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charts/chart2.xml" ContentType="application/vnd.openxmlformats-officedocument.drawingml.chart+xml"/>
  <Override PartName="/xl/charts/style4.xml" ContentType="application/vnd.ms-office.chartstyle+xml"/>
  <Override PartName="/xl/charts/colors4.xml" ContentType="application/vnd.ms-office.chartcolorstyle+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E:\1.Finance\Anaylsen\MetaModels\"/>
    </mc:Choice>
  </mc:AlternateContent>
  <xr:revisionPtr revIDLastSave="0" documentId="13_ncr:1_{1395B8D4-5B0A-4234-AD14-C176148C400F}" xr6:coauthVersionLast="47" xr6:coauthVersionMax="47" xr10:uidLastSave="{00000000-0000-0000-0000-000000000000}"/>
  <bookViews>
    <workbookView xWindow="225" yWindow="4290" windowWidth="38175" windowHeight="15240" activeTab="2" xr2:uid="{F35640BE-36F1-4BCD-BC69-C5E685ED8ED8}"/>
  </bookViews>
  <sheets>
    <sheet name="Dashbord" sheetId="5" r:id="rId1"/>
    <sheet name="Portfolio" sheetId="2" r:id="rId2"/>
    <sheet name="Balance" sheetId="9" r:id="rId3"/>
    <sheet name="Trades" sheetId="3" r:id="rId4"/>
    <sheet name="Calculations" sheetId="6" r:id="rId5"/>
    <sheet name="Prices" sheetId="8" r:id="rId6"/>
  </sheets>
  <definedNames>
    <definedName name="_xlchart.v1.0" hidden="1">Calculations!$U$4:$U$6</definedName>
    <definedName name="_xlchart.v1.1" hidden="1">Calculations!$V$4:$V$6</definedName>
    <definedName name="_xlchart.v5.2" hidden="1">Calculations!$N$17</definedName>
    <definedName name="_xlchart.v5.3" hidden="1">Calculations!$N$18:$N$39</definedName>
    <definedName name="_xlchart.v5.4" hidden="1">Calculations!$O$17</definedName>
    <definedName name="_xlchart.v5.5" hidden="1">Calculations!$O$18:$O$39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 i="9" l="1"/>
  <c r="G7" i="9" s="1"/>
  <c r="E6" i="9"/>
  <c r="G6" i="9"/>
  <c r="G16" i="9"/>
  <c r="G15" i="9"/>
  <c r="G14" i="9"/>
  <c r="E16" i="9"/>
  <c r="E15" i="9"/>
  <c r="E14" i="9"/>
  <c r="E13" i="9"/>
  <c r="D16" i="9"/>
  <c r="D15" i="9"/>
  <c r="D14" i="9"/>
  <c r="D13" i="9"/>
  <c r="F17" i="9"/>
  <c r="C17" i="9"/>
  <c r="G13" i="9"/>
  <c r="F8" i="9"/>
  <c r="C8" i="9"/>
  <c r="D7" i="9" s="1"/>
  <c r="D6" i="6"/>
  <c r="D5" i="6"/>
  <c r="D4" i="6"/>
  <c r="K6" i="6"/>
  <c r="I15" i="3"/>
  <c r="I14" i="3"/>
  <c r="K15" i="3" a="1"/>
  <c r="K15" i="3" s="1"/>
  <c r="K14" i="3" a="1"/>
  <c r="K14" i="3" s="1"/>
  <c r="K13" i="3" a="1"/>
  <c r="K13" i="3" s="1"/>
  <c r="K12" i="3" a="1"/>
  <c r="K12" i="3" s="1"/>
  <c r="I13" i="3"/>
  <c r="I12" i="3"/>
  <c r="K11" i="3" a="1"/>
  <c r="K11" i="3" s="1"/>
  <c r="I11" i="3"/>
  <c r="F11" i="2" a="1"/>
  <c r="F11" i="2" s="1"/>
  <c r="H11" i="2" s="1"/>
  <c r="Q9" i="6" s="1"/>
  <c r="Y68" i="8"/>
  <c r="Y67" i="8"/>
  <c r="U68" i="8"/>
  <c r="U67" i="8"/>
  <c r="Q68" i="8"/>
  <c r="Q67" i="8"/>
  <c r="M68" i="8"/>
  <c r="C68" i="8" s="1"/>
  <c r="M67" i="8"/>
  <c r="I68" i="8"/>
  <c r="I67" i="8"/>
  <c r="K10" i="3" a="1"/>
  <c r="K10" i="3" s="1"/>
  <c r="K9" i="3" a="1"/>
  <c r="K9" i="3" s="1"/>
  <c r="G20" i="6" s="1"/>
  <c r="I10" i="3"/>
  <c r="I9" i="3"/>
  <c r="U66" i="8"/>
  <c r="U65" i="8"/>
  <c r="U64" i="8"/>
  <c r="U63" i="8"/>
  <c r="Q66" i="8"/>
  <c r="Q65" i="8"/>
  <c r="Q64" i="8"/>
  <c r="Q63" i="8"/>
  <c r="Q62" i="8"/>
  <c r="G17" i="9" l="1"/>
  <c r="G8" i="9"/>
  <c r="D17" i="9"/>
  <c r="D6" i="9"/>
  <c r="D8" i="9" s="1"/>
  <c r="C67" i="8"/>
  <c r="E68" i="8"/>
  <c r="Y66" i="8"/>
  <c r="Y65" i="8"/>
  <c r="Y64" i="8"/>
  <c r="Y63" i="8"/>
  <c r="Y62" i="8"/>
  <c r="Y61" i="8"/>
  <c r="Y60" i="8"/>
  <c r="Y59" i="8"/>
  <c r="Y58" i="8"/>
  <c r="Y57" i="8"/>
  <c r="Y56" i="8"/>
  <c r="Y55" i="8"/>
  <c r="Y54" i="8"/>
  <c r="Y53" i="8"/>
  <c r="Y52" i="8"/>
  <c r="Y51" i="8"/>
  <c r="Y50" i="8"/>
  <c r="Y49" i="8"/>
  <c r="Y48" i="8"/>
  <c r="Y47" i="8"/>
  <c r="Y46" i="8"/>
  <c r="Y45" i="8"/>
  <c r="Y44" i="8"/>
  <c r="Y43" i="8"/>
  <c r="Y42" i="8"/>
  <c r="Y41" i="8"/>
  <c r="Y40" i="8"/>
  <c r="Y39" i="8"/>
  <c r="Y38" i="8"/>
  <c r="Y37" i="8"/>
  <c r="Y36" i="8"/>
  <c r="Y35" i="8"/>
  <c r="Y34" i="8"/>
  <c r="Y33" i="8"/>
  <c r="Y32" i="8"/>
  <c r="Y31" i="8"/>
  <c r="Y30" i="8"/>
  <c r="Y29" i="8"/>
  <c r="Y28" i="8"/>
  <c r="Y27" i="8"/>
  <c r="Y26" i="8"/>
  <c r="Y25" i="8"/>
  <c r="Y24" i="8"/>
  <c r="Y23" i="8"/>
  <c r="Y22" i="8"/>
  <c r="Y21" i="8"/>
  <c r="Y20" i="8"/>
  <c r="Y19" i="8"/>
  <c r="Y18" i="8"/>
  <c r="Y17" i="8"/>
  <c r="Y16" i="8"/>
  <c r="Y15" i="8"/>
  <c r="Y14" i="8"/>
  <c r="Y13" i="8"/>
  <c r="Y12" i="8"/>
  <c r="Y11" i="8"/>
  <c r="Y10" i="8"/>
  <c r="M66" i="8" l="1"/>
  <c r="M65" i="8"/>
  <c r="M64" i="8"/>
  <c r="M63" i="8"/>
  <c r="M62" i="8"/>
  <c r="M61" i="8"/>
  <c r="M60" i="8"/>
  <c r="M59" i="8"/>
  <c r="M58" i="8"/>
  <c r="M57" i="8"/>
  <c r="M56" i="8"/>
  <c r="M55" i="8"/>
  <c r="M54" i="8"/>
  <c r="M53" i="8"/>
  <c r="M52" i="8"/>
  <c r="M51" i="8"/>
  <c r="M50" i="8"/>
  <c r="M49" i="8"/>
  <c r="M48" i="8"/>
  <c r="M47" i="8"/>
  <c r="M46" i="8"/>
  <c r="M45" i="8"/>
  <c r="M44" i="8"/>
  <c r="M43" i="8"/>
  <c r="M42" i="8"/>
  <c r="M41" i="8"/>
  <c r="M40" i="8"/>
  <c r="M39" i="8"/>
  <c r="M38" i="8"/>
  <c r="M37" i="8"/>
  <c r="M36" i="8"/>
  <c r="M35" i="8"/>
  <c r="M34" i="8"/>
  <c r="M33" i="8"/>
  <c r="M32" i="8"/>
  <c r="M31" i="8"/>
  <c r="M30" i="8"/>
  <c r="M29" i="8"/>
  <c r="M28" i="8"/>
  <c r="M27" i="8"/>
  <c r="M26" i="8"/>
  <c r="M25" i="8"/>
  <c r="M24" i="8"/>
  <c r="M23" i="8"/>
  <c r="M22" i="8"/>
  <c r="M21" i="8"/>
  <c r="M20" i="8"/>
  <c r="M19" i="8"/>
  <c r="M18" i="8"/>
  <c r="M17" i="8"/>
  <c r="M16" i="8"/>
  <c r="M15" i="8"/>
  <c r="M14" i="8"/>
  <c r="M13" i="8"/>
  <c r="M12" i="8"/>
  <c r="M11" i="8"/>
  <c r="M10" i="8"/>
  <c r="M9" i="8"/>
  <c r="M8" i="8"/>
  <c r="M7" i="8"/>
  <c r="M6" i="8"/>
  <c r="M5" i="8"/>
  <c r="M4" i="8"/>
  <c r="I66" i="8"/>
  <c r="I65" i="8"/>
  <c r="I64" i="8"/>
  <c r="I63" i="8"/>
  <c r="I62" i="8"/>
  <c r="I61" i="8"/>
  <c r="I60" i="8"/>
  <c r="I59" i="8"/>
  <c r="I58" i="8"/>
  <c r="C58" i="8" s="1"/>
  <c r="I57" i="8"/>
  <c r="I56" i="8"/>
  <c r="I55" i="8"/>
  <c r="I54" i="8"/>
  <c r="I53" i="8"/>
  <c r="I52" i="8"/>
  <c r="I51" i="8"/>
  <c r="I50" i="8"/>
  <c r="C50" i="8" s="1"/>
  <c r="I49" i="8"/>
  <c r="I48" i="8"/>
  <c r="I47" i="8"/>
  <c r="I46" i="8"/>
  <c r="I45" i="8"/>
  <c r="I44" i="8"/>
  <c r="I43" i="8"/>
  <c r="I42" i="8"/>
  <c r="C42" i="8" s="1"/>
  <c r="I41" i="8"/>
  <c r="I40" i="8"/>
  <c r="I39" i="8"/>
  <c r="I38" i="8"/>
  <c r="I37" i="8"/>
  <c r="I36" i="8"/>
  <c r="I35" i="8"/>
  <c r="I34" i="8"/>
  <c r="C34" i="8" s="1"/>
  <c r="I33" i="8"/>
  <c r="I32" i="8"/>
  <c r="I31" i="8"/>
  <c r="I30" i="8"/>
  <c r="I29" i="8"/>
  <c r="I28" i="8"/>
  <c r="I27" i="8"/>
  <c r="I26" i="8"/>
  <c r="C26" i="8" s="1"/>
  <c r="I25" i="8"/>
  <c r="I24" i="8"/>
  <c r="I23" i="8"/>
  <c r="I22" i="8"/>
  <c r="I21" i="8"/>
  <c r="I20" i="8"/>
  <c r="I19" i="8"/>
  <c r="I18" i="8"/>
  <c r="C18" i="8" s="1"/>
  <c r="I17" i="8"/>
  <c r="I16" i="8"/>
  <c r="I15" i="8"/>
  <c r="I14" i="8"/>
  <c r="I13" i="8"/>
  <c r="I12" i="8"/>
  <c r="I11" i="8"/>
  <c r="I10" i="8"/>
  <c r="C10" i="8" s="1"/>
  <c r="I9" i="8"/>
  <c r="I8" i="8"/>
  <c r="I7" i="8"/>
  <c r="I6" i="8"/>
  <c r="I5" i="8"/>
  <c r="I4" i="8"/>
  <c r="M3" i="8"/>
  <c r="I3" i="8"/>
  <c r="C3" i="8" s="1"/>
  <c r="C66" i="8" l="1"/>
  <c r="E67" i="8" s="1"/>
  <c r="C7" i="8"/>
  <c r="C15" i="8"/>
  <c r="C31" i="8"/>
  <c r="E31" i="8" s="1"/>
  <c r="C39" i="8"/>
  <c r="E40" i="8" s="1"/>
  <c r="C63" i="8"/>
  <c r="C16" i="8"/>
  <c r="E16" i="8" s="1"/>
  <c r="C24" i="8"/>
  <c r="E24" i="8" s="1"/>
  <c r="C32" i="8"/>
  <c r="C40" i="8"/>
  <c r="C56" i="8"/>
  <c r="C64" i="8"/>
  <c r="C23" i="8"/>
  <c r="C47" i="8"/>
  <c r="C55" i="8"/>
  <c r="E56" i="8" s="1"/>
  <c r="C8" i="8"/>
  <c r="E8" i="8" s="1"/>
  <c r="C48" i="8"/>
  <c r="C11" i="8"/>
  <c r="E11" i="8" s="1"/>
  <c r="C51" i="8"/>
  <c r="E51" i="8" s="1"/>
  <c r="C12" i="8"/>
  <c r="E12" i="8" s="1"/>
  <c r="C36" i="8"/>
  <c r="C60" i="8"/>
  <c r="C5" i="8"/>
  <c r="C13" i="8"/>
  <c r="C21" i="8"/>
  <c r="C29" i="8"/>
  <c r="C37" i="8"/>
  <c r="C45" i="8"/>
  <c r="C53" i="8"/>
  <c r="C61" i="8"/>
  <c r="E61" i="8" s="1"/>
  <c r="C6" i="8"/>
  <c r="E6" i="8" s="1"/>
  <c r="C14" i="8"/>
  <c r="E14" i="8" s="1"/>
  <c r="C22" i="8"/>
  <c r="E22" i="8" s="1"/>
  <c r="C30" i="8"/>
  <c r="E30" i="8" s="1"/>
  <c r="C38" i="8"/>
  <c r="E38" i="8" s="1"/>
  <c r="C46" i="8"/>
  <c r="E46" i="8" s="1"/>
  <c r="C54" i="8"/>
  <c r="E54" i="8" s="1"/>
  <c r="C62" i="8"/>
  <c r="E62" i="8" s="1"/>
  <c r="E42" i="8"/>
  <c r="C43" i="8"/>
  <c r="E43" i="8" s="1"/>
  <c r="C52" i="8"/>
  <c r="C27" i="8"/>
  <c r="E27" i="8" s="1"/>
  <c r="C59" i="8"/>
  <c r="E59" i="8" s="1"/>
  <c r="C28" i="8"/>
  <c r="E28" i="8" s="1"/>
  <c r="K20" i="6"/>
  <c r="C19" i="8"/>
  <c r="E19" i="8" s="1"/>
  <c r="C35" i="8"/>
  <c r="E35" i="8" s="1"/>
  <c r="C4" i="8"/>
  <c r="E4" i="8" s="1"/>
  <c r="C20" i="8"/>
  <c r="C44" i="8"/>
  <c r="C9" i="8"/>
  <c r="C17" i="8"/>
  <c r="C25" i="8"/>
  <c r="E26" i="8" s="1"/>
  <c r="C33" i="8"/>
  <c r="C41" i="8"/>
  <c r="C49" i="8"/>
  <c r="C57" i="8"/>
  <c r="E57" i="8" s="1"/>
  <c r="C65" i="8"/>
  <c r="E65" i="8" s="1"/>
  <c r="E15" i="6"/>
  <c r="E16" i="6" s="1"/>
  <c r="E17" i="6" s="1"/>
  <c r="E18" i="6" s="1"/>
  <c r="E19" i="6" s="1"/>
  <c r="E20" i="6" s="1"/>
  <c r="E5" i="8" l="1"/>
  <c r="E9" i="8"/>
  <c r="E41" i="8"/>
  <c r="E52" i="8"/>
  <c r="E48" i="8"/>
  <c r="E32" i="8"/>
  <c r="E15" i="8"/>
  <c r="E44" i="8"/>
  <c r="E23" i="8"/>
  <c r="E20" i="8"/>
  <c r="E17" i="8"/>
  <c r="E60" i="8"/>
  <c r="E49" i="8"/>
  <c r="E53" i="8"/>
  <c r="E36" i="8"/>
  <c r="E66" i="8"/>
  <c r="E64" i="8"/>
  <c r="E33" i="8"/>
  <c r="E34" i="8"/>
  <c r="E25" i="8"/>
  <c r="E63" i="8"/>
  <c r="E55" i="8"/>
  <c r="E47" i="8"/>
  <c r="E37" i="8"/>
  <c r="E50" i="8"/>
  <c r="E7" i="8"/>
  <c r="E10" i="8"/>
  <c r="E45" i="8"/>
  <c r="E29" i="8"/>
  <c r="E21" i="8"/>
  <c r="E39" i="8"/>
  <c r="E58" i="8"/>
  <c r="E13" i="8"/>
  <c r="E18" i="8"/>
  <c r="K8" i="3" a="1"/>
  <c r="K8" i="3" s="1"/>
  <c r="G19" i="6" s="1"/>
  <c r="K7" i="3" a="1"/>
  <c r="K7" i="3" s="1"/>
  <c r="G18" i="6" s="1"/>
  <c r="K6" i="3" a="1"/>
  <c r="K6" i="3" s="1"/>
  <c r="G17" i="6" s="1"/>
  <c r="K5" i="3" a="1"/>
  <c r="K5" i="3" s="1"/>
  <c r="G16" i="6" s="1"/>
  <c r="K4" i="3" a="1"/>
  <c r="K4" i="3" s="1"/>
  <c r="G15" i="6" s="1"/>
  <c r="K3" i="3" a="1"/>
  <c r="K3" i="3" s="1"/>
  <c r="B3" i="2"/>
  <c r="L4" i="3" s="1"/>
  <c r="B4" i="3"/>
  <c r="B5" i="3" s="1"/>
  <c r="B6" i="3" s="1"/>
  <c r="B7" i="3" s="1"/>
  <c r="B8" i="3" s="1"/>
  <c r="B9" i="3" s="1"/>
  <c r="B10" i="3" s="1"/>
  <c r="B11" i="3" s="1"/>
  <c r="B12" i="3" s="1"/>
  <c r="B13" i="3" s="1"/>
  <c r="B14" i="3" s="1"/>
  <c r="B15" i="3" s="1"/>
  <c r="B16" i="3" s="1"/>
  <c r="B17" i="3" s="1"/>
  <c r="B18" i="3" s="1"/>
  <c r="B19" i="3" s="1"/>
  <c r="B20" i="3" s="1"/>
  <c r="B21" i="3" s="1"/>
  <c r="B22" i="3" s="1"/>
  <c r="B23" i="3" s="1"/>
  <c r="B24" i="3" s="1"/>
  <c r="B25" i="3" s="1"/>
  <c r="B26" i="3" s="1"/>
  <c r="B27" i="3" s="1"/>
  <c r="B28" i="3" s="1"/>
  <c r="K7" i="6" l="1"/>
  <c r="K9" i="6" s="1"/>
  <c r="L3" i="3"/>
  <c r="L11" i="3"/>
  <c r="L9" i="3"/>
  <c r="H20" i="6" s="1"/>
  <c r="L10" i="3"/>
  <c r="G14" i="6"/>
  <c r="K5" i="6"/>
  <c r="H15" i="6"/>
  <c r="L6" i="3"/>
  <c r="H17" i="6" s="1"/>
  <c r="L7" i="3"/>
  <c r="H18" i="6" s="1"/>
  <c r="L5" i="3"/>
  <c r="H16" i="6" s="1"/>
  <c r="L8" i="3"/>
  <c r="H19" i="6" s="1"/>
  <c r="I8" i="3"/>
  <c r="I6" i="3"/>
  <c r="I7" i="3"/>
  <c r="I5" i="3"/>
  <c r="I4" i="3"/>
  <c r="I3" i="3"/>
  <c r="G15" i="2"/>
  <c r="F16" i="2" a="1"/>
  <c r="F16" i="2" s="1"/>
  <c r="F15" i="2" a="1"/>
  <c r="F15" i="2" s="1"/>
  <c r="F12" i="2" a="1"/>
  <c r="F12" i="2" s="1"/>
  <c r="H12" i="2" s="1"/>
  <c r="H13" i="2" s="1"/>
  <c r="F8" i="2" a="1"/>
  <c r="F8" i="2" s="1"/>
  <c r="F7" i="2" a="1"/>
  <c r="F7" i="2" s="1"/>
  <c r="H14" i="6" l="1"/>
  <c r="D7" i="6"/>
  <c r="F20" i="6"/>
  <c r="Q7" i="6"/>
  <c r="Q8" i="6"/>
  <c r="K10" i="6"/>
  <c r="F19" i="6"/>
  <c r="F18" i="6"/>
  <c r="F17" i="6"/>
  <c r="F16" i="6"/>
  <c r="F15" i="6"/>
  <c r="F14" i="6"/>
  <c r="H8" i="2"/>
  <c r="Q6" i="6" s="1"/>
  <c r="Q49" i="6" s="1"/>
  <c r="H15" i="2"/>
  <c r="Q11" i="6" s="1"/>
  <c r="H16" i="2"/>
  <c r="Q12" i="6" s="1"/>
  <c r="H7" i="2"/>
  <c r="Q5" i="6" s="1"/>
  <c r="Q48" i="6" s="1"/>
  <c r="W5" i="6" l="1"/>
  <c r="R9" i="6"/>
  <c r="R8" i="6"/>
  <c r="Q50" i="6"/>
  <c r="H9" i="2"/>
  <c r="H17" i="2"/>
  <c r="Q10" i="6" l="1"/>
  <c r="W6" i="6" s="1"/>
  <c r="Q4" i="6"/>
  <c r="W4" i="6" s="1"/>
  <c r="H27" i="2"/>
  <c r="I9" i="2" s="1"/>
  <c r="R12" i="6" l="1"/>
  <c r="R11" i="6"/>
  <c r="Q14" i="6"/>
  <c r="R4" i="6" s="1"/>
  <c r="R6" i="6"/>
  <c r="V4" i="6"/>
  <c r="V5" i="6"/>
  <c r="R5" i="6"/>
  <c r="Q47" i="6"/>
  <c r="V6" i="6"/>
  <c r="I20" i="2"/>
  <c r="I12" i="2"/>
  <c r="I23" i="2"/>
  <c r="I13" i="2"/>
  <c r="I7" i="2"/>
  <c r="I15" i="2"/>
  <c r="I8" i="2"/>
  <c r="I17" i="2"/>
  <c r="R7" i="6" l="1"/>
  <c r="R14" i="6"/>
  <c r="R10" i="6"/>
  <c r="R47" i="6"/>
  <c r="R50" i="6"/>
  <c r="R49" i="6"/>
  <c r="R48" i="6"/>
  <c r="I27" i="2"/>
  <c r="O18" i="6" l="1"/>
  <c r="O42" i="6"/>
  <c r="O25" i="6"/>
  <c r="O23" i="6"/>
  <c r="O22" i="6"/>
  <c r="O24" i="6"/>
  <c r="O21" i="6"/>
  <c r="O19" i="6"/>
  <c r="O20" i="6"/>
  <c r="O26" i="6"/>
  <c r="O43" i="6"/>
  <c r="O44" i="6"/>
  <c r="O31" i="6"/>
  <c r="O35" i="6"/>
  <c r="O38" i="6"/>
  <c r="O27" i="6"/>
  <c r="O30" i="6"/>
  <c r="O34" i="6"/>
  <c r="O37" i="6"/>
  <c r="O33" i="6"/>
  <c r="O29" i="6"/>
  <c r="O41" i="6"/>
  <c r="O36" i="6"/>
  <c r="O32" i="6"/>
  <c r="O28" i="6"/>
  <c r="O39"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5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3"/>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bk>
      <extLst>
        <ext uri="{3e2802c4-a4d2-4d8b-9148-e3be6c30e623}">
          <xlrd:rvb i="100"/>
        </ext>
      </extLst>
    </bk>
    <bk>
      <extLst>
        <ext uri="{3e2802c4-a4d2-4d8b-9148-e3be6c30e623}">
          <xlrd:rvb i="101"/>
        </ext>
      </extLst>
    </bk>
    <bk>
      <extLst>
        <ext uri="{3e2802c4-a4d2-4d8b-9148-e3be6c30e623}">
          <xlrd:rvb i="102"/>
        </ext>
      </extLst>
    </bk>
    <bk>
      <extLst>
        <ext uri="{3e2802c4-a4d2-4d8b-9148-e3be6c30e623}">
          <xlrd:rvb i="103"/>
        </ext>
      </extLst>
    </bk>
    <bk>
      <extLst>
        <ext uri="{3e2802c4-a4d2-4d8b-9148-e3be6c30e623}">
          <xlrd:rvb i="104"/>
        </ext>
      </extLst>
    </bk>
    <bk>
      <extLst>
        <ext uri="{3e2802c4-a4d2-4d8b-9148-e3be6c30e623}">
          <xlrd:rvb i="105"/>
        </ext>
      </extLst>
    </bk>
    <bk>
      <extLst>
        <ext uri="{3e2802c4-a4d2-4d8b-9148-e3be6c30e623}">
          <xlrd:rvb i="106"/>
        </ext>
      </extLst>
    </bk>
    <bk>
      <extLst>
        <ext uri="{3e2802c4-a4d2-4d8b-9148-e3be6c30e623}">
          <xlrd:rvb i="107"/>
        </ext>
      </extLst>
    </bk>
    <bk>
      <extLst>
        <ext uri="{3e2802c4-a4d2-4d8b-9148-e3be6c30e623}">
          <xlrd:rvb i="108"/>
        </ext>
      </extLst>
    </bk>
    <bk>
      <extLst>
        <ext uri="{3e2802c4-a4d2-4d8b-9148-e3be6c30e623}">
          <xlrd:rvb i="109"/>
        </ext>
      </extLst>
    </bk>
    <bk>
      <extLst>
        <ext uri="{3e2802c4-a4d2-4d8b-9148-e3be6c30e623}">
          <xlrd:rvb i="110"/>
        </ext>
      </extLst>
    </bk>
    <bk>
      <extLst>
        <ext uri="{3e2802c4-a4d2-4d8b-9148-e3be6c30e623}">
          <xlrd:rvb i="111"/>
        </ext>
      </extLst>
    </bk>
    <bk>
      <extLst>
        <ext uri="{3e2802c4-a4d2-4d8b-9148-e3be6c30e623}">
          <xlrd:rvb i="112"/>
        </ext>
      </extLst>
    </bk>
    <bk>
      <extLst>
        <ext uri="{3e2802c4-a4d2-4d8b-9148-e3be6c30e623}">
          <xlrd:rvb i="113"/>
        </ext>
      </extLst>
    </bk>
    <bk>
      <extLst>
        <ext uri="{3e2802c4-a4d2-4d8b-9148-e3be6c30e623}">
          <xlrd:rvb i="114"/>
        </ext>
      </extLst>
    </bk>
    <bk>
      <extLst>
        <ext uri="{3e2802c4-a4d2-4d8b-9148-e3be6c30e623}">
          <xlrd:rvb i="115"/>
        </ext>
      </extLst>
    </bk>
    <bk>
      <extLst>
        <ext uri="{3e2802c4-a4d2-4d8b-9148-e3be6c30e623}">
          <xlrd:rvb i="116"/>
        </ext>
      </extLst>
    </bk>
    <bk>
      <extLst>
        <ext uri="{3e2802c4-a4d2-4d8b-9148-e3be6c30e623}">
          <xlrd:rvb i="117"/>
        </ext>
      </extLst>
    </bk>
    <bk>
      <extLst>
        <ext uri="{3e2802c4-a4d2-4d8b-9148-e3be6c30e623}">
          <xlrd:rvb i="118"/>
        </ext>
      </extLst>
    </bk>
    <bk>
      <extLst>
        <ext uri="{3e2802c4-a4d2-4d8b-9148-e3be6c30e623}">
          <xlrd:rvb i="119"/>
        </ext>
      </extLst>
    </bk>
    <bk>
      <extLst>
        <ext uri="{3e2802c4-a4d2-4d8b-9148-e3be6c30e623}">
          <xlrd:rvb i="120"/>
        </ext>
      </extLst>
    </bk>
    <bk>
      <extLst>
        <ext uri="{3e2802c4-a4d2-4d8b-9148-e3be6c30e623}">
          <xlrd:rvb i="121"/>
        </ext>
      </extLst>
    </bk>
    <bk>
      <extLst>
        <ext uri="{3e2802c4-a4d2-4d8b-9148-e3be6c30e623}">
          <xlrd:rvb i="122"/>
        </ext>
      </extLst>
    </bk>
    <bk>
      <extLst>
        <ext uri="{3e2802c4-a4d2-4d8b-9148-e3be6c30e623}">
          <xlrd:rvb i="123"/>
        </ext>
      </extLst>
    </bk>
    <bk>
      <extLst>
        <ext uri="{3e2802c4-a4d2-4d8b-9148-e3be6c30e623}">
          <xlrd:rvb i="124"/>
        </ext>
      </extLst>
    </bk>
    <bk>
      <extLst>
        <ext uri="{3e2802c4-a4d2-4d8b-9148-e3be6c30e623}">
          <xlrd:rvb i="125"/>
        </ext>
      </extLst>
    </bk>
    <bk>
      <extLst>
        <ext uri="{3e2802c4-a4d2-4d8b-9148-e3be6c30e623}">
          <xlrd:rvb i="126"/>
        </ext>
      </extLst>
    </bk>
    <bk>
      <extLst>
        <ext uri="{3e2802c4-a4d2-4d8b-9148-e3be6c30e623}">
          <xlrd:rvb i="127"/>
        </ext>
      </extLst>
    </bk>
    <bk>
      <extLst>
        <ext uri="{3e2802c4-a4d2-4d8b-9148-e3be6c30e623}">
          <xlrd:rvb i="128"/>
        </ext>
      </extLst>
    </bk>
    <bk>
      <extLst>
        <ext uri="{3e2802c4-a4d2-4d8b-9148-e3be6c30e623}">
          <xlrd:rvb i="129"/>
        </ext>
      </extLst>
    </bk>
    <bk>
      <extLst>
        <ext uri="{3e2802c4-a4d2-4d8b-9148-e3be6c30e623}">
          <xlrd:rvb i="130"/>
        </ext>
      </extLst>
    </bk>
    <bk>
      <extLst>
        <ext uri="{3e2802c4-a4d2-4d8b-9148-e3be6c30e623}">
          <xlrd:rvb i="131"/>
        </ext>
      </extLst>
    </bk>
    <bk>
      <extLst>
        <ext uri="{3e2802c4-a4d2-4d8b-9148-e3be6c30e623}">
          <xlrd:rvb i="132"/>
        </ext>
      </extLst>
    </bk>
    <bk>
      <extLst>
        <ext uri="{3e2802c4-a4d2-4d8b-9148-e3be6c30e623}">
          <xlrd:rvb i="133"/>
        </ext>
      </extLst>
    </bk>
    <bk>
      <extLst>
        <ext uri="{3e2802c4-a4d2-4d8b-9148-e3be6c30e623}">
          <xlrd:rvb i="134"/>
        </ext>
      </extLst>
    </bk>
    <bk>
      <extLst>
        <ext uri="{3e2802c4-a4d2-4d8b-9148-e3be6c30e623}">
          <xlrd:rvb i="135"/>
        </ext>
      </extLst>
    </bk>
    <bk>
      <extLst>
        <ext uri="{3e2802c4-a4d2-4d8b-9148-e3be6c30e623}">
          <xlrd:rvb i="136"/>
        </ext>
      </extLst>
    </bk>
    <bk>
      <extLst>
        <ext uri="{3e2802c4-a4d2-4d8b-9148-e3be6c30e623}">
          <xlrd:rvb i="137"/>
        </ext>
      </extLst>
    </bk>
    <bk>
      <extLst>
        <ext uri="{3e2802c4-a4d2-4d8b-9148-e3be6c30e623}">
          <xlrd:rvb i="138"/>
        </ext>
      </extLst>
    </bk>
    <bk>
      <extLst>
        <ext uri="{3e2802c4-a4d2-4d8b-9148-e3be6c30e623}">
          <xlrd:rvb i="139"/>
        </ext>
      </extLst>
    </bk>
    <bk>
      <extLst>
        <ext uri="{3e2802c4-a4d2-4d8b-9148-e3be6c30e623}">
          <xlrd:rvb i="140"/>
        </ext>
      </extLst>
    </bk>
    <bk>
      <extLst>
        <ext uri="{3e2802c4-a4d2-4d8b-9148-e3be6c30e623}">
          <xlrd:rvb i="141"/>
        </ext>
      </extLst>
    </bk>
    <bk>
      <extLst>
        <ext uri="{3e2802c4-a4d2-4d8b-9148-e3be6c30e623}">
          <xlrd:rvb i="142"/>
        </ext>
      </extLst>
    </bk>
    <bk>
      <extLst>
        <ext uri="{3e2802c4-a4d2-4d8b-9148-e3be6c30e623}">
          <xlrd:rvb i="143"/>
        </ext>
      </extLst>
    </bk>
    <bk>
      <extLst>
        <ext uri="{3e2802c4-a4d2-4d8b-9148-e3be6c30e623}">
          <xlrd:rvb i="144"/>
        </ext>
      </extLst>
    </bk>
    <bk>
      <extLst>
        <ext uri="{3e2802c4-a4d2-4d8b-9148-e3be6c30e623}">
          <xlrd:rvb i="145"/>
        </ext>
      </extLst>
    </bk>
    <bk>
      <extLst>
        <ext uri="{3e2802c4-a4d2-4d8b-9148-e3be6c30e623}">
          <xlrd:rvb i="146"/>
        </ext>
      </extLst>
    </bk>
    <bk>
      <extLst>
        <ext uri="{3e2802c4-a4d2-4d8b-9148-e3be6c30e623}">
          <xlrd:rvb i="147"/>
        </ext>
      </extLst>
    </bk>
    <bk>
      <extLst>
        <ext uri="{3e2802c4-a4d2-4d8b-9148-e3be6c30e623}">
          <xlrd:rvb i="148"/>
        </ext>
      </extLst>
    </bk>
    <bk>
      <extLst>
        <ext uri="{3e2802c4-a4d2-4d8b-9148-e3be6c30e623}">
          <xlrd:rvb i="149"/>
        </ext>
      </extLst>
    </bk>
    <bk>
      <extLst>
        <ext uri="{3e2802c4-a4d2-4d8b-9148-e3be6c30e623}">
          <xlrd:rvb i="150"/>
        </ext>
      </extLst>
    </bk>
    <bk>
      <extLst>
        <ext uri="{3e2802c4-a4d2-4d8b-9148-e3be6c30e623}">
          <xlrd:rvb i="151"/>
        </ext>
      </extLst>
    </bk>
    <bk>
      <extLst>
        <ext uri="{3e2802c4-a4d2-4d8b-9148-e3be6c30e623}">
          <xlrd:rvb i="152"/>
        </ext>
      </extLst>
    </bk>
    <bk>
      <extLst>
        <ext uri="{3e2802c4-a4d2-4d8b-9148-e3be6c30e623}">
          <xlrd:rvb i="153"/>
        </ext>
      </extLst>
    </bk>
    <bk>
      <extLst>
        <ext uri="{3e2802c4-a4d2-4d8b-9148-e3be6c30e623}">
          <xlrd:rvb i="154"/>
        </ext>
      </extLst>
    </bk>
    <bk>
      <extLst>
        <ext uri="{3e2802c4-a4d2-4d8b-9148-e3be6c30e623}">
          <xlrd:rvb i="155"/>
        </ext>
      </extLst>
    </bk>
    <bk>
      <extLst>
        <ext uri="{3e2802c4-a4d2-4d8b-9148-e3be6c30e623}">
          <xlrd:rvb i="156"/>
        </ext>
      </extLst>
    </bk>
    <bk>
      <extLst>
        <ext uri="{3e2802c4-a4d2-4d8b-9148-e3be6c30e623}">
          <xlrd:rvb i="157"/>
        </ext>
      </extLst>
    </bk>
    <bk>
      <extLst>
        <ext uri="{3e2802c4-a4d2-4d8b-9148-e3be6c30e623}">
          <xlrd:rvb i="158"/>
        </ext>
      </extLst>
    </bk>
    <bk>
      <extLst>
        <ext uri="{3e2802c4-a4d2-4d8b-9148-e3be6c30e623}">
          <xlrd:rvb i="159"/>
        </ext>
      </extLst>
    </bk>
    <bk>
      <extLst>
        <ext uri="{3e2802c4-a4d2-4d8b-9148-e3be6c30e623}">
          <xlrd:rvb i="160"/>
        </ext>
      </extLst>
    </bk>
    <bk>
      <extLst>
        <ext uri="{3e2802c4-a4d2-4d8b-9148-e3be6c30e623}">
          <xlrd:rvb i="161"/>
        </ext>
      </extLst>
    </bk>
    <bk>
      <extLst>
        <ext uri="{3e2802c4-a4d2-4d8b-9148-e3be6c30e623}">
          <xlrd:rvb i="162"/>
        </ext>
      </extLst>
    </bk>
    <bk>
      <extLst>
        <ext uri="{3e2802c4-a4d2-4d8b-9148-e3be6c30e623}">
          <xlrd:rvb i="163"/>
        </ext>
      </extLst>
    </bk>
    <bk>
      <extLst>
        <ext uri="{3e2802c4-a4d2-4d8b-9148-e3be6c30e623}">
          <xlrd:rvb i="164"/>
        </ext>
      </extLst>
    </bk>
    <bk>
      <extLst>
        <ext uri="{3e2802c4-a4d2-4d8b-9148-e3be6c30e623}">
          <xlrd:rvb i="165"/>
        </ext>
      </extLst>
    </bk>
    <bk>
      <extLst>
        <ext uri="{3e2802c4-a4d2-4d8b-9148-e3be6c30e623}">
          <xlrd:rvb i="166"/>
        </ext>
      </extLst>
    </bk>
    <bk>
      <extLst>
        <ext uri="{3e2802c4-a4d2-4d8b-9148-e3be6c30e623}">
          <xlrd:rvb i="167"/>
        </ext>
      </extLst>
    </bk>
    <bk>
      <extLst>
        <ext uri="{3e2802c4-a4d2-4d8b-9148-e3be6c30e623}">
          <xlrd:rvb i="168"/>
        </ext>
      </extLst>
    </bk>
    <bk>
      <extLst>
        <ext uri="{3e2802c4-a4d2-4d8b-9148-e3be6c30e623}">
          <xlrd:rvb i="169"/>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3"/>
        </ext>
      </extLst>
    </bk>
    <bk>
      <extLst>
        <ext uri="{3e2802c4-a4d2-4d8b-9148-e3be6c30e623}">
          <xlrd:rvb i="174"/>
        </ext>
      </extLst>
    </bk>
    <bk>
      <extLst>
        <ext uri="{3e2802c4-a4d2-4d8b-9148-e3be6c30e623}">
          <xlrd:rvb i="175"/>
        </ext>
      </extLst>
    </bk>
    <bk>
      <extLst>
        <ext uri="{3e2802c4-a4d2-4d8b-9148-e3be6c30e623}">
          <xlrd:rvb i="176"/>
        </ext>
      </extLst>
    </bk>
    <bk>
      <extLst>
        <ext uri="{3e2802c4-a4d2-4d8b-9148-e3be6c30e623}">
          <xlrd:rvb i="177"/>
        </ext>
      </extLst>
    </bk>
    <bk>
      <extLst>
        <ext uri="{3e2802c4-a4d2-4d8b-9148-e3be6c30e623}">
          <xlrd:rvb i="178"/>
        </ext>
      </extLst>
    </bk>
    <bk>
      <extLst>
        <ext uri="{3e2802c4-a4d2-4d8b-9148-e3be6c30e623}">
          <xlrd:rvb i="179"/>
        </ext>
      </extLst>
    </bk>
    <bk>
      <extLst>
        <ext uri="{3e2802c4-a4d2-4d8b-9148-e3be6c30e623}">
          <xlrd:rvb i="180"/>
        </ext>
      </extLst>
    </bk>
    <bk>
      <extLst>
        <ext uri="{3e2802c4-a4d2-4d8b-9148-e3be6c30e623}">
          <xlrd:rvb i="181"/>
        </ext>
      </extLst>
    </bk>
    <bk>
      <extLst>
        <ext uri="{3e2802c4-a4d2-4d8b-9148-e3be6c30e623}">
          <xlrd:rvb i="182"/>
        </ext>
      </extLst>
    </bk>
    <bk>
      <extLst>
        <ext uri="{3e2802c4-a4d2-4d8b-9148-e3be6c30e623}">
          <xlrd:rvb i="183"/>
        </ext>
      </extLst>
    </bk>
    <bk>
      <extLst>
        <ext uri="{3e2802c4-a4d2-4d8b-9148-e3be6c30e623}">
          <xlrd:rvb i="184"/>
        </ext>
      </extLst>
    </bk>
    <bk>
      <extLst>
        <ext uri="{3e2802c4-a4d2-4d8b-9148-e3be6c30e623}">
          <xlrd:rvb i="185"/>
        </ext>
      </extLst>
    </bk>
    <bk>
      <extLst>
        <ext uri="{3e2802c4-a4d2-4d8b-9148-e3be6c30e623}">
          <xlrd:rvb i="186"/>
        </ext>
      </extLst>
    </bk>
    <bk>
      <extLst>
        <ext uri="{3e2802c4-a4d2-4d8b-9148-e3be6c30e623}">
          <xlrd:rvb i="187"/>
        </ext>
      </extLst>
    </bk>
    <bk>
      <extLst>
        <ext uri="{3e2802c4-a4d2-4d8b-9148-e3be6c30e623}">
          <xlrd:rvb i="188"/>
        </ext>
      </extLst>
    </bk>
    <bk>
      <extLst>
        <ext uri="{3e2802c4-a4d2-4d8b-9148-e3be6c30e623}">
          <xlrd:rvb i="189"/>
        </ext>
      </extLst>
    </bk>
    <bk>
      <extLst>
        <ext uri="{3e2802c4-a4d2-4d8b-9148-e3be6c30e623}">
          <xlrd:rvb i="190"/>
        </ext>
      </extLst>
    </bk>
    <bk>
      <extLst>
        <ext uri="{3e2802c4-a4d2-4d8b-9148-e3be6c30e623}">
          <xlrd:rvb i="191"/>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198"/>
        </ext>
      </extLst>
    </bk>
    <bk>
      <extLst>
        <ext uri="{3e2802c4-a4d2-4d8b-9148-e3be6c30e623}">
          <xlrd:rvb i="199"/>
        </ext>
      </extLst>
    </bk>
    <bk>
      <extLst>
        <ext uri="{3e2802c4-a4d2-4d8b-9148-e3be6c30e623}">
          <xlrd:rvb i="200"/>
        </ext>
      </extLst>
    </bk>
    <bk>
      <extLst>
        <ext uri="{3e2802c4-a4d2-4d8b-9148-e3be6c30e623}">
          <xlrd:rvb i="201"/>
        </ext>
      </extLst>
    </bk>
    <bk>
      <extLst>
        <ext uri="{3e2802c4-a4d2-4d8b-9148-e3be6c30e623}">
          <xlrd:rvb i="202"/>
        </ext>
      </extLst>
    </bk>
    <bk>
      <extLst>
        <ext uri="{3e2802c4-a4d2-4d8b-9148-e3be6c30e623}">
          <xlrd:rvb i="203"/>
        </ext>
      </extLst>
    </bk>
    <bk>
      <extLst>
        <ext uri="{3e2802c4-a4d2-4d8b-9148-e3be6c30e623}">
          <xlrd:rvb i="204"/>
        </ext>
      </extLst>
    </bk>
    <bk>
      <extLst>
        <ext uri="{3e2802c4-a4d2-4d8b-9148-e3be6c30e623}">
          <xlrd:rvb i="205"/>
        </ext>
      </extLst>
    </bk>
    <bk>
      <extLst>
        <ext uri="{3e2802c4-a4d2-4d8b-9148-e3be6c30e623}">
          <xlrd:rvb i="206"/>
        </ext>
      </extLst>
    </bk>
    <bk>
      <extLst>
        <ext uri="{3e2802c4-a4d2-4d8b-9148-e3be6c30e623}">
          <xlrd:rvb i="207"/>
        </ext>
      </extLst>
    </bk>
    <bk>
      <extLst>
        <ext uri="{3e2802c4-a4d2-4d8b-9148-e3be6c30e623}">
          <xlrd:rvb i="208"/>
        </ext>
      </extLst>
    </bk>
    <bk>
      <extLst>
        <ext uri="{3e2802c4-a4d2-4d8b-9148-e3be6c30e623}">
          <xlrd:rvb i="209"/>
        </ext>
      </extLst>
    </bk>
    <bk>
      <extLst>
        <ext uri="{3e2802c4-a4d2-4d8b-9148-e3be6c30e623}">
          <xlrd:rvb i="210"/>
        </ext>
      </extLst>
    </bk>
    <bk>
      <extLst>
        <ext uri="{3e2802c4-a4d2-4d8b-9148-e3be6c30e623}">
          <xlrd:rvb i="211"/>
        </ext>
      </extLst>
    </bk>
    <bk>
      <extLst>
        <ext uri="{3e2802c4-a4d2-4d8b-9148-e3be6c30e623}">
          <xlrd:rvb i="212"/>
        </ext>
      </extLst>
    </bk>
    <bk>
      <extLst>
        <ext uri="{3e2802c4-a4d2-4d8b-9148-e3be6c30e623}">
          <xlrd:rvb i="213"/>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7"/>
        </ext>
      </extLst>
    </bk>
    <bk>
      <extLst>
        <ext uri="{3e2802c4-a4d2-4d8b-9148-e3be6c30e623}">
          <xlrd:rvb i="218"/>
        </ext>
      </extLst>
    </bk>
    <bk>
      <extLst>
        <ext uri="{3e2802c4-a4d2-4d8b-9148-e3be6c30e623}">
          <xlrd:rvb i="219"/>
        </ext>
      </extLst>
    </bk>
    <bk>
      <extLst>
        <ext uri="{3e2802c4-a4d2-4d8b-9148-e3be6c30e623}">
          <xlrd:rvb i="220"/>
        </ext>
      </extLst>
    </bk>
    <bk>
      <extLst>
        <ext uri="{3e2802c4-a4d2-4d8b-9148-e3be6c30e623}">
          <xlrd:rvb i="221"/>
        </ext>
      </extLst>
    </bk>
    <bk>
      <extLst>
        <ext uri="{3e2802c4-a4d2-4d8b-9148-e3be6c30e623}">
          <xlrd:rvb i="222"/>
        </ext>
      </extLst>
    </bk>
    <bk>
      <extLst>
        <ext uri="{3e2802c4-a4d2-4d8b-9148-e3be6c30e623}">
          <xlrd:rvb i="223"/>
        </ext>
      </extLst>
    </bk>
    <bk>
      <extLst>
        <ext uri="{3e2802c4-a4d2-4d8b-9148-e3be6c30e623}">
          <xlrd:rvb i="224"/>
        </ext>
      </extLst>
    </bk>
    <bk>
      <extLst>
        <ext uri="{3e2802c4-a4d2-4d8b-9148-e3be6c30e623}">
          <xlrd:rvb i="225"/>
        </ext>
      </extLst>
    </bk>
    <bk>
      <extLst>
        <ext uri="{3e2802c4-a4d2-4d8b-9148-e3be6c30e623}">
          <xlrd:rvb i="226"/>
        </ext>
      </extLst>
    </bk>
    <bk>
      <extLst>
        <ext uri="{3e2802c4-a4d2-4d8b-9148-e3be6c30e623}">
          <xlrd:rvb i="227"/>
        </ext>
      </extLst>
    </bk>
    <bk>
      <extLst>
        <ext uri="{3e2802c4-a4d2-4d8b-9148-e3be6c30e623}">
          <xlrd:rvb i="228"/>
        </ext>
      </extLst>
    </bk>
    <bk>
      <extLst>
        <ext uri="{3e2802c4-a4d2-4d8b-9148-e3be6c30e623}">
          <xlrd:rvb i="229"/>
        </ext>
      </extLst>
    </bk>
    <bk>
      <extLst>
        <ext uri="{3e2802c4-a4d2-4d8b-9148-e3be6c30e623}">
          <xlrd:rvb i="230"/>
        </ext>
      </extLst>
    </bk>
    <bk>
      <extLst>
        <ext uri="{3e2802c4-a4d2-4d8b-9148-e3be6c30e623}">
          <xlrd:rvb i="231"/>
        </ext>
      </extLst>
    </bk>
    <bk>
      <extLst>
        <ext uri="{3e2802c4-a4d2-4d8b-9148-e3be6c30e623}">
          <xlrd:rvb i="232"/>
        </ext>
      </extLst>
    </bk>
    <bk>
      <extLst>
        <ext uri="{3e2802c4-a4d2-4d8b-9148-e3be6c30e623}">
          <xlrd:rvb i="233"/>
        </ext>
      </extLst>
    </bk>
    <bk>
      <extLst>
        <ext uri="{3e2802c4-a4d2-4d8b-9148-e3be6c30e623}">
          <xlrd:rvb i="234"/>
        </ext>
      </extLst>
    </bk>
    <bk>
      <extLst>
        <ext uri="{3e2802c4-a4d2-4d8b-9148-e3be6c30e623}">
          <xlrd:rvb i="235"/>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39"/>
        </ext>
      </extLst>
    </bk>
    <bk>
      <extLst>
        <ext uri="{3e2802c4-a4d2-4d8b-9148-e3be6c30e623}">
          <xlrd:rvb i="240"/>
        </ext>
      </extLst>
    </bk>
    <bk>
      <extLst>
        <ext uri="{3e2802c4-a4d2-4d8b-9148-e3be6c30e623}">
          <xlrd:rvb i="241"/>
        </ext>
      </extLst>
    </bk>
    <bk>
      <extLst>
        <ext uri="{3e2802c4-a4d2-4d8b-9148-e3be6c30e623}">
          <xlrd:rvb i="242"/>
        </ext>
      </extLst>
    </bk>
    <bk>
      <extLst>
        <ext uri="{3e2802c4-a4d2-4d8b-9148-e3be6c30e623}">
          <xlrd:rvb i="243"/>
        </ext>
      </extLst>
    </bk>
    <bk>
      <extLst>
        <ext uri="{3e2802c4-a4d2-4d8b-9148-e3be6c30e623}">
          <xlrd:rvb i="244"/>
        </ext>
      </extLst>
    </bk>
    <bk>
      <extLst>
        <ext uri="{3e2802c4-a4d2-4d8b-9148-e3be6c30e623}">
          <xlrd:rvb i="245"/>
        </ext>
      </extLst>
    </bk>
    <bk>
      <extLst>
        <ext uri="{3e2802c4-a4d2-4d8b-9148-e3be6c30e623}">
          <xlrd:rvb i="246"/>
        </ext>
      </extLst>
    </bk>
    <bk>
      <extLst>
        <ext uri="{3e2802c4-a4d2-4d8b-9148-e3be6c30e623}">
          <xlrd:rvb i="247"/>
        </ext>
      </extLst>
    </bk>
    <bk>
      <extLst>
        <ext uri="{3e2802c4-a4d2-4d8b-9148-e3be6c30e623}">
          <xlrd:rvb i="248"/>
        </ext>
      </extLst>
    </bk>
    <bk>
      <extLst>
        <ext uri="{3e2802c4-a4d2-4d8b-9148-e3be6c30e623}">
          <xlrd:rvb i="249"/>
        </ext>
      </extLst>
    </bk>
    <bk>
      <extLst>
        <ext uri="{3e2802c4-a4d2-4d8b-9148-e3be6c30e623}">
          <xlrd:rvb i="250"/>
        </ext>
      </extLst>
    </bk>
    <bk>
      <extLst>
        <ext uri="{3e2802c4-a4d2-4d8b-9148-e3be6c30e623}">
          <xlrd:rvb i="251"/>
        </ext>
      </extLst>
    </bk>
    <bk>
      <extLst>
        <ext uri="{3e2802c4-a4d2-4d8b-9148-e3be6c30e623}">
          <xlrd:rvb i="252"/>
        </ext>
      </extLst>
    </bk>
    <bk>
      <extLst>
        <ext uri="{3e2802c4-a4d2-4d8b-9148-e3be6c30e623}">
          <xlrd:rvb i="253"/>
        </ext>
      </extLst>
    </bk>
    <bk>
      <extLst>
        <ext uri="{3e2802c4-a4d2-4d8b-9148-e3be6c30e623}">
          <xlrd:rvb i="254"/>
        </ext>
      </extLst>
    </bk>
    <bk>
      <extLst>
        <ext uri="{3e2802c4-a4d2-4d8b-9148-e3be6c30e623}">
          <xlrd:rvb i="255"/>
        </ext>
      </extLst>
    </bk>
    <bk>
      <extLst>
        <ext uri="{3e2802c4-a4d2-4d8b-9148-e3be6c30e623}">
          <xlrd:rvb i="256"/>
        </ext>
      </extLst>
    </bk>
    <bk>
      <extLst>
        <ext uri="{3e2802c4-a4d2-4d8b-9148-e3be6c30e623}">
          <xlrd:rvb i="257"/>
        </ext>
      </extLst>
    </bk>
    <bk>
      <extLst>
        <ext uri="{3e2802c4-a4d2-4d8b-9148-e3be6c30e623}">
          <xlrd:rvb i="258"/>
        </ext>
      </extLst>
    </bk>
    <bk>
      <extLst>
        <ext uri="{3e2802c4-a4d2-4d8b-9148-e3be6c30e623}">
          <xlrd:rvb i="259"/>
        </ext>
      </extLst>
    </bk>
    <bk>
      <extLst>
        <ext uri="{3e2802c4-a4d2-4d8b-9148-e3be6c30e623}">
          <xlrd:rvb i="260"/>
        </ext>
      </extLst>
    </bk>
    <bk>
      <extLst>
        <ext uri="{3e2802c4-a4d2-4d8b-9148-e3be6c30e623}">
          <xlrd:rvb i="261"/>
        </ext>
      </extLst>
    </bk>
    <bk>
      <extLst>
        <ext uri="{3e2802c4-a4d2-4d8b-9148-e3be6c30e623}">
          <xlrd:rvb i="262"/>
        </ext>
      </extLst>
    </bk>
    <bk>
      <extLst>
        <ext uri="{3e2802c4-a4d2-4d8b-9148-e3be6c30e623}">
          <xlrd:rvb i="263"/>
        </ext>
      </extLst>
    </bk>
    <bk>
      <extLst>
        <ext uri="{3e2802c4-a4d2-4d8b-9148-e3be6c30e623}">
          <xlrd:rvb i="264"/>
        </ext>
      </extLst>
    </bk>
    <bk>
      <extLst>
        <ext uri="{3e2802c4-a4d2-4d8b-9148-e3be6c30e623}">
          <xlrd:rvb i="265"/>
        </ext>
      </extLst>
    </bk>
  </futureMetadata>
  <cellMetadata count="1">
    <bk>
      <rc t="1" v="0"/>
    </bk>
  </cellMetadata>
  <valueMetadata count="25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valueMetadata>
</metadata>
</file>

<file path=xl/sharedStrings.xml><?xml version="1.0" encoding="utf-8"?>
<sst xmlns="http://schemas.openxmlformats.org/spreadsheetml/2006/main" count="268" uniqueCount="124">
  <si>
    <t>x</t>
  </si>
  <si>
    <t>Assetklassen</t>
  </si>
  <si>
    <t>Name Wertpapier</t>
  </si>
  <si>
    <t>WKN</t>
  </si>
  <si>
    <t>Ticker</t>
  </si>
  <si>
    <t xml:space="preserve">Kurs </t>
  </si>
  <si>
    <t xml:space="preserve">Anteile </t>
  </si>
  <si>
    <t>Position</t>
  </si>
  <si>
    <t>Gewichtung (%)</t>
  </si>
  <si>
    <t>Core MSCI World USD (Acc)</t>
  </si>
  <si>
    <t>AORPWH</t>
  </si>
  <si>
    <t>Core MSCI EM IMI USD (Acc)</t>
  </si>
  <si>
    <t>A111X9</t>
  </si>
  <si>
    <t>ETFs</t>
  </si>
  <si>
    <t>Porsche Holding</t>
  </si>
  <si>
    <t>PAH003</t>
  </si>
  <si>
    <t>Einzelaktien</t>
  </si>
  <si>
    <t>Crypto</t>
  </si>
  <si>
    <t>Anleihen</t>
  </si>
  <si>
    <t>Cash</t>
  </si>
  <si>
    <t>Anlagevermögen</t>
  </si>
  <si>
    <t>Bitcoin</t>
  </si>
  <si>
    <t>Ethereum</t>
  </si>
  <si>
    <t>Allokation</t>
  </si>
  <si>
    <t>Portfolio</t>
  </si>
  <si>
    <t>Typ</t>
  </si>
  <si>
    <t>Datum</t>
  </si>
  <si>
    <t>Anteile</t>
  </si>
  <si>
    <t>Notiz</t>
  </si>
  <si>
    <t>Buy-In</t>
  </si>
  <si>
    <t>Wert</t>
  </si>
  <si>
    <t>Status</t>
  </si>
  <si>
    <t>Offen</t>
  </si>
  <si>
    <t>Kauf (Long)</t>
  </si>
  <si>
    <t>#</t>
  </si>
  <si>
    <t>Name</t>
  </si>
  <si>
    <t>MSCI World</t>
  </si>
  <si>
    <t>MSCI EM</t>
  </si>
  <si>
    <t>Langfristig Halten</t>
  </si>
  <si>
    <t>Value Play</t>
  </si>
  <si>
    <t>Sparplan</t>
  </si>
  <si>
    <t>Kurs</t>
  </si>
  <si>
    <t>Return</t>
  </si>
  <si>
    <t>A. Return</t>
  </si>
  <si>
    <t>Haltedauer</t>
  </si>
  <si>
    <t xml:space="preserve">Name </t>
  </si>
  <si>
    <t>%</t>
  </si>
  <si>
    <t>Msci Worl</t>
  </si>
  <si>
    <t>Total</t>
  </si>
  <si>
    <t>Type</t>
  </si>
  <si>
    <t>ETF</t>
  </si>
  <si>
    <t>Stock</t>
  </si>
  <si>
    <t>Current Total</t>
  </si>
  <si>
    <t>Buy In</t>
  </si>
  <si>
    <t>Start Date</t>
  </si>
  <si>
    <t>Duration</t>
  </si>
  <si>
    <t>Annualized Return</t>
  </si>
  <si>
    <t>ETFS</t>
  </si>
  <si>
    <t>Stocks</t>
  </si>
  <si>
    <t>Value</t>
  </si>
  <si>
    <t>China</t>
  </si>
  <si>
    <t>Japan</t>
  </si>
  <si>
    <t>Frankreich</t>
  </si>
  <si>
    <t>Kanada</t>
  </si>
  <si>
    <t>ROI</t>
  </si>
  <si>
    <t>Vereinigte Staaten</t>
  </si>
  <si>
    <t>Vereinigtes Königreich</t>
  </si>
  <si>
    <t>Schweiz</t>
  </si>
  <si>
    <t>Deutschland</t>
  </si>
  <si>
    <t>Australien</t>
  </si>
  <si>
    <t>Niederlande</t>
  </si>
  <si>
    <t>Cash und/oder Derivate</t>
  </si>
  <si>
    <t>Other</t>
  </si>
  <si>
    <t>Assetc Class Allocation</t>
  </si>
  <si>
    <t>Index</t>
  </si>
  <si>
    <t>Indien</t>
  </si>
  <si>
    <t>Taiwan</t>
  </si>
  <si>
    <t>Korea</t>
  </si>
  <si>
    <t>Saudi-Arabien</t>
  </si>
  <si>
    <t>Südafrika</t>
  </si>
  <si>
    <t>Brasilien</t>
  </si>
  <si>
    <t>Mexiko</t>
  </si>
  <si>
    <t>Indonesien</t>
  </si>
  <si>
    <t>Malaysia</t>
  </si>
  <si>
    <t>Thailand</t>
  </si>
  <si>
    <t>Ver. Arabische Emirate</t>
  </si>
  <si>
    <t>Porsche</t>
  </si>
  <si>
    <t>Daten</t>
  </si>
  <si>
    <t>KPI'S</t>
  </si>
  <si>
    <t>Jensen Alpha</t>
  </si>
  <si>
    <t>Treynor Ratio</t>
  </si>
  <si>
    <t>Beta</t>
  </si>
  <si>
    <t>Information Ratio</t>
  </si>
  <si>
    <t>Date</t>
  </si>
  <si>
    <t>Shares</t>
  </si>
  <si>
    <t>EUNL</t>
  </si>
  <si>
    <t>Close</t>
  </si>
  <si>
    <t>IS3N</t>
  </si>
  <si>
    <t>PAH3</t>
  </si>
  <si>
    <t>BTC/EUR</t>
  </si>
  <si>
    <t>ETH/EUR</t>
  </si>
  <si>
    <t>Annual Returns</t>
  </si>
  <si>
    <t>Return 2023</t>
  </si>
  <si>
    <t>Volatilität</t>
  </si>
  <si>
    <t>British American Tobaxxo</t>
  </si>
  <si>
    <t>BAT</t>
  </si>
  <si>
    <t>Dividende</t>
  </si>
  <si>
    <t>Nr.</t>
  </si>
  <si>
    <t>Returns on Positions</t>
  </si>
  <si>
    <t>General</t>
  </si>
  <si>
    <t>Total Cost</t>
  </si>
  <si>
    <t>Total Dividends</t>
  </si>
  <si>
    <t>Realized Gains</t>
  </si>
  <si>
    <t>Unrealized Gains</t>
  </si>
  <si>
    <t>Costs</t>
  </si>
  <si>
    <t>numbers in Mio EUR</t>
  </si>
  <si>
    <t>Sharpe Ratio</t>
  </si>
  <si>
    <t>Dashboard</t>
  </si>
  <si>
    <t>Allocation</t>
  </si>
  <si>
    <t>Goal</t>
  </si>
  <si>
    <t>Real</t>
  </si>
  <si>
    <t>Deficit</t>
  </si>
  <si>
    <t>Commodities</t>
  </si>
  <si>
    <t xml:space="preserve">Assets Class Allocation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</si>
</sst>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 #,##0.00\ &quot;€&quot;_-;\-* #,##0.00\ &quot;€&quot;_-;_-* &quot;-&quot;??\ &quot;€&quot;_-;_-@_-"/>
    <numFmt numFmtId="164" formatCode="_([$€-2]\ * #,##0.00_);_([$€-2]\ * \(#,##0.00\);_([$€-2]\ * &quot;-&quot;??_);_(@_)"/>
    <numFmt numFmtId="165" formatCode="0.000"/>
    <numFmt numFmtId="166" formatCode="0.0%"/>
    <numFmt numFmtId="167" formatCode="_-[$€-2]\ * #,##0.000_-;\-[$€-2]\ * #,##0.000_-;_-[$€-2]\ * &quot;-&quot;???_-;_-@_-"/>
    <numFmt numFmtId="168" formatCode="_-[$€-2]\ * #,##0.00_-;\-[$€-2]\ * #,##0.00_-;_-[$€-2]\ * &quot;-&quot;??_-;_-@_-"/>
    <numFmt numFmtId="169" formatCode="_([$$-409]* #,##0.00_);_([$$-409]* \(#,##0.00\);_([$$-409]* &quot;-&quot;??_);_(@_)"/>
    <numFmt numFmtId="170" formatCode="#,##0.000;[Red]#,##0.000"/>
    <numFmt numFmtId="171" formatCode="#,##0.00_ ;\-#,##0.00\ "/>
    <numFmt numFmtId="172" formatCode="#,##0.0;[Red]#,##0.0"/>
    <numFmt numFmtId="173" formatCode="0.0"/>
    <numFmt numFmtId="174" formatCode="#,##0.0_ ;\-#,##0.0\ "/>
    <numFmt numFmtId="175" formatCode="#,##0.000_ ;\-#,##0.000\ "/>
  </numFmts>
  <fonts count="9"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b/>
      <sz val="11"/>
      <color theme="1" tint="4.9989318521683403E-2"/>
      <name val="Aptos Narrow"/>
      <family val="2"/>
      <scheme val="minor"/>
    </font>
    <font>
      <b/>
      <sz val="14"/>
      <color theme="1"/>
      <name val="Aptos Narrow"/>
      <family val="2"/>
      <scheme val="minor"/>
    </font>
    <font>
      <sz val="11"/>
      <color theme="0"/>
      <name val="Aptos Narrow"/>
      <family val="2"/>
      <scheme val="minor"/>
    </font>
    <font>
      <sz val="7"/>
      <color rgb="FF232A31"/>
      <name val="Arial"/>
      <family val="2"/>
    </font>
    <font>
      <u/>
      <sz val="11"/>
      <color theme="10"/>
      <name val="Aptos Narrow"/>
      <family val="2"/>
      <scheme val="minor"/>
    </font>
  </fonts>
  <fills count="7">
    <fill>
      <patternFill patternType="none"/>
    </fill>
    <fill>
      <patternFill patternType="gray125"/>
    </fill>
    <fill>
      <patternFill patternType="solid">
        <fgColor theme="4"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3" tint="9.9978637043366805E-2"/>
        <bgColor indexed="64"/>
      </patternFill>
    </fill>
    <fill>
      <patternFill patternType="solid">
        <fgColor rgb="FFFFFFFF"/>
        <bgColor indexed="64"/>
      </patternFill>
    </fill>
  </fills>
  <borders count="7">
    <border>
      <left/>
      <right/>
      <top/>
      <bottom/>
      <diagonal/>
    </border>
    <border>
      <left/>
      <right style="thin">
        <color theme="0"/>
      </right>
      <top/>
      <bottom/>
      <diagonal/>
    </border>
    <border>
      <left style="thin">
        <color theme="0"/>
      </left>
      <right style="thin">
        <color theme="0"/>
      </right>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top/>
      <bottom style="thin">
        <color indexed="64"/>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2">
    <xf numFmtId="0" fontId="0" fillId="0" borderId="0" xfId="0"/>
    <xf numFmtId="0" fontId="3" fillId="0" borderId="0" xfId="0" applyFont="1"/>
    <xf numFmtId="0" fontId="3" fillId="0" borderId="1" xfId="0" applyFont="1" applyBorder="1" applyAlignment="1">
      <alignment horizontal="center" vertical="center"/>
    </xf>
    <xf numFmtId="0" fontId="2" fillId="2" borderId="2" xfId="0" applyFont="1" applyFill="1" applyBorder="1" applyAlignment="1">
      <alignment horizontal="center" vertical="center"/>
    </xf>
    <xf numFmtId="0" fontId="3" fillId="0" borderId="0" xfId="0" applyFont="1" applyAlignment="1">
      <alignment horizontal="center"/>
    </xf>
    <xf numFmtId="0" fontId="2" fillId="0" borderId="0" xfId="0" applyFont="1"/>
    <xf numFmtId="164" fontId="0" fillId="0" borderId="0" xfId="0" applyNumberFormat="1" applyAlignment="1">
      <alignment horizontal="center"/>
    </xf>
    <xf numFmtId="9" fontId="0" fillId="0" borderId="0" xfId="2" applyFont="1"/>
    <xf numFmtId="165" fontId="0" fillId="0" borderId="0" xfId="0" applyNumberFormat="1" applyAlignment="1">
      <alignment horizontal="center"/>
    </xf>
    <xf numFmtId="166" fontId="0" fillId="0" borderId="0" xfId="2" applyNumberFormat="1" applyFont="1"/>
    <xf numFmtId="164" fontId="0" fillId="0" borderId="0" xfId="0" applyNumberFormat="1"/>
    <xf numFmtId="0" fontId="4" fillId="3" borderId="3" xfId="0" applyFont="1" applyFill="1" applyBorder="1"/>
    <xf numFmtId="0" fontId="4" fillId="3" borderId="4" xfId="0" applyFont="1" applyFill="1" applyBorder="1"/>
    <xf numFmtId="0" fontId="0" fillId="3" borderId="4" xfId="0" applyFill="1" applyBorder="1"/>
    <xf numFmtId="166" fontId="3" fillId="3" borderId="5" xfId="2" applyNumberFormat="1" applyFont="1" applyFill="1" applyBorder="1"/>
    <xf numFmtId="0" fontId="4" fillId="0" borderId="0" xfId="0" applyFont="1"/>
    <xf numFmtId="9" fontId="3" fillId="3" borderId="5" xfId="2" applyFont="1" applyFill="1" applyBorder="1"/>
    <xf numFmtId="0" fontId="3" fillId="4" borderId="3" xfId="0" applyFont="1" applyFill="1" applyBorder="1" applyAlignment="1">
      <alignment vertical="center"/>
    </xf>
    <xf numFmtId="0" fontId="0" fillId="4" borderId="4" xfId="0" applyFill="1" applyBorder="1" applyAlignment="1">
      <alignment vertical="center"/>
    </xf>
    <xf numFmtId="9" fontId="3" fillId="4" borderId="5" xfId="2" applyFont="1" applyFill="1" applyBorder="1" applyAlignment="1">
      <alignment vertical="center"/>
    </xf>
    <xf numFmtId="44" fontId="0" fillId="0" borderId="0" xfId="0" applyNumberFormat="1"/>
    <xf numFmtId="167" fontId="0" fillId="0" borderId="0" xfId="0" applyNumberFormat="1"/>
    <xf numFmtId="167" fontId="3" fillId="3" borderId="4" xfId="0" applyNumberFormat="1" applyFont="1" applyFill="1" applyBorder="1"/>
    <xf numFmtId="168" fontId="0" fillId="0" borderId="0" xfId="0" applyNumberFormat="1"/>
    <xf numFmtId="168" fontId="3" fillId="3" borderId="4" xfId="0" applyNumberFormat="1" applyFont="1" applyFill="1" applyBorder="1"/>
    <xf numFmtId="169" fontId="0" fillId="0" borderId="0" xfId="0" applyNumberFormat="1"/>
    <xf numFmtId="44" fontId="3" fillId="4" borderId="4" xfId="1" applyFont="1" applyFill="1" applyBorder="1" applyAlignment="1">
      <alignment vertical="center"/>
    </xf>
    <xf numFmtId="14" fontId="0" fillId="0" borderId="0" xfId="0" applyNumberFormat="1"/>
    <xf numFmtId="0" fontId="0" fillId="0" borderId="0" xfId="0" applyAlignment="1">
      <alignment horizontal="center"/>
    </xf>
    <xf numFmtId="170" fontId="0" fillId="0" borderId="0" xfId="0" applyNumberFormat="1"/>
    <xf numFmtId="171" fontId="0" fillId="0" borderId="0" xfId="0" applyNumberFormat="1"/>
    <xf numFmtId="0" fontId="4" fillId="3" borderId="4" xfId="0" applyFont="1" applyFill="1" applyBorder="1" applyAlignment="1">
      <alignment horizontal="center"/>
    </xf>
    <xf numFmtId="0" fontId="5" fillId="0" borderId="0" xfId="0" applyFont="1"/>
    <xf numFmtId="14" fontId="0" fillId="0" borderId="0" xfId="0" applyNumberFormat="1" applyAlignment="1">
      <alignment horizontal="left"/>
    </xf>
    <xf numFmtId="2" fontId="0" fillId="0" borderId="0" xfId="0" applyNumberFormat="1"/>
    <xf numFmtId="0" fontId="0" fillId="5" borderId="0" xfId="0" applyFill="1"/>
    <xf numFmtId="0" fontId="2" fillId="5" borderId="0" xfId="0" applyFont="1" applyFill="1" applyAlignment="1">
      <alignment horizontal="center"/>
    </xf>
    <xf numFmtId="0" fontId="2" fillId="5" borderId="0" xfId="0" applyFont="1" applyFill="1" applyAlignment="1">
      <alignment horizontal="right"/>
    </xf>
    <xf numFmtId="0" fontId="2" fillId="5" borderId="0" xfId="0" applyFont="1" applyFill="1" applyAlignment="1">
      <alignment horizontal="left"/>
    </xf>
    <xf numFmtId="172" fontId="0" fillId="0" borderId="0" xfId="0" applyNumberFormat="1"/>
    <xf numFmtId="173" fontId="0" fillId="0" borderId="0" xfId="0" applyNumberFormat="1"/>
    <xf numFmtId="9" fontId="3" fillId="0" borderId="0" xfId="2" applyFont="1"/>
    <xf numFmtId="0" fontId="0" fillId="0" borderId="0" xfId="0" applyAlignment="1">
      <alignment horizontal="left" indent="1"/>
    </xf>
    <xf numFmtId="0" fontId="0" fillId="0" borderId="0" xfId="0" applyAlignment="1">
      <alignment horizontal="left" indent="2"/>
    </xf>
    <xf numFmtId="0" fontId="3" fillId="0" borderId="0" xfId="0" applyFont="1" applyAlignment="1">
      <alignment horizontal="left" indent="2"/>
    </xf>
    <xf numFmtId="0" fontId="6" fillId="5" borderId="0" xfId="0" applyFont="1" applyFill="1" applyAlignment="1">
      <alignment horizontal="center"/>
    </xf>
    <xf numFmtId="172" fontId="3" fillId="0" borderId="0" xfId="0" applyNumberFormat="1" applyFont="1"/>
    <xf numFmtId="9" fontId="0" fillId="0" borderId="0" xfId="0" applyNumberFormat="1"/>
    <xf numFmtId="0" fontId="7" fillId="6" borderId="0" xfId="0" applyFont="1" applyFill="1" applyAlignment="1">
      <alignment horizontal="left" vertical="center"/>
    </xf>
    <xf numFmtId="174" fontId="0" fillId="0" borderId="0" xfId="0" applyNumberFormat="1"/>
    <xf numFmtId="175" fontId="0" fillId="0" borderId="0" xfId="0" applyNumberFormat="1"/>
    <xf numFmtId="0" fontId="8" fillId="0" borderId="0" xfId="3"/>
    <xf numFmtId="4" fontId="0" fillId="0" borderId="0" xfId="0" applyNumberFormat="1"/>
    <xf numFmtId="0" fontId="3" fillId="0" borderId="6" xfId="0" applyFont="1" applyBorder="1"/>
    <xf numFmtId="0" fontId="3" fillId="0" borderId="6" xfId="0" applyFont="1" applyBorder="1" applyAlignment="1">
      <alignment horizontal="right"/>
    </xf>
    <xf numFmtId="0" fontId="3" fillId="0" borderId="6" xfId="0" applyFont="1" applyBorder="1" applyAlignment="1">
      <alignment horizontal="left"/>
    </xf>
    <xf numFmtId="4" fontId="3" fillId="0" borderId="0" xfId="0" applyNumberFormat="1" applyFont="1"/>
    <xf numFmtId="9" fontId="3" fillId="0" borderId="0" xfId="0" applyNumberFormat="1" applyFont="1"/>
    <xf numFmtId="0" fontId="2" fillId="2" borderId="0" xfId="0" applyFont="1" applyFill="1" applyAlignment="1">
      <alignment horizontal="center" vertical="center"/>
    </xf>
    <xf numFmtId="0" fontId="0" fillId="0" borderId="0" xfId="0" applyAlignment="1">
      <alignment horizontal="center"/>
    </xf>
    <xf numFmtId="0" fontId="2" fillId="5" borderId="0" xfId="0" applyFont="1" applyFill="1" applyAlignment="1">
      <alignment horizontal="center"/>
    </xf>
    <xf numFmtId="0" fontId="3" fillId="0" borderId="0" xfId="0" applyFont="1" applyAlignment="1">
      <alignment horizontal="center"/>
    </xf>
  </cellXfs>
  <cellStyles count="4">
    <cellStyle name="Currency" xfId="1" builtinId="4"/>
    <cellStyle name="Hyperlink" xfId="3" builtinId="8"/>
    <cellStyle name="Normal" xfId="0" builtinId="0"/>
    <cellStyle name="Per 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ichStyles" Target="richData/richStyles.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Structure" Target="richData/rdrichvaluestructure.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06/relationships/rdRichValue" Target="richData/rdrichvalue.xml"/><Relationship Id="rId5" Type="http://schemas.openxmlformats.org/officeDocument/2006/relationships/worksheet" Target="worksheets/sheet5.xml"/><Relationship Id="rId15" Type="http://schemas.microsoft.com/office/2017/06/relationships/rdSupportingPropertyBag" Target="richData/rdsupportingpropertybag.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SupportingPropertyBagStructure" Target="richData/rdsupportingpropertybagstructure.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numRef>
              <c:f>Prices!$B$3:$B$67</c:f>
              <c:numCache>
                <c:formatCode>m/d/yyyy</c:formatCode>
                <c:ptCount val="65"/>
                <c:pt idx="0">
                  <c:v>45070</c:v>
                </c:pt>
                <c:pt idx="1">
                  <c:v>45075</c:v>
                </c:pt>
                <c:pt idx="2">
                  <c:v>45082</c:v>
                </c:pt>
                <c:pt idx="3">
                  <c:v>45089</c:v>
                </c:pt>
                <c:pt idx="4">
                  <c:v>45096</c:v>
                </c:pt>
                <c:pt idx="5">
                  <c:v>45103</c:v>
                </c:pt>
                <c:pt idx="6">
                  <c:v>45110</c:v>
                </c:pt>
                <c:pt idx="7">
                  <c:v>45114</c:v>
                </c:pt>
                <c:pt idx="8">
                  <c:v>45117</c:v>
                </c:pt>
                <c:pt idx="9">
                  <c:v>45124</c:v>
                </c:pt>
                <c:pt idx="10">
                  <c:v>45131</c:v>
                </c:pt>
                <c:pt idx="11">
                  <c:v>45138</c:v>
                </c:pt>
                <c:pt idx="12">
                  <c:v>45145</c:v>
                </c:pt>
                <c:pt idx="13">
                  <c:v>45152</c:v>
                </c:pt>
                <c:pt idx="14">
                  <c:v>45159</c:v>
                </c:pt>
                <c:pt idx="15">
                  <c:v>45166</c:v>
                </c:pt>
                <c:pt idx="16">
                  <c:v>45173</c:v>
                </c:pt>
                <c:pt idx="17">
                  <c:v>45180</c:v>
                </c:pt>
                <c:pt idx="18">
                  <c:v>45187</c:v>
                </c:pt>
                <c:pt idx="19">
                  <c:v>45194</c:v>
                </c:pt>
                <c:pt idx="20">
                  <c:v>45201</c:v>
                </c:pt>
                <c:pt idx="21">
                  <c:v>45208</c:v>
                </c:pt>
                <c:pt idx="22">
                  <c:v>45215</c:v>
                </c:pt>
                <c:pt idx="23">
                  <c:v>45222</c:v>
                </c:pt>
                <c:pt idx="24">
                  <c:v>45229</c:v>
                </c:pt>
                <c:pt idx="25">
                  <c:v>45236</c:v>
                </c:pt>
                <c:pt idx="26">
                  <c:v>45243</c:v>
                </c:pt>
                <c:pt idx="27">
                  <c:v>45250</c:v>
                </c:pt>
                <c:pt idx="28">
                  <c:v>45257</c:v>
                </c:pt>
                <c:pt idx="29">
                  <c:v>45264</c:v>
                </c:pt>
                <c:pt idx="30">
                  <c:v>45271</c:v>
                </c:pt>
                <c:pt idx="31">
                  <c:v>45278</c:v>
                </c:pt>
                <c:pt idx="32">
                  <c:v>45287</c:v>
                </c:pt>
                <c:pt idx="33">
                  <c:v>45293</c:v>
                </c:pt>
                <c:pt idx="34">
                  <c:v>45299</c:v>
                </c:pt>
                <c:pt idx="35">
                  <c:v>45306</c:v>
                </c:pt>
                <c:pt idx="36">
                  <c:v>45313</c:v>
                </c:pt>
                <c:pt idx="37">
                  <c:v>45320</c:v>
                </c:pt>
                <c:pt idx="38">
                  <c:v>45327</c:v>
                </c:pt>
                <c:pt idx="39">
                  <c:v>45334</c:v>
                </c:pt>
                <c:pt idx="40">
                  <c:v>45341</c:v>
                </c:pt>
                <c:pt idx="41">
                  <c:v>45348</c:v>
                </c:pt>
                <c:pt idx="42">
                  <c:v>45355</c:v>
                </c:pt>
                <c:pt idx="43">
                  <c:v>45362</c:v>
                </c:pt>
                <c:pt idx="44">
                  <c:v>45369</c:v>
                </c:pt>
                <c:pt idx="45">
                  <c:v>45376</c:v>
                </c:pt>
                <c:pt idx="46">
                  <c:v>45384</c:v>
                </c:pt>
                <c:pt idx="47">
                  <c:v>45390</c:v>
                </c:pt>
                <c:pt idx="48">
                  <c:v>45397</c:v>
                </c:pt>
                <c:pt idx="49">
                  <c:v>45404</c:v>
                </c:pt>
                <c:pt idx="50">
                  <c:v>45411</c:v>
                </c:pt>
                <c:pt idx="51">
                  <c:v>45418</c:v>
                </c:pt>
                <c:pt idx="52">
                  <c:v>45425</c:v>
                </c:pt>
                <c:pt idx="53">
                  <c:v>45432</c:v>
                </c:pt>
                <c:pt idx="54">
                  <c:v>45439</c:v>
                </c:pt>
                <c:pt idx="55">
                  <c:v>45446</c:v>
                </c:pt>
                <c:pt idx="56">
                  <c:v>45453</c:v>
                </c:pt>
                <c:pt idx="57">
                  <c:v>45460</c:v>
                </c:pt>
                <c:pt idx="58">
                  <c:v>45467</c:v>
                </c:pt>
                <c:pt idx="59">
                  <c:v>45474</c:v>
                </c:pt>
                <c:pt idx="60">
                  <c:v>45475</c:v>
                </c:pt>
                <c:pt idx="61">
                  <c:v>45481</c:v>
                </c:pt>
                <c:pt idx="62">
                  <c:v>45488</c:v>
                </c:pt>
                <c:pt idx="63">
                  <c:v>45495</c:v>
                </c:pt>
                <c:pt idx="64">
                  <c:v>45502</c:v>
                </c:pt>
              </c:numCache>
            </c:numRef>
          </c:cat>
          <c:val>
            <c:numRef>
              <c:f>Prices!$C$3:$C$67</c:f>
              <c:numCache>
                <c:formatCode>#,##0.00_ ;\-#,##0.00\ </c:formatCode>
                <c:ptCount val="65"/>
                <c:pt idx="0">
                  <c:v>702.79041640800006</c:v>
                </c:pt>
                <c:pt idx="1">
                  <c:v>723.12802790000001</c:v>
                </c:pt>
                <c:pt idx="2">
                  <c:v>726.78076473800002</c:v>
                </c:pt>
                <c:pt idx="3">
                  <c:v>732.36138533399992</c:v>
                </c:pt>
                <c:pt idx="4">
                  <c:v>715.36265727199998</c:v>
                </c:pt>
                <c:pt idx="5">
                  <c:v>729.62163653800008</c:v>
                </c:pt>
                <c:pt idx="6">
                  <c:v>716.84327712999993</c:v>
                </c:pt>
                <c:pt idx="7">
                  <c:v>774.64780968000002</c:v>
                </c:pt>
                <c:pt idx="8">
                  <c:v>775.70878432199993</c:v>
                </c:pt>
                <c:pt idx="9">
                  <c:v>785.04016418200013</c:v>
                </c:pt>
                <c:pt idx="10">
                  <c:v>802.04502764200004</c:v>
                </c:pt>
                <c:pt idx="11">
                  <c:v>783.07555089199991</c:v>
                </c:pt>
                <c:pt idx="12">
                  <c:v>776.71215637199998</c:v>
                </c:pt>
                <c:pt idx="13">
                  <c:v>762.52837944199996</c:v>
                </c:pt>
                <c:pt idx="14">
                  <c:v>773.96764725000003</c:v>
                </c:pt>
                <c:pt idx="15">
                  <c:v>791.41743220800004</c:v>
                </c:pt>
                <c:pt idx="16">
                  <c:v>786.19051400000012</c:v>
                </c:pt>
                <c:pt idx="17">
                  <c:v>792.37372521799989</c:v>
                </c:pt>
                <c:pt idx="18">
                  <c:v>775.17055788999994</c:v>
                </c:pt>
                <c:pt idx="19">
                  <c:v>772.26191343199991</c:v>
                </c:pt>
                <c:pt idx="20">
                  <c:v>769.70837005200008</c:v>
                </c:pt>
                <c:pt idx="21">
                  <c:v>776.90855742000008</c:v>
                </c:pt>
                <c:pt idx="22">
                  <c:v>752.57192471399992</c:v>
                </c:pt>
                <c:pt idx="23">
                  <c:v>735.15745084800005</c:v>
                </c:pt>
                <c:pt idx="24">
                  <c:v>769.767540156</c:v>
                </c:pt>
                <c:pt idx="25">
                  <c:v>771.45557287800011</c:v>
                </c:pt>
                <c:pt idx="26">
                  <c:v>780.94742549599994</c:v>
                </c:pt>
                <c:pt idx="27">
                  <c:v>783.98362741599999</c:v>
                </c:pt>
                <c:pt idx="28">
                  <c:v>795.44067597399999</c:v>
                </c:pt>
                <c:pt idx="29">
                  <c:v>801.67199613599996</c:v>
                </c:pt>
                <c:pt idx="30">
                  <c:v>810.66968352000004</c:v>
                </c:pt>
                <c:pt idx="31">
                  <c:v>808.81540246999998</c:v>
                </c:pt>
                <c:pt idx="32">
                  <c:v>814.45338660200002</c:v>
                </c:pt>
                <c:pt idx="33">
                  <c:v>809.26022050400002</c:v>
                </c:pt>
                <c:pt idx="34">
                  <c:v>815.34325020000006</c:v>
                </c:pt>
                <c:pt idx="35">
                  <c:v>813.83339822400012</c:v>
                </c:pt>
                <c:pt idx="36">
                  <c:v>827.68832978799992</c:v>
                </c:pt>
                <c:pt idx="37">
                  <c:v>840.16469259000007</c:v>
                </c:pt>
                <c:pt idx="38">
                  <c:v>848.16799146200003</c:v>
                </c:pt>
                <c:pt idx="39">
                  <c:v>857.88585219200002</c:v>
                </c:pt>
                <c:pt idx="40">
                  <c:v>864.3716125599999</c:v>
                </c:pt>
                <c:pt idx="41">
                  <c:v>868.93986494199999</c:v>
                </c:pt>
                <c:pt idx="42">
                  <c:v>865.45425602599994</c:v>
                </c:pt>
                <c:pt idx="43">
                  <c:v>864.42134542999997</c:v>
                </c:pt>
                <c:pt idx="44">
                  <c:v>884.16542020400016</c:v>
                </c:pt>
                <c:pt idx="45">
                  <c:v>890.51319232599997</c:v>
                </c:pt>
                <c:pt idx="46">
                  <c:v>883.98820590799994</c:v>
                </c:pt>
                <c:pt idx="47">
                  <c:v>882.88669946000005</c:v>
                </c:pt>
                <c:pt idx="48">
                  <c:v>859.55382393799994</c:v>
                </c:pt>
                <c:pt idx="49">
                  <c:v>881.63670726800001</c:v>
                </c:pt>
                <c:pt idx="50">
                  <c:v>886.54006534600001</c:v>
                </c:pt>
                <c:pt idx="51">
                  <c:v>894.95011282600001</c:v>
                </c:pt>
                <c:pt idx="52">
                  <c:v>906.31572324800004</c:v>
                </c:pt>
                <c:pt idx="53">
                  <c:v>901.37060482799995</c:v>
                </c:pt>
                <c:pt idx="54">
                  <c:v>890.12572005999994</c:v>
                </c:pt>
                <c:pt idx="55">
                  <c:v>906.44385321000004</c:v>
                </c:pt>
                <c:pt idx="56">
                  <c:v>910.57717939400004</c:v>
                </c:pt>
                <c:pt idx="57">
                  <c:v>918.07167635799999</c:v>
                </c:pt>
                <c:pt idx="58">
                  <c:v>918.67815683399999</c:v>
                </c:pt>
                <c:pt idx="59">
                  <c:v>974.79832901549992</c:v>
                </c:pt>
                <c:pt idx="60">
                  <c:v>1217.3561602043001</c:v>
                </c:pt>
                <c:pt idx="61">
                  <c:v>1205.0085370202287</c:v>
                </c:pt>
                <c:pt idx="62">
                  <c:v>1221.966762421232</c:v>
                </c:pt>
                <c:pt idx="63">
                  <c:v>1212.3275215244958</c:v>
                </c:pt>
                <c:pt idx="64">
                  <c:v>1163.7436953934641</c:v>
                </c:pt>
              </c:numCache>
            </c:numRef>
          </c:val>
          <c:smooth val="0"/>
          <c:extLst>
            <c:ext xmlns:c16="http://schemas.microsoft.com/office/drawing/2014/chart" uri="{C3380CC4-5D6E-409C-BE32-E72D297353CC}">
              <c16:uniqueId val="{00000000-5EF5-4D41-9BB9-45BCDB7B859C}"/>
            </c:ext>
          </c:extLst>
        </c:ser>
        <c:dLbls>
          <c:showLegendKey val="0"/>
          <c:showVal val="0"/>
          <c:showCatName val="0"/>
          <c:showSerName val="0"/>
          <c:showPercent val="0"/>
          <c:showBubbleSize val="0"/>
        </c:dLbls>
        <c:smooth val="0"/>
        <c:axId val="809536496"/>
        <c:axId val="809536976"/>
      </c:lineChart>
      <c:dateAx>
        <c:axId val="80953649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de-DE"/>
          </a:p>
        </c:txPr>
        <c:crossAx val="809536976"/>
        <c:crosses val="autoZero"/>
        <c:auto val="1"/>
        <c:lblOffset val="100"/>
        <c:baseTimeUnit val="days"/>
      </c:dateAx>
      <c:valAx>
        <c:axId val="809536976"/>
        <c:scaling>
          <c:orientation val="minMax"/>
        </c:scaling>
        <c:delete val="0"/>
        <c:axPos val="l"/>
        <c:numFmt formatCode="#,##0.00_ ;\-#,##0.0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809536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Pt>
            <c:idx val="1"/>
            <c:invertIfNegative val="0"/>
            <c:bubble3D val="0"/>
            <c:spPr>
              <a:solidFill>
                <a:schemeClr val="accent1">
                  <a:lumMod val="20000"/>
                  <a:lumOff val="80000"/>
                </a:schemeClr>
              </a:solidFill>
              <a:ln>
                <a:noFill/>
              </a:ln>
              <a:effectLst/>
            </c:spPr>
            <c:extLst>
              <c:ext xmlns:c16="http://schemas.microsoft.com/office/drawing/2014/chart" uri="{C3380CC4-5D6E-409C-BE32-E72D297353CC}">
                <c16:uniqueId val="{00000001-8E37-4A97-9239-6BF78006B6FD}"/>
              </c:ext>
            </c:extLst>
          </c:dPt>
          <c:dLbls>
            <c:spPr>
              <a:noFill/>
              <a:ln>
                <a:noFill/>
              </a:ln>
              <a:effectLst/>
            </c:spPr>
            <c:txPr>
              <a:bodyPr rot="0" spcFirstLastPara="1" vertOverflow="ellipsis" vert="horz" wrap="square" lIns="38100" tIns="19050" rIns="38100" bIns="19050" anchor="ctr" anchorCtr="1">
                <a:spAutoFit/>
              </a:bodyPr>
              <a:lstStyle/>
              <a:p>
                <a:pPr>
                  <a:defRPr sz="1300" b="1" i="0" u="none" strike="noStrike" kern="1200" baseline="0">
                    <a:solidFill>
                      <a:srgbClr val="002060"/>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Calculations!$J$9:$J$10</c:f>
              <c:strCache>
                <c:ptCount val="2"/>
                <c:pt idx="0">
                  <c:v>ROI</c:v>
                </c:pt>
                <c:pt idx="1">
                  <c:v>Annualized Return</c:v>
                </c:pt>
              </c:strCache>
            </c:strRef>
          </c:cat>
          <c:val>
            <c:numRef>
              <c:f>Calculations!$K$9:$K$10</c:f>
              <c:numCache>
                <c:formatCode>0%</c:formatCode>
                <c:ptCount val="2"/>
                <c:pt idx="0">
                  <c:v>0.25502534968690616</c:v>
                </c:pt>
                <c:pt idx="1">
                  <c:v>0.11237347109826955</c:v>
                </c:pt>
              </c:numCache>
            </c:numRef>
          </c:val>
          <c:extLst>
            <c:ext xmlns:c16="http://schemas.microsoft.com/office/drawing/2014/chart" uri="{C3380CC4-5D6E-409C-BE32-E72D297353CC}">
              <c16:uniqueId val="{00000002-8E37-4A97-9239-6BF78006B6FD}"/>
            </c:ext>
          </c:extLst>
        </c:ser>
        <c:dLbls>
          <c:showLegendKey val="0"/>
          <c:showVal val="0"/>
          <c:showCatName val="0"/>
          <c:showSerName val="0"/>
          <c:showPercent val="0"/>
          <c:showBubbleSize val="0"/>
        </c:dLbls>
        <c:gapWidth val="219"/>
        <c:overlap val="-27"/>
        <c:axId val="1305393295"/>
        <c:axId val="1305394255"/>
      </c:barChart>
      <c:catAx>
        <c:axId val="1305393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rgbClr val="002060"/>
                </a:solidFill>
                <a:latin typeface="+mn-lt"/>
                <a:ea typeface="+mn-ea"/>
                <a:cs typeface="+mn-cs"/>
              </a:defRPr>
            </a:pPr>
            <a:endParaRPr lang="de-DE"/>
          </a:p>
        </c:txPr>
        <c:crossAx val="1305394255"/>
        <c:crosses val="autoZero"/>
        <c:auto val="1"/>
        <c:lblAlgn val="ctr"/>
        <c:lblOffset val="100"/>
        <c:noMultiLvlLbl val="0"/>
      </c:catAx>
      <c:valAx>
        <c:axId val="1305394255"/>
        <c:scaling>
          <c:orientation val="minMax"/>
          <c:max val="0.2"/>
          <c:min val="1.0000000000000002E-2"/>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05393295"/>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lineChart>
        <c:grouping val="standard"/>
        <c:varyColors val="0"/>
        <c:ser>
          <c:idx val="2"/>
          <c:order val="2"/>
          <c:spPr>
            <a:ln w="28575" cap="rnd">
              <a:solidFill>
                <a:schemeClr val="accent1">
                  <a:tint val="65000"/>
                </a:schemeClr>
              </a:solidFill>
              <a:round/>
            </a:ln>
            <a:effectLst/>
          </c:spPr>
          <c:marker>
            <c:symbol val="none"/>
          </c:marker>
          <c:cat>
            <c:numRef>
              <c:f>Prices!$B$3:$B$67</c:f>
              <c:numCache>
                <c:formatCode>m/d/yyyy</c:formatCode>
                <c:ptCount val="65"/>
                <c:pt idx="0">
                  <c:v>45070</c:v>
                </c:pt>
                <c:pt idx="1">
                  <c:v>45075</c:v>
                </c:pt>
                <c:pt idx="2">
                  <c:v>45082</c:v>
                </c:pt>
                <c:pt idx="3">
                  <c:v>45089</c:v>
                </c:pt>
                <c:pt idx="4">
                  <c:v>45096</c:v>
                </c:pt>
                <c:pt idx="5">
                  <c:v>45103</c:v>
                </c:pt>
                <c:pt idx="6">
                  <c:v>45110</c:v>
                </c:pt>
                <c:pt idx="7">
                  <c:v>45114</c:v>
                </c:pt>
                <c:pt idx="8">
                  <c:v>45117</c:v>
                </c:pt>
                <c:pt idx="9">
                  <c:v>45124</c:v>
                </c:pt>
                <c:pt idx="10">
                  <c:v>45131</c:v>
                </c:pt>
                <c:pt idx="11">
                  <c:v>45138</c:v>
                </c:pt>
                <c:pt idx="12">
                  <c:v>45145</c:v>
                </c:pt>
                <c:pt idx="13">
                  <c:v>45152</c:v>
                </c:pt>
                <c:pt idx="14">
                  <c:v>45159</c:v>
                </c:pt>
                <c:pt idx="15">
                  <c:v>45166</c:v>
                </c:pt>
                <c:pt idx="16">
                  <c:v>45173</c:v>
                </c:pt>
                <c:pt idx="17">
                  <c:v>45180</c:v>
                </c:pt>
                <c:pt idx="18">
                  <c:v>45187</c:v>
                </c:pt>
                <c:pt idx="19">
                  <c:v>45194</c:v>
                </c:pt>
                <c:pt idx="20">
                  <c:v>45201</c:v>
                </c:pt>
                <c:pt idx="21">
                  <c:v>45208</c:v>
                </c:pt>
                <c:pt idx="22">
                  <c:v>45215</c:v>
                </c:pt>
                <c:pt idx="23">
                  <c:v>45222</c:v>
                </c:pt>
                <c:pt idx="24">
                  <c:v>45229</c:v>
                </c:pt>
                <c:pt idx="25">
                  <c:v>45236</c:v>
                </c:pt>
                <c:pt idx="26">
                  <c:v>45243</c:v>
                </c:pt>
                <c:pt idx="27">
                  <c:v>45250</c:v>
                </c:pt>
                <c:pt idx="28">
                  <c:v>45257</c:v>
                </c:pt>
                <c:pt idx="29">
                  <c:v>45264</c:v>
                </c:pt>
                <c:pt idx="30">
                  <c:v>45271</c:v>
                </c:pt>
                <c:pt idx="31">
                  <c:v>45278</c:v>
                </c:pt>
                <c:pt idx="32">
                  <c:v>45287</c:v>
                </c:pt>
                <c:pt idx="33">
                  <c:v>45293</c:v>
                </c:pt>
                <c:pt idx="34">
                  <c:v>45299</c:v>
                </c:pt>
                <c:pt idx="35">
                  <c:v>45306</c:v>
                </c:pt>
                <c:pt idx="36">
                  <c:v>45313</c:v>
                </c:pt>
                <c:pt idx="37">
                  <c:v>45320</c:v>
                </c:pt>
                <c:pt idx="38">
                  <c:v>45327</c:v>
                </c:pt>
                <c:pt idx="39">
                  <c:v>45334</c:v>
                </c:pt>
                <c:pt idx="40">
                  <c:v>45341</c:v>
                </c:pt>
                <c:pt idx="41">
                  <c:v>45348</c:v>
                </c:pt>
                <c:pt idx="42">
                  <c:v>45355</c:v>
                </c:pt>
                <c:pt idx="43">
                  <c:v>45362</c:v>
                </c:pt>
                <c:pt idx="44">
                  <c:v>45369</c:v>
                </c:pt>
                <c:pt idx="45">
                  <c:v>45376</c:v>
                </c:pt>
                <c:pt idx="46">
                  <c:v>45384</c:v>
                </c:pt>
                <c:pt idx="47">
                  <c:v>45390</c:v>
                </c:pt>
                <c:pt idx="48">
                  <c:v>45397</c:v>
                </c:pt>
                <c:pt idx="49">
                  <c:v>45404</c:v>
                </c:pt>
                <c:pt idx="50">
                  <c:v>45411</c:v>
                </c:pt>
                <c:pt idx="51">
                  <c:v>45418</c:v>
                </c:pt>
                <c:pt idx="52">
                  <c:v>45425</c:v>
                </c:pt>
                <c:pt idx="53">
                  <c:v>45432</c:v>
                </c:pt>
                <c:pt idx="54">
                  <c:v>45439</c:v>
                </c:pt>
                <c:pt idx="55">
                  <c:v>45446</c:v>
                </c:pt>
                <c:pt idx="56">
                  <c:v>45453</c:v>
                </c:pt>
                <c:pt idx="57">
                  <c:v>45460</c:v>
                </c:pt>
                <c:pt idx="58">
                  <c:v>45467</c:v>
                </c:pt>
                <c:pt idx="59">
                  <c:v>45474</c:v>
                </c:pt>
                <c:pt idx="60">
                  <c:v>45475</c:v>
                </c:pt>
                <c:pt idx="61">
                  <c:v>45481</c:v>
                </c:pt>
                <c:pt idx="62">
                  <c:v>45488</c:v>
                </c:pt>
                <c:pt idx="63">
                  <c:v>45495</c:v>
                </c:pt>
                <c:pt idx="64">
                  <c:v>45502</c:v>
                </c:pt>
              </c:numCache>
            </c:numRef>
          </c:cat>
          <c:val>
            <c:numRef>
              <c:f>Prices!$E$3:$E$67</c:f>
              <c:numCache>
                <c:formatCode>0%</c:formatCode>
                <c:ptCount val="65"/>
                <c:pt idx="1">
                  <c:v>2.8938373400062334E-2</c:v>
                </c:pt>
                <c:pt idx="2">
                  <c:v>5.0513003189873729E-3</c:v>
                </c:pt>
                <c:pt idx="3">
                  <c:v>7.6785474612990345E-3</c:v>
                </c:pt>
                <c:pt idx="4">
                  <c:v>-2.3210846997684831E-2</c:v>
                </c:pt>
                <c:pt idx="5">
                  <c:v>1.9932518312286485E-2</c:v>
                </c:pt>
                <c:pt idx="6">
                  <c:v>-1.7513679375837143E-2</c:v>
                </c:pt>
                <c:pt idx="7">
                  <c:v>2.6568325473110832E-3</c:v>
                </c:pt>
                <c:pt idx="8">
                  <c:v>1.3696219478607219E-3</c:v>
                </c:pt>
                <c:pt idx="9">
                  <c:v>1.2029488447982795E-2</c:v>
                </c:pt>
                <c:pt idx="10">
                  <c:v>2.1661138163190374E-2</c:v>
                </c:pt>
                <c:pt idx="11">
                  <c:v>-2.3651386264147867E-2</c:v>
                </c:pt>
                <c:pt idx="12">
                  <c:v>-8.1261565537978919E-3</c:v>
                </c:pt>
                <c:pt idx="13">
                  <c:v>-1.8261304157066394E-2</c:v>
                </c:pt>
                <c:pt idx="14">
                  <c:v>1.5001760087107963E-2</c:v>
                </c:pt>
                <c:pt idx="15">
                  <c:v>2.2545884211053524E-2</c:v>
                </c:pt>
                <c:pt idx="16">
                  <c:v>-6.6045022453159463E-3</c:v>
                </c:pt>
                <c:pt idx="17">
                  <c:v>7.8647746416331543E-3</c:v>
                </c:pt>
                <c:pt idx="18">
                  <c:v>-2.1710926019495425E-2</c:v>
                </c:pt>
                <c:pt idx="19">
                  <c:v>-3.7522638448979073E-3</c:v>
                </c:pt>
                <c:pt idx="20">
                  <c:v>-3.3065768693054665E-3</c:v>
                </c:pt>
                <c:pt idx="21">
                  <c:v>9.3544355864463302E-3</c:v>
                </c:pt>
                <c:pt idx="22">
                  <c:v>-3.1324964146126288E-2</c:v>
                </c:pt>
                <c:pt idx="23">
                  <c:v>-2.3139946221908181E-2</c:v>
                </c:pt>
                <c:pt idx="24">
                  <c:v>4.7078471785979126E-2</c:v>
                </c:pt>
                <c:pt idx="25">
                  <c:v>2.1929123195529865E-3</c:v>
                </c:pt>
                <c:pt idx="26">
                  <c:v>1.2303822736790204E-2</c:v>
                </c:pt>
                <c:pt idx="27">
                  <c:v>3.8878442016396786E-3</c:v>
                </c:pt>
                <c:pt idx="28">
                  <c:v>1.4613887532016756E-2</c:v>
                </c:pt>
                <c:pt idx="29">
                  <c:v>7.8337962216601387E-3</c:v>
                </c:pt>
                <c:pt idx="30">
                  <c:v>1.1223651851840044E-2</c:v>
                </c:pt>
                <c:pt idx="31">
                  <c:v>-2.2873447566814642E-3</c:v>
                </c:pt>
                <c:pt idx="32">
                  <c:v>6.9706686034693988E-3</c:v>
                </c:pt>
                <c:pt idx="33">
                  <c:v>-6.376259443976906E-3</c:v>
                </c:pt>
                <c:pt idx="34">
                  <c:v>7.5167783388778719E-3</c:v>
                </c:pt>
                <c:pt idx="35">
                  <c:v>-1.8517991970002923E-3</c:v>
                </c:pt>
                <c:pt idx="36">
                  <c:v>1.7024284815829516E-2</c:v>
                </c:pt>
                <c:pt idx="37">
                  <c:v>1.5073744974990477E-2</c:v>
                </c:pt>
                <c:pt idx="38">
                  <c:v>9.5258690856525607E-3</c:v>
                </c:pt>
                <c:pt idx="39">
                  <c:v>1.1457471665783148E-2</c:v>
                </c:pt>
                <c:pt idx="40">
                  <c:v>7.5601670681804123E-3</c:v>
                </c:pt>
                <c:pt idx="41">
                  <c:v>5.2850560055648366E-3</c:v>
                </c:pt>
                <c:pt idx="42">
                  <c:v>-4.0113350263112357E-3</c:v>
                </c:pt>
                <c:pt idx="43">
                  <c:v>-1.1934895331647821E-3</c:v>
                </c:pt>
                <c:pt idx="44">
                  <c:v>2.2840799661395073E-2</c:v>
                </c:pt>
                <c:pt idx="45">
                  <c:v>7.1793942365843133E-3</c:v>
                </c:pt>
                <c:pt idx="46">
                  <c:v>-7.3272203873329111E-3</c:v>
                </c:pt>
                <c:pt idx="47">
                  <c:v>-1.2460646427612243E-3</c:v>
                </c:pt>
                <c:pt idx="48">
                  <c:v>-2.6427938642943904E-2</c:v>
                </c:pt>
                <c:pt idx="49">
                  <c:v>2.5691100097523289E-2</c:v>
                </c:pt>
                <c:pt idx="50">
                  <c:v>5.5616537260505527E-3</c:v>
                </c:pt>
                <c:pt idx="51">
                  <c:v>9.4863704515346647E-3</c:v>
                </c:pt>
                <c:pt idx="52">
                  <c:v>1.2699713938367552E-2</c:v>
                </c:pt>
                <c:pt idx="53">
                  <c:v>-5.4562866925425002E-3</c:v>
                </c:pt>
                <c:pt idx="54">
                  <c:v>-1.2475317819073739E-2</c:v>
                </c:pt>
                <c:pt idx="55">
                  <c:v>1.8332391461399533E-2</c:v>
                </c:pt>
                <c:pt idx="56">
                  <c:v>4.5599362490711393E-3</c:v>
                </c:pt>
                <c:pt idx="57">
                  <c:v>8.2304906531784905E-3</c:v>
                </c:pt>
                <c:pt idx="58">
                  <c:v>6.6060253422239867E-4</c:v>
                </c:pt>
                <c:pt idx="59">
                  <c:v>6.6619328390169485E-3</c:v>
                </c:pt>
                <c:pt idx="60">
                  <c:v>9.4950748717715916E-2</c:v>
                </c:pt>
                <c:pt idx="61">
                  <c:v>-1.0142983284365359E-2</c:v>
                </c:pt>
                <c:pt idx="62">
                  <c:v>1.4073116397115282E-2</c:v>
                </c:pt>
                <c:pt idx="63">
                  <c:v>-7.8883003966793153E-3</c:v>
                </c:pt>
                <c:pt idx="64">
                  <c:v>-4.007483561037839E-2</c:v>
                </c:pt>
              </c:numCache>
            </c:numRef>
          </c:val>
          <c:smooth val="0"/>
          <c:extLst>
            <c:ext xmlns:c16="http://schemas.microsoft.com/office/drawing/2014/chart" uri="{C3380CC4-5D6E-409C-BE32-E72D297353CC}">
              <c16:uniqueId val="{00000000-EC29-42B3-B999-948AEC176B50}"/>
            </c:ext>
          </c:extLst>
        </c:ser>
        <c:dLbls>
          <c:showLegendKey val="0"/>
          <c:showVal val="0"/>
          <c:showCatName val="0"/>
          <c:showSerName val="0"/>
          <c:showPercent val="0"/>
          <c:showBubbleSize val="0"/>
        </c:dLbls>
        <c:smooth val="0"/>
        <c:axId val="154515055"/>
        <c:axId val="154516015"/>
        <c:extLst>
          <c:ext xmlns:c15="http://schemas.microsoft.com/office/drawing/2012/chart" uri="{02D57815-91ED-43cb-92C2-25804820EDAC}">
            <c15:filteredLineSeries>
              <c15:ser>
                <c:idx val="0"/>
                <c:order val="0"/>
                <c:spPr>
                  <a:ln w="28575" cap="rnd">
                    <a:solidFill>
                      <a:schemeClr val="accent1">
                        <a:shade val="65000"/>
                      </a:schemeClr>
                    </a:solidFill>
                    <a:round/>
                  </a:ln>
                  <a:effectLst/>
                </c:spPr>
                <c:marker>
                  <c:symbol val="none"/>
                </c:marker>
                <c:cat>
                  <c:numRef>
                    <c:extLst>
                      <c:ext uri="{02D57815-91ED-43cb-92C2-25804820EDAC}">
                        <c15:formulaRef>
                          <c15:sqref>Prices!$B$3:$B$67</c15:sqref>
                        </c15:formulaRef>
                      </c:ext>
                    </c:extLst>
                    <c:numCache>
                      <c:formatCode>m/d/yyyy</c:formatCode>
                      <c:ptCount val="65"/>
                      <c:pt idx="0">
                        <c:v>45070</c:v>
                      </c:pt>
                      <c:pt idx="1">
                        <c:v>45075</c:v>
                      </c:pt>
                      <c:pt idx="2">
                        <c:v>45082</c:v>
                      </c:pt>
                      <c:pt idx="3">
                        <c:v>45089</c:v>
                      </c:pt>
                      <c:pt idx="4">
                        <c:v>45096</c:v>
                      </c:pt>
                      <c:pt idx="5">
                        <c:v>45103</c:v>
                      </c:pt>
                      <c:pt idx="6">
                        <c:v>45110</c:v>
                      </c:pt>
                      <c:pt idx="7">
                        <c:v>45114</c:v>
                      </c:pt>
                      <c:pt idx="8">
                        <c:v>45117</c:v>
                      </c:pt>
                      <c:pt idx="9">
                        <c:v>45124</c:v>
                      </c:pt>
                      <c:pt idx="10">
                        <c:v>45131</c:v>
                      </c:pt>
                      <c:pt idx="11">
                        <c:v>45138</c:v>
                      </c:pt>
                      <c:pt idx="12">
                        <c:v>45145</c:v>
                      </c:pt>
                      <c:pt idx="13">
                        <c:v>45152</c:v>
                      </c:pt>
                      <c:pt idx="14">
                        <c:v>45159</c:v>
                      </c:pt>
                      <c:pt idx="15">
                        <c:v>45166</c:v>
                      </c:pt>
                      <c:pt idx="16">
                        <c:v>45173</c:v>
                      </c:pt>
                      <c:pt idx="17">
                        <c:v>45180</c:v>
                      </c:pt>
                      <c:pt idx="18">
                        <c:v>45187</c:v>
                      </c:pt>
                      <c:pt idx="19">
                        <c:v>45194</c:v>
                      </c:pt>
                      <c:pt idx="20">
                        <c:v>45201</c:v>
                      </c:pt>
                      <c:pt idx="21">
                        <c:v>45208</c:v>
                      </c:pt>
                      <c:pt idx="22">
                        <c:v>45215</c:v>
                      </c:pt>
                      <c:pt idx="23">
                        <c:v>45222</c:v>
                      </c:pt>
                      <c:pt idx="24">
                        <c:v>45229</c:v>
                      </c:pt>
                      <c:pt idx="25">
                        <c:v>45236</c:v>
                      </c:pt>
                      <c:pt idx="26">
                        <c:v>45243</c:v>
                      </c:pt>
                      <c:pt idx="27">
                        <c:v>45250</c:v>
                      </c:pt>
                      <c:pt idx="28">
                        <c:v>45257</c:v>
                      </c:pt>
                      <c:pt idx="29">
                        <c:v>45264</c:v>
                      </c:pt>
                      <c:pt idx="30">
                        <c:v>45271</c:v>
                      </c:pt>
                      <c:pt idx="31">
                        <c:v>45278</c:v>
                      </c:pt>
                      <c:pt idx="32">
                        <c:v>45287</c:v>
                      </c:pt>
                      <c:pt idx="33">
                        <c:v>45293</c:v>
                      </c:pt>
                      <c:pt idx="34">
                        <c:v>45299</c:v>
                      </c:pt>
                      <c:pt idx="35">
                        <c:v>45306</c:v>
                      </c:pt>
                      <c:pt idx="36">
                        <c:v>45313</c:v>
                      </c:pt>
                      <c:pt idx="37">
                        <c:v>45320</c:v>
                      </c:pt>
                      <c:pt idx="38">
                        <c:v>45327</c:v>
                      </c:pt>
                      <c:pt idx="39">
                        <c:v>45334</c:v>
                      </c:pt>
                      <c:pt idx="40">
                        <c:v>45341</c:v>
                      </c:pt>
                      <c:pt idx="41">
                        <c:v>45348</c:v>
                      </c:pt>
                      <c:pt idx="42">
                        <c:v>45355</c:v>
                      </c:pt>
                      <c:pt idx="43">
                        <c:v>45362</c:v>
                      </c:pt>
                      <c:pt idx="44">
                        <c:v>45369</c:v>
                      </c:pt>
                      <c:pt idx="45">
                        <c:v>45376</c:v>
                      </c:pt>
                      <c:pt idx="46">
                        <c:v>45384</c:v>
                      </c:pt>
                      <c:pt idx="47">
                        <c:v>45390</c:v>
                      </c:pt>
                      <c:pt idx="48">
                        <c:v>45397</c:v>
                      </c:pt>
                      <c:pt idx="49">
                        <c:v>45404</c:v>
                      </c:pt>
                      <c:pt idx="50">
                        <c:v>45411</c:v>
                      </c:pt>
                      <c:pt idx="51">
                        <c:v>45418</c:v>
                      </c:pt>
                      <c:pt idx="52">
                        <c:v>45425</c:v>
                      </c:pt>
                      <c:pt idx="53">
                        <c:v>45432</c:v>
                      </c:pt>
                      <c:pt idx="54">
                        <c:v>45439</c:v>
                      </c:pt>
                      <c:pt idx="55">
                        <c:v>45446</c:v>
                      </c:pt>
                      <c:pt idx="56">
                        <c:v>45453</c:v>
                      </c:pt>
                      <c:pt idx="57">
                        <c:v>45460</c:v>
                      </c:pt>
                      <c:pt idx="58">
                        <c:v>45467</c:v>
                      </c:pt>
                      <c:pt idx="59">
                        <c:v>45474</c:v>
                      </c:pt>
                      <c:pt idx="60">
                        <c:v>45475</c:v>
                      </c:pt>
                      <c:pt idx="61">
                        <c:v>45481</c:v>
                      </c:pt>
                      <c:pt idx="62">
                        <c:v>45488</c:v>
                      </c:pt>
                      <c:pt idx="63">
                        <c:v>45495</c:v>
                      </c:pt>
                      <c:pt idx="64">
                        <c:v>45502</c:v>
                      </c:pt>
                    </c:numCache>
                  </c:numRef>
                </c:cat>
                <c:val>
                  <c:numRef>
                    <c:extLst>
                      <c:ext uri="{02D57815-91ED-43cb-92C2-25804820EDAC}">
                        <c15:formulaRef>
                          <c15:sqref>Prices!$C$3:$C$67</c15:sqref>
                        </c15:formulaRef>
                      </c:ext>
                    </c:extLst>
                    <c:numCache>
                      <c:formatCode>#,##0.00_ ;\-#,##0.00\ </c:formatCode>
                      <c:ptCount val="65"/>
                      <c:pt idx="0">
                        <c:v>702.79041640800006</c:v>
                      </c:pt>
                      <c:pt idx="1">
                        <c:v>723.12802790000001</c:v>
                      </c:pt>
                      <c:pt idx="2">
                        <c:v>726.78076473800002</c:v>
                      </c:pt>
                      <c:pt idx="3">
                        <c:v>732.36138533399992</c:v>
                      </c:pt>
                      <c:pt idx="4">
                        <c:v>715.36265727199998</c:v>
                      </c:pt>
                      <c:pt idx="5">
                        <c:v>729.62163653800008</c:v>
                      </c:pt>
                      <c:pt idx="6">
                        <c:v>716.84327712999993</c:v>
                      </c:pt>
                      <c:pt idx="7">
                        <c:v>774.64780968000002</c:v>
                      </c:pt>
                      <c:pt idx="8">
                        <c:v>775.70878432199993</c:v>
                      </c:pt>
                      <c:pt idx="9">
                        <c:v>785.04016418200013</c:v>
                      </c:pt>
                      <c:pt idx="10">
                        <c:v>802.04502764200004</c:v>
                      </c:pt>
                      <c:pt idx="11">
                        <c:v>783.07555089199991</c:v>
                      </c:pt>
                      <c:pt idx="12">
                        <c:v>776.71215637199998</c:v>
                      </c:pt>
                      <c:pt idx="13">
                        <c:v>762.52837944199996</c:v>
                      </c:pt>
                      <c:pt idx="14">
                        <c:v>773.96764725000003</c:v>
                      </c:pt>
                      <c:pt idx="15">
                        <c:v>791.41743220800004</c:v>
                      </c:pt>
                      <c:pt idx="16">
                        <c:v>786.19051400000012</c:v>
                      </c:pt>
                      <c:pt idx="17">
                        <c:v>792.37372521799989</c:v>
                      </c:pt>
                      <c:pt idx="18">
                        <c:v>775.17055788999994</c:v>
                      </c:pt>
                      <c:pt idx="19">
                        <c:v>772.26191343199991</c:v>
                      </c:pt>
                      <c:pt idx="20">
                        <c:v>769.70837005200008</c:v>
                      </c:pt>
                      <c:pt idx="21">
                        <c:v>776.90855742000008</c:v>
                      </c:pt>
                      <c:pt idx="22">
                        <c:v>752.57192471399992</c:v>
                      </c:pt>
                      <c:pt idx="23">
                        <c:v>735.15745084800005</c:v>
                      </c:pt>
                      <c:pt idx="24">
                        <c:v>769.767540156</c:v>
                      </c:pt>
                      <c:pt idx="25">
                        <c:v>771.45557287800011</c:v>
                      </c:pt>
                      <c:pt idx="26">
                        <c:v>780.94742549599994</c:v>
                      </c:pt>
                      <c:pt idx="27">
                        <c:v>783.98362741599999</c:v>
                      </c:pt>
                      <c:pt idx="28">
                        <c:v>795.44067597399999</c:v>
                      </c:pt>
                      <c:pt idx="29">
                        <c:v>801.67199613599996</c:v>
                      </c:pt>
                      <c:pt idx="30">
                        <c:v>810.66968352000004</c:v>
                      </c:pt>
                      <c:pt idx="31">
                        <c:v>808.81540246999998</c:v>
                      </c:pt>
                      <c:pt idx="32">
                        <c:v>814.45338660200002</c:v>
                      </c:pt>
                      <c:pt idx="33">
                        <c:v>809.26022050400002</c:v>
                      </c:pt>
                      <c:pt idx="34">
                        <c:v>815.34325020000006</c:v>
                      </c:pt>
                      <c:pt idx="35">
                        <c:v>813.83339822400012</c:v>
                      </c:pt>
                      <c:pt idx="36">
                        <c:v>827.68832978799992</c:v>
                      </c:pt>
                      <c:pt idx="37">
                        <c:v>840.16469259000007</c:v>
                      </c:pt>
                      <c:pt idx="38">
                        <c:v>848.16799146200003</c:v>
                      </c:pt>
                      <c:pt idx="39">
                        <c:v>857.88585219200002</c:v>
                      </c:pt>
                      <c:pt idx="40">
                        <c:v>864.3716125599999</c:v>
                      </c:pt>
                      <c:pt idx="41">
                        <c:v>868.93986494199999</c:v>
                      </c:pt>
                      <c:pt idx="42">
                        <c:v>865.45425602599994</c:v>
                      </c:pt>
                      <c:pt idx="43">
                        <c:v>864.42134542999997</c:v>
                      </c:pt>
                      <c:pt idx="44">
                        <c:v>884.16542020400016</c:v>
                      </c:pt>
                      <c:pt idx="45">
                        <c:v>890.51319232599997</c:v>
                      </c:pt>
                      <c:pt idx="46">
                        <c:v>883.98820590799994</c:v>
                      </c:pt>
                      <c:pt idx="47">
                        <c:v>882.88669946000005</c:v>
                      </c:pt>
                      <c:pt idx="48">
                        <c:v>859.55382393799994</c:v>
                      </c:pt>
                      <c:pt idx="49">
                        <c:v>881.63670726800001</c:v>
                      </c:pt>
                      <c:pt idx="50">
                        <c:v>886.54006534600001</c:v>
                      </c:pt>
                      <c:pt idx="51">
                        <c:v>894.95011282600001</c:v>
                      </c:pt>
                      <c:pt idx="52">
                        <c:v>906.31572324800004</c:v>
                      </c:pt>
                      <c:pt idx="53">
                        <c:v>901.37060482799995</c:v>
                      </c:pt>
                      <c:pt idx="54">
                        <c:v>890.12572005999994</c:v>
                      </c:pt>
                      <c:pt idx="55">
                        <c:v>906.44385321000004</c:v>
                      </c:pt>
                      <c:pt idx="56">
                        <c:v>910.57717939400004</c:v>
                      </c:pt>
                      <c:pt idx="57">
                        <c:v>918.07167635799999</c:v>
                      </c:pt>
                      <c:pt idx="58">
                        <c:v>918.67815683399999</c:v>
                      </c:pt>
                      <c:pt idx="59">
                        <c:v>974.79832901549992</c:v>
                      </c:pt>
                      <c:pt idx="60">
                        <c:v>1217.3561602043001</c:v>
                      </c:pt>
                      <c:pt idx="61">
                        <c:v>1205.0085370202287</c:v>
                      </c:pt>
                      <c:pt idx="62">
                        <c:v>1221.966762421232</c:v>
                      </c:pt>
                      <c:pt idx="63">
                        <c:v>1212.3275215244958</c:v>
                      </c:pt>
                      <c:pt idx="64">
                        <c:v>1163.7436953934641</c:v>
                      </c:pt>
                    </c:numCache>
                  </c:numRef>
                </c:val>
                <c:smooth val="0"/>
                <c:extLst>
                  <c:ext xmlns:c16="http://schemas.microsoft.com/office/drawing/2014/chart" uri="{C3380CC4-5D6E-409C-BE32-E72D297353CC}">
                    <c16:uniqueId val="{00000001-EC29-42B3-B999-948AEC176B50}"/>
                  </c:ext>
                </c:extLst>
              </c15:ser>
            </c15:filteredLineSeries>
            <c15:filteredLineSeries>
              <c15:ser>
                <c:idx val="1"/>
                <c:order val="1"/>
                <c:spPr>
                  <a:ln w="28575" cap="rnd">
                    <a:solidFill>
                      <a:schemeClr val="accent1"/>
                    </a:solidFill>
                    <a:round/>
                  </a:ln>
                  <a:effectLst/>
                </c:spPr>
                <c:marker>
                  <c:symbol val="none"/>
                </c:marker>
                <c:cat>
                  <c:numRef>
                    <c:extLst xmlns:c15="http://schemas.microsoft.com/office/drawing/2012/chart">
                      <c:ext xmlns:c15="http://schemas.microsoft.com/office/drawing/2012/chart" uri="{02D57815-91ED-43cb-92C2-25804820EDAC}">
                        <c15:formulaRef>
                          <c15:sqref>Prices!$B$3:$B$67</c15:sqref>
                        </c15:formulaRef>
                      </c:ext>
                    </c:extLst>
                    <c:numCache>
                      <c:formatCode>m/d/yyyy</c:formatCode>
                      <c:ptCount val="65"/>
                      <c:pt idx="0">
                        <c:v>45070</c:v>
                      </c:pt>
                      <c:pt idx="1">
                        <c:v>45075</c:v>
                      </c:pt>
                      <c:pt idx="2">
                        <c:v>45082</c:v>
                      </c:pt>
                      <c:pt idx="3">
                        <c:v>45089</c:v>
                      </c:pt>
                      <c:pt idx="4">
                        <c:v>45096</c:v>
                      </c:pt>
                      <c:pt idx="5">
                        <c:v>45103</c:v>
                      </c:pt>
                      <c:pt idx="6">
                        <c:v>45110</c:v>
                      </c:pt>
                      <c:pt idx="7">
                        <c:v>45114</c:v>
                      </c:pt>
                      <c:pt idx="8">
                        <c:v>45117</c:v>
                      </c:pt>
                      <c:pt idx="9">
                        <c:v>45124</c:v>
                      </c:pt>
                      <c:pt idx="10">
                        <c:v>45131</c:v>
                      </c:pt>
                      <c:pt idx="11">
                        <c:v>45138</c:v>
                      </c:pt>
                      <c:pt idx="12">
                        <c:v>45145</c:v>
                      </c:pt>
                      <c:pt idx="13">
                        <c:v>45152</c:v>
                      </c:pt>
                      <c:pt idx="14">
                        <c:v>45159</c:v>
                      </c:pt>
                      <c:pt idx="15">
                        <c:v>45166</c:v>
                      </c:pt>
                      <c:pt idx="16">
                        <c:v>45173</c:v>
                      </c:pt>
                      <c:pt idx="17">
                        <c:v>45180</c:v>
                      </c:pt>
                      <c:pt idx="18">
                        <c:v>45187</c:v>
                      </c:pt>
                      <c:pt idx="19">
                        <c:v>45194</c:v>
                      </c:pt>
                      <c:pt idx="20">
                        <c:v>45201</c:v>
                      </c:pt>
                      <c:pt idx="21">
                        <c:v>45208</c:v>
                      </c:pt>
                      <c:pt idx="22">
                        <c:v>45215</c:v>
                      </c:pt>
                      <c:pt idx="23">
                        <c:v>45222</c:v>
                      </c:pt>
                      <c:pt idx="24">
                        <c:v>45229</c:v>
                      </c:pt>
                      <c:pt idx="25">
                        <c:v>45236</c:v>
                      </c:pt>
                      <c:pt idx="26">
                        <c:v>45243</c:v>
                      </c:pt>
                      <c:pt idx="27">
                        <c:v>45250</c:v>
                      </c:pt>
                      <c:pt idx="28">
                        <c:v>45257</c:v>
                      </c:pt>
                      <c:pt idx="29">
                        <c:v>45264</c:v>
                      </c:pt>
                      <c:pt idx="30">
                        <c:v>45271</c:v>
                      </c:pt>
                      <c:pt idx="31">
                        <c:v>45278</c:v>
                      </c:pt>
                      <c:pt idx="32">
                        <c:v>45287</c:v>
                      </c:pt>
                      <c:pt idx="33">
                        <c:v>45293</c:v>
                      </c:pt>
                      <c:pt idx="34">
                        <c:v>45299</c:v>
                      </c:pt>
                      <c:pt idx="35">
                        <c:v>45306</c:v>
                      </c:pt>
                      <c:pt idx="36">
                        <c:v>45313</c:v>
                      </c:pt>
                      <c:pt idx="37">
                        <c:v>45320</c:v>
                      </c:pt>
                      <c:pt idx="38">
                        <c:v>45327</c:v>
                      </c:pt>
                      <c:pt idx="39">
                        <c:v>45334</c:v>
                      </c:pt>
                      <c:pt idx="40">
                        <c:v>45341</c:v>
                      </c:pt>
                      <c:pt idx="41">
                        <c:v>45348</c:v>
                      </c:pt>
                      <c:pt idx="42">
                        <c:v>45355</c:v>
                      </c:pt>
                      <c:pt idx="43">
                        <c:v>45362</c:v>
                      </c:pt>
                      <c:pt idx="44">
                        <c:v>45369</c:v>
                      </c:pt>
                      <c:pt idx="45">
                        <c:v>45376</c:v>
                      </c:pt>
                      <c:pt idx="46">
                        <c:v>45384</c:v>
                      </c:pt>
                      <c:pt idx="47">
                        <c:v>45390</c:v>
                      </c:pt>
                      <c:pt idx="48">
                        <c:v>45397</c:v>
                      </c:pt>
                      <c:pt idx="49">
                        <c:v>45404</c:v>
                      </c:pt>
                      <c:pt idx="50">
                        <c:v>45411</c:v>
                      </c:pt>
                      <c:pt idx="51">
                        <c:v>45418</c:v>
                      </c:pt>
                      <c:pt idx="52">
                        <c:v>45425</c:v>
                      </c:pt>
                      <c:pt idx="53">
                        <c:v>45432</c:v>
                      </c:pt>
                      <c:pt idx="54">
                        <c:v>45439</c:v>
                      </c:pt>
                      <c:pt idx="55">
                        <c:v>45446</c:v>
                      </c:pt>
                      <c:pt idx="56">
                        <c:v>45453</c:v>
                      </c:pt>
                      <c:pt idx="57">
                        <c:v>45460</c:v>
                      </c:pt>
                      <c:pt idx="58">
                        <c:v>45467</c:v>
                      </c:pt>
                      <c:pt idx="59">
                        <c:v>45474</c:v>
                      </c:pt>
                      <c:pt idx="60">
                        <c:v>45475</c:v>
                      </c:pt>
                      <c:pt idx="61">
                        <c:v>45481</c:v>
                      </c:pt>
                      <c:pt idx="62">
                        <c:v>45488</c:v>
                      </c:pt>
                      <c:pt idx="63">
                        <c:v>45495</c:v>
                      </c:pt>
                      <c:pt idx="64">
                        <c:v>45502</c:v>
                      </c:pt>
                    </c:numCache>
                  </c:numRef>
                </c:cat>
                <c:val>
                  <c:numRef>
                    <c:extLst xmlns:c15="http://schemas.microsoft.com/office/drawing/2012/chart">
                      <c:ext xmlns:c15="http://schemas.microsoft.com/office/drawing/2012/chart" uri="{02D57815-91ED-43cb-92C2-25804820EDAC}">
                        <c15:formulaRef>
                          <c15:sqref>Prices!$D$3:$D$67</c15:sqref>
                        </c15:formulaRef>
                      </c:ext>
                    </c:extLst>
                    <c:numCache>
                      <c:formatCode>#,##0.00_ ;\-#,##0.00\ </c:formatCode>
                      <c:ptCount val="65"/>
                      <c:pt idx="0">
                        <c:v>701.98800628000004</c:v>
                      </c:pt>
                      <c:pt idx="1">
                        <c:v>701.98800628000004</c:v>
                      </c:pt>
                      <c:pt idx="2">
                        <c:v>701.98800628000004</c:v>
                      </c:pt>
                      <c:pt idx="3">
                        <c:v>701.98800628000004</c:v>
                      </c:pt>
                      <c:pt idx="4">
                        <c:v>701.98800628000004</c:v>
                      </c:pt>
                      <c:pt idx="5">
                        <c:v>701.98800628000004</c:v>
                      </c:pt>
                      <c:pt idx="6">
                        <c:v>701.98800628000004</c:v>
                      </c:pt>
                      <c:pt idx="7">
                        <c:v>757.88800628000001</c:v>
                      </c:pt>
                      <c:pt idx="8">
                        <c:v>757.88800628000001</c:v>
                      </c:pt>
                      <c:pt idx="9">
                        <c:v>757.88800628000001</c:v>
                      </c:pt>
                      <c:pt idx="10">
                        <c:v>757.88800628000001</c:v>
                      </c:pt>
                      <c:pt idx="11">
                        <c:v>757.88800628000001</c:v>
                      </c:pt>
                      <c:pt idx="12">
                        <c:v>757.88800628000001</c:v>
                      </c:pt>
                      <c:pt idx="13">
                        <c:v>757.88800628000001</c:v>
                      </c:pt>
                      <c:pt idx="14">
                        <c:v>757.88800628000001</c:v>
                      </c:pt>
                      <c:pt idx="15">
                        <c:v>757.88800628000001</c:v>
                      </c:pt>
                      <c:pt idx="16">
                        <c:v>757.88800628000001</c:v>
                      </c:pt>
                      <c:pt idx="17">
                        <c:v>757.88800628000001</c:v>
                      </c:pt>
                      <c:pt idx="18">
                        <c:v>757.88800628000001</c:v>
                      </c:pt>
                      <c:pt idx="19">
                        <c:v>757.88800628000001</c:v>
                      </c:pt>
                      <c:pt idx="20">
                        <c:v>757.88800628000001</c:v>
                      </c:pt>
                      <c:pt idx="21">
                        <c:v>757.88800628000001</c:v>
                      </c:pt>
                      <c:pt idx="22">
                        <c:v>757.88800628000001</c:v>
                      </c:pt>
                      <c:pt idx="23">
                        <c:v>757.88800628000001</c:v>
                      </c:pt>
                      <c:pt idx="24">
                        <c:v>757.88800628000001</c:v>
                      </c:pt>
                      <c:pt idx="25">
                        <c:v>757.88800628000001</c:v>
                      </c:pt>
                      <c:pt idx="26">
                        <c:v>757.88800628000001</c:v>
                      </c:pt>
                      <c:pt idx="27">
                        <c:v>757.88800628000001</c:v>
                      </c:pt>
                      <c:pt idx="28">
                        <c:v>757.88800628000001</c:v>
                      </c:pt>
                      <c:pt idx="29">
                        <c:v>757.88800628000001</c:v>
                      </c:pt>
                      <c:pt idx="30">
                        <c:v>757.88800628000001</c:v>
                      </c:pt>
                      <c:pt idx="31">
                        <c:v>757.88800628000001</c:v>
                      </c:pt>
                      <c:pt idx="32">
                        <c:v>757.88800628000001</c:v>
                      </c:pt>
                      <c:pt idx="33">
                        <c:v>757.88800628000001</c:v>
                      </c:pt>
                      <c:pt idx="34">
                        <c:v>757.88800628000001</c:v>
                      </c:pt>
                      <c:pt idx="35">
                        <c:v>757.88800628000001</c:v>
                      </c:pt>
                      <c:pt idx="36">
                        <c:v>757.88800628000001</c:v>
                      </c:pt>
                      <c:pt idx="37">
                        <c:v>757.88800628000001</c:v>
                      </c:pt>
                      <c:pt idx="38">
                        <c:v>757.88800628000001</c:v>
                      </c:pt>
                      <c:pt idx="39">
                        <c:v>757.88800628000001</c:v>
                      </c:pt>
                      <c:pt idx="40">
                        <c:v>757.88800628000001</c:v>
                      </c:pt>
                      <c:pt idx="41">
                        <c:v>757.88800628000001</c:v>
                      </c:pt>
                      <c:pt idx="42">
                        <c:v>757.88800628000001</c:v>
                      </c:pt>
                      <c:pt idx="43">
                        <c:v>757.88800628000001</c:v>
                      </c:pt>
                      <c:pt idx="44">
                        <c:v>757.88800628000001</c:v>
                      </c:pt>
                      <c:pt idx="45">
                        <c:v>757.88800628000001</c:v>
                      </c:pt>
                      <c:pt idx="46">
                        <c:v>757.88800628000001</c:v>
                      </c:pt>
                      <c:pt idx="47">
                        <c:v>757.88800628000001</c:v>
                      </c:pt>
                      <c:pt idx="48">
                        <c:v>757.88800628000001</c:v>
                      </c:pt>
                      <c:pt idx="49">
                        <c:v>757.88800628000001</c:v>
                      </c:pt>
                      <c:pt idx="50">
                        <c:v>757.88800628000001</c:v>
                      </c:pt>
                      <c:pt idx="51">
                        <c:v>757.88800628000001</c:v>
                      </c:pt>
                      <c:pt idx="52">
                        <c:v>757.88800628000001</c:v>
                      </c:pt>
                      <c:pt idx="53">
                        <c:v>757.88800628000001</c:v>
                      </c:pt>
                      <c:pt idx="54">
                        <c:v>757.88800628000001</c:v>
                      </c:pt>
                      <c:pt idx="55">
                        <c:v>757.88800628000001</c:v>
                      </c:pt>
                      <c:pt idx="56">
                        <c:v>757.88800628000001</c:v>
                      </c:pt>
                      <c:pt idx="57">
                        <c:v>757.88800628000001</c:v>
                      </c:pt>
                      <c:pt idx="58">
                        <c:v>757.88800628000001</c:v>
                      </c:pt>
                      <c:pt idx="59">
                        <c:v>807.88800628000001</c:v>
                      </c:pt>
                      <c:pt idx="60">
                        <c:v>957.88800628000001</c:v>
                      </c:pt>
                      <c:pt idx="61">
                        <c:v>957.88800628000001</c:v>
                      </c:pt>
                      <c:pt idx="62">
                        <c:v>957.88800628000001</c:v>
                      </c:pt>
                      <c:pt idx="63">
                        <c:v>957.88800628000001</c:v>
                      </c:pt>
                      <c:pt idx="64">
                        <c:v>957.88800628000001</c:v>
                      </c:pt>
                    </c:numCache>
                  </c:numRef>
                </c:val>
                <c:smooth val="0"/>
                <c:extLst xmlns:c15="http://schemas.microsoft.com/office/drawing/2012/chart">
                  <c:ext xmlns:c16="http://schemas.microsoft.com/office/drawing/2014/chart" uri="{C3380CC4-5D6E-409C-BE32-E72D297353CC}">
                    <c16:uniqueId val="{00000002-EC29-42B3-B999-948AEC176B50}"/>
                  </c:ext>
                </c:extLst>
              </c15:ser>
            </c15:filteredLineSeries>
          </c:ext>
        </c:extLst>
      </c:lineChart>
      <c:dateAx>
        <c:axId val="154515055"/>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54516015"/>
        <c:crosses val="autoZero"/>
        <c:auto val="1"/>
        <c:lblOffset val="100"/>
        <c:baseTimeUnit val="days"/>
      </c:dateAx>
      <c:valAx>
        <c:axId val="154516015"/>
        <c:scaling>
          <c:orientation val="minMax"/>
        </c:scaling>
        <c:delete val="0"/>
        <c:axPos val="l"/>
        <c:numFmt formatCode="#,##0.00_ ;\-#,##0.0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54515055"/>
        <c:crosses val="autoZero"/>
        <c:crossBetween val="between"/>
      </c:valAx>
      <c:spPr>
        <a:noFill/>
        <a:ln w="25400">
          <a:noFill/>
        </a:ln>
        <a:effectLst/>
      </c:spPr>
    </c:plotArea>
    <c:plotVisOnly val="1"/>
    <c:dispBlanksAs val="gap"/>
    <c:showDLblsOverMax val="0"/>
  </c:chart>
  <c:spPr>
    <a:noFill/>
    <a:ln w="9525" cap="flat" cmpd="sng" algn="ctr">
      <a:noFill/>
      <a:round/>
    </a:ln>
    <a:effectLst/>
  </c:spPr>
  <c:txPr>
    <a:bodyPr/>
    <a:lstStyle/>
    <a:p>
      <a:pPr>
        <a:defRPr/>
      </a:pPr>
      <a:endParaRPr lang="de-D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b="1">
                <a:solidFill>
                  <a:schemeClr val="tx1"/>
                </a:solidFill>
              </a:rPr>
              <a:t>Portfolio</a:t>
            </a:r>
          </a:p>
        </c:rich>
      </c:tx>
      <c:layout>
        <c:manualLayout>
          <c:xMode val="edge"/>
          <c:yMode val="edge"/>
          <c:x val="0.4171734470691163"/>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pieChart>
        <c:varyColors val="1"/>
        <c:ser>
          <c:idx val="8"/>
          <c:order val="0"/>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E39B-49FC-A6BE-CC3007DB9FB4}"/>
              </c:ext>
            </c:extLst>
          </c:dPt>
          <c:dPt>
            <c:idx val="1"/>
            <c:bubble3D val="0"/>
            <c:spPr>
              <a:solidFill>
                <a:schemeClr val="accent1">
                  <a:tint val="70000"/>
                </a:schemeClr>
              </a:solidFill>
              <a:ln w="19050">
                <a:solidFill>
                  <a:schemeClr val="lt1"/>
                </a:solidFill>
              </a:ln>
              <a:effectLst/>
            </c:spPr>
            <c:extLst>
              <c:ext xmlns:c16="http://schemas.microsoft.com/office/drawing/2014/chart" uri="{C3380CC4-5D6E-409C-BE32-E72D297353CC}">
                <c16:uniqueId val="{00000003-E997-4D8B-83D5-954BBF034AA3}"/>
              </c:ext>
            </c:extLst>
          </c:dPt>
          <c:dPt>
            <c:idx val="2"/>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5-E997-4D8B-83D5-954BBF034AA3}"/>
              </c:ext>
            </c:extLst>
          </c:dPt>
          <c:dPt>
            <c:idx val="3"/>
            <c:bubble3D val="0"/>
            <c:spPr>
              <a:solidFill>
                <a:schemeClr val="accent1"/>
              </a:solidFill>
              <a:ln w="19050">
                <a:solidFill>
                  <a:schemeClr val="lt1"/>
                </a:solidFill>
              </a:ln>
              <a:effectLst/>
            </c:spPr>
            <c:extLst>
              <c:ext xmlns:c16="http://schemas.microsoft.com/office/drawing/2014/chart" uri="{C3380CC4-5D6E-409C-BE32-E72D297353CC}">
                <c16:uniqueId val="{00000007-E997-4D8B-83D5-954BBF034AA3}"/>
              </c:ext>
            </c:extLst>
          </c:dPt>
          <c:dPt>
            <c:idx val="4"/>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9-E997-4D8B-83D5-954BBF034AA3}"/>
              </c:ext>
            </c:extLst>
          </c:dPt>
          <c:dPt>
            <c:idx val="5"/>
            <c:bubble3D val="0"/>
            <c:spPr>
              <a:solidFill>
                <a:schemeClr val="accent1">
                  <a:shade val="53000"/>
                </a:schemeClr>
              </a:solidFill>
              <a:ln w="19050">
                <a:solidFill>
                  <a:schemeClr val="lt1"/>
                </a:solidFill>
              </a:ln>
              <a:effectLst/>
            </c:spPr>
            <c:extLst>
              <c:ext xmlns:c16="http://schemas.microsoft.com/office/drawing/2014/chart" uri="{C3380CC4-5D6E-409C-BE32-E72D297353CC}">
                <c16:uniqueId val="{0000000B-E997-4D8B-83D5-954BBF034AA3}"/>
              </c:ext>
            </c:extLst>
          </c:dPt>
          <c:dLbls>
            <c:dLbl>
              <c:idx val="0"/>
              <c:layout>
                <c:manualLayout>
                  <c:x val="8.6111111111110902E-2"/>
                  <c:y val="-0.14814814814814814"/>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39B-49FC-A6BE-CC3007DB9FB4}"/>
                </c:ext>
              </c:extLst>
            </c:dLbl>
            <c:dLbl>
              <c:idx val="2"/>
              <c:layout>
                <c:manualLayout>
                  <c:x val="-5.0000000000000051E-2"/>
                  <c:y val="-2.3148148148148147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E997-4D8B-83D5-954BBF034AA3}"/>
                </c:ext>
              </c:extLst>
            </c:dLbl>
            <c:dLbl>
              <c:idx val="3"/>
              <c:layout>
                <c:manualLayout>
                  <c:x val="-0.11388888888888891"/>
                  <c:y val="-4.6296296296297144E-3"/>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E997-4D8B-83D5-954BBF034AA3}"/>
                </c:ext>
              </c:extLst>
            </c:dLbl>
            <c:dLbl>
              <c:idx val="4"/>
              <c:layout>
                <c:manualLayout>
                  <c:x val="-0.05"/>
                  <c:y val="-8.4875562720133283E-17"/>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E997-4D8B-83D5-954BBF034AA3}"/>
                </c:ext>
              </c:extLst>
            </c:dLbl>
            <c:dLbl>
              <c:idx val="5"/>
              <c:layout>
                <c:manualLayout>
                  <c:x val="-8.3333333333333356E-2"/>
                  <c:y val="-4.6296296296296294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E997-4D8B-83D5-954BBF034AA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extLst>
                <c:ext xmlns:c15="http://schemas.microsoft.com/office/drawing/2012/chart" uri="{02D57815-91ED-43cb-92C2-25804820EDAC}">
                  <c15:fullRef>
                    <c15:sqref>Portfolio!$B$9:$B$23</c15:sqref>
                  </c15:fullRef>
                </c:ext>
              </c:extLst>
              <c:f>(Portfolio!$B$9,Portfolio!$B$11,Portfolio!$B$13,Portfolio!$B$17,Portfolio!$B$20,Portfolio!$B$23)</c:f>
              <c:strCache>
                <c:ptCount val="6"/>
                <c:pt idx="0">
                  <c:v>ETFs</c:v>
                </c:pt>
                <c:pt idx="2">
                  <c:v>Einzelaktien</c:v>
                </c:pt>
                <c:pt idx="3">
                  <c:v>Crypto</c:v>
                </c:pt>
                <c:pt idx="4">
                  <c:v>Anleihen</c:v>
                </c:pt>
                <c:pt idx="5">
                  <c:v>Cash</c:v>
                </c:pt>
              </c:strCache>
            </c:strRef>
          </c:cat>
          <c:val>
            <c:numRef>
              <c:extLst>
                <c:ext xmlns:c15="http://schemas.microsoft.com/office/drawing/2012/chart" uri="{02D57815-91ED-43cb-92C2-25804820EDAC}">
                  <c15:fullRef>
                    <c15:sqref>Portfolio!$I$9:$I$23</c15:sqref>
                  </c15:fullRef>
                </c:ext>
              </c:extLst>
              <c:f>(Portfolio!$I$9,Portfolio!$I$11,Portfolio!$I$13,Portfolio!$I$17,Portfolio!$I$20,Portfolio!$I$23)</c:f>
              <c:numCache>
                <c:formatCode>General</c:formatCode>
                <c:ptCount val="6"/>
                <c:pt idx="0" formatCode="0.0%">
                  <c:v>0.58586943582102102</c:v>
                </c:pt>
                <c:pt idx="2" formatCode="0.0%">
                  <c:v>4.8090544943881708E-2</c:v>
                </c:pt>
                <c:pt idx="3" formatCode="0.0%">
                  <c:v>0.17217343476407529</c:v>
                </c:pt>
                <c:pt idx="4" formatCode="0%">
                  <c:v>0</c:v>
                </c:pt>
                <c:pt idx="5" formatCode="0%">
                  <c:v>0.19386658447102198</c:v>
                </c:pt>
              </c:numCache>
            </c:numRef>
          </c:val>
          <c:extLst>
            <c:ext xmlns:c15="http://schemas.microsoft.com/office/drawing/2012/chart" uri="{02D57815-91ED-43cb-92C2-25804820EDAC}">
              <c15:categoryFilterExceptions>
                <c15:categoryFilterException>
                  <c15:sqref>Portfolio!$I$19</c15:sqref>
                  <c15:spPr xmlns:c15="http://schemas.microsoft.com/office/drawing/2012/chart">
                    <a:solidFill>
                      <a:schemeClr val="accent1">
                        <a:shade val="76000"/>
                      </a:schemeClr>
                    </a:solidFill>
                    <a:ln w="19050">
                      <a:solidFill>
                        <a:schemeClr val="lt1"/>
                      </a:solidFill>
                    </a:ln>
                    <a:effectLst/>
                  </c15:spPr>
                  <c15:bubble3D val="0"/>
                  <c15:dLbl>
                    <c:idx val="3"/>
                    <c:layout>
                      <c:manualLayout>
                        <c:x val="5.5555555555554534E-3"/>
                        <c:y val="0.16203703703703703"/>
                      </c:manualLayout>
                    </c:layout>
                    <c:dLblPos val="bestFit"/>
                    <c:showLegendKey val="0"/>
                    <c:showVal val="0"/>
                    <c:showCatName val="1"/>
                    <c:showSerName val="0"/>
                    <c:showPercent val="1"/>
                    <c:showBubbleSize val="0"/>
                    <c:extLst>
                      <c:ext uri="{CE6537A1-D6FC-4f65-9D91-7224C49458BB}"/>
                      <c:ext xmlns:c16="http://schemas.microsoft.com/office/drawing/2014/chart" uri="{C3380CC4-5D6E-409C-BE32-E72D297353CC}">
                        <c16:uniqueId val="{0000000D-94D7-4146-AB82-2FB9194533F7}"/>
                      </c:ext>
                    </c:extLst>
                  </c15:dLbl>
                </c15:categoryFilterException>
                <c15:categoryFilterException>
                  <c15:sqref>Portfolio!$I$21</c15:sqref>
                  <c15:bubble3D val="0"/>
                </c15:categoryFilterException>
                <c15:categoryFilterException>
                  <c15:sqref>Portfolio!$I$22</c15:sqref>
                  <c15:spPr xmlns:c15="http://schemas.microsoft.com/office/drawing/2012/chart">
                    <a:solidFill>
                      <a:schemeClr val="accent1">
                        <a:lumMod val="50000"/>
                      </a:schemeClr>
                    </a:solidFill>
                    <a:ln w="19050">
                      <a:solidFill>
                        <a:schemeClr val="lt1"/>
                      </a:solidFill>
                    </a:ln>
                    <a:effectLst/>
                  </c15:spPr>
                </c15:categoryFilterException>
              </c15:categoryFilterExceptions>
            </c:ext>
            <c:ext xmlns:c16="http://schemas.microsoft.com/office/drawing/2014/chart" uri="{C3380CC4-5D6E-409C-BE32-E72D297353CC}">
              <c16:uniqueId val="{0000000A-E39B-49FC-A6BE-CC3007DB9FB4}"/>
            </c:ext>
          </c:extLst>
        </c:ser>
        <c:dLbls>
          <c:showLegendKey val="0"/>
          <c:showVal val="0"/>
          <c:showCatName val="0"/>
          <c:showSerName val="0"/>
          <c:showPercent val="0"/>
          <c:showBubbleSize val="0"/>
          <c:showLeaderLines val="0"/>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_xlchart.v5.3</cx:f>
        <cx:nf>_xlchart.v5.2</cx:nf>
      </cx:strDim>
      <cx:numDim type="colorVal">
        <cx:f>_xlchart.v5.5</cx:f>
        <cx:nf>_xlchart.v5.4</cx:nf>
      </cx:numDim>
    </cx:data>
  </cx:chartData>
  <cx:chart>
    <cx:plotArea>
      <cx:plotAreaRegion>
        <cx:plotSurface>
          <cx:spPr>
            <a:noFill/>
            <a:ln>
              <a:noFill/>
            </a:ln>
          </cx:spPr>
        </cx:plotSurface>
        <cx:series layoutId="regionMap" uniqueId="{65DC6918-4418-4AD7-8E02-A4BE755425FC}">
          <cx:tx>
            <cx:txData>
              <cx:f/>
              <cx:v>Concentration</cx:v>
            </cx:txData>
          </cx:tx>
          <cx:dataId val="0"/>
          <cx:layoutPr>
            <cx:geography cultureLanguage="en-GB" cultureRegion="DE" attribution="Powered by Bing">
              <cx:geoCache provider="{E9337A44-BEBE-4D9F-B70C-5C5E7DAFC167}">
                <cx:binary>7HzZcty4su2vOPr5Uo2JGHbsPhFNsiZNHmRbtl8YGjmBBAlw/rDzdN/Oj90sS3KrymoPHT7hHXFd
doQtsigAmYnMlSsT/PfV+K8rfXNhn42lrty/rsY/fkvbtv7X77+7q/SmvHAHZXZljTO37cGVKX83
t7fZ1c3v1/ZiyKrkd4Iw+/0qvbDtzfjbf/0bfltyY47N1UWbmepld2OnVzeu0637wr0nbz27Ml3V
bh9P4Df98dvbG3uTVVnS3jw7ay8u2pvqt2c3VZu10+upvvnjt52v//bs9/1f+tkEnmmYY9tdw7NU
HfiI+gL5/Ldn2lTJ/XVPqQOEJWUY+erjRzwMenpRwoNvqqy9ud5OqL1xD7eems/H2VxcX9sb557d
//vZ4ztL+Oxu5kx4J5LQbCf95uzjKn/fFfl//XvvAqx778ojrewL6Wu39pWytBdVAXq5Sr+0+O9T
BuMHnDCJFAFhP1IGOWC+pIIpcacKpR7GvNPFdi5XNw/Xvl0JD8/tSf/h8r7Yl69+vthfpxeZvqiu
v7TY7xM69g8wxRIJSu6luyN7jPDHjeBzSh4GvZP6t0zlaeP/68k9yf91Y1/2r9c/X/aHF/XFj3Q9
YO0+w74vnhY8FQdKcJ8Tf1fuX53G00K/f2xP4vdX98V9+OLni/svt++eHf3Pf0MA+MHuxqcHilFJ
Cb03fLlj+R458H2ICwz56O6ztwHuQ8ARBMNrUz4o6dvdz/7ze6rZv72vo1Xw83W0qa6zHxmOCTmg
PvERB6l//OAdlQh1QDnlQih5dxuC9h0SuHNJ2+lcPFz6dkXcP7Yn//ur+2LfnP58sZ9dpcNNNn9p
pd8XBCDySoRhIyB8J1i6I3d5QChSnPF7LKT2wNDZkLXzjf1aYHraMe08vKeDnXv7mgj/A2LC0UV1
cf1Fk/s+RXBwOoIqyR+cDvicR0jIUxA0kMRI+uROUXs+KfzqfJ5WwsNze/J/uPyZ6P/8+ZsA9qep
btwP9T8eOsBKcdDAX58dBWDMDhBSgET3w/LDdL5oDE8L/9Gje/J/dGdfBZvo56sguulayBW/tu+/
bwv4ADgVVlJwkPP2s5sMYHRAJQK8Ku9jAH5wg3cxYHVjy4tqerj47VHg04N7Ovh0fV8D0eLna+DP
zrX2Qv/YTUD8A0EkYpLCZvj42d0DlB0wiBSC0rsovaeBhzn9g53w6NE9LTy6s6+HP9/8fD0cGXvz
xfVu98D/Xjb++iIbfmRuQtiuxsmeir8+3tOe7uG5PeU+XN7X7Ovzn6/Z0+zm+g7afJFh+E4fRw4I
26bUeNe5+UCAcIURuYdhaE/upzdtejeZf8A57Ty8p4Gde/tqOD3++WoI06z66gbbJcS+yPtxSO4U
FVixJ10cogfCB/+mAAg/zjC+Oo2n7f7+sT2h31/dF3f4n5BhXHTXmfenvbj8oaGFsANMOJFY7DoY
xg58JjFYvriDtXt2f7adzrOP0/miETwt/d2n95Swe3NfF2d//nzTP/uf/3t9cWuz4otL/z4H5BF5
AECXEiR2MwyI/UgKzIgCDT22/DPTtemzP2EeV1+cx9+oYOfpfRXs3NxXwYf/ABUE9sJlPxhlbYHs
xw/a1YAHvNRdcgcI+ONnL8eDycyZftDOtwPch+f2pP9weV/uwaufb/onN2NWmC8t9fvMngDlR6mv
oLJz5/b3KD+IvFAPUnz752HUu7RiO5OrL87kacN/eG5P6A+X94V+8u4/QOgX+mJyXybSvk/sFEgL
wDuQNNx/8C68hKRaIMaA2OMP+cZj13PyDRP6G+l/enJf/p9ufKaB9z9fA0B9H9xFu20l9tmizCyU
GR8M8qkdv9XH/1568SkFvtPK303g2+HXrxz/rjb+0Wr3y+b7pdZvLjV/56b8Vfr+rFfhm/Sxkyv9
sB3xKyP8q2Xkm9SwXx/7YZr4VRZ8Uv7f4bEeygY/SiW/qiLbRqontbIfLB6aV36U6H/15HzW1rYv
8p0i5Q+U+6+K7F4n4TdtgEeFgh+lC+9XQeRxQ+c3qQEqlz8yg/zVGPJNUt8lM3+U/f9ibXc7mr9N
FTuk5o9SxS/e9qGt/JuU8MBt/jDx/yJtP2/z38dDD9zmjxL6L9J2l1j72Kq/L/RHnUI/Su7/3zVD
/T2B+qmUHF20F4uPZ08eHZj48t0HR7X36H1x7Uku9U6Dm+s/fsMMfaSj7yxg+yt2inLHF23/F8z6
9MDNhWv/+A1KfNDRyfn22AR083AJxY7h5uMdBK3lhArFJWNMEgYVpsrYNv3jN19C/Q9zrKBMy5VP
Mdxy21AGt6A7QTAO35dMYWhRUJ+O/bwwekpM9UkQ9z8/q7ryhcmq1v3xG0NQUKzvvred6Jbwpz5j
CqYAhXgYCYoC9dXFK2inhq/j/1OMYqqEzEVEfb+6LVWr3lcly+bIJN1KUy+5Kaq+qYIuGeX7eNZF
t5BTN56gxjVsiZVmb7mdizrwsGdFEOc8yRcTredVPtdTGlop2Bj6WSHQAhuCXWCY1lUUq8a8jzH3
u0Uufc4P1dgJHNquJ82iFIXIwsKPpy7oJmSW2BcxOaJtwYewGNLiNUitLQKr5/FqZMZ6q9JnbRvM
tXQoSAxGQ+gNw6RDScesClI/a/KFaTK8LFKGhsAfY5SFcanzd1RLlgSM96oP3NTYekFpSv2A9h6F
pq+xGYNq5MwEs2EWrclQeIcxplPgu2F+0au4unVz6h0WmSmjuG/GV0LP9mXsFyKJ0EzcuCwp0Rdl
YWR3PuGuKgLaIXXSknI69ck0FcGQs+ntNI1+uhi7Ot0oVWTlMrMSv58qv7chr1mvlk0Vz+9smtRp
VKiqvhgLZ3nQFh5JgoIi2UbQuK3jIO09ixcyb8W1HbwsCec2ZTao6sw/ER2fk6BpNEuirLLdbeon
2duEwTALTSUvwsoJT4T5kKQ60GjwTnCqxHyYTzZ5M9XM0kCVw3zeZ9rUQdWl/hhkfR+bsItjZSM4
jJa8bVE+JqEtjWpWtpeoCUTOrQ1qbob2MHM0bkM2+wwtKp0WZTAVGNVhPFdiM0xV24VJn+PrrlP0
kNZeKYMB26QI+77oTp2uU7JqCCwH1Et9E7AhHv1lPffd4VSSrg5t3MUgkjgbWIhJ2cdR64SfRJVt
a7vuTYffqVY2KhiFpVngkT7qjDeJBa67EgUTa4yKEHHdcdfToooAmsIcetEkw7rjYrqknl+9YzY3
YDPSjJeeips5mBpfs6hjLM2itmNjHLZdDKZkp2ymIemq6tgiL06jNHPNS+aJ4jzHM6pCo/3ieogr
r4V2FcHflGXO00Uhc1SDqpK8WPRD1QYDdG+8a/siKwKWaN6Hk9iq3oy6rAOqOtssRtN552xqCr7u
dZfcIlkM06oaupJHA3VZ8XxEBcoCo0jVRNVYT6u0GUoV4phQHXJi07fxnCgX5iyP7SqxtZJB3tL5
bW3zPAuyiTRZ2E4O16Fn7ZCGaUlEuvQK1umwZJi2QZcP7bHL9ZCHRTJYL+CNaj+MXUPPY2ltHFE8
szSsaxu7EyqLPg+wyge7LLg31UemFBXbJInp7IZKUubLbE7KS6RYVqyl59ypztssfz4NXofWg8Az
Dp2bQe/YS4kLmY0bGVqtZj+cMpEMkW2Y5CtP6liEtVJjFTbEzePhiNP4tZgM7GY0myGNsjrrX0or
DT7MPKb99WhHNpyNNSrwBydJjhdp1rIyHDUe66ixs3tnwRhYkJqhH4PS0r4MyZTbJuQST7kMa54X
Ng9qB0p6nhWpH79MBiKyII0910ektWo47qaM4lXZVyw9LajKbls+pn2QFqpX4H50AvrNCupWPZ/R
Wwpdu3IhklHdkGTOquXAuSSR9tusW/VWy2I95h7rgjyrxCEv5pxsPMt0upQTQsnZTMwUR8XgCrRm
PO+KpbaFf2s80V+5uejNUYdRJhZV7bfnVRnrCYzasilo+27Wi9GZqg58P5dFyAxpiwWNCU9ekqlc
SE7ralG6Zr7043Kcgn6AIBKOfOi6qJb+TAJaZfT1zFniwg7hzkQaCa8JTN7bYkU0ig9bgysawLDu
vGHaXdKhaOOFNY0TQRsbrw5izEwVutYzU2D9TsooHuMOL0TKTbbsZpRGttM433jIE7e1a0YeZnlM
cZD34Ls3MU8VXfgDBi+VxakRYEBFjwLJGrGQqqfgWuq6HIIkHVUW+Ckf2rWtmHyXgdvHKw+6Ci8t
qmMLLiPnKLLE691hOsftvE6zwqpNb+r2ytmmw8HYNvNrD8fxawcd1W5dSvneEyYOWMnyeaXThB/O
sR0u/c4kRx1XhAa56+I+8EkfdmY0ry2T7cngXHnbNZOSK5RW07r10ha8JgxxVed+fTt6I3KBhgYv
CCGD7kmI+Qzxa9B5OQaNTsYP4LQFDwQY5Tu/ZXh47eVYvpolb89lg+EMbJ+N3QvBmB0WxRwP50Xm
mTyMWYfA/YKVrEQJegnSbNKbeYobL5xQOpmlbTifg0rkYxfExURIhDniVYDbfsWs9s9Mp8ckKvvC
xIvU18gETeVxHUAbjnrf12UqFkzF6UXhulkGps6RDuZCGbeUscQs7OuRsgCc0HwL6+ntUexJpVZT
3kt2HFcob6KpSoc2kpUdn6c2nZIFL6tRhf0syAcAeT048orNJvTTXo2bdIgnHj5uRNhBWFemnmyW
pPdnqz/9+F8nDwe2PzYD/HV9ezr7r5+e1zfVWWtvbtqTi3r/m1sQ/OmrAOjuQfEWeu788BkK/huc
u1s2+mcgWEAX5qdj3Z+B4NMsubEPzREfMfD2+3cYGE63QpvbFgOD5UJfG2DWewwMJz24hD4fJaUk
BBDottf2HgRDxuljgYViUmE4Hb7Fx/cgGOMDrrZODuAzF0gq+T0gWPh7IBg67OGsj+TQdISYT+G8
4S4IzmwzZUljFnGiSX9U5rOhoUVzocOhsf41oTLPQ9iPSKy9euqb0LimRYe0NLG3onCydw7Top+K
F7Gnen0Yc8Dc16mcsubFIKl3ivJ0LlZxXldzxIYmPte1lEMw8rG68sc2vXRjLk9UW2EZdD7Am5C7
hh52yJrkciC4To49gudDSVqzIojHS13FvTiaUIX0MsYlGodIlVbM/kKhIlebybLankyt7d3az1z7
xlaW94G2sS0DklfNvJgdAK/QT6p0vp0Aq4tj3k84IEWR12uZc5EvaqlEshh57g1zlGtAzqtJSG6D
xvd7dFM1WjXVslO6ZxKQoJECUPJQKbYuJ9HSRZuDV/4gWzKZQPsTpafcdBSHcd/lPAtKnhY8mHtL
aSA8Pwa8Z7rzppiGKWimuGqCSVZo2fV978KBy/7VBMG8CFEzAXhF3ZC+KDrnVxHtvPrYGJbZaCRN
AzCzy2LAfAgBJoiNw5HNa/KqtlO5bJOEHcUcxVsQo99N2KMiMJ7KT9vJkyikEy+vTM+KIWzHKj1T
rqZBORYKBYMFnFgyP/9Q0qTOwa2qLouwyco4QLW1G/CGTRkWiqRjmE4fvZ+J2WmhU1dHGTTF4Yjl
3Xs8DK0Lezk/dyQFNzu14yozhC5tSvirrGb1FbSGOshvmiHDQYGrd1OL0/UM+6uKylHMb2dd+teV
Xygcgs/jZpFJ5OklZQnuQpzHxULilJyVtOsh2/GMmeP1QBKQFR/itogANifmte5bWkdwNlp0H5LG
jsVxmZhBHleslWMNpsgnGq/mhDt6MeRVqXCAsHLzaT2nxbS08CILAPkZB8V6ZMZ6uy8Ks0SOmdfz
5OdHrLEq8gt+3JvxZFbtbWfqKlB1ZwIIHTpIdbZJej2FlRdngc38LkIAFRej7I61G1BgU11d5r59
PVlrFzJJUNTVSCUA3OXVYOsmoiMgYNXkJsB976+LYZZL64+rhNQ2SFPdr/NknMM69d62Gr0tWExX
hrVuOQ9FEeip1ivUdMdjrSI8ZMWyhTWvJ12viBNvY0QXpsrWTgovIMRXQTHhPPCQHSE6oms3Vu/m
iV82XB9lhi/mkSdLNjB5M2t27ek5yGX8wptmclZZJEI2zC7ITAF7Py4XcQ1Rkk4qD6c81ZEexHWC
MhfwKcZBSoYk4iOKCr9uVrLDzyGS5+EWNIZmdEkwt0N22YO+j8ZYrXiZHCvXgNEMPjmvTHLemuRQ
qeQDIJozyC/TcMj0B0ib46hhpYx6rzutRZ68r9PyJSFyM+c9Xec4t6Hu7OEsdB22tfc8SeN1Huvz
NPHyoEzmKsIKsmtHUPymwCV/5er6jV8P772yfT7MRVi49gjliV77pjsZY1O+Aa/ehLJrzS3Psbc0
g0lCkvngLEYxTodDzV/lw9wFuu/NIk1GHtikGQKtux5QPCMLMpdjHmSV74IezRlkkf0cxiPgG1vr
bCm5QUEFed861+0Hmtl+mfv8Wua2OGlmpE8rZV8kVT9EuKdegGOujp3tQSKC6GDynTxFFbdh3fmv
rMPnekDL3FAUqJQVL1vVrvOctAE1/sYhtcjH+H3K2WWlGh3WuUKRZuN5O8Yt+AkbL5MZ+QtOXXpS
ZUXYbKGrz1G+TvoeaBKfRpCn2UO/dgykQE9opuxR0pD8sBNeEYiU1Ate9EeycGeicy9qLwcXUmdp
1In5yqfyVYn95pD32q4GMbzTOinPrKFjqIexiQakmyhrCVnjuF0T3I+n0moaJSJLghqhKKPNcTuy
BdAPZuEKL3+fDXRlWXJZDh173Q/suS5dZNrOmICAmeYNVusyzWSUtn299gf7xo3ddcnNSVFkR1U9
5eCuu7eloe+d9GQIzsY7HdtJBGByOmy9+qXOtiwBGd+0aByXiOFDNMwnZuvoB70SXQxQ1U3hXHAR
pLCjAi3iVcbYquiwWfPULVvT9yGjZmV8FenJA+tsvBd9118bVB5OSXNKcbNxM/I2kEW9BP9WnooZ
1tzKNoNEiHDIWOrrqRrf+Ki6JW465CxdTE2dRKMxx302qZXFk17OlfdSoz4JhIK8zRu9Tdmww7p3
7WXaD4sa0pqwNEMCzIKfh8BmiTCdmytjphelliZMAPenKJvA4yt9xGzmBXJoTNA6sixQ8moGViMS
jgMWVtfeOD9vW81emtw/5IM4mbHMZxsA5i2rNYT2ImuCmGhwdxXy2+YWtah43RowxqBJtEEMMhoE
GlADZUtq5lwHRiDPXI14bBmEFEFdqNJ2xm9ZWk7LOBEtboMUE7CppTNtM14JCnlsFuiWYFstZlzW
c0ATQbs6UrPMtih+kFqK17IriuG4LZt8QxQuPT8ErsbP+Esit1TPEnkQccwtwZ0w5aYBl0HmRadV
ylEYO0i9wixNhjzKYbIOkBNxAznK8JDMHxhq2lEsYluNEq+ApFCarGjlDX6+iqkhY7VybTt6qzRx
1VpZ1pM3oDxi+tMp8dAhmlL1Ypya8aVzGbpsEOyjqIZYQYA16v10PLPCL4y/Fl7KSVCWPV02tpkT
/7wYKs1DmhRABwQVAxt6qYHSIN7CeHRA7YblJnEN7G7hews+52VeRx5idVK+iyc4tR9JY94gXA7a
e54hmzm86WSB3o+VHvo2SvNWhjMEPp9Uc2uiCRiiZjzO80GWIY2zJmWvCOZxlGU+5GlF4SVNvqp1
4Scp6GFwK6LyuUhDqrDuIh1TO52UBHVAYgRY+2UTAbcgJIiXzpUPmXNaC+D/DK3KwC9K6odOagF+
AZiAVJ+msbXuhYuRBSdrAV2/nMppEiF1Tbka2yTXYaKky95X2H5oIRBkb3DijDgbcd4mG6Cya3OZ
MTDUBUCoF9brcognM4mFXca2TU5S51ETlcr2g4CwMw9pWQR5WqdVv3I9JMPgCnTS8qCyftzd9AOa
shdDIcf2XWvKsdzEPRrjKG0AloXjCEJnLMuKyDN6nF/LxGd82TtvyJ/PkupJLjILPPOyHYDCrbI+
TlfFUOZVkIs+H4HAIO5VXPqJCBLHsV3wptYEOEvVsNO0H1MTZHrKhhXwLMC3tSpv3SHVHl/HSjdi
lcYoR7C9GY5SgMzlwisVBNAZq7IK+lgV4ZACoolgp5dlVFPlATXtcaISBymua5syD3yD0+m5nZJK
LGNUFnqD64qwt5CvdnFQDdYUUV3OTi1GkRoDQutlESR0boLBZBr869y2ofW4fQfHKrKAjGkOzGOh
D8uWuGXnT+3KjvV8TmJav+903gFWo0ZblQFd45PVUORxFcRe4qJ6LLuIpmO7UbnzQ8gOvONRCbPh
vGDHRd8N65mNw8ZzonllNHg7f/I6P3BuiFoQ9yGfZ3E8j5KshfbTQyTBbcEqvYVKnYyE5VkamNgV
a97EEMfmpDiSuitDEWu3pBk3r50GptMhCfy8qdmJ19fwtrBcdId56uVv81GgY69L7G01AVEdCMD4
NzpG/NbW81gEcJzKu5RdV+oAe704r9NCLIzVBooWQGIsMRDtAHkyskwFkIeN8uWVzIpaBXwEWhho
zZecAsTSuLyEiHJZSy4DaP6LQ8808kWDeXEJ2Wq6qK3XBo0p8vU4mpSFDqLkxmZoXPrpdOkZf9jY
opzWvlV5FmbenIReN+aLLAGX6CUF3ySSoeXU9DLsSPUOAo4O2TTW79jUJwtVeENY1nH6tkblGEnd
Hik4ah5RjXJg9WtITICtx0vVgacJqp7258rFNgI6WUQpJE+hnDhbjw28HU02ydL5qXk5DM2LsurL
4yQDg58HKsJCQhQvZp2HGCorkIqVikRkaNibMevexANLNzli3kKWfMkSUYEYe75IaoQPcaKmIG+y
7KqEKs8qFqU5KStcBLjDeVTkTp81iYWscWBAM7G+PoeVADidVNevTNlPkEPmfCNiPJ8Opas3XWwF
LLwfV5RMYwQraYvlLw6mne7qisCc/D0HcwJvQUku3NXFLhHD4KE7IsZHB0zA2U8BBzzxfV3xrhjJ
6AGWgjLBPtYUoRT4iYfxgG2B78IRXaBiEOKUQQnznojZNuXBW1IwlQLyfmBQCP0eJmaXh5EYiqHw
2jmYArDVZMth7/Iwso47SFvBrvtUj5sZoirUOdoqeiSUJ4qecLr7UckTqEJMYDFQiJDgg7dr3huF
cYRHl1dh7zdHKWreAIg87/xxYZSuA8sAh355wP1lwVDbI1UM8Ay8aQwLONX2uMY60nKKIQltwlZx
9Dyd6nilxOAF3zkKwUTAmhC8ugneICT3Krl5kZTDBEW6EKCPiybkyIo5yu5eMnZX2n5CeFsV/FUv
BuHBaXlF4W2NQNsJH2Eg+R6vJfcKqQEkurAoRxbOUNJry2RZsOw4k+71mOdX3ajtV5a2FdDuoHAS
loDlAgnoM8q2An5UpJ7mJGkHB4kv400S4Y63S1FP3sL3yHRskKi/YiFbvm93PEoVHJWjFBEkyXYz
PB5PTBOKJW/aELihdyI2IoLhTMiSov3KSJ+ZBoHXd/iQtAFaAkJzeyL78UjxZA3J87ENK0Coh9PM
ipDUnf4HoxAfXi3FtqUDjPf2VV8MQLdBAh6mTdoUUMltYg+MsXHjVwb6bGsReHMY7GHEQVk+2bf0
nKk+mVPVhpC7J2EHDMtK9cYPZZzRZe0ZcgsYvlx/2fCf0JavJFEc3hQHzojuaQuJmM9QXOjClrBq
wVk1Li1j3rJqIOJ/eah9dSkkt0yxxD7BEt4RsWf9SPm8GxpKt9XxfGWMpJt4iMuvjLJn7gR4QOgG
EeBst69YE/s9GQB5UKIIUCmTqIt1Aa9LDYk+Ls/LGOOvuKYnhmKwoQUT0BkA53H3fKEPxed6HGsd
om46oqnyQV9KHGrIqzZNkeqvqOqp4Qi8ThHsELYV39/IjQNqDKpVOiSc+26BZFVlQZ82+qjXvYfD
jmlRfUWaezoDaRKOwTAwgcQEXmC6ndMj50ErngNQBiZGDNzb1EydFY3vvnthZPtOPAwNPnCy+TOV
pThpnO8MDDIObpOgkm3gMEm+SOMGL8aB2q9stKcWtXVM8JYsCmayrzcmt+6+9PIQtjvUO0WtF1ol
3j9YldwOAqexKRg9AInHoquozqYa0rxwLIwOoD1BR8aSKTRt6ULUFnjxXdtrqyqIYGCKoC84qLy/
KsG8bobNXIRzXOYhOM1ioXE9fsXmP5cdqAjgBfzd4gC5Z/NqMrr3J2h0aeqMR23vbARlBLP88lr2
vBKsBWwNoIYCeISVEHujtFy5TM7bDiRo2AkI/HfhkhlwPaXxVxb01FC+AMcLIA26xtD+UAQnYh6E
DscZeIwUGk/OHFZDoKAP4eL7VwWSE3K7myh0j+1aRActNrqelQ5jnryuu3g86jPSBfU0dN9tC1Db
w9C0BNEEbG8fpcUIQzNDkpYQGRNRBD3vvHDMjPgHCwKv7kP88Ol2WbsLSqkRUIzRZQhFLncye2jG
p6Rr4gQoYVUffll6T1gegCcI8xDoGYONtTsYlFAaaQVU3ZCGNjXYXf0JgpR1892jSI45VRQcLRTZ
93Zt6aHBn2CLhlAfsYvcze/ZpMVXzPuJpUArB4X3JAJKoszfQ5tZj/M0xjCI11V6AY1k7HnSNsPJ
l5fyhGXvjLKnHVInRVaVtoQejSFdy1pTKHs03UKTQZx971AM4AMUOuCVa2Bx25bPx77OHzwgD6HZ
K/QHCL0BhMIiKoDgPdey876ioc+XxTgGBwdvb+fQwkn3NKSKovh/3H3Zct24luwPXXYAIDjgldyD
tDValizbLwxPRRLgAAIcAH59J12nz7W23FbUebkRN6IeqqJCGySGhbVyZSZRMINQkUaSX6kk6a7H
pay/oIrgb8SG1+sEsuh2NzEkJxjrbAaXgoEi02OoHnF1HxkfZIpR+8Yo28b9JWFGsIMtaYi4HbII
NVx4ths6mSxN2iUqBzexnG8YWgcfm1Kl49WclqHOFQua9I0d+HpMlB8xasUIiR9qx7MFW1BWMXSS
0IKh6B8XiphdoKJo11iGVD0EKPHnDUK3VXn5knCpTymN4XwL7yR2NmCP1aFVj55POYnC5kmoRXmM
hQbcMQqffgiWWKhjjHhoMj+P1u+91OQTs9p+HGk6x3khp5LlAP4KNPlENd3xSbRoSMXKNUi8LDOH
Pl0ZzUojqo9/fvzXew68BuTJW9ULa0dy9vRG2rIE8wmUhrUFFN2ss9WoB9bia9AUTfTGhvjdaDHK
a5psZQ3m7OVpsqbRzmgkeotMRn9oVcSeDB9GA0KwiKo3RvvNVqCEE1CJAeURpLMvR2NFLeupxQXI
Q2Uzx6tY7ru5UYDjQA8FHzZ0b4Xy7SfPNgO+SpASOGaxBJs+fDkkKWNwflXc5FaQQz3FP/xK0PoH
76weNOiZIA3+ef1+9444vgmDOT/yMQAtL+LTRLi1wYD7sF5cADp2+CxcfTM0dZGrJqrf2Oy/WT9M
JkCiBDTzBOHw5WhhM4cJGINtXqJMAUF2tPoxAKv0UvI6vPvzm/1urO0+hK8xgBKU9y/HSnVkFr80
XR6l1u1B4Auu2rmUJ3Qh1/2fh/rNqiUpKPUsZGmEbP0s8HZVV8ZpYbt8FRrszUElTwyM8X0PX7Q9
qke5b7wv37jEXq9cCmZTDMwEB3A7ey/fr0/ZtNY1wVmIrb2xa4t+MFnopaglzQTl/PBPXzIVW3KB
N4VddHoeGAOG9lGVIkebFrcc07mvZTbVBoyKaiEncEPcfcCGaPfnUV+vIshAm8EQi0D0ItHZGbTc
8z4BFSg3y9oc1wE32aDAhmnG5q3NmWLCXp49xC/YZHPkOIzBsO7lhIZSJM3c6TaXrJvmbPW8vR+E
IR2opWv3oQFx670CA7UCWRmUojeCzes9BKQB+5XgZTeA6OxFmxqXYa1VlyfGjDfoj0T5wAFaZmJd
5G0QNfKxiNrorST/1UXOgUXFsJxmCHSA387it5oH77serTktWnHp0rK5FmGVvnHufzcKYiiHZGWz
pTsPayu6eJ4MNQr0NtK7RBmTizKd3tihr/YKMC8chG0GRURxmb5cQLRxzUwjJI/U+Gq/ZWQZ9SOW
q1rW/2QowCkoFmMBS8/tcP5S/TfrZMY2QvOJtUt8weLR7TgBT5nIwB3/fAJ+M3fIsCLcQpwjvPxk
Gf4yVEvrNAHFAdxwHSRZSxBtdgW6Uv8QTv6JGDIGfAjbH3DXeR6yQJYg225FZWQXXWakqJrPcRpM
/o0T/Wqjb6sE7ASFHqIy0qyXU1cGztiojNpcDKzW6DYWcwBWtDA5GuXBpesDdB7B7dNvHLDfziPi
XhylcQIg6CxIq1BGMu58m5tIDCdTBPJLpEJW/0fDQCCCqo/DgXTbpL8sV2lWaZJ4aXNUIFMEhLee
+zwAHvbGtvgJ170IV5jHEE7NCUZCn+TV+6Dl1k8r1gsSnDL1+7gqH5vK9FkbNZc9CS90DfSmW1iW
Dul0TETH3jgEv5vRX54gOYsdonF2aySiIpwCqEbSKe6eJ8hvHv75Afh1mLO4HNvaeYvDlc+hczet
SJ/AkJ3fwKR+/y5b+EggjkP6/3LZ2DyvwYIWeq58qcwhJSV0KG0gyBvL9rvdD/Qh5sjtAFSeXzKd
qaE1GhgYsnKI0dp09MFyBkVLiIyPg2MzFNe06t6qMn77ehRdB1CfCQPY/PL1/BT1gvQYlkPXMYFY
JNfnppzCd39eqt9F4DAEvgK8HnnQ9lmhXzc/mL4BIEvkdwU+vZXp3vMDGLvAWfgSFv4fXyo4zBQH
eQPPUVmfpa6snvgMViKwAr1Ao9dXEG6Bpdf/8xONcZBEoooPAaC/KuFDTSfeI2CFa6pAj5h5eYyc
qd/I517PHUp3iDMJYiLbPhHxcu6S3nHNeDljJ0CfKFfrd3OViCylfftGjNo288vQgZSKYfeheQgY
kZ/NXOPdHMSoJfNqaQtwEoPhqEFivqtisOJU19o3ACq6PfuLAfFZF8HjmCKD2zC+s9gLEUnkGTgM
ORiPSt7ppon6Lw3qf4PaSpjxXRVp8twlo+j3SicN+5BIPyWXyBkC/f4f7tEkJcjT0csEVoI+yNk8
m46BMtTPLlfJEBzqhLRHAjTjXRVCPPXnobBNzl58kyVwVI7ofONe5edJczF0XTEWdZLjQyABIqXv
glncJZ5z+7ELNZHNToHFN4GvzgNeLDkq33W9A4s0HY8cV4fMG+Cwj4Nyqv4ivTUQm4BNbTO79tFt
g0rrIUJTMTopR5zNjF6o23uThB+5VGN85YZWQBJjwtjlzLihfApwP/1sj9QLCEXzinQv3LORzyPk
qg588RQM+o5gaYRj03Jb98D7Hgrh+CghPHRF8aEljbiwbcXBmoGKsC6+ctFMcbvHLZUuGqK3pE6r
DHKwUIJgSxMdfi0g40p87mMkGe98pYIEeocyoA24ZqlpAcEJk9j2qlclNsE00lgaUOHLMLyxkFgF
kADEtpr2Q+iD5Bp6H6gq9kKY1oGGCZExSDJgOE7yO3hdhTslEVR5uexC776FadnWgPigSIwy2bkZ
7PfSLq7edWRt5XPowooPmat9ET8kcy/EJQQNXXTfT4tIDoMH6/ZyxAIzcPt7QfeQzXqCV+ddWO2W
XsjhyD30Vbdgw3iRL3Z2+rpQw+BBXTZN8BSUIItdFTOEE48pdIHRjtaUnOay6iJQQde1+zGwwv+Q
kFmy69VoZfO2IJ6fEOAachNzJc0lMxBcbgJGyMPsIrr4I+ScNMoRBuM0T8qi/M6RVKV1Bm4UJyDY
8K68ChcHzs4OaGBVPwe8KlhWIij32Qw1lv/W+RDt/CykRSU/47SpYlcMUVe8L4omjU800qDAWcUc
+9Q6Wst92EHz8cWZijTgqem6BWXMj2wo96qzaZupyjjyAIETGGg8MDa+6xQbln27DiQ5DdBx/GWY
YD9MDyo+SFegmF9AuAwKkxh0Uu0XlRSQgGuQxEUI8A8Sx6V2j+FkCpo3lkftjvk5Mj+GuiCfIKq2
SdbEeLZsZXoTaw91NxyM6pZrAtGFyoDnkfXZBPMwZompJ4ncdklGsJaQvGTUqPojM6xpM+jUoLi0
4A4Ouwko45S7quzLfcM7gr29qiTcVcSF3+jcgqMXiTXocnDhA9A7BaQ22Ie9vLOjpN8g8lX1rp/9
GoIjF7hH6LlTcxlBXWL3FUsIlBzc9hy09i4CZbfRQ3ToNGE/ShmOcpeWLJmPKwpxEOTo6pZDAbHi
p0S2Ib8pfYqB/RrHVQ4OCFhmXRn4fm9UTx81eFfzrue9WE6JjlBzmUppdUoLTzxEBF35belRpuxZ
y8Iu72g8fk5WGY1PNZLhKTdlsKDiVTGyICDAw3vb9cTfJKpkYz4slasAvq6jgPx4HhJ1q3tS2AM0
I5EHAyytCCQAc1vcVLpIw7wsxtSe5DCVPC9rCYGmCtbqeQX5F4shpfRZW3dorcuR8icE/upZC1c8
IHYzte9sHMunoNMdwk06kPViQcz8yxA+form1rgrgAbyEyDOuoVqaZlUVtghdjvk4EUAKY9qfxBW
0KdqRqc6QwtrhEa/ZHNwBIo+lPkCIUH8ee7nmrxzfUvtc6s9eSAg6N1B/gvwaAkEX68Qh7q7eY2m
5jJotegvosKoNQcWNLzXUE5DotIG6V+zL0R/Cd3NNByFnFh9rStKPgUVicoj+OxNcAQpqPwRLpRC
B5NasVy2YoA8ZeykDrIKGWN6oDAVkNdltwh64guJnuOK2DgLJs4+SoKCPUW+XwUDDrtLa3DUSXpF
vW/Xaz1VXbezUa/AulvKsM/jolrmXBQeSlNQPm143xZBRXdqsO2cEbXydN+myzJ9LdDPH25s2yeQ
JEzVHO4RS5IlAzfPu9wGcn3XrIDUPhtiyec0Lkr1BLaToleNDUAX9LxCyB/KaOOFT3QE835SgToi
lszs0KZWQ1DjizWmuzKoPbjDoWvLj9A7q696Hthz3PRpceAUXO9chg1FbKhxBxhYFyzzADwmLIeH
Imhs+9io0IjnEkzz8pg0OK6Z61GKZJAKsIeQrQQSCFlweUULEQ4ZqqLW5IQshdwlQ2Qg4k3VVEC2
38vuDgoO3TzHXROyI9jh6XqdlGCMPUEDC4x30Rq3pKrmpt3BiiFJsRGlGUF9h0YdwmUZkKPx2OWf
gmaq4lxCy3ziQQmiK1+xeHuR1sTuwchRRSZE79VF17q1/8ug3e9RM83tl6VKkh8DDD3MN6fgSICf
BZdgD4WsoplegwFJgm7j6APCRhOabCoaIt4hWll70UMz5k4aZzTMaw9lHEA5BzVExkqo8p7ZEA/1
+yCdCMVmT2OoB4hLzXFr9M8PinJdvQdVdOSXtKcaW7pNJ97u0znp2scU4nVRZbZKJ+ySVdb9jamW
RZ2sNqK5gOINJOV5Tbkvshr1jHmG04AcVS7GtQVnWq0hnT9D6NLaL9FY2vKhhiDXfgtd6nCEIJCO
boe2TH/wvphx2RMxRqcavI066yT166WP56DeFz3C8rGIR0gIofhOMcN517t6+IDMaMA21kE3Jxcu
bih/5MoTemdaYInP8aRs+d5hpqcj5JVLc2f4uhF5x7aaj7L0YQWnh6l5XvDpWv/gZ+gCoEhv5fAV
7daxzIXyfLqMajaQSxKk65L33ZQ4oEpJeIps7e1HXa3A5BiVrQEPP12vJFmX9AKCZYDnjopuyKWd
aZshSJD5wviZhTua1lTfWW+g9lj0gjXPLR9xMLOKTF3wuW1B4T3SCr4Qh4BghGvO6iU5oK5s6I2i
dedyN7o2zoaZSHYADwW0dKiomLsvbaDYhzmGPnQwU59cz+jnjt+0IPNyy0vfA21JFKf2PaRg2Ewt
tBLjYQwSTe+TTkpowEcuvgQjIfZDUixLB3qcFlA0uQl07T2uJyCiQSB7HuSqiOGjko1LlZIvuoRz
wsehL2tcpaD+P/1Mpv+lQb7/u1z422XmV43yr5Ll/2810CjQ/nf+7W88qf9WQuOv/ibgJv8F3E4A
XAU+vlVXBP/nbwJuiI9qMhDYAPKCYYkeGKrO/3EDghB6+z/4Q4ARBOSwf/NvQeiFaY9Anw2NyY15
xP8J/ZZtVf//rf5AChYcBCa0N0GNwc+dMwdoulrn4V2QWT0Ejx66gSkbR7IZ1BSDBRw8QgqkuB33
Nqmqo+REQg2RGJehaR5Cye+mfSUXdsKtIz6t0nXPg3PNkkcjvDcgrNr0vqUWxSNHlngpNJnzzif+
8Mus/2v//epq9LKW+/ka+FQ1mp3gJINSdA6QEu7TIYSJR4Y6A7TDcB6njJTcQksD9SPIHpA1oEl4
gZRBXZKVkDeq9p/F4tk8RvgyHlrTIETDv2ADeX6BFjf7mBY9LYgKikZeG0nUDcSascrGYZRZUeDa
zmw5Fyet0uAimZTfQV75volLewk53X5eDdQ4Yr3AU9q7FZfMHRPOHhcziCMsjswlOLKU73vbyazq
dPAEsCLIa5S9n+RkV37DDZUx+INqPUTLWJz+nup2nd941Z9Q/dmrbqJ+CPE3Yi7aPy9ftSsTMidq
KNBhUvpBWSlurSMR5LWrFvGh6ld3u6RCxplyaQozC+2A+28q3LxJRfUs5qX5kpgConIk7MKiLCkX
qHPKaIqC3SKBBL9R66NN+2qbg6oOmAiNDnRu6TmwDe3Z3NARDiPjNDS3lLofEFus+wAvuBcM0kuo
+2BCItx75vh6kbQQIo/lGH317dzeAdzswIPr4PZEXTUcIWho9G2txHTFFV2eViglv5VW+3Hfr6ZG
JW3a4YlDVZg1Erk+nF6mQ4jC/R4F5gGqHH7EMg4H6GfjXadteMTnWIavyo3mhorQPCsW+r96yIoe
Bto2p6QW06GAdvhWBzaAAQuUG8nsFJopyl5pQL13qe/SPWri7n0SQWPYF+uTUen6ATrc7rlH6vkh
SJp4N9FQZXHZDFd1CeUR0jN/b6sOcuwahkc2A8X7hGwivtVe25t+7bo7wwZ4ehVz+BwaVlxHqHhQ
WCkU46u9LcZ6Ubs+afVBmWZ5H4aBVLsqKC4HF6EOW/FjWTL75SZJgmuwNcfL0q71rZP2bm7EwZlo
zQXMuMQE2oQeKgb5NEytJHxNyqwL2LjnjSDvaO1R+bhujo8Qh8FTxKXypgT1ZBejPsiR2uNsx7Dv
AJzSqyxV+jn1gTjM8TzeD4lVe0WmE7qT9GAcRLB/jj5nPBFYWJDNlgIyCdQA+LTZOYSr47J2feTL
3KbzYqA50iKPejsPR6a1+WtyjFxAzx/sAlkDdyAKRg1x8jyicdvujJqNz9wQIP2mfJa7OCy7JhN9
fTFvp58l0OZ6pKR/fy7uf+X1n3Upfj41WEIgcsUxiLkk3PDwX2JWl6Ljn/QQRbc6IDupgS6JZUV6
Sry4cNhBSVvPP2gxL8cGRJI9Kb3dCdAPPv15+l7i7n8/B0w40mj7BizYa2ex04VBX8GvpcpnNw+P
osb6ymSod9Xk6YGZIX7kmo5vrdnrUXFZJFtXF/IQcCzOWheExiVgT2gyWs+qeQ+d7/CRJ6b8Nqkw
nDJAH91yjOTaPSnViyNQ8xaed26aik+o83g2VoJ/GiZrrwN4jWQ6pOlVPLidIm21vhHA4p876Neg
S+GHsl1vG/4sBJCXl2tlliTt6gDWb7WYQZuYkjs8/FcIS0CEUgzKaVGlO2oGH2awfOuP4xxfzRUr
e9hWpRWsjmqaBx37ojnv74E8mFvFYH4WG1Yf0cCmu4UX5msXBhcoberTDDgsb6LuOfQDyTkdIOPt
bPEeBKD2Mh5agtqOP5mgXOhuBXwBC6oJAAy8BN+bohI7aKUpwJGl6/JqTKbblOA/cpAXGJCcgB8F
etmugsI+4G2SOZ96YEPz9GxZOO8LDl1vREmZGRiwFFkJGOWwkrX6XIvEn3o4Lh5lLwG0ibI4KPSE
1rxM++gQLEP83oL7dgHaTHFULXhakCobOKR0uJkhuv0UVQu4SCvo9tkqafwRLc0VWsseWCj3EDp3
QYDcOYntySzM3EfRYN+NqGG+8xJOgghn6pagWgYQx+f11FaTg+GDZsmu7AO3S9wQ3lQRe9dbuRw1
C/XHuBigDy/K6DayU30fyJCdyqIr9hLJ36WTTQEDtxkZfM8UnFja6mThrngy8Ho7tqEo71o9w+Ih
RtOrzQrAQ02mkwgCedA0vwJQofsRxKQUEEQJdysZzv1hCnV97HS4ZAa90NzzwF44izYkFJE1SuvO
6C+07PVuDMcchaS8bMt6uoUeNt6ldQGZ8phepnE9Htoi+gjXh/AqHKoPsHmEI4YRLLNzfZN6ZIpD
y9aMLB3s2YKov+arHY8qWsXXFrfNsYuHFFBm04/NzpW634XzhHWO+vRmTM0TmNLFDdTo6V0KpBtM
uX6GPaSOjjYh98QGnyt0Fx+8WfsskLZYMj3PDArhJt7bQhrsdnaEl57eWVl8LFW4CSHj9K6JPRS0
SIOeisHTDxsx/LIHcndFSnUZok90pL5CeyVV/rEdmiAvG60fRu/UletSD3uHGLXyAmO8gC/3Jtb+
fhZBfQq6lF+gdi4eAYYci2Ze4B4xpsluTifYLMxTCwePOQXRqBF2Bxu2ZVdaN37G8i3v4dP2uYBx
xUmMjt3Pcx1dR63tT7jhko+DArQpWdwf4rgtdi009PC3aX74wMPlsp9cArg/nBPg4w07rYOwh7aC
02AsNweVofoBcxMG6XOb1Aen4LqgZ/pYdB761HIdbiaCxPRgWB+8G3FW3i10VV9hF3JDU+72hhsY
B4B2UOeww8TmgejvFPKWPfAqMvmamulDN7D3Upf8BKScALMJW5oz4ND7tYaHQcZ0Ne5aCJIvGizA
bRdU/AtFvH8OYih/eoSdp7RZ9Z0GTfMjstRqv4bSX1vI75EUo9sgj7F0DUrVZukALIITcogGGJVk
gGuZyZSoio/BGMcHBTvCHwYGju1urNrupraoy+ueL5dNyRgAPD98DdzwLRm6FCx8luYBlF15U4n4
SFXprxLIyq7wxcHNh8dEV0nkYACXrM+QKP/V47AfZAyTAnTMDiVB95JKec82HXMrnNgVDY2PE5Q1
X+Y6voB0kOUEnEe4LgqVfEjEBo7MohPIzdZ6+ZCAVB7unIiaXcQbOhzqQMEvBUX4N6/6aQ9qf5UB
QIc8d+3m9TiVQNJMZIu90GNxIaSv6i0LuK0q8PMxUUtwuwxz976SHVxDYm3rY4O0Aak1KS+KdWqz
EB2cbAaNvstS7776qUyvBt13N0EdKZ3D0AH6/dk13+tYK2ib1/Y57UrIeA3MTSZ4r76vpgAx3/N9
YYP0i5j5ciPjwVzgLNNbJbTYL4nAysxREsQ7m+ouPs2uA4KskknmJRBzktUcpihHEIQVZBDwUf3k
YRYS7ny8mBPdEO6ccBbgBODYz1prmzG4rl4Q9Pjv6kYx2FBFgAf3cwHF8L52HVxEarCRD5p07bhz
0QSMfgQv4fsyrT29m6UFW+XnSBK6txs0pkqeFdsx8GlantrBkyibJlrpDDfIwt7BwSjuv4PUC3QY
T3w790XY5j0HCzIrY7LCXY7DARFnbW/tmMLUNcLdK+VcH3U3uful8zbNBzgPHqWDfiBJNewBDAkv
ZYS4C+vNFtQL+HHcdwnadrkvTBXttS6NPljjeHhY5npYdqRBenLV11OD/Tq2mF2i6uNSd/XRwTLw
Gle4+IDBm+GBqErKr4XryvAeokg2obc0eIUEmOoGxrEFsXlJUz1lfdWO32cNF6i4tfRWy9pc/HxU
JUp+qc1YHz1b0I4grbmIuobethO2MexW6S0BFAuGIu5h1G0m3fkRtxQEOuk1bQH5ZwDZ3H3tFrFv
Aec9GOE50m0GM4x+XQO4FJQe2U+IHu79GGG2gjGJ5wcXtPS2WvsA9rIl5V8kFPZlRh3MvdCHigp6
kKglbQa4rT7aYvsh0jXmwgIgvI4iW+7WMGw+6ULgOWCGumYJMfoT7E/HITd9qh+YFmhaUlhMpLmY
JTYs1PuXUz3hRSyYU21uNXjJOxaAAIR/1zDwkrIPcnw01903BsXQ1ARLuffVYi6MZdFdjxSxy9HG
bSvcmaK/ahzxdAdDEPFBlD2mzim5Ztow+x1ESPHBr74acrLC5xnJhIu+NAUlzxQtEJ/1FJq7g+75
fC+Bhvy1poG84aJPDxGDaL/XaNpMFRwBWHuCR+pgcrjsivsOfax9ByXQbkn4ggZ8PDYHUQfV3s7e
HyrSvSNm5V8aSEFvIm8ul6Cje7va7p0YXHUqg3W5rdAyoDs7wzO1cUnxGDYKZlZcRt/6aqRhBtvf
Eu4XjYfHSqPuklDqd1PD+M0qyLjrmw5/N4bmtDS03i9CbEWaFWLHkUQc0qRIvlI7oEcX6qW/GODV
e0VHz3ZJUTffbYKEYwB6XxEhr0OfIkmB4e4FpUkHrwd4hLXFSB51VU2QEqxxuGbxaCBwg5Rz+rSO
zZalaJi0LMDA73Sh6iir24Ey9Bw6fzRDeAFAhWPjJdoaYM9rcxGPVeFxg4b1FRtwTaOhSi9lw0WH
oEkNZpsWE9KJmBYXxHXJlbKB+wGBnd1xdPQvTUjcicqZPkhuWJxbFP0XPV/LG65wsvNm9h8Kxp+R
Xr5PqvIdPNzqPBi0ubIAuI/NND5AlQgnz9AfgPuYryW8e/IxgX9PhR1/px1yKB+1wbtggcYYjSJz
9GvwDlxdgeYFysggjqAdC4sJY22Wwixy0NrM01Xfy/7Otqu7AICQfg6rjt23YGbkZFHhnSzTbs9N
S/c0qut8gX3zjW1UcRu7yb7rqkE+weH6GW1BfhHCxPg27KYvAXycP5gIwrg8qCCfBbG+htvSWF9A
8vCh7If40+QCARS8NN9NzevduqYW+2A0A/r+S4qcMOVHFugDjINgvizH8d1YdQSMB7hy7Ct4ABz7
iXGsfvgdjl5PEKndwJ66z2BWsv8/dQ8DOpmimRrBlQt1S7nvF97skYQ+dcg4a0/uCNwj4ImLYi2k
5quNx4d0ir4xRZ+7GTF9IPoB/s/v4Wz1WFU+g4ToC6vI088y9R+B3I99i3/OvTv/Axz8+KPfPnBr
z39qe5pfIfZ/Pd1mvvn/ygYUCPMfEPCzb5Ru6Pf2B/+2AQWsgIIVGhQWQSj7b/A7+i8QX6AWQZkC
sJRGW9H/P+B39F8ENDVIUDdxIwRMAHv/ZT7BgaYnEcr2EJpvoHgs+ifg92sEAK4TINsDFwTlBH4X
L2vqNSlaHY4rTOE9LLLKzMbdgpyTw/xnhxQmMjfAE9036jp7+csU/Qaufkln/4l4bIKOFOqAKAZu
tKHyvyAvCWyYZVBWNeryFhdRUhHYV8VjkezLUPtpJ5ZYjDCUGtUP205t/waccMb52saHQhqQC/oI
oP2Qc+rTyCFQgh9wn0PFCiM9OIjxEKRYC6s168TT6GnzgzPfMeircGvUo6aAFCzhxz/Pwzksi+dI
Nlk920xYsT22efplHmbSNyDiQNMs5RpdkVBVH9EmWE64CZEC/HmsDSF5gaAQYF3IKwHPAbcGYfDl
WBrNvHUOLPzJW9TujwAtUvhUFjK4GZFlTjuYFrj7Pw/5eoPh9WBfIUBM/Oln+3JI6xY3TkSqfFyb
BR6G1kXqshln0WZjDTK6cTXRsKyz5OufB/7dvHKASADCwY4E4/Ns4A6G9UxTBcinMDHCP3rPp9AF
sOmAHZR6Y2Zf72Zw9cBK38ieIMK+WkVfI38E/AtVUhNd2dZ+l3wap8PqQFaZqTrADdNk8IbvujfO
0W8mePMkCQHgbTTQ6Gz/oP4OU6+QuSsXR1dw/lL7cqZwZyzl99ZQcYkELbr689xuUeFsH8EWB7IC
Dj0RJL1nHEW3kiluwqHNNYiiXyPaY6dKRKo3hnm9hJyAmoiuITA1KHvO4MkutGjBaAcJUYTwkAWq
spDjT+t3tNTQz/7zO/3UPL98KUwfhoGEAbH3lYAoCahClgYV5YxvAHxI5jYu85aS6UhpPdm902C5
7cZm07zIKQx8towjMm2fuGA/9F1EsrbqluGNx3o9BxsXFl01ikCRMnoWoBWY3v1YIEWaKlALr0jR
wjZ2FGq5qetK/ONYtDVaEREhcUcNfz7Y6gmvHOwVc6GX6GocSH2MyrACQsEX/Qbi/XoPbZcb/MfR
8cCBOXdZAMrDJc7IZvo2iWMo8cWOrEV1+Jau4vXJRK8LpG8BOSbFbXM2gWNBHT4TAxDYLN18I30A
mdayQDC7DvDjjSNRfiOBax9BPJrlG33C1/EWTt6bWFLgasVlcxaDxs6Wo4NJXl4lDLfbVK8+Y2uM
T5PEDEzjmwmGI+SNDfObeU3AnUbDHVK414dmoGkZd0Xc5hVbIXlbmwa2yUu6+/NpeRV10KJAyxw3
CcLeps18GV2nRIKijzeGlyEN7lN8NOMGX5/g+BzMVOSOp/o96uf0DcnkT6OZF0cUsXWz3Aq3g4pR
zzoA+OINcvfZTUBxRCWuirBML+DUpzNlqzW9gPOwL48zvJqWfQeqap15NJeRb8NT1BIArDB8SxSq
pQmY6RtL/fNsvHg2LPTm9R6mYOG/zmfCXonRzwHcXCPdH1NGJDg88eZlSdmcZgkoN1ebtfZ90ZYC
1sdrd/nf7J3JctxKdobfxXt0YB4W3gA1D2QVJ5HcIERKwjwlgEQCT+8Pt+0IdzscHd57o7u4IYmq
AjLP+UeiQRNe46X4nSFuk5GjHOLYkfxk/+q9/h8vgUd8j87EY65nHEE0//h1SZUtfm5VSzQYuf9D
DLL6XLB7u1t3LrP7ApimX7Ny7cxhTmQMNBahzC0Bzl5YMyD+cLypPpijJ71NkEjz5K3KG9askbKf
vhRq3rRLy5GM4dkFT81H2YVjMNlEQPJhEXjX1sWvRvAwRRKqednNyh+m3URIZRu1ECBocdu57xEs
KP06ucr/LSujZsWL3TzfKfzn064lbjUOzdkMvK2pEwKZkLeX7ZL13RJkL9M2kip+iIDlU7E/33Qr
rndmRfsIAL0qvz0Dklefpop4ElWlSWTzmaAN00BqmmLRxjBVln82E5vqJ9lKJiKUYn7xkYPNPmS6
pf4VA/fP3wunOnM8JBx6/8Dg13/8XlRZqLSSdHpoD6XcVXVklVt707jjvzgU2Bj+6Y21yWGjbQBn
GbZcA6/jP52DuQIoCgTWSdPO3PQntGsgVvip6SNTR8kfLqJPQ1mDbyx63sI/D9YtzkQSwj9JBP2D
sC6ugsRx66StNwlW/tvSL7uySC/EkWshclzEHhOp2xF3Wvy0FGiqNxYvXrpNq2WIlroq9+ZUmaEX
x4vYTUP2uaB2hX9c4jZCR+1um3YiWEO1+s+pnw+N6vJ3XRTJGg1cTM+ZLeskZOBB5cKnyY/OwAPg
XDVQxl13X4/EbNcRP3+IY6+9dYvpywshqnnU+o0r9vmgx4pw5JSzP6Gl6MR5QKpkbaPmidGgL1GZ
FZO+jSffu0+tcK7E2EdmoenubkxJQKfCC5hjrxWtu2fPVjs8yZjajNEAQU8ykpZaa/nJl25Edg+T
uelSVfY0p6BdwRQxUfejlZV8wTkXhADWPUBc4YXjMOd3Q7YWok1+inlrdC5RrOQQaye9WppN7pT9
Hcl9+9TZXvFsmmn12+5HlCNg7kjMCcTtDUKYc7WPx+RxDNqOeOvSF9gd+h5NO6hPw6umOe+xrBVp
RsbiJ2FmwawMSOzHUHhUoOhZ3N0NR5ZHNIfZpe5i56QN1s4VAQHzloIGo0znoZ5tgsNtLd8TsNZb
kYavVWyTurOHA9ro34BPn1oOjIPYZAreBU/UU6o5bdiMY1eETTaRxzkZ1segd8ZhCnw6VMr4zcEO
eBO6QeD5Yv4y8qTe5tnaGeEvGtxpM8t5Bz5HKUFie+Z1rtz8XFWO89QGBpqDZUzcIZQ5+g7+MvEH
bLUhl1tjNN3DUBnFQxm335TlPGd5T+eEMCmJkqparNBeSjhQ3zLe0DvWyT5OTHPX5q1+N3OkGbnu
qI2W0ImQZMu3mPBMjk6O1kGCw7aFNdJ+1g7bsqD4Kw5gSDesb83ebmhCcnkQhw2nFqmzxcgnmGsa
9J2mDScaOoZqW8dFHCM+Ed6LkYDemPGQnFhaymMBmp5uqjpbs5BbJ98uJA//gFFb+CQLp+TESBKu
ETqb4Lib8VYR5QMhMtEXYNjLNRlddWLNxr4jsg8JVEbfkHiOrXIIh3IKu9ECP13eRO685WyOIZ8q
wnmtPs4qVltiy9pw4uAKKWxAZqJVVCZ1o+FsFxlQEJIHS0cm+GCUm96q1WOL3CPGx5Ig5SjoEkqc
adlm8DPhUiixxZhm38nic1/9lMDw2EwswijT15r0yKMXJM9tN3R3+KvsVyrd6lg3JTRs/3c1hEvD
GczQz1YtPwtPlBjd6kJ+Mun8CmwuNqXJL/xD9ns+Lx7Psm0f1WKu3WnVk4JCxoBQn/XO1n7k8fLo
KI9KvST7MJZfos5e/ST4lWJNguubT7OeXDmgSEIf5dYb+n23GN0mcLuaUGH7I0kCiS7AfDS0njYN
p93l9fJqeYOKaCQ5J6661gmkiuE2rxiIrL0zF3/G2dm0vvkROO2XnmavgYPXB/7FjaqR1q4+UT+x
fuL9KNr5m9nuSVlEPtNZttPQvIemAdvltC2daXXVAT0nl5bnq0zjUArjieAmnwQs2V3QW4fCaIfQ
lHQ/ISBPiMw1Hkt75ttZcJWleXJh9CTXrOTMzFrXxCE0aw/VYK+czUS4MOEK/A26c1Io+zemP9EE
UjV0fdVa1KHaf6ipLQtxgk7EerXE3Q/WQasLLayt/CWZ3D1jzsJw4NDLxjsyZqUelm3ybFq8P37d
PKKBRoONB9k1s99+CknB5Ob4G9GZyBVzw/lVMHS0YV5p6tcAb0xpk1GfYt6xi90sbWTXBQ6cjB8d
VJZyGvlY9IYWSc1Uz3h6Vu9M/arP8ryQVrAVwbpgQO9D2CLFb5cjk8R16SXhBR061cVoaaEIbPKV
qrM0cL4V8YksF6L4VY2W2B63A1noEUAOkiZH0SogMmKSpQ/n75WvXkIHIgIRaGH455cOEmhT9+Mr
npGd5iT4EnyC6i1L0QYz3YscnRzuxojzlYKbzhm2rZZ+92aSbaTJaVjX3hwiwsHprvXOBmlecs3b
9ttMxalLCx/+3KJDoqz/4H5fqd8q+8NqmJLJH+vUVDbpr4FKwbMgIn3n43x7tp2hfF2o6tvaZhow
2WjLVm8pMxugAzeIR3ZLoe+ZmPftZM6QAuZvswoWnjoAjbGfs2tW1f5RtPNTatgHY5LPVd1ehrF9
qnuVvyvV3Ql/dgDPsdCZrf9NoQAQdlpaR3puTLCsOd+6WUyAcie2canoKBmyh4WT+Ul08kl3mhTd
ldq77oy0T12trkt53u3XpmCx8IMEk3hyy4v01GkOIdzybqYdh9woH0y7eCi89iVe6NMjGsynDEX+
aUich1GaLylVIaGgglCao7PSPITravoftw8QygWWaZ0zq24YU6dz0azkXmWa5E5OF79P9l3V1GFr
Su8Y9+pu1Tz9O4MPMizXL7zC8JRIBMLK3mscOF2oIfV90JMJHkh3QzOo61fcBd9sNWloix7svjCb
cSMA/XgWF6rqEm9+6Pr5NIhg2Vpj8MHh7URttnzGMqMUxYAtXSltZhQtuRiZqV9tRV6vSXaRU3d/
kkIDsJB/6BHroqniAQXCWIsly5mysrghP5s+NbEM2ial/S6q43wnSUfv9GKPISaybEqKKJ19KkwS
Dqw6+ROYtPSgESZAe6l/6RlZ4KACwY4gVXri6jSs7FQgf7Eea+bpaJriF7fuLm6ZA84g4AiroP2J
Juosk0A9FnExHpyEEHlcrdPGMnmN9e5Rtm52LalLgmGNH5qGcBiq9/ZlhTK5fIk9uPxp3syy3dqd
cc709Oql+Vb3BTdzjUF8ijU9RMrYbIbY2sqy+4Uv49v16NVZP+vUXV4cXdQh0bJUazoCor8S/I4K
SA4vHQajtPXDbnH3bQpBS7PazhHmjRjm0NGfO8eOd6rr97gU3mI2uCkfo8oyb8aUnqoW0a5dtBvQ
jV9mKU991pwXXdsL3UyRIBXoyB1tl9AUJD3/BsL8qlfxr7y2d84A/+3aW3vMtg3FApNTPS69Q+Fb
VXx4Ytl01vTa+BlHObdt3xhbGxMkYROi2Fl+eQNLLXdqpC7GrKwp6qzSBQ/LYqZPvhIyR9Dn5v0D
DQsM724f1mshkxVPByxrpP3X1j51JNTQJJ67rt8KDb7KB1sLNdh13EnJD31Axucp/VJq+hOk7INd
AT25SjsbDbmepV4MJ5qCSh4rm7T7MjnDO9aUkyz0L6ERq0LNDT4xLVtb2vDwzAx4SVUw3+Y5Py9+
fSlcJR9k3Xx7s4PGDKXzpcG1TgKF+OFX3c3zp/pxXNz04JgZb5HPVV4toTC17GDNsfaasaG8JH7w
5VJyNWXeUerdk+9qL84a7tsDFirX/pNRC8FKarHGed4ntKsIkXtUaKI6Ixyt5Zr5Zh2ZXAqM2/ID
qP3nqmMKUTVTQ1P7L+4EvZoa5q6py2WvFpWf/Mp6KRL/OU3piVV2d4fLudNG2Tzo5qoSapZPe9JO
YmjNKHVHXFyW92QU8R+vj+NtlbQ3rcDu2MfIfHLXOzKvUeOHZjxAAQz/gUaG4MHHjIqzqG/cbgfz
cm+6/KsQ+K9nLX1s2pLRa1ClCv2++2Mb5R1xA3cBkFKou+1bvwp2HK/6Jez5brQBSgd/tl41HEWh
OQ1OVMbJHI1Gr05yooHFc4YNVapy5yQ5TtQOC3Top93PvBovZtleM+6zU7doVJeyANG0OWVowjk7
rjx2y1ll8mNYS0RqKn0R560BU5Z58YKsQcKFcuBAx+Q3vRDqNGCzirw0e+yG+BF502mSIwGaVY6y
vxm4hGZPQ4pOzZkh2gnLdWpG2MvwwpoLaY4WNSH0GhEclVdv3dIfPF9xonG4hDrVlXOl1ZcSoWoI
BLJZxvoVv+PvxaHWQE/69Kr7HZpJr8PoR1oNOkND25bulFwtSXtLER/TydyvZoIPWfMXuxghg8rj
BfKneF+X2i33653fz2+JHN6aIOOAnJOj54k98rSNPtCV2Svr0gz9HZaXcse2u1gLIiYKKkjswETt
4NuEdUmf0E69NDkh4s4ibp3uvM918BiM1oEGXmh3n49J8321Kcdpmyc9CnrtFcelfkZHeJ/8BDV8
81RRnIp9LfvAbklbDK/d4tgXVIaKLjLzRILMaVnU1u/aq0IbwRVGKYRh79JBcUQ13s4eaVFSaguk
cSyXAZsx9TIPvkNVdeT69XxBGSa3nQyOtLzdDXzakfQQ2+NRxL9S7axqequw026SkqBfg/1WFT5L
s/FnaNX66rYIAVHwbr3Sg08viYlpQhGbkNRdIxFZG6VZNJsuR66IZFWIkd7rKXhldxyegzXbJ+p0
rag2mqKoC+1jjnIQ4ltfHhwq9YonNxPc2ihzSpr+CpleO3xldwVV/6dvJGefJnomyM7KrAezpFAw
MiiwpcJaAf9ESeOYvwB1nDdNVuqAh216MNqxk/tp8pzXrnGax5ZuuTjSjYyCORrazFvcajF3tyFj
99ggFdkOeIB9emlo39joPVGw7Wi8oCUfjcvoDN6L2w7pjfa0ZDMm8yNFMS+Bz2sJ2P+llLI3nf+T
466NcoqVxfI4oekLs7URy03mNXYArVO5Q4w0fCg+IJ6wnhACDMEsv6m8kywy7jygLa1nd8jTKy0n
L8rGZl7zc+M/eorZo0mCuplJcAcTxpItJu6xwHlUaQkKMjf51VRaEaPN7eMvJ82LxzRvt01OpGXe
YClYaLiZO/uro2dmW5kxGkP4Yo521An8JoqGdY1nN3IElwxuwROixmRbu6p5bGpxxkxMkWrfIDvW
xxfhmR+13755HkUpxtylG0W2RRr3YCR1UxxykhHYRdaGkiRfzlkwsAF46Y+0cDoQSYE9seJQCcve
eaP9psQYmryTb2Xy8LXoSgr+cbbWUDKFUod+xZzCnbipBxqsF4NllHg45NlSTKhL64PXy6NmdU/Z
aD0OS4PSXpnxGcr9i+KTZp9ks3pOW62Sl1GN9U/2teSrq4V/K9ui26nML5+SllDoJVOrsZVOKDFN
T4CWmznxT+nkLjclKZbVRDIj/SB32cjxDI95ml/0OnGeedN/IoO7ZUz5j1S1UeXnB02xJQBCe23K
ARQ2hux5ps1yoc9XiFBwwb5gUE0u5bLkN88b55O3BD8WvdZOJOvcEiv/YfOFnBu7plLOC5Y3zUWS
i+E47RHx+fpr2bDlj2lBjkE6VK90Ra+DeeU8G0nCP8E1UK7Bbh7V0AWIDN3pRu5x+k3Ck/vtSEe+
jSVNS+Vgv3UGvu40q0okNxrzuaPya0lYFiMFzDoSmjXgQSnEhrDaU0VYQes4oU++gJ4aEPu9+s69
/srXAqs2iZ+w3eUGDc4ddej0s01BpHh1dpUKOvA3Oz1DmdRb0bUVTWfDePTJoDvQetQemtaRr5ai
bSISgftuGoO57RiuI0Yqg+5nyZhoqnynN01wB1PyI30cfSPCjVw8tywW+3Iuvv2GfJ4Y+VuYa00S
ul7xSnsi3VGLt+0UjY9dxeiWpZa1Idysz1fLrts8J0KvtE1luuI6tAtQlWVJ/dV2Ym4Bs0WSmZAA
ADoyg6S4SDZh5o2zmSl9jx8R4EybiTsaxttsMTqXjlseiQ6pN4OjB2jyhZI7qbf9YW4db6Oq1X3d
mqV2bAgqeRCV256yxNYm9I64qhpcM9FMXeSzpxfOtc7Hi1aZFWYap/wohyz9qPscbbTR00BHdZaO
QogYhQDE+DeuTT4Rw1KSlM1M/PSLblGPcOdlGuaip2p5RZfZk7p808QjEwnvBqkJykxzHriZDFbs
8xiSU6wMrYtOdRkloJGP8qzk7LI1797oZCkE4WjzwB2otgSh0ECqeX8nZ4ySIQ9+Lrqc105C6hSY
rH2c7icjJTTpKGP0VCDT4LknYzAy+/cwTJK3cyB4A5HnUotPakDE9E5gD4e+UQxW8kXde6Yu+jK4
2ZFnsE+2OlTCW18NfzERuEK3Y8/rg/Tcb/WI2wD+ETknAIoxomPrOorsj4by3IZ1B4vTMxn37ldS
Je6tY9FPDt5fFILo8ADiF9BmfB2IRA+jnrX+vZRMcyfqITxrFw+olw/NUA0/Grc00qgmw2I6KKms
fAhnNNIrAOJp+Sk1FX0m6TwSHhL1mPHUaRJzWT1YnY1Ocx5zgaaOBLVUSjcgLy6l330EawTDFtWs
f1VdpUdVpfvN78HUevtxli6u+dyhxRV6zNGTDdZtjcIIhTcO2bSoJFkirq5tISyrIOSKovbSk21Q
nKyM9ACcGg0/nmZuWLP3BkK92UY2zs33VXkepUbTPpjaJ4V49b3JgZwD45uiMsDB/lEU7U6K3gUL
bjlOAqM7SGDl+wLEuvH71DjzbVMt2b6lcvztD/qyLbxp+ejLbGP7IJDIjBumHTA7Nitwhu08seEM
CqvGnAO0rMt7urOb1mOl/CQCQCSR7mpQRUmPeUqicQqlRb4+4r0s8A9Smz6NZHAfGpfu8yJQu0Qm
3SO/xX4GJi9erGB03nQazg/043z5g80djTvr0DXWhEu1TCnt7Ezv1PCzhnnh+XzFwJPbXuDQJ41B
0oC4t/Whce9TSYHgJg8kB4ES7rzvbUkOBXZXxSuCi8i6jJ5efyX2lHRRkWfSPtEXUa2xECvFujMm
M58OiLtZ3m2nQI5cpwMLQONZrCHsh+MIqlMGay3HbF/I5iBppaNyPohS0Wb11sIQ5J0xTvVUJNZm
Xe14YHwayaRU+hlfneY8xqP0iIlsMo02cg1ZQVwvTnE1ZKK756nVrYZidUCJgyFNc6F0fuDn9ryO
wxKdCMwrCg6yAJpuMIs7o7FKXoZyLq0LqU8cBcQk8CtyStgnXW8Cur7afnUf1fFF0H4+7FQd9Oku
dexW53TxE5rQSYuxLpWxzNZzYU3COJO+0JcHPSuX6eBXaPk7wifWY0L6+Vh9SpcoiZvdW3l1LTqo
nA2BKwieQ6vFbhkGbqVr18BtzezAn0wUNXL0EpWu74Biiu4xsQWrlOkV88lpKq48u+gfeYaXYSek
NWhbC3HC9Dau5gZLqBZfgpZSaq+x7tH70sa3Qm9XuTYVBPA8b93Q02sdt32wEcQ0bZPBch+WpM6O
8G9/AgwXXJlsU0za505Y8yPnNr4M2z3X0i9pHsWvgURhVXtM4DaWM+wrs1m26ZI25J0IVKZdwOxT
4/ygeTANxUq4zwouK3Lc0fo1+rm2gyeP3+Pa7I0VTkvfq7+cJf1fLpOSoSI/AD0zREoxzBdMUSnT
W8az4PRWdy7pwqQzs3SDh0rN6mBSdsR2FeB3WVbrS9wUc455d2ZEr/qaIiSoFIqxuYSVwLECIOzX
351WzNtROJckLoovlRjzXTMC804qDkr3yS9E5NEhd1x0/Zm6OHQ+jp7tkGTgouhKQs/Mso+jebX8
aMlonjKOiO6kVmOQiUOoXK1CRRB3z6bA4RgBxNn8S+aFtuFGfAZ8ac/pakIiU381G2BMGmobUbuH
5S/UG43PdM5axtYZKAv/Ag6n3spOtRGrm7f6nzyeu4hw5R92vaByhp01v0rQAsgybzA3sBrzawG5
+pauBqzC8N6tCQBnMipiSZSM73GM/3tb+PNNW71dlkAO55l1e/UFjnex2r/wUU8xsB3fkz6X2Ifr
vpBHEQzl3neL4GuiV2Xfyqm5YCjsH6xYH0MPZJI12zFDF7dxiEf5zViNal47fonCLEl18Y/eamab
VYfvWbeGh2AgGgRJUQurhAXO+8sNZ3RYTApRr9joX+45GERrWzpdnFGTjcdu1NJkjDTSQhDWFxVP
WDG580/ylfKJYkHNZL/Psxt1gP57as/DO7n4XBOWfl8teVea4t3H0YINYraol5MOWxxsSAQqHiam
kF3/l7nQ6dBnL2l/0wSNiAYeAyiUyTuAHEDNOYL4p9DIHSqdi2axPghx98OBzIOt1cz1A9Js/SA8
uP/QR1C5EO+TF/sq18utiziHwNjVPJmuNkotJRMqHOCyoV3blnPVHxFvtQp8+C8/ZmGeF3T4e2P1
avopAV3EoDi6hj/YtpEEpMHzuHo959X1Cf8YwOGRW7ZPS5O93NNKPUqmetkttt5dE02KL2/OrYe8
kL9H+jU69qHlyLqSRF6De3xjUV5xrKtGHTsX0Ix+c+dsZKvXcdGdvU0duhYOS2zflelNHy1RRRix
ML5c1xqWpzqZGDqohN6S0+Y/ANL4YdHEB+ksB3Y02m4JmgpbXT0hASHfgmiru4AIY2jNmh2PPmqI
QKcwkoznHz2qedQSsWMdE4eHMFSq8Z7iDMLfJ4b5SLlpcGjzMT6MmDe/3CzY5L7enHhbj0WdLh+I
5wCyE+BFPXfFndDAHr9iM7G19nnxPJIt9U5oXPLgFJnkWjZTsBrXfDRV8Fbg8WI1rKp8PzpGttEb
pASo71KSboKKta03DxhfrH2cFuNtoTGMCaOMefTTgNCquP9VFVRm5vUUiW4cf8rc9B66xu76sKVy
gEbNkb8HGg9uW0U6DHjkT2bKTJOXp9nrd5S8yRAue2d3Gu7vWh4dN8Foo5yTaU5dRARjGxGS9NFT
X0YAknwlCufbGVCVNNqaKtPaoVPrF8qaO5tJAXkgTRSMQ51LMqdhVgN5B+too9EpVM91G4GdqEvB
xt2Hi0qfQLvrs9LLJ8nQLP2Kpp5m9XVpIwykhcr21JCjCJw0sw0nlTan51502S6QMjkj6xj4IjgO
gyng7q3AqUq5PC/61JCoFfRbOSX4WCai/khB2Saj/eLp+VeFPGzn+EaygQPcMnYZr4NBjamX5acq
mD/b3ui3Pp/Nb42EiCizJiwOrjW/Lj5xjmGbTSgESa2fqzBTfnrScIj+iKu4ApT0ZpL6MyPnmJRV
T3BczE4wTlxiIclb2rnEFbVp5KS9qL4dTuY4zeeEmzkUmGEOAYgZOLvqH/vOBzTyShHBDKe0hHu4
qtFlPvhlC0wOsjzbvr4HN2T/YNmKaipyCaiTepR3VfuS6RrqJM7TbU10+a7hAtzZCy67Wau8TQu+
ck1IWN01egXsl1EVYvRecB5qwQVIHPSTHnvzZZnH7tWJ2U8r0Mh3jWatedZOzTzq5kbm9GkDVEf6
ID6z0alu4+gEZ+yI2YkAbePQCa1/jX3bOItO9y9N0nW/VCn1c6Z1ydkwahnGVjYiT871RwRdWrzl
KINYgBm7T4AWkTPk1aHF3B0G/jouNrTCK2UV27msg51pas4ANeEMN6KOtQefPItzwk7/0mqtf8OI
xaFugHeZyaKWSM5l86Sb7U/f6utLX3IT7vpZNgevbdxtZs/Eaap5+AoGSP0SDXXIXsfJXJlnV7F1
XWeg7KdkSiGDlyrBHi+Bc0+aBE5cp8Ufsm0wsndGsYl1T+2BQ4wThkhy5GL+BbVAb5VPoJe7ouz7
k6tUQA/lPPunpqC7HF67+Zw5adSBtxpPfVOUSZS3VMamXo+dbBi15jBTzhxVWTlsyWMFIPLIH0GK
wNuWOUL8iAXTJbCGH4iN1CU1GaBz+lkJzT4lwCVmZI2d92onpv4n9Yl8GATjmJxTW39tHbe/T7at
vdZY6K6i9sRpGZYfeedXV8V2dbdyR5yq2G2etGquMLImlXV0vW4UQOUm0dcTHNjGqiX7vK7mK/B9
ucURGOuhBKpvjqVLnn/oysQAo06EtDfakIjIdQd9xJTZ1t+zVRMqSi1e/Jp2Q/HHKuIA2kTjLvB9
2ISBtCsZ9tj9eOSzRl9TjbP8xWxn/NSI4Ex/kzWdw/hr9Oeh72lqoaqwAmlYkHyxMpLvkHjGrh8W
wvTg1p+RLZA9O4/NTUtZFF6qidPPnRHCgY5Y/mPXph5BAYshjDcbGQVzU+4mJ58k2Yhl3LUOZg28
oLdVNoS0TENr2Eo6DcbwlkQ5wx6T3/qQE79meqiyaDE+EfRofFn91JE+s3A+OJaCqbAIDAyg+RJa
D67NpJEWtyxfKQZ1SHjo7sLhHJuy7FIUnnqw6E7fea1GvCs9KCzIdvPL9qfjoLdx2AX5tfHGj4yH
HKBQZWaUNalEh+T4gDt2wU7TthgkEVnVjw4CKdJCE8Gpx6B9MGKto7o7QwczWnkXJWbc7I2kwurs
zhVB94areSiOfDuUrvcNQpftREdxu+NM23Ss+2uZSypgykKHocKRgALbDWnu4/kXTrBLico5muwL
kaX878BL0DWgndxj8Rt+5CRWH4MmTvpNOWBCHk2z4wVC+8Ceq4Vzp5IbnzeyIeR350LlCqnp1Mjd
gu9mV6QzAPHCl6SRF7hZYCq0c0Cq7ItsWDs3bjVRAVJr9XWxjeXmB60F8j5jmaQM0YCG9SCJGZ6A
uqBAbQifsOLh87cqG/Jjn9SM5/w/HaMe6b66XZGUQc5gHLKLJAdS3qgAdPRJbhO0JDuQPY1svMl+
mmASdzgm4IA8G82Vcj7JgXMoBWIKojfJ8Q4sV8P7UmfTwbDaksHBr6ew7rX23Rod6Ep8pN67cDSk
gR7h0NchdvLzpCt+Dua9GF6LVTkZdbnRJFkKhsnh3Dd0j4wYJI8Z2Oq/1Fgi1vxvCmAUlghzXJ1C
HotSECTf/P//5uQh7n6wpaDG/C/1PKkBBFNOlevmIeA7Oh6bEYEza104By8+zpM//IST9+B6h17g
hwlYgA8TwbY8sXic8/U0VLcA0pFpjFixIlwGazQ3bTmk2u9qmCFgirGppr/Lhf/f5fcyt7///d++
m7EexPz0G11OjU0PecN/FU2ji/7fg+4uv0niSJv/8Tv+7vMzg78h8HdpKXG9gBQf0/yvkDvT+5tO
irlDMx3x4vwHFfB/+vx4CP/meIZJ6ZAOQk8cNx6X/zT6aZb+N/SqukUqnk5bw//N6EdFwD+6EUjK
w5/kUDjk4Iag5+SfXTu9x7KkY34mIK4vuGSSU4GVfVvExCIattjasywvpU7e1NCMJ93qPkmvxPgu
D12/psjo6biHa9uZAokF8RgLfwZCQtmr547HkgyYgvnHfyI3B9WMPTxIPXuZvWx41Ppu5w1Wjtfu
FyF137Iy9VBM5S6uhpvIwLyH/JO4zmVTxCaklT2qt3oAKvYtmHUOkbcYsC/1mAszkr5RH0yPXIzn
brDsTWo3l7rM9q7W31yQw8hNDQL2WLFqjymTZI7zipHEDWxyOva/HWv5nCX7eA4QBwax6zT5p1Pu
tCvLNiKl8isvykfKyeAdSYI/2d3AFpx/kvQ/AqWLnZfWf7QFQRhv/LsQzHkzyu0As2/sBN9OdrGd
5Jilb0rr5CfK0Q73tY8e3iEHrJ2oQitnfkqJ4pdStaTVXup8FVSoENKFFFzDe/ILN4vanrumXVgS
nG5555PGfITSSAfZKi3SPyyiji1Gc+JwIZCy6W5L85F8rmghCRlZwLUIuKhRMH0swiBLq1UnjhLU
vnp9pR6shmkX2VZpTbv1CxOhIfmz+8Wr7isHWBYlklkA5WS523F5tUT1oAUWsjjAT4/QezHmT8ks
0khLmBsJP40mIP5vTcU34gVOygMqguMb2cYtEVrD3O210q7+g7kzWW5cSbP0q7T1HmWYh0XXggTB
WbMUUmxgUgyAY4YDDgfw9P0xK836VmRZplX3phd50+4QpEQCDvf/nPOdeIITeWOiDcaZm2GjiOyQ
oG4PQ13dVcXMs7FTD410no1QGM/s2EGgpZm5sQCKM+9B0XIziHPtcy9XnMR9/4XB1CQ64Vi/DfBw
GwVi4zAF+JcGDCNv4naugYOeJa0QztFeSFaStNxVc55yeOwFqijGXGSRHieciwNteJAy/d1bzhWL
ybembGQswatsCC7eC/TZi+Pmt6lykETLsCRG6tEb0EdXIZfDIjinov2eyKexzC8QhQITr203mUmb
WQYDjunJFePKaTvgaYc/k6lp/l62fEY8MpdNSep2w87rUir5jtX51TSqa1DlgA56Ex4VVTt3blOj
2oNlRgr40PiaKdzpJ8T87q2EKc013zJY0cGW03e9yyrx5RTqarVIikVASZxwTNAq1wp4xiYV3Bsj
Et7NiEoCy9UYX+Dsnw3OTWRzGVm7OdA/AQOCgzBskDysfmhL1ByTML5XSJ/xiARkSfHqEw5BzKsP
QIW4v/M8DjKfP1bMP6KmvECkZAOeembSgfCzZX0CFgWrlY54nG1fgJj39kBlca+qJgaJX/Ne3iES
862qlg0/RP28uhd21WOjwiU1PjapkUTR98LqZy6F4kemL5Ny2HML+ZC7ENKrwp42riubi5qW2kV/
DbJnx566g1NauNYMf9h6OBp2ctVDYptZfrTyCr7+NH2v/E4ni5UysIjks6eWy5LdpvDgszc4Iry7
Dsz4FshFwxMHJ5FqlB8zui+OLsx8uhTKDcPgaRfWURPDQLl31vlartmJjNZ8gAVHNxm30oOOjPPS
Teehin6uwfSCf+uNQ+pW1nkL5c/4Jfwp2onaTMHPpfeZjwF2tU/utJyHVkDB8dAQ2Wbgjw8d3qQ1
DsNYmuAVtN4PrVNf7cVhxhoqYEgCTQYZypge8lDdFS2NXlDGqoPSzH2yTJ+VF54AErHLgOB/AH9x
UTXYXH+0mTBO5q8ixL4RhrdKLjvEnNRA6zCbdiJLArqD3NAF8H6zV3U2bga2onFB5Ddx+iBZ4PZ4
QfVRyieaFw6NNgBeFgQxKlAH45RpbOLV8pJWx7WVLN3Kwm2z+PZwNTL71OAlx9lzyhdNiyxbMDwe
HuQx7bk6UQLfukjrYAvZqfthliydC/ratfTze6Obsa9UIxtUlePbrcY5MWFQ6PrTLhsz9lqoPcz9
76rF9T8n1f0UGa5vaeXO1h29g4ysQ94axFVu4kSLnWbA+Zz7J52t28ASd4YQb6tHeCWf6hNQ8SO0
aWqOZAdr/sYtS3NQROOvBdMSwlt19tMwPdq4Jjcz3chbAN/bcoL6ZPJ86dVVQH2QNx66Ss9IhD9N
q9+uZMY42AOhDPNrl5m/5FC9WkG6UuInvSSXVrPjqFUnfk7TgMgbFaONl4guaRI1iBXD4FjsKnt1
yPNIJI5UE20Z+smdzA/SYUlL/wKjLflZmsYIdp+bX0PZZzZblVf0rDGeVv0hAs5JzNEspNFBcIgZ
Qy7yMJUJjDIvKQy13Kj4JmdAY32nOOJb6CuMO5ryDo+D0cYx7HnXjF53mL122uYNxrqqzYsvUWBD
w+xEvIewL8VUMwb8HqcJXjqh8Mw79XFddEmQb9TH1Wp7+AT28uYtC2ylqKkfkbx30UJCTXr3XpYs
oKxwEMxb1t5nxwBV0pTDSwFmersG35rOG49t2t88US68o1sRY4uInhhlMO486vs2g06/R0NAdK9j
rJfhYYjdPk+GiGknKtam6X/pwXcuqRXqeDW8Pp4W77PA0TY1gXesLQMnaTZ+sxefhxlDVDDfSNbI
CBkdQJ40rk4Gsiyz++akAbNund7CtDjwuKwQoI9OaCYLUyvkmW3aZvcw+E95ZB4haeJStrZ4tcgE
NP1BpF5MN0kcdCulMe2lvg3lBVShynsLRH9JU3/T2NW27kkc6SFKFpxBCdo0WKCwOyyl9VJHbntz
/7NfWgG54ZK6hwiwz8fbTelncYcxsFwA+/T+rigCHprtxVTGbs7QsX3uiCi9J1P1nNnO96Vl/sPR
p65A8QhqQl33dajmLSqA2q6FEUcLJyJkyg26OClBWsByC71e8aCHmVwxZscBULuY0Idq39qXxmSI
ES2bhdZDr8wOrveAjPajsrvzOvgxQym6t2Y2TBl3Q1DHgZHt61QdmFqfWrg7VThs2XclyvfJMo3A
75hibzKk2kQsWQDGcH0qG/8OYhM6c637fTavry2UTn4S3NhOrtShV/qNwCRzzIUn2rggaDT83sTf
s8A/WyYPtGFZf0+TvgpQislN7EgxAlQc3x1h33Nls+cT7ZZ0wMbvo0QzZKtq9zAN6VUo+SWHJ8PU
z53rx+WQxp3z3LbVx9Rl35rW2ndjiG9bHlejugDHOwa9eddTNTJTlxMzmLdjzMEMf1DO5qEnsCGB
55bhO9QsnOcMAvz+ow3kL9fE5KQVjP72Mohqr221N4S7z0sbTGQHuVD/nHS9E74+Te70sfaHyMz2
bZ+xm2eqUkcXp7xjSvN9WuwLViTTfcr89bGdozPWoK3rMkWncUXm8uITiOhTUhY5Os6mneVZumxu
lkxdFXQan80utUEU3kUhm6au+bJ7++APRtwBjl7RZcyMvs4oxFHdNbzMYvq/m5ILm+20e1n8ACkm
uvY9ZjNHPk6Gl7CIXDnXbIIyfPDmerfKJweu0cZEhsPUf1/h1NoYvX01xRKPEtQ9rKgTGyuqk1l1
jtHyMbNTS/3qmxAVbCpaVAbrHNjBm3Dz164BsrTSVrNbrBEqFk8uoR5ay/wQGWOuqcWzNObqgHPj
Plh+kLeKQ6Ca60xXVhMaGzlHR9VEb6PP7qUf1WmRZjLbjtzDE3icHOu1796D2b/MfvSDK0nE9Vhi
wyaEMPkMVTiNZPi29BdCS7QLuzKxK9e9Mu52YF3Wh3W2MX+bD5jPdvXA5AfXRbqB80TJTPDLFyD/
pVreBCQjjhSUC/Asg/BKfiD6YKK7LXieYYa5VE2wXWciTdjjgS6wiqIk+O701IgpXszhvp+JGtoK
aJRm7jWHG0wN5UbN3jFdcaP7/sc03UfwoZdMXh0jfI6osyil8+6mGGtY9nhw0LGp7O5VrV+l/1l4
2HWJYhjeg0kouc8wNZf547J4h2FV15ag2iNhpp9E+a+t6b2hepJ/cFEt3REX+LDNU+MOdzIiKyKC
O90U3d+R1eIInYiUvttF8Ct3UOuL5pwJc77LLEBUOr3v0DBvYYYTT26Oa2RecCnEZcH/5jQRljpa
ItiI1f/ZwGvb5kN7xGJob3UV2FtDM9rrjL2w1x3uwoOU8jskrm+y85mgFnPimWO5g8EIGotHQ1Xr
I/6yO5IG1IUYLDaOmqaNGOhXKAj2bNNG73D6ZairJMa9vPttYA3q7JQGxcZ8KjEG7wKL1VwE0xgH
o3aOlg6xtgctweHwJe3yj64u2XFN6pJZoLL7/g2/Ct2cTqNPXe2ncH68N47uuMCJYceOU3yNnfvc
Gk67b8byE4xXSb627feT1bxO0xJs7LSnVWYZmF3J9yntPxjHM34bDOKPOb2fmPh/YExDyF5n80Qb
RpCsKlQbEWKU0kgMVAjFlgofZFH0vBoEYULH97aprmvm35UufQ1FgbFzlT131LB6O1jxkAaHCBh3
n30YPssA47Ma13eu94VLIxGMnnVvhgve3Im2Md2RisujWW8jv2hO1QBf0UB6+mZRTpb3QcNhRc+3
V1P3JSsxNjl2ybbMSYMw05Tw9zZElrtNqIDyOa46Y5Bdb+bNx6oYt7O2n7CuMlmGFy6GjvG53kVt
/8sJLMB5a0KYzoIEklY3uB9+J6nT5hoIm9NEX+BIDXsjnqdlTOh5jrYgE4NnnD75jo90Zn04LnbN
IZLAzHZuoQaCeNtk/pReCHeR8HU6wz67iiFiV+N6AafebEXQWUfK6tgu9X31PQ1noMQGiaFg/kHj
0zZE0SWkuxFl8N4a4UUbnJTwhvte/Zt2mY2z1KjhZnhol7ZknS40vnh7+l5D7UyL5mi4hNDDzDmt
A4+2NXI3lelc7InLHBblmf1phUdy9mNZi23Z3VpO3IvvscIFVvuirA6BcaFGj72fkdNR0oHD5fhh
4dXrcSwQUwuTgLD5p1XNWMjLiSp4Dtf7DNwdXjRF1Vwnl+ioqX+jt3adKIoKV7JI3H2sHum5yFIU
KIe4IzEeALYGEYzAflNp/qWiMrZmEkhBc4e2T1gi/8y41JrAeMHCEsRUyexSFJNKNkneEHHXq7Xz
8hGLOl0xuJvcQ3FLPJJeklv6tnYNUS1bZQff0ihqsG6BPiadBe5YtUIi1TTodzeFH5A4ESepxS/K
ZxDRplMknMOEZOn2X5WfvgIhfpjoPHJtD84sJAWc3ZMiFqKAJYhp+J5GILGqGgeHvuur/FwtH1mA
GtQsj46b3dNU8U7j1AUX8sFj0+a3HpZucaI6+RGFnobJZTNIA1yjoQlLFg9OXTJKUg/Z9M1sMdK0
lX8uMEStHELjCUYzbj/L5ePUsGwh3HLssh4Un/VWpW4Xp9Q4sE1aT+t02x1rE7UDO09OowNNv7dL
ZMVl1C2oGoH9NaDm9oV11xtuQj3bdTKdz5CIMxVuP0ekGdX3W8Nm3kGgMLEqgj0EtCuKp+LV6cIt
6jHHDNXc4QwCm0oDYuKm3OxNEC8VGQFgXjvEeggP0aUv+se8K/atVhGYQahHXGB6ES9Rv5zXWxBt
wAaeMnjF1GIdOlOdQ7wLjcvSmU/ZnnJyiKGO2PlVtKkhNKW0kJlu+igX8Qst+9madY5pZv0difQp
zMVn1Mj3MjiVDjxe/FvU3cCCNoInWy7uI8uFee/VJzEgMG4ay/lZBiu+rbp5jnzhv+mmZ6y/yNv6
Qg8bB5GTzA7e/G3RF2OslxgazUy1lQ6JwCqzxvdRl+nj0LX2bsDas6urkgSZr8UlD4QEF0tlyV5N
HdVW+FrNbV4GRMGzhvtz7cYb4yb/D8TJf0sWuIofsh3a3+Of0L6/Mvv+/b771TyP8tev8frZ/flf
/n+I96M29Z8N/hF4x18//8cZTNDPtv7r/P9vf/DvnL9/C3w0H4pYTab9dNMg/xAeHv/X/zTCf/Ph
n4EADOhP9SnAYcj/dwHAN4EAWnbAbN5BH/BcsB1/n/+7Ef8K+lVI7aoZOcF/i/P3BxXIxfxA9Arn
nU3yNIAT/J+1Ka7v0XRH+gQrjgumefC5+P7ykTz8h8711/qZ//IdbgA7Vi6ksBsA8a/qF9IyfU4l
79CTVMAsa2bF/+M7/KGvRZ3SDulLa1P3W8HvQDT//+YdXBNpxIYsFng3hspfFDxrzQa/MDzG0kFs
oMX1QHT/+af0R00GAC8P4hVFRxbShWd79h/El6wz4XgVROersXXnK0lP83kd6vDbzcdvnU0CDoRT
6F0h9BA2V04c6c6mcvYapkPpbnG9WcV57i2X+XZmLus7gSSzPqAXSmufeuxtL6ZhFrS0MESw/wXk
6A8Fyba4cKhsDTxYNUCt/gSysQPGSNgHnO9X62KOP0P84W5r3mCl/+Kdbt/l/9FS+Zh4p5t7zaGe
lhvA/OO7NigAo8DTgDyxEO0OZcHDfAXfWq/xP/9C/us3QnAHVmUjiv3xRmvV+DQ8gvN1Gd7WPMsd
3b6JSL//87f5x08uoOcqcuGB8bX/w/1H+Rv2bGth6+IT87zlv6sm/JiZsBq6/Bfv9Z9JP7fPjukn
3LHbXyLWlT/udUFhlUvSwqHBcT42GPuIFkE92FLxmgfJP/+9bvrkH19UwC+FSAnClv+3br/4X26Z
0m8GN5xzzCb0Ilb+mwkdIThH9OHe4m3Tk8QaUl9wGP0Ltd3iN/nHtwZBhrUcZwNXyJ9Xo3Y7SeaU
0Fxve+olsCbqlhpqUOnNtQN1oaBydpiJVwExbQNa1NisTw7olh0x4d6NXZmL9gAZQ9xTFkd5bul3
zEDzNsVD5nvKeO8gRe0nr6N23baN5lxYqntdIpurxVPF+JIuwvpI1yFi++0XzFjDuiea/zffrOVX
yARGjeEVvcUnze5mnTS2BTHTS9GtTB9D+M6b3tfTV9Xpxk8wfuhXvwsh8sgeNhdEn/DJYyo3PGVj
gGWZ6vJ1PqEDmM4567T5BZoxumbk2d2N4aQ9uXgf54bZBQONuSISTw5mm0mt4HX6IYUSlOGxop5z
IaoUgyS1nvtqoSrC000Y7lXY2f4pmrP+uV+1bI8kthjs0rf0kznZ+OBhED7Wdt5gs0KKccfa4tAF
or+Nh26y5X7C/XN1XD1MhKXo3gJ7F+L0CqfWwDbrB1h959bqvgoylQxS1NoV8bjQt3TfrRStdand
11cmV9NnGqr23Gd0B1iQ0B86rGoPFvUNcRu4/iVcU3THyceGmNWoeTgjzZausHaqE1pbTOaQ8804
XvT9gDm6HCBKDMaAuJH5w8S51QLnQBcmKonaD3YOGKIug2CJnaJlAtcETDUHEZYf0RpRDks20WuZ
BuShdB4nd4ieNRxpBwtQmlSAF4iTGVCHeJYTt7PSiyGjfqQfWQFpEfT8nvhK7WTogzlmVD6dVJth
leScjwHZ7YrmRXPv7Iy+9OeksVlELhxgmA7AeAq8CyNYjIxEi946eyVGEilglBN2HJdr25f5AzSV
YNsjFoeJX/gEHkbRyqsap/UGGSqoX3OkONodWewnMFNml8wp4LRzzUd5T2VOf9Tskmu4I4teXkqu
IGeveTnmaLlVlxiqq94Lo5fRFdVO4R08y7Hx43no9EJOoOWKxh3FcY7yRoLQQYWkPoxmUFGmPOXF
3oM/TrVZC7vCvtclNuAfHAsobUnndESqoogGQ9DaS5K7RtSenTklHN+sTQk5gNPKdiGy+uKjw4rL
6DTESSOx1F7c+7L43q/jjVXmqiFKcfhRgOEGeKLI9o1UdGwsGRjHRpq+itvWogC0jKSbCHsARZE6
Y0LDQfScs9NOvMWdho2P++GToRpxInqRDsai5cNsRv5H7rrdb9vSHAzN2mbQaISHAtfoZ9ibeudl
AkMimVuoA5ZbYTZEKAavDgxxOgzUIb/S1mLbm0bXZrApMpX/bFUUPqVAPgzGSA39z47DiTroqvUz
ygsopF5qNkmgJ+802B1D+Zm1N2FYPL77Th5+cttaDYd95eypGBkfJlXwcxgePCpb9pxDfMCMn8GQ
O9aevL2xUxm9f3Hjgh+IO3vOjB3Ap1wjr3hq2tMMPtBds3xrmy7/rGXdXKymWH8UArFqr2ta2nfs
YnvwLHVu6v1sUFO/lV0qXhcYcQycccrtPSCaMr71LYqdWZn1bz32WJQ6R0dPQB+kvzcjTJBnUzWz
fc85ZgDTTlPPEpeeHNeL5wpaPnojIyxfM0voD4aQq4mC1syPKVmM/kp3SqXeauUxYYl7uiMoyRpF
58YmcjSaIQt1khbUYG/FbM8IG20DJ0Aifa/j5DnvY1BHW1W7rB2Nr3M/GSeYoGenCBr3kBtsxzay
Bt1I1EHvSTxb/T4Iivan37ogVYLCxvGJkVdv1QJFJ6gigeuP6f8Tcfc6S8wImtSa1t4rJRHejnxa
d4o6K89iJGJid+G4vIWd468XaxDmFSrwrF56aZY4EglHPoxQ05gGOwGJD2pYkUe63E6chacj5IfQ
s1+rcBTbZs66cyUzGZAopI/t2KcA0HYG7DmTYUowTb9gjXb6uWHohpfPxAqMA2e13YdgdIf6fUx7
zeFa2Eo8+qbPhKVWJs6IurW+Y+CzsPsLr3cfNHvJS29V02NW6BX2T6/t9GDD0YmzCRc/aAD/qemU
7W5XaoLsbUhXGiW/YjR48PXL7GefvuTbvQtctTQbVUF+TAq1Wtlh1v1iv41l23V75knzOZBTdmiH
Lsquy8SYeDvTu8tszGjJek+4gxuIgdU585Q3xaQOoocq03a0m+2l7k7LXGMQ5omIvGSNGaKQSuWA
9z81CKZss8WvkmIg9MRdHq7l2fDWCpQvLcpPU8Q9c5hK3/YRIKZbrcXQ1ncyaoe9MDPvW53B24Pa
sdyazpGlDyvpnm+Zodd3urxlkGRgUNBKQ/JQrLnTkYYmzK6EfWEqlnZu7TNTqgdA61NwWZbRhW6x
aD0mJfUe/aZdIufJHdeGT3amNGvgHsxGAbFmdH33Ta+UqpgS0o1f2ExpVFijhrHD2Ad1QeLEKma2
JhvpgQHxQLwwBEQg3ecr4XQIAIFzJDxvWZcy8jUquIX558nFPtntSoU4WueegVs14nvfDKaMgjta
G7IncHesQLpbXcod8ydDyqkm7r6CUe3TWRXvZZlF+q42SGEEQ9Pf9YwAwwulihhLW8m85tziSCeB
iQWeAEvj8FOvplx4pNIUTOCmMBhHF7BIgHlu25Vt1lyORDiNuaq4+aZQu4Q/dVntGoeYysYqZ3fn
9Lj7vgyDKBJRCqgkmdOZaIKVKi91qgvvIELHYAAoyduzC80ig/wEQyEcIZaHYJGmn43Npoddky7e
NFliP0b+tOcDrvl6fJJzGDVb8JI2VXdpkx2L1OQl5LR679zPFBJ1eWgkE4WIJSsuVJID8AzhHbNV
lQ3eiZKYQ6/HfOfUQ5k9sYNRU0xNfdlvw7WWMbCSLIk8f2Uf1S0vIcm56dlE0LAEiQuM/RJ82JLF
OnMOEELyu9xdy32qozxhOtpvU2r7kowlAKePMhnMrvN8mE0Xd3/oQRFqMz+8lFZlDr+xtjHAn4Y+
xhn9t44ln4mdWZaHxSvRFoJ0qKfHCc2TgShk1ojEazDe5VFjftSk3umMbFW3M1a8JvXQze4mHCNg
g4wt5iXR/uBW77qD0rDpAWcBCW0X69JaFXHEsjSiB9KY2fgutOd9FDxhb+GoKDveks8FAEPtn+dJ
+w8Q+eoHGfQQERTZg+GNrroutoc1Kniu+cFHSiQkyR3aSqsWT4vXG7TWz4SDtwxbhscZrBQSVz34
Z7u2QkYPYdHuokjXAOuKPKSBGus6ieqcUXs3sWdM2rabmxN+g/SrBrC2tRjbGh+cqNS6dUW3UEub
OzOkg1xCyeSjXz5vuIDlJ0eCtPm5Trbf7VRQG4pIoZD1s1fmrCAjTVNbJaOcDddMsAQJ1kLbFF20
sx1iIkhNc05mfnBeMA1yZKg7E+DgQlmoYTHsh7CVMqznqQFiMI+wAAdu3/9uXOw8YRNSkVeUx6Us
z4qmKwJEVLc2kZ9jtVulcUShxwPf5tmhiIr0HrJ+9dINych+HvYDtSbU8FBbPzsj3ClvHPDslNFC
2wzrMVrQmpEjl+UK+NQu0JD1ShlJ2ENd4MDh3SkTF1Hr1up3JbwKxEEV7gOqfM+g1OzEwCr/28q4
sZAe2uWozSjVJy/NQdesM7byHct/9sN3OwVPcaW8VzklSLyiDVMWw8JqrNtG1YSvJhaAwST9pjcI
RhYHsqgg0TaP1U56lBeQihuw5FG3TmjFNpHE6IWEXdC3MHyEVbrHNOybYbeymBAGqvK1g3hAXWPm
kDvbrn3t5rjTij5rLmHltw4ar+zehQwaaHfV3OnduKoWVpVa9bnN6aE9sizmRw5YYB2rwTHFzir0
8oOnQdGASasdYji5aZ9I9HAGEwOtaUMz5olfUfzOHQC61Oz8geBcluuncHYDZmTwLB6wgPZfPSyS
q8OIcJ8GJcm+NlIUkPYlEj0Ma/1uTiP18wHdL3i/8ZiNLJvZOAc7vVZFf6nzLktPhioy8TI2IeNx
Kqhdd0fddfXhcEAut2xIKKCaKucRf+bwPRwsc97ls7+es9wcz5NXuZ9zbRM9ydwaeyjDY5MmRjHK
/MlPTRsxrnPFTa80lrMxUaS+611UVLwyzcHNtDfvJwONfZP1Pj6sbpI/OkIz94Yh6Q1h+Fh+kZLt
8QqnkC2aiJocfHXl1etJDHoWu/TYHqVDVlsA7V6ha3wDnmhPW+KBwJrLIpXfq3LhchknxcvAjIli
w5cyhqCJ74b86lNT5BVWi0Jr/1hE7OjHwWPfEKkK7aDkb6NoSkQ5jbCni+qps+ZsB1XIveJWqz81
JpN9NOXZ94K010u3dBM3GKoaOj2EbNvUuLpob4ilxQG2Wc3y3mM+hY3Ux43GICH9sCUAgoae0HNo
C3mr+uKtAYf0QOxyPX0jey5+V22FMcSeo3kfufly508LZ/XRl/MegKTEJ0Dn5P3SutRFeWR2XlvX
W075kFM5ZIX2CsAqqjBeD7ZxLaceYGidUYDFtrT9UJOFdiD4veEpD+x/XCfNcNUsGahDqLbhb3Om
fpEYobf3p3m4lKLE8I0xDOyOWyT8wP2jY7fWC91Dz3D2nvCS8w6FIyhlyujvG0D29Otv1hnrhAoZ
uVglcn1c2MPTkE5T8rdBqi7f82ruXZk7UPJqnEkQEVrnRwh7fafReI96DaD5UvqsLRIwnEfSwI0+
wr42AD53TKuMeVCwCYdbqVXlpKCsAjfHeGaN7RAT5gnfDKMk8MZp8t3T2CJiOvfGLR0cBZefuSy8
2FyBe4XoBKLm1uuY+eWjIcL5A023fvJ7K9uSHZkJIC7VRcu05eKzAuuuDf36MC1O+STTMdiZfeht
m6Bq78dBRAe/jCYBizKYEdmkAq0y+vq7IuwXj4E9+ECM+L5iLgKP7g8YuFhm7IadAE8WY6PBBnEu
6Zv0tQdxvl8t24h9mVq/ebKwD4f9BFFnILabz8URt4hKN23kjHGjp+FUg9x4gShWPOaWFcKy8+aU
nJ6oO4nZ0FjjibH8s6J/cr/iyW8A4U340nuxlIfWTplfkITd9qm6US6VpRNLU8W8CZaWCk3+8VTG
dV6R8pEmXEa9RAWH9oG6P9DM1vxIlCHn0NzLi6uQ0MJOLps0X2iI0KxvHtlXBwvz7Q8NUV1DaIIy
uy9ZR5aN5VVZQqlPFGs+iJBqWXu6AJGVAy546f2ijqXd8chvvitv2I4iLJ7SwXKma7cqL75tol+p
OAmea7Iuiu0r1fE/VrJK3xZyfFNirKFZPfBxcPvM3c2yYM1th7uRbCi1M7VxT/4ce6y+zQvZEMwE
RV27DZaDKEYT7AFmkM9WuLB1JLPSWDocMBJB1TCuJVnZO3MpzSgGXEJgLZe4KnvK5LAf99MPYGDE
81z/wYVW3W8HoLT8hIYGTDNxEwWGaW9J7bsPmCDCX/7CnGohT+5sRztf36Mmdd/TYdFPjMQ4WEJW
aM4EbSF5t+GgQjyGJQfqXOERilf0m50Wq3hOo7UAxi2CXWQ1qUCIJkrHk46LYCeXQUHZDfIeHKuw
gos3EUjfhg5WBh+KjLvpUJ3YBXPlbTiQzdMz/JdN90YXZRYU9R7uiXkcWgStpCw5sA34eTuxi2rj
J372FMmW0/mvVPmGtTNSfIgNVMzESyVzoQDu4Mafo7Xd60YOn4Fb3wILLawzdHLs8QCG8LVizOce
Nyf5SDjaup8rvrioNImiRDWIBiwIbIysMb1zW0Favu9d28SYhDPk2onhpe0U4DQ5XdeQdd8FZ0ow
l9S5m5PwkCdvnz/iIy4OSzpWOGZd9uX7QHrqfRVNEJzMsZ5Zbdu+vTKnX9gnthyeZvtm/UYJbzhH
9f4bZ0R90mTOdnapZ8LWqhp/duwuR+xQ+NUIt0pOJBrPbsisKl5TCytS7pfT28hW+KsCE4E3wecI
uQNFlFcxzOuIHbfJ2ezahG0T4RcqiPvKbi4BgxHQvuSovwVYGABuzFlNwPwj6cViXZrXqLZyKxbM
5qG3TRE0PUVacA9wHVhVQXtEcOc4FV2E0xgMUABvpg5MrvqLSLWArDoE6mjn1QDbhY3/JxUY/j7v
pvLTIDLSxYG2rRPS+mwmHCcWvRc9WEI5PJZwSDY5LWXYA2cP+p9UroeTRFR4atg6R8RhbOfalaOd
0VLdwQOg4fO9w96ylYDnMbNGdfpNcgiKtrYKceG0fHlvPsPZAB2pGJwnpw1wYUIOOPo1P39iaoMO
YFmEbKScycY9J3KMqyDLXQaGjvblFY5l+JNB56/Wrh/BAVCJOMyhfb94oqWjGmtXtcvw4zw7o6v2
ApfPbyofl46tA/TzXWiQBRBO2t3Go2RxL0tR8uhI4VzcRuVeg4rht8tn1oWglDgDzW9uGmDYToGV
ni0ivYyaVGURKFlxFuwV5RETMIFB1ju39uEtKOqfyl2V1bLAFp0v5U4CNui3YwR582JqN/rWISzg
B48sBVwRlSEuW5rIc89Olw3CYXqFSn5zp4muHPZ4rpyLIUYbBmCdkVTOa8SAO6yVOGMzSXwF+WER
Pyxm6NO2NGpxKdwG41TqZksAO3UpDJqMbP9Trxkguo6t1f8m7byW47aWNfxCB1XI4RbAJA5zlHSD
EkkROWc8/fnAvY89BOfMlPd2ybJcltVYwAq9uv/AvddPEH3Osym+86XSfCxQyenA5eEC3hqY4VKQ
5LaI+E8sCAhNUYXxcTkq9OhWtgzBcCntt3QIRrgh3GJLePFB3ctOiX7z745q3vTecBVLbjsS4x0w
dC7ZmSEjKYyGhXyHd6YOdyVG0VWY0+GtrypSvbWQ54HYnOHjKAjpTeXp9QMkF43yeilKf6ZQCRAM
kgYBydsspVQ/wBlC8QllvYTPsB6USqdQLYlr0pfwCsCHN20SiKJ3NaDFbZ9rOASbCC7fNJ4Y3pL0
9dd4TXUBYP5hlpsSDX6XPnjvGcT+yhEiLcYaztL8GiVpmEIbEc6lule0DA1Svfae0bkR3dRDHvDS
7LjncUumWH/fyqx4shKze0afjIQS6rVAzgB3+BkgJrI4MVQXrKA7AeR161NmBWTnR89hRb2ATVsX
MjtJPHfS1frSb0D+jQaixxzIJu2ifPhNsBhWiGCWD8IkVE9JWmi04TjK/qgpxs1JioJjxtbRbDos
4xE9hallpwCi0j2OJ8VDg0Jy7yQ5oJZLVC6tj6TBJwIBEPwsqJvWdb9RxGlEYcLwAShxlzLJ8pHd
BAUWwyLMB2CzWRqroFuzLt8gJg5AUBu1K68Vip1oNf2DqIDGK6MEh3fvj1UUwl0q1NU6st5Dw6ay
WUkuXdHZwkDDfMrRM8Q06NpI4p8a1lcJtntm6sEvj5R9HKQBCv5BUa0wDObuJlbMZxrQ1hNlw5su
QD1a0pAWVQDM4oHu1wVfEYmfphlabiIFhhHB2GzrXDeuVKMe2/2YUSm5FD0VtUHVGsvqomj6pti1
UZbRWeBTX6tNmXWrrO1QmLW8uJPtSp4Efy8aKu3ENJuaS9XzqADyxWfRbu4byY2YQW0rMvpH6H9G
gcdDBj51/JHmlh3kVbEVaTDel/Np7DcmM0+3CvBmsMCsX3QFETaoM7kCs2tNCA9W0kDmiQLRYw2K
9QZsGyliTGGSV8X1bj1QPI03EVQxCbdZk/tbDyMtupCkzvghxXK4F3pAwTfIDbWIQQ1KKTtZIF2g
TzgDjXuQ8pDPwvIVXlQGgb3CNYotitYG9PkeleyqUDiFK8CmK/DzBhf6VM1/lyU348DCdu4uo4vH
yEx4WrdSo5l3YSg3gDGB+iM2A/juaaoLjEx9fyptMaWkpMUo1cF7mURufbIukwFZ2CekxWS8KOJc
MPeFRpdRdEj0S+aStybBEuHdNRCBhkZCmYgEkqKnJiG9RUvsKa/bibZPojSIxaW1MW1kPKQxs/H9
SH4sydGwbVckCfuJcWqJ1wowFVjaOs0E3SR7QVQ/thMky55zbyi3kcEJa6MwMb7y4aSr0EDG5ldc
9J2Ns5AsPMABSejBdHEwUdkzlIe+MbEF95EYc2OppmKgRVUfzS2qboe4nh9vJ78oqo1fa9NjpIVd
gvvAMDw1oxK6xegrlyP17Dta7tGvbKb8w2JOq52RNkW8DapMeZUGTV7FCXPVTr3RgLmb1NFDhqaq
CRIWVRBcu3v6WtEgk/Xqvii5xczdf2hypNWdFCd67tCdKY0IAes4Z8/ez9QbMz8RSVYM/UMAIpPs
QOwBocOdkwuUYiX1DtecOn8t6PiMT4KeScF97aUkL/D+0A3AMp3Kv2ZW/VPXoXqCTlyYPdXwEkih
a5NiOw15AZuIkOr6GgsRIbhrPEQBbQx66p+K76e7ApWmLYRDHA7UKJmeQ5CDH0M9xA/oKbbyTu6t
9FpWdFhjVEMgGEQl9EC0RftCvGyQtwmvY00IxHu8eZjmERPM2Gsc47s0HaXwIqIjLV2USgPaQyhU
/6cU94hFKbWl34Uy+7DTl016a/pG/aBQFFBtXeiK8MJr9OLO96WhvexlOcP0KPd/6uRFWNUMHtXI
SAwVbj41qlixWaDH6Ndhh+Igh4sjc24PezTOsKCQVH+o3Xxow1vFT5Rpl2hemb+UU9RfJ6GOrFfm
x8lLJgJXsEWpbh4bTa9QbTKQYVD1QnhQ4jC/MOmXBu5kCYj9W0oba0jdc7mA4xOjVkWGnF5S8kvu
eHZBclVVatQ3RD3Q5M206lbSyVNktZyei3IMrlBDNl2FzrwrTQja6xRWRD4krQUd3S0BT7VR17DE
QvjdhNpdJpEx3EdRQ4PUECv5Lspa+V0VCytwg1DpZj0XrE5CUkKqoyMVU5sOpQHFN5R3lYYqKa05
45dUtCZuQqp2rSPui8EKZkPxpq/EEEy5HiprWY3Euy6Xu40c6hBK03BUnzz0iXjnLRuS0ZRtsG25
LNPcRAgdgzKV21evj1Brgk6QHWoD0wdHlgRTpEA60dOi5HfdVhVCkXTO8yGGqIeXAFLSsPG6HNBs
hAxKpjVFe1/KpXxbhziMhWk3XIuWKP+QqkbCBAsHnLLgjypp8oPxDGsNxgwekG4i98V6rPORWQJL
1+56Ue9WSidE5oVJq+OlojmyJpFGODIdi2ZfwUy+IvkznsVWj9yhktvrAkTrNsTAeXSh+9ZcZCSf
Cj+dM4TEoZir76wib9UhLXgbAUam1erxQD4aiz6GlTdoCAELh+ZouinbyUuLEtdGZGquKk8zqaF5
gZx+eD6532XYm15+4ZtyjQxWwn68JWdPIDr0kbhLei99iKS6/6VkoY8Tit6jA4D/TaXcYi6BLC14
v+wiokm1HSzSXltLBlRtNFFI70dgEDQ9ozL6A7J++inXWo+cO624aks9c3wqJ7ERrwJahLwLNS08
sN6t6q16ENOoeZXNxgOOW7lKEyHCBFsLxWXfpByBZpt03ze8rtSqhQlkgRCA4xZMhVtSk8iOHyrm
E5ZiubbSu9YoV3WEkr3bpWnrppGC855ngZF309YohDUZRQGxmibiNkv8KXkcwwlPMYS6LmXyOgtV
Pva3dc6Rtgcf2OJuPqXZrWaS5KQ0pizsQPvBg2wjeuQt84dbe+B2sxsKoab/C48RdIWihl7cJNJn
cH2Ec6/aENU7VxmzpnvWc9Isyx9rPMhKSK27Vp5UytImtTaWeMntUpgkuNQofs2UbJwJaPxOuOiu
9LHYsF/Et/gLKmi+cdg/IDlD955Psdc0Y3qiKe/XuNdJXkRhUfG3NEh9JKFC1lXfRlBhoEw4oPp8
gCfk6RG4fIG7Lbd91sXEC0P6j+zZHSYBmnWT6OV7zt0JCYm86X5pkcam5ZVBeot8hjW4MQ0wfEEi
JKjR0BSz+5ao9+qYpXuPbeyaKwzkuWao7qRwDCNbFjN6Gl2KEYIHl9zD8blzpraw5pw+UddRXqvG
KpC1dNua7MOOaYjiPZ01KsMlfxZGbvh17FDQlbsLqFXtTV8iHrVJUNX015Vm4myAdDqQm9DTYxmA
BtpGSqTKVwOqOMoeIB7Ke41i4WM29n7/KDRZ/GCgwgkRvy0g1GVldeNXKlykus+wkIPCK3nB9NsD
o/9QITxDn37S+kuMhqZ6VaQ+Gk3oJmI3UFiAQW2pSDpIgIL8rJN5vwhyOFLC1xRxkyL49rvNPQQO
WXZefjtQDFih8zrzf4ZRvejjsLJeUDioLjONjga+ObDL1hVKOxDnGgE6CK5R9MXEBPF2WLvoRfdZ
krv8XOs0VU09u6NNEYwP4A2S6gdpD+BxIYXHoVVB/FGLwNg3qaV0wS03e7PbzNa+rlInWIiKHTax
dqXmZrqa+7yaXeomKPVO1FB/sKoYgJOYc36MRbqppkZ+MqR2oJPY50D+R/EnOEAErjqN8092ucmQ
8HNo91xiJ43qBE3VhG057SKPDlJN09fKaegoQyPoFN45+mMqgJdRKKuXschWAi3UL55QdFWfVUU0
3NiQg3cTgftqW6lDMWth5GbEbRF3qPmJkcgYzXp4sUAF6uvQ0itxxY5rgdfiMPRfLLMy3/1xkuMd
oknUl4AyVtmKBB6zA3w8pavRqkhqoPiOP5pMhac8ZMrv0uxqAUowFuGTWk8m1N0irWj3++Z7QH/D
YounQUNtFcMRRwB7zdYlVPSRgii9iZrRz1cS6I0eHsFYTFukSKw7apuARWTfDB+6tMIUO/bwqmQZ
RvjmjWqPyxWdq+kCdZPhTeRc/aMgHTE6XSyz7+SWPM/zyBx+yIWkPoylgC1bXoWht50TM4N+IjWn
NYVunW6AnEnRJZC1TLa91MQuOpSt5gcaaxBrhiCudjlWbobbslGPNoZJGfUr30d5MPU7qgdpg88O
SWXpx/hYKVqM9qRHUTz2hfpZaQf1NchI8GGl4dEBaLnLmwt0pHN9R3N9uGtioc03/9MMU9ZmVSdR
40A6FaEmtfsw21pBc4/S9H3cZpB19TZCwNTvf8tRU1KcFcUzTsTfIcD4b4JitSAmGgCOFzbTeS91
ddCOii3X92MoX6UsXPgd/8in+xOVS7dSRM8HDSDsNxfAb7FAJ3VsItr1coBtwn1oYXmVX9PtLdTb
06Dcr1D8f4dCiwosPtJB0He+YnKBcRUJeioqVnzc2ETvETnQu9MhjrwzyxB1qjwK4xGXWlcalLSh
jQmhFHeF8YjfG9X90yG+Q6ZNURVBAqqiBglCXsCY4yAHLBOU1Oms3i0FvDHijQimdgqUM1hi8xuQ
2BQ1VeI0t9BZ0mbmxiGGOSsNxfJC+F7jXG2lygdt3R7NrT68peZFCAv49Mik+Vt/RbfzyuTZLN4E
co419deAeTHFleiPGILSy+uoJYrSRVZtQusqCnFEWHX0g/UzSO3vX2zGSKvwGpDy1MUl0F326Xha
QOjsvLvHhGzbZQ0q8qvTI/vEln8dmSVSGgeSDVEAC3Hr68gGQ8j7MiSHRv/YqVf6pnMxzrSRurHx
vHJIMl34j/xN19ZpVgikuZLDS7cplTjYf9jeynA1tz1DJ/i+IngsOMESUHEDD7jFFy7MpA0rnceS
rJuhfW7MyzPjhi+0+KIE4M3KsgS9B37E13ELCfoQgon0d7max925nYuNnEMtyCZB/WvcUCAdmqgO
2Bn3X6MGkun4rudQS3WKMyvoO9lkRubD/TF0ETmZT3LR4cSWaI16ZiphFzXSvcbkx63IVuFyP9Rr
6drbCulet1u+wFNgP7yfe+nytxW8CD+vuwNuQIcFdu5FhAcOhN+MfGcaTrb7dZM7jY33p5nZ4c5b
F9s3wC42kmH29Wh/oF3hnPNhl75RBVjXbFSwVyBC6ez0X58E8zeurJWu22rdOqWEC3X+EmkYZI7A
uWQkpYVCsJXut1w/19RTKEnvwsi4Oj1Jvm0zMFlg/HDGyLopyfKSXZSnUAcs3ElHRbvJA3RwxeYe
8czZbk+6nY01aE1dn475yb/4siDnoLhL65KomSz8xYKE3AiyN5BotUTWdVW+FD1JZK32d7WQX46Z
vGp7iLG0HGl7VaBo1eZ2MBEGUWLMfyfU4X3kZob7M0915HvwVArO1yIvA47K1+9R1SNdUFhitte8
5oW6F0ndtUgt7S6/MnW8QNAUELL2yUK0QdDmTpPyKqvSGaLM0Q9iiSryrxzLsrn4IIZM9xe/ccMu
U/C8uA+hc2P3pe9SGtvGVO6Alb2dHvk3bs78OQ5CLpYEVFEAIRkhKya+RokMKb2e5m1bIcoUnNny
v+16i2CLbz9oPvj5nmAdsCvyPBrjhjaeOcy+nSsEYWUZmqxymPExv35KgLaI9GaKYYujtqLXtCmQ
Eim5Qpx+cd/3EiiQBixI9m8MafTFCvYNlFuERvG47Jm3YyZ+oOpOSS2tnzDoyZ9PB/s+JksVydVI
CHRVJ4v6OqYC+w2h0VBKFEI0pcmxfaV7ZhafydO+zz/CYPwqyigywgybx3ywP+aNL3fNZHm2IT03
0RqPJDUDcQL2vf1hFJpzelDfpx75pwRRa6aFwRBbDKoXuqCxSp/6K1FtNWzx1OlWyBzexXiPdlif
n4535IuRU6lMCUnkn8vVFYYmtWFJ9mw1f+106ToZmvtsTGbptP0/jETKy5xgUBYv0dIXi0qYm5sZ
lop2UBt3/M5863e43qG8YLoBol2no82r5suOyiEvK8acl8LZhQb59auJ1VC1QDxZwq1Tqw+S9tHD
MkL1fYwwSet+IE65Oh3x23ScI6oGUwQpUFVbLrG2RGXexx4avWa8PcJq1Wp/vDH+pwvZlLmVaMx3
ljJ8yMW4qE6OONbqgBaG66H4qVVItsRnjsBvc+IzBvxXSyX5FdXFvk//szBV3yCXFy5Naj9qdWEk
L2N7Zv1K39IxslyVpIcGnCWbura4bHWNMppYDHI9qQXpUsH5wi2NctglmC3tx1b78JS+ARtOibLo
sm08QumraPqt5MgbzszOb+vO5AamU2LHRYHloM+79MEq7+sysQYDvZlIVnuAKKA2zFRVHhW1Q+mu
kalfoe1xJiFlfX2fpjD4ZhYzYGzm6eJVl0AAO6WEEum67t51r9z9Fb9azz/Wa3u929k2/7har9f8
yt7Zm8bebTb2/Yaf/u8vHcrFq31vb/jPO/55z+/j967m/85PzvzD4S93/slxbNe5u3O3/NhvieXO
P/G3w4/5t8y/df4X933/fPe8f98XbsG/7ff8eN/P/wvPuT+zWr/POEUVIdFrhgU/CZr917evtlRD
6RSCYWksO67eZBG1lvjS0x9Pr9HvX1lRFWR1Ndi3QHWXhGV/RFGpakDK5sy6Dj2UJtT2KUAmXOUK
6+N0sGODYpGqoq4aKnEXg0oVtKEki2JanBS3EKV38IsB1iJ+KQvb06G+TyNFZUuVRQamQ1qfx30w
e2NE8jtciwwb/QnUD5/rsnRRQQKfVK+y5o2m+ul43/c6RePoRqJApw3LwvkaL5BipVCiwLCnTq32
opeiqxVNSO5hN3dmW/2+kRPKsnDSIynXyMq+hgqxJFO1OoaQh3rVTjIQ3QkRCXWHUceOnIaefuEb
mMiDLHk2AJac2W/ndf/1HFE0ZsosB2DI6rcZM3RjDMinNbh3WHQZYYSWF6ff5fc6Ayn2YYjFyywk
szUkevW0zqRsm3fC6Gpj3u4q0JROidfDSpGy91jo8A7PkhtM5Urn9CMcmanzyuMGYspkAZ9XxIPp
M7uzBGrHE0i0WZy0gx2iI7aWjT8So/znSx0eqqYgwc4RJi/54MDw0cOdSHeRR3cl4UK0rtKUdKP+
L+PMh8/BmCoBN4NBIg5dY7eXrjxQIWFtOmVy5rQ8NkMsSdYUixvDXDv8Gqj0kthvJZAMZS7dlYX/
FhnCmbEcWW5wWjnvJa7FEvvj1xB9EAMgxZ7XrkB52rXSOZqMgn6glWdmuzQn6Ivp/iXSYi4OsMdN
jJdQfFRFVIdvMZePgz+NoAIPTlHaos7X/q6Bd+vCudBH9jBCaxwAFHf5xWKQEfa7DbA0Lt7SY+jf
0D5XRTTNb3t5I9KcVsPLvMOUalPABq3uUS4ELNNaaw29/fz36fXwWUv8/hr+fpbFa1DpA3rhPHl4
lhGf2eY6F3956IEo2iVcX13bhMND4u29qANksNKRcB3P5AZHphWpkS4D2qRkpSyPRKnTlVyveB1F
JUp0TFA37cAgnR7okYWvSyonBuo2lF2WxY4W9DXiA/RA4JZ9yLm2Bhj/Jx+nVakH/zzUrJGjsM3I
JP+zls/hesTKslSLGMU4waheunC8K2ptD17yDam59kys7+uFFFkno0NHn9Ltslcg9DJ6k+I8ixVh
U5bmmxLLEPqtn//07RGGG6EsquxjwDK/DmnsANqNuAIgddldIrIHggOofz6uuIafqRB9nuBfZ+S8
taDcIwLzMOBmf41lqajzF11AwQUNOPOuoGu2Q8dV6F+SpiijtRLRg1zRXTJfVKXBRxcRFk4rIYx7
fK/8MdxBh9afE/QPjCuvKvo/iQhC/RJuDwIHOKfWqZunGtk+Pm5DsKYbnXyM+EBFrj6F2rMME/lW
rBLrgikzNCTkffdYYF7ZbgZFz6jZFRl2mkqEIP/sBftk6JP/WGNA8pNmYLPDMLn94xlRs4MVNERn
Nsjvi4XEHQsGpFsMyITi4kvIWtXVWoQEaZb/VJBJ0/+DP5+LK5UwPh15yCKVKyxoqH4OwW2c8tcG
dMPUG8//eDIh2vN3iMUHFiIc6HyAoLYI/YquNK5LhmO0bgOZ4nSkY3NJFufKCfdUZb6Uf51LHZZx
cIxSmtd2bv/6V+1buUGr0h5XZFebbo2ohJs6f3BdgJOw8h4gp2/6Pfh3+7lwRfvj3XT8NXJvF+dO
uiMfkp4EZT5lPuYUeXEITBAscFnLTVZuDZpgtpU4N/zve97c9vg7xGJvb6au71OkVKDY4u+WxsiO
Y6PebydUJlZ1Lg6Pp1/3kcOELrcskcUyOQ26ZF9fd54B3G5NfDKATdq6UlwUcWxT8kMcBUQTclLg
qh7R4rhXcVYwA0hLebbP4e7jAuBIcnR3+nm+34F0Go7IDeBaQolJW9TorAofvdDAilLK1HtVxXeh
rlaIDm6jKfhhTtKZq8L3Y/2zZ4eqGbcuEujF69aKZFTKEMxjigmERdfAfC+Rgp1KRHB3hnwmGfs+
uLmaZdI5kw2Omc9c+yDr426pAAfETV4wp62ieHfAUjCJ7q5UkkwFqb/T7/LIXELCiW9Lt466nblY
tKKOIIZUY6od1JKNBZim9GsDV0t8O04H+paYcZYxJsmkskqHUJUWNzxNGKqUu0/NpKnBl2Mydwuy
Iuxat8W6EfCyViAd8Rz6xep05OVZugy8mL1yW4qCBmEAptYG5tuQ/Bn+cWt3GWO+Ax58NepAuQTW
pca/FT7zjz7dpdPG9DCSN+T1pJ/JrJY3ykU0eXGj1MYqbCF410BsV0ILQh1VknfBi3YTXNbR2g/C
5vQrlJdZ9TLiYskVJjiusOLjJbu5w3ZBOltcNntrldjhVb2OSOmd+3H9hI7VRc+ubLinH2C5qy7j
L45HzUKKqYgZMSAXCDe4y2Tr0xGW6+5fEbie0yj/rLB8/YJdK2hIDtK0NPPnNtjNpozlc5CsjHMd
hnOBFitOw64nTz0CFXitDO/qcJ1hQ9e7LbjG00Naru3lkBZHkY7AejCoRBLztxz0NNickuJufub6
f/zbUFyYDclk0VgsbCxnASihfoXQFZqJZuyY6j/cgf81kL8jLFbwKAYyALN5z4V5N4YzcAJgvaFe
oviFELLm1r3x6/S7+6b6toy5WNGmhn9FKRIzzMoXPAQB5ydZuQpNRJsScWg82/JTGRpwFI8/w1ZN
HVMoq32K18/s7Ckor+mY5a9mVVTXFdJ1cLGG4pfaBJiuCpF6FYZk/bYJz3dLCRXmQKFX0Bcb84NW
mvfcjuL4ShoQOAXGge4YK6ipjw3wlFj3/S1Cbd46bTTw62ZhxVdG53dXxjhiCCXqw3PUNFc1lUEZ
CWwVMxBLCd86cyx2iNxr28mo1T+BCMwNZjNcMV3QVpEyPCDolm7iUntQBsHaIlWirSohvEVtSzjz
QY+uAcXidqiTkZJYfF1sAsJ5FR7cteNLP+nGjrDxKdar8SVqA6e/47fa1Od3PAi1mJ161Vsm9C52
5khGuRpukbktrJ+CSmZiwPPBNVeFr3TmtDu2QyPSKiMbSPkUbNTXAZZtH+GYzppALQjEbrLGpcfp
55KYlm0CJEvHtHbJmF5Oj/bYe6UabyhQyOmXiossP6MC1o5mUjuI8OE8ftdxpWCC1K+RZ12J+Hic
DnfsZD0Mt9jKPHTjBPLw2onFuz6pV7X5FDXnMpRl+jV/wMMgi13MqEx4vh1B/PwPQOEwdrvkrqyQ
mM33MqrNp4f0raXzGY4jgA6wRAq/LOKECc6gqBcCXsGRIPF+43Jd0L6hIxz3jy3rr25sKxuxHoHb
Ir2ejn70hZqKMkfncmMtvl8ioNNn5jh0GvK7BoolnF6a8szOdvR9HsRYfLQy1ZQqHuDExzSjwmmD
U5xrgAnJfsrtu1qf6UodHxH+gtR/KPAby21UgcCC7GPtZEioi4GxUl8HLT+TDx07gUzzryDmIh+K
e1VUhTivnTKvn4NMW2eVtfpPvszfIRYJkF5grNIKjANm2ApdJrscG0fv3k9HObp+ufzTgOXzA3f4
um2gwWChzTTrFdCpB/LK9SmckHkCwmzA3zod7OhEOAi22ISVRpnkPCaYBTdfv5WgZ/faqwmoWzN2
QXNzOtqxicCGT/2MbYlLzOIFeoCODU9qMZ+VoRIgTBOhW5fFZxbQ/3PL+CtVWE6F0ZuMSq85trHW
FYqNinNXiqWspvwocbMWLqf8yYCL353bpY4Nb86A/p0ELbGw2RhIcpuTa2VIF8ycYY8zhZ7PP3+J
h1Hkr/NDMNCrzGOOlXJcQTp2vG4deH9Oxzj+CmlZiRAR2WSWtXq/tNQ4GwnSRg8+7hf906RtYgls
nb9JQ/Dzr1XwFJ4r5B6bjRSP/oq6mI2qIOd1NRDVq3+H5TNe7q7aIQK0U+KHWDtnonv0cx1EW2QF
qLZSWFKIJgg/Q+VNpfA2nU09jl6aDoLMQz64FI4DtoueRZCouPNahGOvB/y82vxiDNwa27osd3of
2UrhTPJxbBcBo/JXdjUP/iBuEVgJzEtSHqPyNoi2YVweXLc4wlTG+Nuo0/XpCTN/mcPC7nxiHq7s
xaSMRHwGtJpDK7euvbjhnrGJ5dsoObO0j6VUh2EWZyPcp1l9gzA++oVJo25wn7ErxVzPQLB2tl4Z
bkSpObNJHpsoh1Hno+fgXVqxh/hgO0eVf1rth4ztj/X4372/xecKDUupZYkQkJUSiOoYKhXwGodM
3dfS/elYR4eDmDXVMzAblriY9ygMpQ3sB6Cg7L6iZF70qvYT8oZ9OszRKWGBQJ2PfBU43de3VjR5
NFKzwvOSq5sDF+OW7s+H4uebWRPldKwjs51CMBVtDvlPc4OvsdA2UcssxuZJM7c3iGM5fXetgEI+
HWX+zotJ/iXKYnvKRjUPkHWEwFdtC2jN1bm07Mj0JgBlP+raBu4Ji+k96iMCSh4BtLiGPQgwQVLX
efs4VRoyCcJbgEFPbXpnqo1Hdl1J5JqiYhiB/L2++FCWF+iKXzUVvDyyJhFTGl29MwpgCdllc1lo
50q3RybGl3jLLdHXJDQSiSd0sALAiKOMjuFifQ4AJh39XgcDW+SdWaDr4JEJJJW7Qt1pstPomxiN
HOvZ6Nd4IWJ+uB1QjZ7wUkMBSVSnMzPmyFI7HKqxSEq5GEELRm4OvvoV6ue2bG7jbHt6Vh673X4J
ssiqUr/ldjR/v1gYEbpGiy1CfxHNNcSxSD8i1BADO5D6h5wrz5kB/j/BLSDvM3oAwPvXlYeCI06Z
ckuLg5xHy2NK1uskfMnUB0DfNuraVPDt6Fyb/ehCsf6OupiyeGXLYI27itbSevZcRvgqqdciboq5
jSvZOj6H6j/+If8OuJizvadkqTAxzKq+Ks0bzLPK4cwF5uirlBSK4gogQnqji0GNKoanSO0zXcWw
uR6sYHDFcvRWnoQD94Czqk2jvbWtQIYwr0663am5ciZtOLJk5osHqEmNsoy0dCXBRDeu6BHUTiUK
72ZRuihHnAMjHXuXEn1g+jcWLXtr/u8Hx2mqN6MQ9xMCkFyhPR/uynQdnAM/HDsRDoMs5qWQiKaE
kmyFOTvazvGPBPwFfCDE5qrNmfV3LtTiuzWiVVVewnj0YeXr6EPchdpLUDwMzcaCANHPDudXQfIK
B3dC7CdxJjCpoSsbP08/yLF99XDIizmKlp1oYhDHvpr6TqE8ZyIadWgNRrjYn4509AtqEtd5bUZa
LUsUsUzXMyjpa4JRxN1ujWy2U+Tr00E+4XfL4xaG3F9R5rl6ME8C5MhR6iFKhOThrAc5vpoiAs77
oMR9Zl91GEb0+zC+wg9waH9q8Yc3vdbniA3zWzv1FIvZOhai2KNiwwYXrgyA0D2iuyV+68AG9Yra
aHNmBR59t/oMgASGpcMK+Dpq3URJTABJh3mrVbgJwi0bbpy/NTgCZ76icmSxSxL3OwUlRAvczCIU
gq5BXMztac2e3HI1uAib2aMT2/E1YuU7UO2rfhWi1G4nH9V2XCPz9fKnWKU38nXoShsOzJfECS7F
7Tky2fF38NeDKYtjk3pt2eKDSEZiPsQ4WiNdEitnahHHVq0MkJ29FtiytiyzTEo/Jkmm4P5bPZci
e0S0bcYLbVpJ8jk82rH3fBhqsReFoyUNE05uTlOvRHojMZz002vlXITFFpQiHNvHExFydM9rqbTj
cx2ro6fT4SAWu0s0DGmodoQIo51W7QN1had5IG4jddUKF159KQ1nekrHZoEMxIMWOFArqrFfV0Jb
ZekYSfMsUNcw9cvw0joX4rNLulzdMCyotEEPowe+WN2eGnA7iZgFqLdf1Ot6Y1lu/RZuXka3XRd2
ClsSV9sBT1u73uYr4cyZf2zLPgy/mBkCWKVknIcYIgsisk+TfRvqRTj9J3G4TyAhMuOqlzA8U+/F
qA4Z5jjcIEGPtoCe32jyw+lZePSDHURZbNiiLPTAn4mCMTCQkK2OBGrdnjsW5kvQ8pMBkoJvoQMp
VD/5lwfHQi8nrdHl9AKQxrwWxE01wDl99vzndgLYmO9j6zYlvmqusfu2zq20b/ROKh2yiEI29Xmu
aWBwvs7KZNT9QMrH2pGHG7iN7mDcGcGLNrzJ2aOAR9Hk1vqFyaJQbqBbnH7BR5Y5+FkRBhzoZngW
i9jY6NbNaEHiBESHQvGorTUjvjsd48h5B56ZUj3HOt0Ha7HqxF7S4wr6lqMB05tCxBZUuzI/2nCF
fQRGu2c+55EV8CXcYlvRgxHJ5IlwQh+t0aPHwnmwkZdDZXnYnh7Z57GxmDlotJD4Afenrrk87wJT
7SrPQqe1v8jtYN07nptjYmHHbnuRb7rIgT69ejVdTKruOyewDSeyffctdeNLxRFt42d1ZvDH3vXB
Ay3POcFKVIxOeCDc6uXwz2gELttpgCAOqj1FNZ656B+7EPMCZmIws1iTlnlb52s4cWTEk7DVswUU
TiA8OG/1j2BrxfbPPkUv1Y7HMxnNN6L+vGQOwy72BbnqaAnUhH1OV4OIcLvdbnLHsr2deoue7tZa
d3vsBmxrZf2iwpzav63d73rr4Y5s++v69RqVOaTUHW91ekIcyzB5MAM1Sq6uaEss1hO2JyK9Sh7M
exLWxaXvNm+IPqDddemvUGhGCsUmP9hF/8EyPgwrf91CPAyEpUkhrF8rWJR3tvlyemCfehXfZ/rf
A5v30IM9UhF7rSsNIgxvnatskXS8zq+jH/VT6HgPGn0X239QfxSkesAR3ItgFdsf/+UjLD56WsSa
jyRt44wOJrOr5lW6VN386Ta9evtZXGmb/gXhYfu34ALgdMe9eWbSHUMrffm2i5Pdkn2f3iqvQNhe
DTcYUTv5VtO35u7tR75Bcs5DY+yX+oBf/Ma4G+3308P/RLKd+gLzvnfwBYYKHJEaMnzt5sZ00KZ4
lVzkiG3/7k1ykApfKQ523Gcard9Amp8rDRA33L8ZErvc4ay4CIt0ihvsiFZ1sdZkFD1RS8Q6m8ao
2FwJ/gWdLyRSzcYRf4UB/k2vZwZ+5HiGsQpzVJRR5wD88HXgY2EUiF/w3icojmhj2vEsbCiajlpu
FGWXWzdmbUM1sdPsejKvi3N302MHCgr3MyR4ZiMuz0hhkKdcRUDb6bW9Gbl+tMssn3rw8+lxnguz
WMO9Dli2Fvm+nsAWVuaXWGW+CXhYoCV+Jg/+5C98m0uYoM5KDgYkrsU2FWRBI2nzXLJuECt2g413
h7zubng0H6UNjt/74V64yj4etHfqNWuOkjUmLfbg1C/nVtXxHfPgURbDrqLa6AEcNw5S+xrCIwA+
Bhc6OZq7BEQdU7a7jbieLozd6fd97P4x5zwSQDILsoeymFfDKIn/y9mZ7caNLFv0iwhwHl7JmiVZ
kgfJ1gthy27O88yvv4u+5xxXsYgi3OgGGg0DjsrMyMhgxI69fYmRFseqB9TX+70gW05dcrR9MqKK
MTxSYP1e18pWrrqVYLKUd1EaV/ErvpKvWhnovUMyPXCtZO/BFX+17sfbi5t++/yAfw8h0m6d5izn
OdegWbAHs6uyPwy97eWZ4e16yUPtqkq8Ynvb2vS33bI2S7ngpa2QLcRaXNcIFjKIVCnbwYTJG325
wV+pSi3uHQkXqEAmP4AGXsaDCq6/rumympATAGGr7nsxXvm6WcxrUIMGB25SL7qCFXthNjCnl9dO
Bh92AB59dKEuL80tujawkKYnt/NsBD4OBqNfI7QsyEZRCFQc5rfWLutSYAADCX8EIQiKr9nTK7cJ
BA5NWTupYG7zvnZUy71Lhnjfu/2BOfFdmsY7o/skZbqTiMo+boZjKiNlbaL7pYX3mmI6vpAdmwae
EPctTL9HNLW0JnfSKH4YArOzhRqWU/Cvt91i8YYxw05+jCwLL8jshkWq7AtIx5EdFl+N7l6ybLn+
lqPV6j/BCtend7pY2ys2p3gx98Vzm9Nunj2TuquVolhhE10OOwARkiqC43XbRBF26Ff01oMUx+iQ
gmLbNf+itMdY1Z8Fz1zTj125DweMN53wpa7Ck25+rqR6G8YJamyFrQ4/Vpa7dPXOLc6vXmpqVV9P
y83B5FGn8dNvEUVFXd3ong4fzEYpJzVzW1H5dEYNVdwj2pnGv7rhzrB+rfyapaf6/NfM6n/0T6CS
6vk1RlhtrP7+N7JU28j9dnSjreE+FelX6FXtNHot4l+C+WnF/lTGuzr8afqagK4yWDG7KloklYUv
N+y//LkkG1J9WPdtWT5quo3OIRKiRrjWw1365DLObM7SUjWQpLyHpt+p4k9+uzOD0yDo0Brv2j63
M28lMi2ct2UybMXI60QXMid30QzRTw0R9EdSQXIqWJ+K0nRQNLPN4K3N1xqe03nN9vPC2uwyIe5T
6l4wwVxTD6dB3thxIVbM9I8RihZR9aAqK6/yskXqz/DzTbCdWcgAHqlCzU9uaaDXiyAFChCvITMq
TQI3OeJtrgdl5Bp+YSncw+hBQkV0pU82D7GhGra1roHDkzhG7YMMUTA82RB8bMXuKMdICMaOKgCv
+a7B3V1Gx0I53HbdhUft4hfMvMgfOkXwLHZaMbKvaZXnR6uWy5WnZNF5zpY521w16AQvm2CTQesd
PS9wdO251AOHLs+uVv8F9ool0ZKzRGmaNp0HgxC12n7kKK1A3Bry6JjBKyKRn2vUlocQr5XyFeeZ
fv+Vu/6xOCdOIW2TwhaWd2Sjok0uxwe38pwo/hfVdxYGfgcamGm+dRblBSj6uiwEzCvwSWbnwvgm
it9vu8NCULkwMQvrrqzknTxhT8UwPVC0tFHXnmAHqbfp/QBO9q+37S16hgVND3LQdIrndRylRwM7
ygqWlEIerewq97EM9iZamemwuW1q+bKd2Zq5eptaQ1l12DLGTHxCzf3BCvTnZrT2KPrQmkGWQFYn
IQqqvXAfx8OTS71nW2j+qUES5LE2k+TLym9aeLjgYPqz/tnNsFokEayA3+Qm4YuSVW8JFLZxHL27
3UtCcy5y3U0nuHt0R+1RTfnY995l3Vt7SxZSvYufMYu3WYZiHdJg4IHTD62lnSSm9Nz+BUWX2+td
tqMBzbGoOiOZdZkkjei50kPCTuA56IkZXnTMmLtaBfEtFS1Y0B9Ds7NWtbYPlIZ9bc130W/2+lBT
EnWNL56fHpT4G2xpB8nsbWWoN0n1WsntU6MhLsQOS2n0IRzg9rWSlTCxeLnOftTssDOa673o86NE
zZaNe5U8sTL3iQE8lEmV/m855iihXOzB7FAFQWiEUmazm4Had73p2w2y8yt57/KJcprA75hrmLe2
OrFPyz4E7lfkjm/kMCWntgb4KpJW3pDlzftjaPrzs/waAma3HcIKoH/6U9XGJyN4bsydlm6a4V1x
u5WjWlvW7A0pO78KgHdzIRRoHWGZsaq9IJUf4G++fSOmv+jq6WAW9z/7N386ssSgSZIAW/eDbxVV
8xhJpDpxau21YODYjO5Qtr5tcam0xtMoQ7hE6gHZxOwZiVyQi7/B/2PSH3rI6SWgBmmQ27GafUBd
1hH0fGdqP5vmHy39JSOJxpegLabWRm+SlR+z9HKe/5bZqY4aiq1pwntTQX2PZs+kqlko/kYN/Ohw
e91LR3puanakuZbFZqhiKuq8Ywx9NsIix3BEnbuXndumVlY1n2gdmryXexDgCDwKD1lBxV+RD7qx
0t9afNDOVvS7cHx2JfCaODNczLhCvG8C9VXImLLQ6q3gocFcy04kgWRD2bI36Je24dYI6OmpcMZ0
5vb2ipduJ1FdhilWg996PsRuil0jFBpuXKHcEmeoxdeGU1nafVf/CKT+U5dC1n/b5FLqYJE20PGm
kqbM25cdWUrpm0RTZUDComwC5vSRUKhQRNkUijxsEJ5ZuazTq3F+WeFlAQCsT4TQdJ6h/riMQV6U
64LciIzL6IF7TwXxn26sxxVqkbnzSOR2E/GwCAB4oqCdXU8Ypt3MQ+bHVtvvQSaiJWjsBCX7/He7
99sK44qEAIY8YLi8XEqUo8HRBz7wqkp6r/N07+bD514wLLstu9SReJhuG1xaljLN8RF7gGLPqUjH
Jh1aQUI03Mg+pzlq6YHhSPrqXP78lk9E0oY6UQZClDjhDy/XFcvM5WdC7Dt3XxM7sj0bHr73V2fr
PK91KK6dwZJ1A+T51Jwim5ntoA9/j4tqge/I+3IDI+B+f19tYhuyvtsb93tnLr3u0tD0Q86ueafI
PUK3rk+PK/nNEF7CEh46+lbh/5igpbc4/Uli3339unmwtg+PO/vYTwvfP72r9r1qFxttm2+17bv9
hGyyDZu+/brffnIOzz9/3q2NUS6cwMW+zE4AwdvIKz32RTBoyQZNGuxTKc+2shd9NLROWilMXPkV
X3kAzDlyEBSUTWfH0HdIRoZ6FjhlKBdbHeDuAfKMYOt1TMHcPokrjI2ELSgzsMZ4HmCz2dL8kKJt
W0mBM3i7UYKUJUWHbXxx4/ZQRS9NTAPBu0c59s6PW7TbnARZnH6vJ6iTRuJRaD6U7i/DOGpr2Yp8
5YvTDzNVHd5dkaR3fpvHcuiiQuWLekwpX9MKD2G8UMNQeClLq0fDKgt0R9dLhPICQW/qQ8Y49JMf
y8JWDMrGPSSB6fmnkoMdbGg6lA2iRvJzh4JSuylboIM7SeiFO1MMUtWRohg19azrYCoqkkL52hgB
Wj8wUYfN5vaWL5wu3/Ey+BiUGTjc2aMtu74FwyiyIl11r5W5LY8RAr0rN2xh98AoGhCOwnOm0pm5
vGBFVOSiknYRGOzmoKG1RtBcST4W1sESKPNMcR0I2MxLm9FrlJiBMETl2xffF3cV3L5ibKwEpXk2
SfTjiKbxEXbsmncydgWjNgtChW+6tuJ+RdZvG1Vw6TT9QeE+6Fos2bqv/f0p/SbxBHtJBQ209WwD
+zptQsVAs6S2NlJzGmsorMy1D/irwEKCMVGF/teKfGllsEZw0CFWAEMjr+M7Te8AwIaeW1y56Eun
pXON6JRxVjAJXlpCYVYazDyIUVSLjgLqTCrS0W4drDyJ86SJcAJh8MS8aNGloK5zaUYpZVetoVBw
XLVkEhupX+Aup8FqkA1mI/Oi3pCD375Q86xp7iHTbzp7THpJk6UOHSYnbPoTunSMGhgnsyse+r7e
wcO04pBXOzl9hNPAxvFJDGGLvzSXQ4uQBsjOOQiJnqpCRPAepHMuC0+3l7VgB3IhyOygKJhGtGYe
qLpaVUiTT4RmZDMSvmnE+yj+etvI1XlNDOpnRmYOiGT8MMQw8Tl9QLCQPNROK+qzHUwe8NrF7j9+
X366bfJqfJXzQmWHdJNMA4TgvLPQBnmHAmEf4BrBs9/JOxU59b4U3yXJe+6j6ZkRX1HmhJa52ARq
tBIar9yFWyCDfSA8ahLaA7Ob0DQMX7a+Gjid2BZ23RnvVmpo3wulkRwJjYFNXKTDl9trvtrm39cC
+mW6KbjMnJG0dkt38AyuhRXAf9beJ90xl57LjIiWPEVrd30hqii4JzddpB1OLnzpoXTO2l4Qy9DJ
oUK9Lwpz3OSdmzvi2IoHKfD0w+3VLdqDAwI/miCk88cmKsdWqnTYSiw/PtGW9AJ553EN1RWI3NWN
IJ5wauQpBBcmmmbrCmIEd72gYl1D8QFHea9dhooE8/PfL2di6iavl8nA5owIZBSjT1IXOnH4Jmk/
23anKz9zf+XmLW2aTHJFksPIPYi/y0MKAlHymwBdVk881uPPsUEVun8K1ggLlvYMcATFaIWvryvE
TxjXPKCuFTghQWsvBFpySgqVeVIrCLOVz7wrWBfR/ze7IIERvrKrZDKE+zozAua7ZL8TX/rEsFo7
9UPpuR9EmEEGFAxlWxRk8UeVdsYuRcLuSxx4I/chFI2nso/zxGlHvuH2yAiISNqJlfuzcsv+8+h7
8bthVNrBMFNaEUNrGt/UMJO+3z78pf0CyQI+iuEZ2Kdn0w1FQ8YHvU/gNOqwcX2kVq3sYLnWSnqx
dPrnZmbBPZXdCMZmzCDGtht66IJE5kqjzei+3F7PoiGeYshSQCddNVgstZDzUSW/bCjLIZ7dq+qr
ZEbFR5jqlPdR98mwb1u8ju8TexxNVYkk4PfrcunZpeaKEWw6kRMixUz1S/KdUT+KKSe7M+QUDqUc
/MfWT1f2dOHosKvCgErYY0Jvtqdj4acuw4eR4/GeKJEGrE7YeIa0vb2+JS9HTW3inoEHRALJdrk+
veotypvQBbUxkEFGcYXg2TK/0OGMxm0JWXAdbAv3pHj7NnsRAPiZn0rR8dvveX6nTlqY2755hMr1
9s9SsXrxSc2uM+KJRgnfjABYZ5mXHrWFFiD67ETZHglzW+INv23hCoPC9b4wMf2Es0Sr6QuCcoWJ
/D1U4e52gsxuT8PX7kf/bY3yeuGVnnrW+I8MQTFfJ5e2rLHoizjDlklgHBBbrh5rWbUzSJnWOvNL
fkMCDnRtqlGh2XVpymOUwQusgg8ZLz/U7rjxIu1oZuLK9i2bmYgxp697bf56jZ5aKWaPGS8bHR0W
eS3SbfNvJ6dYBLecTyXYiXlZ5gl4ZTEv08d96MAIilK92AoPhM4ffQpgJUSEdYuwabFSr1iIMf9P
igtPGPyjvwPCmV8ILsRqMGYiytkp92HRAZ0SkM1LDm6XrCTFa6ZmbmGOsP8WERyfUfaSm76NDivq
s199deU2LRzWxZJmtykQRajbUuwgacqYbbU16uDQjOrf+wQ5MP8wRSWTjM4yGjEQS7VEj5edMzfM
MX5wM6Bkwdoow0JsUC1isY7eJB9mcwij0pZZGDZV5GTha6eXfE18uh0aFrZrUk+AX1CidH3FSJO7
UD/qWYMSsN/9E9TJLlMYbXX/mnp1elmIChQbmAq7Um8Ttcr0Bd2jqhFn91BG02wUT036E/EGhnbX
RiMWQhC4xenraPriAxlwGRcgCdb0TIlo3Jv6nUi1K2kN+kWsj/aR0e7+eguxxrOlTRV5a55EF67Z
wVaIlLE3midRgzvX1EDLrqRoC/cHYnRgmOjgTR+VszU1WhcJlpDGME7q++l7OUxyGxZKGBG7v8/W
L0xNP+UsKgSqEBLeMaWU1ue4zBUYSbVx2JT6UL7d3rsF/8YUawJlyrs8b2IAKoX1UcKUVghHczAe
B2lttGzNxGw1g+a3Xu5iooR87uPolSGf/Z738fZClo/nz0Jm8cAfQJmPFlbMTrBHQrcK1+9HRVh7
yhddm6hDdZnSFhwwl2fTlYY4pojDOkGhfppUOVrLPYyyvwVIzZAXY7C317X0/TtFuf/Ym1NtDKbi
x56b8f2bo21OkytzstYzbE8uvrmuufMCb+9n0e5fWIXDYCod8jU8T4k6iEcrLyiY6c/iEwzKefxL
RoQyV58SRXJotd82t5QfUVv7Y2/yoTOPl7vUqIQCe14rO0M52EKl2ZIqOt7wqdMeEwqYGtRm4XbF
7vTozVK/C7uzS61KuScCwoghhR73ir9Ti+dB+dyp+5rVoi2RVYDyg3TXVEd9LRte9KSzNc/uhe4K
SeMl2KZJhufocOH0wtMQew+S1iHunaxMhk9rubXW2Q1Re4tolU1rle89KbELGv16tzYEtngPz1Y1
+fPZSY556DXl5DmDZW17rX7rqga9XLC/Of3mleNbNEY1jFF30ms4uC+NxXXstZVK2a3WhByKb2bb
CuM9nTotgfs5PGQNYOf7tAxsRTyK2t4Pv7u67rTe1zZbiT+Lu2tajB/y70SPf/lTWliujCav+WYJ
ql8J+FuyBs+OTW/lbVhc8pmdmdcoZkFfwmLJggw6YpQdgdZ+Or4F/6oRgutRMqIShsjTLJHzCjLT
vG/wT2GwbCWzCjuxspXwtrRtU22KwWda6VcVTWpxfSL6kIc08AomfKBIoXbX1ObLbU9Z2jXqhxY1
YYjgzbkQtpG3gg9pV+xEoZ5+1sUhPpau19z7TAu/aEn0etvc0oe8bvHxBS6TDAj06aU3+G1AfTgY
YicW4HStjxSrsvabTnF/ODVCbBfGA7TYlbu7bXf6a+dXnM+xKffizBjpuTQLqlZvG0/kcWJ6y6xz
FVqoQbRFOOyezPrkxy99AxzDWGOlmZ+iTEo5NWNorvAVQ758aVcLcriaBB9aprL+0rvIILlyuEmB
j67d+CtsPZaYwpvGnOEeRvDj0lKoSX7MFSA1kq2TYoaeHTFI5Fb+m9t2P0dLfvET5l+y9EmCfPn2
7s4TGZkvXJ18lo9EC8HWeVvBGP3O90qqMYV+Jw/QFnneioXrfZQmVkoQEQi3TTnZ5eqm73bDb8BB
QJKHfLrYhduoTizcJU+3f7+Y30JfPO6E63mKDqAlFmLZSJ0YfKumPQ3Gii9e9cen7aKOjpYF/mjy
BXW5mKYUo4i59NTptQplaqhtjESrd8IQPvqi8JhUqnZyZQZyBOFkmuURlswvRTE+5Iy4boRU3LWV
/5QqkbqPtfaUyfXBBepse6Ky9gFxTYw8/VSEe3S+8KYRz5n/dmULW2hEalUK+i6XkoNIw2HQRYR0
LCfofcYAXUfs371R24SSB6ts+ZdxkM2Ckxn0DRwMvGdzQEyVuzBLDULKCNfJI6v0yo989e5vn/mC
e2EEbXWmaBUS/tkykzgpknzw0FLn8riVuNdlqrRrxG3XfATTWpizIs5a1DTmmKUqpkEqW9DY9ztt
J3z40W+S72hjo85eVPZ+eC9foSEwH9O7++ixtOOXT8Jn/5S/oVizst6rtPL3rvLZCwAIGBXPy8wF
wyKVlIgFZ320RQvbGNC0Ner+MBblpiybzeCWH6W8ZFa7WgtVi5tNUXWyPpWTZrZBxxZKoGEb2rrv
AwNzfS7dxf4aBcpCUGKz/5iZXr6zfEuDDtrSG8wEWW1Xsf6hBjt6220mtzh/VaZdpNvHcCosHSgs
zaKSWeRjlAicp15+VN0PbfpVoVLbfzSrr6p6aNyVLvHV4zm3N0sh66E23YEeCzI0m6z8wEguzfd+
ynZOqvAG9UndfRHaw+1FXuMnp1WSivCM4bRXBCFRm1tFXsYQOByEem8+i9vMkb/VDD1s1E1ybPfR
+8/bJpc85NzibJ3KGGRJ7kWZkyfi46BkJ9nrIf0q//5RmYhBgGHSloF4aFbc1wsrsIQ4yRw4ebZl
PRyLstpIabBSylwKonjIxJb4u4g+d/ja6qLe7DOO7dG/73ftEXCtI71l9+p7aIsr1ZhVazO/p4Xi
SohQZE69qzdw8uyDPVpNd+MHaiW9vSY3snTLIPMAr8NjyXfnbA+70PQL5hq5ZUOKZuWvaM3ANQ4b
9zu3IF/eYwOx8kZMsKDA/n+sv8qwtlALhnJYgqelPY3Od9K6v+Z/xCqDZuSKEyYD3OylVTmURrPV
0aJVxc+SdlLkbbc6xTy58Tx8qNCw/W5qTenbpQ1GYWXakF3mpMfw0Xz4rP+Uj9aH8SR+ijaOaVcb
cGrAuDZ/f7nQ9Z0wcAaiA3OMlYsedeYqDUErKTdMg9ueoiPNtJLkXBMHTBt4ZmZynLPwO6RgE8q8
JWo8MqPdAjO2M8f8DJ9ltDcesvvyRT8Ud9ZxXIkdvykvrnf1z/pmz4uWC12aJ6xP3r/1GB4f0/uO
sLVTPmV29Cu/Zwh303p2fZAfQ7t4FU7bpnHi7wMUCtqxWIueS2/E+T7MriPiI7on6vwcuOBoNH9i
1uZO3yAG/inPNtWu31ob9VDcB4/RqwOP9u2zXjSuwqk4tRVJnme309PNzIoyPCzQ75p4z1DqRuqA
Sm9S91fZbZI1VaAFj6ZNSr2KLx7FumrWx21ZqlZU53AnisAEEY3qnuvsKTADOw4DuxBWXsSFh2KC
FqMEChYB6cxp/WdOJgytVpRinzHt0o52bb63HrmqIq/NSi5EOZJP0rZJAJivuNk+poqUu34gcohm
KZzGTq6RG9b6lVRXWjgu0AG8SQobSMo9CzooU3t60g1czS/mm3E/SRsytfBkBfZO3/ROsxlPEAcI
DxQ30xVPWQqzF7Zn97UIy6FoCmzLTvVP8lLex0/KXTKRI1U7K3dGRyns/Iv4ettBlzb2fMWzywpo
AIeJsVold337kq2NmCzu6NS6RPUWLoo5OYzcGFFm+vz9QrnNRTsF9hZColLd+xFI6z2sbrfXs5Qs
GROZ538Nzl4rNBKtOs8ng3f6vr6X7o27EcU04RcMLZtAssW7aiXCLC6Rh+o3Dow8dPaKxJ2rdbWI
bxpZf2qsfu+mnq1b/yjGDz40kasx9jAurpRMF88NiXiQYMwpcN8vL17XpgVdH3nK4euD4XUfEmGt
XbrokSxLguSY7WQC69KG2ih+hshA5njMVQnqSxygc/VQh47QOGX7RR5sc3xCadgLvsfNviW5Wkt9
l1Z5/gtmhxlpfdsXqcqdcEfhpBiN/KgW2vttl7mOmXCkmARolRKcRvi8XGYiaK7XV1XuNNEngJ96
eKr7u1p9FMSTqv66bWvyhcu38dLW7NgiBKqyZIrPQ/PdUPepiyDLvRQ8WGvKtmuLmr16oN2SRs0w
VHubxPwQul8s1+nCj1l638srI48LH7MyQEGYicHVUSRQpx9z9gpYoqsmUZEyWRmYx8x/BVDmhMng
6AwKyqm2H/p30Ys/udaai07bdbmdElW9Px46i9elEkncATwUFMRW4L8VFU0jWHvFp82am4FfhlK+
SMMLAMvl+gZLHILeml4fPpbr3HSkPtpIwWORrVEwLy3ozNLvnT7bSa0cg8BPpMyJlfGQqO4OWMR2
7PSPt91waUHgIFWmFUBWcWiXC4ojiRGIweVml8mjYQElKYMHkQoTutgrGcJSHsqIE6VmFKIZ/Jhv
Hs3PJFboEzpymN81jfc0DvreKBObKs0uiuqDqDxJRmTHhWxb/QdZ+sQAyL1Hl61QfpRRtLL0pW/4
898z3+K6cIOsavg9o+a+Zq20VUvppOXpKYz8pwptz1gaNgZVGaDOPiQ8fx1tyJWA8VCsYIYD5Ovl
1netPERdDU9rWll2Ih17CYi7E8uBkwjULr7dPugFf0IhgIozAFsEm+d506h75ZBAUUcfprdrbmL8
fWxXnqI1G7MgrblZFCNpkTtlkMIDtU8Hb1MMf9u9o/RysZKZy3pF3otSxUrUaG/W34Tggx9v/LW2
68LFuLAyewv83GpqtWEt+oCW1X2sHCmzymtg5OUdA84HR6dGu2AWT4ADhAZumDsx+k6SerDiAAWa
3e2jX17K/4zMJ7b9vunEsZyOHqo69TExDuEAa/tK0+/6neFYqNMDImQ4HLmGS3cuUsMNe4MNEyqF
vLw+5kpx36g5hKqx7DDBsZc7Y6Wes7R9U6MDbBUfA4DGL23GzNaUVsJzYwJPiwbrXkzSvVVLX25v
4ELyAZ5GB4QCjT+10pkZxq1CacjhCyDZfBhGY5+5P25buM4GpmoeeSMQSw0w3SwW+DSg5VLh68kw
g2TTtT5jJ36XbLN4/CRJQf5RMrxkJf5du8X0VkPuTV+MBuocsajpldaMfKA7gNWPKI7eIVP6HJb6
Q+v7a22p6/WBuJ4EC4Cp64wjzu7sSGpVWyq5OER0rfVNRRK+QfvorVmDYS4aoqYPRBYegqsuSYBg
R1NlZMN587XXv7nl0WteSvk0rukVX/sEK/pjaP54VFlkaHHH+yyVXw3IWFZ1la4/JuC6ngZ1KeaB
9Zw3vyq1HbO61slo+ruxftLTveC/lt6hmKaR7rw16NjSxp2bm7zlLN/IvDRsygZzcT44g3gch3Lv
Bm9Cf6hXicAWbYHbYZhEZMB6Pn3Xjkxecat5eMWX2gwPsGM8Z0q5FcrGzpV+Je+4DhKwocJyyqgf
s4bi/G5pQh162fQqdZAsG8auM7+4axrnS3eJlIbnlSaiqs576VmIum/WRXw5ZL+04WMR3vvDJlwL
d0s+xwC3Tv5EIxDM/+UZSVKRpAwtYkV61t2AHsPz7TB0HcP5KCGA8xX5OwpNB3fmBI1Y5GlehLmT
pRs9/yK77576qITHBJ68VV2fJS84Nzb7VqCO7DdNzLNkQnMeREfNeNa0nKGQIywmt9e15ALgQ/hE
gL1+gpZerqvuzC7VENxwCrhS43KPKCDk42uJyaIVZZrMgn+SCt9s9/wy02gJx7ljCc9wBtmy9VEw
/nb6a4qipAv/MzLbNbPoBCItRkYuZ3asgvdROq1LCy8eDvgBclPK08BELncszfPKiALMmJF2B+Bb
OFDBqGzV69+MRn+QPTfZ3j6jRYsaLVDCHYyh88avryEcK7o8R27yc3rOUVAG7il0+abO9rdNLd1W
ioj/MQVG43JxrZrCOJmBxS4GxuCPRcfEikYKuWJm0R/OzMyuKwSbBUyimHHjrd5+a/yPefByeyWL
m0ZPZkJmGwYEuZcrsUJfLYM4yR1Zfm7DXa2dRMu1M7gWgpXQsLgYgg9SkybRYT7Q5qtu3ikJi+mq
YJcPigNT59deXUNlLx7NmZnpz88iUAxSXg8nMxGDIXDw9sF2kHS7/mvJ4ukandmZNvbMTqAbsSxF
2Ck1/6g05ks6ev/m+M9MzG4qhWovpbmTA+X7qAWPgfU4rmmoLB//n0OZHX+lWughTY5cSdHO9+6a
aF94ieOrTO6sfr5P7npZ+7jYsvlnRGnFXVWoGGtSn5HlrqJ+O+4F7U1vzA0Mhtt2VDeF3oROmLWH
CJa6276+4oHzrEE3QrctPOwTXmEtbdW9W611F9ZszL5g5bgNIjPHRozmuOE/irVlG2vCfSs+Pp+Q
LvSsg9YBI8jnWfW2hRRMPhlrBaRF3zAoU2k86GCbpj8/83BFHHxf6rHS5e8Q7qNYjG77xApqRGvE
Rgv1YVzjzNbM1X2pC3qjxZa8l3bNaVI8yL7QUTsYo63aCLFFT83B+Pwv/IFJc5PN4oGaP1G+alTU
IHPCq/hZKbZx8stYi+DT775y+TMTU0J2toehF9eKOQ3t6OmLmf7ope+RBUHfJ7Nj0FVd8e+FetS0
i38WNDnnmTXXr2MpLlhQntlSYMvf0jtwkA/CPthYe+Xn7d1bdo8/xmaB1miFOOtUvmlLQbGVoNn4
CBWTf3faj0x7uW3raqbyd9JytrKZL0Z1X2mVjzFxOCRb0QleVMfbGh/aU3mIjtYXAf2RdlufhL2y
Lz8Gm3wtNVs7yJmDVp7XikXG1vqldgDA0Pav2tDtJeWbnD+08r/44jg/yFlYBmsYlZ6KNTlVf8TG
ENggrXZDKR1v7+uax/xGuZ15jKF4OehF9rX2tqX7GXYDA9jTGB76BurhQxbwhvoHVzTs24anBdy4
F3OU6Sj1vpbr2HXL6KW1wqPVf9bcyWZjC4zVSbSGinIlA1k5Q2UWmzN3rHwP5hsow8tdIj/n0yii
tZcrxHMyO+neb69x8Sn447Nz2Ik4RkUkTuElbXxAGYlT1vlH5AFXVrW2lbMQIwu1NrYJZsTsXYP7
oD4ZjUsN8OB3jCfY1dr3w9qyZkHGi3Nf6BXsucODUX/Iss9y8en2zk0/+ZZ3zEJLW8Q5pSRMjN0n
hCOV4d90mc7u1xUE2XQ9PWwxYPb1yzgIHyWL0Q3Jf/ZAjw26dhekj3nsbcJEX7tx19juixitzAJJ
acqFGAaY1tXsRUma+zD27gxjOMVqcCot0Rnz1M4kfav14sr7sOz/ZPkGn0c0eqf87Oyyp26TNErN
YxQKqhOL72Lo7/1k3Emju0nK8GHM9BUA26KvkEBMkrR8dM5b9soYqT1Kldw4rdvqRbdNJdWGt2sl
miw+RWdmZhdbbczSCgf2tA7aXWKaTtkFj20gbxLllw+N6W3vXGhDcYRnXd7ZPup8+QVqQkPUfRN8
O3hLnvVj8VAevNaWj7xApxCC0W/hcQ0dsHh+Z3Zny9TLWmlFH7tSLdl1EjlWs6+zTSmOtpy9RmtS
v8u7+qeZPfuCV7VwrGSBZrYLTQHgYfO1yjZjtWN09/aGLkWw8zry7EpIQppm8H/kTi9He9/bdBkU
1QcqLVsoIT2f/K8yV0wure3c5PSTzq6Cmnh5EQfUCqr4n8S8E5p/+vpL5Luod6yJby6d2vTBCx8N
yFR6Z5emyqat+7iZglm0M1zEbt5k895FeFeWN6a3xku23EA/MzdzkiQzlLypMFeQpRjqMfZlZL2f
TVBGo3VvZts8+dXo+ub2ES59kZwvcu4rflwbuTIdIYimft+iJR4BWNH/llRuygPP7cweOyUzwqim
tgQV31skOqL/FA0rudfS4zPVzCHfoaF2NeNG+6Tx9IKYlZnZhzZ3P/KGrzwCayZm71uaCbmZ1SVP
du7eA4bYFtXax9tS5GV8R0TWAXpECAUvvY5CTxGkJpdXgXBE8r9VYm+HmnP71Bcv7v+MUHS7NEJx
KjCRRMkdYxjexvpzYPnHgCJs/6MSPoWB9GxGa2yni1sHIJR2J+yIUOFemkwBG5huxelEw1tpPalr
6sWLjnz298+OphcnztYpaQt09Oas4NGP6KV7mbB1h7V6xLItRnLACilQFszOSGeArgsk1kJPNLYN
uXoauuZQqsG+8NfaWsv+8D9b6uyoGqOP5UjDlpiT6eevFsPW4do7vLKg+XMvks6gJYIRLW4Z07DN
0GYeJfBXbugCtpIoAH8UtQlQJ8YcqE47WDZbEMnO8IwCqPu86d+zk45SwC45pq/evj+l+2ETHV07
Pq2BgBfD+ZntWXxNhapmXJ01DtNEjQftrp9AJK7BVzeiAZxH8aHjI+b2RVt4riTmxpmvmYYtrzQj
4lQLfeSwAV3H0MNt1PYZ+GGZbQTr5bahpQ9CQOyQtYHAZUxkPkwEMVOqJ7oFGFBrtuqQ7IV43LkR
Q77leKjVX3TMP2jUtcJBvw+1NQjA0jrBEgE31kE489/L262PYpd2IYAatSmajRLL6VaaSG2baNIg
m8ihmGNfEx1cuBrTaKDC4M/EvjPHHaS+a9ZAjfFawz+mzMu6KcUMxGdub+2amZnj6FI6jJlBygHK
spQTW208u1ubsPvdIpp9Ol0sZvYQj5E1et70EMMn8CF+rHeWHWyf0l1f2yMMpVMhrfrRPpTI5P4t
BQZvM8N9DFoAc2Cyc44jlVP4rl2J3l/sNsh+jT+6wfJXNnEBk4sRZeohGLR+yfkvPaQdtUpPGhpx
+gBNQwv2C2v1nSmZ6UkYBqoH0AtQdjPuJFI5Rx7D/yPtunrk1pnlLxIgUfmVShN3Nge/COtdWzln
/fpb8gWOZzjCEOd8fjWwNU01m2SHqs+YpOgS03pwwARqRuOA85pcc1oMXyzcLKh0gRLw8ieVExGz
UYbdvfqlVk9JkNhJGcB7J+prJufIXfOiczDmfOpQ5RZLDWBjMKI/SlAni2i1SoWQp3e2crhjpVEo
xsMN68w29uUVcjFmA3+tpz4BDx1eN2kUCbY0CdtqilS3Tk2JNmPzqx15VO0rQfbCi5lrXt5roJtf
KgXqdC8Ri/QPbfNIkkNYb3NeIYeHxXy+tK+keWyAFYzDIe+gXhY3ltI3Th+H93EPqRzScz7i1Tlp
wDo0mIDnCy3XmIO+9BgxgiaXUcQVqN+yN6Ns+w2JjNrRh0UkKvR57/4rn1ngcEyiHQTzoVcsUvhy
kVGZSQWFo9mgHeQnHF8iCR1bsMfeDnJrlmFQaCEtxoQhmGkvLYtAVWGGYl1Zklx6YZ07ed9vx0jf
tF3Dad26ugnCKsyJmDoaHxER2JtgNwx63zSAMhBQM2iKhnpj37ZmbeFAGYjaBzilMOLLPN38UBAr
Tc4rhGyQSPdB862HQmeTWf91G+j61QZjoGWNNQOtO54ezMFXYQanLOuhsuYeLOZit+9T0TF7f1uK
aPlvMR9Kqp2UlK7kG98c7MWKiyMD2KA0gBYbmlnR58JsAKkvOkyrzBU64ycH/HZO0aZbKQOtaVUf
By3cmkFDM7yLs0xFR2bI6y+/ip8LPjR/8UDGzDY6/y59pu7yVq5ksbLKQRtpOk66JQ/9XTDWoaPE
kDAU9Y5HS7P2Zc8w2VJkJ0AsSe+lygpD2+z0H6KW0DzFoPjttV3bDkh7mXhLgobgqps903vke31S
oUPO9MRh/KokdaPO9QZzQ+5tqOubG5YRVzZ0emEEZFEsvFzGCOVVZVblCk9jcKXkJsQ0FDvINXSX
t3YCbk+jq+ysf00C0ep7Xq366rRg0Jcoe5ZQMcYMRBEV0Jtu1J0sA3UxNPDcoVSqQxgJkyX28mny
SwXS0hJPUWh1+2CwE605YHDB1ZHZqBEup7o5qJUFNtl7TY0H3KxG1/SrT2kiu9iXvS5JDl1o4so1
6Bx2sbWPvCQ4waqABlbMIF+anhv1hPyjXlnojz8OzfhYBvMjxFjfq9n8uP2R19z2DIrtGZymEi9q
BHNLaUsUS6Y8O8U92Lm1WvE5sW8tvIIYB0kQPEyRdWHciWA+XQ4aQOHd4eC98zEovGmZPwVWNvIs
88aY+8NYOhpdLlcua9VonhKCgryxrRRbrPbz9N0lmzSVad68h62214KXqdz641MlfccmslrpUSjd
bN7ouYfeEXV2ysBTS3fgqWNef1WCxkLoxOgg0gPLDPNVm1ENlAJc5BDUtYk0QxUTpMLkKzYfb3/S
VRwNzw4w0y1z8swajGYP+sU/HXPpQv+FKZ6ho6m8U3LtX5/NsAgmIdirykKsfrnaoYBS37B0ZE1z
Ttv5UVfeJx9Es5+3Dbp2HIIVA221AZ46kBAxMOaoKoPh44beDqmGDqxWg5Cpz2OMW1s27AQIvkFR
fFH2ujSm6QQVNHFIPfXlmO5NEZ3pBbQ8bDKEr8E0NJze9OuNR8DeBNYU/Q+9Euupki+24+zj1V8j
hTu2nad2OohFde/frx24qHAjRELIhLDUpVVh2YJPEpKk1qhvMv+b/Fs6f/Qb46xdOOjAkwAaTubi
iTbjftKyvrQy1ZbBXwS1VyXco6OcxspW6X79F2v+oi2ecnYmSJIfyeBkRy5tUJ1ZDA5aqnOi1PWx
A4OMhU4aRSY8UphdiirhFMzFiLRWJ98JqeFIxYc5PurklSyM6Wr3M/Ir3nztbdCrtKcMbiZNbQc0
xgibpnNDzMKIljBmXgSybOREacnLeq6439LqjLNNxqPhamrMGMPY7FF0hXRVhZe1K8yiDcqg25/r
ugkHuxWEyovW8TKiyQ5D+KAvmIIO191UzWytGDFLAD3vGXTtU/w2xdoz+KpVIbUT/wEdpF+TWO7R
mQMFO7si3I6gJR1yeTZc/pjl/8+cpxmQlvGXu7dpPggzwnzrQEbXTnAEYjj8Le8gDp9UjjkLTjpA
ymPihLGVJcdcA+iDcPiBiYt9/kJcXAnjYqysLDCe8V4LLNL1IPtoUt7NbQlVjKXIoYN1F2RFmAdg
809FCaVeQQlqq5igOtELLRxoFu8rPfhSte6ELgKeZg5ZWVzcVjChClZUc0n2XS6uZNa5MehQuc0P
5MeMufDI+fqI7Ra5IijauLVDaO50m5eBqvSBm8O5enEvc0qoQCxE1LgzsTdVxRBClQxdbTUTuD5p
cJffQ+MohGJXcOwt+RVMsHjN3WXPm4QKLsfJV0xX0e4FH8ehAaJg5rwN8MaAtFxTW+RYHmRq7Ixt
Yr0V78U2cX3nv4AhsShiP+Bpx3aYjbLfKVGLdRbAFTFvTCvzRivbzg4osDYx54y6ZovBjAdytv+g
MfE2TPVg1kyYBlGwXbATaHhKbUg5aKcPZZ/znm0rl+5LOMaJdDOtJKmHcdNDDQ4xWtGR6qmte0jE
c64uf9S8mD1yYdpyHTiLBpoUY6t2wBp2nfNz3Cde9169a1SEg4wn3t1vLRJewDG3C0npoIi4mNa+
d870qe97ENkXeJnTkgZPrVe/PGScosY1kxzz9ZgXVA5pREwDAdN4yDahvXCJTVZ4MKkrg8bUbh3F
Hb2P0BHd3Hvl+Oly7l8t70I1iNMULY8sWcWQmkIz1cCWvszv5NP1j8RqaefiYJ13xZb7OVdCnopE
xz94jKeqUScm5fI5lSPe9yfoZ0Ldr32vrMBDlpqcBru10qNh5ZwjbuXkvsBlXLZFRjoTKuB2FvRe
Y/rzUfVEke+u6/aBgxwzHDII7xn/SSVShtLCn9fsiNf9yo6yHdqg/rRMq3agcbn9hMD2fsoo5zsu
63b9Hf/iMj5k5rIcKzGqCvV78omURkD9Q/2zdiRrdPKUvjx0nI25CojmYExcgFUQqfnLfam2spqT
xXEGYT5ourhv84oTRP+05V0ZdYbBOAuGvYgGcRrEGUuxzEPjnKTtZJ0e333bd0cbVY07sj1GL79A
ffQx2CENXC/cR7ZyZz6/GByDFw+5+jEgxgRtJZ4DGIO+NHiI1MiICcFOKZ7L6TFFoZG3O1aeNkj3
4baHsj34R9g77QySxspP1NpKldEecyqRzFL8Y8AlhFwFQr0CuVrkwlQ2gyoUsVQkuVJbWWhNu2iD
NqIPhaoPWkiLAZRV1UGkuj3fc2csV48OXDEXQQDMJwL7chVDBfQ04GytQZ7YG5vyPsC1w9FOaFQW
3dtbYtXGM6Tl/88OjkjMoDQ+AqlyesVCAZXmvJLMKgRmUpHARN8IuCcZiC7tgyHF96r6lxCFfF/e
VNHW4N1cVmFAmgl2X3Fh72Ng6hyJ6n6C5wXCQcsfSbWZocrJ47VcPYaQxsJuhrIKCGiZBUuMTGl8
XcPR9zVCdFVfKL4ckNBsjUOY0hk91iG9G2ix8Y/6lifgsLa78O4gGLFDSgjz2JdLaU5hOVY6PFI3
unuQ3W+61nSjgSersW7kXxy27TmbpazqRuBMO5LZvWyVaJKyJA8x8nHwTGdWaSg4sNJB9xR0yyZn
URjlROvrpnac+BJILZcEBmaB2ScGZGJDTBDBcbRj82k8Bnh0HSLHsKcv3a034ac8U/lH7QTP4iaF
pk7kmv++ELX8Aky/Y24cuhIsA34SKBkJJ/yCbN4O44PuV9DLdAxUp//DLjzDYUL4lFWYbg2B42ey
G3YNhYe9dHGGTteJUxZaO+LPTWJCS5Socmx0gJqE+qhJvjuopl2gF45I/WutfUFpwgVH6W37Vu+n
56jMrhHaXJ77Gqhzj4bMhJrk1yTRqsJ7scD8D5hsHNQwWrCYG2RLGuc2/MopjKFecGKDVBfnBZv+
rnHnz+PchyNB2SrzQZHq//sPqKODFwOPSA0sCgaXGzND2QnvJgEPRtBMTBqd9Y84feJz3S9/hzle
kf4Cie1yMCxiVZc4YEWWZKmLGugIU8ktT8rWd9Wj+I0hJwezF0fCE1pbO4ouEJkvp5NpqXIDsXFS
G15yP9ybDe2whpv6X3dIQDn73DrmWtiTpCuLBSuqWpro1oBk4m1PWAmgFwjMBZD0zdxm0EC0SnOr
ogNLaOy8tW9jrFSaLs1gonRWjlpXm2FjgVv5IbQ7J7aF1Bnsp8nTvzlYV+3yy5Khm0TFeNbiF4zj
zaA5FKFO1OBlgq8C0ZOM4iAaae1px/mDA0bWvA9XOxzleLErbCV0jDCREqhpgyk08yQ68953Taus
KXpIaOzhEnEbb23boib4DxzjepVcyoOa5Y2V9rLdxL0lGbxPtZJqWUi0/oFgPC7xlXyWSdZYemUP
D4oXFjR2a51KnmFDc7d15IflSVLS4hD9Vp9v23fdrLN8vDN0xhtHSIlpcw70ziqW1NLdz94VQYJo
2OJT8V1b4a/bgCvPrgs8xjGFsRNHEBA01mDeR6kj5JTIUDXzaS5zBhvWkKA7t7C8EXSLmsunPbtW
yhAJr1WIrltTtq9bVM2RAv0uIrv1N7dNuu51xBqeIzERkQikmkFM1uCSEAt02Gme6pzuT2JJy81I
Ay+lO4wSdtR30E/GwV5yYWw0PsdmHHSua520JrCLh55K1LT8U+L1zu9Op/+6rZIxk3HUKglIOoQl
Om9+5Ifw1G6Eo/DAG6DgfTXGH9suC6O6gD0mTrFBolmGyqbdtCDd5jUVrl3u8N0WOiNQGaGSwxjU
6i2JpKRaDJrdBvN1yFUpNHHGbb35CN3i3TyS5/Bx2oOoYJf8THhz8Gs5rIsfwBgbVnlTmwN+gOEP
YNp/r4o7DbJ7GBKb7DxDde5LUb7m5g6VY1mtaUNeO4PjQH+0rq8d6O8iMBuyzuYOZHfLIhzj7fSg
gb3a8MY91D6/QTZOIfLp9nR0fFfa1TRydS+3Qm88mfRV32rObW9ei7ZnH+RKuTWrO3Ga8Ftms6W9
9qAUHPKyP1mdK2tlkIOgNx3jxOzAdAJFoBmKfWAFRloCVxgvo91diDtMECIrqmwiu9vM96LH2ztr
iV8ok/wFZj51LkCpthkBPEPLaivirYsxMmzXaonxaE4OvdtLuez7W4Yyn1UQizypM+C1EqEDKhe1
T4lU42nN+WbLH7oBxOqCQZOn6RID30ycLF2yGn+PIbmlQI7iuKq4cvh127DVE+tsJdk6L1q84rgv
YNmPANrt9BdOEOza2cKl1xZBuG7w4gTPwuVKcnaQFIUg9Rg3wREZb/LSrhXUfdxMhdI4LbPfOg9u
OS1uLShznQL1e6Kq7eIpHW1Fe6x/Bu09Zw3Xrmzna8icjepYZZ0qASM+iFb3y39O98KPmGp38n8o
i577PauT07Ryo7QSFq/tLHV8zaS7tOd44PWw33Iw/d1bOnMGpprSBv+/Ym64DS2yy+3MQx9RC49I
to1b02FD3pTH24v4J5tz/aEUhBF0DUEvh/lQapUmrabDNPNJ2+l7+Q0Mj1ZD73vkYhQquqX1hshp
pUjtihvRlj7+Q7oJdv/9AcxXHKo4iaA0iou3RAl4+AInlL2RR5K4GpRRAhSXnn9kApnVbdpCF2bk
Aq0xFimeLtTkcWWsPc1R7MOwEKyRMAzFrGRojqmIAVFcoDzUxaz4OwRR4l10L9ipk3rDNrBvf7rV
59E5ILNyXWzEfmgCUMUFg04DffsgtHmaNsWGxzay7iZnxi37/Sx8NBVSebUPrMIRfUdzOiehojVS
ZduiYk81moX03r//Kh8Dp0XxKjnIlsi7J658REMH+SrkkdHRjDbjyx+xCCCBcXWqLA3Fa4qyqw0+
dR4D13KGMRvCWFSj0OuxZCLYZJmiJ3MbmwpKRFC1ETSvTt7RiovJd1p2J65W+JpJ6MhCQR468kul
+NKkKlW0uQ7R/aal4vyktdXLhE/KKdiuBGO0MP0FYY7tru0h7ZGicXCIanB3kl2rKXiuaJvbDrmy
cuD1RlMROlWW9mLmtIaqkxTnGJeyaiT73ArStBYkkkuKqdtTVZvGo69U1TPmtlQO8MrZhoY23IPQ
2IDuBpVxzrYP/c4QstoCPWRgOJ15X+MGGB+r5EfTWknycNvOldv9BRwTS5QA5usK4OoJG0F0EqF0
4qpGCs6W8CVvg604CKT2NPSDgcwZTTmMbYFill22VPjmattjFDtNeR0wK5esCwTGHD1N1TJsR5hT
SlSCnHwTPyrZsWhG+7Ypa+t2bgrj6+GAsJnEANLEh2YoaB6UzlztpSKjbfofMsEXVjE+X2r1NBYi
KpTdLFSnLExGpxOq4KGczQcxbwnHtpUthg22dF7raFa4GiibwFxeTirgevMhz7Z19M3Noa8tH5Kv
iBLQZkZrFrN8fZWM2URm1HohjqFSTHAOiZ1NT33OuROsXUWWasE/SMzajX4opXMJpMnzvez37Lb7
nzPqFrqjPipPwX3pKQESY7e9Yy16nIMy0cMnPiYwE4CCZjNDeBLvdQwgQlQsfAx59M9rm+ovFnJw
l1HX6Po4DwtgteNTNOwMXil57U2MHvHlFoDmVPD9ss0/uT77UiJj154KwxKd7Dh4I+5yKh4UOBsH
3PFNG3f8ilMfWHPDc1zmlj8F4EbSOuBGQY1xhrfYT22RJ6CydvGAdahMoxcGs2hXqs1tWM3IjyFi
BLY/2mmT2YEGAphX0r63qWOMh7x8mM3ftx1k3bZ/UNk3WjYnPWkW24ziu0zVN1ITx2jy9/8Nhfly
Q5GaZTbANjw3vaTEJTwtII0pcOLFmrdj8nXpSUdHOgZyLj0QQo59EygwRhd/F5jkzR5nUBn0NZ1R
EBd/3rZpdUOfozEhnoSK1CYR0DBBov2YOjBlJnoqQJBG9WeMo8qyM2Lr3bdSoFpq3hQHfYS0GWaE
GqdRMMFd+uK0DcFSYw91azhtUn7f/olrlVJ06EOKdxErAKkus+5RIedTBkV2sFcQp2/fOjy+u5DY
cWy6Q/VFdOh29h1k/zDyJfbHVp5A8FIh49V9zMZ9ioE9QVJ2qBqdwM1plyZP9211Dc9/ILO1xroA
W72JH6gdRze+H7xgk+KFprSWv1GeMA++A4FI7KEZ+PbKrMWqc1zmWTGEOqn8GDWBInlrlWPGS+qs
eeL531/wz272hRIriaIgFhKEDBk9g20PPsFdHN/7PTUzTtV0bROfozF+n0M6OCYYTAKh6Y+pXvLm
rypvtnztQnOOwXg7SB7noSqxYkLqxsmzjPxNYpPp8fZ3WSvoYcIB/B2YZTMxWcJ8mKAcsjFLYcpM
XodAt+pqW0stLZBRVD2t2SloJ6h4SY81285Bma8FHsHK8FV44dC/pMmzmuK1fNRym2Pb2mfCuQVa
cjBgLA3vl06hoJclmmYJEd7GxpvtU+NFuoOv5ZRH3zGQ8xuo8sgrW66i4hqPghhm9NDldYka6V2f
EQMrOpSJE1WowDX965zzyKLWPB5kwf/AMDvZyAxfTCr4R9h6c2FjT9N+nq1Kn6goJlSRefnalUQV
pFv/AjKeItRaM4h/HHKCcCloBkB5dMBL6ZDJMUiIRB3SKeGpSAtqVj3nWsVbU8ZhSOjLgSxiTX3x
Ieo+ks6r/zW3K5rJz81jnEUgejGLCZwlGtPH3iB0MnKv0evnOuwddBJxSmJrudMLPGZ/o0EAkqYp
8OQnW9mlrv4um7b/1LizNW1RX3SbibMflkVicgIgLhaXgQWwpl+NAKMwpkaND0QtFX5N8fAzTxUO
xFpS/wKDsaqYJTExBXil6DWPhjU4/V5CASOnysY/9NBxE21xj04oThhb9Q8Zz3VwKYBjk21THwK/
zwYZ952oMt4iP9tIhXY0Qi5d1OLj10v4F4fZdJJaGFWdAgcsJi9N9RJ15labUrshkyVPb+MseKTv
nppocAIQ9pZtZBlT+nI7rq0Zi1mEZXZzIRxgCydylCrtYKLnTMnuh+Qu1Z9FkbOeq9/xHGOJPmfn
qYxnWtPnwNCJNe4xTP0oWJGjbYeYzg/dtt9lbuqNH9K3z9kXq8ZBOwC6tNDIwJT3JXBvpIGRZLjk
qeBO8/skokVT0sz3OdmkPzwTl58S/caQSQYOdj5Gji+BJlVvJ20cWkt/0rzCkb6Ek4+waQV3ITRh
BluyMQ3giVujo/NElXf0Wu+ML/ErfDXciLNtViZMlh8D/ix0b4CAik3XtRHkD+cQrC2ip7oF3qvb
zNIkqrvSHWaEYxo4it0c5F/SNkhp7sWe9sI7T64X/vInLNHj7ItjXm+qIzVvUVrZmcQhaGHkPY6v
j31AYEQUU46iAk4q5ttC3V2qxGKxsvzu6t+m0tMI6cL+9+39sfyZqy97BsP4boKmhhDss+iJB59n
/1Mctn5xLMhIJ5GnT7ayTxaTFql4jG+ifs14UTIn4xz6wArG2Eu771nR9i35RBHE0kBzL2mDhQkC
8Asnv1otsvWpP5pqY881WvljwxXS+zFInm/bv3Knu/xRTBBWGmwX8O+CA0jWnS5pHAGt9NN2imxZ
e5+rjSHeyR0HdHGPq0U3Fs4MhWAx2O0k1uZUyASJyswQH5JMewL1Eb1t1/WNB2adQTBmyeAWG6eq
bkHzKzt1DI0jT0xsoQy2k7ALcx6L1OqGOINjvLXpzFYIG8BB0ZUOmMsM04bOCo8FbNVbz2AYbx20
Uho7HwunJdImaNwiRn1KXiYkMSW0vb2CqyaBZgRRBqLcUKm93OMBhI7A4wrHkFCtVSuNKq0D/oHb
IKvuZ0J2yEA1jqAtkVk4La/TdsxgUS39DtGqhVwvXi+RbwlqT7PYCjVKeEyHa+5noqUUrJEoq6gs
l5o+j1plqPhYJcQZ2lq+S4eaczKtRa9zCObsFyqw0FQRzBIguS1gWAx0bUgYyeXL7fVbc4hzHOYj
RVWCVS2Bk4N/ymhOyF7MmGsIC6cVOP7Ag1pW9SzmV6SQkkYBVAKusNCgZU3QLw/m5UMafd22ivC+
0OKbZ1h1nmhTJrZYvk030ZZQ49huFQcibycMxlqZnVJIwzuztzNO4eNLbL0ENu/+thZBzpeWiSDo
aRk6sV08s8udLHeGuXAHNH2o0l4IbEH4vm0zb3mZjVCBNWUqDMBhsutZIDOSwhhZNWLc8eNF5TDy
buOteujSSrPwiS21uMsllpBJkoWuay2lcmf5UCpHI/iceU6zuohnKEzAMk0IoGC4t7WizBuMfiMI
Ko38/dhkTmncB51726iVlj4Vuee/VjEp9byqSt3vYRXE1I3fekCzd9kWH+Q3sJMFPS0DS3hFu8mG
3FVui1m84On2D1gLmougN9q5F7od9mTrZVUYwwn2CnFPkyCyIsXSGk7Ke3V3nIEwnhlMWij8WVQf
bZEieYs63jkjLfGJPaExVIAHPOpwRGKb0ucEtC8j2N8gSwj91Ps8+KgDTx+/IuW77k8Q39XKYyB4
ifj8H9bvDHcx/Wzj+6ADScJl4zdzYEtNSFUdFyOeut7iBbesY8KLUPdZP/tAqfI7pfilTAeCJCYq
xAEIwjGG7hTavyaygV+e2cV8Mkh9VCYygfCLZmfGH1F/DJoPlXdkr+zppbsaXCdohcfFmTkNemRc
5pYApfQFK9ZlN0XNMTFOvRRxDoOVcg8gzqCYDxUkKRn0HC+iEc2rT1JP5010hOLMUbmva5ptweiy
Nz+k+9vusRJOUE5F0hnJR1Tr2HmwshE6ORjiRd73aPgj1Wp7hgKAAqm/IXC6gkM/uLKbL+AYI1t5
SPUhAVxJDhmY7OONJPAezzyTGF8ctXIwQFuPY0Z9HBoIsINI6tildp/nlh85Uv+7Vdza2IvGQ93v
1fy+iU5NYHcIbCFndddelrDXwNIiM6LqbFeB1IiqMA8J7LWDO/nU4csWn4r1GB36Q7sJHzs3E6i/
SQ75nUZ34UsTW7e/78ohePEDmG2S+wLKXFAbtkbf9Ue3DO3Q/OjNuzLUOUhcW5nzr67EKI1UQMnQ
wY03ooqJXuU7dH8lh6/Yjd8KyY62wf1A80NHo+fS++R1GPGMZc5GwyhGvTLx5Tuoiiq2Aiq4OnOi
4Iccv/5vy8qciqleTG2uwVbQOvX+vkp3U/rYTE9+xDs4lh3BRNbzD8h2AoMDVlbiGkg1OdTKjzbh
3KtXCrEY0FTQuAdmDWPh9Lg8IBqlJL6ipK01jSfVP2GeaEzdSnbnfD+NNoyTg9CaFZXznPwjjs4Y
hgH+P8LzaKUT2TdDGEB6Ph1R+jJb2a4R36DII8ZeDA0qMjipAXKpxApMbZOV+6A/CuEeZLqTutfk
u0F914YHdPxRMgWIU17i21DhcuaGDuI+md2hsPUZDyCZTso2Nvx95080Mkanb1SrzQWrGV/7sMSM
2yfpvDTTLD2bQIe8n+qT3oruGFom3k0BoREvAq74KCESGpwgQQsCVvZEQV4GbbSzinsAIiC6kQvz
mEAcQXQqtbZvO+lKILyAYoItBI/mNiULVHSINLsJQVUYU7CiGgH0LjmRfRUMk6GoZeEfJjQv3SiY
hy7NZIClvUlHCHVAVp220rswHIruLi5b97ZxKyfzAvQPHhPYumYCt5wEvER4FTEwJJPnoNHcuXNu
4/DsYqKaBF6fstEWu1SfZk3mGuSrUD15Dr1SN7bGzGulWgGUF96rpTEC+4NNRgokNHyiGR2kdh0x
KLfR/GNqj0JenSLJ+ffj+8hFQDdgyfeiLsEe/1mug/cvMDuLqD5Iwl8mlPJDzR1yjnesnPsXOIwr
lpIcKg2oMa3cPI3JMZWeo54TklcC5QUE44DyLJsRCpud1fqKReTB0hTOFW3VCLC4Is+IcIWOi0sX
J7OsBXmIxVLC7q3NZ7svw8c85twZVu04Q1n84+zC3kuGoEUiUECeSGV0GRfF5rZL8+xgIn4shCZB
C1tnVdmvsnLkCSkvZEv/JxB2al1RC8h1YTLeGqHp0KrbwVAQeTmdAJy1YgtPRoYGUaWAJWKnnsKe
2JiVtG/bsZZjxjjnP1+dFeKq66RqVfD5gL5gPkbaQZ0SayhASjjJdhnlh6xFTSAc8BgXQVSoO5WU
W2Mo2WGfU3UQPX94ahNeuWD5RMzhefGjmHdJjt6z1hSwuln3YhRP1XQXBPu02ffBUUqcvnu4vQgr
wfYCbvkOZz4Z+2Kfx2TxyWjw+sikQvSWEs9POFVu3vdk9nDXm1ABMZc9nMT3XV3ts/z5tiU8BObY
KKrANEYRCIPy7ucegTjRbYC1/OvFWjFRQovSGQNHWKtUFZ+NOI4pWknAZG1O92MvOGZiuGNUUHCE
m0Hyv4IzwSMMZoxnDD42hPic+TUNscm7UzbfN9pujE0w3+xzgXBQV50RWS8c/Sg9XBUfmtrQAkUI
eytDxPJzJ1JitFVZ+ghu0E/tUWx/3V7iNW+UZdR9kG5Gr5nCrLAxKk05msDrzP53VhfPI3JhnQS9
BcgB3oZaS9tgHvkvFrOgQwt+iSqJMO58QIdiHaDxsvzUj/7TC3msvwpOHmqlQQxT42dwTGg2fCWN
pRxw/Zd4F73qT8nd9KsyabnXUeJ2bHX7qj5wh0Cue0suUFmC6VInadCkQMXr1Bl+Y0xBPSpbMKiE
tOQxsXE+Hqtra0gl5LNGYKHeaeeglZ9zK4kfDR5B5Nohd7aSKrkMWaEaYygpBk4mo0kgVfbhEFnD
xEsQ8WCYQNxJYS1n7QKjipYx7GJk13jJ+5WpoMvvw4TfyZj0qVtABJAMGl79Hj/nB8nO98W78hRr
NOKE4dUz73zxmDgM5iCxT5aP1OSvwadOtR8tON4EJ/J6C/3Hwq9yT57RaGo+pK+3NxxvPZn4jLiZ
1lENZFn+GoxXIje0El9uY3DNYwJIPyWSAF3DHm2YMlovf0Cgbh/toCfaDTCpeJ93431iq9C09wze
c3vxO/bkPl9aJqDg1NbCsQI2yuPoTpNOCurxVAOpQeB8iOgu0Dl3pJVWJw10+QS6htAeQEs18zH9
KYvMspUw11xGeNufsnSXxE4q26BasKP4aaqOub/pOq+abKG6ixOPs9xLy92lycsPwDQAhgFQn2Zf
NPM4B2aaKxgPHGqa9Oh4LVVrEim+LfjIYgxbh5oz+05WOhxkfVnNW9DMzimMwIjQNwAqVG2P9sq2
zsDWtEmGbZQcBfOUFYe6ei8gw6u/mirtSUSFwpHFX5L0qeGNolJxTB7MhSMnEB25daLhaFT+ZobI
iF4+I0tChPesqG0TGr4NaCXb+scIOay2PQXgrVbKjUxC1Cm3vYLhS6QvmkMzJyjU/DBABSu0ijVO
rkQ2MShjs61a7Qohd6phmwueH2+1fIZy4nY2PG3y6v4pGY++fFIhjhfEgZ3l30G0DzJQZuJWkaEH
cb5P41NObI1AfdcqQbmQn+JsG0+u2OK+mr9mGCPwN7G+MczXonyQW2QE8n06PUD9RZcS26g3evVk
tG6WyLTsD6q2i4MHrTgIIAvT30zU/edDUu8LOcVU1lYvHrPEy5tPf3hG3SQ3n/R+U2hUn7xEPuXY
P2IPMq7oq1HQJnkaZrfXiROBbD97F5uPQocK1ehTXIoS7RgaliK95PGTUHzKU2ObIALAhaXVAiwX
yPQqZdcIthl9kUK1lOBDnO6y+CSUIDFGIYX0GPgwXLgf5Nhf/AqE1O7c/m6hhmEeRP+ENFbfvBjJ
z6EeaFgdevAst/kejOy5OVpJ7waK04jNVuiqQxtMnkpOqTxQsTA8I3lH05CbRU5m8upOK9U18Mqh
QxaTgiLKQiyJS6YGfq2G3dKTY0lbfVu7LShqIpoeGow8U/FePuovtQMPe8Ik5MS73Vzf3JD7B/05
aJjQLo++r8tDskrVoqsJ4ONDahNrsBIrP9XgmKRvT9ohsPPdFwpHb43DmzFZmQW9RGY2plZMml7j
UPvTJeQ7ZFfR+S2oaIarq/WoO/qxdJrDtAm3ul3asSeMVLQDm3cSrMSHiwVgYmPYN0UbDPgZZKF9
AbRvax6C8QDOi5ec4oSz9UNC383v25Hp+hZ0aT5zzPVlYkyijnrZGNhh9qMkDlQwaSfz7Ft+PxP/
LuxjTjoxyYZKV1G/ymh2p1jyPnQT2FnZvdc6/r7ZdBYvpbRSyLq0jTnhshDSAa2BNc1eKwqRMrdS
QJ6B/KP9+X+kfWlz27qy7S9iFUlw/MpJgyXb8hx/YdlxzHme+evfgvLujgTxCpXcJDsnVamTJoDu
RqOHtdr9bbpS7YETNvNWyUTNKamBQ0/VWDe3RF354y0R1tcPbOkWPdlJzKiem0oIKG8tqSEj1oJP
UV3PYr4p48Zqhg9UnBwzHT/aQQZpWZhYvoGxNwm8HlF/SBLeC/OIavi/HyqKduefYpqpXJq0JI9g
8ADWMuLlm9hJbn3nM1mNzvyAW81CmcVqPMPq7cFr7cHZqrH1eH1PLpTYJIoCckOwQQLGGXR0598x
gMYrFWUfYdRUezKmVis410bfc8ckLs4Xgo4QxxiSgAtnc8tmOqelBoYWJN4AfajlVim4RPaur+by
hBkpjE3KPZnTEb3Ddh1ZBoaoEJ9ZRbzK1/5jsSF2PloFilc8KGXe2hgLzTEBogdVPNhCcWjjp1L1
Bsm+vjL6T5zpC7MwxiCRsRQascPChFgUN2lSZa+yQLTYHYup2OtdnH4LXTxy8phL2gEsesD6aBqw
Z9mHXhKjTaaf0wHlwJUIYEEREy71jUzeri/u8sl8XN0fOcxDb1ZkEJ+gn942Edc50uhpq2Ar/xBM
O9gZj/lDeaPuk41qN7yGyMtnGZUMXC20XBKKmM4cXaDP5mBGCQChN7C6jS5ar5gCccmq2cQuojQe
fjFXIHOQXVB1Ud1BoLZvdxEywyvTVg/6+wCw7XBr3HLTEReJAWaFjGMFYV8+6CEEVipQggobnOGg
8kSk5uV2w0NmkOjnX+jpn/08ZtZOsoxdnhb9JELa6Eh3xqr/WaRWAzRTm77P5pV21yAwCu32A9o0
rXn31qIh4i0AphEwNopsqX6SiiKX52xAYxU6W/v1QLNYqsYLuRbNAmSwEoYUQQjDFhG01tBLE9uK
YKv77lairbnCrtqWn/697oIgbr7N7gOvHTg+YFl3MJ2B0gUN9dhLA/NsYIo2IBeFpZ/KAf31nu+k
n/ITZjft6q775JglNbuLwzyRx5ilKshpG4YFQHlldLK0rYU2VDtaNRhBGQBOhNcfZ2cv+w+osp5I
ZIJZvfNTLROwQuM9mKwKeWov94QeGIKgFQN5w90EYCthEwPS6ht0Ie/lVtjxaA1o2HqxaozkAnvU
xE6zPYB1WjZGQagzSneK9G3wWGqWF3kigHEB6CwbsqCFL29HDc3ehVUpsR2LxkPeoUu1K030u6CU
X6dWPClIQYNxeESRewjXQRmD6FC1ZM0HK0t1N5TDJjGIJQ31o6H2SPUJEe+BcRnm0zM5+VzGgfQJ
4MFFmd5u2kZ7Hz5mq9C88LFcP5TALDV+Zt48OPGWbEdb0pzRnpzHv+6AOf8EkwnciKCMdapixwAb
XInvQncwInB4vYJBj6OBi4dPMR1plgOPOeY+iHu1iuIG/mtGrSufy9tx5LFjLt92mD6SwK1MibgY
JR9zHc9T6pGBiaUCFPC2u/XUGwLonh+tFTypW/A9oEfSqznR0aLbOpHLvNdiv05I1EKuGckbpZx3
qFLbQTG5IQ/WbHkX/6yQiSr7eFLnNoAkw3yNohclcq97pqVbhg4b0tBVQ9DKRM96U4bBEFRQyUBd
NUh6+PcgYRrylZSntxmv3WNpNafSGDeYaeUcNimkTeZrF3hFy+t54glgFELTI3WUqADNeFSkL9Cz
Xt+upeDxiBSP149CgP8Dj3dyKUvyRIjW14Pd65/wqKR3msjDUIsZ8G6oxZVQTPrfkgzGUIsROMt6
AkkREXuQI4bIOCfxPgu+Aj/xApmguTRtnbw3X4coBzRU3r6IPYYaVKO49dOGo/GXpR84DkABgf2H
8qmirft85VOgVKTP8T3JNzBtTKdFU1ED7NlbNCkhIdKKnFfskokBfRNjhYBXRwcN4z6UiChGWDWD
HfhALNF3JckwZOMWjXP9RC/S32hOx4pA2QAWQ9xU7IRIZc5TG5EO/XkNkJXMudV3Qji+CQ2R3SSE
W8w64xXt1vMreMMmp6U3SZNEDwEh74MUvBCjTm4FbZpXSS9iOi7QeeggrCpQdHK8KLEZIuqJYMw7
3/pUEBsBPbmKVZGntnwdeAAdrA9g/33mFgXKb6hkoaRYhbRC/xDmA8b0kGYr1XDKgBe2s4ElK4yx
ICXOlbkUsRiKoxKE4EsMPHSGcTpsLtSVikEuD+DTeGwh2c7sGYa/eqpXigWQPkvRX9TknZBnAc/W
St0l8nM13DRANAZbTsKDNrx4OkM2wVQUOtqQSMR7iFlirvdFWhFUhmTpB/LIqZ8CaMPVlW9dtcPO
raHUqjq45vDsJ5grNfcGbz7+SLx7Gnn9/gSAW2FIDd1TrMoIWqEZYw+l1qfSlUrwvlVWFW1bBawI
kV0Kdx0SM33sNL5mj5Vk54U3yi7axYQZvaL34PVswnVlPsxgtUxkxFfxqtef8vFxqB0ihrYoJHgF
hR7tY5l8H5mBR6VeownNGpEsQBJcyQMnEfZt+Z4pv5r60TTuFHMVT+IqCGx90L00e+z0bZ6TR449
s680dumMNkeR7s95iqVXYHMPNRCSoXCBEDhU7sbOIV3pTPGD2vEeTAtGhEP/s+PMoccjMPbTAWL7
yevwaKuxj4+GRpUt2Pkghru+TPrPXTlgtqFoHobEaAKIA5Msmm+As4A61jhabQ+2hNDSpi/RKDmu
csF0T5fI9hdFYDvXhLxXLRXRdlCCcwYMUBFYn64v7SKq/32C4LVBqEy0C451f5p8LekgZ5oBk2lm
Vu0/5ukvU91K3UHXBSsxnTlxyul1qBNHkzyZfIHg5fg+lbPBEhS0CJD9MK4agE8IwJLjfCC96y43
/88HUod9EgX4WYCGLgmbT6tPrbGNZ+i8kkEcbF5fz92vFBQSdSq7enA/R+9FeZPkgGQTcycfTXuK
cks0Dx0qfmJ1Z6AqVIMHqdE+rn/mRer5uI9A/sDLGsRgYAo6/0ygBQI1ucE+BrPsCLptJs9RuKmA
hNrjlWQGjqI/gLs+DAOgZLx2yLiPX0phcHZrUWtOvoKxR0DtjHri4yvEVrcU/6tqJCvvMl68REPH
izM5EcPYn2iACj31B6C41SZ5yIH9YCXToN6MFBqnNAEc3RXAWE58GcXKPAOpR+d3VtzFg9uQyOD1
DLDhy3HvQchpYpIeBJFsV04vmnOZS6NqpdUhkz2AKREFHSRIU+kmoJ3f9OKHiPM3S/rfhzoCBNT8
MdS7JH26rgVHV3+xMSdfwux/oRXosWnwJU0/W3G17hrFypPqxpC3pi/TgRAJBUxBvhObB1H0gvl2
nJ4VwXeCeN1VCSrSkyV32xr8JI3hZipy/hGx0KpuZembrgGfoChX17/5ogv/9+4pgH3VaJh9vN1P
DExI0gGk4BOofJo3X17p+g+BhFbdKKsxV2y/n21AKoELoQM60HXRi9qKIwMikIyGafbiDIxeA3U0
SIQ6OtvUtU3hZEL/pbRCytHYZQ35I4k5l8DwfaCVQRLBHQqsTYzxeq06brSOl2XjSWJMQ85waH4C
SYCtcXzc3HPuWyS9V3jjkReg8b/P7b81sbeSkleGPoXwglHlOwbQt2X8Md2W3exk0aETYhdoi1Yg
2bNwK4krmWxRtFdMREUvqflGyhfdQMd19z5M+0REwbG7y83Mjiu3kF8Q+U7m4fppL7tIHe6REhHT
x9a5i9RI6us6ddua4N+OYevotX4IJD1FRol4iQziRnG2g0l3MtN8T/yfdS0EGH+LVrPZO0XLxaym
7+0Laz35IMZnz+BXGzHHTlENZ6+YUAcXWysEdV4o26YATsfophHvhxZ9BTzgjwXVp+RdaIHHfoA7
nVGTTM6EIcrgKPI2dM1Y2Pt96rZpyevAWVgi5ABq30CILkrH3OypcTcJGDp1XAijKmB4PQjR2gD2
MABvtolF/Ebw8P/1V76fpXZQ44bNkqm3cqCxcOKZpUAd0I5o0hTBra6BauX89FPiT3GYwc3EdfMx
BsQpTOmFtKAiHwvbLNRHPxg2hpjsTDzB01x9COdkFymKp/Z/PXgE04ESgnSSPhrIBXkbCP3ytExh
pHEiN3dyjL5qwIb8JACrtfAXCXKbWfQSBHF+E06gjxMG8c4IO968xUVm/PgdGvSABl/I+zMKqHeF
5CuhpFrtWGZuaJiVI5Na3El+EVq9GphWmg+oPZrxY5hmQIYZ5hCN0KqMo8OQq6T7DxwbXdSXk1Ni
oq0uMdE7rEIvu1a2c3XV1xtR2xezjjakO4ICpZhtdXXXZRznsGgPJ3Lp35/oqV+RxsyRf7OiNt5g
UNOL5twt2oyjhfTzGYtXwVMNQbQOAQCWczFpEmoSslaqlWDqWQowAPb+Lxt4IoG5aaRemSIxx0Iy
8zbQX0eyaTJUB1/JeECGT8v2irzDjBhH6sI77GxdjDvxE0zKKQbWperP0vzqC/4qFbdCfl9H32m7
EiJPBADBdaGLR4byO3KZAMAAhuD5Xqot0gvahJUqGjyGr6wzoJoXucnJLtANuziyEzHMhtZiHaIH
FWLGILPLYRUmLhq9yfhQEBCZdpxM2JJJYq7xz6qYncRzSG6FEq4hKe6lzBPifZ17UfArDVGUJ8CO
QMxgF/kX8KWsbFj9X7ZUZzs90jhLpTbFhUSa0B1M8a4nxb5PjX8xtv/WCC6885Ob08QwVer+SvWh
ae9iYAPxHMmioZ2IoC+IE3suIjEUuxGnlsyCJaIlv+cNW19XP11k7pOkaEW19iGhC8MVGZEFGIMt
SJjc60dCtZhVP01EshIdcjJouhgtD6pRALARjqSpCUAdwdlt7KWqxRjKjaCJHJNaej+cXUyMGwwU
o1SbGCdTSdt++lZDeZ2366oYbQ3THCHY1maMVaDcVusgrdNXot6sjPHR7Nad+mUqtyL5KvQvgTiK
fG+2udMUhaMMN4L+YQDSLQH4yl/vztn3MruD1BvevQW+N6yQGpE1NA7GVddvkqwGSI7Ygwa8jXlZ
ZGqCzJGcCWU8QgCQzajFIKuVoYcSqbUhn6w6yl0MmwPDDKwf5NnQc85Kl55J8HKoENAsn3xRjVBQ
JMi1EYoAmHSr2capAZ22zdAxAMR3l0/1t6JlD7XGQ11Zyq6eCmaLE0FP0hS7TF+3T93wQ5K/A1N0
SuOpqDctBpWF+VDqN1U3Wp3K8b0LNgbRf+ITZqdDuWuQ2IRoTc3srP8xzInNxWu/oABjoyDG5QK1
pOr9CVJiePQ+AVbr9FJMM5y7Q4yP2rCkMLeQO9WLFjoFhOXQmfMYybjHMm6dJEJp6002kUEF7+78
dl3B/5djRymAkhajTZXxlU2eA1hqQohWdM/jdJOSDUm9ntTOOK+D6QtUS5mCecnNdbFLaTns/B+x
jP9MZgD6mDledIOJJGPiJggIgXEAJCgBT3PHkAy78D/6eIUpEKtI93jD2wI6iycw3QkPmezIuu2D
LR7pyda4aXjfRw/+wgTRPYybH3hfIHdg3HtM9CoEnRZwVlBEnyIraYG23N37+qZJfkzzw/XtuOjP
OarIiTxGEYUiSIuowXbE0bhGMkWK0EsN4tNykwrbqHzujUdV3bfDOhw7pCT3ExC04uBXPDqRdNBK
HjLCsk2efA+jstqsZVIPJGikQd/ybt7U6exJcHld9CwLdtK9TIqMrMZThTbikXMjHZuRrmw+iySv
gKp8lAiECwi4SnWX+qWn+XsfBbEMz6Xyywx/xrrHOYKFEFOH5wPyjaZT7lzGEARcQrUOHntrTn+Y
qWip+RuAYyy9etaMTQUeG11/FBSBs1hW0WSJaLh3FWQMMN0vspgFvTgYQyUYuhWIGzWe7EHeBeqO
SC91/1DwKuYXb1SgQqCd1DTBTCdi0J1FfEI/CfoGhSK037xPb/Pr/qd7+wh4Fs4tf6HNVAyAWSTE
zJgKBojkufUEQkm6cM4i+0W19p5nWTtrtbJsd80JZk02GUUFmXQHMbAI9F+WflP25bSQAwwqOHtn
773tf//wvL23tyAWv/DD/f//4Q8ra2Phl3f87/dfupabW7ud7awPh/X3Ye3cHF4OL18va456sZc6
PhXQrxhwp79AJsRYVFa1quIXHQbl7Mb2PC+yjz/WIecel1k9PgoihLKrwHVBr843XxyKLMkwmGQ7
N47jOR4W7Vr/cMIE+BAKpVLRkGVg/GNNzCyroipCn/TNzcuNs3/3Vq8/FevV5Rzxxf10XM6JJMYz
inkg+WYISTf7PY7NdnlLWToYFFjBWGXoaANgA+CoMEErHCEJcrN3nLe998taQR3sNecJe2zZPvVq
dCGncpiFSH1WhEkBOfv398+np6fAmq2n0XpA3xZIGunPJ4h2d669fvwu7cfvR3S54+f3hOGUkP7P
4bpKHkvHl18EPia0RugAeGCC8Rp9dnnYSNAUai6buw2217IdrH1t25zlX6ISH5f/RxiTHAX+ljiq
FRXmQPst72EFy4QkZ+1wRB25KC7WpRD4cR0+DmxvjAWMTTC1ZkNF7akFeBtq9tQRYHlYn0N//cte
nshk4pnATMauqYCK7WRov8RviYUkpPWC1SZ2ZP9ava7ud/e7ncs5xIuk81GtTgST88V2VS+HYgLB
8ICF5XlPqx/2Lc+pLHl04N/+2VLlXIoeSHJZR3R5zh6pMnjQ+xU09ZmnJheBB7scRicx4l9L4lHQ
m+NtVtYtT8IxD3uhHZiaRLgrScjUM66LxEUuJOjSoSd1o1tvvde5jrcCN5778+gq7TW1Ac5LY9n8
T8Qy5p8QP8tmCWKpfmDsqbPfXhqX9ipPNiaA3d5xdFiFhZtSsVr8TPHHVzQc2ECytVNLw9BJDut0
OBfTsUnz2n4w94UBgI1ZVn4fLb1Gnf3xNxgONR56o+IapcZKf8Pv+LHD/x6NCeaEHw414+v2pFF7
ufJV7Ny8UPlVJ5591fHbPOf37U2/gn4LfuFGoD94X0CoSrNfIIvIn4PrAtRhbAWjKJApVmo0uFDB
iCiOP+AiH6xXrP7W3lI36Rw8XlBzEdMgNweAeN1EqV0EMCdjAaRuQgKWhsjuOzBfdBoKpibA7RLV
JWnAeXcceWzPFskIY7xyG+dCHBoEl19h3QUWIEjtDKMIv/Cn2QKtOH4icnOxXgvLXu3u7YfNw2rj
ulj+9/fhC9uy8aghvRxu1gfn8PJyc1h31nfgDNYXDzGCWibzsRTSXkQgpaIOznaAq8mQ5Sg1JYDJ
Fn3Ae01JUbmzRED0XgH/U1/N+gwYvDpPOU524Ug09G9jpgBUK5TB8Nz7Gb5QTbMyJMCPRB0Sr8bO
Qf3/TZ3UeJvkNW8KjboCZp2AjQTes4xOCwMB1rk4MyEkqXusExP0ZgjUZwUIOLaOFIVeu7rJGZu/
iH8o0NeJNMYfFmYOKuBaxOLm+wG0Meatpu3GfBWh0avdorx63bIvWiSPwGIn8hhHWAmaGncC5OVg
rnnzvxuLrOfP9DPYFJsYveug9XqanOGTB5FMD4ndVQIUULTxgWHigv5SI1Va+4WZ2GV5iIaPIEZZ
kpcu5Mi4GLOREykbesioEh8tKgl6HdYDCj3Xt3BJHU9Wwr5UZRT2B62ClCwlT/JA3K51xH5ILInw
ou+LxwTohWTckgA8x0sLGPjnqjjpoT4GhgGTEzC6B5wxZyDdzgSUqT5PTl2ZAB5AEaEaVrWS8ITT
f/zsxKhwPGRgAwQekY3jxjkBhOqMFoOxN516ENeCaHq6WNiqqnoAV32eMXoQleBMBWJGGdxf3+UL
/0+lmwreBZQ5UmKj4xwP3Dnzsctq8DkAQhw9VZyn2sU5QgL6UQjahA0N+MvM5qZ9MKIN2k9sw3cV
9FJJN2PudryG3It0isyIYUJTU4O1CTW2UXzBMHTwTD7FH5Mja3sFY++r65t2YQCMLCYaHfNQatUA
snoM3I8BWjfuTF4P2EUJ6/eC8GQBlzMuSNYdN/UczXUTpKjfjl6SotcsCEzJ1ltpWrVmkli5CurN
tEgCZ4zb8Ra0JJXVS4O6bbLu0LfzxDHIi4uJrhplV/CLgl4U/NXnVkIiHxNtZZwCSPQ71XUrM259
UbjvzGFVFCMnNLp8ER+lwYPpGLMA2wErrW/SJlZhk6XkEwtIIzvTBx1GWBXVjz7SYqSLxbs2mNEG
SMR9bAi6E88JxzqWdFdRgd2MQQ8JDCFM1DikYVZGmP6xU6DM98omKt9j403jZeWWdhYN25TWidoK
Szs4FDXpsq5KbcUYXHlMN5qJPtxGQaf3j2BUOHfTUXNYjwOtomQf8HjI1pwfpK8a4dj7YQoeQw1w
0Uafga8i0DLlqZOmeBV1Y/Nhjkke3tQViN7cKE6G3JZyCSOqelw/jSTpACwi6MoHOjEJmpbJ3GGO
LEu2IgpIoYtqoQk4k1ZrngozkpzSL0HI3OTt5AbIuT6jwqS6SltIT2KrCN9V3lQrdM/IL6oP5I20
nTInDhWMCEVK9iJ0vh9aQWak911Qj38NMwg9O917xm/MPTo74xp7386SU8mym+r31chp4FlyGKB6
BYkdJStCWfZ8x2UQ/wY6gPftMRt+DqM23ht6/1zEbcEJcxbNRsHNT6eTNBG9QueS4rbt6oGSZRaA
P0myz2ayTP8Go+jBaBuKK+vbPgOxleRd94gX4RXdRYy7YBjERJ6FJWM1lFb3tQy7GBsfUfQ4ltsg
3rVoOxaexXot8ZgSLh/QkIf+D6R3KUcJMo3ny+yKrsxAFQmLaZ+z3hkxzJM4wOZGMKLHb2jODCBV
uzV4bZZL1+WpXCasi+UwFwAOntqghQAZ4bge0LV8fSuXnIEK54/NBO0hIFzPl1a3QyunOU4QzaRl
s6mG9VRltqrZhTZzRC2p5akoRveTItB0A6TsthEA4SHQ1oaaWmKWcpSDtyLGlQfxVIFeHmJ8DMyU
4/2YvAFuyPanr7ArOEu6eFVQxUBnmklMOk2iMZamdqHUAAMflkbWuvlgxqZlqgd0w3cgteNSVF6y
okAcEtBgfFeJpmjHZ8BJg4RUCX1VE3pJh9YMKEizfARPCKJuoTo0/otprFDG6oKPqcCs7Zok3015
GwLhTYpXRn8jgrpBAGRN+ZjO61xzopxHq7C09affx+irVjUkUQO4+kjaxiIdtECzJmk+24hzU16U
f2m4gucjADbwfJRA4nOutqQ2GilUsRM1BayKVukEPlyrQl2zTQ6VNjmhhIxQm7tpgfd++l6Sm8K3
0+qnSjCF8ZKDh1oDfrd2GHlzgUsqAccEhi9ohA7OvfMvS0YZ7CR9Di2XAzSW6/e5+rPt8e6T8CEG
8cbi67oFLzthdIVS8ArsCasVcY96aqdD4bvJNY0D4Ozz7jXXn8L+ozMPkewoCEsb3hDIkjUDTkIC
8jP2/wJ/YEhlkOKh79EewnY9SkDJapI7rVY4d9liYHp60ozX6OSSqCPVqSq7mUT0L8Yu0Mzq2CHm
U5x5Wuz0yboQnDTInFzm+JKlRWomxIPxTwN8N2PfVRWHvtEnqT0DJa0IMBOn2IADuH6AS7fZqRAa
Fp5YddKUZh4kEDJIP9rWUtuVnnkkfBpUwIKh0ZQTkNF/jo3HTsUxClpVkxpEE8QhZ2AbYPUityMB
DSvvJbbkDHSU+mnBH/VKNjboJgEWXODyIkkPpPxNPT+EVeIq0kfK6xNesDlEH6gv08qZgSzf+Q7q
vhJnkQJRgAfUArCP6OhhL+4CyUoIOKQ5G7hwXmfSmPMaYjlIhRHSkngzVwW6LdBmESqWhklU5R3T
kkP7D8Z2JpI5s1hV5FztIVJGQ5nYdmDQ3Ys8xVg4sDMhjPeehxhj8zQ2DYbMAkUEGtqxrcAWcvqK
Y9UXcwjw3xrIY9BmDh5WdLIzC8ryWEmVie5h+hiNmyG6bTEijZFlFeSV+VMUA4Kv/2ryLyBY+/Na
R+/MoIA+TfSAhRxFmzbwasynShjWHMA5mnZW2HsI0BLMyIZ3g8nxA4tbc/K5zNbguulyOcK/X/e5
bdYBwO5XevU5CIar89z5ojKfyGJegbUBjrGZBn1+9VmoTiO8RsQjGI9Kwo04uXXklWRnSq5c3Lfa
Nptyu5IfTPUtzQDxz7vRl9zvyUEheX5uWo2IkS1RxNeY2OYESIZ7tbfVRMSwEgAfA8sf3rp6XKnq
fQ4SE8AjXveNC84K4lFMxaQRBuTYgoGAl3oz0kjfr+5H80kG+q5cbEce8c2Cnz8Vc6z/n7hgYfYF
1DYhJm/eonpwgnKdozHq+lp4QpiYRQXm9KhQv2EK740ZoO/H5TaDLvkmBblYCdPmOgYWGLuSunFA
vzoSbKH2mfqbOXWGYIO+T2dMboridXz5+yWBoBVPQMp2hjrjuXaIrVh2SjDB7iZXMNaq8Tj/wxUM
pMn/RLBHU8oDRlVKiKirfRr8qIA/lHOse+lgQOYNfAER3HoXICWgIp1bIgy4Pub1pLyK8a7OH/5h
o5CU1CgJGEjmmXMB1r9UzzpW0Y+PuryZMLHSc66lpZwk+mD+yGCc1KRKFUhqIMOs3+Z3RfUmsEmp
v+TovesPKa5FlTvUubhzmKk2NZM+yNmsYVW2nVJMfWqr9SYIviPkWcjH9Z1bcof6iQjqIU5M00dr
baYWENH47gBA6e9GdeL8djZdueGkM3irYQ7JnII0VDqIMg2Q6UjrIXpXZ87c6dJNcroc5pCSbhoa
SYSMCuhFUUqRDyYjs0zphsgchVjynaeiGOOU9Kr2pRKihuKnJGzT5rscKfvQ9fNZSo7g4YHxbQzR
Ikhm38BzPKDFoYPaTYjuMMJnzbpk+V1/o1ea7cvA6DXLWwzUrSbV34d6cAgrzvzMktM7/QJGRcoR
MFY9mNNtYmz66ZfWPwF8ZdK3VfBZgH6bC2pEHTUTQWPMAmUUAz+QgiLnKtmbczgOkooHF7CLwD6X
Rs964ab+dlRQ4DVfCTLImJ9ROPfH0ZteyAUWCmxcAioG22moZ8KEapuWot2heek+Mpd8Eif8AvUd
QNw3QH0OvkKreG33xg0PGWvBNHRQV+NNS/N8oGk6X3JSt5WPycujizQMJ2tXPa9FdeEUdXSIApAK
vcGAfGHUtcz0EkDjmOLV0JjWGp4mrkJiGaJmqZGDIC/mZS8X7ONUIFtY1GRUmcvRh9oAOi+NSwuF
7rnbxbyC39LenSzs+H4/8WC9GASGkpnICGAy1dCRZx6t5h+Ci7PFyOcHpJedmucIie1wQA7KtwlQ
h2pOv82C79IxcQ28FuQ1oAmMf0w0Yc5IAv0DD9SuKTqbVPFNO0RukQV20MecWuWC5z8Tx7jKSECq
SxChc6n8lVSRFcmSlQpuZWwN7OXfwoPgRXImjVG/Wu0QheSQJmtOHX/EQJgDYMoIXH35kHTf153m
wvuHTs3D6yGuxQuILYroampWLWDD7JtyB+QWL30qVtO23jSusQEm3nNkK3fBLrfiW+EdvfpuuYp3
DhyO1bgBp/Z1qZ7nn8Jssyj6Wt7pGPTVmwpJMUDQYDKv8K4v+NLWIERGTgwFCZouYvyHOmeoOoO8
3pYb3HmdUwkRXukPOm/w5dKJQA7m8WmBHWEj+66M56AQywhyJOk70V3kwubqVcbgR68dMn2wQ5WT
iTzyKZ075XOJzPYh/xtLvg+J5O49sslb4z7Gm2jVuU8/aS9G9PAza9wI/cl9ZJWtpTjRrrTSbfEY
eLNLXOQHV7xi7qWdnn8So8op2pWlKaOb7bt1vu7NbdP+MFUnbzmqsxBynkpC/wTjdUyxHHKqxjOg
IvCi8f3I01sfrE4kjr3IzFQ8SeviSwm14CGUjHCldWbydF23pEXl+u/Q0XZ8/hXiJAXDoOErMGqM
dIwLNkS3/cS4wf3klFblRDCbG2Gtc1a/uM2KhBgAfJAq0A3Pxfq1CS4VMUrsttpj5MdJ5YOh/xhV
p6o5nnBRq08k0Q04uUEyNRbrXIekZAB0N6L6SgPTAwCelXU4vPbKQWk5ofDilp5IZFy9ofjKJBFI
JPqqGNxZ1q1xvPPLfyi8Q4MopAGy+GDdIIyuKmOYj1MKQaJuR5qtSo3V9wF4Ma26+/aVBzF6Gs1b
iUfrs3x2/4lVGMX1AzEOtJyuT3JiUJvUwr1mglzBFQdOqmvRvf5ZINtwIwW11mQFJAmKq6b7Yb6X
pjeOAdCvvfBBJzKYy18CgpKOidbEbgAvKBVuhqJrOwP00I8stX/uY0uYNj0PAJC3MiYMFiNd7CcJ
K+vl2REGHxry7s88HC2eFOVc930zz9SSKkgENoD4sRswNzb99UsJSogrwwSpLHLVbPtyWWeFPwMa
G4hpVj6DAc2AL5OsEBnQ6ye1qHYngpjLIjHz1peoIY8oWynCz6Dag6UEiCtV712XtOAygEuJNwog
doHQozOHI/hdas56gIB9cNX8ro+cVn/si1u0siQAhsz+XssxmqSCrQdFOdTkGH8RhyTojSRCAi3e
6dJ9qr5lfx99ouJ5IoLZuwhIZPEwoRCU5PetfF/3zxWGPKY7ueNc6Qtl1nNJjE8aK6Rw0EmClNNb
8qHYdY6+8f4FzL1esCO3FsBLFSv82CL+vWu2JLa+v8V3HvjQ5QyCQgu8cIuImdAxwqZWJoAmGiMQ
sxDJWKSzlJWxFT+q1EpeilV6k4PjeDt+j43Ha7dcUNEzucxdU3UorOo95AJoNhUfwXhmAEAdl3s8
ra+r6FL0cCaKURqlR22xxHSCbaTfrfCm/QoHuygBfd1hWv5FivdAFuW8oRfutTORjBKlgqLkIDlE
iie0BultFle1uct5/Sn0X2H88ZkURoFA2NXMk4GFmdLX1H8QwfHNhyp8SKO1L3Msb3FFwI+kyUta
qGQMXeyGJgTWIHpTkI3vUeaNGjtId6TjnNaCHwbS3x85jB9Ohl4mSQs5wXwnq45fPvW8uJX+E+y2
QeHp7CFWorLBe94aYSH7DZL9cmEV4jeXM2NZAJAXjpj5hE0xEAOZIn1OsQaJuFoiP84qbxx0UQRS
yLSbBoOCbHNvAmCeAYumXuqrKB+04F80mOao/0cAc9eHrSSPcw7kJTU7iLin5OROTx8AjHXdOJeO
+1QMo1Z1XGG2LsI6wmYz5y96ZcU+R6OWPM2pCLqVJ1EtGNWDcEywEqN4EaIfZuEamE1OpgSgBZx7
d/FUNLCYUyAxWWKxkY1EGaRGRIuEGu2UFtipGW+6myeBWUyCwLUoaCdciysBOcFS5UTkiwdysgT6
9ye7VbclKlgm+kqE8DlSnsg02vHAOZFFGWgaBPEd7YFlU7kBcFmrZERPRzHeCeBdL3Yk+76uV0tx
CZop/hPBXC9pHTSJUkJEOd22lGbWUdBHXO4rYd2VlZPrJsfjL/liGeAbChoEUCli71G0y4ChB3MK
djh5ldY4coHnN5gDtR38cwWC+evrW1TqE3HM+lrVDPWB1kuNejdI60h/0Ykz1euS18m/fFZ/1sVc
nkNvVIBBhKBufNdAEoFahcJRucW1oPtFOhIE/D/SvqvnTp6J9hch0Q23BnZ7eslTcmOl0sF08K8/
i0jne9nenI2SoyRSlCgZPB6Px1PWumyzrNzcVQmq3gZ/HfgMTWqGaAF/SbY4xDcEyeAEVTd0GH2G
41enQ5+/4gWTca9H+659d313VpX234r+jG4tDlGoO2hoR6+3Z0fvSlbSuo4Dd4vZY+1GBh46iBVm
zgNHtjiV6xnIOmcTNzD5A+xYx1e7NwxXXV/LqsdZiJEsTWsTAHWEEKOrT4ryUSn+9f9/NTzDJAC2
eMZeRGB/7nHKxE4KNjc3ViIPKiW6cZLUN2L9oEXDjTrcj0WB/le9qGjhNhtlspW+A2SMLBT3yBwD
G3LBNCmMmDitgCu6127yPdL/vqpggtMCbBNlAR5p44bIP5VkOfxYipw9ycI44Cm6KmkgUt8Xx/j5
tTiGDdXeXdDP8d/IJO2je+1J+2p4il8rVPl5Xd1rVoPpWcO1QPKAn5K2WyN3DVHgsI3OQwmMDCs5
DAqaCI/XxaydAPSOzvEDsvSOjGQQtaANaxycAEDJ6+xXPz1Mfw97hOIUXmP/EyIPmtb51FU5gZCO
e2j79XXnjpFPk+xdy9PQNFU8J+6+yTYO99qBWEqV0oDhZKAzapbaFDdxW1Juvl/X3eoWAXkDe4RR
N/T8nhtIrfeCC44D0Y4KAN1MkjR7A9hvYJIjqd16Vqe6W+CDa/clwCaBwmliOAoTG+cyRwM4ycSG
TNaagKzCyEbSg7pVAV953Dp7a9B1nzc8vlNahjzvBDKo64tePxaujmFdtLUCwkpSa104lZmJAT2Q
D8CVD5+L3pufofduIO5B3XIMX929s+sHf/CjgN2Xx62Id3VfFx8gRbxZWCl6qOEDcrQ9z9c3YPGv
r3GlsgqDXYiQtEwUNVfGBKXycaftrJfoNYr83jdP1Z7fAL4NAJrk5IHE9WNm2Kx316Wv3X4wKQII
QQCdAgPwfIvznAPDKoJwM/ltAPlODBSIOW7xxfr76RMs8z8DlrOe6LhrUmc24Kr8lpNj5Xx2WwjD
67fGQoa0mmroWcUFZGj2EUAYdKgtdOs+Zu2jQOmnYX6pBKoe/IMKcUuhBcHGQ1huus4yxTG6DEJN
hMWZEVRwoAzQXkr2phcbQfKqF5gr/6jcoXonc+CqudH1Lni/PfB++yIpglBpQRwKHhIOsNaNcHLV
XS+EzR+zuJNEWWRsrGAbKn+cTL8dvqTOP5nf/863PHUGeF+SFRmOl1YV+ypVKHFADuFgBqREy6G1
saBVf7Y4aVLivbKrFk3DWNAUmy+R8ynqj9AVT3mh3qiFg7gPk4ZAyfxL87B03HaAC5/xjFC9nj3M
Qou9W5Gxs9GwAYbAR85zL6qyHXHiF7Cfefbm/XexaRAHDCqQas1tMZhtPxcXtVkGXFWSeUjKgwu5
+WG0wGJU1I3Mz6oYGKAJzjK0/MkzEKAW0dR8RC28T/hH0StIaNWPbrRRe7rEt5pXYxLk4hAcAVRr
/oyF8khs55YZoS+DOYUVOFWaPI9Z+jG0A5ifMbicM36fJvZ7aVRwzcK+Y2FuYFBbVHRklXtMG8vy
/n4/kenCW56QufAmnQoUBDQ8fSKgKgB0fogSAIbeA/ZeS0+5+3pd1MVpx+ohCC0vNhSKVtTz1RdJ
zKMmTWYU2U67S7qQeawA3aE2pWzwgIWNjv3rEi8erJAINwaYCrgLDPBJ1pOqeAdHAq16ForXBOQu
Bz3LaVLuqsKzjY1w8AIzUJekSUcDEyVFlIR9Dm9GqwDiKkpo//lR7nPgVNg/S2D74773cHZuhXey
fk4HbeMbZhFncff8CQCCwAWIpirs57mKu4SVaOzHJ9RAaaSdnsykDxuh29pZWcqQLCbE9d6bFmQw
R9R7Fa7iqDfRd5I3zUa8dHGbYzU6ZjwxXI/RSwA0na+m7/Wq6WfbdMFgPLilAFq7rVGCZiOPWUNE
E/ufRDozu56KCwmcSucioxGMvIUGqO9x3LndiVk1fn2dLN3jycbqLq/3eXkLWfq5LDO2+8Q2IWti
oZdHhwLFRaBCqeK+Fb5hPE1limJqcP1I/DllsokspUpKtVmYlM2YgWAsTzPEvyNJ7nStbL4y5kx3
HJMsIJ0YRofvwrZDb1Vmq+wYqlr/NExZ4Quha7iilVE9ulpf915TN05FgainFV6muNqPqAntAPN1
mC4oS9bUNNMNfmBpHH6JCnPK0LDSRrsYLCkbvYsXxj9zm4FcFYCpBBYjNwJpJedxHpZYmWq8k6l5
anBvXNfemgiAi6MjXDVwJcm1OXUcutFNJ9x6vLPRs6W3wPRvNrzWn6yGvEUzpZatuwZcpjyTKybw
SRod4LaNnYLNOGrg3zXpGPzQ/DDQdt1TGBgnMiEko2ACSk7JMYHDyQ89BR3xzRQU+452wYt+W70U
6HO6roI1n7r4ODnBZGjloCgVPk5YMRC5Xzr3iI+MgAFD7op+4x265muWwqTjiMlWy1VmTbhzOyUd
lFr9pQ2V89wpcfZ5fWEXstAniUY8TNcj+4sGfMl9R6pi2n2MoRTByD4GOL1Och/Vp40Y8TIdI8mZ
v2MRBIwMGPhO3hUeUsR+mgrPGHYNCezJ4/ZJS+nIIw8ZqAYsCJ24iY2/DXVm8WiYw+UAA7NkVsfC
LSthaPPsTaIHmpIG+mQGml4+X9fmaqyz3DrJu/FcEMyVY+vspzoKtBs9cPze62Ja7qZdcc8C1f99
XeTFBsKfLiVKnm2KFQAupfOxCZ9b88i1PbBLrou4fMFLMiQjARWWzZsBMsjLRxyIY++nX3UverjV
vEdxeGQ0RzPCLcgyg3DLbi58jyRashtLuHVT6RDd/Sav4qN/+D5Sbe9Q6/SY70cv/esX7h95CPYx
kWKb6Ig9t1MMi2LKo8Ptm1m/x+JR75AJ2vAlqzuGxC74HgEoBj6QcxEdoC3joUY8rFrTPkWjEsw2
SPlWyeqyr35eigZUJbDJgD5XBkDRsy7Vuz+WEYM/fDK/h8WPvMtu9QaOcsp+1hrxNLApW3l6EBwD
C+nWlPXlqZ8/YRFnS7uXZmqroQkXxtkOmHRL63fVVYad5Q5zDihR9swyX9Qa0xKqGt+MVqx8kiR7
zrUOl+mkKBuGPAdpF1cMRjzBFjl3d8rAJSrowFNjjsUT41erBQOaEipxQCbu+nnZEiM5AdYl1aBx
iEnB05oATuSuS7AD1ka+eX2DLRVZPYzIztytkiFhUituqjT3wpQku56XNHGT22SaXt3uPSqyuzrr
PGdyAUwv9kUmjpb+cX2llxCU8wYvPmG+NxduXdOSKMxNfAIJ/ejV4TTBNMPvKaiCB12h7xiEe5mp
yI/usQcH0MY9uRYpz3iRAA8Bsw5Qh86F92GTIyZHKNmaPx3nDcZGxxJ00D/zrR681et/IUlygIY+
NDGfg9a6tXw3/YiijqajCgKC8hB3w5GzYWNzV/0eKosO6o5gjJHXpoRTXxtzwIpK6wh+pBHAXp25
1bO+5orAXgqEeYBPW6hrnWtQRQ6lVdUCGqz8JP0yIsGmCn/DRi6aC2Ej6MxECnqGn1bl51kFvl2z
UpA0UdEBhdnL6a1zdrW4dVQ0oIKjnfjbjEJrG7aUOR/RhV2GMSstxYVMHS/CMvU1uBr+rTfuDbar
dF/YD1HlTfBEqHvpHlg90S7it/nRLo9uuTVasXp/IrWI4jFA0wjQN86/xi2aGc0eXzOUN6BXssxf
bHziaKpkdNBfwE8vEOEWvl0/WOmNUfrMgWWdui7gwyfg98tk41Zdc1Ao3QB2BP12wL+R3LI7lkjF
ZHOGQP0lmg9uE2/iaNLStrKP5qokQLWZc40ctUzJwIjLwqi2IakJMr88mHuEDzvNz257nfYHa/cx
UG1HHmLq3iu02XeYHADy8mcUGIC8dOh4owXpsbh3MK9OD+3HhCCjfxN7Rp+4j2Gw4O26ra6dBwuW
aqJUYWkXL50ubUCjaA4I3/DQg+WI+NHZoltZlzGzeRh4CCPkPjeGJgaPZVzBGMDXdCBWdUdK7aBo
zYZzvMiT4tThJ3J4gAsB8JDkHNHQBfoCt4XNNYUboyaggdinGJJTrVa5b9St+tR3YH0EJ5tqe1Me
Fe/XdfknjpFvWzQwzVlTfAQyf+cLVUXD6nLCF/Bor6unHjyk7l2heHm1DzMfA+r7Wj3ZHLwm5g/m
BJH5CQ5N1j3GW/gYl9WZWReLL5HsPU3COExGWGH61tBa+PX3yq884f3q9qlOlWN0az1GgRN0B/t+
2kh/rp0AZHOAVjtjWCCiPNeCNb87LAeylQRUf9aBl34cvrliIw2wZlUIahy08SEDdoGH4A5ZNWll
DMtFAa8etZ0DMqeJGcHGpq45c2DYa+jwQXMCOoTPlxNadt8M9ezKJjfrg3yIrN9KX3cpRR0zYTs3
7ljAALr9nCHhSUDcAsAZhJb5ZoPZaiYJaOI4QypyIBd5ZQRySo1MLjR7YF+Vjo7fR9u36p2yUwpq
bPT0rul3mVSVYjotQWWYpcj/iWHnGl/B9asqW2BQazJmNnNk4HSCjmvpmsjRsiDsDgdGqY5h/6my
fb7lkNfuxaUIKV6ruDEhQw8RFZ5sCrsVdhALP+xVLxkdWpcb5rK6osXBk4zfqFKjcepZXK97GGG8
i0YrmOItppbVVS3ESJvTVXNVqMIZE8k30LmSGmTNyjvg/FzlyMnGmlbD7qU3kTyrHsY6cIchDYm2
NvsQIaFR/gVRd8TfWycoS5U6v9TqmCVbu7cW8C6T0JKBsDIlSljgespeG3Titw+jAIrLQ/xy/ZCv
qXMpRjKSHOQnDVexQJa+hA1gHUuvMX1FOQhzj3h74zm8dlERTEHjoehaLjhazz2K2Y+FHvYjYusP
oKw5qNB/Jif2PAEaZGPn1qyR4FmPYgwiEiApnEuqrRZ9EBokqRZakfYYtwI92XXVrXn7hYg/PmsR
d+qTUVdDNe/Q8C6Gn3rja7WX1/vrUtYeB0sp0rHSYz01ugELaYG7C7osOvUbQfuaqhyEJzo6RrA3
8qSulXKUISwNQYpxa4H5LRe+bWysYm3j/9RU0RSCN45cp3JHZCMb3UZsOKHWsBc5Rz2gozoPkQ3c
t0Xqg7n7uuJW74ylTCkmsYtUs3GHwcWGgprFbQtUixbIdvlumLwmvB9qrx42DHzl1M7ZR8Cyzlwz
ACs6NzulDZM6mlmOdXSl92pG3fxXMo1U1N+NrZbotUIHhCEbgCsE7QyWZONxloZdXDOUVzzT618G
k+Y5nSo6vMU37dHY5SfhFc/obBgzWj26R3ffFWhJsWkSmI239UJfy4cuP8eWqvV2yQDFrmDtxa2z
t73iNQzSO3agyl10Y5ziF/V5Y4NXjsaZQEnZ4TBVvEyw/timzhHgU3741B4IRI1vwO878v3PDYmz
u5fC3DOJ0uUjhpwZfQqJg9fGFBii3nhKdo+YzT0Ba2ifbpzMtcfkmTzp+om6YXDyCvJav701bkXv
uaCuKGnxYHrqt/I+pO9AAr/HFkeENnCnu40Fb6l4/vuFjyuiurSb8s8HNHeNvoON2bsf4ekdZRlG
ULinYEPbiKJX7BowzshygTcUECCoH54LBVJjV5C+4l5ncewt822np1Ma9MQGp/pPjORQsKJxJJvc
MMJLdod6FU3d30Yi7nLkP7vmYI63Lnlp1aPtPIddESh15pNmlzcbd8DleZ8/FQAUGOFBPVr2nWrs
Tlzk+NQMc9vDs5Z/IvHRq3jfj7+ub8XFToCH3cacCEJ+ID5f5DMbVxF2E9lokyxLlPeFiemHTPAN
pzmr9szAZymuNVfmcHNe+C/gOXBMuqJNhNS5ODVl82V0dbFXCvvL3y8HMErACEPrwpwrOd/j3gCH
vSvwhlGj8FuOXLDQ/xpcE2uZOWZQ40YfjyZ3BRetYmTIGKK0xj8n46UVwNNAQSEMgQH6Ztn/oDmU
C5BoweQIJp8kZ2wUfEqFVaNwGtdvlhbeOlH95oabfOsXjzLwUcwIWlgViBzACnCuONDeApO/5LVn
AH2aslR5GCbl1onjX2mUgZYQ1Osu0nyBWgyhX5Gh/n194y4tBDl1TI8BehzGeIHiVE6jzrMW8rUK
o9f42DJg0/CdKU2/odGL0BT/GP3kuEnBBogX6Hz2Fr4H6GdAoTar2nNN9l5kPZxflfCgNVAptlJq
qnVFa4tMG0734khLYqWIOCl5yQwNYquaULMPYuKb6BCMCkbDrcHby0N9vkRpM4u6bqxEgTLjhoCJ
faQxP/zLdv1PiX9umIUSec2VJoEcL3bu7ailw3BTp9+vy7gIhM81Jme5HHQyC9ZCY2HxO0a3exzp
SLGGD23VbwyZzPo4d0/Q14yEgmYZnDF9/pLFalQ7jixmNtib5DRk4Ki1b6sE6QgNmMqgdeK7qM03
rsBVc1iIlKxQjQaiZj1Emj2ap0uNxlr3khaVr1oKMCiz/T/ociFOsr64q3twZEJcZk3UYEe7f6qa
yTO2MOZW9wyJOvDbwGNdkHANU1lo09QBeNotbyJGPPQ7BQoaKu1iqzi5qsGFKGlJuZ26vdW38BiN
Vzjf7PEQp6NnjoVX29G/7BYaEDELghoRAvFzA+l0Z+B5AVNEe4lDp/IbibJTpeuRn+No1ea4cbz+
1IgvLPI/gYYU9FpE6YpexQnWNfWocvNkx81NAy7Rovtoo+oB5TywC8NMc5WSLjtet5ZVZ4yanIaa
GHp2ZBdZjVnJsgq7mCncTyqDMvGdWWzDI67aykKKtIFlrpddm0CKGsW+AvJtNUp2Hbo3ss2J2MtH
2+xLZngWEx1+KCXMK16ccKfhQx3mkKW0gd5nfqrHNMl8PfR5bVIHhCIhBqX+Onc1S0VrqIGOcPDs
yJeq3tlVng14EFYT2402INKASePbSrvRmrLqv/6TI8+6TBGQL3KkUIEz7KL1/GtTBEPR0d7ZJwxI
qfUPJE3+5RZdiJQeSaMDMGDFgMgMGwYycdycyGw21ddEK6hqb6B+zaZwcRwW0uQHksPn1moo0hyo
zl5C5dlGIhDN2+h8N/+26nG+afIQ1GAXtlmokGX3YCFT/KnYtXjoq2/z0Mmo+enmvObW9s3X+cI4
U66g9wIhFRp6E7xEej9xw2AAOUeIk83G/EsWjw92x39eP+WrUcJCqdKZALtJ3DslxM6sEsC39SNz
q9P+srg/KxNBnTm3o4LhQYrH9QKPMRJPiBOU26h/q6uPtrkBIpamH9DPAGAoED8LgUGJ5MlRIwos
2tG6Id3R4F4dxhuvqlW3tvgYSc91nDf9lGHBvf2cA6ge87AqOov/QasLIZJWM2NIrKHCitP0ZNRj
UE1bY/GrfhM1C3RszuNQcjGcYKuythfwZVChBoRqE5xkBXUAyHR9Kav6WgiaP2Rpl6bBeAIiC2A7
trTsEy803jR7w3ddCjHxWFPRf4YqjAPeo3MhdabpGXFnR2IOntLH+7IzdyVon66v5dLYz8VIHkQh
cWikBvbe0fU+KByVoYjQboHAX27NuRTJ3BWL6G3fYjGO0P08easztHqy78NWx+66HBQETVRmTWJK
cpyRW0lmI/YxW3vfM+sk8ICjxtDuB1vfAvW9dE9YFKAJrXn2DpYt7ZDupIIDNLr2OphBNL0YgOwn
fgRsUSsJ8ArAqd0wvNXNWkiUNiuPDDsNMxX3mS3uCTqhWzd8um4Pq2bnIMsJqjHU/eSSQU/GktQT
FoXX/PeiGMz3VIvtoJuAI3Vd0mWcOg/UoV3MAN8eKDmkSD/jihi1yay9JC1PenToW+MeSWtaferh
ht60NbtAYgKwrJqB1gD5MHVNqadObiNsnDztY6e+jFR/Kj1+Y6PlCCh0w0fodd+1rY7HP1On5/cz
1riQK22Y1sSpM9lW7RH66pyyW/HYBOKh3z1pGNogSOahsxp/TEJQDL9a4L3t35u9gsZWK6iD9pC8
aR7Q5HzXK29Lvw2Gd+Pn9U24nDGZxxoXXyifmLKsO27MX/gQ7aNX/g5iNc/x3QBfcMODwW+pODlU
fy7oKdobtN+aF7oMYc4/YLb5hTMVatV03YgPAC9NXb9r9iumkM38cTJwU2wY90q4ey5MuoRiVQ9L
BWkjTwc/gXlnWBgQjKmKEdl6x/hLjeF1vtE9sGrmCwVLl8U09EkRxzA9C8MRBtqVBVqzERv27EC2
bsA1XSIDh2kFC+cXmbFzXYaqw/pSIThSJR0VA3jHDPUrtGOEvd/VN/n7deNZeY1hbGEhTzLvIiYm
TwjkFemXFsVM9T7nX/H689zyTpmAOTczQjTuhuNY87tIymEmCS8HNFpJjmPkoxKlGTAbEP2x5KjE
Ls3Q5BUhV88PuvrFMY/X17nmE9Fkhx538AOhb3n+oIWJunEj0qmCwDbdDfVXUr6NbOMcXrbz4hwu
ZMiJo8rSud7WCm6uun4RhfC77lufxl/NHCAVk/aocfOGW5mvOsO+slHqEe/obNwIBi7r79JXSAaU
ZHGEz8BKh4F73PpeseIpH8udxgov1t/EEOIpc6so8b7uOyrGbKM1c+2wLLUgGVRaalbuFtCC3btB
xQH7bL4L7dZKHsm40XWyZkVLUZLjK4ueVwRtVJ6KvGONVqmQ+Eb302gAbu2lzYH0/+J8lhIlT1da
RkIaAYnp9JpUe9SYMVtEFcL9tv/SkDAAj1Gt/n3O89ywJJc31ghIxCx1JF9K06XmVsy1pUjJwTm5
ZjUNh4CmEGBnNBuqDBgDK+Lb3igDw2BvBZqGRGE9Xz+Va85uqU7JDSgN4xx8Q3ADRk+t8cVMW0pa
gpa4XwlQfv8+KzPrETmSmREH5V/JXkQL/JEMvLJemP8eWkxGAY7S9XPty/VVrfua/8RIRqJXrNfI
fAJakRxYM92ZrYmZ/C2Sn7WAaLkaySqsuA3VxoAYtXkuANspiLEruEcS+3B9Pf8Pl/LfgiTzMCo2
JaECSTWYvcesDaz43Ra+TvbGgJGv3fyEt8Dh5QN0jm7Int2VHH6hxxvzGUCSukS2dsZGK4UZNt6Q
WcOvPDXHvZ2K5Fhw4mBQI2f9s8LN5l30ZuWj0648mRYfgjrJld31T1l1bNo86Q5AXRSSZmNeXCFG
ZncxqaPGQ1u9HyWvHGNaeCWYZkDijaT9ZT13duILWdJ1xUarj9MGqyZ158eDgEwIE8mXKrW92v3M
jcnHMm9aK91Xuv1JeERVFSDY43Cr9r8VJ9/B/I+Z+sPVIoDwuoD1UfZJzJ6rGpjyTell7l9D3+Cb
Me0ApA1zfhLIeUgICcHM0jaei3xSXAcxqAUAW7phjFu7IJ1hJeJp6qTQjKL+GovjUO+4clMiVaxu
vTi2JEnHGGMyRhLlkOS4oVeSoOCvpfoRVsAc4FszZKsOeLHf0lkOkSYzO0zCe0W2a+sXpfMqc/IK
m9Pcij2le9fit+vWvBpHL01MOtSIkRQibBxqi+wT66h0gWpSJQGnCAjJuid3QhZra050PURarFNy
+G7F4q4l0KnBn4DeQNFqljXvmdCCRgt3RY3miDkx+TSh29I9pdPGEf5jgxfeZIYTnyvcKgh8z89w
BTgh0rSA8LS0W1yr3mAD+jU6iOQezoTXXx0M7vbjswY8ieF1cE+2+k42WU3/tDhc+wpJ9WY6dXzQ
8RXk4cH+nLxoX/vJEb3XKjW9FjEiHXz1WHo/OI3ob5QH1V3qK7sscH3xed0MVm/ghUKkDdEq0WMA
AZ8CyKWU6sNXpEpiahST36FH0zIbf+w2UVdWX6wgxP3fNkiuNAP3ObBrILX2CS12UUR/fXXvY8p+
RnisFlj1/Gi1KZjgwh1s8/D3RNF/HOx/XyA52FjP0zKL8AVpTY0KhhD5JR83Li9jjnWvbLQrlbpK
pNmTzIIUdd/k6J/X9zG1j99rP/9uUePn5IUBf2cK2rDiY3HqA0xoecOn8fxD8+JdeQS1kJ/624dw
9lzXPkt6InRNazj9/FnhqIHau+a2tWOAVgUFZz1+UXpHewYGXTF4BOSjp6aLo4aCqrD7ZWqJadKU
Te53DIkkN32juXdqmzstDQvXnJ7EyNrPsk+r29BQ44S6qR3eZiS02p0+pC50nKcODStVEC+KKhYG
YAKvQC9ttYec9GCRJRUyvpWiPY1qZ78gs4HuJI0Q88Ai7rznzcBOaR2i/bUcWOfjICGbbgziHsiW
2b7I0+kwDsIBm5WVeqhcsbs8aYiPxHXtT3ndfsnKaTgx242AEV6VM4yRU9xlAHJ7KM2afMM0uHOX
d4KD0wBQp4kvohwlp5aT6t0AnOrOYkT1C5DD0THGjPvAG+MzbtPusYRB5747hhw1bkxxizaPXhWw
x1LwzjuPbdZPgP9AnwqyMZg82LfcsdAB1072DxVqu4mqsAB9O+nmOTCXq8jT2Gp2PyUJ75EOr9pT
57r1myP66dVynOrRGcfogXdGeBM2OChJYSp32dCrv+NK75+QFFI/+1bHaGER4T9jTp3v+ESqCaDe
WnusUeM6hampPqlsAO07il7Ol17t27uommzuV5Va/GSCKDvMpnfMC9EwccCMOkdrf5jV5qlLJs2m
etS6xQ4ZMrOjNWNof9ZZ2o0UVSZ9ok6ia8/T2IRPJtNBGl/yjN03rq0/4v0P9iG7cvKvpA5Zg1G3
kMfQea04AEkh7kE1C/NRZWl7inJDuXPRnNx6XHWSoLbZ9NtubNMrgQ/V7q97xD+JxGunYz7UizjP
FEhApipOh34XPyPE/Jr4j+mJ+T8KGu/1h/IY++/DDTlOO8wIbKUbL/sXzx2TjG+SR03p9rNrdPbf
O9jAIXoZAD/wVKDxW2AIJ3nCmD65JQ/sHsBKEXobry9/NRJxgX48jwQBzkyKrwDn4ZpmmGL1bWnS
dqrubFM4AeuGb3ni/Ejr7pYU2DSrnI7XJV92w0oBpHQtjq2bDnbZY+nKj7ajFaic8Nh1WOUpGp6H
Bq3JC3o31STQo69hNVKrJBvF2FmEvPfLGFa6DkcjyrIkwicQTIGpkbVLzefJHB/rbiuTsPqumZvs
4FoAyS1HIgra/TlmMuCDUU5hRpN6peN+S6PK3NVGj3vPVhC4K0htqxnImRQNyThQXbxf1/naepGA
+99XSConbV06KmqHHup690wZ96ZyFPm+Sgb/uqBZcbJil4IkxfZoz1RQoGy8ruqQMu/SnvKE3Vqq
8tnFDnCttg7SanwLwCPgq5ogkkN55/wYK1nqWqOZNF473Bi4TyfHh/1oJAAvFJ6Hfj/eJVvDL2ur
xLg35gLmyPpims1sJ73LJshU6+8FQRRjodnYok73bm11I62vb8bNAk8esEDlZAZg5dS2qaFRW30N
R88Yb6zsblQ630HrHTF3MYh5NC24vo1zfCxvI6BuAL4GPlLNkgs+vRuHvG+LBp63AN9lchO1ccCR
4vgHMRh50Uz9D/Gp5ITCbsqrnuGZUIpDnbrUVu709vd1GWtBkLWQIT3vkD8A86AOGSHh1U6r2/4I
oJCtoZq1A7aUIj042DQZXaVBSj/UlAP9awC7+qD79bjVu7tuEAYSW2g7QPlUZumO7YInCpCHcJbr
QAx4RODCdCrhVU15tKrWBu1YTiPAJZvc2Dpua4YBiE/8AKsRnv9SPJ3UTlpYcwmoVG6b8Slld0W4
cT+sbdhChAwyhJ70quw6iKgA1Boh5Yqhzn+4/OAx/qdCyR0KzU27asAzPFWAYz/5xpR+AA7zS6Jk
XzUGJ5KZIBnbIgZf3zkTPO7zGDCcsaQ8K8Vbi9twG7w+MIOm2r53d6buCd2zxUgrwJthTOW6+a9t
GBpkXJCK4ZZH7/q5ezTBH1/oeIV5rvFswR7ziW6i363KQFMhJmLRd41GiHMZIJYWbsmxrswObyp9
r/f8wPmv6wtZrWBZCynSQU5ap87aAVJi0ANoEwANyvS5YuNDYzqexgBHlte1b84IurX16tbFFpL3
qtdffMCshkXAyDiwoMscIVubTh/2iBSpiH8owDdTO7RbAyn5+oJXXcpCnGSkVq71AIHFeoto3/Zv
8fjexm/9Fh/J5VQ4ojG09wEcB5kuQL5KRsnyKNdKjPx7okt/CtX5metTYJGUGk1425s/+qqmAPdI
aGfEJ1PPKZv0HzErbuu4e3BtoEby8Sd3tLs4jqnZFhtlprXExeLzHOlpXRC7jUMGpQ+CVvGNcPZd
CUxADGmpiV8X3nWdr1syGCpBxQxUTBkuQHfbhoWzMgpnorzQgFBeHs2i2GgYmnV6cb2CV/H/ipFM
eTS1wXJMiEn695Y/dCLxJ3PnZI43lYdEILffBP9/C5Nsd2o1VkU9JKq58FonzKiD1vCyHbdc65YG
JasNI5ubWjNrkHxJrfsxHBAAblEDrOoPLbDz+AM6tOVbyCQpj7UG4SxDc1KTvg/JfTglfsO+iXiP
K5A2eNleV+DqacTEGRCkbANVASnMzHjX2eDTgfexdk7l7Idmb7p3U7fFebSqP/QsA8Qandq4os6d
TIrQUpQp5FjobRfmMULOtANS2/XVrLqyhRRpl3IHOZBEQIGVxW8LkJ0D8BGgU60jqK53T2WY/P0Q
0Fw1+F/gII9/5hoblGwOHEDCSGtwp4XTTRT9ur6s1RvWBtIXwBPnDI4cLKuhlsWKAylZGn3i93ut
dg414UHCxF1hGegteypAbINczV/TIAM7ULMBIGTi6CKglQwEFSlS92IEjZ/y1ayQMigDU608bYvd
6bJBahZEDKA9oA0c9ihZSDjEqsFmQRqeHJrtdfroxYB0F+EtM3aR8hGyL02xG4t3FO5G2yvjG2UM
HHu/oeuLOE36DsmG2nR01Y7hO+yEUUdnu8zdkfzRHBB33lUYgixuSezlWlAVPXXiW1fZqJ5dXA3S
B0ihTSMUnk06PsAEgYc3gMQJITMtLGQSCzUNcgT5tW797cmRhEopbWaAIToZILQdoyDhp3rMYUw7
pT8o4+d1DV8c0lmUA3g8mJRh6PKwZ8PcTq9cLfVcpcSk9p7rQQasdL33GdvIh8w2c3YhzaJc4OMA
0IRoQN0+9zpOWhIzrHUM7boPoj3m/btoN5qr1kUA0NRGXxe6ZSURiWr2RaWLFARCwJwa/Un7nYUf
1zV2WcH+s47/hOjn6/g/nF3Xjtw6sPwiAcrhVdKk3dkcvS+Cwy6VJSpLX3+Lxr3HMxxeETZ8YANn
gW0xNZvd1VVxE0dLY8+QQW0dtfXNSG03ikH692Lw8o3tpuaeZIv6VE55us3rejxq3lxUGwf0QFdZ
nliSht3LXBf3QVxoTGN9qRNTxaj10AFmJDaRoQ2t6NoZnqL4wUsO1NsmkG+ynZsEDP+a7AOYgcuV
RUkdwQaURC6Qr11mLk6BD0BMEXRaUCgbwzzY6g1CqAosrpUSApcBSeeJ/jStg2Q9WHS2Zp1bD2U2
Z2um2MIVVOi728WJfD354c7hOL4Bypc321Ym8iveZ38GzM24N2Z0KBsM2Ig+8uxxrm8K82t9WMKD
6f0xwYVvFcoaWs1MLMmH2vx0k6vCvRuW3eCokjeAbDDs5ydPDrOoVDevMH9GOt9W/YfiqVs9LiWx
jciRgh0Lvblgj0FWnpuyscnMxosVrFJ9TZptod0l83sPuefeuh4jyb0hGtKpMW7ytNyypwHcs8EY
jRubPKQmOP2GH+srdBGt4didGuHmLcK+w10MIw6cjT7cFPY2R0ULbNbrdi4LzcwQ0Ibo92WyGfyT
3u1KsswtHGeNbrbq5wR+x9kqQkvbNBSst/FTbqihVhGAqoIepSnjLp6+N73kM4TD/fMVl4jEeEiU
Gl8B2dhi/D5ZV0b+FMnevyIrDqOvwz0BOVy+ZOB58JyAw4LuZ7k1s9Bzb5Up/HtiOMwoghowhAAV
C+YO73zL2/UQt2PB5IfI5A/etxZM12MqeVVeAm+YFR19B2B7hNI9Ly42j1oKkSFY0VQlDfqcIuNj
5JW7z3QKkj2cOkDUqiVvNiRz+xvXBZ+ACt3c6maygeYPDDzW6OeogPINOjoV8ZDFSWMkZUmuf6pt
DtL6JiKTvqmsUqXbdp6remO6Rdcdh8GY1F1eWBPug8aszdA0SqJKzrRosfCIwIvecBg7AncCckS5
So/ukIBqelhGm0LzJxNCgbPkKcuOK+/hXcvGzYK+e5aSPF+uutYMqjC1KNqQfguI8VdeW6bEDQqN
gN0MFRRYsvhiWdRDOAP5SISaVXudEEAXS5k+h3C+wFaB/lhI+5i84Kg9xD1dFmgZJp2ehZDgbrTG
tydrDicq66MXDcdTmYYmqJ5QuuDmLFLHis4zvBNj53CrhyGXAGaFBjR03IFuEqKNfKzloqtYyXMM
xuosX+8Pafdz3e+JDTDCDUYkhZDxfNU98AgSz4SI9DI6v7xchUxjPEsW/TLhhzMKQKCNP3jr2HwX
Y9XoBVBsEBme2minQWFQxzuigOQk8IevBKUrqhzRBeV7isSyeHR/DLOfn9y6Q02Gucmh0evQ8vsw
OIFJ/lpumBsbdzy1NncL9ApDQlf/BvXx0Jg2eLduQQC1vlDMW/LHk/E8g+gLrCVgLDwfSmTGjouH
PjS4HS2CXs/PCRACBF/NkN4Dw2BD7jg/qpkVrpsVnSZGYobWPhN7hO9uKKBt3kUDzM6DHYMPwwiz
1PmRVwYAxr/WTYniCXCZAO6Pihy0IrnDRGNTr+YWjk6h3u2Y6IE2GiC0kmVMRCM6NcO9+/LW7KvO
hp8DpgPNIeMUFE7lJx65S/t8vz4kmS3uCjQzKNkpTF5zKL+5ECnPbvL6ti9ljyVRcA6/zRo9IY+D
StL53iBFMrcG7qoAuh+ffZsGVO19J4d2jA2+rLi5z0qw1dIfiTTNKj7auNvRTgZqNUC1z02rUVGU
dgU9nKE2Ajs6OtXdbN/GyUE3Piu6t6wHRX92/hpTyg4dwjWEFYDd4qV7btVMqhmBHHal3cT3OtLI
5S867Vo325njdn0JhS4EZERw78gFIbl+bqoyh9ihOkzRzuiCVkPBh6T5v/ipEyP6uZFUdUrsfRhJ
xux1jNRnp5CZYFNy4T9wV6FJk8WXPHOxMjvetEBvI5iV/pOS5FCDIU4xvb07ftBG1gAheoiA2OY/
a9yADBVPq7GCV+w1qPfNar9Bossn43c3Vt6iwbvVrLf1dRI+0D0PhVRsBwYf4PYECJgUcCzBZBXX
D+NSBFqdvDiQ0i7V2R+jPLRQBehK9LdExrvhzaHem2Hv1hunkRV8xHP951M4FxMN6ZznkNxDeWOE
Cgicy21HN73VbXIZYlEw0ehaB74d/hL1fX5Z20ZfaBFh55DJhe7lLkUzrLW3IXpC3A9lDNYnWWaN
W9akd9HrXUBz284i315eKHmfiM5Ag34F7O1fKwuCnYsxiQN56oB6jK8OtHVjLfoIZUEHkGdkW3rl
l9U9uguVXHKCu9VBFIcHBBN2M/iyJ9qJlaQpoMGXWe9l82yPe0DtSnOv5YD46ng915IsnWgeGeWw
jhsdim08cyeEYxidEFMRW+4nGsTlBGWVQ59uhk7Gmy3Yi0CGI+8IAjIPvRBcSkBV7IaoTOKy7d3r
CXGFP/UZ9gha3KLMubfNvyY2YJRquIMcNP2C1oqXT1xINYGxC5dROuq7HuDADonkEedsfSsKrtZT
MzxSt2n12uqYmQjPorS9qVFDqvXtJKUHZA6ec5yOBvEyFWzXaCT5fQOexJDUs/quXiAHudSNHngE
OCW/K3V6PefmgzK1yYObzMbPiNrddi6rbBunNoDyZixnGbqsirC5RakAKR7wrdu8kKISu3rRuRq+
JT3WbutbYwehIxa7+wZkplQ4NGSxPfp9fa6F2/XELLsjT6Yg7vNiGmId8fukPNAKBzG2X6vY3Sne
ck8dUBWW1T8cydORcteuqhSaM48wmUwfifox6tscAKamv7LUgHgtGKr+wbWdGuRcG8jdaVLZMFjN
it/nb3R5KSICed0UGmsfWrxfn9LLxgpuKbl3gxVNwBCWBkTR9c+p3kzDTjcPxDs63sEx77zupS+2
1GKy14cxkuSShT4BMiugqUFPr2FyV2U/dktFKmyjDj04Srvv0Ig2uIEKsruxldR2xANFTgHoOnQP
Q9ztfPNkZIoGJcHEGnatQtokaTfjOCebrjALv9einyYB410Wj/oVirVPSqQZ4eh0TJgt93CJx8Vh
fepFowe2BWK1TMATnFLnH+SNNU2t0sTMg6XfseprM92l7dZV0JlVLLt1Y5edE1jnE2t8Rq9KDdLV
CaRWtfIO6nq+QkHp13cPcF5BXJnhWKRh2eg3NN7WWqgHzsFOnuv0CCetFI+q46f3U6iEmky4UBDX
4rtY9RHpM/CPcveCYrQKUmqYhQnVqIzWd7gaJBMtctGgCwXXFPILwGBwW9zLorhROuatssTJwnnI
4safnfGgNwtN0ITodU/rsy2yaCDvg4K4BzwdXyMZKOoUbhnBYtKkdz1pkSdTl+yGAqAdRqSTifyJ
7AFsowEKhqsB83i+lWYUo/qJ4nKty9ID7abyseTLVaLpd3kc+etjEzr/0+lkH3Pihc2+y3SE1Yip
vTSo6Pehf7GXzaihUvw26TdFjHj+27pN4SaBf8BGwFkxeYRioSokSxusYD56flS0xxH0LusmRFPI
MHSM1ACsfzbniwDSyxY0kqJzpj2q+bUzPSr6zhsf1q0IzzzWyEJFFGhYHozhVuAxtyt25kl5nxnK
FY3p0+wmG9L3tzFpJLeXcN4cBHcmMtJ4NXI7X+3I2BUeDj2wpKDKsyvvaC/u6/qY2C/hAxOcrv+M
cPuhTpELiAcYsawJjCoUvYBZSHXJ3S/edsBhoNALT4aNcL7tcsSUZZqBlHcwi4dm1ILUqw/JCKVT
hkJU1G1fe9ej9el4MlLF/8c03nQIvpAA5Ql0bauMvSjxEP/3Rtgl3zTFBhxW3w5xFED+ZFdYH2M1
7Yj2D6UtB3kU/beYEBjzOOeItImljFRBsq1Vwqg/LLiJpBAXdvHx63dqhG2i0/M8La06xjAyKB6a
k+o0mIiyyS0MNR1BcTXtFmRIy9R7mBymeJP8Wt8/otzN2Si5XVqh7qbkBT6AKOg+LnfO8o1Et+a8
61qy6ZsHXX12jS8UKtftig7H6bi5fds2aGYrDDhpCxrOirFz7SlctyCKVw1Qp8Jl6UxSlLvhG6IR
owUWKjDQiWNoG20AIBidEvs+S4M8kYHY2AfzC4lEFCiyHSTCkCc6X0hrieDgYrgwTQMKYQzA6Bu0
6UelJJv1cYlm7tQQF6O2tVUSwCHywKzLp34pn41ykdwyIqeC6icuULCS49BzOz8xoxythojW4u7d
Rb2B3qOrcH0UotU5NcFGebLvLbXLafE7tB9fcHs5Senj/Rr0BKpt91ST+C/h4pwMiNvkXuapNImw
OHN2pQFaDOoPf3RTf5IFVDJD3LaelFTvhwwzl0ZXGjrzIFfYPjqxJKYSrQ/KCKiRQQ8BgF/OG0/p
4i52BPJykrvgM1K+1TXdj6R8WF8j0U6DoAiOKS5MELFzWzqKVWsxHbgGN0vNazXSep90WvqybkWU
s3OQI0QqF3+DDZ9bHLVLnbIfkU9KeuWjp8ZOB4GSkqjBDArPcYqPY/vDGN0QFIYQ8iaMOGrj1iTI
QXwr+RQ2Iv4QuwDWewDiQcuUh04YtT0iv17A5S+dCfb0YYIiImq/ZuVXcxWMCvjAEup7rOcRwN5q
kREciiBPjHIQ1w0iSUw6NxkxUx5LXSQaCoy0KZlYeo2Gy9zvzS8nVw6mAXGvEpAAAnraSNcCy20k
s3ARJqERxAAfBJ4D2FvIpJ4fTYMoU9xSJMJ69QqoXN/2AiN5GIYk6CSRpdgS5OCRpwdGls+AdbFF
jM6ekCLNQBrc3TY0GNxntdkPkWxQF0cGgwJnDTomkPmGBh43rzZ6XROjYAkca9hkoBqhPd71+qtk
A7G5OdtAnBnu/CcxGDD1BmYg33VTfVdaf3o0m012HEMLrb9+IetCuXA4vw3aDLYCAClQYeeLVakW
yGE13HKW8z01vibsUhrdtTK6W9FKoTkOL3jdAiUI/37v234kTYyVIsqxJwdVv83Ha7166G0JrvAy
HmEDOrHE7T61sKo+7tie0Ord0njXaed1oDYwQk+v+1AbmHQT3ekeyvpt+6u23teXUDihGOHvB7uL
Yvj5hPaNuyydxyYUmjmeYoaEbjo3sMjXuh3hhjyxw70aXUXJDTPFNU7c69RC+mGrtJII6Hex9GI3
ntjgQqBCm5ex1RaIMj/YD9ohHsC92H4W1O/29lPnhMoLkltLAK7rUIZrZr96xTRPF55Ndm3ECaZx
Gt5mr/HptE+n2SfG1xwlW32+VY39+oQKFw7VQAt9BLiv+C3quLM+ahEmtKh+maBhsbWveA6JLktt
C48CMKkuqhIqzhx3KxZz0uuphQ2aocsx/V4nz8q4aes7S9Y7IByQxbIzKOoyYqHznZgjcwHkPmIJ
D37fbr6AA/np5Qm6VOnfPr/ZmTuxxJ25Jo+SOWpgadQfPHdrFm9G6wSltOp+2Z3EGeICS5XmloU4
AkOi7s0yVL4BesahTF/q1nxssv6YqOjDip/1GlxE8T34XxEIIL3hfjNziE3X6JC0E+A4wFM5yIIq
2XRzEWmfW9Q2KQvgadh6m9q8UWM8bR/Xd+lF3MtmAEAKNDeDQBFgtfNFJdQbdY29193pI++/oPUB
ViyVXs11MP5aN3WJZuRsccsaF7gHse6o+mzKd31X3sXDFm36IelC8uyhIz+IkEP6IVMKvwgbf5t1
8AhCVhkpP26RzTnVRjdjB2S6q7S7FqCl9YEJVwrF+P8zwK0UMjeQoIEkQEDtPEyNI/isc4rktYzU
U+iiT+xwMYOjV0Nh97BjJR9JsfiW9qDJJEWE3uTEBhvryTtIMSGKnTMbc1/4afY+IbDNQP6V9o+u
DEstnDfgnE2o3yHU5pM4Ixlo4cyw1YChCKZakI8FkyqpKwh3+IkV7mKLm3YEtzY8f4wja6ebLvKd
atOr9260Nd3n9a0gvGZOjHE3HDhNRkPrYSxRb1giv900kDLVntFB0jZ7mnxbNyeZQV7WoHQUVbfm
38HBe1/toOgXG89SsKf43kZYbEPhlxE1c6My69lYYoPd28W1sx3e1Q3x1RRkK/58X/rtvbWzn/rw
O5haJK9y4Y7/Y5hv1tbqKutL4GSDVnF3i4ZMot3dRJ1zWJ9GoYc4McM5QSuZ8jpKYQYoTYjogCTl
bd3AZdKQ+aATC5zro4YBzsEeFhb9y+xVnzb70Xs1zUedvsU6bhXtypVpa8iWjXd8UzwAP5fBqFXj
Niupj2g8zJLYx+MnNJxfPZoN4/Kxt/EC8b5NScwo4iq1fB5AlEXBHJya48v6RAg37Mk8cK5SAS2R
VRN80oBsouM+1fW2yR8bZbduRrSg4EtAqZ/Bii5kRYq6Kwbg6VBL1MNkRuv2skh25uXDGCt6YuLi
6FkJcavYQbx8m20mUBT60TZ5WXb9NvsFbh3k9NaHJDXIbVK7IipRSxhEGe6rPERXw3UHEc/GX75U
H0TpMqJK0VKdDpDbsh7J7KZginTd8Dap4eQ8aM67JdPtlFnhLucoxXYwKEY1558QR9YJcAzTR+d9
rc+eyJEAdo0UCop+0NvgPJg9Vm06UQymoAHkIXwLohp/3zfMtsQfI7y3cvVajfUGRmiR+AV58mjo
QbUD2uvpdVulYQ1GoPVhie62U4vcngCJOTTJdVi06dYEcb2OM677c3kcf0EpS2JMMocOtyFcrx/0
eYQxpXrO+nAaXgzJdXbZfMpmELRR4FT0APvmcUFdp5jN3KN0aTXts2PTdj/N+tahy7uHNiU/G8F5
PbXNDHX3Qb9y7fwdWHcKUbKNl/wEEPVoFePWmJZOEkOIoiIbuCgmLQs3fgFIByovViukoNxB8Uug
k4gd+Ur+PbX9Tsb+I5rmU1vcNDekAs6kha2ajj7KQcHS/DRHSV+F6NidGuGOHUIi4s49jJRguhiJ
Flb5cFsomb8YMqySyBf/pgbBUxi1K5WN9ySiRNjnxmi2wdWnhdaUQc/v+/ohEC4O4x75XwNsrCcG
1NQlnlPAANEqf9QN1DfBATm8VuZGg4T8ujHRaKApAjAnQzYafHt075qzmkyo2VbTRz3+pDJkr2j1
T38/Nxga96ZDIiBwvCWGmkwbxs5zB4Lw9VGIpuzUCvv5yZSVkCGKipSNIj0M1i5SN6Y2BLmLF+7T
uiXheJiSJIDYBmizOcebj0XluhVu4tkEArzdGn201R2J3xAuyh8jv6Ov0+FY0aC3KoxEFCo/zi6G
Es/6METnxWFNIjq2suvwYHZ0fKKmm+KaMuh+AdtNiZz3Y/ovR+XEyiUbiUW0Ucc4dII2ya8piiW7
97K2AQfrABmPrhcUzoEgPF94RnxEqhkW0GsAR3ZAbsHu75Jpl6mhGx3q5g0nNOt2NUn8EecVr8x/
mcj/PoDXqga1FEieWA6AMUo3aOO3X6r2fRoO62bE2+6PGe5iJGqiVVqLcWpaDHaAn1b+5MlCF+Eh
An0z8GomUOV8A300G60+pEjQlPqr1TxZyUEtD1W7SWW5S9EtD0jFf4Z4nwAUPkkZ0hFZRH28GceX
Wdmb3XtT7E0ZuvkSGsZ2yIkxzjWYldc3HoUxcCcuW+fJ8xN/Tn079u+P/tvbEvib42Zj+3tDRv4l
PMUnlrmHOpD5ZT47sJxCVnspIMqTSK5xXWaC2/5pMUI4boIJ464vwvZRCZRbJaA7cuNsaEgPdbDx
pw15GsPyxTySUPaeFT7JTmaX3/6lC+XNRcGecT+0J3JbvWph3fnp06fy0d5rD1d92PjNjYwdRbKB
bO40VPpktjND6OpFDEKbHc2Obn+kHfR1P3Jb0h0oMgbQGeuqwx0JXrNzF7MQz8x75oynrNomuh70
jnXol2YPll9I+0x+19SSfluhW3MNxnsGognd5TE50LROkihHaFolQWSooMgD9DjxO+UuAv206yfR
J2JlP6W3mX4E6q+bduv+RvjAP/0CtvNOriDFbYDmG/AFpLrVp3AhoTVu6/wmJjcN9lf6GOHB+y82
kTdjBTBgrvj3veXFXQdyBzxqQEUymkFR3if1vdJcxzZw53bh0ypj5NcSs2wB+VIK5KFxewAhh44n
zkPkrluivQpmvdJQfkG/oEUpxRuv+0kpDmWb0sB1lnxHnXoCLURq4EGij3ikuouKL+vc3dCPmeRk
i/w9KwaqBhTUUSzmdnifgtWo0UkB2vnH1njLGwNrLuugEQUBp0b08zXWy2XuiiguAhPCXPGV7d4h
XEplSBSRjzq1wp2ffF6cQVExFLwzfIcavhPt11dQNg5ur0aqVqilBgtW9jAWyBrCBihy4zRctyO6
IKFrCSVxtMIz4fLz+cpcNFzVkNAAu0zzmjrefaMpt4Y9Xbt2v2v1TjIs4cT9Mcf71qxIUqCeoGw/
WP1u0qaHBY5nfUTCbQYxPA14TTTf8UQ2thZZAxobIeNa/zQg75fFm5F8+wcbrHcKdBnorucjZors
cektQLnYKpiGunfqfgEbLvEdwrn6Y4SPmCdUQs3RA9zNbfugMdUA0fn6MC6FTRFIoAMToBUAgrAJ
uCNZkTEiZYRxxFB4LPziS7lLrqfrelte442WHJ3NiBtv2aAx80q2TsKqPSDe6IAH3A6Nd9zW05Dv
cWmLLV7FweD5uGePAFyPT9khC9MdoBbrgxXu9D/uh5cxtjJgo0iHfTGjv7UiP3uF+pn3q6zvqaxo
ItyCf0zxeUfNnN0xSTCyieRhki7HZIpDfRolJdjfLQCclwfcTkcyBtcqvCrn5Qs7bwaV0iKANs/W
O5oBuSKfzT5+Iw/1DyQejUe39vVfOop2v+lHqvKQva3PqmCoZ5/AIo2TO7W3W2JRpS5AtzRHpj9H
qnoPVSZ0E4IzMZfhGEUJVjCDAGKEZwNrguM2rGrk6L02MWKzSP1UweVlHSMwn/UOADpBvWRgYI7R
fndvNN027WRkPIK46cw8d7uogw5Ac9bAt5hbBaWpCcmm0MtpYKh3qiK5L0Xxypk17pZp26LKMvQX
Bobx2CHdsHSbpiW+E7/2Bi52JOCOUfcPV9uZUe7isWaQwnc6Zjiu72pQNy7S56Xo+XJmgu2pkz1D
DLcCeBjjUpSHyNq27saISWiCkCp6z5RNUip+88uAqlMab+LkLU77YJg3yOoEDtqakusROgrk20yf
3UFG4iyec9sCYs5je4xvSzeSrKDJhG/r69ci+2qH79ayHWt3VzTP5hJi84VuJYMdi6ruLriDUAlh
xXWX59UxEgsSJS4mfb5SP81vlEINgIZWkD0D3nqtHehmVH3pWAUeEc94kAI7aPHEpcytQ5wqXano
OLvTdt7o36MPfbP89Pyi2pLP8tbeFndA5huH9EF27wicBgyDrx36jEj289eOOpsR1ewWkeDkp8ar
Xd2k3XbdLwnHhqeNBuV6C4E3d3ZyRTUmw+lxUnVj50w/9Xw7gzB7Knd/j98F7BLqxf+Z4k4MjZHd
tyuYirUwV0K133vlbnYkAxJEA2dWuMWq0S3kQXy1ALB2N+l3rVtK7kfhopwMg0WkJ6cSuimVXicw
kIKLmrwkwzaWiZ2JrnwPeHeUQ0DOCRYf7sKK0dbVJEOOvoxE3QwzvLW2KbIfWQQC+yMU5tAEmye6
DzCAZHCic31mmbunoI8M3VwDlmP60KMsDs2H9AeSgwvqFHXYoEgnS28JTdqaBfwoUDtIrnKDhd4O
IPEDCiXI0uTtc0VutF5B4g5SGz1Ednpfge6XGa7ve8EqgnPlj1F+nFBNmTPWtV0u95V9r2pf9vRz
3YTgEjwzwcVtILVaDDrBBEHnJ6QqHAgdkaPrQ8lr3dBv3CQX35xa4ot17dBZowbUf2DU47PV06s0
mv0URNRtPWMi0e9ifDX5u609IQyn9rEAIafmAnfj+mqW+q4VH5LB3kINKCT2ix6pQQHiat3xAaKE
NnJ5P43WXQpN4fXvFrzdzj6bD1KSIYbKJj57QD5Dr7aj9uoBL1lu1s0I1wGcoMAUgoIJqMLzA0vM
OIIeAxrZZ3sxXxPPKz4ItmHjF6YRI3634Nm70gZJhZrF3t+/TiC5wQRUNEhSoHWF2wVg5C/KjiRA
bOVPlXpd5pLRXW5k/H6HMdYzncEL6tNiqJMmSvH7WxRqPQrVIzXbeur7+hwK0IUwA+AuMiWo08HW
+SQywIdVWWDcyJPHpgvGbKsau4mENiF+G91ZS0gH3/GOXUCfQWrWBYHuW/V2kblG0XBBW8woWE1E
9DwStYtrLZ11DJdWn1VmH7tZ2c29LkNKX16Llooqjw3WCmhuWHyWsctLjeYdZc3qvvWs7oZQfS2u
wL5zA8ZkKLLeFL/KoLjOrxyJX7qk20OkAbOggwJfhofK8flEL6raK7UKB2wabcOoBrzquwa44fVc
6QOTvumA5e8gUgdyf6N9qKa8BF5iVibFb2NiHLQkqe415KfuAOBqExBVei1owMZI34xtg6YLwO4K
oIKUktQ+WaphO9NEu42cvn0elwqraKiZu9ej9O9vZgaDRaCBxnB2DLlzWESVDhVt5nIde+uZUUgb
iUiKaNVOLXBX80xR0a8zWJjAFBddL+OTml57Wet7xtP6eWDb/dzjYpWAYHexVKAM4+8syBTltpk2
wA+YBBmn2uk3uZdrgaO4rg82oyNY0fDwyNNoj+hRBtK8FORimwSvOstFGe+yuUOLcqDnG7i09KB/
RN8Nvz4qyLx7gXmIwup9QOJ9P46QDbwq7szb+PPv8TRn9n9f6ScxkKJNXqN6sF/lX8S+jpLdEL1Z
xW59koVn/c8o+R4pK6uH1GLkXm77mGWh1uS+qb2s2xBuGfQEAdIG7mi8Lc6PW9+C7Lc2BuSdkeDQ
e+sm9oydHS0IPCrfVWR6y5fRKc4AuADBVA39XpcHhbTUUIjWY0hN6QZeo0Mt7vv6gC5vO1hAK6+q
IWEEYkPOUfcR1CszfcTWWG7RGKBSyARuytG33CCWMb1dUk9gH54Y4zliKGKcptRgrKFhod+M866g
GzfbaGRvm9vJCKv2rkjCKtq7hkyW7XfvP38GT41z4UOkFFCBMmGc3rYP6uQrL14wb8bdr/zGCm+6
2I9DZ/em7X1yqNEA6ed1MPtl4AbjBqI/ss8RbdbTr9HPN5Jqot+KsnlX6bFBbdPbk1jytBE5nVMT
3FutRq92pDGinD4HDc1BB/hxCUFQk3pbBfqO1X59JwkqUWx1cdsjc4XNxCeRpjLLzBJ40oDU27a7
V5d3Pd277d0cB0736UJM2fyoFbCPlYy1+nsrYy4QHRY4OIQ1wLrjacBdGCD8IWlvYLyFB/k5FPkH
XeJhhBbQgYlEBrg50XHCLdpS15luM7Cs0fpacaMmMj5WQSYOpx2zCHpbqHCAIurcREMVlUYZWmcg
PxXZ18X8qHl7Jbsh3aayQwI1OwrBMor/JIVEkSM4McyfzcwZSDcMMIy2NU/ZacaPtLvV5pe2vtL+
Hs1/NkieFiSd4YpqNsiaVGDw/V4v+pUSJ5LYSDYi/ojRMrdn1tYVGxDKXO7y8hpvksj+oXZ7QJ4l
1kQH+nT+uNPWA8DXZiobE1BYzkfbXaXjt/UTJrp8POhNocgL5uGLt0FdW01Dux4XXASpdrtJPpNB
V/yxWuZNPJEFup6tHqzbFE0iS9ih1Ar8u8szZ0Bl1Eg8BskrsqeuCwoXsuEvlebP3tWYPa/bEhwv
TQVVOrhGATaEatL53jf7QasUG7byqPPCNLWSXe4kMvZbgVsEJwDoKwDIA3UrX7AgaoTnrws3lZSJ
r83JLanu0dJ0q2j1VW3cQup1C11ZWZlEUBNCN9wfsxfFi6nHDW/Bd4BmZ1+Vue9NTkiSV2PW94pi
X7X1c0Pia3B0hwh2A1AY4HpqTT8FzVbnvJhpvDd7MzC1n+uTfrGpWAMKEDzABwPyDODp+aQ3iVPV
FhqtAy1XfXcEhUEXEOtRMY1gMSTcUxcveNgCwB5oBcsUUJckEfh5UH1DYcV9sqMvRQuL5b6fXtdH
JLICwRhw3gFziUIc56VnaxzbpLJQOyHTQ2r8MKvppi7RtG7LEF2XAQ0GxAomgOyiyof02/nkUZPY
RenAVNNS6HxfDcY+yvZetVfMa82CjNnGBloWjiB1rovub/MhMI78Mri7GTYPvGHnxj0AMrV6KMpA
LasgdnaOe2Ck6QmgrOsTenEumSH39wPGBNyLb5RzjSSvIeZRBvPSB3PaQ3vKfPgXE+hzR4MEMtc8
nkOvVAh4WGUZ0BnhV4tcVDLUkp0u2hcAq4FsSAVcFiw25/NFYuikmlENLWDrhzs91M63BsVldZSY
ubgIMFtYEuQbsCRAcvNm+jQbkS7CbJnXFfUgkuGEWisrmcmsML998qTyxgHdVow/uKnLHdi1jqll
/irKQoJoEs6ZjnsNQQlwk7xL7hIr9aoBZoj9npQ/pjxC/BG284/15f/tZc6CczZp/9lBaHU+nNru
Koj/wE5etqFCd8v0YVRXS6z7sZ35lndbNT5Q/bksm3xxvXF2Oe8HFaCcgOEAds1u4ypdUKJknubu
ZphM3zQe1VIJ1ocqmFGGnmDEV2DEQX35fKTlFCXd1GV47XsoLE9guu5GMOC+RtPf4tyhqXZqiJ3q
kx1iJ0qsQX6zDFojL56cxNAPyJBV13NTf2QOtMTXxyWYSXSBsu4Fll68UBLolSLrNQNOoq2zVxXM
/h2ovHwVuaNULW+MwvEjCHKu2xTNJWTqAE5GmhFlHG71MkdT3CTtwSkENa5xGPwhDj1om0ayrmzB
aYOHB54DBUwsG69emEB7lroOXIeleFdugcq4DTRfZUCh+O9HBE45PC6g+AmpM253eLNaDyMa/8CO
E/uJ/jx4D0a+SRpDMnOCWx+VIg3b0MJ7Bpna880Rmb2WKzmatUgcB2b0MRr0yVSrsNO1fVXLpk9o
jV0dKtYIwptcYJdMdFJGF0ItHgai1tW1av5Ikk8yAOOfywQZBbcVg7+A7fZ3hoafQk1pVdoOGJqR
lPdKYRwdGf2qcDecWOBOFlXnhhQeU5FPB7TmD/6idY9mlm/X94JwIKiyoncbxD8XgWqXlOAzVMGY
1brkQXWmJ0MGChbFL54Ohh0HCVb8y8cvVYL/XUBIBRXj6DGqFggcg+p8gc6c7z6V5UYfHhzzxvlU
4zooi263PkDR8QVXCki62KWM9+75JizNlkZo4S2D1L1LwT5Qjj8TEJOri2Szi1yTYQGYi2GCyYd/
wzTojNL0RIMdw7lZ3DqcKhtiq5nveflucDU/KWTO97KdC94X7RLIRmBiGW/E+djyZSzL0TTLAAX7
N5NMYBEt+g8nN67rzrop+9aGBmX8bDfOYzJOyLdlsXZozFG9igrgds3G2NYdsGNEM17WZ/3i/cO0
NnHukVwACg7Z9fMva2pLG8ExgZh11CBFi3YIn9BtXXxGEC2bvedelocSLTPKIhB/gauBdiQfEOW9
lYD0ukSzADpF+x+Osy1rUJ1kkmUWDuzEDhcSudSJFbdSAH8YXrrpfigPKogYC2tfezdava1lODGR
G8BTHBRz7PSg3nU+kQk2rxKNMWJWNw3MkeFuRr9tZETIMjNsek/ucbPr0lZzMX22dz9CGaMDwNr1
nv+HsytbklNXtl9EBINA8MpUVV09uge7/UK42zajmCRA8PV34Yh7dxXFLcJ2nKezIzpLIpVKZa5c
67pTrB0RyNngM83+esFdZKecMadLS0+T91Fyx1ri2nQPqkFRBsm4AbBbXdGJscWHStS24qzIEHUI
xsGbo57uOKqt11e0duecrmhxAHMec64ghnqgKlNo55Xg+k2qW5G+6lviCqsO/t96yOIy7SeiDkUM
U7H2Xtt7mT+1+ktTH64vaMvKIlpa0N+T3IQVxz449dexfsBAZj9sxOTVQ4S3EfwAyRyI4BbeFhd9
ljJkjbER+06H2YHUgzXKK7dW0lAzoEg0buUHl7Mhc7QER7CKyi0Kn0tRjxz6YENj4B5qGpCoJ4Y7
WMS1+rZ1B4meVRWF5kBacDV34N+GPmv5yczyDjqpYQ+2lh7Too3522yaf9gM5MRUn6vZlzqhuJKj
IUvwKi3B0CTqCtH4d17zXaW9lhNmge9q5l//yGtHg0JcDBTN4DG+mCCpqYJeLdrJYL5h2R7kwsTL
jUTeVUZh/Ysp7DueINCxQna2+NI481HpYHFVO905Y4StVl8sOjxfX9FlWwA2QBADZWckMdZFHxek
phZT56fdVJo7mievvUjveP9rjH4aw3CwE7RezE71TDI8a6kMTL2tfUWfkSSdtpFer20vJuDhaHOz
C8DA8zWnYIRj0GcuQbKdBACYulkbBzZ9ur5kR8efWbxmUTP9z8yc2Z2EbKE1Wac4MKMAQ/fa5WZf
7yOeiizg2YA5TUASMgbkpVFCZ1gHnM6vNaf/gQMw+KOjxbVH7b5QPOQEWvUFkkXiDeXDNHOViDsU
6lwtgtqYDNXRaSv6wcbJ+dJbbVHjjazZz1k0c9RCjdLrWcTfG/wVoHo1VftWNLbciaSK8zBWSC9c
zO0DMZVVI2T1ClIL3JplP+5KpxDYoDHi0ssyKAx4Otr84ZBIowRb/EB4iAaL5Q7TZPi8pfVjHTUT
c9OsQNe1qwX1qASeoxHMYxDAxugVmWueMgE5sYvGe3PvtEKbXMuS5U+lo+m3Uc1F6qa0UVO3joni
c0mAWih5E3eA6Ne6dZP31PB1GqvPQ9PL7K4jo/UIsIMjA9HXQxxQzLc95Hra+XptxOAmJlaxIwVI
CF30VaK3pEbR9S5hOgUcbzDog9ay9gC6aRrKrEemMJI6U3ekdEB374wZfR2yJhZuh3FxCF6LKmTE
rsswg5p95ekpGY59zOWPCIJjnTdIpQ4SU6+LjZO6FvlP3Wn26hN3aqdhgqoYYjLTK6Bn7rsIPKa6
a2/V3y+hdTiqoNvDTBWwCmAmWhjikBIGxAohYZQPZbVPaJCpwHu82nYOrfljRA+Gsr9+VlZP5InJ
RXYj7Z7TUkHZoMVwUa1D3ruHXFBcT+/X7azuIXqCKPkDIoDzf76HDgcEpixgR0hgHRKyq5rsNTOs
L3U3bHyu9W38z9YS7iDHcki1uV46WXvN/lDHJ6gseKP9g9TBNAU8f8rabiOyrTw4UH3BuxfanvNN
tUQ65WoXtylvUMly7uLmsRruWvkZJz/Qzssgf4cDC3Y80rtaHuiYu6zADpN/E8XH9W2+TB/Of8Uc
GU9cddBaOxIJfkWf9xCFfW7H3C9V6UWJP9Rfk9RL+Qac/9KBYBG9KbSNwMwHgdNzi6WZZ6DvEaCd
MU3wRighSW0odGyZWalQwg4yAXRmLRAuLDmso6G36mKqkH4N1jNx+ifAEdu9SCCzZEAXnen5gEYj
HnwibQ8pqDkCW1XtDde6TGrRE8ZFiuKQrWO0bP7vJ9s72Tn4budyZcr5HXKlZBcxu/OBahOuM40o
WZqJ/vL3nxRzBRoBGhFNomU9JZ0sDD2mylyaf+jtIVTRuhKPpn1rQAlFYk6PbhHEXj5GQCeHUVZg
97FcPKLPV2lbsYSMY1p50v4xaV6qPDI0wjjG2an0Y5789UtBw6edAXToPs5KPufm9Kaq2SgaBPTO
bo4NFCtuMqVNBleSLA0MXFQ7IWz+9/oREEWDmtY8t4uMFys9txtpsmBajo/JGsBMf+XQ+TRanBDl
XWE/+vF+1G/HaatptHpcToySc6Mqi4q4JTig0pz2mWZ9E0kXVi3ZyJxXYiAWN/c/UGCnaPktFqcC
3BJVhKPmgol2xu5b54Xh6cAebO6BhZfxOxZtQe0vY/xsc+7pYkuR3ixCAWvyDhP8CAWc/Wp57mXV
fQRkc6n8un4iVvfwxM4iyEWOU40FxdpaflMVH4IF2rCRQs6f4TyDPF/KYvvazOlMjWEpon2agMKW
4xblwNZmLRzB1jk1kxKLyOsMW8QOeWo/0eJo691W/3D1UjjZr8V5ZrWdob+DxZT2g0J/KtxyJ3kw
8OSItFsQxbpc6BvX4drqcKJsB6VTFa3LxZl2jKaTg406ui6In7AHtPnLPgU/0l+XMpA2/2dnCaUf
Em6MagI7iVYeIcwRgHnNn4rY/3uPOzWz9GxZ9KDOg5lO6XEB2UEC7H3N+MZqVurBWA7YUSBFDh74
C3HNoRnqVLVR2a7TYUIHZ4hI2PRxYRzMztYkUn1ExFzvUJy0G+U+VdM+MNqx/G4PrD/q0M8Cd0o7
yo2vuXbgoDcIdCKmP3Vc9OdBq+6d2knVokIXUhZuywruxc0QBV2t/fqHjT7ZgMXRpkZL8BzDBthR
/1xF2k9OiU+r5+tW1g7E6TYvTrdW8qkeI3xOOnx1BNCGlQb+nifgLRJ1Ql7/DcCB6xbXdhASBRCp
MyAicVFXiOs0rxMdvYQ0Bfdn1qjmTWUAH55YxRbaeC10QVsaNPIGshS8JM4/luCFiKvZVNcZt21U
Paal5V1fzertgn7c7KzgfzCWNewkyjMxqWgoNRJCCBCNH/e6uhd9aIhAcx51ULaIbgMgtxZSsH3z
aB/c8AKLqyiOOtYSXQRTYlhUE9CKHA+MkMAqxcbXWkuA4OfAdahIuS5A/TR3mnZK9RI9TeZOij9B
CE6z3qFKVg43Zft6fTdXF3ZibVGOpQzyc4zBWoL6vF3uDFWgUsrdKt3YwUtwIzIeXMt4pmDMGEFm
EZWVqS14Oa9rNMG5ZIrQcJifdtwVXPEyqvnD+BWsft7YyLuooGGUjRues7ZW/ADU66EuOnvPuXMy
VtWxHHDrJShhROyzsxOfqc1BdbZmqtfOOMYwkYmgsXapcKWUkLVwFFD5OJnRf1NB/9660aBRMP1y
Yv+orJE/gEgTeFwFDVq8tZEobrjRyknUwKOA+iXE/lBeXYQZS/aVrOYniZmZO2WyQ8z+bOznqglk
zgbqP0DuLTUyeovlIx0pPHWKD42OOhF6un/tnhoGWinkb+Z76SKT7MbGmToTdxJje73B9Iq8bTHN
6CRbk7srzgE9UXRDoYKhAtS13C/oI+d6bCFIgtkkG2IfGrpm9RTrG99l9S0JrhZLBUIDU/vLcreJ
6blY5ti1qozA1jPsUu25geRU+d0cH9L8oSYPlrWbmq3pXXMlq8TwyR9lN1Tql18LKkMdiQcsUCg/
FKIfS5SuynjjQb5S8MXzDQ84PNyg6Aig5fkZs9qI6SbD840Cct6Ou6p6lNmTxQLQ7SXWXuW3OgZE
U+INSMi0d6ZuOMzFyQMW71Q5ZvbZk0ey5TQFo2BJ8Czor5UgpaXHsg8L03JjpgZdBabELTLSC89Z
mJw3/sSkiTZBDCwzeIFaGabig6e7ajD8SXxcPwuXEXRhaP4hp4ZKZ0yphrWNJp7epSzdeqC+Rdub
WMTZzGXjU/FhTPluGMog01O3MLaeWZfuu/gRixue5L1uo709zxBGbqFD4525xP41mZ+N9TEmd0J2
Xk52vNtITy+uxT92cS5N4NHmfvL54m1jTHLUzAHo1rJ9TB3XqaJbPXsWtp9ZH1m/4UfzMs7eYAtz
i71uKsjbKQTm4mT6Wo5N0BPrpsZtBUAB7uMtnt5VH0Ltbg51BHiIxbFJRZo5Nq8x+dnZ/tj4VX0/
qbtsrP9lWYBCYE4RkF/0tc53MUmnqiMp7DTseT4UfbOTGlrKzZ29pTW7uoN/2lhImoB5Wzxb6pYl
VpthLLJVNaBx94bigwVhjH6kxgZOcc01wLiD7hImMzA2uHDJdLSl6DBE52kiEKZvaU99/qBag0e1
Wy6866fwIozCMU6NLRImDbl0nFAYK3te7sCDqLqKTcQB76K/npRYmFrkK3k+NYRhks0zhns6fhYK
xmryDYdYczyAbgmKmhoIF5YVVI3bTK0yOEQNCvi8qzygONwagwXOP63mxNLidZUB+j45FSzFQriK
wVwtuu/79+tfZy38ny5n4d9Z0wPIVsKICRKxxvjCG8D8zZ2mvbCxcbl8QGn2usXVDURX4X9VZxfO
h8sm7spxniNN7kkV1uohLV7ADnTdyoqLg1EKI1ZAV2I6Yunism7GsZ7lyCj5rdOgRwHAPPTAxar0
s4+UDadYObpI1hGFDFRiMd6+cDydy4pPs7QhM3tvTJUQPaMXYsm9o1RHFltbnVlyGWxnkTVQfjhA
UoD/6zwqTVorO8PAHk6qFQyWHYBa6fr+rZxaG48qCF9j3BGDGIuvVHJejO08upko3+v4nqFKkRUb
uc+WjUVkIEWqgmIdNuZsfxTG3hnNQLNleH0pKw53tpTFxxnS3DTiGq7QQqkAEK6iOaTGsyboxpZd
twNAyOKjgGlc0yYsR0XjqFIfkvTQZTVgLhuu/eduW1y1qBWD+GCmy3EuXiq6ppIGdSTsW0tBB9C1
I2gsE+TqvgJCcEiPVxC3DVjXOIAHquSQADJ3yAYQCEi7ngeGhiT3J7sZdlOSZCFsdL9KNUcruUUz
6tEWTsSCvMUw2DGVU0xdNubREAgcNrrvoPqO0nTFjSAvavAQKJP8Gg2T+p7FPL510nr8DsYxGj3l
nW68k26kfpUoCcApKo13NvrLP6M0nx5poTPdT/LBDCggR5M7jRVYOasKGtj7Ftod/a3T5koTGhy6
Mru2ozYYLLj+VWmhkuGVVZW81yArTV0ljtA+tIXe76NaL8MhQ0V444SvxZM/4+AYrwcScDmEN9W4
DZhGwBxdCl+YuxZZXE32srmtScDsL9dddu1knFpbhH5MZqZjpsMaBVinqxNXAezDhjjrdTNrHntq
ZhFGeD7BaUaY0YyfGnvKoy9999lUG1u3lgFj0hTz/BDixoNxyU3QRibmvlE783jzWQOTwHYGeciT
DIwqRyXb0QoUT4+WtdEU2DQ7r/4k+x9EglIsBYN0b/zsexN0O18KngMoFZgm2q3kgSuBSCFlcri+
q5dEWjpwQhZg1Q4iM9xl/ronhm1gkhSHAMwBpMYnqb5PvQxN8ynuAW7hN1YMGjHkxXFuHqS4n3Lz
CS/5w5RUN6NBd9d/y8rFdPZTFnsgIDIBDXv8FDJolmtUpq+YtU8MAQ2IKgdWbAuStZJPYOG4mIBe
mhlNFsE2sqIyJQzwzqKynquiCmy7zj2TAYehVL8x5LAHW8xzTeyf1xd6OTGIauPMgmmjTkDBG7Hw
ZRqblEsHzFHW+GrWapho7M0ZSrfPwOjNEze2Va9AP0Djrasl8jFFlVCY6bPQn0mX3UXai6S1pxhb
DJOXXwBpIl744JqFJ9jO4pIzTeBEB6oC3QRZSKBfMPmBgT4rTBMGYQi5caJXrYE4A0hlfADU7M5d
D42KLMlblF2FrPyxpK5pKW4KNR89fiuVrZP9Z/zm/CZCGgyKDA1zimAbWo4qTKAdIXbKmBdmz+yu
du+9/fHp6P92/P2wcbtecrfgVJ141nIIw0T3d1C0Hqyt1XSAXKKrxTajKM4QcadavRy8usyzYzZx
Wt3kiRIdVVqkqdfXPPkNDnZV8URugUUEHYtHVR+zfcZsCEEQJS/APNxF4j3JTfnWx+OgQ9EoaW6S
oTdvRowpP6oZEq0Ss68bXjt/j/MNxKIAx4CeHvYQkIHz75XFExdJD9kGTYGiXmR3d6rNTYR98k4M
Jw/aNn+BZPCjWaDAlRuuJrvf13/CxR1gIEBQFHnRDEYF/c+2nwSraIonRhOquAmUrKM4dAZwgkm/
IRtR8SJl/WOHICAin0BjYPbcEzvoT/BET2GnrV8KA3j6+vv1hVzcmQsDi4Nm5WIEF/xsQD7DLzTt
KZHBdRNba1gEN2GORpYLmLCTODS7yAWWecPNN0wsiQUqDdTzbN4mnlguid9UZ+M7rG8TBWQN2Bhc
UIsbIZK61QOOiTVk3KVD2LZfdOvv0xcHtA8Es21o3F2UhklCJ8VIVZARKlDkNJKdw+mbpRUbe3Xh
unNE+KN4jUodnpOLYDcNmbTMBhFhHICN1MPe5F6X7Fi3NWe2crnMauIzywTqJcB7LyxxbUAR3B6Z
1+jvEsUZ8q2v/HYeyL7p1VfShVHnJsneaKRbxNJVjYciBVJyrxqejv/vuhdefEEk+MB9gyzMxDnC
rXJ+ktQimxTEJFRsMUpdJftuBIxt6yJZCbf4ckg8UN630Qu1Zkc9Oa9K4eDNl2AC3w/vHl7mf192
ruvdeM+ju0/c/X7jMXj5MVFjB0sD+pQUIXEZh7oEcFXZIFuLMcKvpb40v0PlWoqNKHFxvpAmnJpZ
uD8eVEbDK5hh6IUO5H4ER8j1z7NyBc+K1piomzuSFx1dsxhTjZmwUBldMKrAvvt5WeyKKYjKjbO8
thiMhOHpgQHI+TiffyPLmiK4AnKe3MnEoyhTfjsItqVktJJIa6CltAyKjBbdyOUlZZeRQVoVxLBx
6cQoEgndS+n0gOalG1VJUE8qMNofsmdhwT+jxny+vqGX/Wt8s1P7i2+WxYrZWwJ0uKLBCANI1JpR
AfpLS+6n6HfL03AEUZg7c/fIrTLz2scEVyhSWeRTuJ8XO1wB1GBMJUhiLSjap/2dzvz54RLJ45Rv
8SOsnYATW3+Itk9OXAqINUkwWuQZk/A6zYZy1BFDjPZW/WB1TaA7R1cXU9PgsTj3mjyx0H6xZqw5
6ooa4FK0CLvxvhDfyy15xXXXObG1iCKyJ7zLKWyhnoT38i9Vw3t5b0WVR+jHhB5MSsIKCrjy5brP
rKwRxZEZ7WCg/oofcL5GtCtTYFGAPx3Y7xhUznqJpIpAi/SGOtlGVrBqC5U/uAcK3fh3bksZWlZm
HcadHR08R2Sn6zu1Nr2Ed67YopBd8RGCeTNki6BXdcBEcm6rFmOjxyMAiQ7fWdrdlDuo0Wru1G3s
32VbEkHl1NDizNXG2FqFhKGOHfPkbqp30vip2wGYYErauX15RFtQ1d+q6mDzoMufrn+/+Vyd58Uw
D0DrjDJVAU6c9/zkLJQmmAbwUMTQmzn4KGoBJ4yZdWSoGn0ueY0Bi5+5ubtuc3VvT2wu7lUD0VRn
MwhzIkXoZKHGoj01bkxhb9wQW4tbBJW6EWZWS0BZDQP8sJaDRY1ul39qZuQLAu5JNUzt9+uLm3/8
lQ1dTt0hlxhtoBiBKqQog98I7k/k+8SJD3IzmbWHv7d2+uhdfL5Rqj1mMPAMtStggsfGy9tbBcX3
vJFh0wErXG8h+vFeuFjh/BbFSwoVUYwrGYvPN+UimbQOYmFACI2YjLCqltrhMBa8d8taAUvXmBfO
sVWgTu/nbaK9aWBZD22lJodCjWh6Pw2x/busNP2ja5XoRkmt+DBCaSqUDOMAdjzUgeRV0T5P0yR3
tGzqR1WxraM16uRbOTTtrnJqAgIOUUeRV5mj+j2VIv1uaRlNvaFWrK+o2ZeRb5MSE1u6lE3vN0Xe
jm6T2j2oEQeFPA951jkPuVNCCFRMmSjdiUoZ+bHR1/3BiZmlhSzP7G8AYCulX6Hs2QYd1GC60IqY
86uuImvYi9iMqyCKwEyEySRVk7s2VzMKkiTUyr1W42h4l31TN2HcMGkeFEp6+4vuJBykX6km5YFE
jFIv7TnLb1SqFNi+Lm78gRlylyXEEQ9RWsTiYBVNvBeONcKEI9l7Ahnmh6FBU8GFCKjS70sbCMRJ
t8fIr20FTXZWj/0dM22IuAMIU+RewQpJd8wgURDpLTgWyiGmt1nV0MpDlYPiYo96JPgmrpPccwoy
/gSgzUQ7vbZGc1f3FW0fkyHSxAEUZmKA7AN1WnD7jKAFBr3Mg67XMg1kWeV3+qiA8N1MCqmFeuMo
vWulpHzvDTOtb1qnHkwQ90xayPlofKByZtlPhTNggkwkmBTzTM5FQCZA48OsAN2AK3JoFNCJlN3L
BABRBz69umwCCE06/CBqoX6o0PneqVECAi1zzGKUrtuMDsc2a+33hMQU0OsoHnbqxEc0faFU/Ir+
Ttp4IMkUT/1QG63fVVb64gjaai4FueznUJvDzz6xmm/VOKh3BIWOfWPG9NgpOVPcLu4p9Qent8HF
qFrTwSlq5SV3OPviyL7pgBxLqW+wpDmSLs5iNy2o/lwXrA2jRh+nQIwgmHH5EOdvldY2j+08UelG
zsD3dtbbqsvjmQG7nProB8Ar8rNqFA7OTZtD17iqVOB0aMt6H3JPVhN0GW0SNNC1yLOVsfzBpizf
W5livDVa55h+YUfVL1SJOfHqjFo98HRsUjFxT3/EmBCbPEOLqqe0Netda5t6E2gJpQ+NU+ojWKXV
KXP71EElB5rRNA5KVgyobhpR9sNWNL1D5wCuCe9GHM+trhzCwUxk5rZaWt4VTETzOGwxCHdSY/QI
LTwO7hSZj2pY4sh+WKOWx27Oem1r5voiJKNgAWgk2Kjmtyvecud3XDToQ991muJWo6dwT4OceGLp
oJi+s7MnFEmvh+SLt8JsbabBQ2kWXcpl1pekZsmLCNYU5wdnsTeQjZfVpRDMwsIi14sSgrGQDJ1w
gLE+031xCKf9L2On3NRvqffRu7lnuaqP0mSYbFATX1yof0o//9Ww9POd7CtO06ZA0aRUUdRFwV/c
8+otgxphLsHJzPc1lCuub+eWycXHK9iA4qCOMko8fi+Ar1HLWeW+LMJa+9HbpudEG1fqxat/scbF
7urdJPoyxxqlvLf10MBwo5ZuZECXiPbZyKzwYGCwEZTqi/RysBILlIIwYr3qu2+9n78Vh2HYabv8
UO74vtlf38TLMbyFvUWW2ZQYZdYxxu32ofasfeu/6d6X3Iu4rz/eDrdQ4PPVHfU3jM7ecJYKLYwu
khMipjzBYCAqYHHux43pta0/Oce+8zICGQH6kCit20AaOOe+ujUkv3YMoXiIlwKm5DF/uDCuQSw9
py1WTKO7Zp7v+dsyyp/F/ff3F1lQ3Pd91jH8fWW0wHLeBxBEUKe7wtzYxa11zOfjJEFvLCM2x9kd
K4wwM20fqVu4of/HOf5vKctpkZZ0CmClMDFLdcT+9/Rpuu33n+B3Tn6Xx8KFNkxYvzYbG7hpdvGc
SyMnneQAs47ujV+e2G/VQ8qCpPw4vH8dfXZ4dUCTshFOLiUA5u+G/0FpFzKxAAqc7yfGVRQVrXbF
nRy3uTE/9d24s++a38J/ecwKd3xIcBZiv3WzV/W4Jft5WWFZWF8E0MbhQE5FOBKj6U5JUL1BH6R1
ZRQoO/1rshVlZh+/OICO+acMB5zbEplYMWjuTnO4zm6b382b7qFbeLQO2k5+qb7Jm9YF2u6Yq+6W
z64uc6a5hHQy/l3Qs9rZJKdBYplQHHUt06/Rhc3uwbJljIfa9LPovtkChVySdWBrKZjQCMXgIopo
i5DK86jvagWLZSzoAjUoO7fZlUfzS+EOt2Noh87TsEdGHWwhoC6eswvDi9hq8UY0PRJ36MvdC9Ud
tRdigg/Z3Ijha4HgdH2LgIZvieRThxlVf6fD3F7/dT1er+YVpxYWIU2hUaRHBBZQjG5c/aYOyaNw
3fiWQyHDtd1Xvi93Txi6etw6FytbiIFawGkIGtkA1C/WpoP3wpzaUQGL46uGVnbjj+QgnbfrC1y5
2WEFl8EMIMNA+uLoGxlzzKKdEOcIuOTB4djmwPRsze2ufCfUjTAKDTy7Bk7+RcBWo5YaXQkhi8x5
deiTmmyw1f7hHzs71ShCz5IJmL8Aov0CyN5rjcmRuCfeUUIOOd47D4Zr7zI/ChtXhOkxD8SRPYHF
MZCe8Ka3x2Fn3lvICkuXPfIHxJpjFJD7+2kHpP9Bd2P/tfD+cqcXP3Heo5NLK7FToQxlAQ4/5T4f
jrkVGFuSqRfbDBP4hmj0gzVBdZY8MX2MKZp2KBO8ZG7V4gsxNo7bReyc/z4K8RbguxYFOO98CUqv
xikbIFYJ1SGtfR7EzZDgoeIn6YahC99fGFrsVexEOBdxnXg6iO6G6Cal30kRqFsjMStCA5g3nXOh
efQGqNrFGSsmVIaNqsOCfOtNujSob/PAuP9e+8CdefFO3KY3vccOiZvdm0/FF+fAfGQAO+WlCraw
Gisfj868lWjcgFkJjajzzQUfp8rackg8Tf8tUh8M2xvX/MqmnhlYhDImMEM+pjBg0ocpChN2qIFb
34J1rfgIGq/wPXMu4oJV73wZeYSXtilmK81dEXG31DHsV3l2gaaa/9cn6tTUUkoXUiWVoUmYktMj
qXYdv+ntjYRsbTV4uRqoBesEGoGLC7SoEjJ0wsBHIZ8ETIvlMeKNOyN58g2XX/v8p5bmr3cSHkqI
FcxqUwlKd4ANgXiI/INgAZivTxaz8DCnBM1FVRPsV0hBPs1dPUBVLODxbtRdBXFz+nn9A10+6SCq
e2px4XKxI7lWSFhslTB9UxyXeI1XHuPbBqkW+YRyydbIxGXvYGFy4X9CmXBFEJjsbkoFrF8w+Mvx
pKd+g/CtOUILwlf8cXd9oRe3KAGBAng/0StEWETP5/zjiWHoc8LNxGOopuSvxAqydgOt86efurji
YAODwZjgmynHFjYMxQItjrSgFOw39xhrde0b+sC+SBfV3TD7DcUJt/KEm9+W97+NYHDvgQV27Xvm
/hjc+OP6ei9fDH8W/N+PWXir3TJuioom3uihLIkBP5+MrvAnKPAmHyKIwtKVjVf5EcTCrMqNNu77
lVB2thcLT8b8YWSLCHtRGL9s4qJ05jbZlwrSsNfXeQlEWKxz4cBZXukNn2BoDAyXufy+DfWgeKk8
9kXstf20e+09EhauERBf3Ds756bboz/2t/zQ868AQ8KM7EQmv6Rct+3BqWjtJKCt9DPDy5B62g8T
31jsSgQCYADKEWhggD55SXfdgXY6taYu9UwBRNhLyl6vb+blawTLODUw/4CTENfG6KukAgbEJ0eQ
c9zikB5B6nZIPqZ79cHcxR5LgsA5aIcNy2vn89TyxdlJG73pYZkHFcRmvpHf3W564G6ieead8r25
5Snu9a0MfmtDF4ek17syYRqs1nnI2aOof19f1uUpAHIP6E5sK8AeF+lemgyOwdsYUPwMMvVOJO5t
MqHuX2G6oJHJFrr2chNRMZ6hxXBAaHn+ycFPPl/PstaxG0zrROXjBFwJZES3CpsrcQU2MO6KTN74
M4d27iJUQEm7V1Flsb7LB0xMNLs+RArf7+MddTz0DYMAvHtu5jF/q4m3bhtvIUBJIXkBmYZz27bV
Si21UcHN91nnyucydLwEklLcSzD57TW+82sCFfBdHMrJ5cdu433wB8lyHuCx9v/sL0tOapbWBpGw
33nREz1YLW5L25+8ajcEh8kbEl/znq970MqRPLe5eP6lEgU7zNcjp63c7ICq4w39plTuR+41nxKL
95NABtHX+m6rQHA5HjuDPxDQwMpLZrrhRQiv9aqr7TGGvlT6lUaemh6afi/jnWnjHlMe+y73G+GW
lopK6MZtffmoRxdiZunWMC8FBpXlVaqOPRpAUwIltVvDzw4sGAInwAWGgrpr7LLf8Qu9621oilFf
fnZet8XstHKXn/+ARWRIHYsZEcUPYK4RKvsJY2+39m9x++2nHY43YM46yiNGxwLM11RuecxfCEDB
nnpzLyaviaDBueX8q6HkZEcWXwNvPjk5s9ZoMwYWCBNpG6bI2OMtSYX57yx9HFAugMOhkQeN8YUd
Xkxd1HVRDmmdBy3hGMoIh/qx03lYDz+u+/Z8XC9MOXgPAwwKKcUlJj9vTMCoCUzZVec85aC2exoK
fpzGvN1XPfQz9XH4MPgojzl6iNdtX0Z+xBA8LcGEAzIEaDKdh5IhNqTS2thOU0G4pGXAtY3VzYnH
cnWgXIMRsP9SDB+cW4izxipKKwPQz+wwwoQUjIpjXqdfBR29Hhguio7vPywK7TscXCSgWNq5yczo
0gS6ypBFah4zu4bU0b+cy7lB+L8WFseiKKY6B38nopGBuIuhU+ye8IcfINrxQd2FOb0wc9/yF9Sk
Y++nCiTHxhLXfAbQLSRB8w1wwV5EbKnkGNpBEy9FNjun0+QhfhzczSr0qoOcGFqstCFZUUDrFg7y
XNwCYjC5DSBqx/TAvK/6px7ajhv9y/1yurjF2ctZOZncgk0Mj72oN6pH3jvs5y/7IfUwIOeyj3LD
5Np2opShYhZp1uRYekxPdQaqGIzlm40JxemgTHzpPGIESc0AHYGWytag3B+czfmxgD20takGFSRA
lBc+2sYZ4BglZmHBLg91mi7ObxKzUnVQbabZG/Svp3fbKRzMYHbDPiOgvGw7vN4wQy1yjDpP0MxB
g+5r2dbqYxnpWeQzu6yzfaoV6E5UgxQ3pTTA5zCVDfIASyafXdbHg68rTP4syoz8SqI2DTmRGFod
Ukv/oH1rHsphzI9jbHfg14zb6UvntNoL8Bn5O+oJ6SFuEx42DPjLW6XsnLtc7bemPS4DBtL6GRXv
YCQIqOrFzsSdSnrMZ6KbNSrpDo9JPbAaByWgtj0YBkaxANGK3LEi/QYVxEoRAPAC3PRwgnk0ajm0
nrIa8YQ6hac/dW+OywIDZWZfPUw3VVhhFu6F7/82UJ0b1M8DFdSsgV60YNDhTwZ0o+hWYn95W54b
WARfQWJhK/AjjC6CdhfpSg3YkooOrn99If9D2pcsN64zzT4RIzgPW06SLMu2LM8bRru7zXkGweHp
/6Tjft0UxCvEOWfVC0d0CkChUKwhcz4T1prRQ4rRLXz1KRBYPl+IUKNdJpbC3DHnRpYuvSuUzu5o
wyN7WsMBEQvodGYBcHALnONUKlio1bkvfaZG9iq/2JagDHWqfbANwd6z0cBWvZFO4ev15a1t4xKW
OacsIZIaVYCV2hvwRwvKr7FEzpDn1FeC3PmLFrMTiHW/u/TOl4fBYUrqSIU9QB5LdKIoogdc8/4r
7oR2K6odQk49rYZPs1C7u2JA15Mt0rTyAkmdbsRRJccsnZMLSC7lz02spg91JnSflSVMnCzP5bug
KRitx7zHTCKFK3P+U4uc1kmfYoKxM3sX8nBuw5utmP8HxqZQKJlZ3xQRnRZs/bOPJLWnEMVB+INO
PE8uPNrJdltQ9CTxpItWDhhDf6BAwBwH8uts2w8V1SoD38H31wUtPprhnpReknL2bO18z2DmTV1+
mPZ9PSRjAKadjXUKM1t2ykdjn90HD0g1fEEfMo1tdMwhxcmr18uziV7sJihuVBwY2qnY8pmqpCRI
U6xQOmkn9Ub1BC/5VI+f2h0mPKmT7szC7rZjbjvxTnHGbbLpeTmqFZPB6v/+BOYWpZoVo71x3uTi
XTcPCW8y4LKNHtIzSwDG2yVgjtRiCwDaT3BGksCObWqrbizbYuR1nzont3c578TgMccZxVlEkwgW
Gu26A+R/Cje4nTZqZ083aME+opX2FTz4zovyRN6vO6SV5PH5UplHUhAyJVNlLLV5S3bFLjZd+qra
NbqdZkNyyGPq//O36mxzmUAwGilIG+LZxYMgShS8cOAFYTz7YFxKIoLRNZ/XVMjpTqcJRMM4a1i/
5n8tcA49FvevrqKsnkasoS4wwqlUTju86mjikPzrx7OKg4oS2hWhxoco7xxHQxdkRHPg5NJx0gZM
Vf8gyp2V8KrVK8+hhv6MPziMAepW2kLaAST3ofCAZuG2fxU6nqXNT+qF41hgMJaW6gF4WygwpvAx
CVIbnzeFkdghmqeng9wcY0giWT/GfxG5nC2NMTckzi0hNmdnoTodJharua0hOCi8o+JtIWt0UTkS
q8PyAvOkVfcN5hIVHhkSD4Mxu7GcwF5HgNGEj5O5LXunU7nDl6u3B037JkLXWfaSOafOlONQbbFh
tYW+Xs214i14qhvIvhji8zjaavzSZCfIs4AgGU3AGYj73etWf9k4NPvDWdgZ2i86eigYsy/bOm9p
CbPvQEdiHDHpVkj49qgdNNzbotXb4nCblZy7tpKNhPCqPDNFwkrRVsGcINHABzbGiHEbd3CDXfUJ
zZC0ti0H3973oO8/iI/o5+CW7+bFsPdiCcscKvqyE+yCiQTwxvCREPRD2272g9O91ad6b/zjwsr5
IpkA29DTaWzmFv8431bqIWgcs3Ub6l0/wfk3X1kTW6durBzKOTOK1rwVIMCYDiatkNaEnwSx6dt1
sNWQZLGD7GCyJNTDVMtAQ3/ZBqlEHFlyb9whBErsfIPoWn4L3cqNHk/KTeNkids3Dk3s679i9RFf
/gomKimHriJBBPOZ7j+QVj5MW6TRT5b3W96BzdVuNlVtd/v9wPGraz4BtxX8XmhowoQ5Y7VTJaWl
KSIUzBq3gSbVrG4jPHLWtm6jf0EYG+0nyUybEWsjPnW1bXcHPbkf+W3vBjbd9NuOF+GtRmDLVTFm
2jVQYm4lAMobKfODzfAUHtGsOGE+xRa5iaLVPUT6EhyjM/cWS+PRIwdgYTZlVl1H8HxLkm3P++Jc
h8AXAdJsSNSwRC1l3yR9PMClqXliIw0+YMqhpc71c1pz3ZAq+x8Iy9kxmJGRTBNASPUUYAwzVnjT
1pxlsJmNHt9wY5LjBRLqyo6lW727wezV9VXMFnvhPNCgJKPzCk3xbA4tH+cEc59gFdKtOKAt6J0a
vpLuxv7lOtC6x0ez4Zwwxzz392fWIozrlMQIxwB3p3OGnwQuIrcNHy7flk8x6k/VcXB4DeOrATfq
P38wmatkFjIBwS5sbfDVr3Tfeyh4bcrb7K7eQdve13a8I5uvyuV2/gVkrlKmkUY3KADFTfiYP8e3
6W7wKkfk+IhVl/93Xd8VqMVealUc6X0DGOobfodpJl/Dcnj8iTwUJm+TFNEoKfW8ez8nNzyCYbXE
R66yu24YnC37fnAWazFDOSBZD5TkNthAvv61dakX+7y3eDXOWdgCG+d0kgpe3AE46lHC00/2jYeE
5Fu26Y/XF7R6bReHw8T3EzTFUIUAkC5uJ8w2NrtAfr4OseayETSBtMNEMRnKsoyddSWhIpnQciRl
75Vwg6SvW2IeQn8MDCT3N6n8ZYh+aXBmkVa+kICKKjL8xTeTBax/cVRa1AW6kmUIuy0K0TNixwFG
83ZFyWmL+/8sD+2EIN9GqZ59I6Ssy1o5TzFar3deqdR2YL6W4ltfookykDyTBtCRE7pN2+duOKWf
13d3xbPPEekfdCa4oGmK0dcY6GU82IV5J/HyOqv7qCOrA1+IVDHr2DODtqQ3sY8twutU+BqGRyE6
RLzQfsUQAfAXhlkHiRQoUFmAUcLbMLml0VYLOHH86lYtIOZYZmERkyyYdZiCJGuQJ7dvRQj2PV0/
DN4imNskNGGDpD8WgbqLXVpfESW2xuNXWisiQIcAaXAkwtHn/f14LdfRmqlQyUBJQtWuYiTco8wu
FLso7pDSBR66S6fWq8rnoXsOeH0pKy7wDH22lwV6Kig0EUQYXE6TTWsZJ5HWe3Dp26Gie02bYdY0
hyHyGhVW3v4zWCaajbMkRF4Vi57AjRvcZtphkN6V5kPhyW5fniFSwoYKfhUV3EmojZyvL2/7Wm9F
I3HiUoxALFzf5RhUycR/PCuJoTN8RWMWBVAoyjPWqJGuJsWop05etLbaHarh1Nej0ys7kWyo8QDN
jH9qnKAwmLHQHoVbwAqGDVWuZ1WFKWeUPQXpOY0ehfb9P0GwpFlapxdWUAKi0jDuq74pne62o3sd
ZCVQmhdioS0PyjqoTc8nuLDAQIL4TETN1JkkO/8yKyf/slAwbpV5Vsr4EA76KXXL7XXUS+dxDsqY
/ShURt8PAK2N3tOT1u15MfrK1yogMLABk5Ag1MKWnmpCwgjy3IDwiidQ/zu5n2yKnXWb7VodDa3F
VilejE3lHHvbuk021i2v7/7S15//AsYJ56qgF2KMX2BQ6CbvQF5LFYqvkZfre7kCMzOnoIo3D11f
jBrgeuUUst1YYPesWXsFPdjiU8ej11lpYjPRnacg5JBF1ZC+v8sXdiK2slXnoDRAU27+mL5I1A69
RHKQsLfjm3gTuOhVDZ3kQL3Qz08W97t/xZOc4TOepM4mubUQgqD9evIlN/PVd+lu9GU7ezYPv4zN
j1/Xt3XlYThbMBtpd+LU5IkJwOBDk0Dz66QvdC/ZlqcdusGXvhJ0NnAgL90yCqUW+CBBMDdXtRgv
loij0GgDLKZxhVPyUN/RU2K4+q1eoTAybawPyUHzWuAoGve7Ys2KQLmN5mdwbKKGx7gBDYO1UhqE
sKIsyOypDh4zsbvrJ6HdSWLAU3xdW+gSbf41C2NCKwzY3hQBU1Jxndpq9WMowJYevpuTvB3J1/Vt
XbEc0Iqj9wcPBBhEL3Y1qaKgrnGQVhk6g/hjGDtbr07XQVY8Gjqp4Wl0EPtcTn8O0oCudavDFxPm
YdGDLBLjiBDQ5FjlGgwoy/CmojULlVb2mGITjS9Cj+QpSrgxAhaTlxa4jEiguQluIhPNsivfF2Nk
5VJN0SxqBH46vUVNbyfxrsJXhuTPogC04DKxfatcnn87AxPjB7P+JuRrDeZzM5qE3IpCtPMoFbg2
QGIcjE4eiMHDoBiwDyNCbcGOtEqdNbE71wJLgV1LJlIvKAYIGJtBGQqSkr2AGmg8tT2m+wX1BbrX
iOJjEcLbSaWkk0sVBCJirpNo0/WZIrkUQclt2/TdLcr7zV0tjWG3r4xYfdAnHR57GidfJmO01+Vc
/JDH0twPsdnuQP6lxY4k5YhpVLBN146OWi3G60NL/4KQwuBPqjl+gqlFO5ZtkJ8ioU1fq9Ts9qqV
gjYZGMfKDPV9VRQy1KcGi96oma6/0TqqN3I6RniMtRgkey2thUMJHh13ErM2dMZGpD8QryatL4dS
uet0ELnZIBXJH/qiIdMeDJl98GAJYGsET4lJHfRyWwS6QlG5g9rj+FJhChNCwBSkd6VEZBdtAfom
ihX0igZmWY1u2I1Jb09yJNxnciG+pfUUHEvSxgE6DrV6l1MhcdW8kfSbNsHgLwp0UbEvqrS8wTEq
IeRS0/G3XIOGGfR1af4UdzIUv6FIB/KRto2/WlJnsi8YTYG0uGF0KQoQYfcWQmX8Uzam6otGZvIp
hY3iNWGnDjZkw5VbNWpRZiR6IHDc7pp/MPC5iW9qUImg3n7ujGIrhv2kaO3CTrqy8WLl6N//5yNl
mFD4bllDwQc2zpj4zGVT9SZaUgTzSFs/61xNca+7oBUXfgbBxBtWXmBzkpmQfPhINd0Fe5uLuT+0
v/AG/lZ3bLEY5p0Sy66segGLacet1Ny0CLZl5/piVl4I6NPMUiRg69Qstv8hpqNMEXvjPUoLP9eg
ur7RT9GUe2ogba5DXSa7UJOdCTqhd4kSEJsIjQETCTWEm+R8clS0fsoC2UzQgI9J5QQ0/50IvMS7
vObHNQRTUKy2Zqtj/DjN6zoKCZ4L4YSKTXH7hs7oyc4P6tNTeEf3saOftLvUq93uIf+MPBPRK4T5
eLx7q7/CxOaq0Hyf1WzOLV8LQkMtcvh6JfX1ULE7EAhd31tpzShRZPwDwbz0Sh8MpUkAYQXgFrbl
w+h8orBq2PKDVbjKEaoVt41t7Xh5Ut7SmEtdFZmBRlDghgpSl9lo9/+YplSF2SxWNpvVIoYho9Sp
4/dDCffaxneDzMkmrn2aIRJDOAaOTvQ4sqk+gs+2siAjQu5SFj4MsF+9Q7GXFnZRmsIG08Xfit9t
5ueBFeIlynU62SQKYtklqZz/akIlgRFDbh1SrrTmuJu1HV6GIowTyMJg6EMVoUjfPYPB3NYjTvfg
muksAeYfsNhgsyHzkNyACnkvv6RysQGhh6ON1U0hc5B4zobxnEMpQsJQQGUzqOJtH+6KDBUCCGKI
B9AfX78QPChm1wbJCGkaoAxdgvyO6DG4F9ysfFHF2i0EnkbqmmcDbaCCxAsUBDD/fb6DdVjSrrXg
RPsKavGxjbl3Rd1ajWJrw65PeM/C2oEt4ZgDa6VUHQsBcCM04WLqjuJXQG2avVzfwpUSMCRlUUtC
9wCSLyAMOF8WtTQos8+SLx24R4ytdfqNDqGf8J8NOgliDNqI235vbau33nJ5ZZ61pw+BPlK3MphE
Lzpn9W7otEwD9nz50N9togtQmkrv+hI5KOy351iEoh6PeB4S0KeZ0YOuPuqdfx1j7bQWK2ETJPnU
gHt/xEq0StM3vZI2aP8A+SoGjNA0FCSn/wbH3LF4VOuszQCnKD8z4+csHViBsjBKXq/jfCds2Y+J
5boYo09q6B8I85dY/MN6EpFvtKdbJM7wEtwaHtoVKGaXTT/+5MBeEHXiOTDxhuJNR++rxra1NHAh
TdBJKMzhOchBlaY9dvJJGpHKjd2o9AnGmHnNUGv3e26uBkWvClFsljbDiqSoD0sVewqxM7RcKfuy
605dX0GNvrmjaCESLE5P7Jr/Aj29jiXOROoic/cQ1YPQuZcRuPRq5wnKg5ZCMcCMC3EHOfA33TR4
nVKriKjlz41SqnUxbqV3RG3rFMGmFpvIn+Wk6XZpH0sfchoIIGBU6yDbgPc85zD/rbxvFqYK9FkE
HZ9I7OuLIy5SvUfVuoi0XdkdjIDHmrZyyyEyizoeOJTQhaEyliqg9mmqHUp5YprmnjaJkas37YCW
f+P3P7bOeUQCk7wGRhRAJzD/lMVbGud0BAUeKPUJwdAn9HN/WNQFF4QNYWCXg3W5rHOs2fEssIQp
TeQIgvBI7tj5XX4wf0W+7na+7Mv3TmRHB/FT5JzVSqh0jsmYpVTWo9zjsjmlFz2Jm9LGJ5yLYUBH
OUR3xL5BI/5/XCUT/gkgn8WIK+THwRs9/RRf0tAh9rgb7daFQNlJcrKbbsdj+bu8C+fLZJKgfSuX
ajnOy7ROk7BXK6eHMBpBiWjkztHO1nfuR8+wlNnhLY6xzKmmkwFYQmG3noiFOYajnop94j4Yx/YU
cuxm1WwgSQorRecJRJjP8UyVFqjxQFIIzKYg1sXbpz7VA+/cLnbQVDHGNUcpYMAyL/q4SiWQ6VAV
raN3gV927xjmdFrMCBddeCMn6e66lVw4aAaNMRLEEIne1UCj9Q5VoqS50froODW9W4JXUzF5VJe8
1TH2UeQTTeIGeBk6AHNDeah0lMPMzItJcjeU8j/WKjlfH9sJBXG6zDDiEuuTCOQDnpr2qzZ+DdzG
uIvHlcFhbIOYQZxUBXCIJX+0aRLZeUjLvQQ5PweszhAxMofSEaEO7hGZfgmk4vUEX0RLzC9gwpc2
NkdJmlcKwhnZdCtDdrqstAfD4lyD1SOcB8hB+A1ioO+yxOLaoYqay9aII4yqQ177Q3qUoIOoN68R
j9Rr1TgXSPMDuEDqBcMqpgFIlvxCRIgw+UjmTUUD0nYT/eIjx2Ou7iDuNvorMM8CnZdzOBVZaxKD
1NYhoEsvYsjMIHQmk3zQs57TRcKDYl6gpEkrsVIAVRnSyZT790Qbwb6t7xrN4qzqwmvNdrFY1Xyc
i01sEwEZXIJNVEPrqIIX2h66T5VLgHrZF8PgMJ4kUcMi6KOqdQrkVye36AtHjioXWVcM+D4RJIjI
w2SCYYVjjrytZDxKakRDVzbYylpRbSJbpZ01nZ32pdsXGs+dXMbu36tEEQVDT6iCsTFXnZcVhu2A
piXD76yCJpEc3ptDuCN5/BYUkNyW2+4rQT0OTPK3ESi7IxSPkxrTtHr2quo8Hrd5dWdv4PnvYRus
qWAUVd997zomhEATh1fKziLdQ0JS0N3M8qq2/xc7Dm1fZHwQsUGrlrEoocw0ZSganLRYogW/MDw8
+e6ECgyeE05b12VrHBa4BGPMKqNCadKhbp283it0L4JdN75Fa1VpPMe6nVmvUcztxF/b1CUmY1I5
hCQNQQSmKt0U8X1OsJGVS5ITlOD0zlXLQyhu08RrGzsgh9HcSv1NRB6N2Gv0fRzypjjXbvDi57Aa
EoIwKpGS4ee0WvhRBs3PoOx31RBwGkZmb8qaEnLL0KxHEANeHcb9SVVYKnEJmMToNoNevEvmxEkY
rj0dSwjG7VnoGQo60Eo5atLarbpv8fBPwoOUvgTij+uBDQ+KMVLdIqZBJFyMppXsKD+2ULStDMgH
xZAt48xSrB/Q351jbJS0UZBnJpYFR+SgUzkUIGyo/isQVD4xDjPTBjMLSlEqi1sBty5tVRsBhpOH
wb5SCs4Rrb25yMX9gWHW0sRZGdQgh0St6TA0T7rQvrXFXZkRXxeRDIEgHOd9Wn04lojMbZsUtRAT
AkTQpIKMZ2v9xuKUu7Gyb2LBmUano4X/L4xDRq8oekXAI8WmHQliUNIN2EsxJLcJphYEdPlkYDGT
njBWdx3rssAwe7AFGBPFDFWq5EaI9UUmdBPk7dCjVJyDValqkM71QV1qS9RTpZfSOtbNVuxeOsnO
JF8hPF86B6EXN3zxS5gbHhZTNlgNlq3rthV8DOpjhH406GoIeMcw8903tgl5XuOdswM8XObaVwaE
LvsWuM2UzqziIj1ClKaW/Qq1cyEDKcfcP6K6EuKD69CrN3OxYubSYKhcSIoRyFXnZSK9mfRhQ3nf
NKuOE9XZWa99lm2fl7+IsASIcJdC2LWOPIluC5EhWyHd2/WFXDb7fFvRXxAmvO+thhjWQKBXYd1j
konIr5a1aYTbXL2jceHUr5a8aUGDVv4kFmcTV13CYn1sFqhOVQE5w9ZRMtAvaaI9xU9CpFR2Izo6
stiCwaNlX32AFZDtzBq+aCRhXIJWFYkYTkAUqieMoRLLNmI/qHo7Q791R7YmL529Hmb8RWTfWGrK
WTsWQKTGhoAfpHwYITQXQG6yiIit4JujrWwxM73rx7q6tej7QWYU3Jkgoz43HTRw5VNMERVm0ks1
RLaVUVCndLsueFf6j7aettfxVjd2gcd4gDqStATiuo2jWdNGgZqS3IvoHJbt3KL3Ya1vxK6GKo3k
XoflLZNxAPlAB0WcYTGD+yIEnzSDUBRRRmjQfUBa2OvlivOBtRqoo6qEIgxYRED+zBgtqN1yi0zY
2VhGD548PEtTdYihBW2a010iPcfSCM41/AxjnFuq0YxpW8KrCGE3s8Wsh95znpxVJ/E9UwbCZeRq
GZNWB1RLEs1snKkeNpncPQ4Rb1plNeT5AwFlynNjohW+d6YIEKBK6bU7xMZJujFVXxk4keJ8XBfv
yAKIdXidBpWlwcDzpQdOjBpJRyK7SqdtEaWcC7LqwBdQjNuTzayMxfkYKdlS/Wj2rwTNa9etc/3y
L0AYWyl0MokjVJ4cAwI9VFLsHownaXYTB8RJCo8Ynhzi66ot/yswc/2LQOiqSAIwuvEgGgYxTcWD
TiNNaqcZ7FGHsi2kEY7Xl8vbUsYHmLRMzQS9TWBFcA1Bhfj0xmgpZ2mrIGhVmjUT55ZcBkQpsnww
53MrUsyngzYzmT7Al8x5mVYtfoHC+JVa1kcz0YGCOondVZ9NmdphaTpi4gcBjz5m1eoXYEwsgTZ0
o2xGgNUomY3ZXUVVZwx/tOXE8ZY8oNmbLuIJPYT019QCKMa2QQUIizJAyRhzegp4R8R4JK2C/08T
2IFo4Os6RA+gOPp5zRPAWoeBoDHEOJA8VxhnUVdllLcTvJIECpVeGZEhPQ0yr7LPQ2H8RJFWTYik
euMMRNtKVvQ01vEmKXh0xKsPmfZ3MYyn6GIjCzvTgovFV+UUbdSg8LR4S/CxUoeQdvxXt+gvHOMf
zCZADbMEXFjeRbJTyRStrryGgdWYYLEm5qoiFRBZ+oCty8GdBnVtw0DfZVQWdgqVwjgzIUsnpvhe
r/Ne8RTQWD5d90frH4B4rqAqjjojCJPO7R16QxHpezAQNMTTmv3UeSTSbKW8q8obi7iJYXd1Y4cD
b+Hz7l08Y39x2R6GIpzqkaZY+CShSR+6epAX5ixtrSwA4or/LY1tYRipANZICRBmEbsCVlEZWx3O
Vk6cdEidEdqRo59Bj/c6Lm9lzG0wiqISMwq70QRjB9HPl6nJNtchVi/cYmXMTdD0uGvFFodmlQcI
8WJ86smAiV4HWTXNBQhj/wZ0voVxxDqQ5bRVYdfCFTayYrc4MH14JOnNxGv8520dcxuyXsyLTgZk
EQRIMmY3QVlwasGr/n2xKubV0sF/a8QmHG8NDa+iORQBFBz0Qwzps+vbtw6kgMwT3HbgIWTOKNGh
zakqQgPR5/5BypPQkQvTo6BbKk319TrW6lOMXsD/YTFH1dRtRnQL9pBre3xADVLjKsSFqIMo/Zuc
t76AYo6ozTQIuVaAkpTuVgnBw68+Djlq+WIXftIm2ynh5PVVIHO2c93k/y6ROTdVTFFQRxc9vvPB
Tpx6gx4+h0PPydKsPjGL1TFhhpJafaDMqzPBq589Vir6+EfwsWp+1VheGPnXz41nI0ywMXW0s6Qc
i8pCj6JiQKuN0n6o+j+mWZ7zF4tlMU5eynpq1lBDcmRwWw/z918do0qRnroy4XndOaS4dOz/Oyiw
sJ4/KIUp5EFsAsuKnuN+B4JvJS2cqHOmHtq16WmyvgbxqVTJ9vpeXtLxnS0SSjbnwIOgZ/qUAzhu
TVdMvlq0vfrmINoEUUmdCpu8OlE62lCIdXt8dlY08GUQ7spKZMvUeBzU+mHMRV4J8LpJSSLzHBTE
UFua4YxJ8kzoXjOPpIxukuxF1z/SRudck3WnPYstQgkejduM11GkEcyqGd68JhPtuHIoJuNjBXI4
0m4ofoxZDM0MzjuxasSGiMmIWSUEnxvMvqeBLGOcvEG7f4FhHK8l763yu9Y5373rSbgFDuMBBMyd
JG2ApRn1rip2OVQVhJ9Zs83pcZQ2koy39lfTPdfZcVQD97pxrR7iApvxC6pZy0Sf33Sl3mY6RmHS
lxZFzs70u9AVO56YEW9LGb+gV62USARwYf67ju/QyFOb9wWvFWv1tV0sivEKrYVpkEoBCk2nnaZ1
v6RO5tRNri8Ela1z28jEBMLQMSDiunEj+DVBsRvhIav96+ez+jpAvXWWYZtnJhgbNC0qkyQPkQUe
ygPkvw96Lr7ojfF4HWY9Wl7gMDZIIhCFBwp8jNK/oloy8/DG/twRq4WQCQPx81YP7Kjj8QCs2/4C
l7E/6He3bTcBt0HHTkPrm2BSbHxBukEBJoq08SIIHBfRzyohdlUbdtG1t4Yx8potV49z8TMYu1SC
qVB6MvuyrLupVMyBo2coh9ywLEwcR7Ya0iygGOOEPCAGohqsuMt/aTCcJsEXXuWDFFEzzO31Y+Us
i+1lS6FXWUAGB9et8TEW7gDLGh2RJxa96kTmR0oC+/D8QX5+GVR10KGBDiOtx43a/kYzSAX+61h0
NfLciC3HZa2+BAs05qyszkiJATkAR+w/5OZZp3vZeukD6MwbmMbzR8LrGOcBMieWtoGgluW8vAKE
kroDGSypke2mvMsVT4PsIC8ntOq//q7wggEhijC1JEPNAbl9e0S6YUrI03XLuJxrn///BQYTVAQt
OkqKAYsSM/Foxb1ltxnIw8tcpi4kxu7qPrkXSfuzUfrJMdTpuQ2mnWAGyCHG93EjQYKsyRKo/yiB
U1DVskFzlkOOMuApXFwKm+BXGqIJxul56gjDR+fWlQUCEXMjRnOfgsoxxNVEFIy0DKyrciKigQOM
9JRs1AqEEfDFUBneDcT6N5mg5Y9g/KOKpCBKqvgRUnnsBQy+oqoJ/n+Oaa+64SUMe5NILih5ipPH
w9WYftveTv2LjgGZOHtrIRZcbjGIWk8c77/+yPy5v5Z8vsMBmGi1qIYtJOJ0I6BYlFXqXViDquy6
0fHsmonhMIaYVBjjRjotrraFXPnWmHF2cN0VgfAbchrQRRWZu5rpaok2KSzF0J+pDlkh6BoRinKM
Jw1HUS84K1o9sG8eERCwoPzCfgyHvQHeAozoOhkoUYzRLrvbHNXEIXoaokNfbC30uwoEmjMaJzhd
3cuZwOT/Ac9/X6Rzw5lAutRgkKNRbwKl3RSUs5Wrj8cCgb13Ua4hbsJWDiYSCpNf6YGbGttSNTib
uPoiWuCGAimrZSKncL4UI0msoexhFkX0qNVejNK9iBBU9WLKe+dXLX0BxexaMMhULIoZqj6qUm+D
RQQttYl/3c55KMzO5WGkStb8SS/EtxZKzDG6B7n0AauvEpplZzEQTGt8lyoXBhD16D1SWhyPJKE8
Ed+iE74UMSvb3lsZOOEzu1Y4GabVnhPQV6JDEZ2f4IxmLhe459M8RdOJQ5DGPWiP44P+1N7JD4Ev
uuIb1GQQwe3CL0Rw1/dz7VIvcNkwRm7SIgG/HDJO0840PMzTpsmDHO47yR2T43Ws7+Qp+5m/BGMe
xrjQU4qoFw/jxgLXC9LWIXTDJlt/yG/yTbW3JvtVBPtK7YduCj2bwBE43xZr92H5C+Tz+4CqsRLr
KpY7DaA63IMUWeyezMbVeZpHqyXKJRJz87TcKuQ+BJKc7IPS68bOVcS9pqFHQdk2OhRUdKfm5YYu
5xi/H/Q/ZqQwl9A0aShTATvc2uVhQkx/EhMbEw8od0Sv5Dl43BMFqvGx+yPwQl45+1LRhkFnLqeM
Xj0RdPho/7YjP3jSHxLwLxpe7KHutglxoMfENV3VaXbaY+0KH8TWd5v2rYJ1g4gdSle2BWXXZLdV
3htfPAr7mPdRNK//0gJV0JOC2Qv5JiYIyPQRo0R5gjdsuAviwRm5z9aag1qGGcy5N/Pwuzji8SgC
WxvRLQUeY27j++q33RKFOecm02J1mp+oHA7dBJFhNsvHqtEvpUPzRCb4luTV4vMkbnrL10bRu36T
196vJTzznSBUA1psIQHkqLVwk07Gvs++BCl7bUfh13Uk3nYyfrGhYlkUJkzKGB806XmkJxJ8/ScI
9pMg6bKuMEIsRk4nEFHKTqBM/pQV7nWY1XhmsWkW4/0m04q0rp83TfUFfI3jLe7MXSPfU83rpV+J
tC8lV9Tz3XVczg6yEWgYDVQSI8CG2luDmhmVjpr8eh1j/RX58x3BhmqambRVXuGU4h6de7RGqkN4
gxTsvtHkz8Q8tSZPdX39Iv9FZC7AaKVNpgZAbOpDICIKzHWMal9f1SrGLERlztRyFx1JRWu2Uj9f
MrmL7kqrR2oE0kPdz+soq3snYQxVnfmkNHbvRHQA9dBXA0qtuyP4h8RDkI0Q6VLcWr8PUan7b3jM
zuUhVAWTHi4wrR8b9T5I/XS8Tcz3PDgOesPZwlXjWyxu/vsikjLEOElFsPE50A5BL/KuSTFFmXIa
dle90QJk/vsCJA1pj3I3QIK+9jBnDIFOC9/e5j06Pbb/bfOY90MPiwS8PoAq0fFsoWfFI9PnOJwU
eS/wun9X9w4sY2AjsETtIi1vkHassgBvuRG62tjfSKYb1zzaxPWYbIHCmEOhypWQzZ/F5iG6b7bT
FpWrXX6oipmD/1sQOwZLM0Y2D7kv5nZ2MD2Zc37fbMkXr/LiNzBWQjpVUJsUV4D+vFcQFEJ5zfz1
9iRr0JStXepoG8OZnPHV9DpHuZk0kNmrnN+w2n4INbE/u80YEfKiQ96G2IduhIpP3jva47BvN3Sb
fNY/o6PiQWMLJTDJu25Q6xHbApexqKyQR72tgQsFYVOwMf+3J1v5V/Crg7AXKK5AR1h/okJ6X6FL
2fByXult9fIs8JmnPFDVNLVi4Gung5UjSgxu+8TD2Yv+aJuP3T54lO+CiSvLzsNlHvZEb8ERUeDM
QQwWI4WgHibBa3kFIA7Kd5S+cA1GiubvQcHq4uYzCfYY+U8T8B7WnM+3+cdeMeDvp38BI2ttoCTW
vImg8M8i47eCMBuyPLaofE2RiMhfRM6W1zK7+nL8Pbrv7N4CVS2mJqIjULvqlxCA9CXdzkzDo/mk
I2cYt/51U73kP53D+wUeE9qGVW4J3Zw7HZ3aMQx8uhlv+Aczg8ad1trEexc/CWgkhdtiQ57VxMmO
wu24uf4rOF7xe2x/sWiiQA6+EmA3NTRsgjj1JdBZKry8CQ+F8UgllCBoNNtN3UAtR68dTXklKS8k
5B3gbL2LtWRNMbcoAEVMfraS13ZuHf3UUm9EejBJ3Osbd3EVQNEwS1v+T8SauegVGSQSKxCxlo1h
N0gIOXVvoI8Tb7zz8tuEAWJuNollKSgmAFW3yq/Gn97yG3WnHDBXrXmqH88ic9dX9n+kfVeP5DrS
7C8SIEuKr3Jlu9q7eRF6nLz3+vVf6AB7Rs3WLeLMBRb7sLPoKFLJZDJNxD99X5+O32dEXo0cs0jQ
qJWBKE+2/q3Yj058O90ED/0elaab0VZsw87vZS96VqCTfSwFJvm1i4DD5yJ7ZFB8OSLADw/SLWT9
XtJD9RI7ydl8mgJ33tMEpBjVk3qZ/zvR4KePSrl8hpK2kHlVMBQ0I5FIktcQVZpWEqzvi3fjlsed
+9qPEC4OWN7SdocqodWo5UPDQKLYyi+BAm4aMHo2g2iK5WtOjMPlQpMR60r8xWLlXX+W4z2zKjv6
NTGrGyz1dnDGo3oyPeZoT9ft6cvhX3AVMJuAtRbzO7y4Qzk0iTzr2FQ/xXRwvKuLF98Q7OnmaVw6
H/AfDCXzLOZqFfRSv2BUjPT7wWC/klm5baWp3EOhUuC5Nxf0B4w/Hz3TEtkgAAu1X3N2kLLfgS5Y
z9d817JpKwzuDNDQMNBNBAxdOuMu6sk5pr2bZ5pXq0c4t7n8oUpv1z+UYBN56w/jmU2KD0zISuYO
amY3Rj9h1pIVEoQeUG27DifaRu4cZDIK57SIYY/afejfVT3GRwUNKyIIzuRDCATOyEXgS5nfUaDU
ZnTHBAJ3uX2uQAiNQS2IE6IA9fnaMWbIEA0G1mGwGwwSztVNgUH8zhq1vZ8ejOiJSoEdyCDf9irj
VodiALHUVhRwLwbxxWmvfsXycVeXH8u1cqIDfsVYH2TNUkN0BNQuTT7C8TbrDGvwHRK6rBelADeN
ZoVLP+OGNWjtyga4U/yoEiR99nMZOSQSOJHNAwEYTFKouqJ84eNsZkwP5T5wJBAyWTrWoZB67/uF
o/oTBnMnMMzJiiM12jGs765b6rIGfm91GYx2i7Y4LnzuCq4i35gUcM/gjW8edSo5qdzaw6h9IwU9
BKL792tmC2f/D5zOd+yM1KyKSU1QpkMsQ3+Vo+IEvqU3D6UZW6DkXcjKshwcyqHgRG59yzUw53RI
JDeTGgA4B2dDpZFDENUeVf2HHuSV17f0a618WaSiqkRTMKRG+XHutGvGLo+AZTYgjei12TK7GcXH
1JlIDxWR0V3+97rRLomS7mEZzmwKOk23N3r1G7gYruqGNk8H/AaJxv5TDdruU0ZyyYnnoge5Q6k4
gxTMu2A0p2MZqfVtNta7Fok4QRnl/7EZBkGzBKhmIXD6+RApYZqBGxI/BMkd22+dvtvH9IfUeonh
QfSkIKMzYJPqBMUHgftaXOAX217EoGUGOnuUWD5DV1ocQeSngIsMposmVW6SigjLN80K/L2QHwVb
8BcdM3ViLBtIhW2OvpnJLtF+MslNRWXmLV+vYwvREw+NDLDIf15ILI2aVJT1EmYYx44U+xDiW8P0
XWC3W/sFMgo4Iapiu/j9omkZKWaMKErt4WJH33zJqZRZRlvKtt+l6rOvaV4Mekbonw7fx7J4axp6
X+k+s5VMe/ZbXRN4p03XCE4uWdFAkYxJWs4Fo7MVF1OdwT01mYvWuIeIztCSrcAA2DqJH93rHcjr
xswNUkHEsBmqk4UjGQVxKFzwzMxqkg095LQAXd7VmC2Pav17ijJN1j7MSusoQfjLTAo02zz3Q2f1
5XuLpnx3qCEFaSSI05ARY+/Xv9ByaHmDxndZ+OrBbwAu/892MNGmqtoJBh2N8THp7zNt2oGwxcJA
3KXIe89PKvs64pZ9rxG5V0PZs3SaZiCW8VxZGsK1Rk7fIwO9P1IhcNFbVr7G4qxckdp5VAdgJQim
GZgUaPlSDgKfsHXfrUGWM7CKJWpDChuFAWSCCwbnuxUFO4kd/RAvXPf63m09htZQnOcDr0YXFmjp
tJtWtZvcZSlG3b/5SQCe9wTE9Z1VdgK3vw0JmTS0pMAb8cP18VBGSU+wOtmvgBTbdaIeJiZbHWEX
H82dRnabSLNg2vCf0v8Xu4QmHFXBzImRbG6lqd8RSU3hn/Rd9IoKroVX7Lm4WerHJ8mdbB/KNyOq
ua2DdLGDuvbTW2Xrh/EYPflv1U9d8I23/Bg4SRFOgcLIhJTJ528sZbUBDQM4ZQ30/WiWvESBMGbb
NFb0N2G0H3mkr1R+YLszjLSBS77XHxSvOGLEgjmjrXrGLvASB4QGdio4jFu2u3xUAlZuGW87bl2g
p4pI0bSIYQidyrts6kGWlMBrGk6UlgNExFrjoWkK+p9rMwhowO9kAFVdEkOcF67LDOGE3INQZLpN
NK/NQ8TcgsVteRqwkeIeZToYo/m2FrkdhzwyBsgxdB/SfAkw3sGeieldP5Nbn82EvAg+GURZ8F+f
TWOm45TiOsUBMaPHrutf4jq0zGF2r8NsRj0m7lGDQfcFskgcTssw8S2PE+JcdmOELoEIaO5N9a7u
7mTDLRRXw0OJnJX+6Trw5vpWuJy/DkelC4dwXnxo7rEkPmjVQ5FJgl3cuofWq+MMMQ4iCNAO2MWQ
Ynig1uivBXTPIh3EcGVOvahEV1CVi6brtnENvJTMhfiBd2/GkKPZqsXqFgnKKDNPPUUhdJZufdCE
5orkEfL7+n5uuRJ4kP8h6tyEgQ/qt17LZbgSyPeY8YWh1nIdYTPEWUNwpoIXnl6RABAm5HRK0Dv4
bhjcBcNriSZnda+C3s9vBaBb9wRbVCcUNLaA3Gr599Ut6IN1u5ljA2bSF65pvA95AbXiwdH69hLV
47HVs7M8TIfrSxWg8pup435P+h6o5ng7l7dxd6eGL5jXaPR9XYFLWVBq2ToLq0XynK6gZekgcQi4
IX4s0lOoYbJP1Ea1ZZFrDO68FWNdkEAFho5yNQgXDB3TXtBgrSdnat35b9Jzazju4E2ZmUyVDDga
fqTog89HF4TU17/SVlaewOAJXmsIf5GK+2wcWhK0VYNAAvXNNI08Re2Dd1VWyY9oTpjHCiV/hKxG
cqFjW6PWWgfSbZbLJLSHJBjOIcSuTq1hDpPggtj4nLjOoSC0yEVDxpv7WWbOorLFEx5ZqIMfHBs6
WhBkFRyMrdOIMR9Ur0AyDoksfmC9Tue60HokCoehMs6QGVXvAoy9JpUy7hO5O069CkX0JLjBvOgE
Asjiv4tWgtcGvNyI3xQ4OT4DW1OKBpkU72XffDT1u2JhIBTs5NdKsv4Zg3M5Wl/OOUPK3G4jDKsn
s6ujLSbB9B40FPZ+Pz6pLYp1PYH6d2UnGrOTrAcZJIgv43E/5akzaqrVyt8ocoLXjW8jCvi0eu48
mTSp/GZJnNaBy7SXocMZOgYiBdINrw7jNsEhRFHVxYv6s4WTPm2QqcCrUq1/J/VTWD//xSqWGAMU
7hBKVrl4qTEwPT81iIcz5laV1WIWfKocSIYJdmvrSIAwEGGugf4m+PHP6xjUGMc0wQtD84+q9Kvq
d2YqeFGIIJatXN0UsjFV8QCeO7szHxnGWbvakSdBjkiEsfz7CqNI6h4tT3i1mMXvKnGT4nYsH65/
ka0vDnVBqBuqi6ANfxeQAlkVQvHFZ1juBP5ahGDXETY9B2pBGmJXPD2+BMlgnPDRsYydKsiJtfux
cc0C0wjveggqNWM3DsiziVoytpf1B3O5nlY7V4cGUXqWwwAemWJNO8NSLP292LHLPFnxS3Nmjqj9
ZetjQa+VQv8EAihoQ/sMmRItazGIhQe0dE7JTsIzOhcVhjcCBbLGWLzEelmKjEa9dllW5SgyEoPO
nN340bNMrURFK6QgnN30h6hIETC/I1RHsukzXuyHVGlGPBg7u3fk5zGyoCyKbiITrS3R2byVncmS
Tq0H0XbBfbO5myDOkXUcX7zZeU/RTAHpNHiKSDnq4bEcv5mR4HW+eZ9rKwzOSIo80bs8wFNV3lEr
2geu+u6fO4/tQos8BI4iyNltL4ngDkUmkWII6PNmZpUeheGMJZkK7ukfQ3YztQIISFvij3AZB8hv
mzLkTuBncaY/g7TxWE9JJKFxRIqqZxkRw3dDTvoX3czKfQd+iG9pk7MDmNulC83j9hhnSubGmqHv
feguHoK4bt/1EdS0VVz4e1kJZi+WjAD5IFJou6IPfG8M1O4ok7nXrZnm83sytbpNghH3ZD/qcmlJ
FeYBsinubtoohY00ZFE66tSbZqLSbV35Y4uW62neVUoVfKixkmJwuCvv/bIZzzp4Su8wuN8hTxiW
DHcveNc8MK8ETiCr38056WI31xtQXagIfJ66LkJ3fNtHl6Kf8e4fIdPT2iVkxWsrD2ljWnMxNS8t
SXTw4MnDAy754KAY6ENjIO+era4z9X1YjkWJYmFVnyNNW36ZHx96jPw5atXl4L7Sw9jJWTF4FTHQ
WZ8PLMP/KRs9cxrkM/GzKLDlOdSeg3Q2jwNpxtoaSpXGLgKqDEwumayf1VL298HAoOhWNnLTWB02
0RuyVHOMepbeR4Vk0r7v0sjuqNEzLyZg7sxmRt6yNkQTiCxLTzGCjm+zb/q3TTnorqSEWmdHkJ1P
railUK7S0kDv3UlOlFdtVpF8CUZySrNO+ejSWv2lg13ubqDLeGStRHjl+2qWOlJepK9ZQobKDliR
/sx9YzzGmpS9xErfH4pcme16mCCGV0TdTWiaUC1JqXbjS5PyCzdweDBHNb5RI6Ny6mIG0UOFQt0r
w2ji/ZAHkB5mXa2B/gHCB4PnZ0GQ7kAEpx4KtWnvk1irPKhlMZDPadp0lIZ8gLZaKLtAayCHEvn5
bgDxQm3pkZHemWnQXFK/ikto0C+BJxuDRwjf5w9FPpPCgbpseeiKqnoPdBIyq2798D0uQjKCZXaa
jaMapu1bnFDJi+e0PPqdrD3lXan5B31Ion2XqPO9MmhQOUwmw5Z8id4btPIPrYIgZtfraKpwq67y
FYvkqJiB3BmqTbu0acb7tOynHnQfDG2AhpRhNB3z6X5USopFx6r43uYxvZdB1lHDwH3jMVCMJndy
2qdPRayPj2rQKt9YyWI7SJncWphKzJ9yra8+Glrl4AItTX0Hrm7ld5iE1WsxpOwenBsNsfJS03ad
pGcncxjRNdP1o5cWzfCkVpMKNimpLn6P/TC6CtpQnlQSZZgMNFHqtzK1GEs3i1j4qCV+fM4iIxys
AFmFJ3VSJa/wO9B1yIWc5lYIibkXrQ6GA/rva2aBwp+cYOr+JdBaHOJCNkacpEk/hFnZn4Yhkd+n
AtP6alLprYWQzc+cqS/oJauRjrQUWNqh8iOoyYIVNJl2UTnXRx1aundTPHcFOsZDjJWaJPFyo0W1
w5hDsF60xniWEBH/BKHq8FxC5veQmSl0znyUcMDaELp5MFWhU9ZF/RGYfniBR+wcqc6m7zRTK6jB
ahIe9jkoSBtaond0nqbgFPUR3txsIv6u0uPscYTL9tCuDBoyAAWHgoEhDJm05EYvi/hB8qdwT0LN
wJFIShwmErYYC8rHUzrNvVfMJHnPWCNZ+hR2bjZhRHGQaT9aJDB6p64xHwmlerWpPNqhWUCfqHnb
69XgRnGuu0WfGMOuBNsfs81Mx+QT05QGnYlFVLUO+gjTENmkGj1FBgiHIQOsa7nb0ajV0PFMExfq
0emTGWtIcOuGvPSPayCXsudGn0vwBzbJ7xBy9oE1FlX7UhXMdyetLt+p7oN5MkwTb9LT5l0LpHZf
GZRCZqNr3ZrWpaMtmx7m0vyqK538e9ChTkFpUtyjgY6eg5Y1JwrW0YMCQ3zuMgl8NNfDys0H0SrE
/xIKmR3cH6LKEoZZGa9m8c3P7KEWpXi3Isn1U4ILRCJMugfEAE7eHQ3tOe7/ezJm4Tb/96nCBSFS
hevA1xE2VplbhRBvNV4U8+X6Xm1FHmsMLvKIE1Xr0xJraJtj3L3W7DHx769DCLbpn0fAKjJlfg55
7BoQqv4WpnBS9X9v60HoxAxMTiOlAmP7HNhMcpdMMsbp7Uw5RqMrZaC+8kXPhiWe5aOnNQj3MXot
HajcAoTcZx/VJbjMe8leVLKG3urs8kPeX9+1DYUsrGW1Ku7LJKD1CtRlVYOtwJPezfu7/oT2qztt
98wc+SwKq5dd+rJAHEGItkHHF6PGn3cR1HJqxVrEoFOGtpLhzpTuO+MmMG9nkcqlCGkxmJVBVPCB
YR4uSPJOD/dBbVo6uZ+TXSHS5tl8YKK8puuoxMiYOOc2MU4zg/QZoPz7+JYqroG2iWMLEmRX++kL
3subR+kPFm/nqlL64NkAVq84pn6Zda8f/uYoYWgaBTRkGzGU83nn6pGoqeKjvt6WNwakXdpMsAZ1
y3euHwnqZwRNT8d6SPBIMCw0GHv1W3u4hf6caZNdfEccaqMFfnhrj2DM35W/cxt3xbOuWHuMGQiz
A8uDhLfI9W/hLDKEHDsmDPzY7rWHOfJkNAQp9F1lrzJ6OmGVUmklk6f33vWTt+WvNPSnGsoi/PHl
ZVt3UF5Xln5OqdlVI4Zy6v/M2Idc4hqBOwBBV6oBW7o5WTd9K5WfKRoRmexbRENBMvrB0vROb0fB
rbh5FiDRA7aHRT1F4SuSGOECS2v8z6dVbXBl4Czke7OzWju4jb5f30MhGOcuq4bG3SgBLDGR+owO
Ru918Mum4UXhfoxeff1nXP0WgC7GyRvMeoXc8SjqGLWZDKAhRGX39c/siKy/rf+Qndgdd/mzAG5Z
w1c4vDwgHmqgDMvdO5AArgJfWnp/7uuz5qSH75Ed3LQWzazIXsgFmgNqROYluBUVE5eFXEPmdpfV
cxj4i4nWqVce0t/BWf5Rv8Q7Ksgyfp1fg6WiBfDfJXI7mrMk8usQQLphscfixZt30IhciAUs8jMD
k0L4HW+/C+jAyaV+FslVbPUTkaWOjuwjmDS/kCU3oFxR9RIf9KZ4aG/NO720zB3mX32b2YEdf4Ms
wWk4EOZkr3/zbVfInB80WFgwqJLEdvtmGtYtyLSUHXEwCVP8MENr8morcppT9D3e9bmtHATom4a8
Quc8XyRpEq5IoFcvoOsJ9rcKtdKXwSmP0i7yOvs63NZ9jP4XCvU6FN6RUoO1re7jqAlTlSyN3oV/
iUBKTby23A3NjS+q/G3dkGsgzu/1Uz2xfum/luqnrn7TgkMnC9ay5bzXEMtPWK0FymJ1GC2udQbT
b4a+EkX7i2gTXRAo92kapHxN7kgUILjS1aVTlQ2nYdpR5jJD0L29dQmv6ln8+ILSZI2sgFvVlmbz
PJjpsY0SRykgjhqrzvVvvwn1J6IwuGJ9mrcFMcOlrNM/54NHwlPh74gmCGa3PryBTmlQ/ujg2+R7
4jGonFdg7UJymu6GAPP5iRWLKnRbKyGEgfASnQ7sSwdTUc5mCBFENFhAgjtDPxGZrLRwldi9vmNb
fSpkDcRZsSzFtZ61C1DTlmekIJNjjhSYi5Hi5o7W1LfrHrIhPdhER1lpHDIbHhgqNbvTI9GlvnV0
UZDDS8GAtLP5j/9emXvaanMxq3gk0MSTVcxihQ+BfGohnj0qgpz41slaQ3EeMS/VChcFoJa5nUi7
H0JRO9M2AkHTMW5TAmXuz2dXS9OMxktiv212ZXHRekH0vGkhKFL/7+/zt2YOQvd6xN+v8p9xFztB
jtwao64mlMzbmplDZQSxIzpF0KhCOZcKQ0TbRg0osycOhncQ8kgexletEhnOdqZo6aaWGkRukBRn
zCVdJnM4zE2HPCo47bUMSTKQxQ5s3ymXzmdIkwr2YiuCWP9AzojbvuhmSH6hfCO9muQuJMcsdMPC
rtpjVe41UZPl5tav9oNzy8hQ40aNUE9J0PPRRKCmKSdbLfYBUonXj+eWq1kvbPklqxORs9iQ0gkL
izEYoT230kUW8bNs2inovihiPhT0eDsdpBxqqTJ6CmP1HCYK6u7CBqft/foDwZnqRAodKXPsV4ch
EzvM7O6Se+B0ciuH3HYHycl/R0/doym4eDaTDmS1NO5y62caSuXynUAfHl3aO1WykOq3fspn1ZEc
Bc89kerApgf7g8jzw0R5ygp0aKLrL5KhgvzUUC9P39LmLGWiCbPNCthqdXwnoz/4bRIy2EZ6mM/a
CRQgNrswu3SjQ/ND/qFa9DztDcSYD7Og+iYwGZ4mxmekHioVJgN5zn0RR2eip39xx64Xx7mcRlOn
MfaxkYx0u0IbkOfOrZSmgutP9L04x1H1Sa0rPvZwGiX0t1g0760qcfT+cYhT52/O8r+ngOexnkpZ
nXqCXVNb3SHFc0YgrCyimv3KTYE3znrjOI+B4Vu9kVFdsJMXdtbvRwfMI5ioHt7bk++lx/5hskTm
sO19/yyMu+l8WYkoa/CtgngvY4ynbm6m4aYiSLwRJ1d2TPOu7+Q2IDrrERgR8JFygEpHotFIO4TF
b8MF/Unn5G4+anb0eh1mOzYC6yZmHFUGZU7Oz5fxlAy6DhwanaPs6I+3KYbUVOWVDPsOjQG6pSs2
uuUgpf6fiU6Xz7i08C8c6yAX5KDzEdxjZQzosDnmHYQWUFcM451ggctG8S/vNQpnLH1MEyNcUBoX
fVaPhjV70bF8zUsX/Lr1aTpUj/GzNFhocD9ch9682Fbr4z5hr+eTRJZbh5m7mO7qrMHY6N+4qRUG
d+1UeTQbswGMEcpfOYHz7wRHetMRrhC4CyYYyjKSJCDgM1q+VNi9aPDrK9/NP4YAoS2qUWSy+cmK
zGfqnLcjejfsYRc9pI7hVfa8Jy9egbRBf0PeIi/EpQaW2vPzZDV7wRN0awIYlvjnB3A2MhqRiQ5X
/IDRufEd9iM61YdfyZkc4otmSQ5I8Y4iwcbN872C5IyjgAQIKTJMAuRm/BQjBrKybAAHb1gQm2oT
+unS6QGF8Q9MJAjsUrhczmg0NRpbUgGb3IQgrA0cdht7ZBfd56/GDQ1taQeSZcWNPCqwpU1vQxWK
hzjSFuSLiGCVDE1sLl86MoL7zNQw7v80NCBijctz31A7H+X7evw+ty8YlYWsq0j+fPmQvDOgUKvE
BLKuou2Uu3IHKRvUWsHKs1hJYk+mk7zXe8n4ydIS9BRmoTz/dx8AuyLouAJFMEY0Pwe3YzQobdhj
wSy0lKREg8HtHEyCCHrLxa1BOPMFNliOdYCE2o+IoktgnyIm6uqnpnu5vpzN/Vsth7PacaymoO/w
ki5HKKkO6B+IwRGIzgOtfb+OtOU812vibBThEElR3cfTkn0EAShDHil1r0NsjQ/jfYzEOkZOwTfH
DwjoKNs30nLsK+rMZ90lTnaWfhnH4ak7hbvrYFvnHX24qA+iXRbBy/Lvq1eOqlZVEw2Y6sj9D2jB
JhRdVCX6amRrYB+a5FXB9+uA2xv4LyA/h2CmHaYZGwCqheYSSLiMpPUytPJch9k+0n8WxjedJiP4
baZqwTnWvf3UxI76szbtHl2EoDhVYqf2riNu2+Cfhamfd7IsDKVW88UGE4/krq47efqo6QJXtXXt
rb4XX1w1crXIugooWv2WIWdcCh5uor+//PvKHmhE5jHIZCRnRjuGdusQi8KrTYtbwjr0eiqawScK
+7hJTXRUI/Chj3ULkanxpZZ1NOCgd+gQTajJieS6Nv0QhtswxG1irILPbQVtQdH9AESmnCMfE/ix
lweDNUAOvIkEVrC5fysszgqgqyoZRo39C0G2I6HEr71cN7PNl/Uy7v6/1XB3RW5OuV6PQFh4KONj
WT8WARgiwee969BUhSxCfFQCb0ArmIIhJhEv5fbBQqEKWgTo/fwSmftDRpTOhwVKoQKe0oz207Me
SWjSqmOzcIrWz1FnHauHlJLsFnRLSWEvvXs3ChhNagv9TaKTt7XnINEAKSemM02kMD/bLGFzTiq2
+EsosEnjuS9+Xt/zLZ9lmktUhJw8xl84gETVq1HWsGTqz7ulT6eUZC9ALfu/w6CDClxGpqzKBg9D
1WCowFCHne0fY9VthmPL3P8/iMWJrY63ljHod6Y6QtqYXpIOpGl5fMmFlKybZ3y1Eu4+xiXZm9EM
GMhjtSeDDuCAk5RjPEbEaYz4aLI0tPQ4OOlVIcrbbYaR623kruihLpVJpdjGh5RZxq3q+u9gvcv3
8km7z5zaVR9wCexFL/FNJ7NaMneRDm0XGX25LFkrLFn16uSxCHfgHwVfwvVvuGXuq/X9kzJefUMo
ZfVmUAMpbA2r1iGCpgqc2Ja9rxGWfooVAtUKSusCCKmOt2Hpqegz1jPBcItoGZynZKNSomsWn6lX
XqgJjMfr27T5QUwNEhgg1MBMCHdo8zjOR6NC7StCmUE27Ax0c+mN5N9hjOo60maTP56ZyBfAL2NE
m1tKkipxqi2T/6U5gTf+1Pe/U98q4otUp3ZbuIO2p9n75N+Uxh2GugToWwtFwWbp+EciCP0gn79W
rifhHBWopwz3zNN3xQPIYRNLP7TueXIo2m+sM6SWmv9O0o/nMZ4s4OiAGgIeEdwh94mUx5IPb4gr
/aMOMQA8fkMz/e1oPGlJI3BcWx4FPElg38AAuY5qyOdFFgXyNOYy2ABpBnucT1n8fdRMyyjsMD/1
idO0v65v6yagboJeBlxC+NscoFQi1CqR5kXfSXGamvfGRDp3vITmYM9+8DRnkxOA4+E66PJH+Xcg
gh8TWj86hnz4kjBdxGFyBbP+iY7xl+Sg9qepFwVgmyDEWHqSMGiq87x5zBw7FMeQM6z1xls0japQ
3jUBca+vZfMZg4YLhuVg1hlUfZ8/WT2oCUno8qiN0pupvp0nFCDq5qIR4mKMyQur8A6qxQ8TeJpZ
+nEdfbnIvuzk6srmLjpZS01QMSBKUikIOFQMLmVQknjU/4LaCoqMf0ID7hAohTL0HeZFbB8xbIQm
rwRNnQoYWkS9jpv2uALibjXIbpKuBCe4XagyeG8+0MGip4+tfttRJy+ifWP+RXsCQjy4T/Cqaxrf
O1AOHZPrCm4lSI7T/CaTvVL/RV8yU2RMaYK6xFD5wFzSYmSqJeRAWRxD6gE0hLjTRCWwrXtmDcI5
Z5LMsR7mAMmIeSeT7p7lD9dtTYSgfTZ0TcuzYspwaiujt5Tx1kgFn2Iz5kYbobHQcyg4s5yLT6BU
EQw1ItzGfJULECGcJvVR6p7j8F6BAOuNdIMs+Cx6Q2+doRUq/1ILEaOmxpK/GaC4AEKqtqZWaTq5
iLh0MV3+rK5xOEcR1PIw5jJwlIrku0id7vvxtZ7ZHZl/ZCArsWjy/foX23KBa0TeJvJEK5IChykx
MB/aZLbWPSSVwAGKto8zi0xt1KD2saye7eYktGZiVdTSQsGLXQSzWOcqWCtoM2gjBUyJF2c6TpBY
+N4O+1IWNa4vHTzXPtOyqSsgfVJSqqIdwTaQ0w+mj9nHB7vxy4d67KwgKW3VUBEB/UUzB8pNmqKg
GgQuMD7jweIAgzHLNZL28rHN6aXvnq5bw9bxWipaDFJf0B0AC87nlflGMYyY0wMErS7VkhYoZysK
OyuLNQwsV0iHHamWO4PxNgZvainiytv4hOglISbBUC/4d3iaPtJ3ShZBlseWUS0fil2M+Qb5mxHt
rq9zw+o/wSw/Y/UBUeEI9IQCpm0xLNaOt61e/W5z2bkOs3GcP8Fwu9l2c9VHC1FM2sQ3OsjyKOYr
70fKburCtzDFIQiaNm5Givcy+idAK/S1iyJWJLmKG1z1MaledLVww+536INZbHiESWHu6DvEHQVb
ubnGFSZ3G0u6NBhVqy4uy6nnxzq5tyytjKy4FTRLbX4zxNeIB4mC/AO3mWVTZ0G0AEFccteZodfP
2bGaA0F/rgiGW4821gEdZMCM7a6CIFTjpeH+ulksv5RzH5DVMRYuKxWHme9kav2qzBMM2Nn9gCmU
yGU1slYY5s2sVlRc3VwN6AZA1ojgDCWOz4bOZA1HaoEaw8HpyF4bOzsV5Rm2QQwTf01HEMkPCzWZ
hnFKw0S2BowG4GecQG5gBIKbf8vOFKjKohsRkfoX3pUgGFUp6CS0TcfKzg9R2Yj1xKn0yWE9w3Ds
iMRpJBIb2VqZgml8Ey8Q+CT+6RMPBA/KMkgRjJmyzeqscijrBy/SZsHythzfGonzSPNMCYYXsbyQ
6aBf0s95zw5BHjq4aQ7XzW9rUSo6rcDVgbrKlwckyCz9lCVIApcjcQcZdOExcaeaCW7jLStXCd5v
sHWC1w936Ve0Y2kRIXXCkhyCGTsdu2ieCLUmkcTi1t6tkbh7P5SyGfRVWFAueeButAj93jO31x6v
79vyZ/hju4ZZ9nV1aSiSKgdYLmCM+ZYObFcUpcCBb6+E4rmLowQZJ87HpVlKURJFJijLf0/gv2Kv
tHMH428MAITA/0PhXFyUKFoVLtnVrrwrusME0slxd32vtoaeKMhKkREBdxM+PrdZ5dhnkB0ysBKM
8qU/y3P0MB2fJDs9jXvDq0/RgR5Rz70FP/8F3cun+4XcQjRysGXp6x/BHaooy1g3LD+inS6j8SJ1
kS03gk8mwuA+WT0ONW5cYJi6pwdvgwKmbFFD35bvQ0GeUTDWgwmWT/mMqZqAshp3UhTP38ssPPda
dkq02EvT1DYq0zKVsLGuf8GtWGLpxl+yWmAh4iMxA5M/QxtgXVFfgv3kEuPaqLLCaurAJqULvohB
lPPZ8hhrSO5z9aWaBqUMj1Fl9IKOOFsdsh99qbgZM72eZoJrWLRC7svpNTqjfYJdnYoSGlL6+OGX
UnNI++at6OV3mQWF60fskqEfWbC52x/0z+ZyJ1DCeO2YltjcmSrjTi6RdgLrZe9kVPoYC/9dLpSb
0BAl5re8CzKG6tLJBS4Nnq0kmDN1KqXFIw8nPF60MbFm6MCL5Am30l3o44UMLVnGRtAe99lR6qBd
GEF1hLOvkhs5IfaUEoepbFdJ8SlL3lszOxhgTDCCaR8YInm6TStaSlPIf4I1TuPuHdL3fQ2OHTwh
ih9tksFwIk8NelysHxg+EnzIzS1dgXFXj2bIkQ/2aaSGwOFekpdkTg6sCTxD+pvYHn/u32Vxm2qA
MyAmNZY1haB/kc0TzSmiU7rvxuI2bmWnDlvLnIWjGaIVcocyx08CHTtwwxgi6+n/kfZdS3LrSrZf
xAga0L3SlOtqb6UXhizoCZKg/fpZ6Dv3qArFKYZ0IvZ+akUlASQyE2nWavwUlLsm4MSAyXw7TpOP
du0HioktELDvoo4/F8y6t5OBg+o639ZZ52lgErhumxaP2FKBzyowdwCxe65gwP7Im6ET1wd55zze
uDSwSADcK2/6fl3S4kU9kSStfrAbAA3GWD0ZvxLDK/JdjhoKeiYiMZ/X/7gubdGXnEiTLFI1AZ/J
EOtKABKpTh8RsrUaXdPZNSmS8YmHzFTMXGiSiXmIkJiNh5hw5YgWjevJUsTfT4Ilg5tdrE3iiDr+
Ybj8GHdW0EdvmCULiZWESfytxKzI9f1b6gjA4NV/FMOSRq/SPk5rJqSiM3djJMkezAi+1pdhb/Md
YngUR9IACGlPfW9s0JYfOvSbqtCHPN5f/5KVPbakdxevFSvCrJxIhusBiXVwMCRbpvCV4GMpJDWA
QOWCQAAPSbn73s7BSedmeHlR29wMqbUDvM72X1byR4R+fpCYuElGqsDCtT09pHaMNvv4LZrnFTGL
ZuZkJZLVrgxeOXzCSshE903LbrX+SSsdNN9YK5q5VKNEGysBgidm/tHtJZ0NcXmrGLGLqBDY5+Po
zeZTDkhy480mH+O86aJ7c/BKAgyKLmzX5jVXpUv7GSNebkmDherIcFXk0YoPseMP7AZcMnn3Hdgx
uI8s93sdvXtDeP0wF83ZydKlXW7toe4a8VKvEoBAp/5sbWnSBbR4LV2PrOFCLk2sn+205B0pjVlc
4K3px/Od2YcMzfhmv52TBnHVk6E85XowpivF9EVFEk3K4kIYF6CaipsPqltBJovifdn0IBlrw9JR
th2WeH03F92QwEwGFBFBzlRSpH4yiynS8WY34x69glqodGSb44Uxkw+4rRWTsrQwMR/lqrYKcEe5
iDhVlJgKqRDwG3brNVn+k9du7+vUSrxZN1+vr20xE2yiFRIIMICgVeUkFa1cp1VNiENHItm2GTvy
tq4Ck9NxD8xZa9tZxg+e1K03Ol0VGKNDPRbNz4XF1qjHlowpjDq6Cgi+5oJ3RC+4MSLKyv00dw+k
A2Z/bd/mq6+sBXVF/U08ikXvAOZqJZ/FU9qDXaBHKjN5cspvrH+swAoz9T66x+IybBVFlC2u7/Pl
qUImEnTouTYAgy13OimOHidVBJlp4Wvts4Apq6x9NawhCq/JEX8/8ce23qUUMHpw+rbPu+ep3Njz
fUPe/7vViBtzIoWlA1jbHKzGBBhG7GBoWHsmKuraL9flXGqE2DWop8DJBOuBZMfqJAaTHxeryZ+H
/rFU7+s1frjLy30uQrJdsclm1xUiRvs7tfdaE9AKzQi/57VaxKUPx8yjqtvocsCUtSk3j3BAqymT
aEAf2SNt3CfV6VYy54sSHLyHkO3DRZbbYgwtjaMkQlmga3yevhPjr00uVoD8KIgB8bJEAvj81LuY
Te34WQKwX1tjY0RAcY7uS4ykXj/1JR0+lSMFrvpYomNwQALOKgKa5x61Af+IkhRZWc/SfqEAhhIU
sleA0JXsescRuDEL+bHGvderX/mgr4Rtn9mv81QinnJIrmAiGxAc6C043zFLsZk69gjB2RFzHfuv
OvXsoA6jr+12CgtP9d5u9YOxMUNMzc3ee4GO7f5AAzzwPDxh0Wv6LQopqt3g3dle3+MFfBB8Gg5R
sC+JLLG4eidXuMGMVzmViFw7k3nt+KJ2kRcDfgWt+F5T3brub2Klj9zoNln6qPbtDhWgl043AlVr
AEtawXzVay+WhbtooilfUHehvgVMDembujxqAW+NaNrKb6K5u2kSbWvU5mbCtZzmtfLukjiwaeJW
IkkKjZa2oKqAez7Y0LOmndmXyY6AtlfMjq37VZ63uZdOGgGqUFebu1IpMHlHSG9782gPBwqazNDt
5tzxAJZQlWApdNAyqKZ9+xohv/VgVj0xg+tntvS9KCRZFvKt6B2R+/uiuY+QaMf2THjqeFGmBso8
HpykOo4K/1kma+AmF/cQvYQqlgtpwHWFAp8fR5Fzx82igvtR9tuaQjd5sdpDTjfXV3VxC4UUBCBg
G0U/HwoI51JMYMm68ZRyP6exERJm0YBMyVpv1uJaTqSIv5+oezK6cc/yDPhlkxMUnbPVS7+IFFT2
s5X1XMTen+sBIR86swErbYpTPJFU5UVioKGN+xYmS4juK50fFd84oKLceyVOVnRiTZpkK2fSxbZD
cu6PDb8xor71atYmHus1vnEMdfKsAXFj4QLx7PqxLW/on2VKQVSXCUgcimU20zMrNC/pUOOct7lu
rBhR8UNnNhT7qYleBTRCgjBSrjoSu+94mZQc83mA+eJ2WFWJB/TUMANnsjq3QeG4/mCszYQvbSxw
solBwM7g4PF9fox1QmimNVB+Pt656NJqgCi7p8V3OEG0/dsri7yMST9X+UecuCWnWlNyvVd7iLOB
zpuZAkXaq5BoMx7M4TVJNkXnl9k/6M7pEqWb1zMMFwA4BJrJK98meEXl3mjeWTRU7Uen2V5XmMt0
8ecSbQeVLUe0KEvixpEgL2BWHKS4r2hCMvi2VfZZCV404wh6BB/zMKMT2JSuaOonicalBv0RLN/9
oUbnLoPgPiqPavM1db5V7LVW0CCcz4FT434Yyn7iGXjL2BZ4A0Fldtu+MLYtAFZdt9tELA3U0thY
Clk5eLHoa98mWQtet7QEYhX3Z/QyIbdcWh/puCLjwm+IjRc1YAtd4cB9l2Q0TWNFzQQZSswbb3JL
xWtjgKX0Vt6FU1feAfN8lYhz8f6cCJUMU1/YszpSxvEQqV7TcdjacRewEmCHSbXBc94H2rOf1l/A
MnaTmr+NbL4l2muuKp5h90FpTgEx5mMDgOp/UcOTD5MMl2rRbuxV7AZaQLxWede7XQ+M6ekHMROg
LoeU3drFoV/juVk8aPS0oPsYFGl44Z5f8DKtxzjVxH6M5c5EmlJ36K4tVynfL3rWPg9b9DLgFSDC
znM57twVGmDpoewNmPD63J+RkeFAGTY5RomJ/kLiKujt7HGa1yYrlzy59tnc8P9ESzaMDOIpJ2xY
Z/WHpK73hrnmDJZ38c/qJBtSosO6YxkOz+XjZmyQsFAyjwFFc0VJFp3OyVIkkzFYpaqnE5ZSNx6Y
P3fttvudALW2ODa7cod85YP+7IA1EpSD3W56ui59bZGSqrCS0yGPsMgkG4PWTcPcakOAxK/Ev2tr
lG6oHbWd3QrH6gBjct441ZML15Md0y5oVGC1P/53q5LvHXeNBk3DiPO0oB1uLetojT+vi1hRwIuy
QBoNLtMQDCnVy2jcrwaRi7+PcThgJaMWDFt6freMliBYncUSynvePNfu7vr3L9pMoIwgwgfOgy2H
OlYB+Hak+hFzqNlxyCwPT/pnk71YhO0aPIn6sf1+XaJQpQv3cyJR0oG6sNTa1SHRmvZWBZKVh1rZ
mdXPiK8o26JOnwiSTn9wVcB1TRAUO/dda/qkw+zAWi/D4mqA0iowTDQMeEsXJxtmJSVGLQbi4d6K
fNyrU155sfqhYhKDz2tA00sxMDrUBOAaUrVg/TjXB9JVIGMoGrGoXUveHS2w3A3v99fPaFEr0FqF
0NdG8lkekVEq0Do4FraOWnnQ8MFLkQzprdbX6A5Y0J5Sba4LXNzGPwJdqboW84olxQCBdbV19Lum
CXn1S3VeNGtlZWuCpAQMBd8ZHWuxMqVGaB9MjZdl33XNd1c5Y4XbkxXdgFKI17NId0j6V9gTpVPM
EfKh3OKrB+tg+eMGOIfJTtDvZHvzdtjcpYcvD4Ad8buP5/amC/Ibc1tvSg9bDviuNfur69e/iUj7
zFTg6htWizrC/YcS0oOx4zfVY/5u3LKb+S59T/Zz+JipnvlQ39BgAqHAGuDLZSEV0QJ40jEaRZAJ
uUCJzRpWYkIWo3JT7JODsR2DOBiY1/s8TAVeuqdv45Ws2yXAnyRTbMvJU2fKo76xwDPgf6ezrx3H
d/VhelA/6uBL6dvB5Gse4OcO5Aa7vltribsclZWES+HR4Bqp65Y9FnyodhgdDKPJz7aKP2yGB3OL
Z+wxv3M2a3POi0+Q032WQiOK5y3mBiFW2c1IAJpedcgyz/XbH8f6hdwj3RdYt3agBvq2XnEq+pLX
OpUtWSk+1YM6Gdhv417bzN6bfT9uvj9ZXrexAu2gPqj3rm9sCfrysvdngPJ7YOm7blAu0eOkXZfC
qb7kzWBF+AT91tCgYjx8mr1xo/ifVw90MB9sax+McBXEXlzri2tv63jDI6WoqXI0PPZkammPfbe9
FKrVhrEH8vQPkAoHoI312Q1YFdFhXPvFJvLbtZfn4s6fSJdPvc3d2nYgPdKB3tWHursGOLMkQcDC
ohkCWD4X+MNMyROo8wjCmRxVXpST07XJ6EXVRTsKHuzYPo3IWANamQ9pokJECyiDoN7BSPPv0Jyb
H+Ub837RPX0BM+Ue3Z9vKA1eV5wlB3sqW9Ib0mrGrEWQ7Wa9TweflkAEVdF/viLn/1gkNAQVGmBm
yKlOSwCO1jMEGZ03/3C91jfvi2/UQ4XrMUel3k/83q++IEEyCN67FT/4Wf2T1RSJ+P+IlxRlqJOk
sEaxx5Nn/hg/stu0wXSFT8GD6Tl+9k1wmxf3P6/v7mLSyQauBTB/MTagW1K8lPI+jerBwPZiID33
nOyXZR/77CXT31IziLMDuMiui1z0eacipYDTTowh7lOIbMSITL8De9M9oGRv2D7bDSZg/D3tzszg
gFIveR7f0hD9V/ErCI6uf8eCXcCAM9CGQMtp4KksRR5R0xbxWBfMH63XCthmxT2K38gpOkAo7+p7
Zy0yXQh/kdkGPYiLuU9wjkvydH1ySkurG1+ti347unnhkSjt8RDK17rkF0yCI+rapkDVMtEkcO5e
84QlPVHbxkcRbeMwTK0RdaXQuLiaExHSIZZJj1DbhAitBTxaNQd8uO+n7fUjWrj7DtwGiOcRXQN6
Rdoyq8bMdoJpIHBoIhVKsxAgiE62KaIv1+Us3QIIQmIMI9vIZ8uvOqoVRgsGpsYftMOI8BAAYT3Z
GhHQecDyvQfHKYufr8tcOiMH9UBiaILaUlY/amDsPetRpm2dYlNG4CGw1yBiltKtWNYfGfq5Hswm
SKjyDDIy1viFCn7bxq9K5nFQk/AAhJ10DmK+idcGeJaUw0GWC0qOKXhXrnkyt2SJ6wyNb0x3UfQr
GZ+r7vf17VtUDfQ2g8QSl+oiN6+O1VROaP8Fl8tLDSZSavwA8R487Nt1OctL+SNHMstxmZhFwSEH
AyCZcUe6O8y5Xxdx2X+DM0LNHpMz8OLw4OIbTqJhxU5y8EIK7SuqxzmN2C7KqrdmBvugqRK6myh6
8BqVlUc0qO4b1/jiDlMelDNdI7D57NeWvJAAWcIQAMos8PRSbKyR0oi0bGz8Ph9p7rWu3b4NFdjh
7XxkPyZSjrqfDgxFYrQ4ZEHfls4dyPIsOE0FUMswaOUOP15ty8wec69GXHIcnXawPTRqo2KczPMD
BaWelyhs3CYVr48spvwV+OxglcwHNqieSs3koRyJ+ZM6mfvOJ53v1XGy3xJ30FgQk6R7TKJMgwI3
3qiPICzhenpfdSJlFbHJ8XTMYm6qbKp+D7GCRxNwlNSQEtd40MpatBFonX7QQU+5Brr1Obwv7Z+r
AS4SLRIuGoxM4XROjnJQ+Dw5zdQI+E+QC79ii8NqLDazOwOsQPOMyTgglvpOzd9qzZ+dSfdiPX2H
wwgKM/fiIvbK5muGJgHSYpy50lBN6/927NEBUQXKaWhwEvomV1tzDbgmtYkz1nkCEkHiVdV4GO33
61q94F7PpIgLfLITyeyUnalCigs2uTsSkyZGm1BmtJ5qJfNeLdvsKVPdLbXBLsfG4eG6+AX7gMlm
TCPhWYWmvc8g5EQ8MCdTtVRg9niqehUau8jwbDjh1K7IEa5UPvBTOdKFUSLHmMYCXt0Bf7g9b9CO
GMx43w3Pfb82SrJoi4Dpg4kOW72MUNHlWmEqDbYIwxDHXGu2qlIeI0r/wbVDfR3AOqNbzZWjB4xr
oLEvnRs/7ux7hlGVSQBXmSReyQcueV103KAKiDl0x0bq4VxF5howInaB9YxpTze2VkebfrLqoLb7
+rmhCIRnWuk+SLsGAFe3ZaiDVfjlv9MTyb6X6AjoeQaOKhX8Sp2LiS7m5yAMbFcWu6iPaGADtC0a
v9DgeL7WjrrcABklXCKPg6oMGvMWhK2era089Zf0ET0UAKkWMDd4T5zLAYUoy1Nx7ZoK6U/jOWUg
C3E3/fA60mnz93t3KksKL0gU4209QZbiHtxma8b8VqXH3Fb2/yAH9TI8UJD+1OU1pT081kyhJ0ms
O4+TjqeAqbTab0C1C4AJc42aaiE0w+i5ACJ1dDgeuVGzHLNkLoQTdIH5MBjDUzGsJf4WrvKZCMk6
9gAhcCcXfmKoKxDzahtXmwLet/9g6kUrLf5zEWnKATRNHK0C1StYdJvvTVH6Y/ScKr+un85lmzv8
yakQSQ0KGpttKtSgtj/rSGrmjdlHqe417dXIMe02ohfFH/hd527dNd0Q7wzZ/qKYifcBWkNBwiTp
+xwreZnlWOGMdnqb7Abgmgz0LkNyNw7aPv77RyP8O8o/OnIh8PCSfy/6WuETWFDAngeW3pRstXH8
ih6Rm4r2R0JKMFWTvWkMb9f3eEkjdQ1VBgzdWxpM5fmtZhFVMqvFKtOx3XId7C7mPzzo4K//iJAM
Yd6nhWEJVcGc22OvFk9pPPg8mYPrK1lSfJwW+BeRjAOrpHReyMVls92VeDc2bgD2nY3O5r0LXLHr
Yj7rZLJe4EWH6Aa08BZGIc93rLaRYdZJBQy4WKsrL3dxYF4TmUOgFlljbvrYtDZOX4/PTsf6O5bn
WZDrdYR/pOAjvURN+OTZatzqXjpyNIPzsakC1WxA8+vqLXpWhqRWjkOVR/c6T+PRi1R1PEa9PR9I
GhXv46yn1KvdqH7nkVuETqwV3OMWT45D28yPLhkYEHrd+YAJpTjoOSiYPOSA7NirZjSoI/nDgBCF
p09hehSJmh+GmaPlsNKraqeUmhvQMY4enEGv4SN1e9jkZAShNyM9GiZH4PfrrYNSdRw/NL0BAkj4
171SRvusUvS9rZihxmZjUzJ72swDc9Fy5073rq7OWzF9cDQx0Ic8X94NSZg3TH8wRguEfMVIjN0E
MOO3qbG0whuA3/ZgzKj1A4cn5hFm/ss8dDAn8TLmo7btaoyBKjTR/KlLLPRPIWRa63hfjCQcAZQD
IwfsNfkxrbtKW+Y2oj0VNG2Au63ZXTc0fE+QmX1Dm14EaoiyGwOmjM6d5nRp6Y3p1K8ETss+Hqkk
ZCpgH2Rkr7qf0poz8Y5DPqnvfjcCkdAMx7Wp2zU5ksFtqrJgho2YRdPzjWvVR9WM3tLcOQzuHPvX
L9KaLOke0aKe2txGCsZ0o+8W3lAAkkbPTIOu16Gyn64LWzJzp8coLSxH8Y4NJo4RCzmOmf2Uld1K
SmnpWSLgPZC6MjSMlAr7dPIuGPBebAlSvWgl1DCwGCOvxCgeJmyj5NX3Sq38KHX2zFqrEy/FZZ/z
JhreIqKx+Vyu6w5Kb4j4r9SOeuJXCgWBFcoOOTCr1lLZS2d2KkvKzRVdOgKgGNvI7LrDaFtebMB9
8cLzunlqXcX4L9Ve8hwTAHzqFnVMhIFZUFAPk8sh018A3PIPztcVXU3/e7+ks6v0Kcs7AkEZII/t
bsSoJ/qt3bfZQFknyR6KhnlTW6/AtVx6LAx8IXBHuwcmL4HNcH5yEYtSGuU16kcOAhwKUsGwSQY8
FHpzpSy6kK+DKM1CYzfq/OgnkC5boQ1KYhtN6xfcuk0oiBC6g652WzXOwjT7bZupr+AGYsJnX6lr
PQaXlw/CkRFA6wkwny+Sxo6WGsZQQzgDakuSmk9Zv9Zuv7iVJyIkxdTTMVWrGdXuzso2dqTt1DwP
qpiF183Igjs4X4oUpRklTinvICfNj0b8OsQxAPcfWz3IaoSFmCNXPxTg4V+XennrhFADOTyLWNAY
KbIpa7cAKRHaCyxgj1hFtCnTbmtXuqc48V/fuHNRkkp2pjVNlEBU7FgAdJkwpoC4pXfv0T+ykt+4
jK+FKFtD9z8GAS7sZZaP4Bw1sZUKqk/pGy83qJx7kf3aFN9Bsf5Pe/hHmtjjE+vc0KwleYqFRdqt
5WA4Nt2D+M7LzJU7fWmNz1clW2OYaDufsKqJFlvgZXkJ++2q7WGM33tF+2sXei5M0voqrmo9r0Tf
CQ+T3L3N7O88Gu7bNbW/dG3nciStx5Axz/QEFfZ+StwA5MqZh8mNR24PH1Qf7rppAMHyROab3ErJ
2sktCieYJiKmSyywyZyfXI/5a1UrINzEkLHCgnH8AYAVF0mVqn3O2W+6VuNavG5/BMqNfowaAxtr
CESOdKi/dTxws3dwOKxo5EJZGLt6Ike61tR060hth9bnAa4ADZNdBHQ1fwSHs7n9ptxOQXs/h5hS
e1aOaxMri/byRLZ0z3sX07d2JWTr2dZEmRBQ7PvCWCPiWag9n69R8juzqfVF2UFO9g3EKwc9JE5o
PrFw2pRPNfPwtom36s3aLNNCI865WClwoINArmFC7FsV5nGg7KKQ3A5v5FexLXdTjheD3/xOMSa/
YtQW9xVWGpZaA8qK/FxANQ6DuBEEO/qtq3EvqoPJboLr/mChrIPlnUiRTk9Bet3QhOakyI2194DA
8QvbHzCuojYBA+IQnbZ16oK2x3f7l+vCF2/HiWzpREvEfwlTIJtycjOBEiBWUWlRkm2TWLvrohZt
6Yko6RSLvFRTRiGqVIYt8Nm2+pQCPsrxKytHRmZtWn3t7MTfT1zEyCLW5SXEae4Xpj0Cz9Yb1ozZ
2u5JbsjMkZmLJ7F7aFFI2GPBd9Q+OPOKbVlcCsJZFOlV4KDKvb4tRy7YyQAiMJU3uRI07EdMVpD5
lkMhMRCMCU/AzMmjaDXvWeHoiOpM/o6H72EYWBMM85dZaW9NVw/7mX2U2ktWVs/X1WIxcDgRLHm9
pC3xmyJwSIxN69Z+BaRmkR4YIupZKQtTy1xJdi4q4olEyQUVppNMKBPAz6rMRGHQ3qTOlzHqH7Ua
XftEXdlaodfnGSZc7z/iZAcUl2qMNha49ZQrgHGk3/pp7lY0ZE2G5HzKpsndIsWSCE4NL4MIUEEY
6Lt+UovafrIQyU5NOTdJ10JI17Eg6cEaEelOCLgyhF/VWjC0kC0W2wZtB/kvVF9+gNdtDaKSCdtW
p7tqRgn4IY2+RO2R0BcOKKRoetfNfZc+sHjfxl+ur3T5gXUiXLrYw8ArzMhCOMkxYXdD9FtqvZvp
bhq9PH+O66Nmek6/4m0WQyPkVjFZA1oFtNCdW6y5ZnZbJRCKCeL3Mda2TpoEg66HzCRe21oes1OU
n5TNvyz2RK602LGNHWCzQe6cHOcpAfmrRb3ImcKxerORJtemtzLu/Mp5MzFH/F8KlyLsrs0Nexav
IZ71nkJuq/LONn9MaRok9qGzt3UU0GYX2Y/X5S7q8smaJauj0JliyhdiFVAJpc5j3VmeGdUbzX67
LmjRdp8IkowN5kOQXxTN5LEd7yc8Jh2l3JBsDXdmZT2f5v3E26XcTEdmCjHA6vbqYXyPjdlTotrT
urVZ78slIR2voWvnk+EKw/DneqqIksdAjNYfpzurAaDHtKHjr+vbtnwD/+zb599PFhRnhLKsxoJS
/bfGwtHwI7qPKCIGxfWnYaN2G8yE9LiHK4KXd1IMP2qY9EeX1/nqqqKg3KZ4L6AP2aN9hCQSpsxT
ZesIvvimAuAd+qH6Zk9UQXZZbpTZfs6Bm5i7b5PxixVr04D/x1b8+SLJ7rKmUNDBgtbgnj3Gdjj0
9xjVK+v4YE7Ms42t0hJMRITuGvC6oS55LrQR/P+tkILDNmfELEX3/Vx/Afv6lls6wLGse2siflXY
IUNyUksfeTEdemcEa5a6N+Nib6jPRh4fXDN6qa3vg/OlbHVfBTqo1sUHjBMCrUKPt7zSfrV5E1Ka
eXWlqR56hIAF5SDyrdfyxYse/2QhUuiJptbMnEwsJO8fer6n6Y9a1zyiojIy7a/rz7IR/7Nn0uVo
Ita7kXjf1voN15/bSGB5Pmr8HuQqimJ7uv1yXeDlbYSfPFmb0OeTiwJ+iNwiA7SDkciDYdm1quaj
QTi8LmZVC2VDXZLK6HtxL4p7xw5rx6dV4VGw/zb7DLieXRf0szdoa2DyC4EAaIZUtOCCPAotfPIs
OHPbnMPgYIHJsY2SbUQOFjQeT6Qu/Z4hdYbGrr48jmAv63ovWiupLjx6IV+zxDQQWBZQFzrfYMVC
Pt4Qr09ac89tkUPbZOoNSfQgqkU31uTb1UOj+k1e+nP7ZCpGkMf3KuCUrp/ApRKff4fksnSFN11c
4ztiPoN1LOkw9DLGakDK5j4C2b1X6qjQXZd5qVyQKUaggDENylW5OjrMekYzE6a+c+9ysqP1S7aG
p34Z/0OEaITDEB6OWMa37udWc8bJQirPYv7U0y0QxsLOIczTYj1wo2MbT8WKkb8Ml889mHRnRsul
OqXkc5TJUXCk6VqqZGnjTn2kpDTJVOfRKDauiP0eOfrprs4/rp+N+Mjzd8X5IiR96JAZcBUFIuzy
XrE7L49CiwKR7a9zyOdipABmgLfXxBXwx/rWGH9Ww3tUPDpreFHLJyJYCYC/CMcrSSkma6ATCPX8
Th88TjfZGmPZ8m79R4AtfN2JmYyA5TKpGQSw6blptoX9FkfPer9WYb40/9gt3UK3GnoXwI8muUwK
iljiit2KegqqQ8MhMIozi8yfVtqV79RUsp8zYfxljtLY9No8i1ZeEQszXPgENNqoyBUAq0qG3ppT
VDWnmQJtZVPd1dtoT7+a1MMcbbEP8zfTL33r7mb+aTzbwfDheCgK+A1QgVau2MK4oPgMAjgUYJiB
tU2Ko4zamC3KEo4nVKAfxiD5an3pNmhZ9opjVnll6L4oa5xMi1p0IlOKlBylJ3Htxly4Cqt/0ddA
uhZv9cnvS6fbcCXV0gi/HxvHhu0s99VNg+u3ek2EWOKJnhboXVaIAxGWc6eYe3Q2o8P3r3sMxdGA
MFAH6BASPtJlE+yjqpVChuhHpeU3PC/HKvVaZ8V7LN05HWE0yB5U5FDlGF7NuhFaDtyfDvAhW/DA
9c955KBdqHM6/fuYxdUa0tCSj0SqFpgSqob/TWn38KLPDN4ArQU8Ewg3f1MLdHAVtN7u0Zg6vl8/
qyV1IxjvRxlPNS2QJ5+fFephmIjqYFPIWG0Lx8KLpFy5RosL0uEedUwCwUlKIgCMkhqFBe+o6WNQ
gpMDA0+NhobNH4SvJOI+j112KJgvEbN7BmAHL46rZSmwzIA+Fe/dHf/A/GUwVt74MdwBZS329B/O
ftjMd5b3Wt5a99PDdP+l8aeduwNvl8f9Kvz73T39HOky18OszjETYFg4xBEAgur0dl3CQhe+wJD7
s2LpPidVYegRhwjg6t1Ft9VWfcCw586+Kw7dFyXoD+zW8vJtj1UWxzLk0e76ByxdkFP5krpyNPqi
HAb5BB1AeX50kruoUoIKj6DrghZqDGKlovkRyTRxvueqCpRUlC2Hnvu4NR9ohfSzqQyskRwSK9rm
hbUjHUcjWKKGdf4LGe1Arbq/L3zD7BhoTTRxNzGFKulymZJBrQiui05jv6v3heoBJt8r1lBxF02o
CQFAdUAyW24DHu26mNrZRio7/ur0vedEuTdZKwmkpYuJ5of/CJG004ptpeZCCIFlSx7m4Tnv3/BU
QRvN2kDgkpk5FSVpaUUjLZ8BJ+I70dFy87DsihX1EDsv3/xTCZIeRvpoMaWHhIF8FMluTO4RsGrs
tYVepB/VsOJ/lkJ+eAWAzQFKAKVIaUF8bJsqNV08x6uX0sg8RTe8Jv4Zsx/E/pqU++u6v7h9J9Lk
xUWAf0bSCP0W067OvytspZywuHmAfIaFRoUGA6vnVyszMjrQHj7H7N85PRrqXcaQkHG/ADs8nfx6
+HF9PYvqfRLfSVe57NWpcER8l/YkrJF9h90Owbe14rzXxAjbdRKINHbhAtgDYnJzT1x0mRoIV//l
IXYaIUi3aK4NqtACgI7l8N6zg+q+Xt+rJQN7+vuSps2Zxopex+9r7Y71vwcj8dwJcG1r9ZclawAe
KHgSJAoEluP5Zk1iishSoQPqGGgDhmD0Xa/unaHFq2zFZyydy6koSZ2VuMxJVONcmIH855wFRvxe
O0lwfePWpIi/n5y+0lscrcSQ4qiHQusxVP9uKWvR2rIQjNNaGnwSmtnOhcyd7lrcFUvRf0Y1YAV1
n6PR8vpKFlVAoNn9rxDpmdxQdMpRjA76Cc+92UgCS0ejUKZ58RpT5qIkGxRXIOTEZJUMKaQzpNxT
DeGujcETEt2DSj1SQ9CgXF/QQqkW70oB14ZHJprjPxNmJ2czZlOiJyia+L1NwKprv6XE9oCA12DW
svVmOPepMLeon26sVvm4LnzJmJ7KlrTPmbgBIHKUovVyBhxw8zC72kp345I9NWBNYeKQeQb4+rlW
0HiOS+iL6LkCvnDblX1AWqoHaeeirbEy7T1voizQnea9JEO3Uq1d0kk8WaEwGI0Ah7t0k3tbj+w5
gbewU0QOwPcemHOMHL7ySl/SFQNpDsGGpKFvTlpklysugdeFU4pCXeBW91XAqc/cenP9wBbX80eQ
I+U96qkaYiYeEIbaYjxOayL+jLbwQUWmpcCNuC5tWTdPxEmvfuTwgdsG1l3fSkYvS1QPQ2Y7Z4ST
B3uslyalz904sMd70HWvxUlLYQUylaaA50YuUYaENkot0sbEQe4FiVriPjEWb4yuPsYZ+Fa0nzwa
V1a7ZPVPX5uSrthuNxJeCqtvDmgw5jGYf82k3GHQ4iHtUcKtV27f4vaKwR5bZMmQV5EsZh5pc01a
JFXSrDtEZrIHbbeXNt2m0ydvBA1RPz2kcRFo8c/rB7ukRqeCJSuKYnyNFA8Ej2hG7xKAXAPNYdxf
F7J0KQTZORh4EEmB1uH85qvMbTLLgrdW7O0cbUFD6VjfzXltE8WxyNEuugowS685oCSTx+izbiCk
U0VQQB9AgO6DYwnwifmu19o9wJh3iTk9W+wLIH39mZYgsdUOehmvdJYurtWFT0K3LEas5YSnoui6
guZjjnm33Ed3blrR/yHtvXYkR5Ku2yciQC1uSYZIrSpF1Q1Rootaaz79v1j4ZiaDwRNE9Wl0z80A
aeFOc3Nzs21722m1K7auv7VDAW3Ef+ws655Ih9cmCBs8JouelTDalVLxbfJEt2N2vCh/jeEWXG8t
fpvcgKKKggEA50VoU6c06aQBpjYvVKKZmTU9Im0MRfrgPSpKfjf0XeDIuYCWnyTnG9u6diQBxEPi
RM8GbPriSDJiXUfVCH+vov2I+scu/WfqnaHeD1szBmv7CvcPU6ZMmvJIX6wylAbBj2We7rr5XtRX
UfS1Dn/GxddW/Ok9Xz4WK603ZgpUeDI0EM8zK+zpuYj6rB2JMOwoJeW224/0m/q9FDxI2t6U9uiF
kEG9Q4u8YXftsv9sd3HZD3GsCND5UzRQ978G50k41tXe/PYsvJnVLqx31dtGlFn9ehrENzALMEqx
LF3rcOQLtdySdSaTY2q3qgit5Xcxeg2GDT9ZO37mJ0uLeJZofW6GsyVSLNuS7UL8jq6H6m3kMqvN
y892Fm7iDwYqOLOdrAEpKx07O7Gza+WpoSLvlo+l52hfLn+1jZX9uUI+ZYdeH/3fHoYUIxrvocrf
c4gBrS0KkHNVCNobVAmZtUK12kJ079Qrp9pAtyAfKF4ddEc6Sl/2uaMqtvkgffNfJic6lI8F7zp7
+np5gWtX0We78qndJvEEhMF6vLL+4XdXnX/nW/vLJlaop07XtjhxnZgoeSxgo9snsi2/ldeeO1yZ
V7XrveRfpN7NHMWBbdH1vyfODfMHzr95UX5e5eLsJZEhKELC7k6yzERl4NQFvH+ALSbzsSurq8sL
PttTdR6VQjNOsohmlrpw0wl691hEJ8uJ8hrI2RPAq0Iud5eN/OnUn1y8WEE3iuQajn7dWsYxvR38
IFUm7ju4IkBwB658pUDoNe4T13Q58dD9DY6dZwxGutnB/X7tmLuNg3+O01/8iMXGhkahVSpcr854
iFp4PaUf1o3n1nfhVX5l3Zl2+Sv+51a244fCNTcC+fynL61/kd9IkxlUccX6mcuxB1Gxlf64scWz
Y14yMUeHT6dfKSuzMyVWR1YRJ7b67RtiMl9/atfmA8Qytv7U3Ibf0qf8S3M//UDtwVcdaed9v/wr
zsL4YosXWaox+QGr40dUKejNx0jcS8oxTW+hGNjIwM+7jAtTizjuJ1Dt6zKmDDv5WgJdhEPgR/p6
270Jv82j+tzEu61Jp9WvCHGGMXMx8fxefMU4G7K5l4x0uYRET2s5RfDz8v79KXycfcVPJpZfMQzh
pJkwkSeu9FAy7X1gqgT6uy+RYf8U7eC3/uUdNl/LqXbpoXShYZ3J6PbhD/2+vYm2erlnVwqbPKfk
tAoZSLWWkLi4j4xCKZTEUcmE++tM3Y3m71zbKgauLJtpOPoh/C+lDd7Fp86rJWk7hqKVOAnbuy8M
qmhI3leTbWQaUi+GFZh3oZgG92A30Zer8rS873sAuSF1neskldP84FUSckhl2ao7xrmTFxni4FsG
Chl+k1EhPuoUHcJvdd/XHp3BSAh3ehiOsqMUofbC9H9UOUkt61eAqUt2OJGELUXSeRWnH5f1zaJ9
JMkwJy+joDfGvldVrFKJNXE39pnnqDXyFn0zGyybcSfLvXrQxrY/VB04q8vOdR7qMY9SDyS+Chn6
skqVGn0fxoWfOqEsl/vGiP0Pc4Q/MvOqvy4hz0qas14gKmAGNEGLWxRqAYlXR5A6SdvBkSBl4RW1
CJMJxM10/NxFrVmVCfdEOQtOsoXrRIUi5H0CWDkYi/pG0avwyYot82el5OP12A/6Rv3mPENQoeih
DjeLHkEWu6xdDmHDHFRRclU52RfrIT8Oria5bWKHdg0d8m2z8/bxrX8wXW2X7AhG79lB2Yh+K5/y
5Dcsgp8Ut03v9/yGLrrVtLfA+BqTb/21u5zYWGzsGIt+m5vYmLIHr32ogn0Uvlw2cR5QT7byDwz1
051VDeC/hQkT6jTuJSk5jkHt/r0JSwFhxmiLRVFxEbONXs1KquaZI0Rw+erGY5/FG6s4T/XxiM82
FkG7awAANgI2SmbUdtFj+mreileyv5OurUNgS4U9bX2ctZ37bHJx0dahEUADhkmIbcjwYSf/dnnf
zpP8xaIWLuaDfciF2UJ1a7zwbK9s1dGeVVe3033v1m7nmA/GNXQ2G2XYcxroheGF3wmJEVpDUGWO
+ZQ8dq5E0vhVu5EfQ8e8MnYJ5q036a274wG14SvzkhbxmbosNMkgtbiFloMnutY1aJhiWUc8Ss2+
0AClS60Nrj7Z4vDj8gavXAYQfcmAcQjGJN8LxyS8MLtfNRnTqQ/QVNoSYHPRh2rWNb3D6OkHsfr7
+I9FBpJUGpa0LBdBuY2C3CpyuhIZ6Z84XKfRd0C9l1e1Eo1PbMx++/lEK5VA4QQbUKSGv7v6XfTd
aIsY9bwYyvcRwcSgEMVLCU6iUyu11kDLNVPZeK/idfGiz24h70sT/uNxo2O98plOTC0WFPSyN1RC
jw6cdiMgWZwGLzqaOQEyOfpNpTnltNFUXtlBjhYwchhFYa1akgQkWkcvp6PRXxQPpdLbsRpR2z2o
xZYg86ohA7gPtTLQYMs6li/rpZHFXUrtA1KMULKtKbwPjH5Xq+XzZa9YiVYigMT/mDqrTBRqLk4N
puDus4FKPYxt8fWyiZUbEY+QkajUIRs7e8eWakpeV2Ci73w3RREtViBtibf4htdiPegSRYRqjjI1
qzp1vTa0hN5PxtSZ+n07PYfJjRC9+fKVprpmGJHF3UyD00fQRT2WyZfLazxHLZFWUXoEpzWXOM+4
xfRGM+LAU1NHfupHG4TWrXm1iw/xobaD0R731pPAW5bCS2u/Cgdv42yvfUWT8iqlXd7x8vL5IzLE
0IWxxlgYpHdpy5EI95cXuPYRTfiZJJAhOtDRRUzUWi33dJ4X6Ge/afn1JD9tposr70b2ENweLxsJ
PUltUbxSw27UU0nnfardxL2LHuG+s4en8G56oilWCvvv8rE8Xl6XvHbWZkzwjHZHJ3M5Tj4VKNpp
JQtL7dpurz/qHZirBDrJ+VOl9kOHpIN1XxyVe+9YjTvzKnVix4DUy/H3Wz9m7YJFl+h/P0Y+deF4
ggUnqfkxWmtLlk2303N8N7abx2jPk1L8MJ6hgeCRFDr3vzY2Yv7biyv2xPYicrdmFkpxhu3uI/49
XruSvytt9bH9+tP8NR2GI0Mmx/5WR4jhyTgAEpWcwr38E86nOuZD9Gn5s5t/uqLaUo2Kav4W+c56
UT46u3SUO+2A0znDTrh7kp+KrVrw3GpdrBpAtMVbGtdGdXmR0rRc9r1fIZ8uNQc0VMZdfUft66Gu
d/HjsGFs5QzNL3WIKWeeLGbHT5c3oqBUTVVBIIyPjIza03QM5eTvQwEURNAb/oHBQYR5agSBxjIs
TAkXGiWnjXeKuik6s7IOcA6zDLpJygKK49SE52UBLWUjder7+hC8q73t3cqtLb48xh/Bzo+OFCW2
+shrR+PE6HyOP/mGLARpZqYY7Z364KM7YJL/HuuvxbtxJx/lBw2WuH1wl95IRL+NTGOlPmmBhWHe
CfT+TKWz8BLDmqAuSM0UHhHvUN5FV+a1Dz77h/xIWviUvYWudhV+jd/Dl+jQbFyfKwEKUilwJQaU
vphegAXSUqqUwAvIDbM7L7gPyzvD+t3LG3Fw5QZhlmpmnRXnQYkl/Z0ZIyQX05Nk0O9NUj/05O99
n1oDsF4KdGg2LMsOWd02Y6xmGcP2pd2DFMkelHYjP5u/wuIs8z6ALpLiBlxOy/atnHiq3nfzY086
SOmX3jzkxruqX4naswc/t6BX9uWAdXYQ4BLFjILMwUyjuuSAEEVPnEjNEmBMsQ0HbCFBbbalO79l
ZPHaKwvJAiWBEc2DgRLItZId6q3Pc/b5WQm4T5TXKILNFaLT0yVKVGOGIZ71Z0hYFLf3i424dObG
fyxggwkYhpOW9cqmLdC1AFXDyJLlZqVrWs9SYjnij7/+JMB/IbvSZNCsjC6dLsTLIbvUS4R0avAm
STnY/fju/3UyBG4bjAlZykyeS1P71IhQ54FWGfPAb6A8KW3napl0kP2Nd/7Khz+xskgGxqT32mhW
AAWOe6WL4kEK2wfFqA9/v2MgnpAw4LlLAXIR27qBcqQ+DQmqAdptMyh3BnMZcrrF3bi2GpQRNbqS
bBkVn9M9GydB1itN48NUik0YN0rFFv5aEZkPwyQVZx+aXXRHlpdEXmbUMvXE4RW3761wl0/jofd1
t06i50Ho3SDYqvedBZ2FycWrIzKL0hgaA4K1kAFscRcW330PydGBOkWyV2EPCjduo/kvnoQ5amV/
cNoWTH8GksunO2lMuV5ozYxQAVbVxyRkfbHT4uKgT+Zz56UbN8M50mG2xz3Pcx4uXt70p/YCT2m9
Nu0Tp/fKQ5vsCv06tQ555OTGaxy/SdJTEHxYWzIka6uUSMlVHnJcGfrCKndJH6YVJSalumY0gZ62
XYc39WDZebdR11oJTfQ1yC6Yu0IK0lp6zcxBzbQ7XiOLMHR5ty26K7wXf7dW83T5sK2ZQrYBoShI
+RQ4qE/3Us3yutc6vEXTOyYtpKK9M4OxuS3qUmDEcvwXkQpYGpwtjPMy77W8oXrZrCVP5kBUsr4D
Km2bBo2Yrefn2rdi5Iq7nSeodpbYWlY84j10T3IpNtzY8I0Z8foUSgn6FFm+H7Ps41/sI1Ai1kYt
hv7U6T6WRtUlVWkmUHbrTJPFpTv5FTPDCAzV+l/Pe3EA5E/GFs+Seqib3AgwVqThb5ERvTpDc8Mj
lAnlk15tqe2tRMoTc4vzPZJal0nMbppZvy+EL2AO93m4u7yBq0ZI+FB0RkeK/szpBoIItcx8XsMQ
y1cl2JdO2+lS/PeXPvOM/7Oy2Dk/bas4miEMQyDvxcr7aBsGlqefflht9H7W1kOPiYjI5WKeUfQq
E+w0UzQShrvnpLegehXsYCvyzqnWMvKSXErzPzQKl/e+Gqlj5Qk82SIRFUTxXQzfPRpLmVc/leH3
1NgIFqvmmPOHulZHZkNZBIsRIgFRLeYrcyqujfg2UX5VfbnT/yl6/6pTXi57xEoKyKwMJPwWWQ27
uAi4ldi3Yt2RbsSW9VNIzJ2ShRuPgLXoR26mUOUmR0Ou69TpOESgu2sCLXW8K7HN3LYfv1HGhQdY
27gk1/yBFA0m3ll190yWKQQgOmYG3frIOEL8aifisZY3kdVre/bZyuLm0NUwzaySBTWJmv4SJk2/
9galeszlbnyVIKE5UlBGGhMM7S/BKKWbqKA9aBta29+XwxC96ulO7v+aDJh4xRbD3IBgnWgtyTna
pJiyJFCpaVigO8PicShfL/vK6odkHpVpXu4wfSnLKftaBsvebCEs4/AaxQEpOgyKVAZ2VGje9ybo
topDayapNagkPFQ2cKFT3/EaRfFqjSAcJulHL75PsfJU0EJ0qCzvL69uzXfoxFAZ4SozzpicjbLL
IDXCVFwy2QvR12+rSa+pcJcb4XHNfeiPs38wefAoWhzwsFGyfBpmct52/JozJI/ElLGxmPOOzOwN
n07CwogVjpoX6JwEoTx6SX/Q250+gYkPYPJz81Jx1OBQb2UEa6ELZApJB2BjFfq0068lCX5lTBro
lAIi/1BXrqawvfWS4TgSl72qvY7VLcrOLZMLB+lyffQyH5NVBQxe1e3B/Nl4buJ7O5BzWfgvgjMv
ZThz5+cyZfHTFXbj2Km+QHBusvDQGiKaKcU1dPRuZMh3zRi6AmRMl/1y7QiocxEFEnVNZbLt1GSA
wKkWWSSPDE/Z6iTuxzS7UXPq5MByL5taTfoJHvNlgEH+O7UlG1Gs5S1nwKP0rsQ9s1PY9fdR/HMw
bEG5L70XQ94z5HTZ8NrZAxFAJs64CHzqi20NgDxOsTrDmmrDlrL0sWrivdduab2tZayfzPzRuP5U
TazN0Zfb2T9FlL/85k2g6Fzm+2Cc7C7auIrWPhujU3wv2qIoXCyWBL2IFMnJnB3DZ2nXnvnLKnsD
QukhsEcrPlzewNXz/jlQLrzEtzoT0A1fS2+V+7B6ZnA9t+O8PySav5en5OswaR9V+hDpW8rgqwtF
c4kXFFcuv+HUZ6J2SHvQFhQsjNHuwejmSKBw49upvgUYPSvbE9R46FPf4eRBY7EwZebCOPUTKCa9
aUzpurEUP7mTm6Sq7L4w/PwIu2dt2novx/dqowXPciC3N2ZbBRtFmvM185bjMPJLqJ+gaHm6ZtSC
tL4gC2DkwNr1uj16ues3mp1lz5e/67nHYgiuCZpw8yNraUjpeq1VLIqb0G1m+rcBrYYkO/JOBUTz
12fw1NS85k+HA06NQhlUTEloNNbWzspJo7ZSiPODfmpkcS11mlaX0oz+Sb2dX/+whA6m+KvLe7Zm
A/gGgWQGSxLKThcSIrcnDj4IASRUXT3pjqmR7BVhq0KyYgbEKZcA2jVkDcu68yhxwxaSSIW+Nr4D
iTsYHkfOL/yNQLJhZzk2pAg8VnplwtdSFLsLYV8Lw87TpI0IsmrGQk2K+MtNs5whEKxuFOpSn+ko
vM4RzdxkhjXP7Kb1/v4YS+BEkJOisoKcz/KF45cVZzixMifUCzs1d3BsxNGdmYeuWX3TGRU0pdKZ
tqCz55nC3OEAWkEFF8T7cmBPD+sg8kKsmknypaiqN7ngYhNpyyNsiTodxHm+tbvsiitxAvKpeQB5
BjGh0Hjqip3iR0k7hSjUGOK+U34kY3+YSE+YIdpftjT/pdNHKo74P0tLL/HC3K+HAUuN+YoYJbfO
TvC03TR802Ruc7hENl51WwYXF07S5B7gWQwGqEmjZKUa91G/1+X30DB3DDsb+kbavLqXDF7pFrOC
5xdqa6itNtRx7khA9sfgaZBHV/TszthIgtb8BAzY/9mhwn76zaq8EAtPZ2GRpFDQfVetCYEhR9A+
Uuvd3Jy8PzNHJQv6ViKJTpznVXVqzsh6LZqmGbxBylV51Kqf69F3utyJtZ9BtzXof7aLf8yBZWKw
mkGh5VzX6NdmgvBY5kToZCeoqPWgmcInLd4i6Dq7uWZDgHEp/gMjB753uq7J60ZZJDNw6uRdS++E
ZF/BmZxZu7LfSutWt/CTqcUbICsGyxgUTI3CrRjLcxtjlyTXvswexrfa1tT/2fttsbLF/aKESiBa
1byFYrkH/nPj91vDI+d974WN+Td8uozhHqOx0GJjsL5Tp6OpnyPpYI7XTXRdTfu4Z1rdTopjEx0F
aC/18LW3nvXmcdRjuxa+XI4tK5RFp99y4aOR3Oa5qPJrqs5pqxtV62wmrqGJZW5Vv7G8ypbFPfqr
QbZrg43Adv4mmbeCzi5nEgq9s5aAoJexb9YjKZApf40VyZbL/l5ARtSU4sNo5faUVe5Qfcss8Dv0
648bi58d9SSyzvbRstdolyH4vayZdpqICovA/dtK+pWidKgNMjjYvop6Z6upchRUlOdT77uqVx+q
uFHgPEdHYd2k8MgvAN5+9qTO6TPqicnqu/69z3TXkyt3BJKg+eWbZyEKmEP+C+WxOQ47X4s/+j7b
eXpzW6Xc3Zd3Yi10fP4pi2OmeZoyJA0bkVl24Qc70fpHCe7EcovsePWLfza0OGCNmYpF2GOoNFD2
jd8U8yCLhV3nX/QOpZrsUKJnFCFhGGzxYp0/o/5st8osJYAIylyL/NQS4T5H5jVz/lBG0mDTfyni
UyrtokHbxdFDMN6n8t8mCQubc3j7dNYnlZPVltgsw3wqd3I4KgnzhSkzJ0k4fO2son++/CXXAiZG
/7vKRVoSTCFcPFRKHU39FQk3cQE9eY5mDMwUd1Hy95oZswv/x9rZhepJ5RghGZrBjppfhzn0Pwz8
GNY/l9e0dt98trK4b7qpahEjZE3jAEG+Vx6l1rjLwpfUYpnTlljpakicJWxhzFV4Ziwb2wl1vbwV
yf61wLSDyRHFJ01N0AX4AlFC1MOnNdqh+pF7D222EZHWz+F/TWuLBKUeBC1m6g3+jnLY9/J+5ntO
qQ2F8VbcP3tvz55JSYYqBtEHMNKpZxrVIEyVjKU0h6N1D8xa9u8ggLYl5TqJXGNypm5jceuH/5PN
xWkwJnqIUo5NPQ7s2NgnouoI3q0Z7QXtRi9ho9jpghtK3y+7zzmOeLHWxZkIO1Nokz/PubRzKuuq
au41neDuNP0tJFWiAAgs2Qc5/B62x/zBZfOr3xQkMdRddGMYJDndaQk15thKqWsnefXa9tFT2PdO
H7wlwtZ9Ov+l5XVGQeq/luZf8inaNEOXiMNcQYcIwi2CwFW6kH5j9i+CGkgZvAeUlApj5qmZXOoG
IZQlFiRQRzAixHFNnziaqeq3WNqiClrbvnkuEq6CGQC5dFSzrFJJEAWmHORZMVuxrSZwUvq0nvr3
kguUKD+ZWvinUsiJD1Va5gRCWrlwnGp2Yka6W+ja4bJP/CnuLD/VZ1OLPTS0LOi6FFN5dlPL32Tr
UUckFxad4mc8ucr0TZTeJO8od9AKPEvDvRVt/IK1mPrpByzrpdlQ6nWDSobT5r/S9Fo0byU1QoHr
MQ235qfmbbuw1iXcpCs9tbZ8SJ6gi/wdB29xhgyd3iH/i+NQEuggd7y8vWsHAV5YvHMmuKG9e+qh
QqQLcd15fMhMu7Lq9rUtArfsvH9zED6ZWWRNihkkoaRihizypsnV/YSJcNCOVSpvPMlX9hAYNcVR
6EX1eQxnsaIw+b/PpQoa6dlY5rteTCun8o1HFI9EV6soPhtdXW3kEysvohnnx6SHjH0w/KeGs6LV
gzQNckfLQ+FZaREESA2z2/hgs7svXIT+HJBtUJ4QViqL4wBDoQdLLA/jtHzTW1cMb6nb19430xph
bE0h1NrgW1/h74ZRg4IRow8orJrLWcUy70CPlggMh2ZhKx2117az28lA5U5zrF47WvK0C2WVGqZw
pbSSbRj+TmvCQzOBS/b7+zDrXU/vd5NufBFz0MtmckiseB8hu1tklhPLW1i4lUjIT4a0hfFKmJ6X
BeNx6IE/FlJOVbJ2C49shLmG6BeikpdPz5qvabqi8x/NMHhiTj85E2VCGEM64gzNQZNRUg+u/P6L
jHKQ2hwpxW8Uf7bMzf//p1srl6pJNKbZnP+a0zGVrPuoewi816zvbDTaLy9u7RkAS+HcRZ/bYEBt
Ts2lRRkOtajnjt+7yGZXVgPaSHJr+S004W+/mvK7fIuvfu3LMdk2A9IISWcF2LkzNQRJjwx55Tb0
qLLkn2z80m9OHa4EdWAl/7OzCEh+avV6KXGMNPPYWdc6akuCakuTkxRbNAJrSdUcWVVRkaE318+8
0R+qigGfHG6fx0F9FAZH5gGNmHbbwAJu7Q3JzYt9ZXpOpBzM7p9/8RlnkiY4vWgEWMuSb6obEUXz
4Y+TNuLPuPxmaHu5OxYgkOFMmNpDMmyci7VQ+NnkwlGRyxuyWucr6giwT5P1kirCRrRd/YCfVrWI
g4GujKAJMSGUwW2pVXvBL/ddFd5pcfLeBeNWuX6+NpZx99OSlqMI4AjrwmzYRaPsf1XBg5HAJRj4
D9TArgulfRF8c29RqGzUj3pTcHHtoUWA+e83tBaXmpVbzVhYrDaor+JyV0aAu4tnof3l+W9mcJsX
LxLq3sqXYlOHcS4zXFr34qCE8MJBL4LlqoxcodLtqQluNT16qPT8tS6S/dg/j0pwEPzOjaOXUXmT
usTdcOGtzV/UQmJFhzayYPPj8lfiPbVl7zYWss4PXYmE0lU28RZ73wRyrMYiZqHBE81A9+VVi1S1
OGRQ6UOs4mbNi1E/ev0+2mpurgV1+rn/saIuHrJx5LVMtGNFU7nTkU1p95N0lLVvTCNU/cZjdiV7
oBcPrkGm8YSK7OLUhMaYMaVAKLLMVyGLD3rxNlrCSyVmtpDrt5Em24kWbPTuNowun+p0jyWoqzAK
p2jevWreTcSDErURWbw1/NDWtxhN5otp4bM6XH/0x5mFIBNcnBbdlNDTqchYUumpaGRbrq7GLti4
Hle848TI4mBoKVLpjYKRaXhseKUz0FGO5GBbI2dbi1n4fiiYUm4Usx3zR1AxATZ6trk1YrYSTQGW
MTnHG5Wu4NLVs3K0ktggYQLUoyZvVr4zJ7QdIgqMWx9ndd8YVOJ6p5hyNiVvyaEX5yKmCu9h6v4p
+xfDf9Gav38FzEi5/1qZb6hPqdIE8YiWCFiBurPsmKA1dzDblu1XXykB828FqJUaEVBfiRky5AQY
w16cqwpMTS3P5oz0ofJ/9AqDXvKbrj0Z01Hqd317ELb8Yu2TzT0B4PvokFExOV2hljNAAA1/Dh96
44YIOVrGLvfvK/O2VLfYt9dOMEINHCUmOIEZLw6UWQe57JnYytPAzuMrS3oN8g9zGGyt+Tkpu4oI
fDnkr3kJ7mGaBgnTORZqLPXEj3osaoZsC43nCKp/K02eKyfS/z9Ty/c9PYdYK+PZlNAjrhgfBfld
0VBJys3Hy4taEQ4H6MicGchRCOcANp9+M1ijvWLwtdwZIWf5BdIy/2EWkvDRy3XxUkP1rO3GPPFv
ei1IbpNpMm71EVbkA/NYqMp6FbwfotUZylOXpVK7C6eg7FxRSbunyz905U5iikieB0NAbYGEO/2d
hTYMdYuCOxlqgiPD2/2o5VBFxtDu54HdV18v21vz5ZkneaYvxW2tRSz19bboCvgbkZIrwWvtFOvr
QDqui49mGGyc1dW10fYFc0HV+qy5IahV3gI1JZ6WlfQ+yAH8VkZxV/nFhL50cR92dXfodf/35SWu
vaagYkfNGjZoJlmXarpeAXtyHzeFU+RfZfVOthJX058K+UlGSQc+0Vrd0b+7bHRlrSc251P2KQqq
xlR1qlkXjoD80JRMbjp+nwt2GgzfDbKhDb3vyxbXWnUnJhcuPow9HKPqbLLaifk+Vw8oq88NS8k4
FlKDKvmV5d+pltuU+6x4Kqy3yz9gfclAeBi25IAtIzH3fJF0SVvQi7grcrduns2GudFpR+M288eN
2LFWHJk5cEmooKM7j8JBopQhZd3C0SrdezMzcXw2fFV6mcJBlhylS5qvva7ER1lNtd+l1lrfYRHq
dlCpKJE90Mm7UrNa+yCO89v0JjWfTdCn8UHI1b539bILgl3V6fG7FgiDm+pK7UZCJf32Jzg4bUny
pX/zXOUL/ncHl+laDKy98CQcNRIDR5GPuXU/dldt6Qhp4oBzpPD/VohHWlmp/muothB4/x8H5X/2
F5dNDsYyNX2+oD9dRXDghu9F5KDrOYavgXIctI8C1d3LTrOSY50seRF/+pDsX56dRpafgu4fcbpX
243zv3KFnphYXNcF0yXTILKrQcBgGPgMUdpr0Cdb6TGd3Gp21t3lRa0E1XnenKgK4S/0kIt9FHrJ
6idlKpzJuh5NV+zAslU/Qu9gbH6zNVNUU2YxJZXh0+Whs6pU9Ua/L5xB+JZnrjaB0oB+QU7tYdqC
1Mwxa5Hcm1RT6MUxgIwg+2JZIFohmaiHAt1XOn7ZLZn+Lop+dpuEJCs5HQM0vMwI16Q9y/lBqRN1
JpClwgFyBfA8A3oFgWmCbm7PUNxkj7UoB/ZgidmtLphN76ZR2ydu6Q/pRgl2dXs//ZI55n0K4+jN
qmKniIUTBsNTPf3Mw4+GnuMY03WZ/nrYhIYuvTdkqgydQaVl/ZxhWL+KWpadTHVue4YAuZqUfeSW
gU4XUITLTrp28piIp2ROfVGFvPx0aZ0feGY2RhyLMrvP/fw2yRS03rf0xlZ2cCbwBPGIPAnsVYvT
N0/NN9IUF/RT2TKGruQX+qdW/EPpN1KntXMuUTGFToV3LUzsiwVlWZAzGlU4Zml72VsBxaxYX1cD
jbjhkObBFdH/8hauNYt5BMDBgGYayh1LfKUpVFVRSjl3kPhbjA9k60gNhnYCnc0Q72Pra56/+cpb
lG1gBM/J+MyZFPW/hpdwy6FoYxH9FU6I0Dll60614EbWI0NQcgKBTb8PvWurPGhwvVhOrT5Wxkfo
f53y+3rLaVfTjs8/ZREVhmZMu1bnpwhC5Wicy14CI5W6mvg9Qv1DqY5yeutPboZWuuBoheNlW+ob
a65MSYUpFXoO5xROhuIpvqqU/Gng8JH2EAS6LeYbmfLq7QhkEa4PChwQ5s3+9ykWyEYjp56OlY5G
Sw8b+HcvPZizI1f7aLyuos7REd+97GJnMZcJrT/9JpHXi8rr5dRok40tQ+gJuzvpDqgEQ3aLRtmp
f31lLezMW/xpcWNUoR9ccHj8sb430CAsISktKkcA69VvCT2fnVSMaXCYzCOmjHwu0QaoVldyMrCo
tq5xXwUZJj7s8JZndLNFNfsVJhC15VUXvYpVm24kymtbSnpqcr/QXUEl5nSpzQDrTDsINFemorKj
qWoetaYu3VDL0Lefhi1wwFkEnIfs5gcdeC6C0zJIgLfufDVmtYgR2l2LNOB16x0l/w4NlcvOcu6i
p6aWYWHKU1ULVYKtOmieLWnIVebBh9bodPq897itrkRB/zkW8tUobmVyq8ZnXPtMZAyCfwm5qMom
H0uPQIAmq3eVjEq6V1v/w0j9q6gcEht6Sw1QcfSSW9a1WI7F/vLqz94fi8UvAhHJvN+JPvscpdFj
JzELoUkPQl45MVWoYjIMu9OEjbrCmi/hRyyXAg1BYWHTjEoTAaXZk/lXF0EKvUph7I7+j3+xtk92
Fmmyp5V1FynYMb3evcvcPPMdq3wU4r25BQdc3UZeVYwYUhCAAur0eBhCG7eKlhVODp+ND984vApl
4zaVdNTUGzPZuMpWzc0zf+whffUl66SnFakmDXhNK/rhsZx0ib4SIuxoR433VmpJbhJ6d0XS+xuR
9ezSmN0FJhPoRRiD5T49XadSyowPjITzIn2YZ7VhGxbLw7/4bJ9sLNLHKM4UT+yxMUTGj6aLb7yQ
3qPpvUiWfmUEla0Ixt8WWViWAYkstBrQ65xNH3VpX5pTGxROL30RBMfyvxrTVd1/SXuqecqGsbVA
/tnY4nbKW9kLjCgsHCOOnKD7pUYQokqBLSrfQY7ZXn8TahsZ+dpnm7GHc4kSsaSlexZB2InRbFKQ
pv0gNddTE+7bXt8IJud9P/aRHsbMfsZGwiB16h4TiFjGkUiP5b61deXFD53OZFRzr2qu7P9ExqxI
/xHg9E6HjSi+tqlwezHSCKkto74Lx4zEiIJdwVkXh4H7N9yl4atovLX6tW88Z+hW5tGXy266FsX+
zIjCgjlzBS4yG731/agW2FMpkF/aXLpuARkH2uBU2dYU1Oot8cnWssZhUoNRs5h9VeNfAXDZFGI/
BzDEK/KMuzDLr+RmKG2xsB5M0X+7vM61m3jmv6EHB0sThaPTb5q1QVe3ItejlcBW7T3TEbEzkZtJ
8J1sSwx2y9jibExTpw1oQJIuKj8t/8CYqJtE72W5G2hRXF7X/KdOHuazr35a1yKjqaY6jqlQz5np
m5x897fkWlb//v8j7bt65MaZrn+RAElUvFXoND05em4Ez9hWpgKp+OvfI3/fs+7mCE2sd3fhizXQ
pSKLxWKFc1CLXSaE0EYh3uyxymOndvH7zC0ftaT/0Esl+AsVgOKM5yAiQsCBnG9NrbbErRoYPVD6
CmDpqHUiOVa/qwlfVumPCLHaQGu1VIscIa59W6V+fRz3mN+4a96MjfVoed/rX6A/CauQhc5WGTyy
v6zgqt9CG9fCFmLjFSH6k4j3Q8Zxrdoq902KHAYA6WTdy2uX6dIr9j8hQpgAeCLiYDIIIZj73Nj7
sgj02UEmkfjleFt+XtZo1SpOhAmnCXPlU2NSCNNHxdPQZWto4WUJq2tm42GNUeuFPk5YM4XS1Nbb
ugb/p2Z5DcYn/bh41jL2V3Iw3gKngOSWuDdAisZh7RCDOE4ybFW8A8K8T2igaUz2nlvdIRftg3C0
CBrFx4CiZjmgduH+XLUNuXXIAOLJf5o1ykv0icj44ta2aBlXREEWTYTIUpyfKncG8hy1YfL19MpB
AqZ0kmLv2g79EQAgrnMBUzM7ZeFAgDV8t6FEYx8S2ZUhkyFYQWIZFaMZZEzWxs3uiXmDQPuyoa1d
gKdqCOemVju17hhEDP0xyYACsa87UM1K3LRMEeHAmBRP0o5ASkvYpmzyzcRdNA+2Emteu3gAv4MQ
HjkRPLOXzzh5ytuK7nKMYeFcgtQFwyHucw5WoNz6pO6vy8u2qtCJpGVZTyRlbjchtIakGiChFgDe
SmtbMEnA9zXBhNvtVB8hHmr0KZ/qAcvWp/O96Sje0ODaRmeQZeTPvcaDxAV3Zj/5aWoFxozOPlql
m6LIbtpmlH2MbHGFiL5QC0aNJfHWHZRb93G6ByEFIPlRY/PcrbqPdlNAw+zZeZWR9awGTqfLIJzl
yTCZPmVY7NFxXwZAaaRztSkAZWBXyWE0DDT3Jtt50IOklPXhrzmtE9Eic3CCN25n6FA6Tq/H8aMB
POIQgohu6oNZe7xsUyuy8HbB4wVXJKbzxfdg70QJqVpUa2KUu0v+CXZGbK5vDlujP0j5rNZWFeIM
tFcDiRbOXzgsRTNkrpXh9e4kyo2hISxFQ0zKU5+DsCLvhx9TYoWTyjx1KnaXNV05PWeihdNTGC1n
bQFNS+06q8OieaEyhvgVa4UIjFkDLhvzRSIuLbXqKB0VlISz5j7D6KIRZu4m6q84kTRpruqCpB4w
3JBSw3jPuSfop1wzUxvL2Fs7fTok1Usma6Bb1eVExHLXnTibQrHiPEohgqZh1l03RuMBiGIed64M
yWzlNtAXOoP/KSPYxNwO7pjX2BiAAJXpYarfx/i+zz4ub/9yXoVwFNjeCKfxGgEMvPiQLUqlZ3o+
484pPK33XJ9+J2EHvkEZKtbaUxb8uXg0L40XC6nj+crlqWUVVbLY9vV0iB+mm3Q7fSr7eF9CWidp
OVxz16fSRA4nG5wyaqKgZFYck212rI/JJr0G/9Em3s5bc9tKocpXghzkyFH6BHsDRv7FIMfOaZvM
NtRz0TXXo1GGD39xUv9I+DJBmusgINKWwpyq3PXg2GD7UtrHtoQYojmcyhCiHAewfUPUQ8Z0PwfT
TUE960cbTpvoNXlXNn/x3AKDH8bj0JO6DOwIJgGgEr2fl4pJXKpjkJXAiUIULGtoWDtIJ1LEdLRd
dyidDojfO+ONo8dWv6LZK5+3lw/S2o1xKkVYOSMqOyVJoUvmApwIJf7xqsC0Zvbqkhs6318Wtubo
QH0IxF4UwAlwpc/PktPZbZk3LaqmU6sj5WUxD61LSWjPjikJF9fsGpl09CtBEmbEBL2UDg8eJNVx
4WMKhM38alLdv1i6ZbIfwB/A3fnSPWA6SV/qEV7dCRD56mgEAXq11ZHRyir33kg+HFLuL6/fmhd3
QFYDrhxAwAK66nz9OALgATRyKIaMwPbpG09XHkyw1ZuT4qWm5HUiE7acuZMroyFNh5naJRKmYdV1
GM0+sDnbTBqw+TaX9Vr2XTy+p3oJF2Cl1I6TRxDVjzfqBLAAHRX8LCzLgEXcT9o7BaH4ZZFrpngq
UrgQ2yHvp54jLqaYa8+p+8Yt/ZoYiazdeu18wUaQnF9GutDweL6K/YwnSqzgFI8chd38pbFfXMMb
7L2W7qJEEmCvr+M/wsQkTcXLqbJ1CAPCw24o6DGZuh2oCPapgUZ5e/6pW2PnOQqGwC+v5pqvOtFS
bL5I1GywgOiMsofpeF3zPMa6N6fX6BSVCPqKrQKmlFNJglV2Ec+KflFx0OvviWa0aFMw/SqfjnY9
hqVKArR/3Y7ON3TBBBWmBdR6mzHd49Zwq9dP8Wig1ATCNjAAXF6CVYNaYJxAuIT8hDh1RsEyTWob
Z3O04h1jcNgp/9XMrcTprJ5K5F9/A9gtfAbn9qQxgFkTBS7UUp9Y9MjJbUu38494ev0LdQBZgmF+
NJuiJeRczuA2vdLM8J85hh4mPAtdAACx6eOylFVtEHSgHwMoE1/qEQ2YRpPGgBTVyu/xLeBazh6i
MQ/KojpwTXYpfG05WaznRJ5gPXM1z3BlCIPxuNW9Vv0xJ+/VWPpqZ2xQDbqetekpUp9tjH9ZhQw6
dvWQnAgXvFw+Kj06kXs4VLW4cszHUo0e82Te2FjZy8u6aosnkgTnVhNtBpY9lrXKd4W1nbL3zr6/
LGJVGRdd/AtKJuDRBL9Wj0NvMApl0uRHSwKHblK2VeSYLoudfbka/sgRo6AYx10flhbHdAq1TRwC
uxsFHfTqLGywx1oGD7W6cifiBLOv87Q02xxqqSz35hrDh4Nfun/jKk6ECFbocrfX03Z5jA2PzbAr
2EMW7y9vj0wPwdYA2xCDQA96aCYUAJy/nqC/xvv3Qha6YEBEqMBWF3t64jLvIlJBSNUcgZzbAtxA
hp+7mmJYaDbR7qIBH0IkekhrVB3sUUWQ5Xx201Oc2B4Qdf3EuOngl8bM07NHp/yLmhDelX+kLn7r
JPbBA3dygXyOixQQsFz1LVeWl105P1AIjR4AQwWAgdjF06B7AL4AftwY9eec4PGVkvijG0301KDx
+/JGrbhZUKsAWQN9hHi3iHHjMFmzxRn8gaL9AKpcYE35XqFT4JjMI9nnZWErpncmTLBue4w1PRkg
rCwO3QhwV9sbBknfw+rqnSgkmDfQ0mei9UjNzOhEmvVnvXjI2eAlyo/LuqwEVGe6CI50YIrKavwH
ku/xuWvMjc2nXek2Qeu411NHnmMgdlmZzPxkS7j8/Yn5WbPu9kO57BdqrBb6OcrqdpLV1JZvFzzr
mW7LGp8IcZwu1uoWusVKtS/R9jlwWfOWTA/hGHWpUY1FDD2ykVz1fARbqQtFZPx5KzH2mSbL359o
kgDYvgKhD6zB3gI9zeGbsdWX84QxLxATSmxifd1szMMvTeqYTj+XxkutNIE4spSFqoCwqyaV5Zx+
l9K/bs0/IsRLr6gV0JUoEGFuyG4Aw6Hhjx69Up5v1NvhW3wkvv6E9pfrehuFeevlH+WvXPYRa7ES
VvXPRwhXoclahzZLcheIDd3gudpxNH0Ho4LUWzDrOs1HZdSSiV13VX+kCt4jcXuFaxWkFo3pMXJf
lt/q8dgDPzEeJU5EspG24ETImOasWdKuFpBsh2nrKDIoinX38UeZ5QtODLNS+qpm7iIBD1pn8MY4
HLJtmS9Iw0GmbQcZuphs9QTHkaKKOM4lBM5g14mCeb5Lh9zv0mAgkhGt9aP9RzXBewzULdtShSSm
bqcOWT3No5osG/pllGEhUTwxQcF/NJgx4l26RGMTWngDK31t6TvXDK9X32kWTLrXj9vLHl9mFIIv
ATuCDnor6EW0ly56l6YqZesmeA+t6TH+NeL3uZt8V6YBrKL0ldfm5rIaa3HT6dKJVScOJOZ+Xoy7
jg1PcTZOtmOxXxAVxb9rTK5T/WBSmVDJ4olxRtpaY9lZcMQwdGefhmrtaTt6le7hPwzdb26VJ/gQ
yoPLyi629sVd6kB8BKQ3OpK/5rAR+UQ6xIIXNkhLdU+QD7OVT7uQtcGsKviPpC+57FZLVQD2QdLU
5p7VVl7N/uZcnUgQvG5l212nLndZ6+RAe/oEAUAso5VfvS9PZIg+1mlY1pLFNspvjfs4xwAfuwc6
aGATtDn7lzdn1SXpaIfFvCEyCWKNEBAKdmM1mLFS9XuioVrjBCM7dultrUiO7urROpEkuCTVzbou
NxZvwR5UEyMUoVvLPNK6AfzRRvBIJNYB8zlAm0FBwNSHCuEh1UOt5l4DmN92ACS6FxN0O77k5beq
94dOcshkXyA4qKluEFtzaMmqHxb5pJ3kMK3eWSerKDiouXDnqBwXDelLPDy4GvDA76IOBzcoWRai
tPffDEREqDFnGhnAykMcmu1Q0vaj2R/iz9hIgJq7+0+2KCbPrKHV505bbBH5SWXZr7d0euvzg8m/
/TdJwhEjecUHmy2SBgV9ylepkvga86zxc5T1Nqx6PwBdoV3ZQeua2LHSzBNvot+Tw86rwnUvtj64
ecdk3dirp+tEjHi69LRg8ZIQnO3vlou9OVqRJH29atonIoTDxZ0esK/Ly3FwHhP+azL2lzdFpoJw
dMyssUgcwe/pFNNteRyo3ZZEv/6bEOH8TEbjDP2yTnpvBZSAfzrdkvjtPwkRb/eybTOOPAHepbiH
Mj2cFRMsxrn336QId1Hbk8xgS7ZUs58T4z2NgbglaX3Ql4Pw5e7+s+eOcFAAnQ3ixEUTW/Pc3VB6
5u27fpfdOnfaTRNkr+qeBQX3jIAdnwEWQhuvuVIkLnX1ijr5BuEh0DhoAHaWmG9UXN/sX1LAM7XV
MU+PmiubtlvrJ4Cof46rsxyCkzcBcFWT3G4gLK6/R2BBiDCBO9e/ovEpT9qNmhEw7Kkhd92gacqN
aZUSzyRd8eWUnHxAElVUw02JCHSjHbVNhDznRg+HX6WfYXJ/P2+rY3TVhvRF3dzHH+zwctmolkN2
acMFP8K5ZmFCd9F/eDfqZ4XMu761NoUGIm5uOR7NcxnFwPKTl0QKfqVK+mhwlniH116DyQo3Cnsc
Fgx/XlZN4l8cwb/YFm01AJDg6E97B6gHwyuGkP+bCMG78HY2MIyP4zICf298oMWHdMhAlxwH8UKe
iF1X7gw1siPzq632kHpoWLtDPNrOQXxtbqnm16/6JnrIXq1X1Rt2+k3nu8Ez2ZZBKUsISBZVvLMb
6ihTF//evKeiu3PZg5FK7p11EZjdWArreEYI9sELMjTqciKmufOSbJdHz4AAuLxx64v6R4ZgG52l
R6PmQEZaTM8pQC/T0djkY+TVwFWhhqxFZfWUoTdFXZjAl1TV+SFvWrPVS4L4w8ZAUWMBr6FbUAaD
pj4k2V6VVTTWk0VotTDQKI3xK3Hgp7QoK8dyQtL3gb2gVxomkh4xYmd65Z1xA6qJy6u5eqJPxAm3
RhvNuTvZUC9VvxnTwWn2CVDTHEm88BX3aMk/nIgRLgZgClBACEIrZefcT6F6nR5IFRSv9Xvrafts
mx3yO9OXgQ6vmuOJVOGGABAkam4UUjk5orVRHV8TRaLZ4ia+eETM7wGoCruFVvpz8xjaQrfKGPWN
AuO06k7LQ9aVHgB9WLw17NGb89fLG7aq04lAweu3na7kRIFOoMPQjxaiYz/qTJQm1amX2MZKFAlg
BpStgW2L6rU4b6NFpdISjZV+14+9p2YW2/K6YpLARaaQ4DNmp86zcUYDYufm9zNN/DS2r4rx309b
o5X3zz4JXkOHg2BxBylWsXXIYTDuSvXGlA2+/EZyvWQO4q1iRVU+uks35RwHmOMu1NazkpumDsfq
BQCITnqFMbo0uurZw5T5xNy4f/V4B4e2ixlvTCeK1EaDkSXGYC0VN5TCyHg0p3dL5oNXrf5EhrCa
BC04homix5IgSEhQlh82/87nUIt+NEbYyAb1V53UiThhVZkSc/BnQyXDeDOnT01/stwraaZvxdzB
7QBIRyCfocYnEtI6U2FWdNk7No1+33wkkcQGVy39RICwaoORGGltQ0DLt3l5KMnPWEZOs7YxyEcB
+Hy5IHF0z90Rxv+VxFlweMhU0Yc64QfXRJ/Z3GXmQa/zaa+X1N6MlfuoG0zGEbS2TWiBddCYiLGP
LyyN+khH06UA5imsB9u+R+vjqF/lsrTN2ioSAKwToNOgiVjsAxt0rtRNQpYjpgdRqu5jcwYbDtle
9rMr1oDmSgxkwySQaxNrGgwuUUkdoGGqmHj31SQC2m/dyKLQL/vlIKxAV6WBrn9MNooN64Zdaumg
EiCWTOS2i+D8DBZmhXFEmzm2zgnNwQiq4V+PAAlihYuxz3UTHJcQm7fEY5x4tWaHpbW/vIQy5Zad
PHkfkbTice9CSlv4DtQYn0m6IeRtir4XmEFH6euyvC/2J2glXI1qZeVNYi/yjDCJAisBRdMr8Nj+
QooJ0wNsCFD+xS0DubhaTnxsfUqO6rg142Doron2dlnK15tkUeZEjLBF04zwsFzEGNfzG/BcyEem
espNeuCv1p7f1w9W7Gk/ZdHu1/BzEYseMmTAbMxtiVPfuHuBQrmsYVq9tAZqv4f2l20Ftn4LaGu7
CMb++yRz718iekGm4Bdjzog91ZCpjZs8+zWaHYqIr252w6VdUMtPnd3PEOVg+AAeEr02mEQ4N8kq
4XbZMgPnzblu6XWXXLfGLa9fyHzfy872mjmeyhLUQqA2AzUHsowi8TC+U0eBUYFjapAcM5lOyzE8
OWag1UgrK4GcpCvCanS8pvqRWjqAqjENR1FZ7pzwsnFKNBOH52e0TjdtvKxifVvFP+3+OQXTg6sG
l8Ws2QV6GUH4u+AQ4Fo+V6ylBXK+tgkxgD11ihtrOMxm70X8Sq+3l0V9uVQWuzgRJezVaBRj1VkQ
lWf7qPqu2nsz/vnfRAjbRKvaaFwTIgYN+P/pnVJ/NuO/fs6d6yH2O7jMyMsIvbwATewwZaWCE1Bj
pualkWPdam4km1hdtb2laRGwtiaYoAWlUKF0Wt2yIG/UX2bgYPqzNQbtMF2pGB2ZGHkFIpskObRq
fZjOB6mmgdZ9cWLJNRItboeoRTcemIeWi4T7UxIUxuPlDVuXAwZUAp4jzH4KusVg2zCIZbe+S4d9
kfvZBNR0QDTUk8T4lh/64pTspeoKAEWMPwj3ZIqQnbEZi9j031l9hfZZgOxuxzwEBQahoSarzK+e
qxN5i+InDqOsaTzoI+Tp864CxIAO0u5vtnZNa0kJ9ncs9kUz2IaF4N0CnZd4gvV0gGfHEg7X7g3w
V7XXfFfv0uv2gPl5nylevI/vojD66Xa7/EOWjV69zJwT8cKpJixhqruI7zfVDbAbm8yjH8WVsk0D
tkOe49/aC9B9MTKKRt6Fo1MsHwGMQit4miHTp22ZHQ78OsIIlb7/CykAnUHmAssKCAdh84zc1Ke5
YH6TAQr1aMXP7RgoMhDdr41TiG5ABIBxHICjfY2yp0Gbx7InzJ8OmIgJdfzJttoVudEP7obHXrVl
xFM3aNhLDvY+DQzmXyEpJqkSf7VUfIUDBBrg7Kg2yEfPldUNNwPMNX67aIMEUb7mlTXI5+5qGU7y
V/9/Lkg4EoMTJzoIhZg/ks9Y8co+sNnH5Y37/bHnh+FchnAYrB4QlEoOZdR7fmx8a+9syLbHsmLK
d9dhLjHx6zDfoinMA4piaO7VrRMCJ1oSv65ElgvSFLqNVfhrFaDF54tqTHM0qKPD/Pil/bRCrfPm
W2sbe8pPO6S77NW81g6TpENshQLnXKhwFFPTHdH5CaH8c/LrwPbmXXsE3t6ebZT39mbaXV7stf08
1VHw3ZqTY/izh7hsOjLtl9V/VlJOEokMMQrqal1v2AwZL/Xeuba98h74I6oXHV/dQ/rIr7Xr+/+k
lJiKHt0u5wBSYUtVJDP3RN0qssju61V0tk2mfm4bQDuzo6iACPuRvCJ8DGovfaJbW2IOv+enxLNw
sj8id8GozjzrpmV/9uj90Y597mubYmM84SyE1X7adLtnJ6QeCqVelG5klX79a9xyrqfwuoqtGER7
izkOYeQnR+OGb7JvZYjX1dX40O84zqCNs6ju0/3Nr/FOv9UDUJx9RDBUWVuPdC0EJweSz4xEHN8S
v3QhCZJjtgHrH924YX7MPthb/aJss5vH5Hrws63s7bUC4Xq+EoLnQ3rINPNlJ6aDFUZbBzBUVxgQ
2WneT4xlO5/5N+Xe2cnKHMv6ivtvA4gStwtoaL6Ai9VKM6lcc1rfTtVtwcurNq4kU5drx/NUhOBx
YpKp4zxBxKCA6ioyEZFGftNRSfp67YrC5aQunUzoExQt2SYF5xVHNFoN5vc8KZFPKe3xukpMZEZV
J0QKq/Yu+4G1Q2obBEQJALk0cDufH1JjAgU4iCLx4ENJqohvZtfa9n2YzHvg7Hi89cpc4nm+hsK4
fv9IFIfpowbs312/PI8AJFwBO6xJ33saHWerlzUGrp3MZcIT7BiOi3lg4XbSOydPo+VFoZnWVR7z
B6tEGVtprKdxiB46tQ8qa3q+vKCrh+BUqGArTG1AnaoiULTj+a6vUb0vnU8nm33Xfp9s28/jdDO1
OBvVpNxbFaBpXXWr2s8wqcAFIAg17U2dx5KbetWCT5ZC2OeGpiyKSnyVxudN1LU3SzNZlTQS7VdX
HDGWBdgpPKnEIN1w0q5zRhyUcny3uOEZU+yrGcYi74BqwWzZvM7qgbGX1xtmr/HkFgJYZPJnNXOg
VVF+44RuHK25L+dfLWuPYDOQxOSrup0IE+6zxrViu+khLGJl6NB8lzPUbH0ruWJ8rzkyapHVHTsR
R85PZhu3qdm2WMo5itDUOAAFWvXHVJGExTKthNurUyxV6SOckRHITQr5nqSBon7XstfeubJlkzur
Z/9Ep0Xnk9diP7qtmzIsYVXoHoK4oOE/4pHui0ZWVZJJEq4iptA2VZd3sEV/VXnYKbqXsyfqyDqH
1ncJ+PbAjNJd4DCea6QD7d/ONBfvbWJ4AL+84YAFTli+u+xVVu84OLD/iRF2CS1yeCTWuBlqnqtB
VKXaDtwoJLwsZd0W/kgRtoemhsqcDspY7Oio9obYb/2wr/nWUvzG+XZZ2PoOLRThprrAZgtn1xzp
7EYK7Bt0yL6CyW8bwBOksb2E/nsWX1w5oJoCRJ0DNHUx+ddYo0YiC6unpyCRtR5I82oD4G+uHnK0
RGiyO3XNKyFZC7oD8GQQUHmd2wQlMwbFEzzeaWt6eXvTduC5qu+n/q01JGXAtUVEswAgNZb60hdo
KWog8M0oXvBVrJlo2YoRXepZuqW1eQfOK/50ec/WzHDh/0A7/4JXK86f97SqjJKj9Z20AILQ45sp
HjeXRawsHmqOUEbHJBdASYQ7uzLj1pmzlCE9dp/21xlQjO06sJB6BmzsZVErOR3UtE1kWtAaAywI
MVnWVrjJqhoblWSgS50/3VoJtL726nTapEhB2wQEw+oAGLZqfqBmJpGPthVYghC6Yn4WRUFwY4D4
V0RoyCqnnMw8Z76D7NbBzLLkmx1PeajxQZ29Qs/zJxopQ6iSuNorKSk/eeVYgF+Nqse+dpKniCOI
iKcF3ZEqHPMkqYlMjqMcB9L2Nx3XBuppZgWLqEneoM25ZG95MRLfZFr9BjAnJ/FHrVZAM1CNH6qi
mA+sceybtnABfdeUyU7r4/GnjtjXvUmSRjs4c9QroL1QrV/WyCsWkCLR9/U8KuEQz8V+VhO7BKFm
DmZGI0+yYxOxCWBybteontlzNFdO42TZgaoYdACGX+XqWzCmG7UXzaWRhJlWE+ox1WY4QAMpNlyl
9QZPyf5X340u8wDPnKQ+5gpc4kfDTPeTRsarTFPKIyvK4ckBAtULU5pnMBHfQVS/GytqJ96kAsDW
47aLpqRELwuvjXSySfuhwCA+d/xZq4uHDgXSXcxcLfUnHTSPdNQqCwN2aVuHhpUDtm0qVWtrmAXB
iKma7bUCkwaFhiSdRUb7gEOjhLRv2V5p++Zg9r2znwBg1aPoMCYh75WOf+ZRp8UHEO4VPr66dg4t
t9IqbIzWRjtJMuqA6apKFx0XIBbGxG6b1x4nU/1otGmGuDXHHR0l1ktZt6DdUlx3M/ZoFgFUpQUg
EYOp7+OUoc7XFdUE/EA3HpmvZVG2sYmRAaem7uPHbmbceSyKsZv83qT6Kx14uasNMF371lzmG3Be
TD9UO84DqzI7ZB8Tpfw5gTxWDzQaWdV2bgzI1FszeTWUvHEORty4Twi6y93EO6ZHQKu30ud6NOvB
A7q35eyo1vHjqNc2PTCUFoxgwv8PaaMmlVe5TmR6hHL0HlXUtWevS2tkd8hQ9ZuOUuMlLQGX5rOC
0oNSqioeYnm7GxsNA5DtXMOzF7WBJ1OuYxgyj6Mnsyda0IMn6bojfNwk8NcHltBmFyncPZKhSHXI
jvMsAIBtvOPFkD2AOHnekwHFVG8eUy2sInSKG+Mce23t9uD7ME2MM9WF3e/7NlcoIrJRCxoMPv8i
aQ8uKdanCKJ6HU2EVjxGR6IoxaNqV8NPdG+m4eTO+f00VHznAN7uJ3i4sDhj5sxXOc2ioIxNct8w
TfHTEjlwj0Dnjdn0uerNSty+g2o61T3An8bf9CxDHatOa2e4iygtD21UKKhtqby4NwbmPnK9ie9K
Qqdvw8Qme6PmxF3QFCO6m22FHROtsHHNm2kcljy37vu6ULtgcJRCO3IQADyYCqdXumJlv0iW2RaG
hBJG0DfDhtCJaed6Vu70wyMfaOFnWcMP1mxPQA8vMZBiavYkcZdfG/9Qn8E/eDsCBUAF3975vTq4
dmk6rER6oaNqoMzAgQBKCLAiAcbFNrjbn83mp1G01EvgODsvP3xMcRXQ6tpUxw/J3bFE+6LrPv0Y
ISJjqlqzGMC3CGVjz+ifSloGmf0+jiSYu/hX1Xw2sXlMIgSdHH2lTPa2Xb28Tj9AiDIKTSkcOi7J
+yE7ZJg46hoMEDLdB3+Wp0TazjB4aBVJUKKUC6jtV8kCrN1d2AxkKha2YQy6nO+GAkoD3XZxd1nt
R54YQcKSDaHsvSteK3UcvLavgAZcxUFRo7m7HiWhyErko2nIV2C0Znn9iel8w4a7LewG4nlza0bd
B47KoacHimq1RNMvA6+L3Z2IWj7l5NVSKd1s865lPpqFgtQN1awJkdsEUg3gQl+sdDsmh06XRPwr
sThQIZY3tA4iNDwtzoXmamFEKOXhDkyG0JyHF1O3d/OsgneN2n7d5g/K9P2yomuhF9qtDCRMUCgh
YrtwEivKXIC/xk9Z6g8Ao4yBT6Io+6jwuQx/dSWS1AhCf2B54u0CxI1z9XqaMKMmE0Iv8snjwbP/
9fgpNu1UwLK+J5sGN6g3lQMBHW+Asa0Y5Q0dorciyye8CYsmuLx2y2kT3QHa1BZMpt/1OmG7DIwx
Ga05Y7v6x3Z4SbLX2JJkB1eX7I8ISwCmTiZ06ioDRIxkDKyRBUwGYyVRQgzvaTSj21OHhK79cPpd
Zz//RX16mbIBDimqmyhRf6EowUzUlOcaXhBpUnpOh7u+YZj6096oXgNRgN8D4NvDOKWsm2HtPBH0
by84ZYAoFWFxclJMaq3qzO8xFB+VH2oZIlxTkjlkxdOoSrIqXweKFvMD74Tx+ykDpPdz81PKcVJ0
jgKd9U4DDiL02/ZVu6nDcl/9aLg3SeSteUMg2bloOgXBIE7UuTjaNR0jy9WYa09NFRbzh2JfjTJP
uCbFBO46QIXgH5DZOJfSJXjWqgT2kdFb1vpTNHoNQQjx75vv0OB/Ikc4u2YNtO80V6ENGKLVyt6x
uThWCFQLqkraCtYOlWUCfcd0lpMrNp2MSjuYWQKzQLhxLJz5OOUyT752qtAtjntqSQrg2Xy+alOv
GggVYApKZ8deb1E7aEbAk1AdZffLXuj3g1F0Q795CZGBRuexK6wcXhqNYpYuopJwfMObxyrDK75t
AFUyX9Wb1Lceo40d2s+ovXtT5bUH+u8rJf+PGPH/f4Bg94Pb5kVhLx9QMEzTHCj9mc8SX7uWYj8R
Aubl8xV1h4aM+Qwhyg5hfxNelyH/YH60LTbWvvqMntjd8Nq+ywDc1grPkGvCfeGpjhq+sJNgYOtA
H4P6Fmu993lnl176nmh+vH/E21bflbkvbTtZfvLrhv4RKWwoied5yCOoqvr9XtvFXWDd9aBnD8Ep
9c3aGQ/ZQb9R7tSdrHq7Gm2jWxn/GhjBAgj2+SLrZj0lhEfMN7bjUX9GoiwL0m20Q0/BVvfQrJE+
ttvh6uWyBa+exxOpy9+fXNuTVnSNmynY2vEuV00v0iVjZYsBfl3QP2oJYfPs9HgbxxDQHmni9VfZ
L/qSblBX035c1mT1CjhdQCFspNRieWpgAUuAAd3wN3pMQwVNlRtz6x7Qtf96Wd6qmzlZOcE44yRO
ez5BXIxGPQyfeUYzeIUMsvwrFjYutlOtBIPE+7i2tR5ieFDegNrQb8K3vvTAE/Cobr6zXSpR6ytm
iiBQ8CiGNaZ9b0Mg+UQzb3k9q74+eN0bewIDJ3m6vIir0pBGxbvCQKsZeLLO7c8wKy2zG5jHVAT8
jW31b2hluXZuzYMps4+12xQssljNJcDHI+ZcFMtY485lDCjdffxAHvsAXY78mL05++TBMMLuytnw
79nWldwRqwf7VK5glykFhXiMaqivfeZh8kKDdPSQVBgf0Jtt+vqN8Q5OAnWbXJeSIGXVdsBuTgxQ
2qLdXbwJrTRtkiq3EF9marNjNEdK3uTTFChJpmBYcID6c4NyV03MEn7VMbLHuVHZczXYWhCV2rir
yEyv67ZWZWyhi2MR/cLptwl2zWenBSkzbumW9r4ej/tKGTZ/Y1xo81yePTaahAVTbtQsJYMDBtl8
NpD+I49a823Qk11e9n4N5iTQr9W1et+biSRbsa7cP4LF4WGYu8PSCQsfZdpmsJMN1YqtRLlVc/6j
nDgSnIAIBmNPUG441EftB0P6Bdek+uwkXvzzqFzP34tf6v9x9mXNceNIt39lot85F9zJL76eBy61
l1RabMt+YciyTIIbCBLg9uvvYd+e6RLNKN7piZ6O6JCtJIBEAsg8eQ5YN7zbdpfiOXLn/55Td8rT
XB0YYpxkACwTMqcl+SwqbRdHzXa0gX+zjdjLeAztZOvSVMbX23aXwu213VmgyPUaqB+CKS2UC8+/
c+VgV59um1icUYOA7xcExpNk7sehlXzoHTvCjBYAEyB/ad5bwJKTl9tWFn3jysrM8SVVjIwN07rR
H061l2tw+MVbE0qX4AkFmhX1t5nXlynvCI1xa9LvMQifc8++IxceWG984+7lrl+rvy2OCE9M3OuR
P8HUfZy30SpxDWc4MVrts9KdMrKyjxeX3prow4lmqOa85lujj8DuNQxI1gzA494b+EM7khXHXrZi
2wRM9oDozjtmuy5BJOwwiqF5ZF3Ih0udrQTkRRMoe+FdgswF5L4/TlSsOqIVHQ47PvzxFr+L0BeU
ds3f8eMrMzMPc8YCv3c6wXm6N43MK6KdYX0mxcrTY3G7XJmZ+ZmbE6Tmp/N0ABtodcrsvVQCiHje
3i7Tx/5yTvxlxZi9PTqXlmMew4pm+2N6IvW33A5cFdQSoTqsuMDygYlnI5TOoNf6S0e4kput0fFE
+PLVkSFvw/7glJ6+zQ80cMI29Zw2aEtfX4lty1v2yu401VdBVS3rVLXqye6h29r3yiPec2cmfXEW
ofDFV7m7PamLS4cmKvwPQHE0Lny0ZxBp9XoD8ehUPdHR9M0026f1j0ypVurli5dySNX929J8+UyU
dxycw1i+wZfVxrGOZvVFHb4k5T4rmUfYXqQPBcQO4jU8z/K968r0LCzptdrZRGKQ7hsKou6X5El9
LM4Qdyl3/aQHlSl+ciZHFpA1SuhFn72yPDsjW9QmYlFmws8SQAsfC3HS5WeIghfpqedrnVZLmHBw
Gk/dz0AVAukwRZ0r5yFp0nQ1xzgbO2jO5AAx1P4whsPF3lY7lBzPeuUV96tQ9KV6xNSn7Fo2UKDa
3Id0VvLMHOGzImi/IPZ70VO8/5qc3d14ue2tv8od4ElyZWruRGnnuHE0YoTViwytLb8zv2fv7Dzc
g1gZarob85JtyLf4a+Kt5gOma8Uv4eevUc5z9PrQ6UxOo5xE2iC1t82P9l25+/op8tlx1XGWffbK
3MxzVHBm5fUfk7pxwRp5aX16bj3b1x9zL/btU34uvq+BmKdT59YQ5zcrglO9RHclOm7va+WYkUvd
eYoF1FN4ex0Xj78pk4kmVAsFrJmj4n0MWfUIy0jdPGgM1evc722yv21k8TJyZWQWSjOrFtJNEXCU
Sb6+f0SV8raBpemasE0qhI+mtrlZWMmqtiicGJt7RLVGDIk/xvmZ9S6orJptadcrVYilUH1tbuYR
sdDRplfBnEwjLzfijazPSrUp1lqjF5N814ZmbqDVfRpTDRPXb/R9yjy+M70+6I+d6tVHQAjNb/Ko
7DqvfOjX9vfalE5rehXBqt7NkVGHaWNrvgEjwLwxyEI3NO5BDQ8VoU2+jfcjpHVXaZ7WLM9ckji1
0GWB2XWd1yI55PbzkAP8sJPp5rbXLPn+9ezO3NKVndkJAUMmQJi89Fiy1bp07f6yZAUipOibm/Ad
v3aAN4V0xHSH5WUIQnNgYI5x/qU29nnkyfRIkkfF8EDyQI1Tqj1npb8qvrM0oddfMLt7kqhLQF6I
LxDFfT48AUEAbqcQRVfPTdcYzRZHq6G/054KP+Ah+ug2NsmK0elxNaTDvab8AFGcvlY2XTMx80yl
blpNmUwMTH0oUyTArGgz8Y7e9o5FcAFQSf8ZyvQdVzsga8uikiXsCHfr5q9SCWstjNlP3TwDZx0k
A/Q37vs1ypuFewrcBIQcGjiCpgP2o9Wx73K8VWBVrbmnqt9b2XhF4RnqE4SZfbrG/rEQyj6Ym4Wy
llEoqqp4/uhxfeFlGRgi3bRolMXjbmVCF06BD6ZmrjHiteh01vTSaouwFtkhbqzw9pqtjWbmGnWr
2PogYKIt7kf1y6A+OeNT+TeejBiIBXYqFEImncePS8Q7w7XYdCHouyeAcEy6L8VKaFrKwV7bmHeI
qIqISlHhXB6cPECXdODGoMFy1a/CZp4GKXhBx2Ck/Y7T4eH2JC69uD7YnrngoGm9a3awTYwX0Hx1
2SGvdox+HnnYJJ9icyf0p4HvuyowyINurQTMhWj1wfrMIzM9MQzeY3aL2PAT8qMGy3+WxF7EyGdW
tSses2Zt7pRunuTZ9OqS7kXV34029Z0S5FzFEWDOlXmdvnx2qUPOE1c36NK64EOavuUqoOhppU06
uDhvBlyXuXIiKO12Ir7wNEGZN/rKSmBNhfqIate9Y1DPyV5uf8IUsm59wewkYIWjuGqG0aY9kEmO
06kAuNUquPi4Gdw2tTixV4OdbRJLBx85KTFYSc1josSbyjAPutt6mZb7SfHjtrXlgQF8ghNWR1vw
bBlJPCZ5qWJgJt8bfTAygBa3t00sD+gvE7PYkoN7NVJ6mFCBC+1tr8pG5FtPWbtNs8+3TS3vQEjv
/Hs403CvPGWSqdF6FZev4YDCWXRWN83Z+YFKzKXMPfNg7PKHtVNVm77/V9+YHNOaRM9+oYFQ+0xt
KWyKZxmmAfPEDjBYJfaojzJvOFFoQsZuU3nJwbrDD07w3aN+WWVQXCA5wOk34cH//JBZAOAZ3LLL
8SHmfe5/zo5geyksXxOBcwIs3R92r1lQQSX4ufyk75OVq/3i8XtlfO5IQPzS2sQqQxe67nyiH0Xk
G1pIwf5lranpLKUJPgx15lOsrzO3Y9Ocb6oA8OLtSwOqtF0auI/qowgTzx62a7Sly841qWJNnHYu
shQfnQuzyzsIveH4siyvQVMVsyY89OilQ3vOzcYz0ZCnWXFoUegyqJrHtCyQ5ht6FVbehYtb6upL
ZiudJCClHdvpHYVOue5suCV4rdAlXQddsnagTvHmF/e+sjVbWApaxEodMGrjUJ7OqMq0l/QidtYz
HlJQTPB0n27kDyV4SNG3e3s7rw1ztspE61xhJTCt2EAtWOi2EVlQ19JL2/ekM7zb1pavDlcjnQWP
Ki3Bs1bB3KB86RMTqpf72t4VULxUjWfXuoBSw6N8ZYyLNy8Hwq+OOZUb5m0kyqhZkkH2HOSZmTcg
Xe9Y1QOYJVS2Rsk3ff6vC/mXpelLrmKjaXLwTRmwFKPwREFfgVYMYq+EgWUjYFkB856DppTZ6UWd
RmQmKYTfCVyFnWqTNs4mIU1we62WZ+0/Zua3vKzplTGzYabPN6kSlNEla4LOXSlxrFmZb3hw0yV9
XmLGsp05/BTuJS2D2B1XHG/NzGw3O+hoGFRQtvi45og9aeib0pb8S5ml72qrJysOt5CfV5EmN9Ae
hbZmgINmS8RSTeZFwZlfDpveuO9Mr3Wlx8fWbzOoqJ5d05fOT6euPZSqAtVcC96/ugjswzecSZIC
Wnkz+xEoEpVOgIO00A4dfTP4QxL/uO0eC5n6axvoiv/o64NtRqYFELnfuMaDpgH6IQ2/J2+pmZ3c
VNvpFKpD8fA1lYqnSXU/5aRuf8Kv5+HHL5j5juoSYeUOvoCx3HfR0NE0d6DBPFqiD0wkSwa61hG2
uLAAhIBQBQkTYMxmkZrneiZH1WCAmsejtVXMrn6RI0raHhk68ZiYbfXACSB+G+Cz8DqOTDuOT2ps
ZDvwg7f6RuYGOaSu0/33eOqp84LgWY7kNwqGU6C/Cj1Ojr4iQGtL3yzIUSVvaHPfNT3JvdT8G48F
2HKRy5ywIiiAzmxpil4ZiZ1N5NF3UfepN0eP4HUA3ixI7inskyWP0jwU7afEWqkPLS35teXZI6Et
tZomdc6gbXW2+Vkt9xp6cUz9zk4+qePutn8tZFlA8gBQyURJpE3Q8Y9zmhpJXAyEMb9yjZPBtMeh
fXbbKoxjtqlS4Qm9OxOSnRzFOTRq9PW2+aWxApYKsTybWLgKzWIWlcKUkCyHdpzmfh7MxNOYvnFT
B9Le5KWm2lHEazSGyyN20BSrWUACoG3k44iVftCTKMaIaV89ol57UgY16HEn8DMrPllq5w2ZeyAV
GhSjH4WxdhtZuP+hkwNzDVAFSLbteeDSo0S1W2GVPkOHM5rqmr3TISnjDCh77xw3dJDuijY5aIhT
vzc32SpFyhS1Pp7g+ADc7pGnR88M+oM/TgDa36NGErP0O7QOFtITJoiLlJ8JAFiWssuHvRGdoW77
3680OmqBiMDNF8fGbD+NtI55MgUyDYiqUybqAnKtojq7BXSmJL2z0+i1zVyxcpH49VCEFDaw9gbA
OSZBOPs4VlUH6yLVBPNBD+sZsvRsa7inaA0iarxCAvTrNRPNMqoN1hQQw7nkj8fGVXSKKqNGjx1h
aGV8gwzkFhebAM2pnivqvQ1WoNvzuXDNhDkw+bkwNfGmTSO/MifzCKJWbgEO7rp+6g0D7Y2QtCRo
3HX4tmsurQu4row2sbqWUl+Y0w+WZ0upMOiadgosN9Gli1JflLWn5PEGvQgr97OlAximwJcJ4jbA
FOd09MowothaID6IUT8Y6JzHCXNCNiPQqzrM0GRWVMmGOY8jGDDGzto2f6MPYGqB0hCeoDGMTTuL
FuVIuZaUGOyofBPmuVEarxKPTbqmL70QCaenqIo2K4jAaHO2PXSsRg32JK5TqjzUThsiVPsWV9+U
UuzQyoFyxRpv4kJ5C2ObaA8mTjogPGZjMyrbhogGbGZ0b7IdNQ9qvK3znYF+WGcHgrrC/mIqp9Ld
aOknyAJ7otuZ9j0gLbd9eXHsgEOjUk8c9AzMrnJSd/tEGfAdKToFs62hP9vm2akjYAWObr6mgLjo
vn9Zm/OcAXvNacoR/0uosAnyhTdJ0PeGV62FvKWAMHEnYmKRFEM26eMOjXJt6KREiygucX6lUD91
5WOpVsdEzx5BQ/JwexYXNwuCjwbWAsAerHlcb0hPqGGozFddNAmDUqJqNpkknlGdS2j4VGFEHyMg
zR3qE/p827iBsczOFFAL/GV7dpBnbaeSutBguwRnapSe1ERsb5tYuPBDYRMcWxbIUoHcnU1n21RV
4oAjwM9BE+ek0geJE26BdH/bzNL5rJk4nCfxepQNycwbTWkA8SRAjtrULtvSODG80SjiB1S43aA1
+3ybSHZGMzKM63EAZoHUS8CYgIS5+QkqTmLfsmJY2SILvoTJJfg/Wk0Q7WdbNa8aoxhsXMpZ1kjL
FzwtdiMqFBK8EYifnl3r2dFUorRaMTyNdrawoFXEFQ3tFwRwmtkTyKIZEgsqL/06DrX6rrN4oI2W
b0MeOkd9uAlEu7YAk6/cMjlbaCpLt2t7mLShlcSrTy6aXElfhOjwv9h6jTqxSDzcbHqwU4BtzXX9
LtJW3uwLXUzorpn+gXIoMcicQKUYcElLJTZTrVOvzQHMAEqKmz9aXRwNUvhRhgPPeHWp5VVmvUVX
jg+hqh0tLrVj7TJTgOePealFj6Aq3iaaghrzWipm2VVNHVRmwO7jKT7ziraRaYx+K4Sy1sFt7iCz
FyAibD2AOMin1Kj2Bn1RG93TrO4ZbBObNK3RMbxGYLy0MbEdQd3mIiPwC1EsNoBKsxEXH6orKDwb
gMjXZgFIYFOvPI2WLYEpHr1yNt6AM89Q7Ybncnqapoa2c9Rk17Q5+svtlUizdEIAeQh+ABOlxF8Y
bXqiK6lZF5CNTTQE0R3NflDGNsYaQdRixIZUONqd0cgIuNo03qs7XDlQE3J9HCxowNlqYQIR2Y1J
aiCrpNJ+ap3B/qJKVd0ViV2dGrtRT45Vq0ejrFqfq268coIs7XVUvUF5A6kVFMhm08tEpVoj6u7g
E/ti5Rcn+qn1e9qEY35Jiierfb8daRem2bg2NzszUkE1QidzSXR2+p3LwrH+bKzm2xeeO7hTIVdk
IEuF28VskplSaTqa86GDgqQzPUXsh1R+aiK0jRdT2/Jym68F6wUKTCSkrkxOI79aV5pK1trZpBvm
q0H9BVy0j98z7uEV7ckjCF28yyF5Vy7St4O1BpeFSf1gejpIrkwPSVU3bgo0Rlp+5cTPNXDMDPed
vqZgvnAgfbAz3emu7ERFRFgjYUfR8o3CFT9zezTMNXsJTQBdWUOuLl0Rr2d0dih3ekJ72mFGc/Ey
1tChqp46+kiUgEUTbcvmtmci04PPn51ByIbgSgPWH4ikzc/bEag8u9RxSQRtmC3R/dD39bZoNCj7
Nrnm7mq09uthjPLOZihE/ZlUtQZRM3fQD5BkaCGMV0H9wcp0yHDKwR7ijTEOw4M2MALk4qjr+QXh
nG+rrjTsHY2y/jVTe9D8mAMo1ZIxxrkSA1J3RIMWdCC1GoIIHrdaloQ9SsaHnDAFRTHEAb3UIsVH
sVf94QrS7LSmy4aAFK5CgzZJQdTQ9JFzZ4IrwwSgxakuemyQZ66p+QtS7A7xFdUZ8UxtSEzAs69G
mpcwke5lAZwn0HxuFqh2UuMbHHmHLjhQwuREiV/VmgKBoFn1k851gBEGybtQpoJ8Q1IfwdMg1GKB
KOLE2pgJ1w5xx/rCE1Uncr9oOjPZNoVS7CsEshEAm9wIsmYkO5drHfFELrVx4uxwkd7rS45YD0Ww
Q5clrvR5nDo/GPQiQcNiuz+zuFL3he6CJcclQ+DmICY6oN+ABTaYfDBvDJPsxU06pAGHjLZPMmFF
vploCLVdoVnZmUYykR7UU82fhRuJV9SyBwc8mU39Jhu1fGKg34o8kw9OAK4492duYlIfbWbHd7Xa
g14yHnKme50xngwBoAaIeaCmp+K2WnauswW5qNb7SSX2hZDpYey6ci8Hru2J6J1XDgIe6mllUrBN
3cCvlLrXy4MJEZ3iXJoMrKtKS+OgzmV51FkbnYlWKfVuKFU7DjKNKOdCwmMhWWEXThCBusbw62Hk
POhAo8Yeqj5NjlY96MZUaOQjKKU4n1TEWWOGPdAdmzTpmjvFHFXwO/V09DhvRwBedKapl8psyyqU
nSrjsyJq/dR3WhPqeLZ9b92BgznLKgFpgysU/so+XLgKog1Sc1GRRvgG4vljlKlrAXcpKhz4xPIj
bZvws9Z9zeidnnllutPZTyhPDvrJctaqKUtnM97hyEo6Lk5oyMV9NM1a4XLwOGEHUPPUtO2dGf/I
oP5oZug9hrmhAwu/1h15Qb0mR7neYCtRaCHmgYMAlKKAohlIx89iXqmQsUhw+/YliOI1f2ueJNST
NNyGE1qu2FoI58BtoF3JRl8gam6zmySIfMxGFQrojKRnWXcVKv602Q3Rc6TTlUVdGhbScQTFBXST
ILp+nNhq6BAneVyBw9Qwn3sweB1U0kPOgI7cBNKOUBmMsZqV3iitrvNuu9TC+Yh0vqqhbIWs4C95
SOSb2zod69LPIfBNcxq6Sn0WCtk7zRqSas3U7IjMlVbTFQumeM93DhA+CtZS9Jkf65fbg1qYUjBm
GuD2BBEjnmqzKdX7wa2dAYIUaVuGUWFWgaawJ6UHYasNnthcCfuerdzFF178H2xOo7+6ANhxaiVt
Cpu5BAAaulu2/nR7VNNXz87g6/vhvGkvqlyohw1NCeW/yDOAvMnQ2xA5325bWZy7q0vv7IFbJqls
x06W/ihdHNjKZ5q5d2hQBlog39ixsW3j/1rScKo+gALGwb6GTtp8uUCj11CIDuGINFO/AeEZi6J9
TtWVN+yC/4HWyEV3IPIZIEyZeYVAHcWpkgpXQVWEtbmDkCJua8/2Wp5r6a2sOwYef9jNuBTOA9Vg
9ZVexbTyS+zXF95nNioJw1iavmhzpfI6K8ZXJKA9Gj2rMyLLG3DB+Ra1suUg/I6zUxmr9jFpWneX
xFYSRlEVHxPaKaFq5C0yro2VRUEmOnbpc8vhnla3SbYSlxYd+soRZiGQmshp65Mj1DbyZ12KtE6W
6CtrshBnr33anj7iatcwZB/VzoURA4xsWr9T5Y/aeDDpm2WGt/16YfUNlPRAYjNlsUBF9tGSTKWw
VYbXVYvUVEpEoNOdhX6d6PNtO4v758rObERp40qURDAifdovMntzKuJ3arrJcverGRmHKstWwt1S
7QN+jYyU5oJgBkj3j2NzW1qaRKIRorKQlE5GD+hDEA59S8DaqSbfusLX8qAw1OD2UBcC0gezsw2V
NWWh1SnMSrMLq+JZH4ZtLleMTN8+j3qTEB9oggmBYs3MCDSnG9D1ICeAFnwv1pP7LJYr87dmYha6
VVbjGhDDRFFk2ItR8qAJunI8LMwVAtvUNAyU9lTo/LhENSd2mzfQI3dI9Vg2ymsc5Zsiqv5GyuLa
zCyHIGleW8KBmSrHP/dMFLgcnVPXy91Qb78U1va2CyztXzDSAvOCihuwYrPVKTiKVIWJ5Ce6nALG
xH062qHojYMmosAuhs3fMAdWKCgjoDhkzkN4OlrckqADBjcu36pjHprcCrSqRlk+OVdr4s9LWxmQ
mv9Ym/kFb/teAQgRgq7K/QiRTk370WRnYW4SAAHKtWNj4YkNfhMgeCYQJOj3Zh5iZFQbk26Sj7Xe
DTt07W3f/czTZ7eLAi5/9CD/++8n00QhDyUEFYKy875FA9y4jMQZ9yntQzTnV96YG70n0Z89JDZ6
cS35/bbFpU0AJA0621F6xiNm7i0JlGmZXaHUz4D+6637ODbR45Qlf2NkeNPpSFcic4euiI+bzRkG
m2KvlT5ImNvx2ES15/ZhUuNFp/4tU/+pB8wvZXqEhPkIflPfrl8YIR6jnwYLbHnRbvizLPh/3vr/
id/Z5f8FveZf/4v/fmPVUKOUImb/+a/76r38xyV/fXtv/nf6i//5gx//2r+27+zutfj1D334O/jl
fxoPXsXrh/8IS4EX/YN8r4fH90bm4o/fj8+c/uT/7w//8f7Hb3keqvfff3tjshTTb4spK3/780f7
H7//BqbvKy+afv+fP5wG8Ptv32jx/fV79/7LX3l/bcTvv+n6P3GgA5IEqRmXAKGFc717n36imf+E
ThuIMycZChvHB7ygZLVIfv9NUc1/TooYLt48E9YGyfPf/tEw+cfPNO2fBpJcuI9CRgsJElQR/j34
D2v015r9o5TFhdFSNL//hvTXhwPMRF8FjmT4PB7OeLoCkfrRGblTOoPbIoUD1mpT7gYmI1E+xSCX
aYArGcdU2SY1TdVzGjXWhqs6O6KwUD8DBuR6TQRRO3DkqRvKU4CvItqxvduT+kgraQaoePXSp0R9
HGznC97tR7vR+m1T0W7LHRPqB5EEjYTDU3Ci1OOxTOJ21wFbHUvXfDNKAymhqnkGFbKzkbL/TEhn
+5DiTiAKlMYAa0ibQxu+MobyTScy3w+oRe5qC4lHIwHNd4rP31X4I0+V4cQyRIbMOWpMsbZahObd
MmKaX8YmA+8yAfMVUXFIGNWLoYrv0kyOulU8YEmJ10qn9nInizwmq2LnGFF7hNGLBDeOO5QPdu3c
cTAeTxSV8oj0YWoHw5CVfDsmWkR/6j0ZSg+ptTjzGhapW4P1ZM/I2IhDTTLrRKVqvvIWQTztkYTq
ifFUclXZd0PWbYUZa36MDvKwLMp8k+RkR6EgUXjSlPamVodyU3c2kLB623qKRummH9u3Am2UD5U2
VPd8iCVadFL3zgJZZwCycxkCloc+oSb6hF0BdtOqSgFtYqblKSyJ/DxpLqMrqr1Q9H6vkqS5Vzlt
vL5p2RGM7xYg6AjMqi7ifaoIGXC8CJ7RrYO+16otxVsNAb9NRxv1ZSxa44iQo3/La4jNF2ld7BLM
394RssACUkGAnNd0xCRRVoGYnhtuZGigNEACRXRooECPZO9BcXOTqQnlYNfvhl3lEnAEixQoHqSy
UbA3q3Z87ih4bxygeA4gMzdRAk4UgBxrGvS6NEM8rrIj+F2JR4RpbGPUpgrP0sB0bja5/cacnr04
aVHsMmco/LHqNTTH6Olz2oJKpxgZKgIWCDTiImOHJNbqoxtZ6l4HqMcDP3p551DH8WhqxBBfqYQL
tlA1UzYyUY1Tx4hytFJXbcDX3XSWlw+muo0AG3wduq7dDqZCtlyOwB1pAMbsdO4Q5IpTYaPDvDZ8
cOvHJ70W415LeAe/drIjawbT9RJk/yIDtPO60upvQHd/Vwd3C2wxOLHSplM+u7laBky4/TaSzH1l
ZcM/KdCCf4LjjPAUOwsaM+sfgEQwN33DCNjyRfMWj4ZyIGncPtbZCDxjTb+UhWFvzRKUaoyAyoYA
Je11Y5ucOg5N2SYq9E2ljGoI2a16Y8YEaQxwowmPkAbErehUs3/yjiMB6ZbG0U6HB1CvxMijlvSh
NPtt2yv30L1wt3XBdg0Aq3d9bR0qUdQniCHsRMfLJ3uE9i7c4M42rafULV+ZVk/w/HrXWSIN6rKa
Jqz9Nmgu6KNY/Gi0xvfRjAHrT40a+UikfX1Xz55UxUVnoE7VO6dWX+we7DK4hqSgoyZyp9XGrrWL
1yzSyEYrmXrX57nup8r4ptdK+71r83swLD4zxrbVoBYBri+BE8X3yTh+ApXmNmqyh0IOr50Wvwyt
/Skq6qAplWLjCKRebVaHjdWEKGVugVf+aRhmfGTEfFHz9s3W0HlQ8i4K+zz+Hmn83iFj8o2C0tpj
Yw7lQq1P3iOrenQT+65hBT/mvfIF8i6bsUFRFwLhQYMydtHTvZUoL0rb2RfNUIYQVGpf2tjxLQrw
DMRJfVYll8TmB72ylU1ZkoMiIZtgaCrys+a2bfCSR+v+RqFxCi4hHeECWlS8qYwnS2jNNk8HhEZb
HSmygqb5EwLDKC3Z8ZNuoMjTWcPRQcF/k3QR+B9L9y4WhuINZY+7yAh47mB3Zojis+WVABSFI2Si
neKHoWfVRucUVLFWcnagYO1FipsfBotph8LQ7tw4QTOZ4kReW7lQcczNk630oyfG/C11+3c6KltT
0QbPMkDkkfIDTdPS6w3kNWwzeYsF0vk8fnbacmcRpMESow+pE511xiHy2eFMEbX9HkWW8PLSeki6
7rnI3WOPnYEEvKa9ILtbBpKm90VrN7s+UTXfTrSHTtND4naXHO8QVDgSFZlnYW0SyFp4rFbuoE9i
bVIrAwUGfsFm5EXvW9DZtaEa4sWjUENhjJVnmLT1eIs+WW20j+g7bP06GT+Rwq68Oq0kTlu8an2c
9U8Jr6U/6OM3VDzaMAK1/7uTN/mjCyz0BmorPUjpWNl7TSrEVtUK/gZFDvD21QBPRXlW/xibdkQu
yxJbV1P4ltmKYwdx2yXpsbO5cB+kDc2GahwFUtiGcLsNKKeiOzaMfeJFLTVVn+dd/l2Klj5VHP8O
alLmEnV42XY7ObB0A32JB5mAh0ORIMyMRYI2A5ebXjKS8qDlTeS7DUiKCjSSUkPLToWgtmeMEWiY
XAPksyYvN1hs8y7FiwpZUrZVSj76qsazjTXUNnRP+v6Vk8KiQSp0EpK6HhCjGw74hjVUWn9ohGsr
QUubtn8uLByDB8rwrAi1whJR6lm9VKpLnwJO22ZjWFR4aHedWkDAXJchjeguRocElezVlEkI4fFA
c1mAk8W3q+wr4Q31kpbE/pAZX3pkcfaYmAtpTN/mMnAZAeTH5CHIicNIxneRkaHgBVxHQnEC+FXf
/lHEgzrg8L1qhxNeQyKIevJQTXrPSWVd0GHXASiKk1VEceePLccYOfVYlBU/HTKgHZVRtGSpZR9g
CYGo7Ea3D+TQAY2T56+pBeogGVmOb7AcNNl9mPY19WSpPdegN8cs6QqiCss3yKh9H1if3kNiDtVT
V39hDOQHsnFjXzMBFFP0rgAHsPWJ8uGc5JFA8U9HPRcNBUB51a4XkQKwtRxeamSxCwzOMAaRObT7
zKH6rqCktX1iRkOQGXF3zpQ4OapOl+1ycABvWzyLfNKUX8ElHY2+jeZ3yJkySkOUIKMTM5zozqjz
PHBMJf3c8WI8tq0rnlrb/GYnnG840JGnoRU/ObRIOMenELikUnTtHtcw61vaqHi3poZovLHumi1L
3I1aQ0rYHuFGTmBY/ZdsiPgmB3gonADQoGUQR1exXkyjaEISD+lzUWDD14xEcAHmeGjvwiFocvpd
8ogehoIjfWdNcCue1e0rT+tA2BpAR2DOCHGwVeUQWolW5g7ADVrleujG6HxFQD5l2zKIwO+yGOsR
poqiFKHW9dnE9hQPCn9QOW7ThafnBU4bw6jG+shEr1uBPqh93Xp04PngZ2KgqBjqGesdNN4myHFo
sXyJBzrIUEkUvQ6KxFGKM5CkWeu14NSO9zYdyAP5v8x9W5udOJLtL6IPSCDB676Rmc7M8iV9qxc+
22WDQICEELdfP2t7aqYzVd7e03o6j53lFtohRUiKWLEWiA3CPRD0Zji14Sbk66BcafSnoeFyq5OM
GnkYWmCb3y8hhIT3dGyb6jFSIQrHCLAr/35W9l6iPa1ooe4yCRaNXDdm/qsfSz4Fh3bb5PrYzqnp
PzEs7l9LVFLIpCxiCKCtg/KE3mWINtVdQJI0O1BYZXwKkCJ41YVhpb+qMbXzYQlQebzZxFbVe90H
G/RicK29U8wuIMRCJNstVFfipqgpKB5DE99J4O92Bo+N6JUZpiI5dquZiz+ZKdgrEUJ8sATr7TQB
Lhe3jXk1NFX1ZIQyhxgPyKOJ586+WtcJ3NRIYEW7daDpcEOqIOlvoa7S4rfaWODA77ug2m34xJeU
r42e9i2K7OUOSaFmvo+gN4PU+NQW5DFh64Q3CYHgD3R0i/YJ2kfJV6hNo6S/IuGjDmpjNeRYV43k
g9xQVbE7G29QvmbxtpHX9VSX1e00ASF2mBeV4tSqIKTRrQFLoFCZigA96yqKb1Yo4pBPc2kCftcN
jCESdQQVOxplcWN2s0F+9KZchiV421TDNkOFUafmbSeYzj6eAVwQlOGrCE+hzIIxh3eFo9gxO1u5
16IfUe3HoQbBWlIKdORNgw5ySH51HQ7/sWQPPGoFvVvQoi2PJar0EqWuBo20EjFj+IuCSxDnThXM
HEcS9MQbWqAjbSiy8kM8dtGXEeqQCDBdMbxPhVxbyF2Kdr4phuJtOKId/LAhlbI8zJBRuBFLv0V/
pRS6y3m4rOFU7scowmNlp1e7vtqmun8MRhx/OZyLzXeQTeW7cEmDOo8rQLg/BGYM1aGul6V7HepZ
4ZhtVzyMaS1wGRiV4fs4MOg3MVFytFPxCQQB7K0Ah8utkC2qJ+fTZjCixTt2EvthWiCE1NXZsa5X
SFnS88OOEHubbjR8zXXYvCbhMO0l+l3PWkHQ2tyNIdGfkVGLXmfoEfhcVNV7vJiwPyMbooe76opq
T+B2ewuc/ad5YvUfkZhstQ/HQOJyNYzTAZnQYtxV6xJ+ySSLAS5B9+vOKD5mNxq38I94643BYdAL
N3dKQiIO4uarfYXGHoBYiAHFZrGM5IxmL4A1L4Yxu5uytJMHxabmiS3ll7Eh7EH02XDSRZShcTB+
3MhkkdOP/upK+0BqPu/qqn4DEvt9ldaqvmu5XSResRFkDcr6x6prc+Bl3wCQo6pyP1MWHbVGfm+a
CKib0DtrvwRx/DdT2H+UpHoQ34be9D/G36aozqmsd+Pw/fv48EW5//L/wzzVT9DT//ufVNA/8lS3
3V/iy/Mk1c9//99Jqoz/C3V9dEukyHmi/+ZMZvDfSSqW/gv/G6IAAHL/zF7hv/ydpKLJv1CmRM4I
qEsIO/z8P/2do2L/Qv4bf0TB9MyJjTTWf5Kieln+CAiwHDFPgMl/mZjKiJiYkQvy9UkFUoMNgKyP
OMaXK5WPS8OTl8PXPGhwReo48q56GN7ObAvLp3LZ+h/P0oF/Z9yeZ9jOWfh/F4j+PX0nX561W5Pa
pmDHjCRme6OiFhf9itZI8QLA3JJdTPVYXClAXPoxTlXcsJDVc9mx44IwQ6HoBX4iqAWza9X3l8nC
//0xLlMiz3So6mxlRxup+CGKcFC+m0OgfO5XPGmXPOAbg/DzqtXb31vvwg+iTlZSoQw1oa7LjpPM
+HLXV7aw+9jY6pqi48uyxr9/0fmXPqvspqjoh6OlCfh6DJ/v2EoLsleNIdV9Ag1C8hDZxjZ47upu
xTEh40ifQNAyDTdeP/BnzfT597s6Uf0s4lyB5hZSlVv2XS3LrPe/H96pvf779znFIcVb0yTIEB1t
WU4aapFpjrrvD9VQPUP2r5zBwA+kY3DfzwDvHC3pe/DEBiXa0q402l1aQqfKIcu1nWSCR/4Mao09
HfofHDRJfuaj548+M1+PQDCn65gcQZ7AP4U9lEmAT6ivKD9cmroTeiREMZmhQ3JsqBDfgZzt77tA
NNdoKy8N74Qe0MQnSldJcpQjnz5EswajXbFxv8DmMtMM0CRUiujkOOJyvB3DJQA/GVN9z6/srUvT
d4INWcACvcoawaaPLYpxjCGjAASizA6/37wXQqcLI2xRjkhqW/K8lUYXbzl4C+wHqrcsvBuDKuNv
oNFH2e3vP3bh17jcFaRe0VJn1PnaunL22ghTjR/acQx++I3vRDJ0wNtwXpI03/qoPa5lHAx48TQQ
Q/r9+Gd3+sU5Q5xAlvVNDOztWuR9ANrs0zxEYP2S8xqJgxZVnHl+xoknNO6LdFYBz8fRkvGmY30X
HjeIAixH8K7Ni59fuyVY3YM2ii5tmivSbE/NsFZ/dKigPvnZ6rwHnkWNuVnSaMZVB5mkRRylGTi9
L+O11x+bJG2WK6a6tKPoy69UaamalKsUvZnxehu0W/hHVkaDvFLavTS8Gz0KPNZhHJaj+EWWXVgv
8We29er4extdGt65t9gJKOmzJHY+SazAKEt0ctkA6Ue/4Z3gYQXUReVap3lspgZrsKaQ1QZWHGUM
rw/85Mt6tsZNFiQ6w5M4z6JWd4CrJ918HGq+zf8RLOd/T1a3YMrJSqG2urA8M5X4wFNjXi+i1NeY
3C/Y320U58guAJ6QgPmaxqO4QSf1gipP086hn4u5mJgFeSLk7weeN6ZU8a1pQbO3qy2Egq984BzZ
fhGRfrbBPVsBVD/LsJ2xxLpY1XCoSwhpv26DbWJ35Vi0zXEpydp9km1K/wRjKLD1v1/5S3cetwtE
LmXB+21GKJSpVHdVYAoImm1NhlsjqqHI/O26sUaCQVRMtacGGr38gJoohTQ2iFuuUdRfWkHHQdeC
BTxtgiJveYBMi5h5nnJJr+zvn91zvzKv46DJNC5CE53lNES98LhFxTQekwLJNVRFkaz5ozRt/0MF
8dzexFvaJY8LpaR7APQrhVRQA5WyK1O58EPd1ls54NG+LjXPh0DNeTkC/QkIXHqN1+fS8Of99Wwf
2WhgaV0D0luqJf2c4Ph5NCGyor/fLZdGd85NTcsOeSCe5YnESwYJlbQ960cPq/Fzg9A5MQ2S5AlZ
hjQfVzS83qbxMIRfkZSDS1SkCvtdJwAmQL2XqfKbajfo8Pr9MufiTSGujFUeWM7SAnwhShODtL2N
A88QG55N+mxhtnhrtGUovlidREfkMsvDxvprNAOXFsY5PlmRhRCAWbbc2HLMt46jRjOo+kqQuDS6
45wMYIYA+eEtr4kA7nSM6kOx9sRzUzm+iWdJn0boPcqRRuvAQBR97EogFPzW1Tk6I6a6GEXhLS/5
CoHytQtxfuoquqZX8mvT/IOiC8j6UVH0IeVB0Wa35Jy+LAAkz31mD/mol5uGqilRIwpC+ViQGPk+
bnamja51q1yau+PNaUcg08exrMEITvuG2glS4/waWeCl0R1XrsNgCMFJvuU6EvJkMtTCpiTeTr+3
zNkv/xnQ0cf40jJdkQA3EAVzjk6b73gXNtMpHhvV5eOMov/vv3HpF5z//sxl6cSnrm6KOadw3LfZ
2NfA6veN13sZ0MmXowO4Q+N5Y8jlxwm7RYeWPdRr5xduiKvXFY2tLNKttnlpZPwKqXb+oBbpOXXH
Y3GSFhAXpqhU9XUR7YcEwq68QpPdwc/wjtMmRWmaYEMeRnWoHzVjOd7borgmpXZhWV15OORHgylC
E+dpsOVs3tE5TOUfCSgNrkFWL33A8doG1QVdTmTBnc1u+0Yln1cA3q5s/EuDO06b1CgjpmkxHbUE
XoIaS3Y6Ayuhl+VTx2mpAusAUBETLB98HgguYB0Y+fyW1UV6N6i+BoFhf089Jprskon5Tv1ssOfe
Cs0hm1ZAdWQzksbkPLrxN4zjrU04qUKeMSNLnaGSlDbnHkJSe5rdOWAr8BT2aCbE6DH5rkUsT6Uo
/VJPQKu+NEyztDIVJQbPNgshG54BSNGwxetuANnvl6MvI+WFXBuQOY3FvFuiiewiVVzjiLyw2111
trZSgJIBpXrspq3bzZX4buvtGt770uCOn5ptGFVfzfaI4mCMInHyOZgM8VtSl4k9LJKBrlUADgYd
dgeziC/GbsZzcMdNtckWUPBakGgzUNezWsidHcg1PatLdnHOVk7rAIXpDFPPbPRgUB55XfBSXqGt
uzT6+e/P/HSxMUGrembzDTgSoEo6tE8cgvGs9+wVw7jjqkQvWWtVCYBo3J5p26hKwEFAxm9+wzu+
GomCDGjyx8laGHmXASBzME29el2G/0FcaIdC0XJNbD5m9M+oJm9MTN/4Tdz1VLPW7boCkCCq4BHh
8fNKuF9+DY3HLxc1E6LlUcfHvJ6r9GCr5KlvUAj3mjhz/LRrDHBSqbV5IEaxlzW/50Rf04G8sB2Z
c56i+WBWBoCGYyeXv8QafSTJNb6SS0M7XpqKuQxwXq85hjUjQKimQiuaoaVf6HWVjacS4LomHgBF
BIHip3hEHNih6zbyu2mcWzqeO6rVQKLKord524OBoF/410qowi+Cua2bRSo0n8Rg82QdoHLTKky9
uVZ5vWR4x0WzjsVCBe2Yo3Uke0hNGT3IoFAf/bajc56SkYzDOAhsx6oAhLydP/H0GkPbpZk7PrrF
fVYXVWPzIZnoLkqXz1Knr73m7bYwx3O8zALEx3lQm6fYrg9JbK5og16YduJ4aD8XBRTLyvEYFkGw
D+oC8pKhX36AJI6HRpFSfANG7Yj2nz/AEPc5HVbpF1oSx0UD9M4gmsMmsure9OADLtprLOKXbOKc
orGaV7og6X3stwk6D+QVxEn8FvL8xWcnqFqTkfUKbzvWlvdpv+TdUHjVQUninJ1CjktlLSat2vfb
ZPc1/+A3Z8clZQbM3NZgEeOq+Tos2Zt0Y35xyuWgtHpqlhWtDPlq6uhpW0eS15Ze49G/tIyOR9Ku
WLpaZGNuAtT6SdfcZEX2ycsoLiloI4VJeISej0TgdhuE7EuMlji/CBs7PomNrbUMcSRXgi27xMTB
ASz3k5/juNQxqZn4CBLJ4KjZuwHQbmSx/WzieGRVVjrW1TrmNgXaYqZG7SLNnvwGd3xyRoF8XbvC
HKNK3cwSxXd0oF2jcL+wU2LHLQdrwyaQGDyVyWtq1TcRr4OnVRy/BJRsDXWaGcCh6esEYy/gePEc
m7wMJ9EsOKUgB883QsN7m5b1HTCF7OBncue0rEw8oW8LynY62dhuC+v3EkTGfmM7vrkAQjw3GTx/
gSRbvQ/RB9cfCG5Awi+0uBAu8DLFBWo1Y17G6kswTx9RfHjvNXcXrDVRGg6Mwi7WlgmawRuxg5wO
97saupLjQwUSszZbMPFleW378G6ZtKeHUsdD65aHMa+oydOGPkCzih1TzomnxR0PteUAbKSdxjxU
8k0cyH09VH6XFBf+NCSgdy5pC4kr6BqDEy0CnWlc//BbTsdBV1QUTNqOBggA9rk0y53gyTu/oR3/
XIaxaFLA3vM1kmi47bk+dS2ojv1Gd/yzT+Yum4CvyVFC2g7d1j9ysHP4hRZXfMYqYpoqmoe8Bz5F
7oyF0HAwhddEbC9EXBeGNAcUUTG2WNFp/cvgBreY9KuXWYhzeo44eNBI1JscgglvF6Vuw7b124cu
+Ggq0obVEp2VaEuqjtNckkMgu29+83acU2xxYYalMXlWqX0To3UkvXbtPLvgL0ouLsxoDpAPnhRH
R2g7oZ914Kx+0EyhzRg6Oeveb/7OIZo06HVserANS4Hu5yr+GKjmyW9ox0UXQBIl48UA/5/MzWSG
aBdNsWepjjheWpIqEQMlmHgcfWynoNuhffKD38wdH60WrZoBDeV5QkQ8Hzdq0Z7WpbJq/A7pn2Sv
z14UEEgpU5tKbMkleCNa8iS051vchRZJkWg8mDF0sWZvxlD8UVDmV4ZyQUUyXYtWT+uQ06IleZCS
8U1UzsILiguh3JfXIsKnMEFbIiYebiv6l3QOxgo/RBdxAUvtUgTjYqoh7yaF1vqJnzT6jfyirgtW
GofY2jiDyREeX00reQUmTz8fcmFK2QwCgFqXQ86LEkIj2/oqg5KP57wdB82wS8KFNEMOTq/XNNL3
Qzh6ztvxzkGgOsFmNOwaln4U0fBGNtrvEfcTcvTMd4oF/W+lqoecwTI7sD7O6J1q/zNl4/8BzhEX
8j7SWgd1n2nUbSq9H0jzxgaZ3xXUhSKFId5ZIBnTeSkomFVnJCqONkTnplfUCp0jtK4zwMZqkKfS
DNQQqWXsrRTh5reioeOeU52wAmA4sIVkA9lHJn7ESepZPXdhSDbo0j5ZemyXHjQK4GFN18aAkD+b
Gq8cTuRW/zXyWGlgW5Wj6Tz9E2zwy41t2mtK3/Evj+rIrf6PIRSgNpr0uWQk2zHUo3fBig5Zv4U9
XxCe7Xhgf8OsBF9xXpYVuGU6JP7yooi1Zw3EhUqtjQV1DHjU8jQwYEyZZtX+sBmfPR+8Z3qh5/OP
WhLGcxaofKjWM7cIAwuiqa5psPza9mCAfTk658sCHpJQ5RbG34foDN6jOdsztrsKIaMEetDQTuUm
5uW4izbSfGnWpSv9YrArB4i2YjbMC2zTV+goFGP7fpGR13kduapgkvRzG3ALu3epugGnjDnNsq9u
fHYl2u9e2n2iE12VnFVeF8n2MeyL8gYUvarxMgzon14OTxHjE7JiWbOu0AYskCCw2iVFf1Wx99f7
Bk2CLz+AQmLTg+wclqdmvh2G9H2lpV9dAe2JLwfnTUsAYB5UzuPxnSjNm7kZ3/nZ/fx7nkWDslhn
KmWpwZ+T/dn1cwR6kPgacPeSUZyb77AGqNFLBLJkWu0uidRd011DMf3Ud/nngwYEdi9nrsUCeF1K
+nwCxQjod9uuhsOiNxr0xW0GJdMWRM7vwLgkb6kBzXE+VpVOntDixvVryBua4V3GW7APoC7Z39RN
F7MdlwLJ+BIN4SDH2uJaD+9nTQLwsa+6a770VRVoMHSAx+AQJci1H7myiz3ICFmyPUOVerm1Okjr
nPClim+Lvp4hsBAim/ApALJ3PUW0NvxA+YIxZynG7VTqrIJwpSSbPbWELNvBTC3t/lx4HBevx5gF
9Vd0X4NEKN1INuXDgt97UOOWHOtwStJ9BwULEDCsvLQ3ZdSXGbhsOjRuhXoj70iazbsJFPi3Sphh
y8M+S9fT3MopPkxDXCbHic8xUtiymuJ9KRWYncIpy9Z9OgjKd20vIOdhdGnMSUYjD19tsPYMsccG
FBNb0D4O3RSCnCGcJuhDo0t9eyejuudetxCQdb5c5KEtp2lSU583IDP7MKR6Qw61S69pRVzYoC64
RndiBHweIkoZcnm7hNT3EDbwa4qJXGxNCMslcar6fO3R6X7ow7nOFx0Kv8sldBpf2ibqRLQFtFY5
K9tkORIwJmw7HiSNPnjFhjMl3/PYMLbgZAqqsc9RH/gxq/guCcy1bs0LlncBNsrOw6RX3udVmAG+
MxqOXnkKyVqvjF7EnXg8JXqjkwV1ltTZBvWpXlOUNlNC/Erg/1DGmVUnQQpf4goILTCw8s016KaE
5xXQRTm2S2xZY0GWxJKqR7YT6r0lzfwOw9RZV5BVrXhASZVXrP0Oep53BRee/uqcsxMqkIuEKEOe
2CI3YLEqksgrKQ5+1Je7MZmAyIqQOc0B417OFFnNDkRv11QrL+xHF904hCVlDYrVeUnqegeqvx+s
Hp68/Cg9f/PZGQsyvWzqeNjndrXqEZ2D4qYHlcyN3+jOfbhiIgSzETN5OTTxfYx3G9qq7fjZa3SX
Dlxx6Gdu4ItENmIc9kCUsb0K5jD3G92Z+xyilzkRXY9OVCnvGJ2gSsb0wPzw/RF3jg+IYJYAMoFC
K+ksv6s6Gv6JN+3qlQqOXDUqvrR6aw3ufEhlLbdFXNichyM/+NnGud8QKm0mzl5ai7bcmxm0OnZs
ryl8XdjvLuQrGqLFLngn55C1pN8roM2/b62F0LzX5F3QF3SLOpChQIgEbKxTcNtkXbQPi3lOrtQO
LzS+gU72pU+hHxSEdTLt8k1CQvdJNQLKvQXviDrMpg+e0BH2GIBGrz7gFtdk+zLDg+4EAqOk91t9
FzUzc7Dqdu3Q5eDXCb629Uy/DQFOAS8DurAZU8ddH3dRC2rI8pGDMlnq8oquxIWld1Ez5YKqCxv6
LjcLqe4iOaQ7MATPfi6dOG+VuWEinRra5rRJwSkNhQd9V3HbVZ47yzkG0L/MQlvj2j+vkGveB20N
3o+26pQ8eVnexeWxkG54bp1vJsUYFa9acEHyfNUrKAH9PuAcBxt0AdAJTLqcUsgS7pa5nuNd3cST
5/nuovOY2bAtCT6wWgK0+GY/omnim9/knYgqx3YdM7t1uRo6s19K+mMbwcnqN7jzXiz1FhnT8DbH
k+IkSXNHiPHLXjAnmrZBEIJPeESHUTwZkKbFqPDM21uvebvYvLGSQxnNUwe+2SE92oqUuzYRnlfl
xNkvcbb0lHVhm/OkA/9blt40cbT6mdyFjA0gsCuLTHR5FlfzvRnaeM/Henrze8Ocnf4Xb/TE2S0Z
6BCnOcL5LrdY4+oTmjI7gnS6748Mt9vux+8/cymiOfsmXRkkTGnZ56GlI+iTk7E+r3EI1kq/D/xj
9whQdmYC0Tgh7+wYvi2jwi/QuygysD+MaThg7shQJQcxIJW/2eiaEOsFy7gwsg7hN2iACjxGHARy
0xqod12V+HUz/UOBTApIgYfEyHMwSN+oliY5tMhSP6PHTqRXyC6AKLCTKIYjK9Hr9E0Ql8Jv37si
JnYdO1DkCQmEACic9mg+1J83mfWT5/jnBXl25wdjDCSCxkHm28C/Inf00PLqo9dmdFnC4ilEtRod
gmha7cHmqo2dvs9U+xU3Iff+cuYCeYSuKs5mV2nxp9UmvQEH4OR3uroSFz2p7bINmHxRVkg7RUTt
QEPiGSpjx08ztvE1Mci/RfMYrYdOnLmX666rr0lAX/AnF1KWTnOhcLOVeVSx9ZCWYfi6Rz/fW6+V
dVFlKxN46c86OJRRufR3NdR3HglRib3yhKYX4rELLGMxJQtjFluH2aT9Q0MQ2kI8eNLDCQ8xS05J
BjLUg07k0t8HK14F94rXuv1MoCB/soxstxzE2pAx2AoLCq81aJo/WlCZk32r9Sr2W1kV29e+WIU9
dQq3TCgR1cs32sbxq0nV490qqulECztjCJBUVGDpF/H2VEXob3kDKloWPHUiBREpHmzxhv86zPsq
BPLzsVZVsB3wr414oKToJ78bjQuIA65Rk3ND8rEsovpxyprsnghSeh6wP5fiWSDogybpkR1tcrKE
3xnRb7KofO23XZwYg7fm2oLWs8npBpytJPEtgVzmlQB2jrK/OLopfRkGrA3acjNLk2sFMo3bwWxy
PmQrUA+HGVfV8hbiQ7LyyzJQJ+ZEOgOr8JQ0eaACdoybWZ42Jcv3fnZyrgfVWli8EemZbjiuDkGx
fRxrcs1Ol1zKCTlRWArbDLbJmbTiHVDV8R9pVS5fFnALX8nwXPiEC5QLi4yXROnmaBbasEM16jMb
9jQg2X4rZnS0XXlUXwhuLpnMUofaGtpnkMSNxXIiZH6vhqa59rC6sKNcUB7QD6WdmCyPpRib5mST
BZr1dSCPot1Ssgdg3DN76mL0wJe/tFCawJp0BLrPMfuIOOd5PhLnWhKAzwR5hq7JI1TMRjqfRhpd
if+XFvr892exglNARSF4kB2aUvPxNpMmOfVphtI8KycZ+oEXiBM2oKvGmRAgiC/ORIJopS8/ZRqC
iF7OBq2eF7/BrJkWYh3qnPNkPAHSne6KKvJ8/bs4vUkg5U5tVOUiTuMT6OOhRJEJv8TITxXJZ+YP
mYqk5LI4RJO4Cwu6i3vmaXMnSqw0lAbU0cVh2+JjkelTK4hfwsWF6K0gQhMmO6tPCvKKJ8ErzTyT
hC5ED6jFkGOvFAdVz/quNmbMwUT+zmujuAi9IuHVtNIAmz0qzVGpId6tmYz97pkuRC/MmqFIwkBA
bcIocKAvH3W5+nHPQk/s5R4vGS8hnWtFLldoy9ts7G5CLf2QrpGL0gvWBXXDdhA5dDz0QVXpfcAH
c/SzunPSVn02ahl3GYjL9WMj+7weer9D3IXSrdWyQN4GFyk5WrHrbBfuN5lcCY2XzibHgSag8yFu
02OXQ5BpB9TYXjEwCnsZxYXSbSDpMdOoBLqW2hXyWArCR8XQZX6ANAiZvdwvWbui56JJMjRa9RvZ
pbKAkMHSCL8+yMhF01nWFR3XNDu084ba1RugAK5Y5uem+8U10MXSxWwD8qIrqzxaAzq9CkWboMGo
BNkmhLdRPhBJtkFZWU9tcmTIJ897PTbJBApLxdaTtlmoj5uKSvKl5QmZ8iKlgvtl4F2V4iXQEXg3
QOwOqknIcgkapvZYGaigHvz2hXNSdkKMLI0qfliGCkoZeq2hIlslLKJ+bw8XyzaMjd2mQtmj7St1
bNN4Pqgs9kt5ulA23KkSqmhrj9GZ9wuKHejUjrkXvjpykWyKT7EpRgw+WZArSwMtzF4SP5xc5OLY
4sqiG9529kjqSO1pE9U7ZCS++qxq6ALZ+iaFsC0txuNEINKVQtztoJc49Dp4QhfIVgJrGsYBHY89
kDW7vhnKR8np+MFv7k7ZK56VohHT4zHIkH6Pm608QlXH0zDOzVZAwq5HIXY8gkSSvO7apfnKwo17
3VMgAvkyCG5JNevRTubYdUzuQS0NRpgYehR+hnFcVWYj3SAwbo6CL5BiK0YQgAdQL/Qb3bnUUkhd
bbIZzZHObQXE1fiE9urFc3Dy0jB21qDM4qs5rlAW2zVhM+x543eZgOjly8GTxrKAalh9a0HXMo/r
j3Co/HoJofb5cvBgU60uJDSjSnTPHLK5gioHQSunl9FdDMyGNohCTLj5cEW+mpa+ayvi114duhCY
qkVKuVcx1K7CIdwtihSQdAeM7vczP2/pfx6aYep4qYwaTZqepidWyGR6XdlWtKeVETmc4kHhFPz9
Z359J4Iu8kvzFxOFpGeNH5GQFHJfJCn33QLxGL/RHX9VVcHHkWH0suwE9P5qwD/69S+/wR13bWqE
A+AZh6Na1LoXra4Ppi28Dj5IfLy0S6bicGyTZDhOjZ1O0H4iOzAMb14nHyRCXo6+tpQxiGkNR8i6
y1NkmvdbVCeeS+q461a18dYj13NUacX3rVzqPSCpftB5iOC8nHrHVz7ytFDHANqz+3qDYBxVqx9z
U+jiEYs4lkNUM3UUI3TEtqSV+xTU8gevHeOCES2kO1FdLdMTxA23py1Uy4c67K5xvV9wJReOWFDo
31mAlY/JALGz6HzhUCS6liO8NLrjqHEEWaFpzbJTHCB1PgXfetk9+ZnF8dImIlEBgQsOHVNayN20
ASY7VovxwvOFLvwrkj3tt3DITolqOwAR64VV9yySXernqy7dlzKpxS1eZafMRLs6I3cy9LyJueAv
EHHpcYXg3KmNcfydC/OdHzI2dJFfEFAQBXREs9N2pj5q5iiG+nI6+0Xen4j3Z3moOpTVuK19fAAL
1003qNch82MTDF3YV5gA3ULbNj4wAH7qLriPIUXrtRP/AfkCjVA10C4+EGZb6D0rib7ram7te7/x
nUO1U5Gupe35Ke4jqHFuMWTuzq161/gEz+P84tBmjpOKoIFi9lywU6sCczMW09Q+Gh6W5RF9qryA
7t02Vw/jVvwfHtc/WW5+9VHHfflKig4igBLP1mXuln0khSTq2DTwOuheF0sjd7qHgCCBZqzG2b7U
69Dx214qVrUnPKzrpoVcXjOtt1WxBsUXSmfA7roQ2OoGOm7rNs87XHKUvm/OMnsP0DifI3a7BDHX
zW7YZBmIXUgzQaHINnKFi1DPsHS7JNN9+UUNVWsjiFty0d7SrQHd82HFg56Xh1VPM6SoV1ov70Ah
N08CArDQ4AHN9yoW0+2izAYs3mUruNubm0g1DNz0LZKKY7tDX4G0mKDhffdekRYPmZrX6Y9Wtfjz
YHU8HRhw5xRCnt3U7KdpJiKHaNsC1aUmpAZCyMiqcrtbBrxO512SsrL63Im4yb61pYUSDxo5t35o
oW4r6vXTGS12o7Z2XXYdSKMMFE8h1t0cOBoni+OGkg05BqSANHaRYqdl+4nNa9IeyLQlITQ7J5ad
RGK3Fr1Vul9vQOMPWV+mJvZQh1akh1DQme4rzjRuYWmbHtIWBLi7RZdMd8Bv1n1VHsYM732+R4Zk
KSFvOuhu4LuUMI6+kUnkRcxxbUQsYa29w2r1ldhBpw/FqiwKZHuwbUf+1GPLDjMkafk3K7YVEtRD
nzSP20BS9qHShPNHOhaU3m9FldryIDf0qMSnbLYRGBE2xq18QIdGivVSQihMrgy3rLSnEKzGuI21
Yb81Nyv7L86+bTluXMvyVzrqnWdAgACBjq7zQGamMnW3JMu2Xhi+yATvIAASJL9+VrrPTJfVXeWZ
iqoIhyVnJpMENvZee+212BK+jLKDdWw+zEBrTymGHdVTvKSLW/O2T+AkVsroLAPZTm0fIkyxbKAp
QkEnnWCNt+JZDsMJPqpqoyfR9BL+6wL2d6LRfT6IJcC6XPMV5IJzZjm7KzK5Zh8sYtStGMqpfloW
Wvawaij7gZ5mvrEkH0qdUKjE6rXdoa7R8pP0rB+u1LKh8NOcTIs9m5GfjRqV5ClFBuU9YyyHCxyr
38WNtOIAgZVmueppiAE7Ew9ttQ1tZj+XmH8iq4MVcqcFRNZIO32hbYSZGTuniXlMeRfLnS4cr7+g
9pEtNk2XDPPO1Xxwt81ESvEEetYIM134NNKzHe7ALzf4MzfXsQ7N9q3q22HCxIyNhuR2xKbV+97o
lZ5MF9fjBx11klCEt6YUMM7uEmVuCaxU4y9JXRRyzYpSdeUFLNRnfklslQwfazhP8xya98TAWDnA
6BLSzly0XwsfSpipNmMjv3AmRvMB0+Wbhh92hbMLfPdhvQGP1Um8eIiSr0Nt5+3UUbOuT81GYrj1
auykr3WCZX4sG7rdekXKAywbZX0nLdyS90RWRj/AtHPZ7gOI7jRCJxq6AXJ3ViIWJxd8339v0FrR
V7UY2XoxDHVbXIxUxfZqGlVK8zphCf0kBU3Utzg0xS1GyKNL9Hm2r6D4d1kdeLkrIRAU7ZZqk+ES
Jg/zdoR4EPvYqipRO9NiWvBduuq2v43LoopPYaimdR+Nul6OarVEXKRiacgHIoqmeNCjKk1uVh9B
E7EmymGYoBNuvpw3x+2NI3CAPjEjTPsezhrFcDdxleoD0c2Q7vxSz4idgUurD+BPx/ZmVLP42kIT
oM/hOxyHO70Qi1CihyXsBR88TJQJ2knzVVND4PhQlJPBmEGUzuWTlk4lp84YI2B4HFnxRWtVm7zs
XePrTPZxQWAOlLDl5NrO+Z0PlEQ773oaZ327BfOJeYUr2HFSwtldLriKKiqdzeolcv2+P0vyZBC0
25rbEQa5yZ4bG14oWYOA/1kJy9ccVhDiBulS+VpgC6d53Wra5aILfPiwjoxzCBx1HSTP4LO7bdUp
eEyaPq3wp7NFpkefLoj3mwnDkNUex3TIgHjP7msTe18+zHpTVzB7szgVGkjWqIcWb3V+msZPds+V
QD9y3wcK82UMUfb8olWxavbzXLJ2zcrYy+0qLK4EdLHA/0kdSQEr9gPG2bQ+OXihRTA4rqroUfDG
0p1OxBTtHJljtUvXbaufLdlYfZz9FtTF1A1RsRsDLdZrBoutexK7unoEfERX+F63rVcHSMeX/lI1
KGNuV+Bi8pA0FQ49XxR8BOs40cs1vGvrJh82G/s8MTaNMLxgXVEFjNBtLn7w8EnFaFCfeH9fLSSl
xwGN3fp2gNxdNWbzmsDmBuLi2Risik8xU87fcTdG/WdaLbK9Fi1zWGi97lr9jbVyw3LooNvm9kMp
q/mAb7bUe941iXsvmlkXl66sanbCNKpobyZL4Yy1R0xqxQ6GRqx43aCXDGFzp2t+dENVlmDaYhwF
C0VCTOlS1341R1N3DAxWCkYr2TsD68Ns9mtPH/tIycsZ3vDPkjYAfCGTzounJNZt9B1U+8czzfsI
KRW6HjyMyh9B/1y+D24kYRfDRbbO57pvvhtMeT3D/XzlR4HwHGezGpv1GIf+Q2OTegc55OoBVQ00
kjYSwZCwtVuX5mqhWPodgWHD7QwT8dzA0FjcNxR9vUPpI7oLdQWrXV28E2k/h5t2o2uyq6ra8cdO
jTI66CEyuV4GmsFNgmAZdKHNyQQn3RdbU5RlsoaQSu5RC97UHnOf9zqBmuIONKfiKuAHN1vZlrsK
uROwBdqwZVcndv3YWFv6vMOIz3oNSUD2WVu7ZEktbnTXkNPsXMQuMNJv2GkEA+uoUpk8bnEHMRit
sOufSIy9mMGSfsZ6aHlOKc59ouqq3yHquPF2iya5n6Xq84kU16aOuvfQ7J3v0gkhfsfbju2qcfi6
wTI6W7uieoG3Sn2dhBVq58GhJXJshF0TZBx+GWCPaznzH8a4xPgoEq2NQ77QQ3EQWn0N1kE2hCh5
ovCKobsqmLj/KmeGeA9f6uEKls7gTtcgDZdXivll/g5+DQySFdqg245EdOZXMvXb8i3tu3AoZw/q
cga3YXEnRy90Pi6RNu90i2D4woauyKyLDNN516wTFFWKMmmHrLGpKS83Gnu7A+fITxfBie4mdEgG
v/c+vT87Zce7vo7LDrdKYywdbs1jcU+NKZYDiJF9/wDOmq8fIUAgrjWpivkCVuXreptCAcHs7ILO
+SmBVM6cdRMNNGPLOOqPU29L8lJpNt/VjI73xtpNZwES7G5GE2JbxNchrsb40cMxMfrI0AqLPiQC
kRSyTd5zTNEmreBrnlZ2pnlp4EB7qavN5uM4pcC7xTQVebrx+SD9VNcXKE42cxNAWrlXOGxTm82h
A9Wq5LdUdX2+prA0tAVoeYjfUxbVUwH6sZ5yard0vwhVndauyovQf+pg+ZWlSxVOATy6eug/gI23
5isbkpzqpBEQNwmwS7CDOlu4Y6BL1gWBSNu07so2McjsnYFX36zi66r30brTVpMjD+DfrgWaokkv
/D7G3G/etnbMKsYhvmBF/x5Z74to+N0Uw5gh9tiiyXpmYnd0Qf4pPpaVupmZyocxxs6IY3Khm3bu
862u0T2KSPIYd2E8wQSssVlct+yiSQxsljHqd+9IKy+jOu1tTsrhFnWGny9om3Ix45mRbrw1etRQ
yoghBXswqm6HG9aZAHvoBSoFV0qUbFcPo18OPK6S+S7uiYWgMzrr6imRfdCHuYX10v1INfsoHWyD
di4pgC3BVNyL27U3RXogtg70Dg1N1j84L7Y7nrRtfGHaYYiWzJ3hiz5BxAX1HxxIeTHHBrXJ1pfq
qkDINEsuk6S8X0F9ivJFYPc+uC2M0PZoWUxDDpnMoslTFVfmrnHAMHHzynbcsxVz2+0Bs7jxXhas
73eWFNTkcaXb+CaZzNkpWLhzci1B3YWxtJIzp7tuGkk84U0wM953Pt3XsoU0V7Z1GBF8MhjlZc+l
E8O17Sek9bku6yiPa0gPYunKZc7SIBAk6AR9imMpgkFSmS4EtWDp0cmFJIkN8FhiSeRPFS6GvIMZ
vE9zysW4a1Y99RfNgvPkEyc2zAeaNm0MDxwLcb04qZjcrWmrv6qZl5lj8XaY5LR87OH2TVHy8KJ2
txPYeoh4Fil9dckqE9D7L9Y7uZ6Ndze7sSsnZUP2Es5JC9I3pLo7uyWMP4d2jspTI3run6a2iOeH
3k5xjt7cSF/WtghzzheYt5tGv1fLNGWziV7XBuNEAzo9mV1qfdTeQBwlwVw/kj2Wb5tXJktRkI+g
/Taw0Sb0SBsaLpZhUvvQpeyqYUp9aJFQ5ctafykhZH0XA9K61zEVJWwK/CMP8+Uw4GS4lKFcv8Wm
jp/Hnkt9pJXGeMFWu03djBG19yRAfxjy9/wGyqFTJsUKJZKJbBdIW8bnEpCTvZ8jA4K5X9J8ikC5
KCL+LGXvsnWQN2hDQmMAprjMZo6UVwhx82m1kr5HdC/3DYWJfdZ1iwc5BmYnlIcIXuVwgNg12Dq4
P1NAzCiqYzWl5R4LA4ZholwvNyG/SVn6dwlNkktBGiw41tq8IuJdy233Pt7a5U4KU78riYG1eje1
TTNmC6lUcFmJ+m09rDAsXI9ipuWziBdz6etVql3djyLvtmlbDr2t+eUKQm7yPkQyfSzbwGA0QH2f
RkfYxs+hzQrsFQnhh1WTb5UvVv+ecyHWbK66RYKcHM9h3VVnMZ1Tuy4bhICkjVcDr+hxdFhlS8WG
eleKOY4u5zjBnDUm9gO5tDou1K2LFucPM5QryPMmWipytSazv5oSw8sX1GLdCNMMGtGjqUyVXNfL
3MJfuOxnhNbYWPnMptaQu5FNzOwh3rH20PNxQp+GaFbtpwg7EyZsfK14tQsyDFO2Ajgv9spPaZXb
Fll3yAoWMQabe75O1ddFcjZez8swb19gsxaQ4GsvOU7vFhuZm6zGLFa9hy5UQS+sbKv63RIDzdoP
fcK6g08R+Hao0cv0NJ4Jpfsx7Si7w7xSza/ACGfxLlYLV6cYE2nL9wqnaHc3OS8NyVdVzvrSjY4R
kUFmRiL/22raru8A9qQUuA5IyNuVc61DJNJ9ihzKdNj6jw3gl/Cp4Y06JQOavsx1If0UO9ZELx0o
AwB+loHDdxNtFZ1jdSDzz4ppbuAAY6dlN3ellR8EVCr8swyayI/OjYrWO56OEZKVoufR/CjCVi9l
FlGaMmQ5he1yVbCW3rpNLuv3pKhV+81WGBTcyxrmlQ9rqxcFCQ0+2Hu4lvNm2fcz9IovVBXR4V5g
fyIGE2bPCQLskVLA37qHYsSxZkSHI2t0Q7pdstnFDlkrhChhbDCgokb5Uo/5iiQViTXyHh/e1R4p
YrhQTdnY59ZFw3wY6sirk3Nq4nhimwp2N9J2mV8axTFPKnSj3IsPzTgfTEm6KFfNFF9VY1mIfAS1
w1+vdZ2UeCRphfFWh75Rbs08osIaBUSGnqctURLaE2NxPZR0vAjFIh9GRlfvMs+3zdytbdtmFg6x
GebtyonBMU/Ww2ENEumLRMUSjjVZxJ6KLYkyraY0cz4gic785IN7l8Yh1d9nOPbI/dYQonciQNNr
yEoH65TjJjr+ZYVBY1VnbIhUcQmX8UQkuWu3OkKFtZLoYtmwjC9SyuP00uN4qT+rrdK7tYf6yd1A
nd1X0bhNoApERXRCxcZ8TgCPIzRK7JYcqmHsPZs9eI9z0KU5KX0+o3DLfAzR4mGochyEpnvm6EyR
Q61173cm4lXYzwvmc4BlRJhf3FIdV7eyDgQ4ULU2txhvmE5tUYk+m3gxXQ4E+N2NoqWnJyTd7Yus
9RBu+ya4Sz+mfat3cl2XnHNEDyCMZfECNRdUJGWHkFrVtrnxnihMSEDJK5zaVOrcbCvsdjDURI5V
all7M3rm2htbTO5qMmaoP1O7yGY/yMY+AUth+y5iSMVwPUKe1i1NbN4uSXjm0Nh5tVQQkmmoylRY
ych2sjak3YHB7XzKRxSsQy7Rr5/h+CgXNC0QPB1yUrvk7QQgJIf+klpyDHKtZRZrrOBxbWibG/C/
wDyHbA69GVTvgRr6aFPdZRpmrj8uYR636y3Bifce6jUDve5ENVUu92w21dUgwQ6DMuCy7IioEeOK
ObmjsH/fzUO61NDlKODa3COzSN/FmgGTKRyK/UzA0fFyq4toAa11bLddg046UoXCYzbua9HDceZE
G+CIWQHtE/k6eGBrOM9QvcBxciEgUmweMe4mkmrwj+i5UXsdoGaA5DfAqvQ2mSDUlEtpTbjr0BL9
kmwob1/6knv9QQ8lRuYab0wLNmCXPHVUocSBcS8qgQZOKQCC4AiJADibD7oC9AGg2R0aN61xhkCx
FFW2AZDmuyYVWrdXa0iBnmSYMotfrDM9ywfgK/PdasotvCNmjNKPoRj76W6aK1VdSq1Q1+y7qWiq
01zqJdYIupR/bwIS25dmLUM37zdloJXdDOP2Hu2DDhS4GThTt2QLznl7XGoXsL3p+EyZZgd0euIr
SCzgNJEcQudZH8SUvsd+CO1eaa9Ruci4X66DnPrmU+gAyWQoZKfkJo6o6F9NrVSza4bC0qeIbt18
uxJZz7fFAJ+3dxK4Kv2BJk23xjHWf+e9U+lxicuW5EkCuexrnGYlTuxy4TTsCpEu0uRwygI7N99i
UGAeZ2gbkUsBnSZyxSEf0l4iY1oMjPvI0t8oA5Q1E4YFqJ0bbV8JZ5W+pVvRg1VUkKY/QnY+oveY
ekzFkMPDaQvo3vSrOcB9MdgDeGqmy9ET4dOXPnQugr3h5uUpaoGDfCRtN6KKEEgfd7FVpkYBg6S2
u52A/jU5xhe8mzJI+sT0igjKkbpzH/XHCF6w+ktvGrXgW4nCX4SykmFnuTHNvmVMjjsKPxnfZKPt
Vn1ANtWiLEggQAbqZHs294LX2bCrdaWWy8KTVOaY8igV30FHgTioohcdutFoZA7lpZgXtuXAxExy
RJwc0GsfcY5lQFHjJsO451bvxq6f2kOyTPH4mla8aSPkSXHiGdxqoYXz3TRdi2msBv0t7/K5w5mY
5FFr1YWghq7LqYklk8+ThQ/L9XnNLQZfvErqJK/jhQ13PK3a5UOEb6NwNKDiG6bDWYsaSf4stzm5
nc71yVURDc2CgwZsV8hDrUVZ3q1d7JCY2QmD/DMaSwCb0hydEh58Rlyn+q/VipANZt6aduTV+jka
DxMEeJAcYpsDAIDXzGAvnRomecd1PZc4FmW9fWs0egkvdR2G5pCUSR+hGB4N62F1LGz1LkFqg6OB
qjThB4PQPr5qk/AgMx8raC2HNJnkUwxgrYJ5C9B7/0VBjLV5NtE0RPdDiXbNu1nVo8Pg+ypbmqfz
CFViDL0Z2550h64VFkli2MGmSPLEHi6I03iF+b2Sh3xDB2joIOdo0yrdES68vAoGfaBrZBJSXDdT
krjHvq0be5mWLAynaIIV+QsjBDW66BeBmZmhi6asTWmIrgcCjZ130eSm6mO0wVUwV8gC+v06ddLe
Vs5jjqTjJJ2fthaExFwShxZNxdoeSkW2jPxXKZwpnhgAopz2cCeo5+0y2uCObXcMyn7tKZiSrRly
jXrL43Tx03EdesWOFhh5uGgbsZHnWHvOL6sGfbzckA7t+z2mgYlFgdcDpgd47xYeHUZL6ZQz0dVR
hj13I4w741E9h8rCgcQgRo+HKorRrRE9GjRr1sIgTWbruBi+szrlydEvk9qOJlki0kOQjYZJZQ0r
4XSGCiyur3lsnXvmDpror2mZTN01AbKdHlquJ/UYAhoru7YExofZQtDJ7qu+b8VVUbZ98xgkbszV
SmXjLskEQxygFeCXwzB83fh9PaVdebnUVjXvkdQCSgJsKNZqBKwgO+DNCRTWKpJP2MwmyiEhIVaz
QxcvlerQgMx3FiBOP0HDj7g4VwoSkN2+QyPHTae0CxY31qe1sfeLxU1DxxMrAZ7hNFXrI8Ntx+yS
4rrZ3qP3AXRrxk4+qG1LrzmqruiKRgVgxEwQaM/RcxNO0gtSC2Eumjod+fXWDpibjuk6+E+hmhTw
u2aCAsXBw2Z61VkcAMSiQ0lBmSKY950hcWc799LNiaT3A2RCHD2chVpj1G8Lh3e6tJua61x1ITS7
tbNnPzjvxC23RdKfEszhhuPYm4ntynk1/TV1UJnJlqIh8SnZDGfXkYvj6IDeoq92rSwVkmszOgN4
jHUV+7yksGe/KrayXh6AKicecLku7PaN9ZyVX0wzkPZEGEYUT6QK63iDaX/rn1pISev3Q8+T5TrG
1PL6fR15ba7XtYwcgJOFyhy5C7o9aNRN6IlU0LUTxeiTm4l0LuR+heHnyeIS6t20Udrk4LQL9LqT
5EyLneVBgZF8285w9H1PQlO6G+u3uL9MYVeHjACwd4EZBeVXWK67NKm/ADmJAD9xGRkHiBApWO56
rPNuj2ZSA7QBIfRczIRzJqIiO7N8jaLYYpvI0WLMwfDzvVMGtXqZAblVdy6d2wgyAVVafZvOJ+O3
dALYhhlwXp7GQSEJIYh07SOzlnrsupJ3o8+MdJiGRiENg6cUgCjZMcoj0GJYORa3VKc+HBBAoWE4
t301v/p6Mcv1sKUd/4A0QCRLVo/1dLkCkVw+yLQz8x3O65IdHRKVrINaypjBxKdcdj0DQo/TFo3H
e6TFKr10GhMCt+htdBhUh23BhgJ+bFCbcxhOJtx/nqZolBkmdmgAqGkawBagkj6MpGV6N88wU36o
wUjEiQhvDGguqlkW6jk1oLyavCfoQwHnKuw4+KzCIF2SDRL9f5ajZ22nV5TLJUAxlKXEf0ZNtlVR
JjwYEHXGEV/9lpXtgCmNDOLyJpSHBWOdMPXpl0ToT5iMBjSdTQHmM+NFh2KjqnPM6hULOpEa+kbx
zjINCsbfo7q9tW4Ta9J3Q+/aPVEf6+RJ/L3Ze/JWF4a3bF4cKvQ9qx4kip6K/70BFOQ+PxMLB2i+
qaJK0wOOKYKCVc3kxiFa/spY/k/knoh4w4tE2U09+FxIvCPsglEPlb/qQjRASc2B2wJQbK4hqp+q
kd4vDjBRDjPciOTAZlF0/DUB6UwE+p+4Om/Yk+UCpK2KbHoY4AXa7iqMhNyAejfmyJfQt0PPTf5i
Tv9PqEhv9WTs6FaXMCYOGKcf00e/DsW0M2UlEsxeoxQDDq6jFlnhsva/mDH+E4riWzWrGuwqRHPK
D0LC0cJDtGU/Atf6xRf6s3d/w90y8MNzqVYcvIvuS2Pj5yBN8Quy9Z+99xveFtLksTNlwQ9odiFh
t+upmlr2N9/8DT/Lx7Hvh0nwA/CuPWiPAFljABx/vaD+7MrPP/8Dz69Y0MngqhKHkkQOZ+pcoPDG
6fv33v0NC5o2hoFbg/uCUg3Ktl7Bo3EbHv/6zf9shb7Z8MKiXWOWGstFp4p+c33VBahlrxSuPJJ2
JjMTuMxHjAhx87fM7cgPCt0f7paWZUiheMIPMBPlH5LRuts6Bjzz11/ox+zm/7C7+ZvdndYrE/Na
JodOKg2gS/VrAJCL/17X2IvnBJkvftIncS8uKlM/1Vv1FGOl8WPhqkmjVij1Ht6G35aZaUMznyIl
+s+r+19fl38vX4f7/7wO98//wN+/Dma1Van9m7/+82no8P9/nF/zf//Nz6/458XrcPu5e3Vv/9FP
r8H7/utzd5/955/+skde7Nd306tdH17d1Pof748rPP/L/9df/tvrj3d5Ws3r7799BbLrz+8GJbn+
t3/96vTt99/QJPjDAzq//79+ef4Cv//2Hgq8r9/+7dF/9q/uv73u9bPzv/8WCfEPBZMzJKmSCQUs
ACEgvJ5/Faf0HzymikgFikoiznMePWxD9e+/pfE/GE+gFsfgqX12w3HDdP55LP+hkPdA3zyGfy/Y
R+lv/+fb//R8/ut5/Vs/dfcD+qHu999+yGT813I6fyJ69woTgTQVChZgb0Y/oYVse1Ca+KuMgV2p
PTWJgS8WMXO1PXN4wTWfYd/E3aEfV1REO08Xrpc8Ggrypewtith8oEuTXiqNHgAyy6gfj0F1rbtp
ObD9FSNmCzdfOKhCy7DDvWprlpdpmsSvKXr90wNw7rT9LCU3BXRY2ChuS1GhLAZYBgpOm6OfYbs7
HRMfenSBuW2QoAXedddxuqLfuS+7Ll6vKESp6+/g6g14zR8e6b9u2h9v0s9BJBGKKDC7uEBdgMdH
3zoGpHGH/SO0fC3C0NfjEfITbXJsIdRm0+PmUCKgeq5MW31vSVHRX01xx+dg9cdnpNKUpQwEKsnw
pHAxP8fhrWbSCSKqb3XcsKbK/cA405kCIWOsD3YJpfWoQX2Z6CxKMPXU34cEfVkMCiSbCOwStAZw
tbIBIsM2vlVcor/0i3v0c9KRpIQxlkgsIREnaIC8JbMvGl0J0KujbwIlAqG7cktLWIm1EpgOyXqL
7slLw5HJ/uLEfvNszp+bqCSllBOqJHv7uWZaB2AZTH4rV6w5gU6Bad1HnRQUpgVg3EzVHXq23vtM
64FS8YtwrH5+NPj4NAH1SFJ4JEr0bt4c7iWfq4gsmn2L0hYTzjkPRPDP2EjoOg8ogNpbgAZDfMOa
cZ0eG0cIyBpOVy1uyl8v0vNJ/4dFkhJORYJmGlBbgbvxVqLGQ2a3Xpu++FqorYev0DCargDBsOic
Wi9WaRc8lb/+yP/+5WUqRSK4xGgdg1XJz+tSp7po0SSx30AvwS4/rDGmsZsDsJfJJXv0PhPxYifc
dZRdAkINLwNZZ6v2cwWCS/jFQvih/vLzDVAE7KTzRoXjBXs7PFSqrebK+Ag+0jbtouPi9XlDdMug
HWSeQp1sCSa5HEYuwNGj4M5kgCf09NgZUWOqHjVt/6gweGd7CEwNlj50c9W7L399z87x9I9XGceM
JAlJ0C9CDGdvaydAN9JC+X75AuM9i0VApobgZpElMB5li2Vz9GhoM543DXpZ5z8qU07/vzcrhiJt
ItALVRLcVYS2nx+dBBnXg0Y8fOlbGBdGeY3oBW4Omsl+5Ves4Ij7rpxs87mreY+Iak0HufijjOpo
BkysEW3PkX/VeFVfbe18lSyNGbpfhJUf6iA/3y/cpBQEc0mxxMXbqY2Fhd6ofmNfXEFF1O1r70w7
3Y+br0yfh3EdcXFRCku0bj+sYwf2mGzQw3rEJHJxcsq2dYme/UbWq06PvUfvS4Fi66H7RaL2QcCJ
YetyyhSqspxG9QqsBGzzFu/aVEUYx19s0/hcCf7xC1FMMShoT5GYccGxWH++81iZ/TjDl+sl5QOv
OTBJ0Doh51CAS4TkdEsjhPYCbgnn6NlOCX43/QgnkPWR+NUSPJjShwn0i19u6B+ShT9fHEMywlUc
U3YOJG+WRQNrvw6cYPOCsYrKgtwD1/TkhqLztV4xdI9wO1Qxt9tzpxfALNmkbcAsHQJ+EA+QRy2i
I+jm9fZsgfuKW4mKEMtkSc6kzItm4ufHMzgGo6NsnVM+PxhbN9vz1ooGU/qkbc+HVoW7jwc09Ao9
s4whC92eZbcseHbgc634w21oC8id4Y4BHkun87NrlrJCgoFGIj5eyTJCMgz36hpvMSB5wJVXUX/O
DbwBIfXz4kQ/moOabTw/Jhgi89fWNoXN2haAaZdHJVCcYwniffmpl32RPM9g62KRpbJEnjGP/YAU
5a9jw9sQTgVLIViDzkWSCo45+Z+XBivWvoyVaV/AvXQgai2UpADlwlAP8AiZxoBA8def+DYaUZh0
EAqtemSlOLvffqKzxOnQsfCJbdDB43mYIOzS76hLGyw/MY9cvBQ127AIA0V3qbxJEViwTv/6Ms7p
7E+bgqVCUBDiYI1KaIIs+edvfrZCGCMluucO0BKaQH6YePQ6jHpENNIQzIjBMEyH6n52Eh3JzGg+
QKdLegqxFfjDoiOWeVqOVy2EVh8XZuHelznMEc0PXkakymEPvAxXWEREg06PuW20iwoBecFLomHE
9zDMGtnFqagbf975c8LZHcV5b1bwyS1bfjUS/TauSTTVCNINfGt8W4aa4Odv3IhC92F06fsZOjRI
YjmgUCSx83ZetwmSrOSo4wDGJ/RSFEAcsNp+ZLYRiEvnXTGB7Vc8Fos4L2k6VpBUPlaGsnOIHDdH
4sMIO02HkSS+Nv+bujNbjhvXuvQT8QRIgtNtMgeNKVmyXLZvGJbtIgnO4ATy6f+PTp/usqq73HXZ
jrAVTmUmCRDY2MNaa7PrkpnE5lY2Akj/QQd2xzb6zUN8Y9lCPKCQYxOrxhMEIvkmlOgoGqyNqp2X
cMiQ+zwObbrdwGC547Z1f+xjR4iFe0sys21xbOVmUkiQcdBYmY0bbxtve6npir74Ql/3QF7lc7nN
Q7fMjX9OOsO7gL9uQ1xSOBHHAvkhSEbkJ6iYL5wXDPc3Q3vjZTK0CDCuA1k1FJ7E3/v1aQ2msANI
A8uLm06bpaLSxtJayzVvvg4iLJx6twzUuT8ETr2dj5XV2DwQ41dluiBt4NtDeoxca5xf8FJpubub
A+Wy+txpxZrUuRWxxORctpt1GzGbV7nTzpi1AY+EC4IfE/yPGMtmKqoUqsZ5GAJgLLFHz0S2RAbk
iP9d5mczhcWXf56EN3s0xF3AuwLpEhJ2ir+5uva8Sn/xO+v9VAUN1uHi3joZWMwiJrLM4Jv98xV/
SNX95TjaLgkcUjikgvmL1/TrtANpwYVsTfC+B/5afBmWYWBBcfYzP1K1svEOCUlWcIgwESjzXFH3
oA0SYp6bvZ+1KYfHwO/DRB2TQYYYAzbk9KTLhneZymLjD6bmoPr52NJurplKg24/e4VdtD2OtDDb
g7BUbvMjWlQ0PYkGtYr85BUFZ1PhD1uc+s9jlz969P06+O0QwEigsGX/PaLCHeytVJjlfZYtfpns
hrFwgZ/MIlFnhE4B9oPL0n4bAsx3IpWBhejy7kaUo2tgqeDtWLegLSx5n1RZ4Mbd3Jj0q8hLcTUn
o/TBfiCm8k2qctVPVeNX+su80gP6QU40jln3oaojrwV/78qe2jlsoums4YOZZudXorLvXKGhr9Q1
3JBYUQWEaNMYOiAp4HX0bjJxaoqJzTChRrCAdbY8JdUxcuxRPvvlsMg0FsYe5/HUQpdDsLqh/j5c
D1mAZwYCvZzXlbCWpdheG6RXxx0FOAU3DrlJd+9Vllnfz37j5B9GWabJHjS9Y8fUHiHr7XxwA9E+
olpDuy2vTK8Cxx32XSPm9TaJaiFOpM4y50jdLcwoCRdNJV8Wb0oL6wVOnDHvzWDc4Z56U209cWIE
4zdP+75+WeFE1c2ubRo7699B60PHMcnJbhzXRobAn6KicZ0sDvTad+ErLWHC+lvmtM0EVsgflu57
BDptFnFRzr2tYPLWHWw04gCv9E9JZRX+ObIDlGtPk0+L6zL7noW1OzDLxnZDLe9Xt5lY0iv15DZ7
B0xh8AWqNbJtoWlS58jKOyRvC5iOYA+GebqbEXDJ8yOEvib3n8DV6+baV/TlDY+sFd8tIDWtgmMd
cGQ+R7vUkn43QCPUq1quaR1rZflpBrYKaKWIZomBBTw1eh8bi9xzf83imC2wbrQ/J78wknjlS4bF
DY3/UML35MdwedHK85LfiYioXsdrgy7T6zoCl5xulK/b1LmyjWUFQbwopGGCk4FBQWtvT07buSg8
CxrvXeoCa6EGmyy+iGLlkbgHtjG34KcegWQp1FmDwrWc9roYF9DmD75yvTzadVG0edWBHihWfwhQ
wLbWW1QhaB92sJYOk32P1e4ywKZuooPyDh5FbpePIDZUmBwQF5hBgzY5RCgdY7K2W1omqxTOgYLH
Vm4XbaFAFtS0yPTqj07qIHt2rFQZRS9jCqw31sTBzKwTjjknSGz72fYl3D8uy67ros2nlxlawwQG
mV1TYlEg5pgxtxwKfjRwTaznugo2kw/cNw1hHs1DwwJYaalAE7lIV7yvvQwV7MPK9HUq4A9nCfh0
erxnNkFmDb6O50JxM3O8P+wSJG5J9jhS5JKs0dI8Cqsuwkx+7wB4E3FAX8PTiucQ6EkX52HmjRZP
UI4dig6qHvOa+bKylcYUQDttcx+qYLtl6I+6XZ99VhZXcPlV9wpubltgvra2J08ZgNfKqNqmZpps
3soRG9Kz2Lma6p7Lxj/Ho7Xrdq8k3DJe80zb+M+FJ5PIjWm5SQJo14KTZC5+rp5k7SO+MlDWNrhk
WH5Mxsiq0fFPHzfyVm/7n9t7xb1LTzTr+edUW5e3/3eSL+8jU+AU94HTVtyAXVvZ9FrkfpvrU17T
/sncd85quFbquGkungnA0ybaeZcHRQdcqkEHIm+EQq5rO1oSqssFMpP+Q1SNDbM0OdXGUEYVwuau
SHMkdN0oxLI5vXRRc3ixDFLRvUaXGWxadhB27TImuAnEaHHb1P5sX4GW3aJzcXm0l+UBh6NkfnyZ
84mDF5Tb4I2/IBZxRKVuu0wGLoQXAeaKIHtZrVyOww0jdbfpvSyklXozd8kgt2+xcw1ThNgscFld
/ZBtt36ZUGudNynEpoThExws4dWFul4dLzA0stoyWuIA4KNhT0cq3TIfPSCB13wKnO7V9tOa5dN7
eKwMnuoTy7Unl719oQPdXcdySkN+lLXYtkO1etv919AAsvkFbFKZ5sc6BXH3nHWuDQ4AtExgD7fu
Za3AvIuG4PRzyiM1aW7H5PBH0UUTpuHiqs0LzvnJ7lZfvOC5qXDag4Yc6jymV0TCxT1wtoRMQ9mS
2yxJGJCy4TFlIGdAabKdR85XXoM95qvwWOAsmuUGKiUS5leDbERVxWUkS/QAkh7U07Ud2SPvB18H
ln2H0+iV56ob+XcBmO5/9sRskyoCYx2W56mASQ/oUyuubmdpM31AbNEQBSTLuq39GcF0ksTG7Rws
DITgEqZeWXHEVgdj1UnUX8Mc1qv5JHyjsDfgDJqiuPqZToYrm2l1HOEtN+1X6LSUfSFgZkzHyf2x
Z7omhOK7Q7WhSNYPbhY28/ACNSCb/avhMnQD8IspAnMBCpvjMZ17xBjhb2PlIHxv0wfJYls15Ku2
JX7Jn4Z9MTMD9uhs4x3yHDQIygtLx/u7nFQoaDG4W/7nSDpFHe1IWSxw8NzW1rzDX+wthp28sWdd
XZIsq+2VOjmis6IT5zpNupXvWC+pt4SwnKxh5yHQsJzQ2iL0rSpipzoewKETh1aFv+2nQc45Sfi0
CAdMpesnC2ceBfGIaSbW2yZvzN0tVeCMYUEuXpV1yscpvTHKTzPuWWLdzEmvdX6OXLUlKZuR4+4+
KBLXh7hCGmtJDiZRFlhM8Dleidx8Y9loVQQkgfzPMoWSBcOJs5qHv1qA/BOgDdV2bFResi03mF42
i+8yk2poyES7ORIQ080MZTgJ3hXrOFvPGmearMLadpH/GXvL+rLmdmUGlBTbGGgnYGH8CS+3LBUd
trdsLvWdZm4/+9GSdfD+TemXZx/6PgK20mn6wfpzzm1lkgMnmlt6u74k/23FYUmXD3Izkvaw7wVM
Y5hIibe4mXmaA3yb7ls00Uza+dQnIamJk0Yeq4pisLx98WGVowMgjwZvBBwgItEGKHdoOAMkGlnl
FUSmeOJFK9ioYVSmzP7nSC7PsmsVCWLw7+6yDeuHuSnLabN/0ZJu1gTvf9u8eV9t76h/ZO8T5Wyv
ebaweMeSLtsbE5fsRHUgct9qG3mZtGzlFG8xOa/DAqVZsVG3XRlV229+Lll8SixR5FHsoQTwIx++
mVMrjTV4aHqZ2o4W4eOYBenc7GZBv9fPElGpyLmeu3rb5SkwSma/p07ED4lbNlx3q2B9S0H94Uze
crvzIqfS+PnnhTwdcaR1LBXr+RKx1blag2KngL/Jd8XFYBWXRGMX2lsy2iq7LQnZ06xZSjpYV12z
ceihrD+PudcyZiDZiqWUO+nmxmXScA1AX9ttjT82HLBazpFd4o3bJm+drcy4r6FvsSaDhLbSaLFk
fV1Vh0yV7MbjZULIA29GD7jp5mLJ3rbUbUanuSD8TeLrTUBPLgf7wAp2MG6+/be0cjZQQyBf7Txn
TeNz10GaGnbD3GBmYe1sO6icSLxksLW67d5/E90RuP4lttsu72+FE1QmPZvrvwlsoQ011twHpKou
plGRA+YuiAPYSf98qTdFGnaTCITgWqSs+Pdtu7A5LLoQgfP6v2tEFKZp4q4Fw/kQRNSssMh+tj3U
MVc84UZCcvfin8bxn+/l1xQCQDXWT2h7DJ5yOOvc+TWeRxAQdg9b7xmIM2Ys9wDVd8e+DwP3sDa4
zr+b579fkGabJA78MHJILr7tel1kWtglXXqeOlNzUKQQV4frYIH1QFrzx87+5wG+wX9tIyR3CwvY
dkLHphz1JpFpSihPNW3Un35ajDlbt6T94ruL5x2NBLx6VG2y6nfj7C4KFmy92XNXYxqsfpWcR7+5
o19XOndEKBVGHF5B5ElSdG8SjUskrDlY3O6pvGyqGb+OPW7GIsGu0wsv5xGgI7CwMyOXwwHXwsq2
G1Gt241rPHVE9kevchsPJUpMC52ku7bj7eyPxD7ni+u4XTxf6lntxcz+8yDePkYenBQubAmki20b
bsSv64ZztxscY01nlAI2y7T+cITanq6Z7xYrHOVvpBP/T9fzBA9y+wMz7s2cBQZvxAnFeP557Blg
bmonGixrgxxAnv6r1BoYdzu0EfVlYwCWl38zB+6ckImecnW+HEs4ydvTgJHMvqgh0DHkf57Qzb78
b/tDfjai/CTZgeBRJBnNN/nMTZwp16tXXAW1pQsvDir4wZ99zYb53Rb8+6V4dCEVvFAS6QdvTV2V
ONUypn56dXFFJo/sCOvI6Sp+/POo3tTW+HYQGhHFeGaROADL+us6qQX0C0DB0VdB/5T/bisH3j+r
WQPGJpycw6muYlFBhQ92gS6pdCBPJuyNEFab4EXNAiP4m/u6QET+MuHkMJmCCODOD8BA+LaMKQT1
oiDP+pNeHZH10JnNhpIYhXTG5s9+rSm0x02fkvONdlWyEsXuBi8d7OoWLwJoEBpXRUtG6s6R5ETE
Y5V4adpcLfgsXnNOTF7YZokTh1LYp77rKsIzrRxZd4eqBCgOKbERfk83Cu2RArxzjU3TvsfoUmcs
fIIk9yGpK7sDM5pmUwSUh2YoOVRXkPqze0UAhMLaHlw37In9T8cpsPgYolkXd4fIIeQQ83+Y10sI
VPyYzRmZBY4UQtbNPZmRYMLRbpyQ+KV2wFU/4/pB9TpDLvxB3L9Y5paiLc9NtKG9QgfshwrSXA1q
F7VXvw1KNSLSdknFoNvBbfx0sH54dlT8ZuZ33TDqyTHoJre7JuYpfAfl0oZLVpD/8WAEVZQ8haVY
9cR51BlKVb64uOORe/bpJCnba+VvoiE3Xj9p8r/LJT6MZiis3T4rRvQLnsgMBVQ/dgq6c5PE0HHS
GYJQ54Jqch6RPoLYd0g7X3rde2+JprV5Tx1kq7ThmwrHPzdDT3Hjfd6SBU/3rHNgDsdMd7atYgS9
ev3nQkjchzceqmTOZ9szyxCeZUW3r3eoFanCOai6twQROgbNDDEQM2r8h7pZeLb72TirXgCvkzGZ
YlxGG2GVRS7JfAeLd+jXHWXyOSfKj0JNvRa1hP4kRTnMr75A9yTb0zy4retdhWaK/liTEYLmE15K
gT9tJHSKKPXv0GMLCITqrPTh0/z0/0jIb/7rUg/bYXhZGkhw4aXWASwdPH20ZCCRTFr4lY2FTZuA
24BA6cBnhI7+nsOlCZ/bOrKQmsi91NtlaTo/b+x0tV/yOaHhyuRe5cJFH0yb6YoMS/MUaN+JDdSU
M2QpWH5oyej3iG9FV5KW0f2O3Ze9Kt2WH1ORN9BuhICwmWl5JAgn1eXUaMW04nNTsB3rTafFn/N2
H8gMYfZOWPqoAiMPCimvh1WVgzjgUwyHcBFw4gsEYb5m7fjs2LK91dJKb6upHw5eT2ocgEx6NcEL
2mfRjDAYCiHgDdr8W953yb7M2nQHyr7ee/RiuUGIGHnmBPbArm6R9cA/XupYKnieM195HRInvmqA
5CfwGMm3LipoG2jscqVhCRDYTInmuZXUDHYlqaNNtKFJX2azhl9Kq0a6zx2r9yg45gfhDOJG0vA+
3zWW5d5J0odHjZDX914FyTuSmjk4qsFFBY0SFHGW3dpPkwMt8Ih8gHWw+2p46idJIgRTsO8XM964
vUa0ykMikvbHEYp/H/PJiZZrkBHj196RyoYeRSfCOIX8jjiC64Xfw8ELKhphWfqmioBJ7KU9qHfg
Vgvit6qBejnYHTqIWfNFqL69M4EUt71vbys08bbabjrNNwY3+16g8nVNVt6CAuZmzj7E+qHhNrtw
Yld6JxDOt9anue3m751lmdjJ7fVL3ytEmKKkBda4rj0rNyvbcgeSS4NzX+fC3PhjSsNrYbf5ebED
DDGhXjzNbuneyFCU7Y02NK1z2tG5Rf4IZgqyH968fBVjkpylzfaZ+hG9qKATOaSlagr23tK4BxkM
NXoxUn9aNoqKEpTd0343FmAzkF/JU2QUrNGVX6iYNzvXKesTEm7uzhHVgJpCXbzrMzRc4gJZsxeU
FrqP2rQ0Iulopx0ntkbVTXF/VIJDcoFsPJOtsTTh/Bg5fQadeJ3UF1W1K1RZUX2oG4TA2nay30UU
N65bR4fxiMDLjcxr+aUPfXOnqENMlEPkyEWTAWkEC3WBdEzv/BACxA618eiLRptJ7EP8Rggtqu/Q
L4AuiKH30a3I1+BqsJvsEfwQmJM50y9OU7enaTT2SSHt90W7yctM/P6ydvTiouWbXOD6VOn3hQk5
ZUMwjgfc0+V50JGHYpPsqCQjkIby0jRd+xGKox3+MdowQR+9wBKPXl3Tuu+VTprXaZ3W7yMLfD8F
jXOPFIN7EpwU+850wzN+r7WDsjfdWbovPq+CxtRuaScgxkhznzNIOZxlBoskVB6Sp/IK/yqgYBS3
fa1OhTfqFzBnLvc/OTe2qN2j8t3+E/nC7jGqM31lL2X0XFV6vU171R1MgMklPK/ycy3FcKNHOT/W
faLf6zCUX91iwjg43TKdJVTVA5jO+cF2h/HWaIj7+Qz7lXwSnccTHx1dwnaQn6RjouvV0sldgnl7
tzph9hKS0vnUreHwngM/vWKzBferbQ1gq/z8WEaJd0fl3XbjoYrKfbhuLC8BRg7Sh9U8FpQGHmkC
2XYxiBVx1LPqPiGWJ+HAI95wpyM53gKgKshaVM371IXWhs2uzMENivDKphYZT+1KMzok9KgYaOub
lThg4+4WT64oRiyVwQffByOp9vCu8NwpGA6i0UU57JArSu5mq01RpLLLsyWX+kM56C98JiUBndsf
4OmOe2iR6mwiBSzUg4l+EzWt83m0aO4Yl9ks7oEgjS+5M03dKXNKtDujzA5uZdJoaHSiqqMbtNnb
PfVlOj1O1OHp5YXU2yZjEiHK5Sb1ubHAIdwuFkolaBaLedB3CB1SgLKRfZ2va9lVD66R1rugjvI2
9o3Omk1UTT+pNJ+qA6XoJaOHd9Hke0vXHkhNdP6tU4Ao2/q0hOgCZafN9RD7qDNN2aA026KYUNwU
5Ap0Ce0VzyX2ILhN92Rx6CuMLGX6fg7WZokhIfp3wAgTez/buIi3AwmC4YOXE5Vq7IhuB8/HcUpr
4E6ID/rBjecYUav3q4tGy7RbTAdT78bB2InrUFKpOHXlUut9NkE6e46sFILa7KRlhJKIBVW1iC36
QT/nLmieHZJe5btmsS1EgXyi3VgEnSPu5kjB83M09YX7oMSc7gHurfuGjNuNctB69O2guEHdy/Tq
oVwsP0KjYapqYao9+aOq2NBjrUN/0GGQKhz2i68QwCHx3zfsh5Cyazzai1MdJPyHDPoyVeNdVZN+
jqFIdUi8VAsFqWBUxRWCvF5zSGdvvi9y0rd7xFfMlZtKZFT9UGQwLegsYF8XqW4pk45eAOF4pirv
D85wRprDIIOvEtnvAgknMIbJ6X+wW0t/myJcExddHQdF0cR2DwjUOKMT48JlVhODGQAiBwM8858W
SzYBjtkY0vE3xpIOvKGBa2jyrxihLvQPGXLVOy/tbERhiiqwg+zQImfheYgfTP74QpG5Sq5UF8ov
6TR9XhEMfkmz9nMatWigESZUMIwDdUjCRJ8Eh4fASPiaslyw3m5tws7apSfqlOkobrt2RUsK+GiL
ApNXPWuIyHutYT2PcOyxr9NQfR3SZD0GDRItXWqSeyqfoYht08/dfuWwkY9Rn7kI0mqt9zlkSBw/
uPig2tJ8/oakevEOad8+PPRBkN71NHZ5Hrt+SA+jSafkmmx2GuysykTXVUObMafuymPRJd5zDUkX
EaKsuS0Sz7p3CiNvnZZiapP2FNUjwqK94yTTFzq0Qvs1jlPuRMAhvBcR8jOH1vabM7jGebhu9Zzs
on4WJu6KVMX0lp1apIyrBGwrQM3xuvcZ3AH5Tvt5TXT+LaEe350Udb+9ZlPOu3Up9JlTnsM/9wtY
d8hDfuMWkidOnfw4BpEfj+jnflB5an8mI2iOgImiUyOi6hi0gXq0lNAoHPjZR1FXL6UCoZYSuB0D
J1Gf0PsaEFRxm+aTKxJ9MzpuYuj9ZVQY5yRtb5LWYdCpIPOeIzpJEO4+KMKSm2m2869F5gafiwTV
1cJ257uJivLea7vm2iWV/YGigFNsNg3xBFeJ7t5PaCpYgDiYt0Uov27iBwK3nfYXOw+W9WszhVZ+
KNHn5YSqCFmua6/Om7jXuUH3tVzR4OuCWdmxW2JHdr6VK+++bHsHzdgMfQmn5B52qgzQMiv43pi0
HGsiW2A1V/7oIF6bATDV+FpFelO1zfBHS9SWxUXruuIzB++sd5EVztOVNdBrdIBFeZV3nvOy4RmO
9kpLjV1OG/EHzzPqdZzCluOByPPYjAkorSaB201JUd+2C2CXnU5xae5MP7avhQN9Mu5Jf067fCrN
12FY2CtsSuK0EU64/DZRTZt2VAqnAy2b3RuS5ylQrtysOPPAWb9LoK3JkVbawy2yX5oSDe7IsC+T
zvIOVleBRRbr5H0Y+rL8FCCuEBe92+9LYXXiPM4Bqo1EeRFoJXw4CMAznZxnnKobrF8N77jLMhpq
mwjXE3SJ1ZzdbLateEw2hOBSCa896HaC+QBShkWEUHeFpFExIXPpU+KpilgVOGn6sIWxU5wsXQ6F
3HPrZP1Y98iqPDiNPfd7ooqkwKRFfrO2sbbHtFxOlnBULR/Q4UpC5Hk6aPAlcFarjicrNCo5Usgr
jLgvssZvopho28h2t/Hs+jEOOHA99Bqpq4XlbgRlLul/PS1JVdwuYUJKJ+5HA1f6sZzIWkHGB34e
jUc9tl3+MU0L2aQoqApNeQeWkFsjQ2m6xh8gJyKkdz1mo1X9if6XmbwDxPW8qg90FLOL50Q41IRO
LQCuAXHCRVpCoZjQFjwHaQHjGhUIa2oTE/B7hv+9sqJAMI+9qpd91GbG++hpz8meL0lkq90KIUOJ
Zs+zhQ6saW9RR9kgBeAYtvoM+3ANvqUyQZvqBN57Zb91dh/ln0Z0WKxsV4ck4Cwi2wRlbI4IzPHw
YcxIKIR3Aw6lOQsViUXGY9qPXXFaqbrxtDjyVKNeXeRvpgpR1WFc6lsk9xxr3cFqc5weXYTerZJn
d/Da3D/4AGhz90aMYwdDd+/mAz4OsUPaHds2VNhja2j2BeioeweQGa57uwklLBsTcwjlKR+CakGb
JpMTGd48Buo1lrM8pNDO8/LQziCB6EGo6ya8W3H9wkNilX5CdW5C8GHc2bKL5AF9Y1eeqEdWH9pw
LF8sUD/Dzmkgxe3kyN45gIKpvom6wMsClZ9pFKX8PoJVr8HPmN3qdBRFVx+5bAX6/ybK0+nRA7V7
RX46R2ckcePC8cd7ZS9LdWjdChDZFFGgbq3yWUVmRk8OFy7YuXW7yJ2p56I+6UGArjRhO9eQhqbi
W7uKpMC0SiRffc7RcU/LruWpz63Z4CDQBxgPlAgR4V/PO2lfDtU+qULzaq2JWdqdnc6d/RQWeeHt
Z7Q7vmpBYR3BgYnQoF4tJK7R6LSzA+6E7q/GzCumb6lltowLHrWD2GiRpUf4Y1NioUpoh4CGnA6F
yQRl7uYgF9Ff2X0TfCqnUpKwDBInRVNtdXKPCJUGXecqRGNj7whvHD4CyQDOsdMt6L8YrAnCWvWI
MJCUJLfOKZF3tZO0NjH3hkKgQZ2hCA5B4Zc3KHM3QOxHD9IHmL+2AlLiLGO/D2svolRmDdkJPgUP
JjCptXPB/F11bdkhwEjC7BXRKc3aSKJ3oyUaxrm2R99uzSMSgWYvoyRE1g7Mx3cLUBXJQ9WmdxZm
uP9McDln7wJV0XOgB1+VX+HB+DdaBl7+iolEm92dpHpqZje5B76Zfks3wcRdOK8GGF0ykhlB+9vQ
NkDML6HxxsdZlxlDgF5H1TqoGqxpUEGiKLzoySZ9GOwj1czXNkkLVA7B7Pwxu0hnx17Ry6taKgVs
UnvPXZI2x8GpxUdf9/YuCsBHZrpcYQ7064LykLec4Xo6CDyPdOokQqkB7kf5FE3X6dZlHgj7Ckw1
TWbD7UZIos6aaBhdIVpsHKlcUf8VLoRHBEncCdNrwcNAyawNgD26ad/hFNRLf++O7XiXOvZEPwcv
bYMjAI32/WyCATT0QAuOHSiF4LPU0JF3aI3Ih87aPN4+REh2h0+95Du/SCJgMkWHjh0HugIRRrrk
ca3IAOxWv239QzEB/Nu7Ao2vtTN8JvWA+QFnqdr95LZ/IslTH5BJM/E8eMunAGsx3ZqBXjD7spvC
J/R3hpHLeZsWOVijG7dyEL0taQUeZmURAF9KlmqnEbK8tazMeV3KvLgxSJA8giFUiMeGzhfYOiPi
8D0qM3Hu9fT3CmaZL/txXhQtHXQ4JIcxy8MS+4s63a2yncU7Dv7sfbCSrDVnMlcFaqmyqZDroXvB
pzwCibGrAIicG5Av4hDM3kJQEG2yuF0iPFRv0L56X3ioV9K9kPN5wj/fZy4qi9u8+Q+zO5OGdp0m
OYfIWn/sQH+ku2ksP6Eb2XzUAwLzWV6TewTpCYArnVjypf6UWrOg00FvrNjC87jXI7SjnrwLkm6j
da0Vm3qv8yJ4GMahuRm8Dg6KDoo78gLBlZWI8AMZ4zxgGaT+a+us7sFI0T9Nms4MRd8MdCmYwnnz
1kQFpKcmxRP0fXjVu1nt79fIwnGqkO861bQ5LZ9g8eao0a6ozrDUZdy53njAfbFv66XJwCzO9kd6
P5iPUTIgV9iPAkqnV9ADtEz+BO4s9nSSH15C3P2TLRP7tQEZ/1HwEW9nGSYOKsJHuEDhvQF8cGqn
gV0Xjl8ATg+P7SiWZBcOjbDZB+tjlFq0gdC2rE6cBxpJwxAFvjAANMOn7+bO0X8okh370BCodHCd
aSOb2c0HKyzls8pcWcVod1rXbVvblOhAgBau+3UZyf7rQ0Hr5k6/ckAV1bSnNg+76iMRbVO1TxrF
Muk9DCrrsPLo9W6YKd3Bywa8gGZg1VFroBDaPMgFiM+CkAccEmfvNsIM2bUYs0qt1wDMUXdNcjN7
Xz0Uz4qrTXdpkHEitaD/azh5ctYYrwKUDbU2cBsKcVhf7AEE2ituYygWNFURQRfmelzoDo+OnGO8
o5T1HH7263rAqHRtURrUWwMvE94ePw/8xN5afFoAdZ0E+wVMGjcetNcCR5tNA7xeekBUs7b5Ljpr
Cfo9hVYAhAdEZNATppKao/iJ4GSabOB21mBHGSRV6SqQEnPDgRAmd42v9YcGaadJ7SkQh8R9UJly
o85KoTXS7PvZD337IFp37LvXsVgnm6YIKm3zJZ4biUu2qVljGa4S6Jv0riFjvY1E+qmIyhO9baag
+2O00pVOMnkSFvwOjD4NMW6toSdgvlVLn5R+bOhnGvxObubXai9Vw4A6PdxZ+qtQpKMm82vVMPcW
qElpHnwrmnbjNlUX4EdVRCUP3GooS/2mUPlrTX67om8LipUbd5iS7yYx8FdhDZJz4SDgS3yvLlec
Lqga16s1pXmUSOQICG4SxoLykSuKgscfFcl/pdPwfxNh+EW34f9BzOE+/6qbvvlz+P9AzcF2nL+U
bv+m5nDzpf3yi/rDj/dfVByArfwHMI0bsHx+ijc4DlIMkmKvTcEMeMn/0m6Q3n88IhY7COF50YM+
hCpFjXaTb3DEfyS8MTeiIhwB/6Ue/i/kG94s3RBABDAmbgLuHiz4t+AOEHGDXv1+fJygH8VWn4Zn
3OEmdkkQ/QZH9Gsdf2Op2dHmhoR2EIUeQMxf16yCwbeO6aTeIZf8zrjLH3XQP/1lsh8v5fC/6iz8
bTS/XuJtXznPjJue/UgPJGX/gZd6HeXLpxVJ5n93GciVG5EJPQ4JXZ4d/+tIFoDoGYla9eiqZmdb
LyIjaLDU/l9fBf1ix3MdhBs2wt7bqzihsdE+fpyL69K7iojVm9/M19tHwkC4BOAYsEaBK97CqcoG
t2f2U/VY33mo+v1OmOcNmIkmH0HAugIeAj+RbkfBm4nqEF0WgBC6RwS070lg34wmP3hjdUtg/SDd
+oUU4GdwBbumnQ7/PHt/HxqkJaTROHABbpFo/XX2SlOLeSyd5EGY8r6gddBg/c7s25H/xg4zwGgz
/VEoOHY4Brbf/0WyhzqMEim5+4egoFhd1rUd0wcgvxocmjI1piUzI5fio6NQoBxEJE8z8nHAu7OI
DhnRHOxqOy3uo01FsJsORiGQ9D+cnddy3ciWpp8IEUh43MJuQ7cpiqR0g6CR4L3H0/eH7pnoIlUh
zpmLU3EuqogNIJG51vrdNtmAoWnyRiduMGZIcOuzZRN67qz8kIGI3HHhTIDAnGrHDh3PlSl1HbDN
rNzIabYwBSlXl0ao9WLmVGdYsubAfKInYEyXi9mvGIHdjBgI3iG8EMd1XorYxZn499IuGPRXyENP
ptpg9aNP2sHOrAVsZpRdQMLciyX0S0s3Qe4s+5jGN+XgJtxsm0/5phHohyOLw7R/dpNiykLDan40
4OfhRAIeSnWbP6Ms9g22CaXHRDx1a/I2IRagVSM3aYieVKKAiMlc2xDjjOSaYanmGOpU31qL1N6b
uVwjVOqpaPKRjDbS/EjrtLb2u8aY+zrRSuNkGnHnj31le3kFjpLSw7ymtqGcLNheGHhPeagXlvmO
ddPsLgQgepBm4O3HOKqvloh9ldV0hFuiHiVcSoPOWt/AVzKnr6YfybQsgbHt97w75hfwl8MuxcdT
iZN7WWme46TaQ/8WdDdNlbkzvrOgcjFpVu1EX6+gBA7qtuBxRVpzDfW28gdjat3FmmAQxTWsnTKx
r+tC227adKoCCnnGS4QKenG30ifHTROOKVBWmjEcw7llPNRTnviiUXno1RCjcpNIp7IH0JFWy4tj
WyjE7FiFdWHeBbS6DFrvbtXwKAYGx62U5UGvgtIqkoxKuLXQAUCGPgumw1eim+Wrjo7IyQt9O6UU
QaFOY4m0u2jcbZEtr4VTkQVS31jar2zUr+2uWiHYyZlTyHl9T72osW5G7Ze5ctz4iYVbYV8yLqQR
ODK8mE8ro1Gy/PqU+tHe7mvVbs9jWc2/49F6nUoBrZ8MlqC37dLFeWoJeNAS2M26QT/Wc9eKjeQg
KuK00Ourt2DKgndqqrdrWxjHDEYwyUhG7+AVGqPra1Wv0vnPCNR4tMEKAnwsGP4PSxKooGG/KfAV
p9GJcypHaDcIFo3zwjd3BKcuTjnO2G5crs2xqomMAFRWmLNiuNtn2nTck6zuAS/Iq0m0Xr10GD67
8mhhLyvpxI0xmsGqPG78YtOHgJwkwuTynmnFqo+uiJWXDvstH7EeJj1aw5BHXvF0iMkp4iGXYTlX
8S940h1+8zQYKFtWpxnAOTq7thmly5fa2CB94Dp6TOKxvqGTao85uJtvISE45LZlH9W0X6+NhVN+
nltetlHF/Mv0EqIm4GjrDCB3hg2pUxaiCylp5rPdMohaxZgFIu7YrlGCzHWTBNpu2JFBuXHpVtMT
QzLDG6P1RI5dlb2Uxvc54jcMEKSiKK2vjNXCDFhtSifXqjqIeXGOBeKYVQ/WrHsE1PnxQl7O2M6p
D1njvYujbwOSBondstZ+KvHSeWY/fZ+NFWvdKsJsNanZdXrS+nDVjw4pHsWOQExx0nMC14w5S47d
NK6Hso5IUFrb4Xpcm203Ca29uYBTSaIC9AhpKKZL14xvNInMcaLBuuvaSfMspvleow6mlzJQul6l
JTuqtJ2OhoD+MBYSySgFQZdyZCYuYOvkEY1k06mmmHrr5arfo6OWHBiM12ssG0eGhrUvBkl+kRi1
njdrAU9iiw2Ry7RurBKdmSVrduAUIEfDaEsfO4kmUErGR7JO9IGF0PROzLbiY+FaHCqjMq4ngiOD
pG3ft6yxEUJJRAumcu0SSJI7O8R3mIpacZEm1yQjovclhDUN9Im5Q7VUb8okj+6maBuzGIvNMS/y
12Ut+8OCS+dFtPP0i9ytPAEY1hRXNsbpYYKGcdbysT1iRIrBQjwa53EFPYtrXWMunaHaF+K+HkkR
b4hLASiQvumzmA5VHJtBPlXdYZ7x7O5ViEhjktlhQoinj8EGkBdIL2GfGJjOEk91xNjhRwpm7NdZ
XB6Jk2sOmrHEP8RC6A9yGUJElDG7IxHK8lNIEa66LsJByzUSbDeV7tIw9HHIPmJM2mStU0mN+QAX
C9ZeHfWHXtkPwIhNztVpUd0CR/Bnsea64kDHAOnfDwXU+cubCmwVFHJnHORRzb/ZNYlDjl6stLgk
GJ4YdMk3Q3GHXi/PrqE0zm89OimCJqESdFmrhUbb4vdabwE09ikQWOzjhzj/qmqCUOaK+qjLytpd
6P2utXEa2cRaWl0DZJf5wi+Cn1jgHD7kI1TyQUoqQpCkEqtmVK13EAhf67SP35Vpljy1j/pby8zq
VwJ3wG8TgDRPUpbmBtsAiCmVXoSlCvULb17hSmLOzosl8+hGKoixzt7AX0vVZ1ap6h4eCfklIaCH
ZzdncYgRbKo4HN/oVYcxDSFnkvtkT0BbFcGSQT3Vw01NkeCblVq4QAGAenZnhkVfZ4FcJm9xvA89
l1Y5ZZL2NHcYXNV1/CpzEzDae6iPKyFX4HzEnIyOjcLeQaZWf4MGSL4aCmB3waWhdfXIGC6VOaJd
H3T5RkDSO1tIaX3kWqvFDLqEfkqElHBMpiknCWmM1y8mXudwWxwWfn9ZCpxvESs0N2RLtSGBSz3p
imSAMrGCC6FGOLbUU/o841x0LG0Jd1Rmo6gKlZ/yOsT45NeW21aS5BMnI3C+X+GgTVA92ongx6nP
fmda1L0kuvg17/+b9c5j4QynpB/s0e3Ib7jW4/klM8aZ1UDeb2EpxWHp2uIXPaCgmLD4YlX5TcuS
FybX0gtIoRKAloy+BPnzYTUiOFV6tY5OI0/rtwJBnFtF0+wVtgquqJXEUAzWjC9OIrvwD3vEt6vk
9mSi+kRIws3pKmqMflrvxkJ+ickvRcUZd69CZbSkV4zFRkGgmAb/FmdWMz0vGIX6Rjl17mxMr8hr
uGd5ZgcZSHd1lWHknJSm+cYooDWpKyfuqkxL5UlNbYUkid4SPnOjlliey5rfaY9d/IxFtp8KomhQ
G2C8NmkLEzNGp9HY/JbK7VcnScMpHvudM6eSEKMk85lyow5K2htcsAyFVKh59PpcBulCBuRYRje5
mj0QY4SA9zqjE/fata0OVMT5dc3OcyPzJTlQYWtX03cOUtvULoHFTMwR+FNO6RyAEEHncEIVDz2H
lFa4GmswkpNyVFVdMOeXf1YiLw5rRpIjxhvtSc3VMZSa0j61g8E8VcQ8NeQejpquVlAs+hZqG0jR
ArIQpIXxpma7h7WM96qVsZHW0ayHQm+T75JNFgCzQwa0Qz4eCRrqXZlJo2Nstn2VSOZNZxcbRkeb
9AjAqvkjThCPKM4LvlTLBGvJtRlWcZUlpxH1Blrh1eCnLcuJ1BYCUFrNgiME94Rh63JdFHCqam14
q0Bvr2bYaddpob3s2EuQluTa7RmqKTkd8MZTqxgdyqPa2xpy9Yh0ws+9GvXDKlW7No/BM17k7RXA
PDFbTMyZlFLICnx5OHGTI16OFxac5sm9bd2iis3vCgBbx1jq70vSsWp60jbmTOqOVac+Ndag+Ug4
mBEW1W+YZINv2OluWsL+g7megD7UJ6OHCcN6W7RG5poaUze5SSc/maP1CE6V9LC2WuWR4Nw1sGuV
rBMAls4FBo8QiRHwy2c2YgejTp03T110ZxTEbE6xHl+zz62HqS3I5tKzLtBaUkaoBusA/ubI8sXM
n00/Gq7TFiQA0o5xzMliI2xDrirT0Qa7ve97VX8r0Wb4JZp5upNmfChh/93GdUt0o9lYDzVrxbfE
xIGk6QCgFfOBY93LRFfQJp3IJtbDvucrbIU2wAW03gniMfy2KnXYK0oSgvMkXjapcUCJoPsVyQRO
hNuOq2mp7a2bQmURl6juG9XXh7q5BtPuvLyDW6W3bRos7fqar1gMZlmzHsgy+6WX1nZt96z3oU7s
YwJWeLMuOo4y6CAcCNK4rGsT2aPlPlPPldhVYGt40WYlMPkyZfu2pGl7G0VooCG72LM3Yel+GFs7
flO3ZQhUdYBcuRHpi4FndihWMb2ihSdBQcaiScnl8dAW1XoH83t9zPDJPrUbTuTYVGaOjWX2NTRf
euRVI4hineznArnydwzmyfExh2X2EknKQ4UmK8yBP/zUVu/1ZIUMsECFd7ZIz+9V0Rw6SvEmF46O
ptyh3ap3gDc56Yh6H5mJU9P1VfQ8mRrp0NjHh7razx6sStVVMdhzlVki4BQnCgcAPgoaeftG2wXp
uwPP4MkxnY+o6Q6w88jTSMX8UvWVsVvT97dbhad7ZmTkJRcLBXSRQwXQkwZiq16foUAah0KFBsOM
O7s3WDxHHP3jUOs5ryhLsxuQlOUGLTK0c3X5USqk0Dd2mgTJqKyhjS2Gv2GG4k8iIYV0tqgCkR04
A3YhJ9TzvZcalKHyaqp4/YvfRtaUx5nvNjSkDe5/KsqgY4/EmF67pKDUx8QCWiyKuTsb8pIHUy9q
KOeTcmVi/kBUV5zc4CDQXSpIkSdI1bq/GiOMvdoQXtEX1QE/B2goeL4QAplOqDKMkTwjhl1EDtX2
jyZJf0m13DMXongtJSJ1crKLBsKd3EJoT+TVFoeWXGpHRn5wVgjJocO0H+mpaqedqJxAi7CiBZTl
nbTCiybCzbZI1Xx0DBMYxqQfM4WwXNQz7AqWyqef8lwqLRVejXrCSQ2c+Asl/cls4wHPfuownXMh
7rb5GgOfxrV63T5h+W9819J5CjHg0MPU3hRXa+v5EI1GA1Wmt8MFWyUn2qTGt0ZJ/74MJS796RbT
fIn3SIKRjjWFdoXHxytuDt1xyklWUGEE3A4wx+ARz7+godk3ayORxqHb+6ZYL8e4hE2LeR6cWCmr
zrVq2gdyTVCJrJRI2BQ0IaAS3VOiWadpNLXneVVNb0ED/0OxR9K18qi858HFPPIlfyO0dl8W5U9U
EAsblHrDR2Jc1RC8AlmSB18ZdN0h6gdCTm2oXlfThAILwQeplNIboWQEo0XbpkmcQ2o1Du5WpJDy
zZ5kiyGP3BiME+Z5MvGt0DMvgyS5mrkRNUMWnmNMwy94s0yFmtHwepmVoVkx5D44PHwCY3ywBcFm
CMGyE+KYPLDSzNMApjHK6o+oo5QDn4ibztqRRBv9Vs3z8kGyNsNthuYxt7vI1yp4z0gnDQd9Qha0
SsW9CIzfZL2efVPqtSNxlc+42qgeObyz35q9DO4E+4lchNUfbXnco5AlX87KPrBkdQ41LL8CRZ4h
5UD9XsIpGWwHJ+2Ep0pzfJzlfHDXSILyLXKSyYZI8SeFvQ5VKaUpkbV7ZQpnfSN8l2xGfc+1Ycuu
Fa48VZT6SixhBDH+Vnud3MtuzL2uMHu/F9sucy5xYZq0/L7OKJrMtq/CZF7bo4S6KOzruTrgChIf
DCD1YEJp7SM2Gq65BczvF6241mB/XS3RMrxkmfgxNeR8W8tA4rYGcymeS/LksGdx28TUwqwt6NSj
eD0wq6JZT2GSsY7LK2iazUMdZ/WtLMTvWtAtEbM8usaUFAi9u+zWRmpy4HfaZCDDb6qYlvrTXHc3
SsNwXjft/g4LkPw8a+PrDn6xvzEn4evLb2lcIMpPVoxMdMspgVhexzbP64D0I/uQN319jocOhvpA
gFkS8bix48lOplKaz3YsKy8DVGSffLbR2XqICH2rmhhQ8GVmSWOyXROyeBXFUew28D0cGKWVozXT
d0tkilu12eT13aAc4n4tjyZP6ZbcUj4EK4MFm7Xi0gxWEihYfVFRRpgcEQLnS0LGBwNDzmAarN4B
SuBuWm3/JBdyAVtso9rU+tFqyhBWTL/u2jVdfDtt1QChFSjlMCa3mZ5OYR2hYIjFflDRzAUmAZ5+
TctAe2toDoXO84QX00GZdGgJNCuEdK/JBfIxDE3JMq4rDTJepJI8DI/V8Ih+KkhlXuKQEHMAatxJ
jhF0CjfLrNzroVU7xNq9LkleujFxDPhXQtOpy7HxWZzsj2joUOowbqispnsn0S35hnkeZhmsWEdU
jK+jdB8c0yjO0A/UYEsYbcxhIjVe3JIO2PccJGOpOnM/ontQC+UqBzR2K1PQ/gMjU8jFVXUm2Alv
rRHeadIyVshgDDK8gZo5b6gTcgk/gQRNY6LYkETljgQeWVlOJiYzIaZMTB3MurlSrAESTaEhcdlj
5tGL1ddbQVr7YBq52xq5uMPCqj7MMcf7JlW/tjgvj2y5Y0DEzoBpxbieoD8ywh1IvDPjoQh5ozDd
EYJ7iY5BWIPe+VktoNOUJnFciWosp3nu61PaS8pDm7BLb5DcAw2TMMRW/SsDcyxJCuh7MVktcC6b
LYahhszKYibmjlIuQogGmdtMeuVPFaORNu0eKXvRqdFJ+StMSYdAafMYw7a4n1coYkLDSEpqZien
kII216wuLv+rSwM5MNajcS/oh5/KTVmuGlV6MEwmgr1J7FaD0JBlOWK4LZslDIuegdTWvmkFU4NJ
6k1/llvhVNnW3Snsbq6NAn1zFHP9NSdDydhJziBU1hSQ6ZjHh5w0XK/VWukpolm4IsK78tK8oHig
rYfqJWtBx4zuPsvv5OqcZ5r0ijUrqW5ab/vQV3i2osHBfawxNRG8XE2V1mtYn3kgQTUKiRM1j0tp
jg8Ea6nsQjK6lVTWwl6NhyBaqsnNuxZLDhm53qIM2G9aKO4Q1rYuER2sDmNMzzPyQG8q1djJNKN7
TvNVO3dMO7+NbWURcttbi9sU+Xhd64rkISNUXQmG3SPQC9xek3rQqeo2Bk2odK8i0IkQvvoU2+S6
4/Vyt0j9UzftQ/95Q5aX1BNveO6uIAe0HuTN7j1v7OmW9N8WviyNLDG1c2ht6WO2RcN5QmLj1EVl
kPaBWx5D+TQzPbOdEXMrFD3aGNffIXYopL7K1uAOsw0rPiINebZMonj1Wr6pFvtlFZsRthBxGEkV
FIhy13sIP60zVoybp7DzhZmSTcFMS+8ybpWdXlrzQLWq/CqhnGR2aMfUvTie7BwQAhnxaY4Xx7Dj
5rYbq/jHmNcSWBIF17AQRQTBfHP4ciJIWGIJCHdTvumRGLHWMRmVMT+IPbTB5HQSVXceUmO+QbDf
B9ADtqeetXs7kGSKBz3S3it1bp4wOo49C9HZA26FDmqMtwj2PfgExw6ObMWLhb7tKKJkvkXkQYcd
5VBEkk3y9D4VPy27lH/TIv7Q82i+AXSTf2K3lz1mBlwfZ2Jc9jSRzXVEW62G8KseNJHC41JpExrT
CgQ5Zjcsuke1h7ziiRmZozw2qAMRU4Rk5GwlFepWhkWLE6OXdWaXOoQo179mhkr+UKbdg4J56TVB
2bm3CJvd3t493BTRX/UYbdLHrUOJa/ZUFwtNx4bPLEQ4Z+0BwcbO1G9pS9/ZRsfbSE2FWy3DPWhj
cigyEmOthqpjUshTm2rGaYaK7+1KCqyHOMdC6GntQBScJ+RY+VXRK+/ynBZn+lED6Vs03XYoGTmp
EfQlMM/cCM97Bxnjqw5s7Cd6mYSjKpAzNIWQrshu0D0LEz6vZ33dQZDC2KHXKXzVvV6JJWqpUtRX
eiytr2LH3HMksq+mEckrJc603JKpLMGtTdCwqUSwy4Uk3BJKu0/OIdS8EvP/QOA28RtzBuEWcp2g
XEPfOq3Cvu5IGb2FW8DHQFVCeiU+HD8QA/uKiZzgpySWjU1Zl862VZKiOi9wJdMsSjjd0vF1EIV2
ZCg93xWyxWK2ZtU+sZFh1Gt2yZOd5s1J3cbhPHO+um227UmVlnRNugRhS2I4EBCcehaomE8r1zHN
kmjW9LpCIdUo6rmZmj6EED24jSoX3rJFFt53hbl4djGv32HiZgrIGsPczkxI8FUgPQ/WIEKIaBYy
GowlyVe1fknrNAQGzEKOd/o1Zf8H6ggptFOUnYoKsNbkzc9IHcSBhLX3BauxExDi82JvjyQbv6NI
R/EmT48NuHSCu7alMlmirZ6cTt6UB4ucwLpe5CFkpRehJMlE1i8DNEyZIcNjKwntPWuVNfXIlrWu
IuQflCBMvbB9LCkccoQ2Ra1e1mIrQcJa82QZzjqP19Atm1BuNumaH7ehMMjUIlTKFjmXaSWhmtfi
0G/RrDj0TZNgvBCrg7PlyxoOvKbQiGLA1UzNrlYknjfwEYugEhVc+NIoPBU08YbZyNb4uYF5pm+B
V+IeUpege7b01KMz8NM1WQ4QmrsgBWcOkIkANiby5mnRkPiWlCRn5szVifFOddRZivjl5ih0Rkh+
9EVm7tZIIZB55axLMJRLC33zkDGA9kutzO9p61DWowAPFtuYD7qgFCclAi6ypplBOURxUJfTBpTP
HoJnG/mIsgWMt9bboZzUyLNmhdYh1goX1zmkuDAMkeVGhjfN6haAq/xMoXqHMX5o/oiHnuqobUbD
bne/sfdFUIXTFwqUTJHB9/eCT61ism6L7QV2ovzOWFzG/ZB64NtEyLE/jjHqkLoYgiQfZlqPEtcM
yPHXQ1QAWK2z4iGDQSbUQ5M0F3NxNSRpFJDM1Zc+fadbV2DrZbmf78Vdb5fIsMiSDNXRbFy5AaWS
h/UFCTSNerktJsRgO05Rdqgdlmfj+joL+MBdt+epT/E3zkvtMYJgzx0Z+RNPXLzZbTmw77WwG3I1
pc/LcnBPZlacCG+FYeZ3KuCUX2IQhjBLFPfraOvP+VAuj1KvD603LcjH7LhAK06uHczcqXfagaEz
RPRnva/hsFb03zaOfqSPT8p5qyT8OlKJeZdlAl7SUSFDH0zKfLz6ZFcGAnqRVoQPQVZLJgZopO56
S778xCoBycOW1cPR7o2ppMSFHLxQvNyssYDiqiAHkoWBaBtpGIzbbeDi43Qo4zk+aRiou0ZlKs+4
uOGDk+3uVrVtzrdjSwCoioPi2YhRKEmFRpWl91Ed6NWCX7Axq96iKtgB0vw8mPReLjJY67yOOqQE
S9RPNkxwRgPripBRw7ohkiN0jgDeYzJnp1JuFEBKYzkQ1koApKSawQBjx5fmegh3T7lwlUYrMEhh
feqqPaNQjrRTtmrNt4Lokoe4hOcZZaRJQhSNabGH1wjBEwx7jFDyRm48tLLTOWn6KsjEUGY+0bjk
rBJvw2Kl0DIBt2snHTsdK81mLR4gb2bvgInWaxJpqDoJCvvdNGkd0PzPIbrd/BtRuvZByG36imyd
mX9HM8SsbqYDLQd/i5r8AW3JeA8uCfxKgi7WbnYtlNzJJ/l2VKLSmeVpTvELTdcL43NgXbkfFbJH
05QpwEwrMXW8tZEIcWlarVBH1xbYoyr7FpOT0RcSmQVMFTdvSkwgvlFbA13FBS+rpluY5rv1oPqO
oQXKWvRPNzgC4Ay5lfhTMggGtKp3ko6ko9gvmYw2Ji4VA3nxuQRtPJm3zmlI/03oFZx5xcQNSrgZ
oDBwNnRvyTSjB9SJo4GDT6u7MNIbJEZHdRxleI7Z5j3uv9k7c71xDPRmS++AIKNd9FyEUNZQ30Md
9wqWd+ISSUSKktolNwUQIFP7TT4WBVN1URf2gafdX4iUUAgkHpW7VFaBMxvjdqJSuug0ey0knWIK
o5HPdFPgklA4Y1Qh44hS50Xni+5AxPwZVSaH/rzykSRls3qGKvf+Vgwlc1VToD+QgTiu0oow5JL4
j5M6RvW7ZjJ1X1ZJPePDbOz0mgzpf9FTdOwFHyVKAG4AvIdnqS8QQ54GMWjeuFovmop/K7Xw7lfa
sZU0dsNIMUarMka/UgjhTsa/cJArqy6ckl6NmN2Nir9fGL+Ai8AzKPSUhHnDmtfHphn6gyI0RhYG
+bdhmexB4p2QbvJ0hLFlJp2/U4kBvPr2oa51HkakrkOIUKH4PcFgf456ZbtkWWo82oS5O1KGtiWX
GpCKwrwnlBTWDeXq/0lM+xCY9k/O4yeiG7UCFl1wBMH8CIPRd6boPylo+n5aF1ClvpvS+UlZvzCy
+kRw++Ovw37951+fWiVNSPtNvoOs3q8L84W+w+BE9msb46zc+49Ie3AFVQuyHoRXDOLxlvpEpJZm
dbC3SC7vS/ko+WDc/+mfN4gHgIELjQfmurU/yn+w9RB0aiiidel+wpk1vcAf+YIY+vld8HcVC8cg
UtFwBMRK6uMF0jIrFSsS+j2cGaJw3D14+u+38InhyhP6cIXPDFcLsvw6SFyBHSnhoJ6jHzjKfHEb
f1wEn2dY5Zi+6Tq2gfYn7iTZo+SMLEN3MbkHY/KRwrniK4LmbqX1v4ZW8EIVFq0QvG4gFEv/bGi1
tGWUysrcXGR99ofUbycZRsJjCS7/90f2x0vBaG0nOUNx3WPYzE8fSDbKoMpgDfdr6dn4msb/Q4X/
f/4Aidf78Pc/fyJjZrVqwt9vt+NKVQxC+vcb+ONJqRigCU0hzU818W/6/FVUzdBgxpR9m+X1pQO1
zMVbKcxDqltf3MrHFw8xG6TU0BUyXdjpoGp/orPKUpRb2wI/s63CdAZqDYb8C17ux5vZL8HCIrOE
HAgDk0P1EyWYpMFIrIgrbzbbWd67zYt6f/yKmfvVRT596Jh01/hFcRFtZe7qgemoKT7L3n/yXv68
lf1p/mM7oR0gyr6c7RtOtG2+iYh/ghUznv9+lY/Ll6vYFkbMUPMpyfhk5M/LV9W2VZuS9FudYq8Q
L3N7k61THP79Kp+fmG0JRcNUUzNkdmDyAj/eS5+LvpGJFbsDeIgJBl/zME+xakEaC21GKfIv1vS+
Zv/367cExHZSotgm+fjwKzQ+PbsUpSuCmUHclXZaloG95vGNJTfVdaNY8ffRNKpXclIexEw2+heX
/hSA+j/XRjjDQcC5Cf39071GNUw1zVDFXWUecgmIRaaXnF+i4q7Y7soECWP2fYZltdv/NHl57qnA
Ou0hy9MvvoWPzqr7D2FigasfDHJV52l8Oi7EHBMJWCflpU6ehHrc5me7p6G+U/rnKK0gQn3l2viJ
kP/HFT8fHyDqpAEoVXmxlS7CqiDDZscgGCd5z+ceTK6hHQPSOaFqP5fNePn7Ivtkr/h/Lw9b3mLP
V7A5/bjKVgTkYIRxecna7hQt7fO4MZ5gAD2laYpxf2Q44wSzc0W0i4zjQaJ7+uIn/Nszp7Zgn6MM
sA3t0zNPyWISA53ahcHczSIN1xP5brhJbr+tens2GmArO3lZlu66XnRPR6uCBwWOPRqmVpJx6LId
xyVIo7RcoXRnMPP/j0VhI+7ifOSjRwL08RmNUwx/GnbNBXHoxdjwIyJ1whk0oIYKXp9BdEZnDG9Q
mL7YaP51cdCF4n+tKsLgTP545b7pRU6YS3nJYTT2mGN3eKIvKDZK/XujP6vTT6u/kpbTF29kPx8/
bgVg0/+47L41/WMbXWlgEoI7ykuErV2FgTr40/xzjS/Ecnjp8hxFMMn7W0bY8LG/qqfsPzeij1f/
9LjlOq1hfZblRcJWlC9/vdPNElwJZxHdKF8nA/L6EFeEqCXwiRjBvTG9+FVMxje9MF0Ou6DdzKsG
XqOOA4kmMwVZRAOHqH3DhgxnjUS+06UV4jRS5GbmGt1W3lExlDShtGp24lKCWcE6jb+RGa+OXsXu
TrZg5/NEBVtOMrBmRI4BqnWTYBaobdszRLCzlTOKt+YGkjN+G0hukW97qsqCiZPcRWZ6GPF2cWFg
fi+i+MGo5Lsobyjg+c/g4jHWXz3RVCerFX5ltE/CiDx7j0JaKmtjymrkjMggoSCgCDTo9HgxYq24
iowQHAX7AuXX1Gov0B/hgs+D35Wq2631OQW5Zba7e3XFD22Kc0fWK0+ij8+m9StnilVo9qOh7XD3
iKnGxueOu6ThxrMAiJiu1lp7WKT5ipxc8nywIJnQOjR9fP/FsvvzxOPFk8dLZh2VDsXhx2XHPrAx
dDeKC97Pd8xJ0MrbS8OQXzotsRJifOfrJZw/YwvVbDuLJfqeENMrmLuRJIk3kHSB9fXVDvnnxwAY
rIg9FBVe7x9HAjia1qRa3Vzy9l3nJOA9aUxnJfEdVa7NrFBaX4bpQR1xsOrCLx7Jn98Ck31UWjq1
hrH/v4+PRAZmmjBfpSSfpOq8AZIEqqR0fjpoGwjuIv/uLGV53ewBcpTZNbf49bwyPUxOm5BlXN9V
4zTO9nDbYS5HuEA8nLTE0gJ5zsf3v//WfS/6uGnoAvcLfFFsVdXwYf/4U1dzHkU2Df2FURO8sT6Q
zcovlS9Oiz8fiC6EIGmVIwsVmfbpKjhrpmgyl/7S6J3fl+MLzkRnRMAXhNi7lcgVwHzw9xv7XO5R
j3BJxM7IyVgE8qfzSVqJDVowwSJeYVaQCwjpjPB6fvr7VdS9hfv4/HjVGi0wUb+mBsj28flZML5A
fvX60tnHdHpP6ydrQ4hmZ8wk7zSm2Nl4Hcs/wcRJ0ruhLXntMt3Rt+qqW26jGWZfNHmq9VIRZDFV
v/G7dgqpY+tDllGg8UOmFqtXC8GJi5zf2dkXWtI/Xz/KO9z79P1ToZP4dFSlKMNRaa3NZdOGc7Tm
dzlBS4ihpPyLfvtfDkXsoAVtC4atsk53//FBzWktOgUo8lIVsEByJlfvTPWLwyCZ70u1lLeprS3X
CAHXM5wX6Evpon2xJP5chfwExL58kPjpC+XTTzCwTSZvrW8uafu4zvo9KYlM6VsHHotdvCHH/2LV
/1ki7Q7YikoXoNNzWp+XoBzXsp7zcOPKNt60eSPyVNsKPzaH5KDXi/K9zLFYwAEaJtXA+PPva/Nf
b1dFtYlJkiAi89O7leQRXBEzYD4yGW3IxGEU19V9OpTlHi98xB/fG23ji83vz++Om/5vEef+RdAX
fHzPPcYT8Eb2h4yHadQXnmQu/3mB9eEa//1R/qPSSc2okUhwai6aEtqMW0mwcxv9EXoEHN3Fm2yf
TK3jOlZfLKB/+VpouVX6Ovw3dDjCH++tUbELIvaFJyrsh/8i7cya60SyNfqLiCAhgeSVw5k1Hcuy
Jb0QtmUzzzO//i4q7r3tOqWworvfqqJKQkxJ5s79rTUoKBjj8LSwQffnG/fOwspi9UjdlXQ4ueXr
RWQd07UBcKm5tMK6b4PiSQMWDXADCk/7SCehrzvuZ2J7x042u3JcVlbadjLp+cdz8mlMxQdP0vq9
+vsg9/e/Z33Sfrve2Qh5iK3whgntvUXdcuLJoY3D09pmN6af/3z2/5xPrAdzHN5TxdpCXl3kiSrt
EoOtuRRxfNRL+mb67rio/NAR8/23D8XHj1F7vZtUX69qKPHM+Dez08XHL3m0LUqxqajcXZgYv0LQ
JB9cxX++GXyRMCCxaNJ19Y9FG2JrLaeNvr2YVXEpBvlomtEHI847C0OL+oNh0rFuUsO+XpLTcSFp
lFzai8p/gVCDmQT+o36bFEvAioQB2KfistBUmUD1+vPFfO/0fj/01UOCOqEOlVq/8W11qMFEe2qg
v+7PB/nnG0hjrmswfBNlNfTrr0hR0WlIF4f14MCKJYhs2rckOPLzEmfLB5/Gfz6HzNx0i4Uj8xb7
H7dLSwa3hWcaX3rLWZik0LgAfUj35zEqMY+lywdv/dVLxjaPBLRmMpXG3PTP5z4NhS36cpgvg1DF
Rivyar/0CA3TbK62rh72RC1a89/alqB2xNY5RUTXovhqrBCDv7/ZQWZkNAP2zkUFqEUD4bLgieb0
PFijs5u4vqd01NKPntKrD+N6VGo1+GcI/LvsVl294mZN6QQqpXYx6GQ46o1Idx1yz2NfCkK2bSju
NScev7KgJD/MVPmkwpZGymZI02eMSfQrG9GSbNx+zC4xsd0zKl/jYQljPrUT7S6lEh/cnKuHYSWL
8LS5TPSotjKhvJo6VHpGFr8rNd6dbyngKzI6zUM6f/Bh++go66Lmt3FW4sZO3anQLqOrHvWqKh/t
iFbGMYy0G10vzd2fX6arN5bCIadDDz4fGQgoUl4Nf6mumWuLVn3pZy+dPEBQ/93vX4//2+nUbUY2
SnfrS/3akRCI/ss//+opAiJcwnTkz5fz1slor/lgQBPr+f/22fvH9Vlv129/v2GBSicFUF/c5UF9
ccWFVTV7RDDkyQENNHKXROk9+XXRPv13F24dKn47cEcKpax6WV/I44jJr/oPzuyjG381VFdVPrIZ
aXFjGNhoJ/yoPPrR778aVeYFqKa+cGeK5U7KT+DW/qvrY13tqzloe52SrssL8ySadO8q7YPX/eoz
87933nH4VFPXUNeLxzbsQDHaWn1R6rEu95Pci/bHn8/hH8P9Xy/f/x/ir/XSb/dYR8ic4aVsLgQ0
oTDST9GrjVRfkeXSEvvR3t0HJ/TXvOG3oykiTlAeeBWpE7v0abdH4vh/PqGPDnE1eNGB7prz+rYT
vS/kxhA3/fLBId5/rv51za4GLNR1IXQKDkHknFZg9yNF10e/f/3vv12lQIRoUUkYXka0m/m2f/zv
rtDVgCXgL4p04ZazEIx70L5kLf6jN+NfV+hqyBrTHCR0pupL89mYGJ0+uAHrj/9jRFSSIAlONUWb
/98vUMVqE+hG21yw9OzJvkRgOYfyGZnx5c+X6t078duBrkZA1cIOMIDdXVznXrMxhIQfzEHefVqh
UlCUonbj/jX2/3ar6TaaEwHJ8oLiwXcGNifq+9y5/fNZfHSQq+eJ7qfJBgrSXOw43BFweEyRixC3
+6Dy/+5Q4kqlHEG1AdvW3+8KXVEDSFqT0WqvIvpqNg/mfFyshz+fzLv3fkW2sLig/eO6qGkNraYK
m0dLilMSnM1fC9ro5z8f473bTjcDs18XahtGyL+fSW7UHXiCoblozi1JK5ID/8H78fsBrr58tHav
mDYO4LbwMF4JGX9wgPeuElVUqVP4gSVwvQDLrSbkCi7VJf/Wjtty2pP2rsoPZu3vPVdoD5j+0t5D
XenqMgVZF5A+pv5h9zda9jw1d534YCq6XojrN10acNkkrURsYl2NVcqlnX/IKWGTfP5suPWNpqs7
y1phU+EpQ1vhybWm/u/f/t8PejW8RFU/1ACYq4vl/PAM9/uff/u7t+a3U7q6anOYm2MObekyI5QI
j3AI6GTr+vv/4CiSaYOk+4qdx6tvFJbrhJlpWF/mbRTfqwh0//NifPAlee89YWedOpuy9HUl9ff3
hLVkR3xC8ACkp2pn2h/c/Hefr99+vfH3X78ogAJkVbn5YU/n6YWPVa/v/nyd3n3AbLq7eIpZyV+v
PBeMAljxJlZsinzM0uyVCBAiTZ5FyDw9WOZ/dMn+/3jXc8a2auxsTjkeEj4/Xx7nWmz+fEbXJe6/
Zo2s4R2ThfQ6Rl69M05HLKyjGfPSOAei+IT8aSxq4TyQVyUx+l10/p+P+O59+u2AV+9LHJV0eSFO
unSGNyT3QEny8vDnQ7z70mDmxY/L9wX05N8fBctq2JkvOIRG2G4ySEq+1Ra+xuOfD/Pu0/DbYa6e
OF57a3FyDhMUESmafYjuwdjPZuIDfsHKZXww0rz3yaS0o8Od5D7RxfD306pzu7QK5G6XtnhIg7c8
2KbODXSV7KM+iffe1N8OdF2qduxhTEPFgdQvuF2m/KBI9d4TYIGtXV2+AOD+2pX/bRqjW3lOTJgR
U5k7ZRNS9kLzgyfg/TP41yGuLtWUxG4TWjkvKrgxO9oPHw1m7z1i/zoHNjj/fi8kaAI12OxThOT0
kAp5Eo8JvGZyUPKD2/7u5RJsAq0kTYfy098PRZk8GtimLy/lQjrpB2vfHDzbnx/ld0/nX8e4bpMc
2hRYE2mCCzk+Kb9CZqnlNiCi8sFhaF3jr73+RjN9/b+zud5fcrBaYO0wy4su8pIshavusiTv/amm
LbclZ4iufDTuUpgZ52SgqRzUHYkvZ2IDsm4Sv4K7R0MOPwFHUx0bWCig+tq15T/TsvggzS70ZCU1
jyw7OrE5LHiKRWEfwKN9wVRS+nG1/Ew1zbkkVoixaa5ry8ebDhQyNq0O+pDhHgq8pw8oENItAjLc
JCYFFMqna+ImEgwqApS6xUqoITNKDvkpa/rNDN/TJ49f7Uki/FBdE5EqFyVm+Pi1JLA1EhraJlPd
QW9r4eG1hP3iZbR/uk7OeRopVBLid/s8BW6JoQJOeJtEl2WaT8WSs/7t9I0CXqKRLYIrAgjB2bRh
KFcdGWygLCkj+wCrJIZo10ja1iGBe04sOy82wDIYqe1iJ6oL37FAtlCsdsFDQa1KjSk42FZSPRhl
9gPRrdwS8HFenKXvsWCk5Z7Qen8fajq9/oZTbwC2E6DVu9FvVW5sbUhMpxxzDLRpO9lqwDM+tebQ
nvWKWDcwiPYGclZ1TAvyhEZcy4MQQQn2P2z31tjXW8dg0eeugmiFcehUkBn1lyzTtg05dZ9WcccP
muEV6aW9Kaxe/AokRBqjscanubYNmvhQRYLTC3W0pEgElmVNjTRVQFBOmek2HvrYX+pQeJOcRyTz
2kTSqgZ05iLzeyo7W/ppXgQQNUH33WRjZNwYYf6rFlSB6BRRx6EfSo88hb1rlgSgagHrglia4TUz
7/8Yq+k1HrCYhXAStroK7O1cxOahkiSEiZY0t3Gq1Ckfm+5guTMJj0jPuJe2gJ5Xf+fBcHaZMZsv
IQKFbWpAPBv6EO+ITpYz7OYM68f8ZoznMcAWUMyfa8QOfhPRMVRFGCqCoAr2VhIkKAMW6zD18xsh
EY1cveJ+qAIMPRyXzI8ymIuV0Rd7R4hkq9qiO7Z2V23HKrgX8c2QnmKsQzjiYGqhqiMjb+zJSYSH
oh3lgeZJ+H4Qb8jQZCbxylGmGzPtfzWj9lrPFhu2jRPsA6cx7lqJQoddlYiRcXaegUvNtkdxFVoA
dhNKt82ybzNUHbrZCtL0IdiWONIeirFUCLnKbtdZyeQVBgmlHvXHeYR4tbMrSJldVIe3rSN/aq5O
oEV11kbUxC+HDDaDTJ3XSeC3osuu2LD2G3cZ/gMPD8F0FHGOcyIy41tc1cOxDUTwKQiX+NhWZeWV
EFLv3ZmAvbvAySXLDJUVkeI3zYC+ISVIppQQM0rkWJC6N9Vd3EWVF5OZYw1r/bBh6JLBJd2X1uo7
AFV7VxMP3KjUIKGWB+wOllWDlGCi4q+Ht3h/u2MRKJrNyIfTwBA9KH2Y/KhUxZcwtzHO8K87U/aW
P4Gw3A0JFprFKhd6szSyuElARFIbjV21JvCtqqj8usfiG7uAGmJjDTJPhP8geUK1zOnKScWMV5N/
BfmwoNMSHTrBpal+hIgIkWYhi4bKotFa0NfzBo3qz4hagBe2XbsnlR1tIcxmG7NTkCKSdCLgg4KO
FuaQZwZvWtTpNsm6boXy5EwhrWXwx7DuH0O6g3bdmsfvq6U8RYqp81AAg0EQVXttvdDWiJ3N4/8I
HvA1j8BRqpekj1HzsATy+zaWm7ht2L1FWeXDsumASgpmXVFEit8Ngm1T1u4WtpfpLxAHd7mW1vSY
FfJ7Hkyoe0lHbuLaeUW/LjYyTt/Gov1ZEd+jsTJ5Gyztq1n1QFgn80cRMOC3DhdA1hXpZlX/sCw6
LjCqVRvR98CbzSTxl56u1Zzm/Ef2hDH/OCCnik773KQTf2ZtZxtsPeSvc33x0hiUX0gknNRXQ05b
Febehi3jjTVThyiMArhv0XSL0QpoJ5ST9on/kTcxi4FZyhgFTM2I8RQ7LelAq86+oIF4smvH+ooA
G8l3qteneSnDc8iGUE1WHtZcH/PGOyuGhcCp9kOGyvURgSGZgzgJGi/EQOYiITbYrPdF5NqnInR+
SkVb/kK0/6Z1XEiEY4tEm05HGgDbCfIEvVBhM5jYIapkb4xSboeEoiDyuXgHSMX+lPRi3LPIbG+B
IXZ3VSWTU5Mz9q67eTdsE6Z+OkUkZErrF4MQRhgbhO3AafBPXe2RQkh21YA7AfTTtIsoh/Fojz2t
H+RAiYWS1pbmGq9JlpMx9KO/tK3xWCWRPbCg6PveI+mY7GONIOiou8kXGbR81g0mzz+0CuiRB/hv
YJLQcDH1Mbwk0wroNgayuC4dvm6pvrlJsQozBGQgF00rmdkU5lnmYKUkJg0fWKY37FE9O631YvX9
l5kEiodFJv4E6TYFeMUs0Bqgm9r27HowuJpzhqDiwYohkbgE+DcdZpWNNaWk28Zgyjwqbjlhw1hI
8xBkCTdhDq3mVFQIm2mFAjCAsf3e4K7RaOlGOyctJvbzQpQ1GeHCYqV7FRkvP5vMAb4aOG+O08NF
igpsGF2xnNAcTzujMZNjS/L2bkglfdahBEsdyJ95TasvCrHkpHddtx1Fpp4DUHTwNlmeZSuPzMkh
1Cg4LD4wf+O5Ba4IHoJYAaG6xfq8zAoiQi8TAnKhGD7lEyyNsNOLWyEhq2HA+lUBSfUiVOFeq9sN
0GUtvl9KsDy5NaQH2kKX+6rseUtasw1vpD1C0Spt7YxCcNkApwt9vnjBY9tlch9ardx3OkbYDGwF
ecO++lLUtJv0ea3IGJpip5F52HdIVDmU1jVg2gf3HkAFz/Fcuz9U45SeajThA250H4Bpq63URwKF
E86aEKm7B749IsNefTEKrftmky0mfZmiHrKCJacCoC8M9kbawzWRo34RdR18DvoQFFFfT/u0EIEf
usW8tUM6it1iYVTGXwWuU8sxpXVz+FkHc/RJRnwC544JVKqmAZ3KEGzZRq8+I5MlVEKCattpDD4w
2+iGnsxkZ2Pr2cdKT/ykHkjxuzSmJb16tIsWGl3A/DEa1Vh6zlL/NMHw72dYBEiY4XBkwv6pS1p/
64LpbNvQ3azz+Q29bEjL7+CarR0dvDq690CuoX/lIYNpPuvdoIGOcDlXL8rK/JzEovtcu/M3u9Vb
Zj/9G2DA8HaezOYW9Zrup7p4m6z1pk00xtiVQTZ2VGrTwbyB8DNHh2miGkcjrmDqnrTEuYvuLqIR
1dMKBlPVxcuuaixa+wjA7+QspsdVlbbREPTxN2RPYy1Sn3a0X8pI2L+hW/1E9u4eFAXCz32c735U
evSZQDO5+Yn+BIe5136sW3szAqnx9Gns91noxocpmVPaWG2xA+A4baW5ZOc5DrKtI3lO7TaEW6WY
A59nS5AowtV+iuOs/oRmKYH1UOHRMYsFjULbfePCz3tjSMmtjvPMXqXzV6dA3XIJpuxcQ4SDY5AG
nwFIYLYli7wvKJiBVlXQqpmCCHZqowY6TiGehhzeKCmZFJNgoW61RoU7a2HqZFZ29wBIj8WAXo/h
K544me7SZh4vFWSbhsnqUL84GXbKyXola1cRSFdRMdunrgLufgO2UNduLb0pX0nRr48jm3te3prm
Pi+sYVvb3cAma2vxWa/LRpzbPFH2fQsu7ZbQIXvJtnQ85KrN0eoIhhuAjjawj5h9LDbogULaW1dV
5SFdYgTKQnvJWqSUeR27u6XOzW9pLVjEqDwClt7IhZZCQkj5huUdJsFMQY/LOjM9jlnOoq+ag4uo
BgSYSDWdxyh2AX038nEYVUfHO52rjPbqwY4dyw8cKgp1U+ftBoGA070Iy6BZgF5FdaqY+x3NQYt3
NcCZY5KROtCYVPsWpDmfVmPm+5NubeaoXVC7ppQmJDxi2ixAYuVMe3Q7dYmxV+YxqZyvOCN4W1QT
AlZsCNEzoHlFFLxkQVcgAJM4kWYjIV+0DoWExr3KTiIWTVQPWdVFt3U784th9hWfc+B1iY82O2Vi
rzT+VJExjYFkxIhpJfMtbCgLYktiLbdKVA9pnb30IMMPI/pD8CsmUWoNkfJ+pEv10Zl0LMvgRrYC
u9UOqwtfB+DbhJ55MsnKR1+YCdA4A6v4zcag9MPRg+FhmBNrbwkc5QGavjt4rWRAw8US+cZ1UJPq
mSifOwSlnlEoEyLa5ByMJTI9LQAIyKxjOBpx79ynQcPLXqwQ1sFuGCKZ5/hNO0PmUoF7T9+OvgK0
XkLH+allNFwZLEJO01hoX11Daftm1spv7hyAcaENlftiVpuog3Cj5VGHSyTQ6Fs2SYczMGwsrdYO
IDHo/aFb19MxU/gY95obe4RAopvK9BT1QK9iYW94Sck0D7yptpfjiDvWhvr4oLeT8tjrMrYiADhm
hcmCCQ8iqmod2nxMB8m9YjLnRsVPNwQwVJUoBEQRSq+QMvSxQANGihBl50UDZBrltI+BE2ypbk47
NE0eQO5hCLHu8VDala8t+fTYoejy6rgbDo1FLyTM1/CmaS0YG7mlwITG/X2aW/2eNG3/ij5Bne0p
0e4ASwJyHq12l2MAeY4YcM6QSFLc0ykUaR4u44FZLoyTMgKU6Zb9o9GMP4cRUUjUDS5/S7bcICTt
s12gmgRxGPH2ykjFC7NZFGcYy0CGLkAbTbNHg1c524gMom+E+LVEV7EGbATx7ziKUk5Tuc+ytKFR
NPNSfLeW8MccG+NTaBTlsbM0PCF6PpfxkQ7FrLqzaoHDQkWd/StClAfTbzL9YEqybabTMF5VAekR
gThmm88tpuXOeLNNUzvB5Zy8bBkMIHKoSnnLYtAkA8PAUgHQSSf7tbCd7mBmJSUTRwrmgg1MidKk
YbhI6LUFRvDF1eevTrysa01Unm5bMd3TMoTpvQw2aU7JdiyYvpJKg5yWlvgx8ZfsbDZFPQcfIESU
5UItYzjrIcEZOsfte3OQ5MlJKu6SGpNInOvRAct1eFB10XyKDOU8clKmZzs8pLEiQ9WOryAMNX+S
kBl0ZlQeHW3Qgbqh37IZLr/2cRVv5y4zXxPRdzfmipnyavRMbF9mrd8xpJ4HSQIp65CVp3rwFa80
WZEImW5mAKvqQJz6RdYYh9blqQM58n1p0mELIAuAgzIZRhd33CWuE2zHpvo+DU3zRLEJ6lU4hzva
FaE7Sm7xPM/yU+FET0syTj4VIFBupioBUZCnpgxpImHrf46Gk20qkVaHqG8kwxB3Twc/eyxnq/1k
DYV2bqzSOQNaj+4cmS27PFXpdgGPTgm34jTEWgLQXuAyl/epMzFtxQZJmU9Sx8CRbBfWDz4yP9Eh
A8mjPWzD3jElMzBNh9A2gq29BqfCOHb4jCKdqO2xvHdirT46Bd+9AlYQf58dodYx6m2ou9/oA693
Wl/wdmpW+60a68+0oyOKRkm4M2SZ3zFFHL5OBYA9s0E0ygqyBH5qNfsg79MVRcQKYans9GWBO7Er
ioFJx4wCkrUNKhN9hmJRdVlyQOnonkLH+FVXM1nDalk2VW0BvpTqV1XpNWD2LD3N2mzdkqQqfNmN
xMPC0Gw+1Xk/sZjPOlirDSo+k9DxTg1hj6sraHdV3gaYt/PvtARFvLbNWzSBmIJqIsyTXfD094v4
sZI8POI85U4FgZ16LVaYn7jPUcS3lrjP2YPfwtinMicH0+879zGFB3njLGDDKSE0J6OfRjjAqn9w
slSBpIFlQzM73D8t0r5kiB9w/Yno0rRmceumynlGeUCpiiWqx8Wt7kN63nbgoayDdNrZh9dtblON
aXEzzqzAjKTztbA3wOeVbf7SdXZwhl7aHKJI1IdAtNEDTNfWL8QCUJfbsumT0TibA7cmtEOGdL22
tuUIfy8PkmVfJq5xNiCewP0UqMlNHBGuK1Z5K4ahJmx3S7F806LeoQRbTfaxG2nzI4lLUxlzt51o
V4FtpY0HepLB76mI25GNNA7E0j6OkzyoKv5c2/BZIvyF20wCC8a7nhzpcq/vXHwJJ4Ni7XmBlMwH
phHyF21T1YutuuegyqIzHvV8n7Yg0KY4eQvbiU33kRKwXGqzoFLVWztM5IBFnSzzycBQs6pZHEgn
1e8xU/B+WwBO5tDVt3lpdgdeTnOHAklutcKoTlozFY/o353naVHfnWLiedEZbwB+drvSgfs2aYU6
SqsuGUvq4jNNEq1vAMFnGe92G5Fq8ctgON1NnLTZxoo1MOr9hIt1WSY/qTIX+r9WPS1xh5GFEgV2
CRuB7iM3Q7AEzCp3U7QAWRzY8dvGJggpWtt6mRdrONGf08M4nYy1G1Ufn/jUybXEaxzJZ+j3UUWV
wnCC4TAPzop9TeFH5YLebwnwKa9YDVhU398IpUcuaMQ6/xGFAJeKPst/UYIlHacaBuS5n+xbZpTD
rshx85a1WW6YlDe+aaX2l0law6cEhJGvDwESIzd1duAPYL5IHvH7ZtIyP3SmkopG12wUIlMmqd1g
3fY29bnFAIFatuI5adZu/6n+adTpeMAFBmHJxtzIZ6+r6O+ENrLVx6rYmcKMbo2mHCFNOwDVXaQM
TW3Ir/Ysn+kp1pm/Va9WGrUYy2qqAbCruqOsyb+u+mgDOfGbmbsipL47syxJuqo7KRciXbGSYDu9
a54NGlFwXueso6xsYxTPKwJ0bB+NUvKN6Arrl2L0v3Hy8YUga3XC94WwI/WoCmovcU6P3RSiAKOY
0G1wfCWerjf6tg14kj2mwy+JAyLPyGHw0ciYPA6ibNg0qCk4NIWzC5IiOoyVMJjAk/HA35SfWpu+
c949KyIT2tulZxi9e66wtL9YS9WgcLVbYzfL+Kl3I1Ys5vgSVaswQE66ueFTIB8V9QPQ630W+3iM
FkD5eS6hxudm4OlJ8GliiXFnqQXGGxXqun2KCZj3aI2b7olOhH6jt7ELSa3Fk1JHpn4CfqyOE+jo
r0Gjtz7vL43Zdhscw5kysuFGX9hb0DeFCvElCUvtA0PTDix4giMQc+FbSTg+qRJ52EJv9QbZdbZP
+pGanjuUKzDb8mtVfc/14nta5mJjEqkutpPTaPV5YG3ZbLOgf8gU9NqSErvf0cYCENbS/BrcGwXf
9HsvGB+HKs+oP0i2V7ShNr+D7s5/MU71yyrC2brJKxW1Mrgpih5wO+j7kUjt0MXxHmyic7do9kyQ
SaLOxVuzUSC3UDY3lL5ygWPE1uy3JQUfXgDdOWmy/BFk4Vqn/NJ8zZOzXe/E43oCBMF9Phy2fZZw
E7GEwNeTU35cdGizCb1hPBj9gzBrsbcFGO2OnSWoc2D+Q1swtZgKeLJG4u4dwv1LOGjenKRPQrAv
V3W1u89F9z03+uAEPOcFu9332Vh3RKCOlZJUNM4ihEgU6jNkFKWb38pxFocFzcym1eOfUN6LTe6c
neEhp+nKgolLBdTIbSbzeRY802Hm3ho5mz8bZ9aiX5Uc+8+JrdpXAY3Sd+fORMYtF3GXJo1rboO6
K++ZMPU3CvS7MtsvYYUQHUwW+C0xUBpzNFwRU9lwj4t448qK4aZ0SXBJI83u+0ofz7IE20i9ePTK
WAt8S6NKXcQULPqiDCkJd80uWderkNjYOzHB/5oD9owwMhBpFxjHMkG5nyJStrdK+cwijfRAVG8C
ZMuYyW2N5S7AVn2EQSdHMLdDZQyoVfp4B7KPUHebI3aa6UjITUo72Iv48EmIue3E3gvSbuecJfML
Q76xd9ge2TAg6vd4HhI/IHm6wa8HebjN6AXRiausy2FMc9LkRdcaYy0Y8Xnysnxof+YOqyozVeW2
bJnOBcJGYjeGPydnirao/JZiy5bIc83ItGEzxuKvNLC8K53JCoz5naFJlo5xNelvQmvbc9XpsCFR
d3l5Tmhm/fDw6Mbmm5SLYvdDF+YnyN4FU+WlqjdzMb6ajFZ+hrJgAx7tm9JQKTSGXc9bOWfUEcMl
yO+NUInbKlfiZhhhSKdV9rNkpXxOQnuGUG1JtlRcEuutiHykYmza5kHKwj170cOwxvuRuCeK0t+7
qB8pDmP9VElRB9xLWkj9rBu6x9rVKeQGaQPnEAhunAERsJwwQpUV9vdF3nzDo2FsZe0SLUz4djOx
wzYPDXsA/O00M9sz/VeZQw8alZPfan2TV+fcSPNbnT0mh+B9N8EJHxLsWdwOLVnUtgj1/M6cMuO+
osoPybNg8qj33dMoWqbpiTahu6hW8YzxhdeJrWtjHLa9ZSWnxXHTk62v8++GW8BWK0trI6x3dZhG
fuN23a4ZnObAVg7SvbqI6NOYsqNWugYjYKF7LoV3P0isZ1FkX0hKq5MTtNF2iQPjgAwQYelkMKEL
uknt2MScPw0mYenOGc2jvdLOx7bNb8qpgRrcqsUnYzRDN4bmmJqhi1PR5sGT9nSrLa46OyE/gcj0
tWxXS0Yq2CnQjXBLTy9CKc1h/78BGG1SfbpEookaXw/sBuywnoa3DZIGdm0cw2OnfdhlbfDAiCKR
6QXiZIssPQydjA8rO5zVzsLefuKyYsBdtE0nEPigAqrNOFPhkkhj+LbSgwDIoGFn0skPg4VKKbbB
GEzUeHddSMVct5T9ajA3YscjTDdoXNvzRAPWWbdi49uIG91rhkDsxwaWIQjn8qDkkF0EUzTc2f0l
RZO7T+waRY7MxG2XrDFsaQ5+ZGfLmUC0PNm2VR2lBvqhVAGmwyZuXqM4rrYhaq+NZDKKlT43KM/x
BcCXkyLQ0odHc2CTxhmRZqBFoXkt6NqtVSxr95IgqI37nN3hpWvAGGOXc9NlObhuaG+HQUb7MRvZ
dl6+LvXQHJAZlVtnkP0nsuQzW0gQwpK6zw6mCOKbymiq8ywq8LHmUF8qK1HsdM098zy40rIOk/u2
GR8lc8+DNplUyTpNIh9dd6yl/s1ym/Z2lrAmCqezj+1szI/V0FN+YmqxcZjOFLAQoW7l901kq63m
jm9xao/P4VjYkTfbMwNPylBQjeFbPsz2LlVxwAJ6TNno1vmBYcWfFqO8sKYIv3WWWewxX2Jm61I2
esM62aSJM9wVBjaKyFiQoBVBTagtdE+479yTPmNlKkU8bAKVf5n7KkWgwgd5adN5T6218Znm1w9N
Wo23hcjTg6NUv04QNSIAbBvavTYfhFYVtDnYTJHnEgj/OEeenVhPWdW7e7Z9mlNlt6tystZZAA9Q
KewOXnDgHlunDDZaPE531RSWuAJWWYHplujM3F9aJn40LEvYs/5h0YVxtJWWfR1NmV6GeR43ehP2
W5Nv8H1BzXibDmz3GlZYnBI3tU5gJuN9kqdPiXQy1qJCP7eWMXEBOlxuRSo9h10ctqAI+dkjGUN2
tOajYQXh1zSc34qufoExEm0EIziNfW28Y1tV3zk6syipYXZaNSe0uTj6fRgQQnadtN2V1mJ4OLMM
P2bsuS2yFszZPLNpbk9P0LFp23ejDCJ8JO5GO8jh9gvtCwDvI9HUu5kbsWOL4A73rmLhZL0ORhf5
1swHVgkecUCX0Y3LXd2zVBN3LvzSC+CHdCMn6nQEc9xd0GfqTYWTAGPslOwhpS5dIqo5zq22+OZs
vTZM6w7AGWgxcQNw9P1kegVixF3kWoJXwXxVCZt+ldXUm8hdl2e1/rzIMb5xi6A/sa6BUcAGeezB
1xjpS6NAEJOi3whZ8LhUiXlBKJneigps8BJBTFmiqN6KuEImS/39nkRcunMLFogErSLPslGwZoPM
yZXYClTX+BXpE/8QapFP6Qthm2itwxK4bMnbmvwV6M5fLwI/z2JjE7gJxBtHe7NYsbD1Ur24Uw/o
Y+z725TB+pBonE5oUgSqWvmF5oJopbQshwVe+cZe8osal+6rzZ/muwnbZEI3grOGHtZPu+iFth6w
8ZI27CF2fBFG4+egdJz7OuINtVLqSwmZ32PVOcuutRe6pYYvZcAGYzLikBNNH3sDsVOfAliwUc2Q
b91IdEejz7qHXg+6fZvGxWd3iEwfB5exIQWDjxVaaLEJ6tF+tQy9PQxqNp9DiHNPWqXCDUMtslX2
UBSAnIyyHq1Dm5ZV1VZF1Avnuq+9xB7UKlj7H5LOa8lRZFvDT0REAkkCtwLkVSWVr7khqsvgvefp
z6d9bic6etQSZK712+yphdF5GseRxBXwKMpahk2M6fNiqqb7akqrPANNSXh/O3xZgMg2qplIy41K
sNkkhPCEH7vQQie+s85h2SFL5t/ah81Hrjvrfo5Te2vGbKUtdGSlSa8intAgeo9R/bevpvdYi17o
KaTY5y7amXMgwdYhWrws1PTmRPwfyGWtgqaDVWQzgr0gI/TRSqf2n+ib8U0XLD0pi+4mr4juXITQ
QDOhCrJOJY/siRHVIoPtDdkU7an8mHzXHvQgclEkFI7z405V96IP5i+WhxTDfm/vZsNMPV1vQsyF
XJJwQ/otZR7b9ApGg+oZmr8M5hzMuES6w1/sdbOG4NfQ+ZrhNHpUlJIlXbTpsBnphvhAGmVsk9F+
dTplPJmyNvbsXCh2VNZwwNfcLI4VnsO0WdkGIILyOHxOyCo+wSEWr72F1KJcnPysqyNKKcrXMi19
p0nI9urKpve4Yu+RDgIzGAvxZGb/YR0G0bmF/SMDgNfysgrw5yQzLhlCgOktLbY6EiOIxUtTfo96
+hCuCzToNcnPZGIK4wRSs6lACrLoh9oKrkrQ35wo/jvP79Av+4q8cWupdi/VC61YNBrqfmY91/rJ
ss52+RjFRyfZkxufQP0IYrVdZ281zHVnWndojmI2Ltl65KZIPiRtcabG17tf870qflz71kjmS8HC
0J3BIvWVDUicetDPcgiSlkvlogFmUTBm3yrxamYva/kYJ7vOBuCzDkvVQa79FtM+B4fqNM9A6l1W
5wVgKcG2eb2T0AN0Yz72sCRAclxtbf830LsS678da+r0rx3Oc/EzEAplhA/A/XrR0p1HCZebXcu4
3UbVSyQ/tOas1+nBgsFW8mY37pZb71yFd8VNFdR88wTC+zQWn8SwnbufBeTCytA2sk6J6W0BnOqi
YBqRHLAPmQxcgNv5tNfTo1xOTpzuG5n7ltyL/FbWLyVvTsuKfXF6sH5igcc+92vzDOvnOb3jV+PP
/VdT8d+Kn6lMiXpbKe0JLOexat8F52VUZ8fM2E36iSaxQ5ETkMz6zMEwiO80po8WaaresUq63jg9
hxFhJAPI6vzDAbQp9KM9AMfJ+thO3DsUdWQkwYvyrVIHBQaxGnKThNOmMY8x6iOeGO4Rn08Nztfo
V42ibfkZVddcP/Txz72JgrgQb7L4Ai+aQRPdxS3udNgn6Mpk31zqFDtUl/a31F+W+Y1Qkw1MRycv
obOr4bXw+2sIdPpdiqamsIJe/8lhVgtuVboNklWj/vBShQ+JpHQP/VZ2cbjHFaV3shPNtmLLpagD
PVhRaS1M7ihfYzppDgC8X0ZmZA+Ow3u1SkLsL1PxEjsUeHK09+2MPEpeHUvzCpNa95xubyReFCio
c2g0p5j+GD3f53a5mWhvjOuEzhcawMiaRLELv3S3ts0Xk4o6yYnnvo4NB68L0ZaDpYYbOb5STODD
FXsN02Ca7RL45YmcGJSt+yVKCCZ6nmHeiouijWtOZWB1H6n2fm+UgPF1zEtGgKabLV7XP1rzq3Cf
mnCXIspc6z8gyp3Wvon1yXBf0fOv+d9EVw0cVkUPDjl8ezGmKNR29xYkw9K9ePlMmteEJthR7MNo
PqhJeBmZoE1FhJhLMQe4PcMCJMJhQYkjxUj1OKKf8rnT3zrTr4S2Z7Y9VMa9eoeaoeRXUpmSw69U
fCbghU09lptC/ZsVP196Xvm1huRQR4A5S+jhCGCl1q4IjXxjeptxO7nuD42e3L5XW/0gCPSimMYN
O9no1Nmuxm4gGDXluF3g5g93ZaSkOTO+uIvORMKByDPAmuRreRkknfY2IkkjvHvjhLfMutIOtc/M
/wyk7ktJ+Dgyh6j+rxrxCo4vU/t4vwln0EM0Wn6uoQ2oNy6e8zRnIi10NCsvtFcLdkP6bsrlIume
NcmKmMN3i76fNA6PIZHqdrjpkx9CraPeDLT01FA56FiE5oxXnarmsYUahzNiZOXcb/ypWk8t7XsL
/amx5UfmW1l9CsE3MrPwIBGoFE0TW3hPfrAXFXXAGg9Ek0uyzCLnv964S1Pnh2zp/UIL/3Vj7QMv
U253UctBK96H6dsS+6XY6QxNmXss3a/KupKM5iUEiWdmxRF9bNkMS2tX0ik30fCX6cSh3bhWk2wH
tJhPmjfb3ytn7tR8t9mLbZ1jlC9W/RkNn8jLAlx4DD7QZ/rDmiJs30/axZn3RO31Du/DdaDPr/jQ
qs8GrKaWbLX2l9Y9R7wpfbItip2RvnXjt13WuwXZLeoDNG/PkpzrBs1hqQ20oqcc2eWmLb5kdLW7
2oOihaIh3vC5q9/pBirogAVmID8eld5KTwmdjOH4r7au96pVV9tb6imf/+A/qu4Hze2epgI25mIj
jJ9ioVfW3S3NOW24PDnFe4LwbaSLZrpbi5fBQSu7Pirryu22ZZ72CHsM/xpAkj+JdFuB6Gm7MnpL
x5tYPgrUInp/0pixItvt93exMYKNhBNJEb+eomgKKMnrjzllbzt+/d6j+KwKSlPFp8bMrxNxMfzw
8Zb5xVPTbZxQEw5Ag8WD7iL/S8mYeksmSoOtb3v+7RCipLQJWDP57yu1QPwkPAzekv5qUA8OXXA9
eusplj6q0sXSdmCKFBq9IzMLVLg+0FK2KwRrFYWVUNuBnhHah/wpV8PnopvbLjoUzgdMAat0vi2s
9zj8VQ+9S1V7se++nEPTP6qa/3BiV96Mxa6HlMMyeZjig6I1pa7EJl7Pd3HPuLyanKpZwZlxPyDk
T8E9FVIfGsZXuyDwg4rK6smhqqfO+JE/OcRcKkrJQi6z3Ff0vHO2UHLnuetnZD13wzl1f2lVycdj
NJ/pOt2o/nJ/0yCleYkOlBd1xkNSP4UGnLxlB5Q18rf9VnmwMOWBjkzdPxcMDPqEq6f12oj4++Qr
zS418gNyIFcVDAQFWA+G8bjoh7ZjlRV7OdvbkWvDdI66BhPRbWX6oGBHpvWGYBWt+sPSPi3Tl63z
xHzmyX9abKGIQ2RPtVitXYbGRwAQtCiDxPg52ae1uirtp4IbrGOCL2jn/QLt0cp5X+WHonkRJkrM
L2GflHwKp1fKzqrosFrbNj4VRM+vO9eBXS4eXPDYanrM06tEfZv0/+VJz0NwspxXalpmbrEkwr7y
ahkvUXodxrOIjstdN9V/pOpIRuawOswrQULkFE/oJlNPrvEwG7caPH20eB8/Vv3RHQIWOd/qv7mP
oLuJqlbccr+zoomrPDu0qFs51SoiD9pi57Lny/4WZ3qQGNSfpRKlxFY1GGdQSoVczuLeYXgpqO2L
qsNgP6ViOo/Gf9EQ7nLDBaGm6LB9YKHxlN2y9pSbEe5iFjtSlmh3rQPGdAZmIOuSmUAJ+trZSuKH
koXN5gJ2yicyzBCkvprL/bRLjzMVGXn3naCkLkrqG8pDof/Go71pjPeUA8AQKeGJqQfmXDDAzxCK
0fQ7LLGvJQuhXMtj2hXEogLc6lxz/PNrYtSrYx59QInuBveKz4KpINqu9zJNho7ZDuwaJbV6NlS+
TabuaYhoC1klB03kt+HnbKHln17D+pKHlqc1VAaCVq3W39gV/ho/T/VXGJPaitIz5UiowC1bzU8E
2L91ZfU79zUNypJLKyo2oYZ+mu99oq/cNdAsKg69wXhtch7oKqfIIvqWJnRV+tuMJSwESn5ENVyK
rW8Px5GgHwhujl06PkCZS/7KEoVLSF+4naJvbZ/H8UPWO9U/0oiBBINDO9y25Y8Jzd66CcTnX+UE
aiDOIwxfUcqwizeH2B62o/7T4AUPXapMFdnFQ9EeanBPgV1nY9xlvtqHls6Hip4jBCd3LD/6a0Na
7vc6kjfNSTbLzF0WvyzGSlFgG4D9nbu+SYOZE3wK/V6Zb0bWfK1CbXLRedL8aYq/2LJPFr04ETmk
Rf4xtQnLOeI3uD+o5nWkcfRaa1y68VvivsaGHgxUoxXrvxlZSPhSLn9uQ1kh7hv9c6A3euCjxnu5
Hkp8LwsbYq7+i2iAbv10FfvRHs+DepmarYLHZQamFnyjwwiz7Yj2h/rbofmyzFtTMaSZ0DOnptrm
+uNg70Z1sGyM/1TjWE6AeMLrmQ9VmewGOnwnJH6GuPXtaZCnFlZcxT+FaXkzgHGvHQz40RoQN9Vf
bYz9mr5DAboR7FHkRXopCkjWzLswwEvu2xigzfA2m9TkDP3GzG+z80Mx4b+VRh1ZSK+QD5X5gnp1
k1QzmM8v57sMH1rtpNuHIt0NGR3DfDZYc2t9cq2/gVZ4MP+83Rbx+2SHhMxzEmFLOmo8PvADlByd
YZ1N67eMaiSjL7AjCaI3xGak1qb5n5gvonmxEK2WZ1JIYC14ksWDqlF97dt7VZJzqiF3I+s8Fn+m
Un5EpVELVpW8qAEmiUaZurmG6jWbLG9cHvomhO1nJHvXEX4tpHzawOosfDwAXXixE1678rkY37Tm
2WmfpmU3khRTOh7IL4j50cr5A/W17T4NthfpnrpEHCqAjGxh+sF5WORvtHk/zgnhOCc8gptufcrt
U6E+UpphVsQitqIumr6/eDoKys5WgoZW/HgmwGrBOh0z04n0b0SKWg/7iIJzenaTihWXm7ssf1yK
dXKIr0Tf5ePWRO/TpA9InvwmpQs2qvdD8jZWCzaHFsr6O5m+XFzKMaIDzfwojX9NO+5ic/FNcaAi
BkkXz/HqDLdBo6acgH5Vzb6ex0HfEjOijduV0jDV4MeQVBVn0z+Jrm8RGXHTwxmX1xGoIdzg7Xuj
ZMhbOaURWGfH0AXX15wHHITempXnvFpgybE9AvVQ/5QsgTF2x44cc74PG0mDk90L99qrSXTroGvY
45qgCInEbaSXReLPaVEkGXOgSfHpRpiJwGFLd/BGDlh0FUe7X/Y9gUriLmuiUBCtfN91u8wQqKXX
bz00HmEsvBI5rBzdndn1QaLfu4NGvynlvll42e1lOjhV9DHM1YeU2t5dx8BR4lxVtDXXqwcStlFL
fgXLDMxxPoLvf1oMh8odj9Tj3OhZ9adp2SZ13GwMuyLlWgVOKA69o52LLDrFJuW5cP4bmIzfVlPb
oZifokVA30NPTYa3Wt2h461JXDKJCvMT4QtzBN1W3MTtJsk0j+ji59g0fb0Vl9Js/pszRwVGRdSu
m7tHncsW4bcnBnPTaGawuprrWVOG3e9vKW5996zkyHiMVNlw75tc/gEZdJ2SbKvPWAfs5bgS+YIY
7pq7sEKmuytbHWKSsiy9u5QFZF4JNT+0+zkMr0YykqBK/Pywdg/DWpxKbfQzOLxQ0LwGsEzN+snh
ZL6zmFcEhZeZWN4yst6Nut+MXJh9ZuD8Q5ZjRCczyulFSl91MsJnY33t1i5w+TMCceSwRJ47p4Hk
4GhofV2XFX0OzVyRi6pi3WmWfu6qYm92vKcoKsnZ8lrHDiAqPxvN2WfVdGn12avwW3aUaMJhUvm+
uNMbEv+9aucnkMj3aRyOMgt9c6W5QKdYnLRTVp77TguSuCXMCZE13OlSoeeVj2L4GUJr5xoaVSb2
KRZWYEEnF+yKCsIAaTtBYty9ireXFKhTnDO5Z3jieqVfTTEG6n+tbfQXyM5HXObFcbtvup6Wun43
iJmmMsor4fOoxD7YRuUr7IBmdn9/+OzcyIibf11KLyfdPnb66hNb/aAqprXRmJ5HAKTerreRBh4n
QH1ma/ZzAHhgqV+xuE8J+cOeNcb8o1T+21b83k4R1BZXFArbxkBzZjI+0vxuARvQH079EN4Ng0G5
Tw/ZlPtumx+EKHF7prtmLj/hkHM/XGNEwrW2bVtomLvk0CiXM7wEoMg0U4sQbiGJZTAQQRinkQC7
oyAx5DZQ7KSGSk6ZM1FBFu3CcV58SdpUBxCRz/WpijjLnfVVInzF/mBvMSZsU2Abh7CCMWJHcjgO
mvHekO6CCiL/OaEwOmQLZUzY/EI3ZjFp77v2Ae3QwHpHhbcynynR9HGnHV2UN5sUb0LRRu8ND/Ky
kC2vD7fStOkvkEW91fT02ezfspFtr8Mwrytcg3y1HB9N/Wz12We6qECiXUEhuZ+LiEZDxquhZrbD
LIoWskR/Vvgz5FKo5+cWVqzuOZ4ZgXhUUu6SZqgfFwSUXcwLopeeg9oBLSuObrThKyd+z8wXOn+U
um+sNj6WYb9Jw9ovKwhtLA90USKMrL224j4i7h3xNfB8HcStszfAWKmwCNJxDrLe3hiZubOdwjes
8oEx84j5l2WLubjXvIgwbMfA094qLEQYMCn38ZISSEzSSAxFgMIgrTwrx6fVN0eXks7qvrbFFKgX
ereXTL3tUPxZHQa8wlw/9AnGbVwuI8vhCjJb22ifHSqa0Bs7PbUtJQenwlJUDhngnoH5z4hRnbkO
atsGgKU6deyEdGt6ujZtOSAOJuK6pWt9A4WeO+Vv9ZAehzkVHqrZxzUOKXKUxVNlIVa0zIrlEENb
KsuPDpMaKxtUi4kyNtXFpRnByx0+aI54iisFhpbJzOIljHe4tYIphfxd+QHBRrEt+WE4e+SJb83Q
3gzKQUJAG2uucJbRFD4hELdB5bPaBDbpMHmiQEPflExQ56i8+HE0hO1rGNQoqPJ1KjylWUAbaeEr
DMs1urVYwycaOz5yLS+a7yt745lleRYO5mOdA6bqSuRKxsaN1Y+J38RbMunFEtZfOOinuVEFVaC5
wsTfdb8Vg3jN59VWyHtVn2bVBuEqAhOEr9bNiw763+Dj2ERjR9lra5xKub6YqblH472rje6ZjpMb
xPCl5ssZZ7UbtGB2K2DRdNrHtNpHvdolsDjYywK4uZvomVihIh0MgwST3kiN/KwnlKIO5J8uVhYO
rBkqhjx2fadjNmeUiwftyTXZ4Kby0DO404K7zL41D8e8vVfZ44A27J07/7v7bcaafxqeyQ6l7ias
RsRoCgME/1UndiHpmYhltMIZye+F5G1k9188e5yzWIolGuTe7j9yy9qaefo4gdH1cwwvXOL7ik5J
2+yw98Py9J6as0cpq4M+4JKrxp2h0ics4UCiELRw9wehjIMu3b9GJZSEZzhy4vK5om/lzrKbAhxO
DV8kop0HCPMilNeKUBpM9XzIrqCmGKWhyVFk2R+LBhTfdzYBjtrnhIzQC8lDzId5hhji7ysNqCX3
PavD8zpgWpt6FJVx9OKW86XPB/yEOACsui83A14GlFnVDpAZYiPBPEjXdZJCMnBFSOyKqK/vlIoW
JCPq/HmqqJ5ePo00oxhkRMhj2UTi4+c2vCQfGKR7cSzjDjIgrMlnsBB1t1CsQdxzHJko1kJ2VKqB
93fZ5mJ3F8rtd2T/n+xhGfaQbD/ObG6tJD3P4IyFNII6Uu8iGrdD2MqHaaoAEB2yLSqXzYYeYFjl
UNm6N1ISYjeOH903x2Jhm8epKlgqVNs9CMvyWsvZIDM7mHXyV5nOr+usl5bik5pGTCk7JsTyOLVZ
QJ2wNxvx0Yry/V0Fw/TrLw6yszsUBLKkgGN0owU5mdeNaUVUFgPDVxp3N4hYD0wZ3a9FDRNOwsYq
2wXRUc8aksUMdVRypooQjaKJAqQN29lwcYNQOAt5vx1z2NcOm3k5t9VBxiQ1krPQzBbjtwRkIUhh
NUHG+3Fn5yUaywHteVpK4hAJoHnSFlz7dCI7D1WtKFlJM85mU9zQ/r3UedHSfu3cyaLRuOlOVTtb
Co77XZHEGD2pCP9OO+efaIXL19XAROhEi7+tJmSWYZ27LrXb1wr1xzuBUfluwtHlT9jJAqVQCZmU
vexDuyyaTVNlXynNyI+VQv6FfogSnt0YO/2hNXRYA7lo7D3WxzDK5jS38feadcMO12GClbxUNGW2
Gb2mcfjo6DrOz2iNea7N2EB2B5xnkGEhnLe6bo0PbP7O1ZBLkXnD3Bo7CbLtaQ5Vy3oJ6JCNYXoc
DetYu+RkyBabNQ31uDBpxt1jeCkuDQkhu26VWN/qhsZxlfVBk9mYajo0ejN93FwN5oqEqLQ3eNa6
S2H80uuIyjalF9t0bOOLumHUWiPi+KgmZ6BOo/DYJaz3RTbMuFRdAwIKe/UTirT4kLYmqiUjpOaA
frD0Bds+Yi+HOlxyJ10QZN01SXYx8OzcUsI5HEJNouk61Yn9rQqL7JJlAPh06KcmsNB61C0ZyvuY
a6F4Wp7h/rdRRNeuvdgEP3Rui+PbhM4mY6b4dvR13VLlV/giJ9QDi9LXMGtThDqqA9sZiSDAVemn
uYUKnsGq4/Rc4pu99tVftvZsuklVsotKQ7mIsG3iR7weQ99jlbf1fhrEczFPP7Vo02Np6ZfCysOd
dEZIcvJI3km54brtHazHFpErVzepbVx4PUbJdtI/IKDdF9TJ8xvhLz3F4xlaSOydp7Zrx21k1PIk
XDW89p0BGewW64FtEnOPmpdbmmnrX9nl+YdAILlr1nncl/CmtByohFckDeF2SP9jRp9M7Ud16Pdd
bXgxIyMBo8JHTPLYfS1mzcBk8L9nvySugvMtSymzdxvB/7ievjOBdfIeA703F/O50RILKUldDsww
daYd0a0IcOoO7NqKCk4rHXwYaDB/w1uL4DNaS2tLGVxyRiFj+IYBW1FjVmUuK/v5QD0tAhA1DK/j
POLTcB2wQOFWr6ISTKijxmGdYXQRmzyV7U6meOKRMXYScYjV76o741NPrv3PTVrqtbGDERUwNrgV
M4pN+Fcnfl5bM7hGxICdxI6n07wMdssZVJLo/cz/gjPKgAyvRDE8GAMZyxtic6ClVYTnDpxh143J
L8VcCULnCZSozFysCw1UWExyF8xHTZlsXvFpdLNz6MahOjkvFq7ejiCIJUZg64CMpumwPGrtA3Qd
tqAhmR4Tvb3HS9FFltpMGLZb7+sq+zbD9aXIZlwtlzFRVycmIB+7Jmkd7rwg+kNks4/aivPcqJ9T
5qlp08ecp8XdIm2FVnnLZtPhZiprJPZU2B7oTb5HTujWqzYPoJu0GW+tkG86C12cIp1arr1d1Ieu
Gh2EuiAO/mxon6PLRjswB39ki15hwjTGw/RKuEA8bvno7SHp1oYzAByWyXCo/CK1azqq8+jHdKP/
mFPWiz6X1UcOTiSX1ygnHZDpPCZzIyTuYFkhxrCjcsoVYfjXiiZ/EoMT/vaL0iP48TA52KHzGHIZ
Pk+TbE9SQ2FYaBQ8E37vcqjcD4581YPZSrwuJKKN0VY6uFPzthsPxElC8kcSZITpJ7U8EU+uThcV
c0fQtTkxBxhh672Jvcij6AaodYkWyJK0ES3uXCDXdDaQPYJjeeUaxVt+1uigJU3sOwk3tJnqPICr
plunibQHBFBsDOe8/Sjajy0mEn8iQe7SSITEBnMaYme42pFSKk3NYpP1GsOzataPiuydPeJIdU50
679l5mnpjSQYSVhCFsvyQpFVCKqvAalNBAl0NJXBHFed17Qy3HWkQoEDpc2WDkRyRRonZO6Y9ILx
G/VVn+gT1XY54x0mCgZ1nH60rgnyrOJQ4dFF+MNbL7It4ljen6HAVwTlvWmNhNuIam0k0bTGD5Fg
lymYlCPN/lpt9u1cDBGTrZVtIh3QwXRCPCFDn5denSzEF93VgaGLMRfJXeN1cRuhYVC3COsIbWw1
0omh7cMNOFdaUUwahq0/rvWlnvpfQefO+KQYzVAjhOm1ncz80LUSvgjfkgRNjx/cpJtp0tPc8DXS
jOmv4ELf82Ua/0rH/gHWcoN6KtizGPszzw1hAd1oPI72P6S8aA2KhnxroRkaSltKhrjXi/eysYwb
dofhg5Qg/Lh3lfzkGP/1fZWaQZJPOiNgTypZROLZAfagPzgr6htJ/cq1uYsgUwPQymbJCew+K7Z5
xF2MVwsHs+zca5MbCBo7/ZRnc/eIWaBGapk0gDhKw21T5x/OmpPb49RfrLADGqUoq3n3mU/GljJq
D5aAnCYnjbMLIQYtDG3t4LTvssd6VX/hkNynXGv+Ruv7Uy+IoebGfnSVNl/COMTjSytI49miGfuA
tDvJhVarjgcE5xWwFUD/PKtqZ6z65BziFq9zOIf1kTAXqqEWt7hiq7TOxeAQ9TK5Uwwfit35rUAT
G5AGAFRAFbp2MWJ0kM6UiHvaEHQxpgkvFWQZnCulUveWRC7ctdRmXjkF6K9BmCgyW6LZ/Wx65JuE
WKitZSWPEUh3M+heZHyEPTsFwEtY0ec5za7xm+XWE3FhT40cAAzr8WpO2rlss+YtDK0UCUQTe+Ew
mlx86QAd0o0/hdEJOGT5OvUxfJhdvFG/GF9kHA2v1uySgiJmwFsT9zpt9belrp4wWb3kDk4qiY2S
y5yjdLM2zTuQg3ooUmZAqTSijhJSdzJZTZ/CcAqBZRlP5W7FN1g8ijp/a6K7ZWyxYbfKSdNttO8p
+v6oKbxmWKELHC4MB6BiU4z9X14Wv0KmJRAVgiFlQUo3xFTxyqTRMHq1qZHTIHhQw52ehEOgHFsi
6jcZuqceT/XIbOo1jVbuVDL8Z4wF9W5d5lyWPrq3TbrIGWRKrFsbAycubEseWV4Eq3WmsR/MCgl/
MrqV7s9pYeqwrlKnVTDt/jTTLoI8Y8jJVyTY+Wp/J+Bz27JKPuu6xEOysAjVubZuUhJcvGGxkV/i
8YTMIBAjKJe4+K4LUXyRonaXdWdglYFsIdDsyEaKr2TNsW0s8JHmYNdPupHqLPkipiBAOOkL6AYL
KJcYAoVORfAA8djstcm1lu3QZrLxU2fWD1VaTgzroWFl26G3+CdESMbf2EPUoa2x8Y29jopQTZmz
tegJA6eg1gI/jlyvejQN3zkvdxZojvY+LepfkcH9Ei1XbmnMIlDKHq3f0cyHyiuN6XEau/GNvwUd
tOpQTN0ziYuMEhrWxe4FQvdFYJz081CzN2Vq9Nsmh9hn/I4xOog3M6atdY+URAaLdH5HhzuCpccO
xoJFetsQ2XQwrRVbcO4sxWO3gMI1ttvxhyy2KCKe4VnC9BJn3W1tsfoxyhnMZVkjb0VcwlIUi4A2
ZXTaZCX5rzWmDEgpfpN4RJGUdL0NnNK8LmpybhoNrdsxHotTqAYjYK5pQD+ph3MsegQ3tozdbRO6
7W92j25DiMK8ONradSB16qdN+YPaykOscS74SFadoHOADqLZCX3wICBMt7f3Sq7S1wrRs52I4czr
Vnm55KkjQ2vaKwRLl9FVzSFxEueQty24uUwxt059BZamS0iQuXxsJ46ZYgR1A7o074AyxqOW8BIw
Pg3h5/0QIRNq/CD5RnmZPVgPVWk0n5noumPTutmtm9PwYphj+i5sy8Xgqw3elCXL1iXTWgThIGNs
KO1ylJb4XtGsaQTEbURFQ1qRutphxIS+l5ExBBZAmZfaZr0HLUG+YAgOdIcPFMamcZzKRH0NgqDf
xUom3yAAwRda+pr9v9ALwSBeBox8lIIOwZxowG2uHm71Uf9dh/5DLVjxRSqW/xxQnJM54+mGl6+O
tNhlz6tAYSfyeT6j61a9h0EFCrorXlYrIR5GAVdKDVGZptJ/tWwZkpi7Np3byz+7t3gnmaS92ByX
JwxchjdDXW3wlukbqH2Q1uKYuMs9YUirvTlL1Fbqwhk2qzD6oMMGQBIQ01kfYiDqolrfOrOr+0JA
trJp1KQmAGdZqFwKqw94+wkDCWv71Nq68TcZ2J67eWBH6hNt3SaM4D8ZcU3XhbRxv4obNgCSfc7D
rF9zIX/JM+s2bdzDWTHmuswOmSKNbSzD7WyTmTnXjfZc25nlZ2rGNBOaJeXzk6GcLzXU8RvzBs67
EpCI4jtU15M5vbeFTHcVvho8fziMAYWa6n21cYuVaCb8jtDS7TDq6i9RT7LK9qGypluTkym5LSL4
wtqNuCyMpT02ppYSFyA0HJjM24Su5R9yaoiPqLBQADUuyTstxgsrCLZID7lqvYF4av17tOpJLPpy
so21Cpi42bkBTo6lVn6SwZf5k9G95J32LlgIgrRb9DNRVu0rUujuAW7axIgYAWPpWXhycfDhE2yi
bzAcixkGp4pTh+13syTj1hiycDOANHxW1SpAsSaAlrW1zjxeNWEX5m/etBZGgqHYx4VcjZNlRFX/
M9uaSnCpOh0RchHnZW0kpxYd1zGxET8Vo5qQNqVE3vS4Su18mb02XQCcOHXi5TJPUn/qQmuSB3xN
odc4Rp5ujfD/SDuv3siVa43+IgJVrGJ67SypFXuU5oWYyJwzf/1dtIELTY8g4RwbhmH4GKomWWHX
3t+3thmPa4wpaDtIuPTpLo46eDIpIjRQqJZUV5XG7zgBTDrMqONPmhIqIvwm3dENmpa2WBCOdLKg
yhnbBRACQ9LO0AOLChh+m86lsZkdZ3BIM4mEVMtUqpXj2vCbEmGhvZ3c5zYiJ5+YKkg2uZqf1Kyo
KEGXUiRO/QAR6IQ2qfTL5NBK+S0JOaOmcqL80FTTTCU0LuuXOYm6ANZrgZYgG0O6xpcdcCeaJNy5
su5Jv5v6JoxJTvkiUpuxRy8zdhTnwH7NW/qT13s2zmUE79Fp0/a7KUm7NQ0WARMB2obSQbZuO+1t
szlJf86eXx+TMvYBzPnpYK8bRWGwdmx5O+vShYxdW7uyjd1tygXuMivDllIgFarGzgkSQmnd0E/Y
u6+E1W08u6WpnUHabkC5N0WheRzndH6Ey1sc5mKQOIENe+25cXuHZTvfleYM3aiR44FaQLIube1/
T3sCD1KWhA2zEnv8sKg5Grb3KI7gcuVtRDZOpPvULSSd4MixYyVHvOW6kpbGFtFbM3wb4qa8jfPM
+gFYALqbRVI/gwI585Mp/c1jZezDxgnXNpHDBjt/v7FHmV3P5YSSQSU90sKQQ41CVMRuT4kkn2SE
pz1A8+LYwaOKKc9xYBjqSdRGhp+9NY6uyzVg4FjYk7mjwU4jsl005vKOtbCUoEhuZiGJUfBotBvs
Mw+uUPe1q3x3ZWBD25PZTbdSROHz6EziMhNd/SXrmCFIMDK0lnbCBcigaJpqYSDlDEsIqQCRXbAn
YGipiiV5/VWGUfVzmOAHkZXvDrhMkqsqyMqbvB9/CNsObggoMuYV8mavriocUzO3Rrsc7uYyt6+w
AUPUoya5sVsL9IwKcqyEuOV6l829rKl8FDjOuQFRoPMi0l9RG8hNWjQ4dSoIwej75gFxsvMaQipe
tXM+rSZQD7ugYbFJkvdLgZ3oMgmWCcx2Nk1kM1oMN/NLEnT6sQmJ2YYQl0betzY4SNfbpZbODoIc
1iqOpmdgb6TGuRrD6rAFmQtyUZustsjNTQXHjEXiwiBsoTYEHibCmbnXoBV/hwjL8LsM/kFkuEmt
DFVeD/yDogA3HBnRWVDbCfb00Yt2FMrUvhtAuMJMKm6XLWzl4MJc5Zy8W3r2ULzrC2hWXf11An0F
0NS/8W187v6Ux5saFhV6lvA3GxGoXDm+TD1y47r21SEc0keipnbtCuM0us24BRbf3yeZWTwGthhv
vCoQxzmPfmo6avJD3SC4KdxE7MZxYKJ74XDHFVLvaLHbvFRlStZaK6RzpaT6FUa/stmldBy13VPJ
gbIxaXd5AXHKuAh83eBgDikMCQ1nz3GyS/B+yEvCOTCXY47zyxpd8Z0LLYklZaBhGVsFZ4CJsg5t
grhKS3vvFlyLByX7pyDO/Ru36epjEeX9lmsSWr8hi04UO/CP12iGI/DG4WrGKrWa6+i7l0XFVV/U
6RWCDX46jCWyAQHi6aJr5TFNSjIubmsRgQTQDlF76vQEqEwdujmX9xSHUH03OQK1HvsCWp7lWwQy
JhiZWxBa/Vipr9Yg8hsmHyiGMPwFWwMtW6Tg/vgK0URUmPPvKGrVplGkU8l/wONrsdtYpWGSV86J
1qFO499U2xFj9r6vaLUdVDWlV6cg2W7m1ZovTFf1rlEQHE3zahZobxR8ghWqTkRibYERA+HSaoSy
xVW4fUjJrJAoyU5jp+/SLii3Akz3Hhyo+OYsMvNicRuyjAgetVUj27XEtd0b32U61Luo0WO1wuBd
b+NY9pdgSQYaBsbfMF776ywT6HtNuuXQqUPsaCk1XYWzVtvApF5YiuQ1ShtkwhqGrtOF36DfZLsA
3QVItGQ8FnnBXaP1UDoZ3AY2oS4J7QUSC882s300N842mNK63aFXo1w9e+Na2Qb3SBNhl1uPFDfH
9srDNjsd3SkH+OVrL1yOgOQupATwnXYIj6Su8IQ1xFFXZVGY2X2StgDPKaii+KcQ1xzMtq1/yaYN
7yPbde/8EHlxTd/kW3rHL+gqv2a/TJO4x1E8FQVadoS8WJKw2oSL2rxFBPKTOrJ14+djeCtdXII5
mWUYJ6C6TNz9IqTmSlIbmx+VbormECWhEeinyl8QVTKv97hlMfvbgQBH4pG9KWGm2sHMtYo4fW+Y
WIQaSRIXQa290QoNsWOqizIcvSuQiMEGHLfE1lFF64HdeZ2Mnn3V5zR/dsb8OUgbtQs8vL/JVAzY
h0J328pJfamLGa/cQKgljTbdmdOwiDP5qpkuXuPARSnsGkznnhWlZPOTCy6qTlP46FAAuBsATE5m
33osbbAHmYE4n+UBz2hoeowdhD+WJo2c+lBRs1YBO0ithoYeZNfRkWYOzKeAUskXhVW+3zZzNL1g
9mjWXoP3Ocq9fuXbC95cTkR+tYvAQpUEO0Oa4ARph/jSUyNU5Lw7DU6eHBTw+LUzGNSG4UkdTKd3
j4PGKLDSRUVprioaJk0cmCMl71rY01UWcRMY+jH+4pfZT/ZgsOe5vVSJivihm/zxZGVdwaYUY+l0
HWTjdmi+TIDZjnqcEsJ8REAesXtPwjx6zKsYcv+MsMN3xnAXCtL62vYFgo9ZFXvUCcT5rvcrcLJv
LbxmXoqM9jO9FK7KsUo2NOcl3itrCLQhdDyOwAi5ANlH8RiApUDThuhXQNgmiToHGzXa0l3FVBs2
QTVHZJcN1ZJarTK5FopX1s6OecLsKR9UFiMFUfydOPpK+sDjYp31m3TwiQxGLEGki/zDjM8AFTDS
urEkjWf4VD7iniqvoB3dTDWO3hh1+DU1bOoHpMwOpjHWlx4t+DYoMBBX56AfL2lY2XK8Gu3IpyG0
BXOYHEcDqnvYN9aOlxTuJsv7Zdgh6vAq8K5SVfdXijUDarycj/APDNK5Xlpz/PtAxAMf8yo57X66
SvsK5n5UBHvJNWw3TT05zDFYQCCQJ6gwxxUQ76DZatUU+9iNrdOg7PQ0RQGMBaeMF3SFWlkN7stg
oObTEak4ptPswtp87RsqdRPw2V2nJC5kX3NsKb0j9vfNX8BE+43oOxsqnx3IUzCGzZN0E6SauHzI
ojeE/njFKQ0biCJE29WXtTbiL9olVjZbZZM06bptnaM7K6K0fR0BTz4UbYAKbHSNxyajQkkZklxk
z20Rtjjg0gHVQKIbEwLvBAnbRQSY97baUxogSq4BTgL+GakJxuM9oGl5adhW+82vLGvhj9FhtZdw
QjDQNGuZlj/JMahffSfZ0qnKbW0z5hrtgnSYjQRVB64CPDLaXvkV92XZhdk3O03UthvG9iXvuGEA
JyHgHtwfUnFqdKGvdtmgEb64Vk3Wvhm7+7ByoquiI38qEbKNql/MLmoI2Xpk8upS6OcOj4ahnSrj
rgrd7DZ17ereJLFFbpXcsJIa7489o9EcJ9taG0lEqwY4+xhEWOo7V3EfpBLX0edicDahMOcbzyKc
wEdI3ofqCkonGocNMfEaEKzOJOsXj78QnecH12idHS7jaQ+lsD70FZ0HBHqtb6k5DDOybN0cCraN
jZ45vgw9JsdpQBoyCemvmxiKvV/RUTtNyWkqVB/XXKChzA54c6BWsQUW8hfhD8GalS5HcV1fNgZB
xUzj+C1MyUHuGtccH3wXZS4ctvBO4j+H4A/T7aJTsbvvnCHD125Xe7+aW8AczvStpofEDvc8mwbQ
QM4ATK7UDdqnNJzAa+nMpi6wuE4IEQ6SqtOXsUVYLgYxX9Pio1xHGW3q4cNCDhacwYM0jRvT1f2O
e5h5GOo2/J6X0rhQfpys52L83lvSZmZn0e8cKB9qyLHZyXgod4NMNI7iSMG4CtROzkh5KRxzgaRt
wE7TuQPNKlK1sJCN3qcTacc4Mvcj/O7VpPBt94EFjCH22+2sGgf1Ka01ira3X+pyIGW37LgTbr+L
Xhn+pTuSDV9FY/01MbT7VU81hcXCLosLOMH1xjYtvgdMgSB4zTp0iWVl51sKEv7BiXHj+HRT2eai
iOFGOMYhCYN4GwWdwQ4b5Fs1IVquTPd3qw1IUQsejIQPLJ8wgW8iYeu0c0XuEA4H/5VsA4XPxngI
RKGv8ilyH0aYVhAYYJRgSUG70Fnywk8o5w226d6rtqcDj2u/El6YR7oGGFc23EEiFeBTawV/eYOF
+BfFukVVRdPkdSQcYExNQY+PJOkARCZefJFaaLtTuGq2B6+ZdABA9vTFyQ04jYVf0gcdT07ozfLK
SMry2epA0NhY0bYd0+lWEQddxsAB1rWNSiWN4+DaoUB1HJj6nFTtgBYCr0Ce0NOrL+AKhtZ3KkXq
Djv6DzSApOjmMdj3g91uqkDZe4+74CW9KuSVa07NjkO43KczO2Bc5x5O0GyAH6WjXZQ03ivFObr3
TbFY0fUSmalNewv6RjbrqCZ3wgRcQzSzt1aGurKEJLKiGBN/V2ZTXFtYBK6JE5mPSuBHM6gcjkWB
CtPoSfC7uV7COecLxAB8EzCEwNGBR8TrEi529Snch/aQEbPT/zm2jR+c9JEGOcbGNMSz3sW+ExzR
wCIPnEmXGipGdisLvTNF9kwOLNhW5BbXU28aRJ1GdEUyL9xOhkPUlJXi9xx6jzVOmEc7NVhSfm55
9043imtcx/XOSyMCK0xwWOyVs/bRNAG4QOZHX3Z3U89Bfgyz0ToEJnKTAMJCDfPDoRx7Qz3SfZZB
HN5xM+mvTMHsmIu53ITxDOYrxEeYi+ABQslhnhysK3ZF5S4fMwKxKSUfhrPRNPJ0n2R4rokPcBA0
BvC8FHBw6IhhXYhcXJDzhVaRRuWVcNiH1t7SlUcNk3NrCFRCLekhyGD4epLC2Tcqre6zMgUMlDbi
CKJ7XkeSXIFnR8XBo6JxQHgL8UAS0+wy06p2Y5Q/NTlVczbc8ELBWHSQ/09EziXUy9Xots5moJHN
VuVV9KzziXYh5A+RcZLSv3QNSz0jebJ2zRJaQL4o961JHpq0mL6aMZgf4rr3dtmIqjaKejgcA7Li
UWfFUxI5+YNh4cTl6jyh4SIPnqTlF28azR27BBRLCjGHNhHOfSSaahfBa35C5wngI3UpTKFToPZZ
SAyt1GvGtIM/D6h5R8dh8qYjhVNEqtRw9UA0Ceg1QdicywrBR+ORfnZbzgb0pXRUKIXxqJMMiEUa
1o9GNkLLomh4A1KaV9yW2T2wd2AdGsRkM5fNhkxjCTNckIlP6vTop+X8pSAKO1phdDdBsdjEefeL
TYVrskdrQfz/096n/QmgEUJdC/XPyiZapK0GCWfga2Pi016jTfuL0jeNo5+RwqkrEpS8TCTIo5KI
i1uxB8L9ErocC6u8C4Ehownz074UG8dKfgMFLZiugAuwj1YIltD0guuQ92MwfMNy8rWBe3ExzOH0
1JI231Cg7XdTANAuyluPiCC0rymwFfvG77mf4J8GtUBTncYwkY0mRYlvGiKbR+5iDWzGWyUJNcas
tIu1auwKDjFHUD1m7o8EKuSxcmEdlT1BrRBzeM3FruKKgg7uoXSTbO/2nt74E7miQQIBKXsVn1D+
DeuBbY2IGe1PX7gj6E5ymk0eoQ0vfOc4miUO2uQ4V/eNAIMC61+8WmVnfY/MBanlYBiy4bCs4zFq
rqU/OGu7S6ZdPvv2zhVe/RwPDekEh9uxPSWCBE04HpGeyx8sflyocerQpCahTwd3g2uYjpyjZtDg
36EeneZedkROmhFUFQQeNHv5US864qICqJOj99uHINOvqPclW3NUzQ8/7MKfRgGcMk78aCerqF8F
1cLATHr00ejgIF4r0lp92T1FqL2eBfEaqlzcp04/jhTOfToWxWUXPlIc9gnL0+RhoPXIvQe1Hsn9
1AKxGug3ZlX2b1ujveE/4qfBUfpgIZO4qDryluuEXA2S+DRFHBuldXWskrwiY1JlF2xU86OpSuPS
pI6/T6uO3YU4RXYETahjuB3GDmY8X3wDXfPciOC+A/YO9J/0Uuo9lsNj4ZDfk+RwbqvRca8C1OeI
NZDWoXs1sZkhF0yYQtex7Sxm8jZHdDwX4sLMOnoskK7dKzOJvpiLQ0w4MjySLUt+ZYpqtEBEdiOK
lOul7Mat147pFdeM4m4eM70z6Ia2g9VC3wI7eYoMVRXr5hAX9H0BGueRqXVJsNM0ZWMFcJUPmbtV
qB71RZhdY2WFUdL5lEfK1sTyEZOCcGH/LLSU9inqF+KGC++0HjLUJQg+KQSg6RtVNK9Npy627CHR
tqWLBEPQBGPgyrqZjK5kKqgazX3hzz/8ItV8/EXbkUfVZdAEMXpXA2674H+Dm6zvrXlWVGfHYuPp
1tu7ii9l18AJBAAkimfFExlm8Y2mR9bBjosHUbEfkvH9r34O3zas5pUcPXogJeOrO7jlNban8Ecn
w/5azmTkKMog06tsj0AC3im0py67Iy08PfcFuwBlWJqlp85jVY31qnbGV0kt6Kef+oLKkudxS/AJ
p7JWvEzcwFeWGqN7g9rMflYmRIO0ZaKwxK6scKC7QZUQ7OBL6biFaIiGSwcW8k/lVYCufhXZBFYe
+NWu8bc5HtrBXJrGtCCAPZKY69a5g2RcPRYaMs/S6Si48sZEXyLmKzf2NFH6FGq6ruLM5cRu3RuZ
kyCjv1+6DzqPCdM7HqogCvDUA+nHMXn1sSLvfEdJI4IRm39H1hNsNffzOzus5GHsQcnFVBCRFpnZ
JXlVfLikXfe9AjTnd3VwO1b2D3j1+aUseky+anCPKlFkXXMB033mMpwjLGen4J4ux8J/sG0Ek4FT
kk/JITsmlDJPOZKqrclF52508BlEkqyDGuARtXHp3tR9w8Hp6SUww/8RjyIhXchXmwR+piSZaBuy
3J1oIRkdIhd1Ffc1cwFA5/wMxe06Z5saWi/ahBGOFKstmwdrgoLJXgIQJqA1E1pGAzeOJOXaTRFn
qFt+D5aQOa+q/pcLofFHZnfBLqUbGJw5wCyh4fd7spb5SfRTQMcY3VLewv4Tx6h0HCWmU6qgEPqo
TK5aB++1L3G6SRPOgKYBcWTW7VXj4BmwPD090SPLJK3o60sUOdjEbfnqgpaIYxJNsA9bC5JbG0Lw
Dr29hWbiBphXhEcLMQet74YNPb465BclSbQUQbGBq1r6+M3ctKTpQu6PIKAA+rReKmibKPVliTR/
Z6veu6iyudwbEh1NNxv1gYVHGN1AN29jJ9oEZuZepShjN8Rz7EZt91KiKjw0KGceKnemVWtHL0WA
CvGOJPRwAfCT5eo0BOqTcB99KR6c1Bo2cTHp4+xYL2ZvwZdPOU/bnBIFgkv3ocNfd0zaDEF3y/yo
LCTaqdGFB2orOKrQHewnT+OOrVBiUWVlkZArJdoymGscSt41zbDCzZAoXDgQuLnM4MxupmZiq2+K
K+lhGVBdxWXMN6mi93l+AK8lkH938SG3rOobHEBcGshJ1ARpp2ML1KK9ALfFxAUVZKBa4tKafde6
Fqupz/pd6dXlDfNKXdC/bYYpNTv4CsOG1n1Fzh5RYph12vKVXkkYiXujc1aSKymKRRPLSY0GhGwe
13JHSfZKtEZjUuNLSjDQGIjQHxSLiy1Q6o09417pdd2iwfWb57qum3vR0PIxqNxkH0yj3IBdszYI
dL9R/acoCHTzWHDkbO02AMNeNoAYMGyvEfY4hzSGKaA6j81+Mr92o1MdG8r3mI2o/TQSHXNQkdgf
ChrWDHL4NvaJ2OO6d3duprtfNDOyL6UXo23wxA9wfdmuhrv64A3et9Bx0bXVpAwon/1E3yu3lG24
mZJPJ4ME7c0tB1QguqPDVm+T8RPF3tLEZhJbOMway985EwZBTWOvjaYZ+N7xaNZVjGbBii9VdugM
FdyZVps9aC6KqMfbsd9VJKYvmVQ/qpbiRJkV3BjckIPI78V2MAWK0kaKleMY+WbE07vSUw6qkMBt
Pc54NBEFFtsu4ORrfUpNNO8LcchF4340QhMzEBkY0jdTSycteIge+rrLmCYYGz4Fd+9QTFs3zX+b
Hc0xwT2l39upHO4tpzO+VQOZocxULYZE/VARUt5QWQNHJfzxK3HeKzIzm1Qr3hg6oY6buiNTNPTo
FeK4+MnDsaTJBq1Iy6WHIqYE5ZZhczmmWgMQrur7kG3nEJbwMpH8UZegqmrmONoR39BxhfKFiS0u
seIba464PGT4aXXElckZvQ7Xvj/5F+gB6ALVOROqYrKVYoZC09EHBLUUkqbGqedLz+tBG4du8tz6
qCZdk1JDk3A0WGLgHZL6WreFYZBsq2vQ+XWDNmd4pRUlCeUkdeCMCMD+WEnGsThQmzHWSYIDspeK
Pulp7uIpwU0hBpoRzTnmSW+00QL0rdqbSYNZvZ5ol0CR8QoDym2cJOwsdj7tGishkxqy0lIAHxi5
unDtJpOgdEP9LCo6ggAU9/hnBMpjx2iOVmtXFB2Q21Am0NwxuqkMtm7v/A68rg+olI7jctM3YFvh
n8JQY22KYaJ8WPlolqHjAqKL7am7tFGsB0SBcZCg4a+SmqaztktQSYVUPiM+eq6O9JfsKP7T6qeB
Fo58wbN6qq0WXEZjSfZFXpO8Dh3iLNM2wJ8DNUS+FliXTYmNdIVo46c9jN3vwIZkqEH+Gmn5yyUx
u0eJU+5pFDctvy77jdtAb3pFUT80WefQI8ALLjBTwVaMTxCgdxYCAhJfKmiaq6KmQOmmethUtoD7
hR/3iuwR2fuB+G3VcPDignOSQ01HKDinUM8iFwtL55lwghO7PlLEmp9seiac+P/S1KANjW3WRcZW
d+GEsQ85EqJE8dPoEGOSi6t+JraKuCkkJtfTilejFiiC7rH328qFX4Kc7AKqJzBE8sgXXEh7jAZx
c5F0ZHeAy7tbk4odBBHlbLsiti5NmUT0DR13qsKfXFIcHYbrvjfMJ6rYGCW1ST7SduxL7RNWclZg
cZKKpqOWmd8k5mhu6zmroEbQMMCpI1xuNaa4UYEKsvgjfk00WRYLDYTcNCK0KFrruoNlY1uoOQOw
Ra7soz0KGooI+N+xX9bDl3jw21cTbheUVZJK95VCYkbTY2s9lz7wZcX0qyPgLvSifHKphe8c/9bD
0UCAt3QrETNSV1wf4dbi6nkkLwiLGKMY2s+lUJp3+mtAoPBS5RTE5j4VxyHMrbswIw9rILx/EGWJ
Z230PGz3aAKRRNak4i1KupS9cWGh/nYsKa/sAf+k4Xevc7eIJk34tCLCYs79sdu2bfSqyd6s0p4c
BRl1vWe+k4fTg4ZMg2INoni8B3CHUELAaFs4rYZBABILj0orcTI5FuFdWw0MR+Af9ROXX7nv8Yvj
iqZ/ymUlJUsl7gmJZTweTE4v9LDGeOOQ1BaHsUKLTDOyxCnvixFPr4+ois2I1Jhp1u7KTVPWW+ny
2TIcNpFnwcW38uwZXfmT09rsN31Gy+OIdsO2l9S/gPcieOLS20CVtZPNnE0gxmhWvPIqbLJTyFZu
jHDLWn7oOq4M62FGhooqL6qf6Rpj7t0yHU5JaNkcKUy7xqSGSvFspooMV8aNTH1lmqjaObglghXV
UU0lgaW1U4F/y4v93Cr3RxG3tOF0qQoEPqKpj9uCv9utXbmuxn2qHf5Fz/A3DeERv9FaOYJfDC0N
bqH9/E//vKVM5ZmWovBjmUL++ec7HWgu2lNxjyf6SzCX60JOXz8e4u/+6QxheQTqyrQtLc56tJNe
c7q46ot7OR8n9ylpCYkwLGOC/Hicv7un8xDS8UxelRI0vv7zUaKwnq0p8/L7Mr4lXaFLOtexL3fR
a4XZ8OOxlt/8Z6f2P8dy/xyrxt0ULb0T76fxNQ9+e1DEPQrekmR7miE5u0Ic9vGI771FVzlSmp7i
P9QyT97MA91xelUoqu6R7bbcxYsbQmPkFR+Psvzus+fSwnFsxUr20C6rP0fpJAVfKzLye60uLc52
4DVchA+peaiGnx8PJZe/9dFYZ08U0LGTCc9YxQCFAQNAN9/jqUXC+AuN8LozyDFT2Rh+et5pTMit
Np887N9Li9noOp7yhCnZDZdX/uaV0gwr85APsrQuHYLK/PDxA77zxf7482fz0aOIXKspKe5FeaRz
uIj3RgC2/O7jUaz33uKbhzibia7nStcdGKXKLoNwM+uLTn/734Y4W8Btn9FYImII09zJr4uPK958
PMI7r4rjiOmttVSU8s5GSEdSd6gi8vvvafG1xwiZe4Rinwwizb9fFeYxk3ygRAoMoPXP7x0H1qQb
7G33yTdn9YsrU+Tcuekld/zOuNTdDfqN0Hv6+Mne2ZTejmmJP8dEM6IyME/5vQNZHp1sUnpokrCa
FSffu/p4rHemwh9jne3lse+Zs6Lvy71L1nXAOaohtcjp5eNR3n0iqjEaXZn2aNjw5xPls0Pq1WLZ
mt7TwowbNkYPhsBClDJ//3go890nYn3aFnPD4/T4cyyE0M4gWp6IeJreLPeA/3b2b4u2Jusvlf5i
KX/bd4+hdUEvOsqy1Bc09rJbr7gmlIh88hy3KRC98YJ2lR//tL/2DscUjmAamUpay7///GVjWrWG
EXrmg9U3L7X5iEL+9/82wvIL3uxO7f+PoIr73Lv7H//62Zslf+thQef31xLVUbIxiC4//v02v++P
7f3sDS3//M3vr32bLLZgBIcqREE7slVqXSWfrel3R0HHZtrLBs694s9ReokViUZs6oHMC/onyDim
D/+oV3Q9G34YJoLCoLk3x/SrpHo4WtVpkY8Gcbq3XS7+PR0pV1wD9x8/+9+zw8bNidnF5Sj1TO9s
608Kf5RClLQR9Z5t+zG+/N/+/NlDa2iPyUB96FRDV8123T89Fx1e5nIgKmESuJln+0iVRCVqH4vc
7nzoxn08fjIz3nk7/H0X6Y7nCBb12duJaAPb+4b0H0iw5yvb/Rc/37RthwMFrL92l2PgzcRDmypL
RzTOQ91c1zCPP9ll3/v1WmqNF9AUBJpnKyfRKqZtwuhD1rycdvX4z7+taS0xiaVtzc53dkjJsrDK
2EiDkw3jz2Th/OOFjwrFNV1kS4rNS539fRVqxGmGYzxEgACh0VfG9T+enG8H0GcnHu54OeV0aYY/
RyZlnxefBMLL+/1zX7HJlsPLWDrI2kKezR70dRhC2iI4eR1mdUwtq8n6FxMU9ZEtiBXY4d1lCryZ
QaUoY7oxoK1pgp/etYlD/uNX9PemBVlF2cxNAnpTnF+6LKNtjYlC2okdiJayiPYU3YTMfz5R/xjl
bB1IY6rbWqnoFEFzghqWf/IU7yyEP/7+2REIGR/fA52mT2190UYXJIU/fkuf/f2zr8AvJ3iOdHSa
nhwohtUne/Q7H4HjwnOxwGmPQP1sE8Um4bcIDtJTkW8Qn6dX3OHoqfbxMyyT8WyycgBQPbO1SYHw
PORsqjql8s8goqNzOznO/IjuqgYIH3/ytt5ZFqwIzcpwhESXfbYtZRE9JxCZNafMveEmiiRCe7cf
P8yyNZw9zB9DLG/0zbKoaD/Prl41J2uy1U7UeYWxfqpowzaLOy/pTk1jgUcFAEUWOiOd/c+H534g
SFNIW7vnwSCV4RADjllTh8OyUc+gp20629+UptPexiXNwMUcxch/hHXREHUfPx7+nenovR3+7Onz
UMxCG7I+7arxJTFePv7ry2w7f7eaf3HB9wQZmbPFZMFrmlDl1qdRPtXzqQLnTDNKABye222N4OLj
0d6bLJq+WoBlTPIy/7mav/mSLtoohBVuTZtz9KmUaCvrlyqzTz7YO5Pf067FGb+EQfb55E/bHGda
YdUnfHZ+H23G7NcwVCu43uShP36g9z6OZSFxcFlqnjrPkqE3qCp3GOsTjqWH2g4uB0t9cq69984s
W1PpJRFny/N3VufROLtxTRtD+BcPEB/Nu0S2MCRjQ3xyxL03GRzT5HGQgEihzwKwgMqJiFXRnhCd
FtSeX1C/HwYbslKLMDF15O0IwfbjNyjfe4UOYTRx3382xPPAIMg7hKcMmiEzIFFv70KqgulvuJC7
gPH7rn8e4u5uwA7Re7DwokPm6V3VOg8f/5L3XvSbHyLPAoi2GuqQ1Hh7ahGf2/39VIBMqZ4/HuS9
veztIGevuOrKButn3Z66djMbt8l0aTkUzTGaixPNvZvP1ve7b1ct683jriL18tBvVhxNTq2knHgo
gdambu9j3//kqPlshLP9ycn9Xmq8mCf0dAGJc4Ayo//JMvvPuz/fppj9CHNcck4cNn8+hud4YtDW
1Jwa4w4VTIF0J5J3XvUqoe9o/wDDbEWHzU82knc/1ptRl/Xy5uX5TpPl+TQ3p3REzNxf5PrJB3I9
w4qlFtelqwpByMfzQy4T4K8ntZRDYKAsW51f8H1kzZBew/ZEx72NkBfZ8Br6d6W/h8GXhRd9hFbN
+IU4+pNnffczvhl3+edvnjWIIMOWQcS4ob6lVPrs558lr99dYDaZG+G4TEn3bKWHRdsMRuk3J8X9
xb7OwJCau09e33Je/fX6lpfnOkK78Of+fAzfRRAesaPQlqWneOlBYri3mzuzO0rPWcvmd+F8l8Gt
0T+G5U0WfjL8ey/RFRKBqOY0sM6DoQDix0y7+PYE4VNA46z+xUd6+/fP1pobTwMeHv4+qk5UK7r7
5BL43gHw9u+fLTP0JUmaYOk8dRO5cUwQxabSAZhER7brbBFLhukUnoyZet7HH+6zN3e21HQIXzB1
ebKCDjczDfKy4uLjEZZ3cz4z+DDce8i7Qzk/m31ywruWZSUzw8Z5/eQ2hDi01/j58Sh/P4cjBDc4
R1tE3855XoiapEcXDt2c5M6gPSx2ms3HA/y9iJYBPEuK/x7SZxv6DCcDZXjPACMKir0J7Yy491+M
sSS1UNMRrunlId/sBbSwHhMzDJrTAHw62aZLA7ZPTo2/vwaPwT2aoJOsj3d+LnnB6Pcg4ZpT4W6w
VIiA03CbJJ/ETu9+jTejnK2XDIVw3dHi9JTpl1jdetn24xf19wHBU3iKvea/b+rsY3SjInwuLQ6I
6oU6INHLHn0RWvlj1hym6saVn4VL733+JTJzXMnLc8/3UAou2Yx6oTlNKOQNBUeTUnb/ycf5ZBDv
LBKSvRqbKXWaU1je0nzN+z/SzqtHbpz5+p9IgHK47TjZ7WmPx94bwWmVc9anf3/yPv91N1tvCzNr
7MUCA6iaZLFIVp06B9Y65fn6zF1GGp6LOIBCSku2yTydu5gbhgXIBvY7fDpSDU3uuqVAHkKyD13u
QlSbH84fW0JskXvbh4Qo4YZS7y2VUhUU6wu7cvq558HlfDhCcAlDuR9pLOL0hNQ1RF+tsSgkQY2g
ondXlktP0plbwpk9U1ihPmhVj+bi+uh7zy7RMpDu5NxbVcqmttHNLqGMvC/6u15Z2FBz2/Zk2Uzh
+hq6Rc8/rpMayu0RMu4b3dnXzcJsLllRz52jNZoSgCdWuO314VcvfPDLZ86i6y644BamcFUAkR40
DuQ4Rx8u1IkAEU3KhUA6F39Op2v6+0kg7c2C/psBt7Dpp4InXV0YwtL3pyGefL9s+np0q4Ih9K/o
ycry4foUzX5/gjao8H1rmrjcWaZnMlRq9RHJkbWfPY3Vz3cYUHWLRBiFCVksWEgh7fNdoZE9Cl/9
XZh/fsfnNSIlB6bF60FY4rKXw6btlOoIpx4qiupCEJudnpPPT38/mX6dsqc99nxeVqEcv5WaZHf9
989uBGC81NI5LS8e5GCMtaFV3PJowRaWjp9Lck9kG7YN/cHXLc0GsClD75AAUC/eiY0tFxLteFwr
OkBTprdTTFhlShXBpboBmx6PN9cNzjzppoQhwwIjpnIjE0JmVMNYFZo6WlsxGrh6tw6HFlb3vWbd
RRbypROJu7SiXfW63dkppbxB7nV6ivwu/Z6smQWIE1pUsnldBO8x3AE6mvLJV9u4vW5nLrpMpUGS
sAa1LNGzPWhfB/iaqmMU8dLX3S16xrdRry+YmXNB1VInQAnAgouamWQbDYhyrT6akINAVd3t42B0
3uEcp0bUcz/P6QuuJXTajwVJwQacLKD+qviaAV0vF64el+gc8sintsQtaxX0g4QWttKD736CbwDM
925A61SSj7L1QPoHZc0hlqGRdDdBsnDAzc+nA5Rryuhd1AghGQFQR236aIA7HKvmkZ7Er9c9Y84E
zAmqbBu6ztVRCNpwMiiRViXNkbTe6gDr7sJqzXn46fenv594uI/SuV7pfN/SfMQyRrronqwGDc79
9XHMeThoNx4JXIDti2RuXFg2kPCsOeoqWti0syXIhcVNt7tuZnY4Bo+Qqejp8IA7H448VFCtSvCb
8I5YeSbynWsVwXJydNftzNxIiUPUZRB9Uaf2jHM7bddrngdT2THT87VJQ/io3HbFrRU8qeWmWLqT
zjgB3BC8D0lUq1zjheiHBGAX5kk9HE3vZ70u02/XBzMzaQpQGdUwOThIIwmDKcGVt4Zv9QTuTdvt
xuS2HmmCXpiy32k34dqLGct0VPqNaYcTAgNsaVYstSNzhq6G5r2EtNymxrMUfdStJ9XbGZk/UWau
8tBao/e4oYFzrQO2hfUQWU2wt+8Yta5P2XJuLJZYAs50OTOLOhiOTbIHMA/3G+jg8K/rRmZX7sSI
6I+R3iqdHA4EqGT1ko3veHwr2sn3hTmFcSmMDC8djiDWO8jfEpQLF3burHecmBC8gz6F2qDbhiGg
9whJ6IOEKlC7VG1emqjp7ydxKOylYUQ+Zjj61Q3ipkH18fpCLI1CiKN63StebcZMFPKIdPq2j6Pz
4Fjb/2Zl+hUno6CFWbPCIBqOgXFv+tLaaGnfcu70pdrL/GyxW7kyGKDahdFkausOsp8NcBVtFGut
vh04BjxB//N9YRxgGpTA7nArZdz12k0YLzwVZk6Ds+9PF8yTeUKtKQF0UA5Hb9y6Cn1UNFLsri/F
rAkD/IhJ6gNQujBFmu0lsd9ASIVejJZvOzR4le11E7OrcGJCmCVaLPqkSrzhmJRPKC2PxfN/+74w
S36J2p3fMQSUHtHKY99d//7cFIFj1UywphpHsvB9uadW2NbqeDRMdIZ/DHlLH+kCvmP6hhj0DZwJ
EAOnJECq85Ue6KpL+yCXj4BaIYo+eimkJ+GNZd0Fbb+w5HPrYUz9BzpXdkYkRCqlyv0k62qZZ8l9
JUvrqh0Wzoy5dwgPRAvYE0VIS1OFk7iE1yXzeKMcPR1iO3Z5GinyyqghFLBgEw7RYlSr701g3I3h
EqBu7s7BuGhSgNLGuABPQN9cewXohqNTTThwO7xDSzbWdw6NZu7CQOemkiZ2boYGF4ILTGsCz+ZI
xlU9Nrq8acAqwop63fmmhRcd49SC4BjVWLdwQ2Ohg8zzKdz1f3vJO/ybmr5lUBiT8XPBH7ohTWjF
15WjnGzQ34XwLvQWHohz82TzIKUER5GKJ/G5e1uuq/fw+IzHDBaQBOZV6NWvz9OsBXyZcrehG5bo
cVIo5f6YZOOxhkzTr8PVz+vfnwsCVJ8MEgdcgxjF+Qigc9Jqeo4HxBvDLQy7bihtpfYd03RqZBrk
SbwP6MfWlTofjiMiPNpKVd8RiU+/LyxDHQ9jWDgMQvP29IVDR399kuac9fT7grPGg4rIRMp55fA8
UiAWRDqkNpAL1RbC5dxqUyIgV8+jwibPdT5RmoocbBe1wzEKIa5WK3b224dCcg7coKJQ1rrIpHDH
6i2oCjrSUMjeZvKjhlxMjLA30JSF5/Hc85weIF3X6NQB9SLujiTxNZi4iu4IbV+6kR0ka7KM3lU9
tWGFVpNgjWJbtUZnD50EPXc+NlVffFJNRKh68uHwSMl9uxDZZpby7DcJSzkYMliYmt9UpMG6Tn62
0nOhPtnywptq7qQ4syMcrkEvJYWslN1Ro9Wvjz7KIZSUwarPD4X9sZW2Xf2iw1d/3U8vu0csS+WV
TRLWpqh8UVM2FHKvdAS3xwipL0RbY7WEcHdDJ2De7y0vXo0hjbXpJ6QvSi1fsD5z1iN5RxiBR5uq
vSWEEsmJO0eyreaoON9CpF5A3dFinWb3rrFQpJldRDo7KM1yr+B6cb5NKhia6HZI2+Oo/h1DvDBh
YnI4nMP8zXg6C0CkPCFhOax48p8bCuNqhKCuQZaq3CG+7I8LgWsm+gKw5XiyQQxepkUsrZDsDMbo
Y4NyIlfm/aiU61JbKmfPmTHwBm4PpF8urg4QtCRZoRf9MUg2SUAn/LOiHa+73pIJYV8hdxzRPYSJ
3oGwB8HcO2spg7BkQthSWgh3Xj9iAiHxIbin1U5ZcuGZ+EsahKg4JXw1agzn6w3JcAY7WNUfoaCR
N8h8XJ+khc//Dhon56CvWmkua3y++2zrT3W08KwSA+5UHCX9r5AUnU4PslPnP78FX1irvQn/wlDc
2vU9WZXOewgyBCiCG6RMdlX5xShfuvAht9il8dtOr8k8Pa0GZzk1Wo4wwXzGk7FvKzU5uNahgVF/
on570wReWJjuyCcT2ES9744w0R1iDULAN2NmLr4vrD+yzC60enxfDpFxG1E2yPbXRyCELtGCKhZj
bbhmak1ODp56R2vWqvDh/JC1TQZXx3VLwna5sCTcJapBa+HGYjV8adxmKrLc0EeDMVlYkvkB2Ty7
6DKzFFtY9FC2C6M1teTQVDzkP3rGTYh6kbmwc2atAJPRHSqMdCsJg5GbpI4kz4oPIawXagY3+nMm
/2yG5+tzJmzQf+aMazxX+gkUbKrn/jVAfoaUmxMfxi9SCEv9wlzNft4BlkgOnKrSBVbGRWFhtHLm
yjuG6RPbacHA3JorBueJTD6XFlVhMWS9U0rHramGOPvO3g7VVi4XHJiOACbh5On2e5IUusZIHHCH
lEWMezpUbTO0UXpwODHvbSlz0ZJ0dUgU5X6X9coIy8ukTVd3L7bTPSFx5ULn/lWfdAQN8zbosodG
hiW5WMlW8ytHEwgRbxizzLsoCXY7FEmeei39q4IU2w0+Oqp7A8UmSkpyFK9H7lWwnib9xpMNdx0H
6N+4CXLXlhF+Q+aMIuAoBXASo2nMwQ6bfgIHRgUX99p2fEoOcGUG8Zdx8McN+lw/vWFI1q5dmmh3
fqi8+j4Isx/1WMpIQMKsP2qWt/XyI5wUFSyDcK/WpaNtnE59tbPhh67CLw7Jv/8kxX68RVczfqUf
NHnUKqWBbbPew3N24A5zUzvew5g8eEhuIhJx64z3bQQhaTzae6srEBst4amEL07ajp73hZsjciI5
4o7JD1gmV1Z3R17XUil9Qsum7UK/gJxsZQ/6jyZK813iG9C0Vl2/7TUk3ic1Fdfdet5tl0rSRrKg
k+oCoEaduckKaW2qP7gGhu3apJEBzqleC2lMheC/oNx0k/IkhCWz1v7OpbL84I2NvYHGRP8ildK3
RNNhbbYifQsJh7JOvDHcOxpa8RWaZRUQ7C3tPPBT6KMH3KxX1pTESvi3c3jixuxH2/T2Bt4KZ1sE
YXVXDUW8AfhQrEodtq4cscYVRKvBY9JV3bbL9HTjKCWsb21VfKrjMvzQ2JW1H3u930RS6z8ELZLZ
CKh86U0IQ8cCDsoojLMdyQW0iOHVgwG6jb8A+1e2KfRtT1mFyzZ58VfcDoj/TTIgCgrhD1oHbVXi
Zt/BIClr9EC+pjGk6B6c/mujcNRtqKX92qphGFZj48jCcaZWnndX6224tgoTgkjH+jgYEHHFeexu
C9AQ69YYaKHmYrTvI+eFbRuhzYCumRuqysprUn1jd111N1KFO8j0hu4qlORRnu+8r1pnWBB0jf2m
SBUAlaXhjBuorYJvjelZyBxMDt5E+r1VpCaSYLG90qAZhE5qyO7CKrVuq8SF57qt4JkqbI0aLMx3
DZxCDy5cfSuIzvuVr8r5Ksgblq6L8lUmIW1ElG23QVgg8Aedcfs3DNrtY2JqZFAnenwKJW62VSo0
XWxrFyi7XYsWwQphJhfVX/QcJBaR+nWJdKokQQQToHcRjRlqWQ4icpVksVcVGBRiy0zRcgVWi6a8
dhO7o40k9YCwD6qOX2JfoQkDMcF1g6bMXrXi8l6pQDOYoY3cSjA06gYGboh5MxTjmAd5lZpjvG19
tApCI56EW+Pm1ld5X8oSOOi+cb0tiojabe+giya1OQJtCMIiS8lTKWpDb2N57UsKkT/lDe2zKUG/
jkgTenCTSF/Zm69RrSp7OG4hnbaCvy0dPHfddgiBGAxHaoYPaZlDcyV5wdZBaezJt9jFeuqR4PI6
+OVGhwwLLYOIrZv2fkDeatOWWfEYZ7F2WzrhsDGanp2owEtMhh8SMwfaOB+exLs0gxW4nPB7pUfO
fEDdddUAHkakmOT54A3eykyCb51kTESwVnYHbIG5l0pkRemBot8YNtukGb9ya4SNVXe8jdyO/gY5
gogVLb0NAPNsW8InfdOqaOkVobpUap7Onotjw5xu1yo5Z1us/6VDHJRj2KeHKv8JQfEayoGtO8J4
+CRlS21/s+fgia3pCDu5J1pkSmnK7NKD1zyocBEPlJSgXn77ZUE5MTL9iBMjvgRNIFJFDMh4teJj
ZX39b98XnlQyvNByG/D9xId3JPjm9J/+mwHhtmD6SeWqHSviI/Y4rvI3QvP+uSicTJBwWzf0SCeY
MICeU699zoyNWX6qjIXk4vxaTx2SpD4ueTnoIVZRX1bSQwcLWwaZ0iqTN9cnatYEmQCclp4qGh/O
VzrRczu3nBZ3cp/G5GOufS3f2Aj7z1ydmBDmqq/lQYpaTED0jAS5pyw46/wQSGKqVBAAzQgpEzLI
PqJyXnrIweN0bk7nJTyy2RvruP8Mw6YrzAaxYJtiV1hdcCZZUpgeCPvknG41gvz1tfhdMrqIIycm
1PPFqBpPUaDXSw8qArGbqjSHW7uikbNUwZb6XevvuQO9cPMJ1/U4afiYfXJjDB0M5CGkaPYQ2jCy
+X9ZUQq/vJG366LyIRONYTtDFCZfDwWUQrAlmluraxCrsd1hY6HYAYEYigWuYi1V8Wcv1CcjEtam
1+H+x3p64CxbddWHplrIxM4uvk3bHJ2p5oRCP58yq40A6aMPeAiNbzVHrJndymq8sDDzo/jXiJjc
aAsZ3doRI6MSKStTQlPH48J8ffXnjTj01JMyYyMKOzEtm1rtMz8FCtWuPsjkrq9/f/aQsv98X9iG
dLxB/1vxtsnZg+m+t3culPt3yntC+4kZYUFkze2yifjz0CTf3fDBcP6+PgwxEfy/ffjvOGwhzZBG
8FUNlZQcIje7DxIXku0R8ZDwOSmUjdFDxOyqd5ELh5469nAh1ltHz7bXf8S81/35DcKb3dKaunFz
l2RN8cFEqGdwXzr4uq4bmXUIB7AXAE0dbqbpR5wcwq4njSXYyfRgQOiuI2ukGUtw19lxnJgQzmE9
jqDXa8v0IE8J/L5BAoTk5tJtYsmK4NlWiKZiDrXswUEit0S8sw2cvffGGvk/fnEyFsG/VW8wXNXP
ma5xQyalCxf251yehka6f5dDcGxnLOsKhcX0kPavkcN9HKbw7FPkL+yfBTMiY1VqQx/dWQwj4vrY
Z6gyeOFKV7/32kKX84J7GYIPk05HXlFnPKXmshrBQzFKP6578MLCG8J5FrimblQIqh9KJd+2Efmz
MkBy2l4oZcybMaE5pNV9usacb5QEM8gNVelByR7H0VvFKAEEH68PZX5Z/tiYZvNkMyLMWWsuFOiH
VjVRtnuUJNTG42Gr85a6bml+Xf5YmkZ7YimoTS8fYL0+uOPXUJZe69F/11UGVq//mzBh23uWg+RI
g4lsGGFCLvNn5CIX7q7Tdri4y5zYELZjqgxOrNMzfygS68UrDxoKY73+1U8f2kBfOyh6aN1C7Wz6
5DWTwg6VUlRXO41oRp71Hm7BjUFCQoa81ZES6I3R9skU9/b6as37HmSNQMrUqdX2fLWGZszVyuNU
Nd0JEh60+/jXf7MgbCL4a4NqUIieVbLtf/rlDoW36xbmfJt2UCqBk9zQBTEfWpWIc6tEgkjZoyKx
UoMnJ916sbHg2fN26D+ZmOvghxLOgdzpPMeEjO9QVfWqgce5NqEWGMCyL1SL5rYQrTr/GhJ8r0Aa
vjFyk6NAfiitap0O3sKULVkQXA0lOnK7GRYc464fKAq8I6SdjECspbil3KkpcIFDbf2Q1VetuC+X
kCtzu+XUhOC5aqAkOcKbxJlsB/3+Si2ch4qDs5HoAoGAuPl53ctmp0zhfUYbCKgcWwg6I22crdW4
RND21WjockwXEMlzF1zeAXTT0CdEJVhwL4fmDITtkuyQKiWy6/vW/+a30aZxvqdw3V8fzOzkaTrQ
deDVSA4LR07XofUYGrzMVes+rDZgu6Vv3l77pqrvceUTQ9OsnpwGWhDC2a1iyC5XXDT7pTL97EBM
WvUprSiQnQinjeobJO8yE5GWSSVI80jxHtL0O1WJtdTdSP7n6/M26wQmNJkKtVTnArtK41WkZIgb
Haif5t6LFS842awPnHxfcLKIbG7gptPFPFiN0pq7Zu9A8PUhj7bXBzIX9wEP/jsQwdn0ptPQdGMg
WTCsMu9ZRjYz8xcYn5aMCHFMDWxHgpgzOZRD+dK21VM8ICOnLL08545q8hrAWKfehYsmdFfNZKUA
zHOIh3AX+bdd9lMek12BAJ/vJOvKSLeo7i5E0NnD4MSosFK+CZePOpXaTOfgo90xIPmnpRtDW6IS
mZ3EqTsHGDBoYPF2WKK04LaTh9fKk1GRkd0HzcImnR0LzR8T1yRdF+LB1ut1VueykhxSFaE056Es
kHZKPtj2p+tON7t7TuwI/uCYIVfObEgOJOOhst285+uQyhhwOMF3ME3kSaiRvcFtbA+9prxQHnp9
+CTZw8KbY3YtJt6a/5kQFr0LrFEp/JpEyhfVB5f5EL6Rj/n3K1A9sSDsS7kdCmPMsRB5HxPj0DYP
truABZkfBDagNwH/J3ZIoagZ6JnUJofW+S4jgNbug/r1PUvxx8TkCCdLQa9xBkNnlxw6hcrxt7xd
yJrN7XigksC/nAkfKxYsJF+OTdvjcj7U8q1ZdathdKhHfh6Mv7PuxS+eDOQurg9pbo+cmhROTMAB
Uh2qXM4Dr3ho6wgRnhzdTuWu7MOX66bmFojbrK2r7EfYg4TLmZcpdWtZI5czKsND8U2bAPpLFYC5
vQiwDYpWy6GDUUw82lo1mFXGFNruRDFu3no2jVDXBzJrA7yTYsNzQgJIcGbTa5oodov4AKPfuDe0
3ds/r0OfAtoQ2IkmJpigBlJ5bfrJwXA+Gc0HdWGzz/36KXUFtlChtV28WrSJ3bZNyj6hdzWher2E
CFn6vhBMpD5H+tYjGhrxzobIdqnSJn6f3leTeypNkBPUXlGFhxe3SKVCC6x+9IFLWPb3rPW31xdA
3BOiBWFPaHQ/2mCu68eou5HzJxMJ2YfI2F83IjLLMf9Q5U5XOxZBveye7yVncKhx149Fp3xQc283
uB5Siek+jr4l3tH2w0OMTBC36jtJ+mxoX9uxQZ87iRYiwEXmdvohOvd/fgwAIbiNhagWgMHo6ZZ9
dAvnYyI73xBSQ9+cPt1VE4V7Wmxue12/Qbp6bxXyd82PEFIfzWYhlSMGv98/g5e6xouDdk2xL8Cu
nIL6KT9DQZEQSrV9W+n+ph66lz4HrKNHsr61DQSrtNFeIsH/nVU7zVGwGSAWRtnBVnSIEkUqCU9z
Y0gUm/JxhOxy77YN4gdV+liO9rC2AncvmdLnHPWTx3yo7tzQ+KvU2l+6V/5U+ualRTYcYRb3KNtB
snLVRH5ylRoZN5B3W3fonuNcUTexgoJUUKNfHEi3vjGu/B7wkjXeac74xHG2tip3EzcBBZ8+RdCn
nv6nXukDitIjhGpBbv2Cge7BaJVw0wRTZ6QX7Mbc2AdWsm8janhV4e3kELCPylEhN8dEtRDJs+Lv
6MAucYxfbkMuI9ys0A2Yep9EoLLTuBO9RFw+Vp8T707zFpJGwmEBnBvagD+42N8UMydHrW7WSe+C
zuc2sg2l+9Rap93N9R0obPMLE0IgkVG+RKwEdK/3uax/S4E2oBs2140I03RhRIgl41inTuWX/bFB
STkMgcP/+m8Gph9wMlGB4letNSGt9f4v6TvqbO/4PFFWphmc56h4TffrXLcrhNmOPKTiBhkSUB7/
zYIwAFUvPLlKsRDka/VWW3oRzi6ANXWw4aNTO/v5/CSDqqejX3XHfCzWcpCsl1hQptP+JHT8s8J/
DFjCtaaw49bWXfoubOsJUcceXjVvTAC6rDJ74eEpwq1/20Jjnv5x+GOniH0+GPShRiQkh+YYl0fF
2HrtrRa+OPm+VR9Q1drW6t4LCvR9th3CMaH1+fpKCUmJyfoUl4H1o4h0eYHLPS3NSjUojmo8rJy2
WHVxs8bzehDFuUc/6tLazUwtvfK8gG0Y5bSLzKSJiBZ/cPKjkiDW5t7o/qMEiKwsfATVl+4twvnz
e3SnxoRXHIg1F91iOz/qdIxm6V3b7KTqoxf/jPwXi1uS2WsLJ+/cfJ5aFDwnpnmmQas1P7pp/KWq
0SL21V1dDXeEXKTRBm6X3fH6Es7sBrI7E080Rz4tioIDBRyyTi8r+TFVV8PPbOHrMxH17OvCXtPQ
pEsbi6+3H+L+82DdKtHeSV+uD2GOXezMihBSq85BhlHDyjDcdEjV68Fr5QUkFP8uYed1nJXU712g
nnr89kh1ZliIVEbZ24nZY3jSyqOJ/B3NGmffFy5iUgVickSm4QidVY1E3hKHyMyZqvP60qCXpCdH
E2HUrp+0NXxN2dGwvwbFg2rfldH364sz51/oS9AVIpNOgBX6PEDFvPACzY/zY/wgjZT9F3bM0ucF
95WtEPr7IcmPSCe37Ze2eSMw5ncQ4Iwg0QJmBTWLycNPTtOmkxVdkrTsOOhPTnVwgWlfn6C5kGZP
/QS8fw0d0NK5AaDsWmvQJHcMsuy+D1ATDqtVZCCSVyH8mHcLSZG5HTmxWPFWItPGkpybg/UgrWsf
BvDWfgY2v06yeIMUtfW2usg0bQYkk/r0kPn9ejo3EwdS7uVVWhyDv71yVf1ANOD6tM2EShLhHASU
pun1Ea8h9G6PUj3GxTFGFHVVSvpd1kXbsGl2HQqcJVq2kVQt2JxxtjObwnaPbMNxXDspjkXyywXV
7nvvaHo/syBs+ESx3FTtGFUONNxOdhHv5evzNuNuZxYEf046O0NlkDFEZbXyg12DYnG5h4raMl+v
W5oJLhSuzYlrnuNaFWntK1uy+s71iqPRH20etagzLz6Zp+ghXLVObYggjF5qiy7UOTDL6rau/LUh
vfx+IpsH3f2QtIewOBjq0ik96wZ0btBoatq0FQuntJy1ZgQMnXsBXQn2frFrauH7Ip1pUKsEtJLv
x/ajrm2q/tf1hZkJAXQx/fv7HSHi+G1QKqan50e/nqhPVHsTRQ9M1n+zop5HAM9vs84LNKxQmfBv
dXXj1mvXXHgVLs2VcPQDiyrixmYsbVt/KbTswc3Dm+sDWTIx/f3kBIAXqPhnunJ/W0E8VC8cYUvL
Iez5QDIrPdOYqLGCkWQrFXeetBqXduPSKIR974IqlAsZK3SCJDRlvLEo8TvgnzqVcK40WaPKqTdd
hXh6ol0B6r3nJPt8fS1mo9eJ6wpX8rLKR7NNGEVUrFv5QUWeSd6F4SFcIotTZqPXiSVhk2cwlWla
wiZ04B0JvHDfjXG8spV6o2qBvo1sN9+Okbp35ejWlpqV6lSvcSDfFFL20LWeum79JTD+dUeBf1Rw
REAxbpgyxVmy9dN1XT1EXxHWuD7DYvJPWEhF5H8YiySQ44gd5TaKsuHyE6/c3Gs2URV0Kz+PxxXX
veeIxd4G/liu7MDuV41jFCsPlZv99V8z77UQ6ujghil4Cl6l+KZTdAXvPbfcRdlusTgw934mFv4x
IDiUk+cKeGEzP4Za+WyhuRvoqFsjuFZUylZXwxtJd3Ztb9x1jFL1nR3d8fuykD9eH+f80v75GYK3
jXI0wlPEOZY1D1brr5JcW8GVywPaWljf+R30ryVTcKLU1zrTKLE06p9H/z6TD6l/k3n3i9z/8xvo
jyHhlHEst2yalplt1Q3KXRVgZnUhcv7Gc18c/39WT+yVjdyoS92UF3qRDZBrvZjZU5E8BfKjnj+U
8r7zvg/+sL2+VLMXzxObwomj1GYiaR4uibbMJ8PpVrIfrelau60imtJs81On+gu7YGkqhRPIU+06
J6fEhcN50KqnxCYf8K7T+s9qTT/h5JCz6sJUy8mEpClbpWw+GqZ3O2TVruys3fUJ/P9EmD+2ps1w
Ymv0Bni/CoObgf9Uqz8T/cWyPnduuZJr5KHzH6364gx/xcYecNqC9y/sM1OIJ1bltXGr4ZSVsq/q
ney8pO42ahZGOLteBuSf9OrAQiAyjkmxlo8pjR9HHUxb8JFHyXpzfQ6neHDh+CcWhHHYrqGGicfp
ZJS3TnOj0yGaf4qkXeFvPeV+WGremA3DJ+aEKKm1pdOYVsexa66GfEWi7/pwlr4vhL88jrw8oM58
LKL9a710iCxMlpiCgEkskgeFyfKVDXm0ksr2LzdYWdmDt34PbRlkX/+uvSaEvdgKWgpaDMWge7FH
NsxfOCoWnEtTz3dPEdO5ajYDOzXe0cNvyB/69vY/LYdYeIvitvfDhgnLymH13IZLHATzQ9BJWoL/
My9Eb3I1CfvB4YqhlTdu264ae++NS0R58z71x8j095MoY/SZo0FzwUFX3gzhoVvq+Vv6vhAxWyWp
mjTj+4OxM4Lb5B2KIzjSn98vREm6oTOuBUySUn2MpDvL/6pSbk3Gha23tBZCJLEcyhN2NE2Ttw2N
PY3cnr1gYvrEZbCyCITgL2G7FTzWpXSHnh1VArvfSt3fUbo3Qsjtrb8yXgrXPXc2vht/TAmHcwvN
UNAZ5By88GbQX+v2S0OhtLIWXp3zk/bHjOBbqaX4nZVwiaq8Lyb9nuZ9FC2cIUuTJriX2qRhlJpc
M7r6obC38FSvdP/Orey16bwrovwZjeBpA937pvw7UeOs4oJKEYjS96yLqZuATPh3wS6fdLnU86Ii
wBfRxtMe7PSRrnOzeRuS5ffbBfZugzrGBC8Wq2G9lWR5E/YEX3+LIrO8tO6zF85TA4IrW87oxKHL
QdgAAEm+N9k+tppV0D7X1kej+mG18SZrFwY159OnNgWfLgA394Hd5kfT2E2sGtFOhSeifL2+c+b8
7dSK4NIUlvxIaRiZKr0Wwz5MICiGW2EzLkmeLQ1HcOykBlBaxRWJAvARSd3dFUW5ixUfBoR0WLjV
zt3VTwcleLZlNUaS1QzKACEbrd3ojk5Dtd908sFWX65P4NK4pgk+OW+U3oMZrGVcIDuGADbem7F/
jPp35NVPRyTcxNJGrrQhxsPBaln5RhvI2y68quYHAvIF0Ask9mJ6Uynk3olsToTGBFuS58+K3e0D
bpZ0XL+DCtEA/fd/tsRUZwZFRK9Mt6Xy1ruRQf/RorlQ8Jg7p09NCBcyCS4tNWnImtjJXqmfbP3m
+rovfV8ICQ1cPuMQTlkZFCvl4ltVvrGH5X9R7c8kCQFg7Ou+CX0sWEdtXL2xD/ji68LGb8AbArbg
Pplke7Papu85kk/nX9jvTeJFnulN7iTfSM1nmOHK/HvwRgT+xSiEnW74ZhOqppwfveyQRJ/l4Flq
t/9toYUNHgyWBf8qW68fdp62XirEz2YcTydK2NqG7Eat47LMTRRtijDYeNFnn3bfNL+niVrvkx3d
OjDefNf7u1Z99J1fmrZLjKUn8pI/C28x2Ing1fTYkg0gjhr4WHm8Po/X4ws8YeeB0svzRvOmB4yq
fOz1myDZQdmjhJ+vW7k+DMiXz624XM/GLMEKJICWdqMNC1fApe8L214xgy4uc95IagHL9228RPs5
bQvx0qxrALHBLsPUJuIy4Dwz7TgveeYlLcyt2sruy+9uri5czGaHcWJGGEYWKCoi5ZxaVXkog1f3
rc3x/2zMEwNC8AoGNSyQs+Mem3NW1b/M7Ms7FvrEwDTCk3N3tOuubntGACEbZEfNEgZj1l0nsiA6
RiZaSyF+ga0Ef4V6IZCjdVjSQbhXpG3cLdzBl6xMfz8ZhSrZpNer6SCEY7tXtp3xNePKH1tLxcsl
Q0IUg0EmaH2X6fK8Hra0T3r6qYW5ZOg+v2NZuD7o9KvxnygYM0BiaI0hYX+UIMXV8V8QW9dNzG6R
f02AzzifsyyS48AdifmyQ2pnNbqv5RubB/7x3hMTQhRJrNZFRpxdbvwYURb7dX0As5vv5OvC5nMt
ye77gSd+7T2DzosWAu3S54WtV0qlXqgpSyBZ+1SDgGth/mdd6eTnCzvPrTW1pFEI6Ji5t3fZ14/a
UjFqaYWFveflbVKYUyXciNdD+EQBOVs6jeYnyYKxVkdBSxGTg/JQg1qiE2kqhkfdOlqsUcyOgQ1g
O7qG6JklHOsFF9AkjgryREm4KqCBM7v7wHzqfGWnBM5KC9qNkj1b9ffRgA3lIacHJnQegFsurNbS
7xDOda2ri7hqc36HSzfRzqy+ADF5uz/bkGBxYk0cPOKZm4bQfhptl4AtUm6cON3o1a/rFuYGcWpB
2DGZOya907TJcdT+9rInvbjVUFp7ow2bpBtYcxog6BgGFnceVowYQrJ2qLKXKJeCGz/zzHuyPdZt
PpjO+ropZVr8s1P+ty3DIS8GYPgCfQkjkizH2Zi9JJW6DkMY6nt6YatNk9w01UMTaxAiRutqyNdZ
HT3Hw4cgzm+UIH3Q4Up0LXVdBRGAeHlhCi6SAfwsk1sHgCZami9o1Mu4GQcpb4sXr7JWGsw8Uvgp
A0ushL/qJVKQiygi2BKiSAx9ZmElffFi26++E61iLVv7oboKxmBhVBfOI1ia/n5yxg6yGRUF5eQX
03O3A03auOq2W2TAn508m3Y93sOAHi8azvo+MZqsKF7k9Jfc5+tE+RB4Hp170ibNlvpULsIXY0Jb
CDc1+b8L/HdhuWGA6Gb+EpnZZ6MO4HT1F5x0yYSw5+irM3WJ4s+LW2ffI8m+aVx3IU8zY2Ii7Nag
PdY0GJyFldGHtjCkJM1f6ggWtFc7rRbGMONkZwamv58sPQUHVZHCLH9RYYaOoLKV013fOVtj6cy9
LG6i/Hc6FOF+5VF0CCIrYkHGD4biPyhw3NE+tvp/pF3JcqTItvwizJghtkCmMiWVVCJTpSptsBq6
mSGYh69/HrrXbosAyzD6bWojK07GfAY/7lndeHN5TkLlmLStp2XRXUcSJ60FHaMbU2mDlgzkyEzC
A32Vy5FWRmn1ZTSUr9pcnCMMtpMFkc/G/mYYe1uH6irrP+buRyunijHVEX0dx+CuT1gn9TA7vSQB
ttAYgVM2qcDixpiYctNHIxbAJTzjmi3ZYZQEsFhIKl7oX6PI+94yYDK9Rv1DSYfvgLR6FGISwyhf
u/Z9iqpDT0TyqhsbkNGDoZMXnajA2nOT1qZ9W0Kpp3w1EO7KL46nxN9uvyVsYbmnBBbATY5wBAR7
PO1hZuh9OpZy+RobuatXA7iwfxdG89Bmo6sMpqvYh3ESxF7bo/rHJnc1pGOrgTsINtMRSia638rX
WAH583h3e2ybdpiMGnYcWsx4SpK8px1kwjpsaqCthnGuD2ECNN5Ard7Nocy+/6EgkIphAGmImKz6
H6OmyzLIYKevM3jQTFCIDQBBVfJutW0w+MDnZBQbUPZAIXR5VCXwZkskIMlrBEFhrxQpbmxt6s+f
5xZHDaO5Q6Nn8kqzuniuDZ3eg+94/1x94LxtDWVcE0hsbhD1lKsSGgyi13aIjlJUHExVP9RC6ou1
owTtExN9sSDYsyDDzL0QtTaWpqWO7StazrxEO03puxXdG8aDTI5F9uv2dlvPHC4DA/hepuOGfkbu
Dm9M0BSbITzACXxEIPQMY8FztL5CTfh6YDaHKB0A7HzfRW+VXTfMEgXORT8aw7cye0x0CGfO79bw
Y/dYFqbY0fr08o1DTNuaWvQ1Nx2SO5WohWRjrhRAIRUICjBNBN5bDrUM4sAA4L4meQA+bskEiz7I
rW8PYn3+sWugDwg9FBsOAs/kgG2VgACh7V7byJPp0awhzuTaIi3njaGgM4J5vZCpgVfDPZ0N0IxK
PMzRaxAM6lM9FvnBsGMqaNlbW7GQSgJUFs4O1K94AJ6BIGyugyq4hnVreARgq0b3bk+XyAR3Jm05
kgYFypNXI/Lz8dKc/n+f5y6WQEqnqgW795V+7Nos3d1WhfgRHSqEVXBZxZg77Hph5P3YVvZV6UBH
+DVs9MPuESwMcIfC1JKur8PavjYjtAcg8jDurdlyI+BukFqDZieiDfs6lo0HtI6TOSkY/JCSFiw1
m4rlq8/8CQQbjLUdLAhcDixOB3kqqJ2/FtPDVESpo01IeKv7N+3SDLejpnEoJ9D25K/qXRWNni4b
gnGstyxgcmgVQoYVESdSJctrSptUea4Hkr6i4dixTz24/W8v+cZEwQBLReKIw9Pjl9wIglTrpPTV
yJ7RKJYo73F3uW1ifUvhwYA4A3TYWWMI/54XjVLmqd2nWIsWLbduqbstGKiJiJ9hY64WdrjzlyhB
NpEQdgJQ7dOfcUIEcyUywC2GnVoNbSCv8kpHBMqj7irx3qIshNF1JD2AAIOEKcoby+VOw0qblN4c
rtDFRazs2bNIGXe13rBgyKw/nb0YYHJYWshtUo52NoxXvfPa0INexSCSoVlN09IEf/YQaiWFmcCE
gsrcM0kFQfFqO3Gf585c0gZWCG2O8Roo993f4Pl3bHpf7u7bYFZwxcIVlZFs4vsBMwNUbMkEK/G9
JGfOgI7+nacCBlgcitImbiowtSwXYgQldxNrc3+dXnrz3AevwfTWRYL9tG4BxlOBKwq9rKzNdNWT
VcB8YNqDCtKD6jANxkPeV66etl/nrj2YOkjypOCoT/rfJRhUZEn04q6Ltx/2DSTMoD7GVFKXoywq
sP/aVa5Cey5zqKF4GvREpslFDc8d9Hsafemnx7gNXWW6C8BCOMYns/U70T293jNsGhi7GbpV0Z/G
TXZWRYgAk169WGXotlPvNVHmWejxK8a9TgAbsIKIE8xNmG4eI1qhD0KOqkm9GG9yf5KNvWkM7vPs
7H1yW+dB0YeM4vNQxTkAyh+11d3tfbm9ZbBfoHUqI9/LC1UZldTYEA7DCAZEeEPplGgdD+KDTtAP
cQBWmJrHYrAcKuzBWN9NmLtPllmw82lwwTykWjbr6qWR7+v5yxA+2CIa5PXdBBMIlDE8sDohRbg0
gQbPqishPXOJG6e3oH7j3Z69jY0GFl2cagXjQJDMXa8gSglCCp8dVY1DW52yh6Y6gVrmtpGNeVLB
DqZgcYAcxfO9HIQOyaco1gr9ItXDOZb6x1gbv1TVfLxthv3WhQ9F0JyO3m4bwYUFwhxuLNAJkltF
rnWgxH50+tnQ/m7RghOQ50Y9ZhUQSbKoeXljdQB6UtAbjWOKziZuYFU7FwUpNONSxpFbqy9jtfvt
wLLoKq4CBJooYXA7bK6teqyCyLw00cvQz075XgPTSY3r7ZnbGAfuW+i84cYD7ZTOjcPQZssqM8m4
9OSoSq4mGIXo89woUpVUyNri8438YiD9ks4CNN2WAfByokINBhMQQ3NPbF2RuJaDwLiYden8sVIR
L9zGBmYpPzCoQowWLiE3PymB8ljRZeYlHV/rOABHhOIRS/D2bQwCzHPYwjo0A9lKLE8JyWcUqsrR
vMiA0hPoK4Z/dq8yqPMQe6PWy2iB2Q/4dF1NagE9qKGyLrpy7CJPz+52fx9JEMy+DHpuxnG3/H6h
yoMWIZd3ydGMg7riITnsNaAhKw+RXlyHaJvkLyuzI1U2Qs/+ogUexNGqbPdjtfj+yhEM8FBBS4xc
ZOWh/Qvab7d//vqu1QhDn7BzrGqQdObmhwyN1ZpKcBny2KnADUbG5snq3y1d4Kqtt+vSELeT9NqO
elOFoSQ8lPfSeBAJTGyNBKrimqqaoJZeZfFGsI/1YZUBdUIKV0l+mPprCOG2RhY8HOsjgVwUbCDE
AKHGiiaoRcO2kug0vM66WwQPkS6I9La/j5KbqqF9BV7fckUyOqpV07XhFZnBtD8lIiKyre/Dq0Ki
CIkQHGzuRNgDJqnU4vAqDYVvtOM9yJhFNV6BDX7TFuDlCZsBNib08A4yCPZE+3ZtgfFuszSqgVMN
t3g5SyRPiFQQxb60HsDXrWi3stt/+WwvP88226drSVNjSG6xz0/pYVBHV8tlV+ueWs1yA01xw/3h
HuzBG4GaF/zdlW/dhjGtQMRJLmFhH82WHAX3+Pr0Lb/Pjcckc9YUNMB4ZkervKD7Iu9/75YmuPfI
mLJcU1KYUM2j1DpUPd++qdj/55cE7NTwosAOZ67e02Aem3C2UukCRR+3nOB3lic7PA3BEwnCl9u2
tnbXZ1tcFmSM06weJ9iyGx9pYVKI4AIbBgBhUVHHR/BoYeGX+yuweotQyQgu9rekD9Hmu1vpGz7n
R7QGLOeGWD2TprIMqw0uzX2pE0gjDYfbU7RxQhYG2Ag/nZAaqIqmDprgoiTpXdhZ92V/NHKvVj1T
bU+BZh9v29vYwQt73IE3pTHLzBQDygz5T5R2pzjKT1MmEtrYWhgdoAOQk4JtF9xMy2F1Y1XUMXQD
L0n2AsYPU5C73fw8wb2FGhCKTXwFPcn1GGABGlyi5keBhv9id90P6w50EWNxV2x4VdzGGmKlqUy7
CC51D6TUsVJ3e7U64lkZmFWmFbBKfcV6N3VmQ4yLVnu94maZt3+ZESmxhDNUNFd5zr4E8CCkpn7J
wuIp1bNHVevuworsrfqzkOyTGf6AR3U5dAgPwe3jyb9lW+DssF3C3VWLz3NJTsOIwOGDAPdSgAay
ilN3thI3NPBQiUgLt44FxMlBJgtPAdlh7li0YKhKyiQx0JQ4/5JT8qVBZ1CbJLvdaMyXybjOEckC
lsFd7j1tO6saUvOi9K3blMchs/7NwhNkuFhlhuHDlgcPXBkxBaUTNtY8exWtwF96mESXyNbxA8Hj
/4xww9DlPNOHHkbAMus09kse7y3AsX31yQAXVdKksNMwhIFuytFOkTj/wlFYGOC8N7kp0b3Bpgns
ZR75YkFz9/YB3Jgi7CNIjbLyNLK23IaSyyzRo8DSLlo5n4cYgt1UEHlvbNmFBW6lVb3vAvh22iWQ
3qDgXmen/VsJlyt0rdDegCIfn3PBSaWq3MbmJQzGs2QFbjlWjtof908U0hPoogCQ0YLB5YZVmxic
e3JgXmj0qD/ros7MrXVABtRC9Q01JaRcl5/PzSYYe7UwL0PyzX6WtLf9vx5XKZLayOQxX2H5+aiE
AsvQYR8hXay9x9Ov25/fuAAtBdhOwvBCYNjmLsBQI3k2U0m6mO+m0btKZrrUmNySiOrq665ZoMQ+
uMRxAYJvkg81IFedzbPRSRc5ng/ycCiKB7l6ise7WEldS/NkJMTtUvB8bGxhwC+ZCiyBWhZqAsvZ
m9Valqp0JpchfKtM46BTesrC3YEgEGOfjHBLFGrynITMSGE8l8dsNzYW/MSYOEAikbxYi/5OmixF
Mxh+L1bafdFBRp5G8qHp8y8gkXV37wamxYREhomsMcTFltOV1BIx6JwFF1J5WudIf03WXSyCYbLz
xr25QFgAMMQI7tEMzp1HqHync9wF5MLoyy3yyzT9IDtr3xJFBLvfWH12ZkAZpRgoAfL1GNmM2xov
GKKDfrqrEawpNZrlGvXu9qytbwDQLpuM3RTUneiL425irRmjWg+m9hqZjeMPskj3c+v7UK1C/hug
TnTjck/JKBnGXPZ5ey20P/mdQX/v//mGiswnBkFQLOWewq4MrXEs7OZKxq925Crl//P73M8P6Fxq
dYPvh7ZrvdJve3+9CcEHNu/4/QjQuEdqIPM4jwEJXyf5XBvHZrefAC0MTD1SGAzuys89yQPgpqy4
vvYny8wPkGI87P39HzEAQgFdQeqWxwtI6hQgp55XV+D4SXSQg91pyeX3OQe6lUMz0I2sAjFQ+iV3
4qISGFgfMsw8aBuQE0QKXeVrgJAIC2e7aOm1JPRn200u6VlHgv5+e57WDxVeDXYLopCMOg3/UEXo
VZCLPmuuzfAj1TV3AtI4ACohr0RVrfVx+3ifTAu0dwQ4M+4SJHUdDQZtcZz7u4o4lYjqUfR97rqI
m16KtRbf10JvtJz4z+2JEn2eOxCjYXdWNjTtVUKh2XifDBHYc8MAYJFMFwOCOprGg/3MoaFVYMvt
NQcjen2G8JEgKNsyAA8B7UMfJ4IvyJRFr8fz1GTXJP/eHor+x+4JsnDaUO9FpwRq1tz8z6Y9mTml
ybWzvQYyEoLXYOM8LD7PzX8cSnCzSnzey4z36lx0/8+fzz2fWd5ogTTg+yroZn5SOzrenp6t328Q
uEwm7j1AILkLY5oUdZ6lNLlm0UGf7pTgMKqCJOc6JQVkHGSScL5k9NPyyZWO5HY4y0kCYNzVjku3
rSO3TUDgbFtAGhXOIGrf3dhRQKcCzI1bSl5DbfW+zKDZEiVXeZCdIjrX/fX2pK0NEFDaoDyNeAgV
UB6bOjQBemAlA2206Uvg6O3uSGz5eWb+Uw5vitME2SR8fk7GowEJU4hmObFsCpZeNAruZODENyWy
F8W1csrEm1vv9iSxnb90/Jaj4E7GDKJGREv4fKZPjqF/kw5T9x2I4t3XB1K1KOMjIIPLj4LrcrIA
MARRRpyN17qkjgVpyVrwFG1MEyskolEUacc1mKnMTMvo1LG7mq7evWTq7nACokMoUIKfHXSnq/pY
I0FBp8/lAbLYj2VO3Cgs9q8zi1gAC5HxU1c4JZRM6mlqyHSN4/vwLiK7U48sYvnn85xDGSVjGIU9
Pq+ab11+NQ+3t9H6goIfBhoPdIIYCHH456GmUyUZZilfwcov3UMNM3eQT7MBdWprIYEpv9aoFEM1
FhJYTD0UYQvnvOoZgru80uZrpZy/Zsrp9lD4E/Hxdbh3ho5kLTDOGrdVlWmYE1rNVzuf7Gcw8lNf
kbLmzqzkXnKyNKjc2wbXw8FQIKb1UcQHNog7G51tzegGiQc/+l7ah7AShNvr8Sw/z70dEfD5CVTj
B1+biBO331Udbc3HSFRhEo2Cm7ZUjmolNGCm111qOzMR7DDR99nfP123CDhC0sT4fkFQa58emkwQ
VfBbGJ4l8ME4e4A6b2h4KwFC+H4cel+prgrxbBmH/GX3Sn82wadbQi2S0ho5VF9RnbpyRWy0G1PE
5DDQ1EPYMeSdwIRoXZVqee938p1dPBJRXXfr+wBLoDLC0AiAji6XoJNqpWzjqPeRRgUfXeLsnx7A
QFCj1NFsihIMd65VEDbZGtQPfNa6GKPjOP99e/6ZG/b5scMSo3bEtBpxuoHy4vZoG/cNFIfHxjfo
WQrQa+oE9hlvXSpdbxvamClNBuYfCQKQYyPNuZwpoI8znOig9WPTCUJPEbgeos+zv386C6llT2Si
+PyQvUnDu76XeuFjnj79fHZUPn9/ivtiGPB9Wf6h1H7i356djRsJGAokfpFmZz3SnLcsmUZjT2nR
+aCHea9oc7QGCfKi1hHiCgK/Y+NQL0xxz16u5RoqFnnnx9VR6f9k2aHsQoEN0XC4bVsa0EY2RwxH
ibwg8aTsQCpHigUhDO+ff6zJP5PG3x2QH4lrtON3/lgPTlxKDriBnNlo3CT+W6nOLcQIb6/S1mGB
o8cWCq0Tq/7ByaTN3IV14tPQCt4Ve5wssMyn+jnKgulhTKrpHjqJmYjkYQXYxkAZKQeQf//hueOm
U6IJQB7USvy6TvVnpZ7MAK9JYYGeY4BgjUX+HtqoOwK6Hjwmw6yHTiG1U+OMtjkcpbqDQGCQzAUU
Wpr8WBtWKHgnPrCB3C0Cf1VGxhwuIYDz3HtNsirPkihP/aql1Z2FjtTYMVvFvKfFoB0mFUywra2D
OrEau1MFHUw3U5TwCAWZHwBsyn/12QytLYlKXwqE7E6SkRRQ0Lz66/b6bWz9xc9Ul4dYQe9RUKHv
xW+m6KnTi78kKH2ovXW+bWbjLoJ4FG5tMGFB+M3mzCRJO5JJxS2hvljKYbfQFnYDdLQRljJVJDQq
cJM9x61hjrVa++1RCq6E+vt/PUqzaGtCc8K6AhypSl7pTVX7We8amWcM7v7vo2IKjwKPJuIe7qrL
h96Sqz5tfD1+SE5d/i8m//PnuestSBqj1Bp8fjKuRv5WCXICG2vLOF1YXQBoiFXf5ZTHUhtLcuPX
mmcnh9ASpCkF3+crQVUjFXEU4PtD6umBMwj8iY0T8PnnW9zeKdqYlgMIY3y9ac5ZBxFG0rrTbO0O
GBTA7GULcSdy0uZHke3Ta5lU9dSWslH7hXGaY8OZaz82apckv27vpY8sD3fxoBJk6qAUMdGnyBdN
Cy0wq1BpCx+/RnPt1tZcpTBTl5SZeoykmLgUpE8HyOPqDxEpas/Mxh53E5hx/wBKX1+saPyhBVP+
9zzFyTNENIZrWUXxndKH9nOVWOOxSfCiyOGYq85Ya5boct9YEVQzWF89i3NRpl7eSYOU6zJUvjO/
74aznk3qqcpiyOwG2vfbc7VlCI2XKP8CxaMB+LY0pOdlbpG4yfyGFv3XiZL+Aepj6cusUFGTwsbz
j1UHmFIH7HRN76DZYxbnVCr8dDx16Tmkj338MlFBFLdxVBiyA+ky1nEBXdHlgJDNh2xnbhU+jR8V
+5iKWoe3Juzz97mbpIIepGmX+H5SvajkS5U82angOIqGwD3sWtWNaIGFCVm5m57N2ru95Gt/BS0p
CBtA2ACXxeAxMCTv1Kg1tdGPdUfVf6CyKKuHMPo1/7ltZz0M1vqCJi70V2ksu7hciXaOc8sAcYxf
Jqf4kNaC22Tj8wBuoc8dCDoNRRxuIRq1iu1Gb2Z/7P6OTvXelgEoXzCXBQ8pgNjYS9w+GnujT+WQ
9H4DBQTtrdgNzvyPAQRwwJkiP7PyB3qQFppGNvhD80e1/mS7H1TA7JGFQ4AIXwkpreXs19OMupw0
IVkSBm56B1Z7gYH1QYAB5vICFYaagcbt0sFKQ+BLq9E3UsMJa9+WL0G+t48Xk6SDvA5QIeDI8a5y
EIgMTVqJVcWG30LYE/dfK8iGru8kqPqBcgbpMZCloCC0nKW5yyI0/+Smbzw28jebZoeUlAdDebt9
FFb4ETYOBHA4DZgy5uFwdgI9aKMqtvw68pXf4HGW9GP9dz/9ARfQKSwFnvfG0YA1lh5ARL2uuQ9F
hCTmBGtdBMZSvyz+xbJgMKhbo5CGR5ZPQMwhsUt5LFo/U0znC0TundvztTEAfB9VD1RxgBzhvcEe
yiN1FLWtD2Czqx6gxCTYvOxyWHoIrIiGTWWraHMHRHa5HmAZsmL0Jre+GQ2ATj638XNTPtiv0jea
zod/MZhPtrg9VuRSBGV52JJKJLNiV6r2AkGxu5AJB4ILgFaEhDyDjT5Kujk1c+sb8lPXaCc77Z3R
UkBjItIF2loYJK/BkwOYNOtp5OatznKEMDUyWz9b8y607vZPFcIjXFwEjVRIlC8/HyJglcIkZRkC
p7MOZrPbTwdo59P3uaUolQggriDp/GJ+kBI3swTA661tBfcWbTuIBNaJRUo1iE/1ae8n+l/l9KOJ
/tD6Vya/5+PfhiKSHFpRL7JlB7weuB04JODiYTf0J3/a6KVhBvth55OROIV+kJNT8zKBTbKV38zM
Jdm5yO7pr6py6eQOgZfkF/TqIn5Dy+btdVt1IvM/hdsXZUlIp0pa508Whcz3Uy+9T/F7Ij2lGVN8
MFp/jp7V+Hrb7MYThAMMqgrASOFW8sSkoGTX6jyNcA19b96BRgBm4LaBrfUEKSHqG9g0rOC0nOGR
ypqkg+zOt6z2UMWnmtTnfq5dVT/lJD6W9o/b9jYHZDBcOogfWA/K0p5sV3HWKKTxA8N4rqXAG+n0
2u+m32CrhfAC2QjQJrCbaWlmGJOiUinCLzAJSPROEqF72f/nb1f0ccIzg4eJZAfnGugz6AmkMKh9
uX5sItMbpq+d/WjS57Zqj/tnDCA5YrJaGoMYLodSUD3oQlVFYB9V2mHWS9WJpqGCsKUlojpli82N
CrSErCkZqRY4nJwpIzBKMx6Hzh/AGPW9SMfmoERvZTBonlqFIlLwjTlkoDAVTfCo+8NpWA7MBEjC
ykHj5UsVMJMxWMHvbfUUzaCM2x0xYe6wHT46RfAcco50lFiR3s8sYRoesrZ1e9vY/5zbH+VmlCER
efCcDo0SxHk0Wa0flAEeJi+qRZ1ObEfxawP8GfYBNvRagpwkWTKWUjH4bZgfwXvnWMn4JPfJqZ/I
c2qVX0ytqhw5lAXbb+M9xIBsYMc+GAv5kWXogwl71e781BpPPyRzL0cFTipCqA+OShXtoDwIVBnG
Wp/LsffTv6XoKIvQrBv3DSJxiJwjhgIaX+YuAlUOJ2hzzL0/Bppjdd8hd+yGk7J/+VkIhcwncOas
J2m5leuxDXqNIjUZf1N+zT9vXwDrFQCqGK24eAXQ57aCmLPOTZui1On3ffoAn+4BeTjBq76epaUJ
zivpysYOGtz3IIcc3Lm0T9AF/wIdJQHyQGW3+3ITM4A0UjFYaQTNPJqyq0Z90rIm9rOgKSH+NfZg
hA9015q7J4uUZ135HlaN16jhwa7N8LEK0ulnGCfFLxsyC0eSmoMzgnbkLui0n2CRAR9IWeheV9jh
kWS6CGu1fhzBKYrVZHhoVKh49yNUs0Gf5jD24yS/C/XatZW7Yp7OvT2eTTjtwDjeXuqNigcs4o5n
7HMsjchtpK6vMgLCzsRPM1lxdSV1SvXR8VpKvESmw8HKwsFRJaJ5iW0CZxRqv+tKH+GBpP1haONO
4B6s9x6jwGPcgTqyv6t7TUqqZKK9HPlFcy5dmp5vj3fj8zb2Neg8gOmEI8cNt9DnWJGjjPrV8DND
t+uv259fb2tcXJ8+zzk3IL+nUUPx+TR2g4S4iTl4puiGWT+aKFChBI4mFZO1oHI3DPZNH9hNX15k
3SsL6oHhzTOSU6sKzuh6rpZ2uEdMH1OaSx3sWPVloBCD+HN7sja+z84mAKPgeEZ4wo2DmHmGvFka
X9rfpvmAUOv25zemCZcXgmkbwF1ME5cf6BJrkHuU3JErs3+Y8nRMvkpRfYdXa7eHiU4CJCHQ948d
C0Wm5V0cVqk9xXkX+I30teiO4Xw0k92nAhRZSCkD3gQIAZpclybUUiMjRRx3CccD/VWKYDobK7H4
PHcb64VelSrB56Xqzf5FW0HuZCOUwSXDuO8sQGzZ4Vv+/LmpgFZAJ6WfJK9ThlKufKjShzK4t4cv
Uas5mSIf2voXMUUl+LXHB4IBuC8f7LDmijIhmtVhrqw09Q1QUM90fAO5butEg107aau9FFrj3d50
GwEkS8YjHQ+9wY0AUlUpzSHHnviQz3Sm5mGmqRuRUx8Znj6+dfZRl75AE87T1PsMJPOF8p0Q0Akb
Horb8eSq+ffbP2i9tKzPBUrpyPigQZOv26Q5mGjmoE8hY35swlMoSlutb7zl97lLogIHK5HTLvXb
6iVtCqfpKicVci+LRsFtIJoaJAUvReqHsXGg1U9FKG4gGIfOhYljPpmhMTWpP9luXZ5H9c4SwV03
BwEySBaEIgzhD3GoIX+U11Pq938S+0gUQSJmcwSfPs8d4gbhL8lAIuYjS9UDMw0WSBFD1YrHHly7
DJIBekZsKXgq3DoMhpmFpqSnfjzdD4Q6rXHM+0f8a+mnIk+9tHCt7kWfv4+BiN9y4yiDD4g1S8OP
Q8aJDf9TZqYw1NGobZr6Knk00mM8566F4E1+Rq+PIALZNMW8apagQHWNM6WrPcqTeoWFol4YeF3q
BMEpDRza765Ba7jX/zHEuQudalSFTmFIV15s+qU57z/7JvMUGJ048lr8nh7qvlLb7OPsd+lxEGy4
zWkyNSwHGt2QkmB//7Qi9dCiJdyoU1/SXOiyS0/aTyg1FiLlya19jWwUyi4Kii6osC3NmLFe0UzH
4zGNnkU8tXdAWHF7ojZH8o+JVRW9VHK1N83ED4sDVrtUX+zY7YNDJgyq104JVvyTJe4hT4IpGCKT
JD5RnDY5Zv1xgijtXsVbdkw/W+Gugpo2lV30duKDxHgYnFJUSt8cBRI3SHEA8kksbklS2R4k2YxS
P5hdDTnx0Snys1EKHLjNhQdID4lfgPbRYLRceHCLl0A8GFgVaI2b4TdrPIPx7/bKb93JoCtkpP4A
VcHU0gbinU6bDFr4kFRT4mMvQg5vzdTn73NjKGq0iM5KU/gzeTVAAByjjBCiXyMlIlWsj7QcF+qC
SxWpa2TKQcLJTxfN8yC27LD0kyxqHGvQf2SRDf0c1ZUpOji68mQCuZdq0V1BW6etdKfRkkNj7W0w
xOZDYypUvXHlIMvLJ3jjTE9tM0GpXQ0OtXW0Rb7wxraAIwwGFqSp0WfLE72k6dhVlZHnvprRJxoE
v1PSnvMx3h39ALqBdCFyawzDwXv1at4AVZ40MBP9/mmI8DQb+27xdfb3T3dnPNc1ulTr3I/Ur6nl
i1oiRJ/ntrU2AjxVI5Hvk/mNHMzs9fap2VoCsATADYBHCXpu7tcP0HcLp7ZJfKODq3GVjOveLl62
iT5b4AYwo41NbSpmQT/k+mF4uz2AjWO5+Dx3LNNei+O2Ar6UVKdmPLT9F9NIvLo0ndt2NvI56AtC
KhN1DqCx+fx23c62kTZJ4pvtYzJG50Ki3gCh8xiqWbmPlvt/Yw9yKAyHoqFDmXuSmx56HqMWJ36V
Rw6Ije+t9E0dv0rmIaBndRBlj7a2GU46VNGgYIO6Bxf5JlOaG+McAS6bHAMHkJfbs7e1zYCDYApW
gB6tHoBQkft87DO8/Dn1CvuhKV5m9XLbxtZOwAPGcl/MueABtU1D9ToCdYpPrdalUGkO+itA4m6a
St5tS+vRMM5PYBVYXzrDlC6PfK/XBGEMnjM1re/U4rVTFYiI/H3byHpFlka4DTCZdQvZZngyQIW7
mXbVS1HmWTQMLuALxkBq9BEWsn5ATuiZENcsqSDfITLCORhm0xRmEcLn0+pTRM9z+SCLKM43TQAk
BKKGD55XzhNTpnAGJQ+Ww5KO86w4A+hGiLo7+sZyfDLCOWJjSCjqXjAyJG9x9KcOBPnt7UEgLmJH
EEk0bp7mRDcqecQ8SWrq1nkFwhQAIlqRv7eRwGHj+J8dvgEAcUoHKQa4re33pHP01Cuqu7E92sfB
cps3yFGrog6ADXjP0iS3PobazzF4GBI/LhonmSI0/Zz7/FFCVhUYiVI5ZiDnTtvd18HSKrdg2jjM
7TDCas+4Fj06nazM0fdDPpDEQ6MzCDChJrmSLpvq1grbUsJ0DqEzBk9K9Hv/NQDpUoLgkkGo+RKu
pNdlF8VShtAscpTgaxAJLrOtewaVJzwyQKwAGcqtzhwMSLAnVe5L9D4gkmcX3d3tIbCbaunO6rgj
4SQpoCPC7cxZGK1JnSHgnvld62V65trJI23v5yR2Sbx/MKzMhTwxQnEUt7g4Oc/RSWLSIfRDpTxo
0YM1m4LBbEzXwgI3GBLOU9ZKsFA+1dqBWsfbc8U9YqgYoYkTtUY8L2gMWUHuCCmaOamD+Xms89gd
qHGwivyR0OR3l4s0WbgrZ2WLDfWT50rKQtMCgryLROdnW2vu+nr0zb1KHf81Y2I0LLGOhrylGYmG
tRan5vwMzTUVsPbWzUa7cKp6+Ll77hDJouYE1C7gcfw+Q01Pmadgkp419XGmb2n9pLU/m0R0YPjU
GRuQjRZlAwBq+HU6H7ZoVZtW3dBKz3KpItocnRmoODI/FEbp6HntJr1SeHU9Go+RFDQn1OW6g91L
oow455H+52cgqEF1HZCwFU2jNE6lnuW59Dx3Cor3h7A89HHgSMEFBT2HVoKdubFbEEMBm87gHTb4
bJbLmBqmJCsqRh1n94l9rwavnYg4U2CC12omVSwZQKxIz1R+ktLvqnnX6PuyBP+dtP+NgoeaZl3e
GXo9SM9ZdhzQ3SXKbYqGwL06oLzAma0xS31aQue5c0ibOapIfH1r6SEECZEp1CeQS+OOlC6XuZRL
dvDcar8jO3MV8nVoz4r0QMAtbIc7ESofkwYmU2Si8A7Bw+Zc0SKJVC0kavA8zD9ipLuquhd4iR/Q
yE9vxMoE54tOUk87NYEJaKsADJVr39KhuB8SI3qWMpqfmgkovrQt69qBKsFXlYSpM3bTT200PImC
ETrQ/DIGSddsdzv9y//+NrTloH8e6E4+DVJrCdXDIAies/mhtB7nMQe3mSgA27j4gWVB5xtSsKg+
2vzxqsGc0Uyy/TyFz/P5GjxotSANAuw5jig/yZ9s8K9jH5Wx3qBV81kdbeV5yqbULXp5culAQqex
1czJR/ob0Cpy7G1t+F6aVXloRs06I6VKPRBm/FCSrnPjJPzTAHvpKY0io8+nNF2jIonX50YPquNG
u1eTnJ4qWe3OYdFLLkCfdeS0qtXfoQ+sRMSMEw6FK7lzbLkzHT0Lo7MRo+210pConfIeVT00Cp7a
jFbAE8ZosTbid6s3lcPY9YUHbifTQy3SyUxt8JrOljydNWyEbqU4ZSD7g2k69tSXoAkfI4fOxM3l
rH5Kk1ByprAEGrIucEB7CAFqsW46qao0DlU06uTdWD8OiZI/qoM1/B9pX9bjNs50/YsEaF9utdju
VW13p7PcCMkkEUVKoqiFWn79d9SD9xtbFiwkz80ggwZU5lYsVp0656AOmbqnns2h7uMVAe885Qn9
Zl9E6UA7m7tD8aWBmJ0KxZ+ch3mqja3fjLWyF1PVRtKgVtQyUr1AGNg4GJnlfC5SYuw90G2FY5e1
932dZPclt/MnrVPae8VF5l0tMlATOGoTE+JogSarNBg7i+4zxXkHAYpxn/QOpLt0p7w3p4YemGfV
+65Qq8gjonlGl5YWNkZm73gBhoMx85IgS6w8EKLEfBZ2G5YKLuIE6ZOoto1y11ulumsdZQgnt5jC
YUj7R94S8z4z7CpIO40dBj2pooF1+t1EbNWHXKt3V+SDHo6eSYKxGoZwqDvLJwj4Hqux7rBAXf+Y
uJDdGMze3quT2r25ilL5SComce3QZNejjyxuQMPmg/Qh8/OqEj5WUgtNVUGF1UqejaTNoyZhtV+D
2DXQiKp+uh03LOLT+XyjkWVWO54bNhA/XN5sue2JJgNmKB4yKyCJG7Jk3IOz9FEmIMDKmbZ1c69c
EjCIM45kCC7SZUJS09oUuLLWjmnm+rkyvZmK+gQBi9+3x7VqBvAYpNxNG4dzcUuo1UiBBkzsWDcF
OuM1/UunG+2e61Z1+AtLaKZBJVSH0oq1uPV6VbCGj7odN7T1ncTYeaOz68XWvK36SIQfaNvA7XcF
AQNIK5MtZMBi9MgGDmFp0GtFqMnhnXb659tDWrtiZ+QfIADAFl1Ry2auVSGgTJPYA4GiD4/9YObs
SdEhTFq6fM9GFmr5Fsht1UGjyI8pnPkelhFslWcdk3mbxPo3t/LL6PaQtr6+WKXa8CaucHzd5nmg
Uxpa3UYVdOUkzf2LaJ6boRpXkC+gKHNvsoYk1or8Hjwle9B7hKVn4dWK2FjJ7I19tzYi8ECh9wk0
wx4KmJcn13V6OsmywyJNxa8OitE1zf5iSEgtgbkA5dFrCaFRsfVOGn0Sl9D3aU310eHAz2o/hdVG
RPE27uiVI+uCMQhVLIR2qIksIq0hKRNacM2LwdQWKlP7zCyUFqctZsotM4toi9Je5qOcvHhy4kwH
zUQP/pKtDPbaZjgfyyKiaQujd7sRRrQi5v1dUfnG8Fj1ob7Vt7J2VM8MLfsCqo5Og3RhCDT1vXPs
+ckuUp8TAzih3421AYHamLulV53sVqmzBsBpQ3qfDIXuW3t8SHBn3j6sq2aAdgVqAXUHMCNcbu0m
zREuQdUoHqeA05fCCBVl4y205k6hZThrCQDfdMWmRvquMt1Jx0jQBIleQr/i9y6nga6dbo9lXull
3IkGQgeSv4A64/F4OZbEErKsnNSLFf2x7X9nCOeM7L5OIi9DyKlGDPIb/5vFeehnqQ09EbRLCCx6
jdhVSGo71XGwvnVe6/f8QHTUbrRhw+bqNjwb5eLs2j1C5nqETWEWAStBXVa826Af6qpi1+Qi6EFp
enuUqws4C3PPKiNAXi72CIoD6IMnJIkR6E0aC1OL+H3ylWb//IUdVGpBpQLcIgpSl7M5yjZlheJ5
sd7Y4TBZvqi+gUZrl7QbOJQ1fz7fHtiNwHrqyw43TZFMMVQo81W16utulHVbLGnL/PfHY87D1QS4
PR5aV3sRRffcqOVgx7VpxKUw94Vrv4l+wDJZp4aOEUA4uV82RPgiI3uPGj9vT+bKwQYmfCZTs9GR
AZ7Sy8lUWJ9aWlbYsTY6jV/IlINMgvahK5St3soVDwxTaBScNVMR1y52JGON2nGk3mJb+TwNhxRi
l5zZh0z/0enTxl5cG5YBqcMZAgVzS3+FAmZTcZfYsdc1caMC22MYqbmTJkn3tyfw3w6phT/BCgK4
hsgMKeWlPzG8jqmZ1aMJzE34cVScLtCHRPOztA5q99mSMqiGkyLzgIg6EnYWKTbYLXylrn4VquSf
M0APIEfQ1tqh9BrDBwihpkGtmUfB0v4B0d6wU4uKhXnedEGa99XkI2hrA8vkVohf9WtkWv/UaLV8
TSUfQjaS8q4XXXWXkdz2G6+297aZeo9EJEgKWhJ0GJaXED9TSvEMHlnjRU9IF5RpMQZ25jCk7SZr
n+gtiRMOhZKxb9NIr0iNII3LKC0mGaTgCjsVdWLfQSDH9mvVlGHFSerbFi+Dyeymp5T2P8oCv8BF
s8d9D1Bc0OCuOqHmkxx64MDvDST5Agh9TH6f1t6+Eqrx1MrGfcyEfEt7ddgPHJdNalH3wS1rskeH
PJ+pmIeHNGctotK01z/T9DCZO9r7KtfEg4XsDApHbldGmaFIPE5d575iGgVOBU9+qkK8HIwZajw6
5ngsoAP+pqVcf2hSS40UBT2ZVGeqT7rBuKuqlAJ6lmBErDame1IKLEPV5Peix1w5zPPeWN0i+zOC
TTEvk2oHXV6AFWWl3eFfky8KOw2McmrC3ED9jDVG6uM1B54CtxG+kxq2T1sxBtJs9TB3EMg7ydQF
eNlAs47TNtQmIX93g6PsyySzA9XI3PuCVNaTFJZ5L+q8f7YHRoJUGM6jqOs8SEyqHJjstXew/4Go
UjcGUM9JV/tU5nWy4SRX7hmwiEKNYuZugT7I4jbtLbcyi8a24gT9bmX+Sel+yaEKE8b8qv9RAbm7
cd4WnTcf7+Nzg4vL1CCWqSjgZI1lHdfF18H4USbPGTlYBsB13G/UKZDjRtvdmjs5t7lwXYinUrcD
O35cTIdUhrXlW39IifsxLABfLcTZ6PO46vPMaAeyKCtxEJW0ocQLOak2PNXaINB2Bf0NgNLm1bp0
9SzVjWmwByeWxk8tMSJnKvzR7rbWZ+XWBD8DqNVQXAFAZbkhBr3DdYfWoJiVlrJLZMUPYFIl4MLj
P4auMx+8xDA+5yZ6GUbb0wOrV+swr2m5Qx9oBSV7pznSonX/PFCeaSPmUgzw6lf6I1bP9HxIML+W
63NVBgJuerMHeXWKHbRPInWKqvYSUgo4eV4ObB67cH6jWTmFWJVNI4Px7C8uODQ7A1cCTpJZU/py
MZUuV2gKWE6cit8SgvNt6G1xra0t5LmJRWhQVXlrDB5MgG/Dzf1s2EJ9zxvu6uJEHRbvCQAMcb4u
x9DTpMszO7diNedf7R6Yz4QDwphk6rtVN4jKaRredh7mmrcCD+osPY/EAJpqLk2mSCYzMk1unLpU
hKSf+h061T6rXQ40Y+b8bEZehIleOJEretBRCUjZtSWgCTLTORj7zPTZ7qzCR5mDBlPGs106NuoT
LmMbRS99iOTIvF1RMPVOcSn6NEWNLD21OXKYHkQKs0K745VJfaQr7YfUbuy9l6GXd8Ct9J5NpIps
Rel2ZnpQi9aa/BRpXjQFcvw/3kLIi7Lh2NKhuEM2dUBWcjAj3CrqTqrOFJrEVXANSFzGzQCZzdrY
cr4b07eEa9iDbox5ormx01sh7ZPPPeAMQFOkPmDD+3qErk+Z/SFm51/PCKKMWfwNAkVLdh9ucBtw
BhNGIWo/VvzdFvZbSj1n40it7Xd02P9/O4t3hZeqYigny417vNdHYE/MaaupZeWJBOHf/0wstp/u
5W5WIgsaN9W7DhVzC77BfCWIx27v81U/9J+dj+7Vswen045padYYSireO1tDdPKJy5fbNj5i6OXx
PRvM8ukgTG3MEXy6cQUOdysD27qtgKSqAa1J9pNBpwqjFT4V5oEZ2ROlqm/xNgQoeiMCWR8s7gWA
FSDgt4y/laYc8RJs3FgqeaBUWlDQJgSQONoY71rgYaF3dkYkAqKyBCVaAylZrvRurLIkTEpxn3PL
l5p5QCfw19oyf7Z0PPCpv3OmbCM3sjZERAWIDpD+RVZ7sW9atTRklefzegaKGpjYm6fbo1u3MPfB
gF1g5j+6dIx6zacCuipubJfPal9gDtEou0HgtHbAEHugsxxByCyTdmlDTVpVIrh14jrxidy16cYs
LXuOPzzFuYHFCbYUr6rddkQWUTxT5WvhdmghOFjOo8qe3STqkIPrvUPfSb+znrrqaWCt3211ny4B
Zle/YrFYolCUbJgwTLV4VgfqU+IGihkx/t3u3KAkv7RkL8nv2+u3MbfLNjM26DWef6oTOwWP+9x+
b/Itza71gaH9Y4YyoTtj+agG9NeUOigoYjqwWICuHF1TLDB5FVt18sXK8u94d7+2dfIP1d2ft8f3
scWX3mYuHUH1Ys6tL085cdSksTSO+LgzhBq0Tg4xtylp7tzO7A62qLLAdtPyU56NSdwQPFq7qS0j
W22RQkzSEuQpyj8NOCED4FFkmKUJOWhSRx/BNPRhPjpFVHn693GsbRSSPS/qPJv6RKjqu7Qt4Fmo
ku/Y6A5+UgIA7/d6seVhPvq/rsc4025CSty8Yi2BNBZAS8RxYp3BUXa/bXCJPsre1g+OXmk7TgsW
dNwmgZg4Yve2dndVoXM8tkcP+1kpjg5SVvuCdPLYi8RGBXNylK8qQ3MjbTqlCcaZ9g0lhOSQIjyC
I7HV+wH9AnsN6YYA6ktKAECDuMcr3Xz0CjB9U/TtvSRJx6NKEcajsFBJze1RvHtbahcfF8Zy+Oh3
BjMuCCJQtlscnLRtLdblDdKkJRISwvtRj9qXCfodRctPTstQoEyOqtvGCLeOmlIDlWY8e9qU+no+
IQ9ifClUdgfOAekLUzwS9zeR2eArxtZJWDtsYDqDXCvkM9D9uHBktt121LKQDVfGnWq+jO7x9mb/
6HNYzgTAY6gl4aGEcpKx8JSVVrU6wUyUBfJAQQ+oqHmHJAEzX00jFF9VvqsMv80CQOOnra7qtdGd
G5//fhY8wIGOdWW0Xkz5JH54os13grp/KK3wr5dEshgvDLxgrmjrB9o2U40gLs4mYCOtLrKNw+1Z
XL3SziwsxpG1ZjlaGl58apeFBWtCpch9p9xASq/N1kw5iY0LhqYrpIxFiAJWIN2J3Uq86QW/h87v
hol1x/ufjeVjr+o1vS47y4k5mIXyzkZG2J5+uVULgnAmY1Oj0TAo96Uso4lkX29P41rMejbApZKH
2ZpeQeEo4wGs5KnxxbGPHOnJMt3IsWzZ0S+33SQAltRyDFK4gSS+0z5zEepber9rb84ZhID8B96B
6C+9tOI0RMkVUbpx984ngIhQuRe+YZXhlh7A+r74z9A83LNTRCvLll1fuPFkBsZM5B7dXpat7y98
EKntRmYtvv+lG/kMItrI46x9H01wM/MYchlXnFaJOzmazbgLsvqk8wuvfW4V9heRO7oUZi0/cE9c
ISg0cyBGynBCS2huF6f0S1tuhLWro9AAJwcrKcrlyxSDUpGU2NJwAAXRfZvLwlekvkVotWoE1ZsP
SnQwIS4SJcAVNQiYNBiR5WEy2p1nh3++2GBtnZULgMS+pukAqZheQHoorlK+M5rvSepuLPfauZhj
8hl7NKdHFnevKlQINnLixal68PQfeItElN2b9XRg6YY7W/PLZ6Y+vN3ZySCjoTDU8FBLTp80sHE3
nd8ar38xYahBgspqvmmuQlVP5W7JmRc76viCgvLL2Dobl/TqqoP/AtlMoLuv0DFeY4+pZkk3JiqS
m7U/bYpVbFlYeERGJyevUzw4qwI6l/5fQKjBX4LKI3i3gCRdYjzJ1PWsSJALQ7JqkL/q7KCL/e1l
WN1VoLZFVxqo9q8QOEml9ZpdJDAhVBqw3MO90edqqBVcDeq6AxmGzra0rlb3F0hJUNFEMe5KMUha
bVoa4IuP2Sh9aT1w+TC4G8+ttUTYeYy0uEYK0+XAUiJAs4jpd5Pja92LNx3K/Fmjtu+Rje28GgHM
BBUOTifeQMvXT4+HlUCLAp7niS4Q7wPwOzuikFhgE6lZrflu3jQPpTc1e00X7h0i4frtzxfz/Dcs
bjSkahs3k50bW60EYGsiiLI9XNW6L5h+zC2x4fTW1hGkV9iaGpItV02gEry/EBRB0sMUTVRS4WdJ
EtbpuOH51ucW1VvgLtHciizj5U3dQrpFlwnsDGn5DK4WNJzW/KH1jNyXBnnpuPOd8+Fbm1iB2RQb
k7p2xmdulf8zvjjjaguVCu5lABFO7hOt6Z1Hi43Aaq1DBKV98CcDNwhM5BLgyYSplKx27NhSX7yS
h1Ny3w9HfYoZR921iPSujxLdCzQ73bfaFi/rWlyHBzvIMZG6AsR0Mb2e2zZIrMI6YNQ7Yyp+O169
m6wkLHKxlZJcS9Gd21rMJrPBGcSlBzgFqKF8QwOVrj781MvprW0pAUECR0W32zmDup9aRGW3D8ja
WkIxEN0vH2NdxgGAviStThU7JsND88loN+7Nrc8vBqcmkBalBJ8Hg4y/s/Cf2z//+rzpKIuAlxpV
N1TKlrURVCqQ0R96vDKqn2XbB0NxsJRft21cjwE28NxDZx+uhKsUYD1aSM8BOB8zn1p3oOa9/fnr
vXb5+UUC0B51njIPn4co3ddSb59TwR8VQPyEXd3dNrU6kplPFByzHyDJS69BjUkHk+xoxxNQXGDG
8NnP2wau706MBZoniI6BlsED89KAAlYqqzQ7wGXA2EjgbKdvAx79snow3C1XuzqYM1uLeRN8yqhM
AQHXy3QG6YfWFl/J9YV5OZpFfEmauh2IjdHQ5kicsAR3bYOcFerCdvdrM1e/Nh4k6dHCghQKWpIW
PmfKnZY4A7VjSTVQb3r7qX+7vTrQXMH8X+Zo0NgPIg9cD/+SpV6uT6ogF9iaY/pic1U4UOYyykOh
V13Y4rZugsHqrLvUcKeo0Pv6rXckCSkg3HdVgx49ic7Nl0ER1p0q8uKlLCuyS11mfqYZHV552Y57
eLAevG6KdUI0ww5SS/JDZdjgGZ3QPyHUBrwSGXo5/AS5tIipmogYCj+vTdlgDRMCatGBJI+iFXLP
nVwe8lLPQ9cGfb7REDcqG4fuDMl6f1IZuWc5gziyM3Tsnjrya13bvx1Yf2i0XH1p7ZrtCp15UctN
NCHYABTVOZVgB2bVo9KZ0w7EXOZDh8Z36SdCIjkl+Rjng53GVtGwYAK4MhCQrNpZhP4YQIjmO5xo
QVoZXWiKRHn2xrJ/ZF7GIuTwJRA6DDSpPagop6znoQ1q3VeDmrkvcpUHfOgSX88IibyEGrsR+dFT
0pEiIJI574li811C2+KQQjxyJ0TTP1SC2gGgufqdcMwvFao5gE+5pj/yKT0iuSwDJQWkSmsAAnVr
rXhQhPoj7SF/VzYKSnTd9Au8ZLc30doRB6/jjOUG4Sb87uUWclpwUJm9lr4k0gLrK3tAkyd6f8xP
7tjsS01uXCBrDh4ICFxRAA0gYbXIKrZOo1m9ZqUvDiG7Qil3SZM+5M4W8nTVDNrP0QMK5ORVJ2ja
gsFJnez0xRy0DhxR5BGLH/fdnyNmkJ0AURR6XjEiVDsvZ09Crs5wOBrhuMv/Ma228Fst2Yid1hwJ
yJtgBYJqOOyLFapbvVA7r1FifURt06B+nW/kQBZ7APBEPL/w7gb5Osp7V82TZd2Ueq03+atHPxnG
Kym+ePmrnYXJVi/3YiizIfQJw1fBjgrVg0X4YEFWDVX7tnhFnQDwJcV3nOj2dl6zANLwuTiKGxGh
+2JBTIASOtMtX2OeK6g5b0WSW99f3IjQuzLRfZmUr+YUmf2h7DcgQlvfX9yCkJ3r0eGK368PBzbs
tjJ2i3MxLwAo9rGXDMTgwHkt9pLQ8AYWBc9fqftdIGFgUaicZWb4x4twbmXJzdeUQ1kXWpW/Kp7P
/7E//29fX5w5ZjYuL+wyf+3ccBqiP22I/neO5lZiIPPBwbYMeqTosb64Kl4n5DtoOP5hH8PV9xdL
bGhJy3KL5K+OGdUS/CwBSmq3p2h1mc+GsFjmYVLAXg2S+1fd3HkkzNy9tgX+WoS5y1EsW0yozAfc
6BgFcx35c6SmcTLFOAZWUyURYBLT4faQFsHbv/bwNJ4jKfW68DuYlqJMUPR8tQAkBQtUmA57bv1q
LOaXxpd62roXrw8iUBaqAVQpSmzXGRymJwVNQHf9Wivfs6b3zXbjobhlYP77WQqy60hu6JXANquP
trgT/e72hG19f94jZ99HbTDl44CjnkyHqbzb1N653mOXE7TwtDylYuo8TFBahJURSu8578I/HgJ8
+MxzbRkAvOgLZ1smVm+gAdw6gYcRqjC82DgmK1MEuWo8cFDmBF/NMvvokJQXaZHaJ71+rg72lvD5
9bXqnX9+WTKbqqo2S4bgmdfVs2sqvzyH3iMQC8EwtXcl3Zit6xM598fNaWCk6KC3tDj0OUg1EOwk
4ykPyQ/E8rIMRm/DxsqMQSJzFpqcWw2Q1r7cVEWG/GljSfXEqpdhiIwtzZSt7y/CQ1Fnjp4r+D4x
TlX7ohsbKz7PwdmDCa4DnS6oX0AbG+h1JBguf79FZ4ac3Jankh8NNa3vhqx+bjzrF1Jyv8VQ33dm
S+43c6dXS4OnG2gikH/CVkNJfbE0RJPKOBG9OwEJ4nPTt9D7rzrvqfx5+8Cs2oFADwpZwARcDa82
ukFxVShmZ1DKbmRYiLAyK/9428rVyccokDjRZ8J2JAaWvKLJ0DmioBwiJuUeLMJ4ShvV7raJq30A
E7OAOfLM6Me71pjRtY5og2hOTHGnIOvCkXjjxl5YtQEYNhAUAP6CVvByL1Dp5rbbm1CDSvZFe3j/
4xFA9thALheowJnR8/LrblNVVBmL8QQ1b7lLRfQ/fX5JDKNIKZt8wud791Hbd/RPw1ANCcT/fv2S
FIaWiWHXEp9vlV0aWeafLy8+P8O4kFTHY2Ax9XleQeDO1seTfNT4QW6B8FY26MXnFxFirtuJTBx8
fmSR6z6Z9ClT/nzzoOYGjD061tBmuCyG2EoGpV8u1FPWJH5xP3pbEmkrY5h78dCKCoKZaxxWywe9
6keiQvw48VPF8IdCBLLfQumuHII5dYhYdxYkuSpSWh5EMHCe1VNhh9UQulvKjGvDOP/+bP8sChmk
6lWgv1BPjRoX2UvJd1O2ERl+5AwunDoCQmC753UAm+2VQC2n1IXatTGdWNpNd4paVTu9QZ4pAdSO
wNci29e4e9PtvuBu6X8KfaIIJmaKBp+B5eSUKVkZmCbTzIinDoH8vMt8r2noHSVpHkCJqHwmDcl+
4tXqDT4z1V7Z6b03hZ3T2/dAKcgdSlDlHlRrQ2CMPP8GZfU8zsq+GiAvhqZ1Z/AaX1OcNGBub52Y
oTftfWFVoeeIsDVGYQW22rtF6JQjukgbdYzomCpHvJWNXZdrZG9ZPEfTj8XDvimmb1PBREDSLP2h
D6Q/JmjlVRo5+BY0bXyqIlUUVY0D9S8QwKjakB8mD7l139CRjITgseK39dRWQa2YzmfCSR6BSYI8
1Iy2QU3y5ljxcfqZmoZ84AQi4qxAP5ibaSRwlUbdTdKrfSjP2Z8Ll6ZBnfPGdwtN7mhhNn4Lzcd/
ACFkUU7U/MtgVFPva6mVBOPIkUv2Ju0f5roDDap8FEf4fzUF+7klLfT8JSBuogPdCSf90ZqJuwWU
WN2QkOtAD6iBW3LZAarrVSoAnp5AHx5lPbKj6I7bIEhYNQGgBLp2UYi5guYRqySmJqYJ7I57TL9k
h2yrw2nlotfRrwLfoCKJBmzM5bFKobhZGcyaTpZpB1q9Y8qzpR/LYYt/bM09nNuZf8fZ8UVnJZ8Y
mOpOGkTPf05/WK2Cv0FJHlckSspoNwN47fLzGafgKlZqSM6ioJyH0Az541vy4vuLcFUMbgv30zgn
VkSAAPlDvtVwvqTpmocASmIXFHvI889sq5dDGFqiE2bT5DQABPq9YUlyLFzne64rxudCEhYwg+tQ
1QUxLoiUlGk3a+f5HtUfEjTISl0N0Gj3q7aUV310324P/3ojIsjFD0RiFw4ej+fL31ZPudlWMjNP
hknQQLozsyix/7lt43qHXNpYOvi+Q78ncsgnLQu9Z7IFEFn9/CwMhKSea9pLYXvXqAwUvh3jZANc
2AQc0jp/8fvBcoRnzUw8tLzIFZPXZZva5ilFoOzqp45uxDrXRxUTdGZgcYQk1HZTbbDM02T9yl3D
r2kKsAJEV7dSn6uGoDelo+cPDURLnyBNiAvmiTBPzH3th72RfBrHL65ON87U2qbCTgcOfg4brrjj
bZnrfY98z4mDu5bU9xQaR7T+dHtVrp7OeO1DyBmrDmQuLvfFqRKMsK6uB+M0DUY4OYXPh2dh3mnd
J8p+3Ta1tsNAWwm+D0gIgfB7EYs2XO1bteu1kyHeBuVF7m9/fokoh4MAsBjfBWIGEQreApeHMNeH
TNMSqZ26fPC98TcT/R4UtgFh9577U2/uqXjs1TRQGieqqoeh/QS9UF/YdTSVJ6187tvnUvxjTHtB
NoL8tZX875fhJrn8ZVPTuSAxxMgz+iImcMyhZXzjqbg2ubOqOMrsCC/RPHRpIrcHWtC+1k+qdlDH
h2kjh/aR07gM/RDoA9Q1++AZXLIYgqp2qo4QDnveUAOHuz7qi8Eg3tBoD6KCQB/zUChPjrsjehrK
fpdX7k7LfiUZiJb5N14e9PqgbD0/rgcNEXqIcCIAmLnTljUux55cu0Hy4ajSOvCZW2+8Pa4P+uX3
Z/tnl3KlyYw2FN8fxe/ecCJTb6Mxv0PFcsPQ1kCWqycSw6x6GDIQhkk9YOBIuH06VocyB0rYHpBC
Wa4fmenFU4hWH02Tv1AxvrZVBdaI9ls9bLVwrpmaNZ/hHaFaAPd1OWsdkg1Jhs6VYy/BVtCm+6YG
f3TjgfhLTz/dHtb1ydJRt/3P1iLu4AmzHJrDFmm/GDjNffpQbeHx1hYHkd9MdjOLSSyzMMzrezMB
heFROBKcqq2vbqzN2iA8vDwBLkFPAWQeLiesJLTIoRduHYk5+Cq8fJX0EQ7P7alaHQbEdgCTQMQM
kc5LKwpIeycG9ObRQ+lf9UFL8jfDmK8RlIGB+FlmYcEI1CRWO2EYHVgTpRoy2rx1yrBxVpY0OvDz
aFk8s7PYX44uQQ4CR3XM3CQoZgWvQosM8dpBBjyPpOyCUQU1RPHFcN//eAoxbwCaIv5EiLRcKE+j
xNKkrR4FmiMU39N2t7+/shEuvr/wNyRtB1sM+L7SBYYXmizIPt+2sHI2LyzMv+DMozkZMBeA/qjH
vt5p7tcMOkL/0C0NuZWd9kFTgNtChaLA0gFIvGVUt+vVI5rbchJvSTuvzRJelNgEM6MXotXLMSip
LUhnSPXoGSIQMqKJi8a16PZEXVXBUAQ5N7LIKiZ9pbRqgjFkE7oJkx/5yAPHftHEjmaHRmwsy8aQ
lkenrh2pqXzAsmQidkr7u9uLe7cmG4OaL+nLS/xiUMvuHnQ7QnNrxKAm+WAk+6w5qdmTDnixy7fS
XaumgP8EXzlI8a8A85OuaKnRMvVos99j8XnSi7Af5D5LT2WVb+Sl1jY1wvAPDbG5WXX++9mmhiom
iIZIqR7RfhaW6vdkDktw42jfb++JdTtzPxEYQJENWGw8p3DLSrVb9Zine83JwI0XERM4pZ+3zaxu
ho+2pX/NLLbeaI56pwNHe+xSEhRK1vjgVvGBHNoYzpqdWR3BxqWDgPyqRKOb1E5Fph0d95DqYTX5
3tufj+TcwvwLzhbGgka2hnyedmxBsuuVhyaBFsbGKNaczbmNxeKXQMGXxQQbzPSdMSy2GB5XZwlP
exRJkPG8erWkI7KqQONpx8n8buaPiGI8ubF/V4cAmOycmsHb+0MN9myairTnniSldqxy9DAcXGT2
bq/DloHFjtJLlVlF22jH3vrc7dqtVv9rfXQ4S9AM/d8AlgwUJiCCQu8E1rkpHwRqyG2HdJzh9F8c
IQ+2C2naqQRCsf1cdE5IFRIiHIrUjASVzSJmQmCQlV5A6BASA2naJgtzQA3/YhLwRLKQosEcL2vQ
Yz9ltVV52lGSyE1DSFv9T99f+vC0nJsawRx+zLQ9ze7ElkddXUTgZADrR/r9qs6FykSeykTH77c/
ue3bp9u/fs23zbSAiHLnhO3y/WhPXj7WZarPl+rdNHiga9p3PYn6Xoa3La3drGj/87y5Z8UBzfGl
U9DRP2ekjQpvPdI7xysirbTuRtMFobLS+eMAXV4gNW/bXB3dmc1FyGgVbpONDDZRJPMV724qQbQH
Qrb61207q87izI5+OTaa2MWYi0k9juW7oj5b1rc0/YuXnHM+f4vXgtQaMMglsIEX+VPXj0+dhsJY
hbpLsiVps2R9mUPtC1vznjz3TKxzklGO6hFU9GFpxZw9OiLKbC90xyqaeOWndh2W9Rc+vFcq4qLX
2/O5tm5gm0P8gKcpMjqLGxdUKJNBhIH5tJDTjcFoqrq+pPvbVtZ2pAWWSmQ4AFiwl/7X5I2FyhRG
2ZMnRuO6fVLkW0Pe6MAjtdkI9T4YjJZB2Lm1hTOmwkiGoYc1iIneW5MXZSD0HUwRIIaJNLW6A6r6
wLMqdOs6UF00Agx52AqQQhla2BXT17R2g1aIDfe47Iz6WOuz37V04mOVtsSY19qBfIjn/TKSO+Yg
89H5an4gzPNVdJ4nW/K/qyv839wvcb3E1bMsETiZujmGFTHf7V4Jq6wBBccWkcOWqcXhbAGKtXOG
g9OOu7J/AR00FwdjS0F19TI8n8fF+ezLcRKGi+dJorAnqg27BC38VcEf0VuN1m0I3aYQBszGk1Xm
uzYvX5rBvh+BXG9osaNpfQCReEAJC4009ykd6kAU6UbEsfaGBmkoikJAOoPTw53n6uxg91nlNdSb
t3x+z/nBsZWdZt519eNYgwGzSEAeitizFP6AZpTbp23tHjs3Pb8czky7rMtsbH/1WDfR/yPty5Yb
x5Vtv4gRJDi/UqNHmXbZrvILo7oGkuAEzsPXnwX33bskCFc4qhMd0f3gaKYAJIBE5sq10H6gbS5/
XrqZga//zFQCOSMc9RCUKDQ8B3Bk5b99BOlF0QcpyNmm7sOcvieJCh8isQecL64kRNKcqkaYySwb
gBj3KR6KEVh/tvpvNu1mND4YYDTdXh4aPxmEkwOPKTBS+byF3iH8pxzNXJJnuu8kBWbOmX833hJQ
pwlKL332Ih0cqEOxBlxzO4Gn5LJdya0GuxgebgNJz6TDxqSJikQPh3jngP0rWZmZYtUkTnFiQtib
SCYNdm9haNoIJtT6Hei6693uxIKwLVN9aNyswDq5zhz4OvS5q+H/aEK4LfNSG0cyw0SUvbTtbXo1
UtaAChAAlPBqbCA01p2uP4njOC9ojjc1Jeth2QAXs75+pT/5vBEEcgoC7glHHtYNdtJnvrmEYKf+
yMZ8DYTgr1KJ0pM5lAdiMzgV/nOW8KRNgnadzF1Czb/1nV2tpcECHcbLY+EbT9wtx0aE1QDZsYlH
AMbiuSyA9gSoJoPJuM9SheuqBiPMWV6OJfUzC4OxNkm78gvISipMSJIpnA0CdUCgpHkt8HRZoJhk
VWBmWcLYuJmnW4Rcw9toXw2mIHh8fhZSeBFb5DlKms5J3EFfwtnYNc2uKXeA91xeElk8CcoJyPC6
vM8RDSqnA6G62eI6mueQErKP9DhIs/6AlhvEdO5mqIA5N8iuaPvf6Ne9c6m1Gppi1ZmqJZOcNvgZ
qN0iLwWpKrFcr/uD5lm1OYdoEgOzGLrNVpcHKvG9EwOC7yWGNQB27M6hBRxyvmHWP22uB0VzXcMS
D9l84Ac5jTDKBmfgFHR0sQHViTlcuhVKE5niNJBFCZ+qREitcW5YkQEUxbUOnBvajFBmWOUu3dcm
ZKjcu8zUtlAfDWbj0YnyoLGfdPfH5RmUugp4e7BIWCBenz51lZKVpM2WzAydvDVXKTFuG9AfBDZo
w4K5yV5129vEhnOT24ioWpC5LtPj4o9vmZUoZlm2mFBABWgB9XFc8cLu6yMQhGe2boats+28Hy5D
e26xNRUVVskeR1GDExaj0Q1YGiEsGgCkXOrMMEOa3xdds27mNGin32Xlr1DUujy50hGBGBkvVctB
wkl4gpC8ALVrb1qhNx6WCEyFh9wAUA3k59fbAegUsAwU/SUpi4ZYSZ5PsEPbjWXftlVg9gF6SxTb
Tbafj+yIGN12Jrk7oJ8rHL1HN62DPgsvD0RlQLh5UQsAfMWEAT27hf5qruooEFkbPncy5P1cDmKG
u4urn45gJ64r3Qorkuu71u6bgBl9CrUfr7g3Y6SsIrQI72qn+k7a0QjwimWrFqVe0I8MKswb31rC
zYkTBZxZxMQVjezw6dYr7MisEm20w6q7r8m+Lu8NFb2B3ASuf15ThfCvcED2XRejKMzs0GnZ99yK
7z0fzOG+vfmLdQO09z9mhENkzOJk6XSYSa12Y3jjevqL1Crm6o8FvtWOIqYi9brUcSo7zOmXaTOR
l8sDkLwufCTlQAaDuuP5Oy01QPFWMsMKIZtnR3dWinhpS7M7T18p0Q7SNTmyJZxAczvh1sJ9GZY9
CUCR7THAblXZK+lOOjIi+FbfNzNtP410q1/69WBxADXReGI7SIbwAPN0NRyK2uOQJjhwsNZmpd0T
d765vCKys/PYhDAAd4RWg1an2KlJ5d2h1bddORrEVtsS4oLMKqft9fZcVB8cIK6Rn9KF2wdwmtbp
9RL2OmvttUVgWj0kfqBweH0rAibMACkYr6uCiVI45FzIKIJTl1mhVu8Z3e8vj0O28LjacBPgGWac
wTcz04FgsBHjCIUYyvdCRVYuc97jzwv7sKx6Z075sgzWxs5WXXPvWQoUl+T5jbj1zwgE5/LiIhqH
AiOIyx3g+1WJYsW+1DbeP6wKJkdxd6oGJPiZZhdFzBpYM5mHZPzjaBjAXe0uLwr/iHjSu8CMuT5Q
32jMEQIBMIVZXQmihTDNXgYtCwp0Ksc2COHemPcEuU3FmGR7hyMDOIkG1INFhF5FvcbXGXwZ/Sro
CHhzBm2djlTNl8iX4nxcfwwJkxeB8yavCQzNaA28bel06BNfC7IkfyuQWIHgEbr7L0+l1L8tMKth
4/B/hH1a+e3IMshBhNP05CWQj1LEbPLvgw4cjTDo4xFBFRVInyHHvVihnexYHvjj5vLvl/kbSM5w
AhDu42IBCHX82oMEKglNqCSUW1RHslzxwpQt/7EJYY/myTjm6EgiYTKsbAi9ktsqQZvGXywEZOwh
eoKOAMBa+UCPbuQe6i2NQwgJsw4qoKlhLiu/q1WYLZmHeXhxgT4RcRteKadW9JSZ5tSmJPQMc5Mu
zo2f+2tz1vBcTcB85arEw2TLj9wbZ6cwkGkU+ZrGKAbNiYH6nA3ak/dB9dSTLo0JWkALQACgBIWz
jTSNv8wGmN3cOY7e3GKCNm/VFJDGnS1t5UPw6i+uA2QbkMj0bc86a+saF60CwX9LUFa/d9mjrdqO
UnfmWDTH5226Np/PIy9o0A1VdoUOqjrItNYJVEB/cbK+y3tGOms4NfGI0oELFPMyjdsTrQRjd+gy
OwALytqM9K2VgXJHUZyRGUL2Fdl6C6lQhEeno2kHx5+9FKvfD0a+yuzslYykDYgB6JOZGd3q8rhk
zn1sTthCnW07tOi5Oftb4r3mxTbKt+XwavpfLxuSrRKeoWDnBVAUUaEQchh4BGSmr6Gm3X91x49o
2TapQtZUPnV/TJDTqasJWlGWASbc5ib1N2y5sdobI91dHogsNjgeiHAcGGXrQTwVMwa88zJt4ztQ
NY3uLo0C8zeIDP/CGJwaBEoo1CMTfDokxqAaBVpVEhZ1N9/oENV5oXrr4oEAwRkwlaNsU9ejAxps
FzocUTS5ih8gnVNwdiByQG0W/C+nP6D2vCxKvIKERtw/1E32z9RGKBUhgRgMkcoZpT5yZIz/mKOd
HNdAzs5ajpOv2TQ/S7qvVLEj3z1itMB7uXHzIx+NxsZTC4WdL5XPz9bBfk7TR6dSPBnkI/jzfWEE
eQam8EKnJESGLWjJz6bcz38BtULY/seG4BPFTJfWH2CjjZYJfGTLOzyfBGk1vF92PtVghNBq6OOe
Gg72E/BAO2SMA0uDwIKm8DDVkgiBaZ1MdGIWrOB8T6Fw5O6j0vubQ9X0eYoD/zqDxBfDbLIB7Spw
rHX8AKWV5mFSEWtIZ+vIhjBbbtQwTfNtDtr5SKZtZ+z74fdfLAjIU4BN4/+IlJu5X8aZUWGqSH5b
Rt8q6MXoY6S46aTjODIinKKsI7nRmRHGAQGvxg/otIGchOLakS76kRHhEKV9nRamDSNEe+IEHtdn
B0yOJYFQHU9qnWnJotl3oNMI6cAWgpzN91FXBR3nAzBBog6MGfBlPHfN/350VC06AcJAQw53uluY
E5RQI7m81jIDKDGjCgT0KWhUhG0RGfPUaJmNRwDVN96UrZJF8cg9P9pRWkaTFsheQAcDcd/TIdTT
tIC8EYlIk83xPSjxXtGbDxhYXj37II2+PBx+KJ0evEh5olIPfV9ka0CocmosjsbMyfrCCutuvWTf
mgUHyUqPP8DcctmQbN6wk2EDQE4k67h7Hy1M24DVIm06K4weALaISsUBL/888KGQUzLPyYunjkCc
j+Jtpmd3YJ1P25e/+Pm8AogEDVZfrIU05RDZULC3wnZe5cOuI4r09vnuxryguogaD+9htYQwLIHY
t0f9xA5rFwWxPYRg0DZ59RA+BcXxvrDNc75ZiIH5rEZncmgUk/GFpf74oU2JihL289kleBSiYzDa
8mYaBCbCBvFLw/O6bjZCbfKBQm0CME99nyYXcclbbVuBNxW7Jr1tJ2ibo+jMfua9YgNJfMEARpPX
i9DR44kPNRDQsBiipXq4jSx9V6Vkd3kiJRv0+PtiTW4Bg2WvE+CdZ2Pexm27mcokII22iVRir7KR
IFcHyntOI4nswummsdnSaFWJu8tq581jX0+byyORfJ+AbRvXL4RDHQSyp983rJJW6YgKn+Z9G8Je
hR2Ufh6bHi6NOv8ZXhZUG4VhAUkTeoAZj2/W9REXqsd/vn9WdIrz0nUazwRq8Pdc3QMsGPiTYrFl
Y8CFAspLvJKRNROWoLHLFB1Hoxlm2JPpR2upXrDnOx+lRlTCATzHuYLtf7oGejeZXcfoEELvqgAm
JoWQ9fraZYYJ5OM5sTt0OcTXSpxE+cAsUGfk9DVK6KrtFAHQ+Y6AAcwQiLKgRK+Lp6Pbg5YfislD
aObVFpfUqq7WrbbNPUUGTmWH//3oEmGA0BvZBDuQjg4abW2CjCmy94Wyw026KOjHAD4Bub6zxu/O
IAU4/8iAfpZy3XT6j6F3A9NJflxeGJUZ7nxH4yHIVs42NYaw7Kyt2WQ3Oav+8cz8+2UzsmkD/weK
5+ifgCK84GJGibf/wvo+pDR0zRS4qwJ04PO6ba5HluMpiOCIU/sjVyJWf9B72Dmda3ah7exK+2nw
907cBV72ZYy/z/Tq1AU3Bqp9G5lzLppzOnut3WVIDmpdWC/7xA1B2my2iqtEtkDY88BA+AD/nAEP
0IhIclAa92FCrYDpz7xI77HN5eWRGwGvhuuDQ0UXiebaPq0y8Lh1IRJLFlRmjcD2FCeAzITDk5dI
9uGKF6sMeqINiWbBn3P2pUOprNQPlqp4JfMyD6giPIBsk9OynS4HbXojBw/yiNM4u3WZ9ehX9pYN
zZrZniLaO49aEUFCRQVFDOQLznKlKYSrkZrJp9Bb+sAtbsZ0A67ftTl+oY0qmS2bumNbwvsxavxu
BORzCq3x1fPemgqUFumXyx4gnzruZEj8njNsNUlGpqjG1MXTh5FuJ3rLlpWnSpirrPC/H502thGX
Bu1gxdKmnQFddd7p45JHvVUAafixdRoCYnngZ+DLQy34jKlgjHs/acx2CpH1DxbkpfJZcStLF+XI
grAo9sT8jPrNFDbmj6m6jSgg+ypcgQR7ZQGhY0IMBVE5SA2F+SojCD7mczmFEX2vtLeC3C6Zs7F8
3uNOg7gqVxq5bch906t0fOSmOaYBb3EwK4ilJi/2Ejq4ZATgiX0dXPOWlsZLxurD4pkbc3FWc23e
oe9eDxzA2xen+XbZIf8/PwCchyCRREecmBZmaC4fRgJf8Zrnkvw2IOHZFNtau9H7d49uerbvjHvL
vDofhBlHi99/rArxaDl3c1s4sArV4qBGSFSv5/Sf2FYcH7KNcGxGiOlqmvc2nZ0xrL2vTvmNQd0R
oKKrCcBBg3JsRbzc58pOdG4FVKhBwtIg+bi8SLJTECJu4KcBywNg9vzvR/u5KRYQ084jnKShbKVP
7Tpe8p3me5tUj7+BgO39sj2+qcRtDaTN5w3yyTl+as/ECTUn0QIGNrDJkfoGqlJBP90YI1lDqiDI
q81le7JjBD1qOBE5gSmouU7t+YVJQdoSTyH7SqNXS8XmxO+js+EcfV7wgjyNiDdU+LzOnso+Wbsx
6D1JgGISCOOgwDesde3q8itvocJTizPknL+3zCZJkbiNq9CqXv2RBBbdpLG5YunbtTPHEyE2+hNA
zYESn+B64Dkse3AklWEVQDVt5Sup4c9dDx9HFQxFXMQUZwQj4HctJ7rMZZhsfWPj/PZnVMI2+e7y
MM5PeW7ls+kXItm6GFGg3TJZ0gFWIJURBGadBKp6+LmLnVgQn/JVNkC4jFswvC0nE7RXl0cg/T6I
EpAIQYES8jWnLpy0ZtsztEcjfnwuVmYcXv68dBlww0LsENRLwKWffn4p7GVMzBGfd+egSI0gG75p
2trw1xVeR5dtyRbDhPIeh6gDYCEm8KYxB9VMkpXoD3lx8Y4oN0DgXDZxfsBABwkFFMCpUZBGK/bp
cJrBdrNkGKtQT7O10d+2y1cbnQPoV9qk5VaDCu9le7LpO7In5g+o009sytsqrMkQGDkI/O30xSp8
I9AZtEzKQhVSyOYQdBxIw/FTAEwQpwPsHOpDY0gvQ6qn72SiCJDoas59xbhkXsdzXxw7CqIZUXrC
oqVX9KmL7Q/mjBvwMijWSToMvCQQf6MGeiZeqQ1z4RWjVoYe8QCDcX8ZJVhGp2hUdQxJkonIIwJ+
DmET3DyYtdMJMyeCIyChFa64POjYjVbflMsc6A74uLW949xAIG7pDfyIKiDTIS8313vIsX0xzrTS
vi8X2Hcy9r2xjPsCMjcBQA/buCmfrNJXAN1lM4uaMnDuqMcbhtjKRmhEvXaOweKar0q3QZA172sV
S5/MPY6NCJO69FnfphOMlPpaq4Po+fKcST4PnzAAXDNwXiCjfbpm7WxC77wrmtAOUtSoVOeQ9PP4
OOHpLP2skJD4kGWLypkBxRgH7fBeKUJf6fd57xUUEAEu8oWoo9EiULI2+H7E3oqdTl8vz45khZEQ
xfVvounKQjfR6exEkeHGfUFZ6PfJ1tGbTQbVLNXBJhsDFwPC04Vf0iJiNR9ZWyNNxkIaf++GNOgm
RSCjMsD/fhR66kNrD4ieWEic99r67Rsvl2fpPELn9ag/AxBmibZDAu2ckYVzEQWDvZuitW/f6ezr
ZTOSCwBAQeCT0GyHzKuIHqrGYqhAl1WFhd6gNa2x6oCUSYjC4ns0eF+1uFPsDenqe0BF6ugihO6f
cMOhE6TKO8+oQhtyXUhWo8hTx+6d5jcqdUHZCqHWipQVyMXRYSWcXHMFAa5yInXICeW/lKPiCpB9
HnwjwClyNuqz3iA/yvLCc7BLYmaw22kupueqT67vSUUJ9MgKd5MjNyuTeQArMtys0rXbbLQeWK9C
hkgGAkQ9iiCIYoHwFokhLScykiEmXah/TO3tVF6dCkHV4OjzwjIsNQ4YiEl3Ye+sk6dF3112YOmv
Rw0EpBkcASmWux3LREKnxufjD6v/ZmqqTnGJv+IORyiGZkFg7MTDkDJPq5M570MdsGQd1fq8Wrsq
5JZsEJzUnEPQeFu1UPB2U10b6rHoQ5CEr7JNlKp4WySnCSq3yOIjs8Cz0sIiVFVaJL0ddeHs3E3s
Np3uZuDTVUpQsrkC4gZ5XC6FiLrBqbP6XVvHVMNczSA9jstfLflFAOi+fsGPjHhCBDkAylI5A+aq
tb/Wq75UXH6SMaDzAE9uAHf5vuZLdbThJnQdNb1utKEW7ShZNYviwaL6Pv/70fcNpntFZeP7rLvV
/C+juVqY4oiVnOl41EPLCtg4EB2Ly0ASxO+Tl3VhixVujHltka9t+TyVz3H/fvVi+BDVgOA24jUJ
I2vbGP1Usib8avhhPivm6nxbAGYATT+gZIAIOEvB9a1vdyTVrRBg5nYfdYpQU/J5hGe4gtAaaHKk
ibAUC7FZUk4mTvA4aMA54WyunR1ksjkXHMS58Mo6a9rUNUiC2jOgJfGv2yH5ef3XeTsOwCuoL6O8
fPrz86HuDIMOdjg/5O1jxBQBiGR2OEIJHad46uINJTiqZebuWANcHPo52Zrl8gYeJUVt6fxUcgB7
g4siEkSSV0zf0dJuU6s0gBdsgsReNf46avZ2r4jUznccbx1GzRfIRABMxLbGOU06vehHI/S6eJM7
G+rq29K5ntgFVnCBcuoqHE8i4r+26smLtJoAvjIGlXujzRs2h7qlyHjKpgzUCzjEITODyFY4/arY
cWcouZKwMsq9buMluMT5I3Ks6Oz2rm9RR2YVYjkAweNARxvZqYd5XpzkWtRqoRuUzXsSvV12YMnC
oNXDhzwhr5pjMKefR7+pVxs188J06F77LIIRE3ym2utlMxJHPjFDBDO5bc2FW3thQarAWIJhUqyJ
xICD+ghygChVnLdF9E4H/UADG9FqfpAvJFP8fj7Lp1lazlYPCAzPouEtw6fx6MaITEqcsiJ2WOQ/
4m7LvurV/US2+rJNp99XTxXWm/NhoHMdHK2CKfQRtmlWgwS43ujxLR33138e9BE4c9EciYy9EOYs
tpksg645YUkCivqJKlsqW4jj7wsO5aU6nXUjdUPjpYmywItVTcmS3YewBskroMeAhzGF+QHLjl+6
VWyEJeipRtB5ZAkNalasNBWdqGQogG0hpgVzOPLkIhEWzbSinVmth2CMH56iWVFmUn1emKmB1DTV
MtB7QhQ5AqH/6uqFPvn1wpZjZtroxYTPp/aaJqv0ej5MdAkhlkWLHofd2DwCOtoSNe3thcZ0CYv+
uXeerOxjotcfTri6eQ8dNh3OW2GpZ41BqaNqADamXtCilcqdb61JsQz8I8LWRpSJ+AMXOABQYqSW
WHq2ODkFZyWJg2wKp9YM3OHL5cWQGgHRCe4/wERQFDmdLGZ6vUabSA9ZcYAqRQSlQFsFOJTb8IE1
BJiNg/VObfS0RYrQBiDQIbdxBoaM5TASlTyNZPfxPAVCKpRCsDGEgUASK6JRBmojvfxdkfsouYk0
YK1eL0+XZGucWOG/4si39NmFXkOdgBrP/lXpT1m0vfx9yXEOHQ0DGjLQsOJJ/tPvJzkFLDwHUbBN
ny36prU3fnFjzkvQ2XVQqjqPZKMBJzESIBzeeFZGH+PMd7MedE0Q/N64o/8+9yonllTK0UjLu4BA
pcS5Y4VANBpQ3q2LRg+JPv/TjGTTF3YC1APb5yhiJ3a99yZr41TOhqAvrcFtpngSSrwP7QtA9gEw
jnhSxArUECjRNU5N1Giv9vxgJjf5cHN51WTziGoC0v1oEeNrd7pqXRoxDcykC2iv3Htz6B4jf1C8
pWTuDfgzzychkjwDWBuR4cRNzk3U/5ACBPx+GYzgnPwLmJKDgaCYiOQIIm/x1OmwCjarRxz+erUE
rHStQJ+ntZOa6Yqx6e3yzMkWB6V5/kxBXgCcIKcz56UlXhm1g5usSlf2gARK+hKlyfqyFT7/wkkK
eO0fK8KN41WpZjcQBAgLzX4oqj7oyh7Wvmtpt3N0xRFxPqTP0Bt4T2gIIU3LneXoiOiaJm7SKVlC
2jNUyo2VYRUbon29PCSpFQIoKQ/2IdgnbqvEQRErB3+TEWkxKFaWp2UswRxbxYpbSMK6ifH8sXRW
A9bTmaFPD5YMEhTFS+S++8VvO/3SgupB79HJl/wv0hTn/o4GDxPwZxzpBpdOOZ3FPtN0KwdXHegf
QZazAccnqFUXVf1ZNou8a4EftXhjiI/8iDgTut4m7KoUInbzjIf+k09/XF6q89MBQzkyIpwOdl+3
rClm0K/1+u3SjPe22SocXDoOfrkiocMFDQRvAENBvzitPYeuvyuWgzYfepV4kWQUqAXo6Lvh1CVn
yopLhv6qlrbV88FrrAAPEcUxLfs+HhbISgHpjYNUmCVQVAJp7CfVsx2VgWdkwfWdSSgqQ0gKiU7k
HyHue+pRpLFpgVdwCfGl9Vxuk9erVhn6x0BgwACY7niftVgrQWUybmd7jp/cIJki0B+pxEuEHfGv
Aehncuko9DyI2OF+qCI9adr4iUZdUOlL4HrxirlVkNm7y0MR7+x/TeHswqGJzBHyIqdT5VfRNAN2
Hz9BInLv02k3JdEdA9sOcuCBRvV1W4yg+LS+Z13xEOW6IvMjePOZeeG4Rv9mn06owD45s/dtscmb
nXS7cVBxfYgn26cdPDaB/AbHLOoQwovTQF9XM9u9dhgc9MLFzB+gK57t485/JXUfOo277tv5xpmM
VazZ12H1/zUOdI0BzmgJPUNGF89OXRYdJjff0vw766CROX+niyKPKXMbvKaBdYCAEgc9nK5liv6J
Xi+W6FCXc5C1r9C8Dnr32SoVF5Kwf/8dD7L7eP0SZGWJsGhszlnrQPPwEOUbM3vImOKIk3wfpCJc
p8Piip1ifI8dkQKy5UeHvniGtlfxfL3P4/s4Ini2icc+wjxpi++VUaodOicl8IjBXJWaGePALuOH
3swAd2sLL0iSrt2D7tJYl+Pk7dEgoaI0lw4URSUX3YZcM0TYfOMCMbaSZPDKdu0+2Cpxok8O3qNg
iC8UCuy8CIOeGkmS0GpGczLN6DB3CduQ1FlW7agngT9AVpvmRv51HstyTcra2wHgD2HYIaI7lup2
MFdR8rPTs2Q7ZTFbuW0N3Vajz3eQdf3mNbG3zowIzMJZBrhVpSGhyvrfKSrT6WD/AqzCelha0q8H
mkISyZ5VRVfJuYGR2ajqcxVgyxNc0KqNMqW6Fx00NweXqrmJcxfPweq6RNX/m0C8M30uTXL2okGr
ElncDp5ielFQ5XRVKwyIBN2iBTHkGmOWj7mWaIcoGtdlBuICi1SrynSfCoRAXlfe9a0WNKRcZ4ux
s9z+abC9u3n097FT3jh2v9KSZudN4wOSdpusSPdGka4ubxjpZCP7yxlZOHpPuE4Nu65pbHhwU/bg
eGswvwS1KhElxO3/zgMa332IlvLWD2FB88YeZ6Yb2mHunyP9tczzNdEBmfftLfTIL4/Hw/4WtwVy
d3j2ANWCko8QfziZNaKXLY+fUoZVrX9oHirS2a5Pd7NGVk53c9mcbJejdoWEIQI2PI2F44b2Zd0C
pKodpvmRgrb05+XPS10IRQ3OnWniYS9e4a2XVu1ARu0wTrZxp0WOvkoQd64oAxSNLijBFp0Pbpuq
ofeR63U7a3HzddxFX1HqjtdLb0abAnp1L6BPjX5MuWusWGENoAzRuq1ZD+6d1dTxy+VfLfMpgLo+
s6efJLynZ3A99g4Zc0xK573GDvRZCLrgIxX/uuRG5NCx/1hxhWsfVB1ZxlJbO+gGHGtFP/rxjtKn
y0ORGkGN2ERWDYKy4vp2nl07U1nikGhtf63N0PPu0jFCDQtScF7dqAhTZVsFeS8c6qi1cgrm06lb
8ngE1rnSDppDA7Ykwej/zrPHDqDgXldsFbkt5AhMD3UflJpObZkmashthbFpCaie+jgwin5doeuC
of0LBM3B5amU7UwUYf9rjv/96EGdWxVhdo6hLdQOYmPnz13g+m/oMU8bEjSl4mCTmkNBi78VUI4Q
80XmaPi0Za12gIp7neAEDQDe31lIWukqMnPJROIyRsEOFVqkeMVci90PSVMbiM36ZIT2aPoxROZu
1NJN06agUFsUT3nJmXNsTnT8ZkyLKvEm3PxLACH6vvh6eaFU3xd8MHfbwp0dfH+pECcFhYq8QpR4
5fcBL27iPgDPPH+JnnqC23F27rLHAFrrJ3HXcRUsO3tAcLLBMZ1kQTri6hudjV74L4TWH3oxBDba
BhH1vU3jeF8zBlLvVLHXJR6DnwW1Cl7jc3Uxv+3ME9HTChHVEm0HrQvy+lYD5W2WJPspLkCDquqJ
lvrNkUFhHoyZDhnyT9HB04YHO/NvS+SzQPG5HuZ5vWiGYkeIMON/5x1oTOTVwSKNRubTeQefaFRm
y4h5H2zol5f9g7mUW739cPKXKqhX5jxCY3rYs8XagUoIzV9MhZaQzjG0mZHfgAA4Dp3TnzBrXeJZ
Gn/GgLHK0h77aTewrdMdfP89LxX3EB+PEAvAzSDcixew4QE4dmqsYSD8Rg8l9qVerq3c3njGfTz9
5MQ1Ec6BwltFjuKZZknXFCc3HqI+6sUi3MEYPH3uqyY6JM5zNWUBc4x1CqXVBf2ubhe601dv3mkQ
b8f/uxl6PxjaMmBzumqNaqWV7Sor4qBK8MZbHjJXX/vxGDSG9Ug9Z1dNe6QloURqrlqbAIm+10ay
otadW9+l+oy7Igm07lDlSOhFO89+pLMWxONjmn63o72d3Tjku4bqgH2z1DfJNK4vnxufUAFxvuFe
OHKJAVyx2DvRJiMeG0MaHdDf2Q6bYj5ADy5wkwUV+R/OXAa9sSfO8KTZjyXIOKssQQZi3hB/CtiI
Hj8A7zpIBF7+VUS2IvwngZIFqpN4eJ56QWTls2MUhn9w4oeJdOupf/cR8WcG9G5qczMvWjAbW7bc
VezDRD3LnfvAqr9p+rKy7WVj0X/itl5ZKVstUzh03toqnVU7b+fud0Tv/cpaR7Uqp/FZZD6bSpS5
oTKPbOBZWN6hCa2n1PYPGX5NSRn0H0EGH/8ux2UNhnptfCutblXZ7x17qAp3k5mboSsCkuxMfVtY
dOvnZtAWHzbqMODrMLR8lzePi/uFDbvBOqAZpPXfRmu/TB9Dl9845c+intZL6u1ZogiRRcpxfuzg
rQ/hR87MjrKKcOx43lJ2SRtZB7szgiF51NrbIrubgZyHy1P21tW/rPSmjLdZPSliDslVZuFIB8sw
720+S6iCjmdshhgEvU701LMHFl72LUmgC4A+QnOgIZGaER3earMh6VltHyDd/eBPyc52kOFaVDVR
6ShMPgCeyjtTMXFblHlY3dgHj9B1F913Rv0383Rkgf+Co9hsivtlaNselFsgHUaLMTXfL8+UbAge
r4fi2YFeFxE5BT6Rcpo62z5APCgI3Db/iwGgaIwHLGDCwNgKR71ZIh3dIq97QDNTty9+/MWvP/q6
MD1N0/pm3+HrrP5SkkevjVeXDUiuRY7C4yq2Bt8vQiTg97M5xGXtHNhgPVhTf6CT9wpiui+UROvZ
jfeT3RYKmzLnReoDGCBUCtF6JEyZO5LRGCicd6AtLsXWbV6qYYo35WCZitU5M8X7dsHHgBsfN/8Z
Mwd1kARJ6z4PdfO2Kd+cYbtcCQBE9+epCXLqwcSptGFgdR4m5Tzc9ATCUU2f5IeKeKr2trMLBaaQ
vuT5BdQ3zvrCFrTE0ziBKX2M1/XYoXuGuoHvVAmULcyfPVi7L3vH2SOUG0RjsIUUDVD2YrxsjLVt
Rj7LQM7znji3RvK9wQZKVfkq2bg4fvyzAAX1Uv73o0MgLmJS9L2fhc7sN9suKbbMa+88Nv7As21v
d+7vy8OSeYVJQAIMoISEK61ezDGOfCcD2ZgDrfsk+9LG1oERFQJVagfVR7zNoAEBGtPTceWkwGt7
WbIQeiBgeETA+aPu3i+P5WwDY4lAyPZfG4L70RhaADTSM3TYGj8tK35fTOc28we0rHY/SFw9Av2n
KrXJbQJAhh4i1D7E1N2CusdcTVaGexQKLsmLM7J1Z36gEGINd16rEgWTT+N/zYmys1o+D9DRMLNw
HCBqi7ehPtSr+G+cAhhIBOw4mzCdghOCGz4GlKXJw5xkq3JyQ3v2w2VUpT1lWwrkcKCiw3UEOIYQ
k4zeHBkmZSzMWjd5tuLFfqd1shv6L+iXV9HoSo25BlJViOgAJhBO2tku4xzpgSqcm2ZdWShNVemN
PxbBrKlQMjJTXG+H86vgcS2WP3ILsLy+aFnYtziNxre5qoJ2+YGnwvX+zuUBOfLdACGWsEyFXfWZ
aWroKc5jY6tlerzSFnvrUeOnQ+gLotZ7vbO69WWrZ1EEdhm40HFPouEB9EvcRY9OqESjre5SWO3I
vaHd+4oEgOrzfHKPPs+ytC/TOmZhHYx07ap+vWwDHf96Yc4cWrUaqfDrvY+qxrttmFaOouSqGgE/
Mo5GQO0m7x0+giXdaK1SOkr1eXHXUKspGqhFQBF4rz1CQe3y8vL//eTRg+VFLzfAUXi1o2FAmCB9
RI8aoNcs7LRlVxW307hlxVdaPZfT3ia7elYZlOwWXHh4nXCEOjgc+XiPpqtvJrPsaVOiRbhu78ou
1u7drEHHYkW0dTxD/PDyAKX2uPQSLgrUq8VTZ2qWKqrRSxOW/pa+oPz5q/Q2l018vjmEScQ9hNgE
/Z4QVxEn0Z6N1AENVhkWDiQcwUNJtdWIPbXyoxUECp+aRNvQagSa2X/tCm3T2Okhz2Zobc7/w9mV
9sapq+FfhASY9SvLzCSZZpnJ0uQLStsUDDbYYDDw6+9Dz9W9DRlllPOhR0eqigfj5V2epau0vLVd
dA0FtcoIx3R/38zzeNUHRZXD9zMXR3xCwOungJELjDNGnoDOlhi4uRfEpYkACCwVNWA4Hv7JRVY7
OvIg/XWVF2UWj62ubjvp5cDnZ5Jsu4rKAYyAAt+5ib3cSRgqpt48pzVqJ0MESy+GBDwPd4Vpznuk
csbFKAhYso1d3sCjsrY2RBNUrgHbiACCy0ootvAXHfTWjSmtl6DJngU1pm5TcqWuc1qZqTZ8AHH9
oBsgf+I7dQT9ld8WgW4nMUwbbNXcs1Kk/Pee6KoDE055Z1rgYyelR1E4mov2woEgDijfrZkCR569
hpVtD1Gfl2FsVNSOmVO7l0B16cTrrDayhMGv+TiRRDeVvm459zExuj2zuE5sToLdgQNyUSuAfuv7
xVz6wwhhso7hxuz3b7yzzpSdTyxeoKsgjIPOPThn4SqMclVQcygC87vcaSI6v1jVN6ovB0zg5yv4
xDG5iLmgcY4iof+Bc1vquW8zRWtQzUagxfaiDYDfOAPbODFZuP2Ri+CSRLpFVvFaYZFMm4Bz3XEA
jI+AfX/+DqceD2kK0EUg0Ix8dHXjN5M7d5Y02J2fP2iQXoggZ/b5yRGQDQDRB1rbh8oG7JNMahR1
fUdl7PaP3rk+6pnnr3vXglNw0gc83wnTMEXx8V9M0P9//lp4Kw+rzDUnPN6/IsjYz9ncLTfF6hAE
owJkXvAGUPpZH4LdxHKozQl2N3t93In+gpAbBOc46y7Msyqap6bq78FWGy/QzOVV2DAI5V4FOE7s
4+dzdWrjLUg0FAgWfC1ZPd+p+OgFwBLcgdrWVF3Ul03EreScmsKJfQdwtQlwNXJNENxW+3soFEHf
h2NLzHlCrPrGad1dNtpniFSnhwE6BxrZEOpcfxpEiNJwHcrvCtLfocsQaW3vhHvOSvpELIF6ypKi
YxH4+PP+NMzDuePEzNu7ydCRHfapp8vUsb5Bx9yDtkk26Cj7oszSUoNYPhGCfBRsLRiWvh+zdGqs
Oatp74pbg9fwtfmiVNifAVBgB9AMHwmg4dVK4D50H/2mkXdEoFIXuecaJie2jbu4bCze39g0a99n
2oSkqpQt7lw74YfD+NiOyTn85onVDMWRhQ0D9jL0zlbvIB3oZ5YsgzIIm46DSCda3ujeCKL5i7IK
/8wWOr8LkQT/XedCPjDpshzxNiMXcY8/Z6q/J/Y9/GmAvkI9ExqQ61791OET1WaJJQYZmykZp3NT
dXIA8AGhbIKQGJW69+vJNHDCu2PR3qETJBOGP58fLKeej/scmSKOL9zrqx3PrCb0NW8xQb6961Wx
IdbF5yOc+th/j7C6ZiHaYLVBPiAfyVmU+3ZSWHlqDD+ac/Klp14FPGnYayxc8g+w3YLOUzuNjrzL
X2WxC8/5SZ98PAJ3NGOAyUBY8v5LQPM5NyfPk+A3PE4ytv0vCh78WauAd/5vgNWnLnUl+oJgAIdv
LXObnfEmOvH70XBFocjHGYVWyOo0dHrJHU8a4q6j7W/SIay366+HPAj9gSpf+iA4P1aLCZZuM3BK
WtyRHnBmQN3OhIUnltK756+WUmeZfaEg+QPd3e6iMvQDqjcbL6M71Pc2n6/aE7P1bqjVbMFuDdWh
AkNNUAPRkfXw+eNP3IDvHr8M/1fW2fSzDd06bAooX+Hcy9CXOuexd/INIKQP4SiA4HDLvh/CoC0v
VB5CgdFr0GcHpscIJxF//h4nv8hCGgdVL0DesbruuN8bjZc1+CKOTOeug2q8s+kVTzPBz9D7T77P
gu7GykIfcV1uska/AJw3gNJTtZ93fXUmtTn5Rf56/Gr3eaYs7N7z8PiuuvDNtLNSDZnyz6fr3Dus
psvy+DBCMEvc1XwTsM0XedfLCYLi2P+maO2ngmxAS1b64s6rYxCXjXPIjVNfG8UScMkQ4iwItfdL
ys6UqIoGS0rWA70eIfti0Izeqio3Lxyiz0moLFO+iuARf4ATjdYHcHfrFdx00zASZJogDtXWt1n5
RWxXQxjxqfdjC5dVklU0eGGE2ueAaidWA0FFCH13EPIRZa0+VMeruuSjrO8mh8dM7Vq2y4GQ+3w1
nBoEBzJImwQIKADU3k8n4xB4gyL6Ivr5xsVLpiHu8fT5ECemEGiH/w+xeo+gshj+EkMI+uoResHC
bZCF8Rim3M43ffHlJuaCdYcIB8TwCMhsa5hvweegtg0k7oMBFcPZiR0wywwOSeXhRhQ/jfLrGwrL
EVcyLv4Ff7t6v8mZDOKhJwEZ5QishcSf/kW8jbb+ol2CTh/4Uqs7zcgC7ZFCQscs2+TGm/a/fme+
e/7qTiuFU6l6bHBMVwTCjm/VnHy+BE6cOVjGC+scsREoMssq/Ouq6VVpN71pLH4IcYtZOhe2nFrF
SykTfBEUbBFdvH8+ymkWMEtzeVeFcTZcGEYqye7zVzg3xOobtHlWm2EOEVGtZRr0+s7q5Q2V/vbr
wyAUhkUompEoPq2ONyo8avpoaixJdojTWW258y+2/N9DrLZ80Yf2GBYafchhFtug6Tqg7MosrTpi
nvnupybt76FWW0NmrHRHOVV3+G63vi6uvfFiHg6fT9mJGwG4KsD5/zSbPkgrySEI53ZAWaWr05Ls
Zi8y2zj78fkgp1bw34OsvosYkQ7noV1B1Cz8NRvdFGWWPvPtT40B7QT40S6VQMTg71cxiKMW3IdK
dgc2JMh4/N9wLv+iLK6V3yqUulHDA2WxsB/yeeMV91+ao4UDhBgP5W3ITyHVXR9TdGxRrg8sfpgV
ah3QiW2+Vi39MwDsTpDJLQUoEApXE5Rz1k4554cq6rLvTXOmJLSafzweotFIrEDYwv99OMhnsxZ+
MJryACPtGG6zJkznP5+h1VX4zwg+wtT/HuWrVVQ7o6WsxpIHcGoKM2rCq9KKTL6vS5hqfK0H989Y
8BJY5CLxYdZceDJQLRpTtXBR2YvpSs5t9PnLnJouoEEgeQl9dVTR1su1gH1AMbvyUExVgi5PVJzz
g1mm46/g688rQEPEh2MWKjQf7r1eGfUMsqE8JF14HYZJ38deZH0RnPfPKGAJI8JCUvohqOemT7tc
h+LgcDPJ5jBGuPAvZuqvEVYn7hgwKEeOGIH1daypmehzFharM/CfdwDX8A+0ESDT5Vv9dcGG3Her
JjTFQVaXvIHM/a7rL9UX07llFHCM/uRyCK7gnPd+lHzqPDFjmx86JTZgMtSIR748UxgE5UsQTBfx
/tUG8YuyGMM8kAdCH+rmtvtaqLa8ANoUwCWgQAAxvjUr3Mia2WKU8sOU3Y5lXH/9gMLzoWu6cMyQ
ka4RUgLeYn7IMnZQhUwyl0TKOBOGnPjQIOSg9ANvqeVLrDad5cJ6fVIeO/TORhjfvPYyrBJ2znz9
xCiLHjbgeKDK4QhZxWuZZzEW6KE+GBHygrcq/Hnu8Dg5AnAokDyCATEC2/dLyetFI00x4kuQSxG8
FvQejsGR6s9M14kDd9FUWnwNAkA11urYFZTtRhdNvIPhVvtSu4mhnUSqcDOasHSNZPf9y+v33Xir
iWOFzIa2xHhDMaWeo1Lzi1nhsoQJpOyxAmDsCejJaqcPZjmP1ejXh0xuggz4/SCSztcCkT9jENBP
oNcCYQPAJd9/HAKIpBNA/Pdgv2gdf130CDVw4PIXJBJgFn9w2n+dVXljoV+YWc2hn15s+20+x+tZ
BZ3//Hog1nEYgm4Flaj3vx7Zpt+zwK4P/pGoKGyvKLv7/CufHAFVjj9lCFzny+L+6w0YesNj50gE
UvApCyiNQxfUofJcVnNqjyxIo/8Os24OywoAjtbFMA1PnfrWKI8gb5xj45y4xZFmgFoIvhE8PL3V
t0YFVQRcVfVBhm/82J9zjTv5eAh6IhHHiYI78P1UtWzwocpsYrmGiHc0S9F0OXO7roUX/vng8AbG
xliEhtZcftOWRtCVVn0ITCOy+p0bZEku3sqyTLkxRQU4HVqYkRjPVR5PrQOUoQDtB8sE9MXVbg9Y
Ubfd7PKDmN9I+GDJR3v6/flSOxEC4TZZsn6AkSwoir6fP6egfc41YmqPh7HVkBc/r7azW/8KQPYI
8697z0MpAPsS0gUASiOMXw2nIMnSdRk/DJDmIAL1O2mlJIw/f6lT84b1sBAiYDaEbsP7UZqyGNgk
MYoc9oG/HcbEPuflemrvoH0IU1p0+bAuVkOMOTNKX+IG6/kVtKhTKnnU6etOn5PTPvGBUGeCqhCI
JQgpnNWMadupgc2eioPi4/ehthIEmpGZG5GnhnTU/tPnU3dqOAArFzsjVEFxvL2fulAqAnxUzQ4h
vzOx3soHYZNowh8zu/98qBNbF64p4JDhbFgwnMvf/3XKVSNH+D24CDX8Jy8a7K9flTC3guTBH74q
2mXvH59Nc9YqfJYDu6d9DNrv57/+xBqDWyGufFQA0XBab5zaKYzMlE1zUHbCssT1k8lKPx/iT2Ny
lZ9AUAPwtoVwi87lav/nzYyP3yKuL70fuR/zsdwGisfVsFHmNg83WVemTX2d2edSlhOr+93Ay9//
9Wlaz+9mn2TiMBr6m/J04o9k3/DsAo71Z/bqmja1nK4YC+TFpaaP2Hx1AplNwSS4jeJALBXn5XVg
f3OGb6V45n2YesGrF94TKpLMU3F/bhefCN+AJAMWBAzdhXiwWiPAkeVW6wXiIJxfqr0KyR7eVKk/
bTO5y/V87lVPrHiEJH/q/IBPfCBQtzIcRT5q5GnzLZQZYxGMUKsTcV6hAO++efkOHaYO5k92ISIh
b0OSNuHzmUV1YoejLYc7ZVEYBCh0Fb5QIf3KsXV7GGbjxsqwMSDbmWQF3dg5uSfc3vQd+Q69UNhx
QnaBmOkAiG2OjIZPoN4pwCYtymnUkub185/24Zchx19w48vXQL14TWDIeTAUMzbVUY83aL8udMW2
TZ1ia+bnOAUfvgQGwLUXQp5yoZqZq7OHjEL3bduLI+E83oq8OvOpT70KkrQFkgHtK5xy7zeQNxmT
XQQKz7eixgZoom6T7mcnX4vmx+eTdupNIAmFZHmJFPBS70diVanIWDvt0QNvM+XF5suPB8jWXcgy
6Hp8UE4fKZFMtEV3pC5LjFHGADqcqbp92IRIaR3U9BbxfQCK1nUet7Yna2694eiS31V9pOPWbCEr
cMhcL6qdpy+/T4hGCmwwoaL1UTfF7g3dEq9pjzWa0ualdfv1x6O4ACweKmKQl1odKOipZYPDivbY
kt95SurfX388kD7QsgeEDbzr1bm8aCYGlWe3R9jj/lTnwqYTSwkdjv8/fVnUf536oude71PSHiV/
jT1ypvr54cJEzeXvp68idadU+QARpPb4Uk4H40X3j1+fG9TYcKY5ACl9UNwyOs0GJJzyyOpnBYJ5
bzln9sLHhbpICuDOR/EZleg17q1xBcQKKD5uEX4bRwT/3l47v4h/Nc07o/tydoZYD/c+NHGQiaOU
tLoXDQd3b9CU7VEXKEpyFfN64/oP2TkXy49fHeMAQwgBagelpXUgA43xsBnyvj1aNG1oqs/s7nOP
X/7+r0U1mibraobH992eigdGd59/9o8nLX6+B3diGJWH2BfrReuEZZFneL4JyvrY5DdS8tiyeGwG
AAiQ4P7z4T6uYiBAEKSghI9BP3CcWNgpP59HfdTSjyz9lvuPnv4aigm3HxAtUL+DcRzSJHifvJ8y
PecVguNyPGpA692mTeynz1/ixDchkAiwMGV4PnCw7wfIs44BZ9JrLGQQ6r4VxtefD0k675/kC0iW
1Qtg6uQUmJV7VJsuFFBF+LJ2PeiUCBOW3Y5+1genr5lXbLL9wj2G1YtbHinfQA7gnJfUiU+NvYeN
jsoCAEbr4BAWQxNCKOocuwMhY6I6nhbemTjhxJd4N8aqOjIoX2G1YQxK7YTqR0nO9QZOHFqLFRY6
KAsg7kOi6jR9DytRjCCKhJNrXCwbVr+Z04XhpJV5Tlr6xJwhZ4RT3cKBXgqI71eWCdlPyIET+xjM
5q4yobQApY58+/nyRTx4Yt4WUf7FxgogbuyR9+PItp8znXnkSAf/0S76+husU+vdSMGigQuAfcga
JW+gz8VjO/PJtrUnr7nQQKNFzDDQJbEyDzqZZejJ7ehytpdK/bBDsH8Cg0FyxDHyNlWFW/6crYI+
FCwzeORkBCyQurQDGjma/PQcGIxByZ1cyKr2aRSGY5mUrSFS3dfGNmy98VCM/XgwptB7dZAIy6hn
vrFRlrAi08x/C1lser+kEaUQk5bSqGL0Rdp4yCGUOoejdUGz8kdpQMJQKK+NqlqhRufc1jNOamIV
8q0arX4/tlNxVQcKpdrWpi9FDdunqJgmGytW4WRkubOZW9jLxrJwX1quXDTTfPq9lcqrIjgYH61A
PzLdNcnsz9UTD/0m6ak1bFwWEpCW6jEerGzeUVaZEUhHVSoyA5eeqh5g3J7vu8kwU9IbP+bJCdpo
ULNdRH4e8N/GNELSyxto6lTCuxaT9QBGSvXQCmHsLNHaceD2PotzNkNBpoCIHUn7COD5p75S4XeN
vl+XBrw0t5boXys5PFlhPUZWM9lXQYjJj+oQpMxWifG5FI3fRn7jzrDB5PxhEg0SLNsIs4uJQEyO
2yVQAlSD1xO0NWdJXZPgzultjT4KkE+Z5NCHrqwWqrikmX5Sc3gTbd5tpOhe6hn1PYhE2e4Ytbng
fsSG4FEL9jh2wZM9z1MRwTjPvFN+hUVWQsapMqY8Mec6wL8b8jGMvHBs2rg3jPqXFyxonjzL46HL
6gNFrWnnhO09HH5eXGu8y+uysBPdjSntzDdl6TbKGm+8CbtZq6QLerf51hlNv9Vt/Ztpx882Ulkw
Vu4G996jg+zjTMB/N7EU0VmUD0EXxME40aO2p++1p2rcLIY3orSjD1VLXyzp302lEh0Uc+vv2hI/
x0IakawKJ64hQBdpN9dx5lA/oqIINp3w2ovQ6D2SUipqaGeWBU9MOPxdqbmgMhJEPjheTkRk0mxI
Pa+k26acwYlzlUgsWLD+FtUoLqqKP4AClUdmUzkgxOVPUIskj15tNxfT1P2SnuoG8O/y+lKwyYh7
5b70OZn9xPBJF+w4na1fofCMyG4nu3wyVUWheAO6Hte9jmZRNYhrKE1YjjwXva1H6J2bamvA/7y/
hAxX79xkJhSc566dI+mqJhkzUsXjEHqJz+hvr5R14ndlr9ImcFnkqr5hm2AcZiwg6BPZ2tyXEzHr
yJkcKS+6iTuR37tW7JVaxnUup6RjjbP3LVbtTBh0xSiIqcQEbsUuYL6unPEH5URuPcbzWGeOGxcN
cfWm61rXgQZP8IsAEsL3umq/VU3Lv9UapxAWRPtgc76fSuOO+Y0wtvMgah53jjlEQ0bvs5E9W0GJ
Y0fa5ugmPOyb7rINaLl3hxYegH1dDVZkWE0dDRUygwg1H0gTEBNWblVY6Yfa5Lm+UK6R77Qr8uNU
+JORtFYvEGu5dVQZOdkGc5ZfSMVrmpaG32dbLM6bqjW3KgOTsLer774JM2HctW3iaU/HnS+amBRt
DoJKlZXXkkMQoR2zKtHDMMh0cvXVlEMlZ6DmDnrAl7TAAmSDZw076KsEP23cmhuoPJs/s3bTs80A
i5zUzDSWP4SYb8bSsTOIo4OAWSszuG6pzWlSNW77FLRkukf39EdfWuYVV8MtZDqrXV3z6bt0mwJH
C+2KGB4QVpfOmo0xg+z6PncBZWWuOb72qs22ZAj4AxhWD3NdPsO3TFwEtnT3NvPIPpBYHdjCRjy4
QxaBAqyi0jBpgjJvBg/detrM0KffG1Vm1FfEG4YxYnz+IVyzNLYW4zw7hopDklarKZJsyKdXRzl2
UmlIWfU46yNWOF6CzqqT9J6U0IFX7mzGzGtCsIycMCIB+zlIomNmDDhaa9hsXbRuJdRbqOYM4FK3
gDSh15XB1jE4sRIlta42Yz1nkYI4XERtT+PiHu/kTAWElTp8hem5mViQAN5LI2HP/Cqf232nCxWp
gcEJwWI/wgB1q0IUN8qf7QTEU5K6bhE8mBrnqqsHJ+ocYTzj2vg9OZSasWqaPgnsqa2jeUDEF9W9
KcQ2dIfaiDKVQWLIXgof8QyKbLWdpppj5RaLkB7uUTOeg9a4Nifo5IHoisodUdmYAGGzK30D/wYu
o1ZdRzTH7zMJx/Jimmwbg9gpLewgpn1QfiNjxSMGVWDhgsBIgzHpZlttcFv3R1jBmLd2m9cx7FGx
U7MZIk8pQFRsIybTTl1aZQlz2oknGbAFMaqMU+SyeYhIMZZ7mFPkWzZC3jJQ+veE6Ytxx4o4QC8P
auGk3y7VSWxLolPiaIjwUTvTz5JZdGNa5S2QPFlaG6V6xsmnn0FfnhIcys1lExTdIQCZGAeD78g4
83V1bbNp/k4L1pBvRm/pF+hm2NHctiSGbUUTF8rKntuW/7Q6z9141IVTxsLiHUY7i4XRQzatwyyE
fv/LIeoAlvqjLRwJaIwRHANRkk3QF14b0xFwAILuSjS1VgMDb/dS9IMLfH/RxLlr0tjJQns/FVD2
hL5vd4FjeImagiataOvf4waT15pU/aVbwdC8srE/ervxy5gj7drqyum3mV3pqzDMEI4VY2AjUFVz
VAe1/AaDV+eZDOWTsoPiUStwBN0xkFcst2lklyXs8DqETcKX2DGjWfm3wSxDATLOSKK8JPWvTpl+
gt9qRU7XQUJuDuVScJ3c2LOLZoyqARJUO270XWx4Q6VuBscqfkLqjkS4OJ5ayNAqh9O9O4sQnVkZ
ztXWcuahjaFOuzepf6g8XWElWyzy3PY5D9StKGWzM0KoGttVAenHq8Adk1aNm7LItm3XDxeVZziJ
ZYzeBZtqFcMDRkatOdjDhjYBSVtrXiBcuK/JxLvYrmHT27v8Op9JnmZO0aajYQ34Fx2U9F7bzufx
EDIrzQIjNtWgE+qRhApRRmMYzFvct7/JZP3QQm/gYF3DtgfthSrcOmWQyMz9lUNpCkw1SPe78E6M
/JZC4K7kKNFRSG+X0CmxPaFikOsw4YQ1sWMhdha6eIP3JNuMAvzNwe6eSCVpzGzveZ5celkp90YT
u0hAD/jNmzq4LnOz/wVzMHNPg6y/n4MswxFYA4ls6PKhzlWT8sycdrnwdJhODjPLb3lfSuCtw/zK
xORvWAAf2MDXTZjYbe+qiDQGIrAKBNM01BM0AgPccW7dN4jhDOGiTVeX38WECzAyJSmOjqnGKYZw
E3kdgcJ99mnzCibUq869DCKERYforXwuAn2fQYfmIFsF4E2Bo2ZvdmoQCas8ZsZlqcc2DnAz/RqD
OdiOQTm8IoZoE9Rx3Ig7FF2aUrUyLXJDpm7GphSE+vIKjsLtjc21edtBy30jPeHiU3hVFcOigYeR
oFP2UCkBvGNmd8zfq95v7Ch3hnlOct+wN4Zt/s4KNdwwu35oPY+nOH9xRJqQTrJqKCIDiAQ01WDw
/JV2EKmDN7bXYna6sNhCpwUxB0ANLyD6N1fIHXycGgZkE/e1w6V9b3DhNLtCBE698RDgxgwC65uK
ySqpaHGPhuGvpkKo17hlTNx+StqsR1IRzr/DcFBbkrs4gHz8elAu3ZRXQfUEuFqwn4VdpmMJ55kJ
2/uovBlhfCPVC7VddW84xo1sB2DAQl8hH4Lycd2B3ZVC9bHZiLqw7tFzhxA01EVpCQnsGqIJV/bE
6wIizAPURRGholWheikRN0L/M9cmDMl6w3se8IGeMxa6+TdXocjsA563M+nYOBdisK7RiR3sy3Yg
TcwdKIAAY0z6tAhaVHzyCd0ZWOY419KjAfzg2E+7dBHT1pO6tkKqIwkryEsoSDQyykfePzhZ1V2g
CqPRhHZtLNwaVhsK6vP6Eh4BAKcIVhVPo5cHEXTgMQ+ALW0Y/j18nyzSpKFtvnruXJlwAEIc7IzB
rVAQPeraAgS9bqZxlZf3pgVpTSh8HLmpHho0Py4hpTcnbo4bdAqDLs4Kzm8ak9fxiL7oU+3Vt7Mo
EJ2Z4Jl4/SKoXzTFhYVLZEstEWxzW9nYzCRIOtHWl2Y4mO0BbmJ2FDiZrL/lupD8Gi7hB+WZLyb8
XPp9lisnuMtMs2VYfT1U7SX7yd3+3iTswcaxivXqDE+F6YqHgHWWiAx7mp+E04/XOHX3Ac+9BOg6
KBiLMHgZ6PzkBD/qosbFKAwTcvGu8VLWpRlBlRQiV9SXdrGhIHceMh9+wF6OX+80jf9jmPsg6h1y
lxWlm06TeGzKnsZ1iX3Bg+6tGxYAdNU8OXpEMWBGSliMsol8kLa30mN13BGYjPVjaN4jGH6Amit9
Mu3CfyVuUVzOriVxq3YQ7mdj1lxnjT32ccOQyDJYX6UM+IN9b7PC3Fhznh2aoA7rZG5VLXaz0x+6
2qv0nlZlbR2Zh9yuCKHV0evszRqmt0r1V4Msm6Tz+Ovkz0ergAxS2vhkNjcI2n4Q6I3AXLQ3dSoG
H/GYnBeyvBcAIhT4NUS0AzJidzWqwQefm9m+CFXjw67MkRduY/5AMvDDCfsybmockC43f9gdyFQ2
jqJoppgMtLY4msxjgTmTmXqcAbGJp8CCU0zPht/SgZooc/08nlp/Zig7FPle1UN/KYjRk6jSYp/N
uRFTTcCHaTOpWVTl3tMoYFxk0el2ZJ6fIMNHxqdpiYMlvG/N7MmAiknku8zZzpSJeJoJ2806KDZN
mfX4aVTeeboekMoLC/ZOWdm+gLehEjoj6EaaCu0VNYd7TvM8NjXcDquZDfeGntlrFYr6O9wW62GX
4Ry+KYHFjmxcPUOsfec4Z2XwIMEt2fm6pWVsF2a1n3BIPIgqp9jhXquA5zM9KNIVNnkWAANezPao
+yRrDF9u6oZ7ENaSG1fU5hPyYp1wYLiuh5L1acebDl5HxHpljeqn3ZBDLQMJFfCP+XJSmFDIDZUp
4w5kg60Yg++Y+ixCgILcLUDQOs3mfcMcvasoigD+sCssaxNSFV6ara9hhJHR/lqpqnUg1drPae9S
+5J2QRujj90mjlaPqJeSnWfYz2GB1GpswodiwIuRyoWIjbvPSvOoM4VIvMp/+p14Rozmp3NBwgvd
IikMAQMY/UofRV4olbatyeLW1C2LDRO6w5JkNGkDpDhqyn74/ZDFrsF4TBy248ze2dLbNcbE2xiB
s4Th0JzKbtyFHtuR9ntAdsrrImty3+wxbzedFNYVKQpgNlGHfXNRAHktfIWEvDbzPvFYyKKJ1TfI
Px/tLq/SahgQg4uu3OjQ76Kq79je0airTtJ8ngwqriBH4/NEZ+I1rBW5tNjQpW0xe9eZ4+i7KhNh
UvaOm0B5656r+WeZN+4W3LsatnK2zfaQbIJW5dw30MFxg/shHB+FVGaOkzhD4Y3RIamwLeJKWeGF
ZAZPSneALFmGe+Un1bX7jPtYN7u5LH+iOO9fMWB+vtHck8moxwHCgIFzNQfCvlEWd1Cy4YYZDU4G
weDA+B7a+taZYZ/RQmoobUpF99rOS+TPJlRq+vp3UBhvrdvgXAjKo18xRGMInRP4yP7IsjqMWAYY
VDZT/yJ3ueddjuAIPTozyl4l0YEVD74NFvCIvHbI2yCI3dxSkMYoob2euwKxQGiAmpih7tVbg9iR
rhQPtM4xXuE/DaE9JAMLrIPWRLzRXkL+NMPpCYfief4ucCVsFUGmuxmRD961no1Dy/OE+NmRyo50
Jw+tpezN7OFnxKostEIuVd/XlTde4qZFO28K2bgfGPU34yB+QO0CpEWnLyfU29rsScJANQqqlqd5
a4TX4Ozmm3Ku36qWIJmHpaMPZwY+omQYvqAiUMa54t3TDITaDX6WmJAdgToYGTNyMOQOQerZkpqo
t2b/Ie28duPGom37RQSYwyvJikollSyHF6KdmDO5Gb7+DLovzrGoggrqCwP9Yjd3cXPHteYcy9oO
wTR4cp/oWxLkL1PbxL8cQqCnSQSfe7akvUDO6uGhU4TXjJK2mQPzs0IML2NV9szO7BQ6Kf3RN2rH
ayQwLSudojL+UEnTU6q16S9rUTjEwcBq6ITat64T5Y002/XPoF++v6yf+PGtPzbB1Hk1ETMf1IfY
oHGqnwOH260inCdVRIEn9NJyVa1kVhb54GZ6rHsjq882acqROGelllsKSHdPStvOW3Xu7oQ5aCd0
eUnvDmq8XDikVGdgaePIgsvdWKuGZB+3Ego3FM4IGiqCVUfAj+NOl/PpRLlC+04fYsmfcqPYLcvG
U9cMzuwncmG7FMgQRBxmlJKhNljcN1Ld9GpFS6+kZy/lHrD/KUuWAyPjWrpWVboShMOknS3xebY2
QtuXw8cTW2COkChQSQYxhL5K16SWzTkjTzUyc76SUHrriqjsUloDTcofxdcFAqpBGEuL2kI7Ayxr
DU+5Zl298PwllYxeBO+DQ37xddokT+XASVvHPnfGdxbUq3jiC5/g7+ev5Z1maw3E3nh+VgnCRnu9
OFAY5eOd9KqRVe6H8PxkRwWNKPEtm4p0Jbt0qY9QVkCVQzyIrXj5+78S1ioxH4qQmRaJluOv0D68
n7t6+3RDWbTpCF7w4eHmff10e3I0CXSldkZuJh3s/Eo2fBGAvFIM4sX6+/GrvuEyp6ttxOPl6tax
DmI+DNPOSq9pE669xWoeEK4k8SF12rmYf8zjc/z9/6+TVtIHtWqrkKSxdq5gXN8V2pUvfLGTSFNi
3yYlahqrb2CKvDBjEK/nQt7aqTtVrv6rdD7meSaJD/2QBDsCOy6M1joTGlQKkKSEHHg+skdOpVt8
EGb+bwtUDKeOI8hfilq9Hkpx0hZ5nDjGWScyGeubvPyow295hb8asF43AMhzTqqWBnqNSkq2H8jX
5OCXxhG+AAsLAp5U2nrdglQLjciTqp9fiKW5JljDjw8kcBEwDkhIvzX4DY6dxlrVm+eBDZHzuzVI
V1pY+mA14RadBj8fWSfM5VUf9alOIlXvrLMY7uGJUf562DVPTvHxGfGqmSXL/9eiJOVJGjo2zVTk
EfwwuyJDuDAjABrIxsLdRj+1RgzUJcGPKCotjsvGXTr6Rr7TyRk3hGTe/yBvNwhIaCgiUXvbOE/W
Wr/OBECZVw43DX2ObyEGn0lTwJvvxTUX+oVXwimHNQvPsam/kU+FEVlrNbXls6L8GmEsDyN3Q9LQ
BHavvNOFltCdLRrmRaONGPz1txlIGfDG5nTuJtUhYzo04gbRgfotHWJikpEdfFhkSHgD3BcaYoYd
RJTXDZJum1DBdfo5ajfUH+mugd//GH9WgxrNqorGFp/1IrB53UCjWVxaSo4hikPIjmKimZfHmY06
uWnvZrh5o5vnlZL75HtCVKHKcOCuZQHDUOqbWbHTA2nI+ElBX0BdlibeEXKy7jm7TrdaPsnSDsZU
/6CQqb3Xxm9TeRuLztynitFtMzkcNkWD5ymWK4uiHkbSPsizFW5GQ5a+t1mqPCUJR8/3x+WFb4g5
dwGhLPXt3lS4cKwpks250c42a6mTPU8qIpB5R1Dv/Xbeqt0XFzBNkfbjDMC4ed21Ywo1t4917SyM
2NWGU085bGJcU0u4ihx4ON72/U7ND9wKiTpfWazeOpnQrjFITTampU6Jvhqq2hKGKqjEdFYeWstw
1SKkg39U+icnpipPBXCGwNsV6NDbNZ6hikoHOw4Nv8EnBb1Z2tZYBecoDHeBJG0f3+/SC8/Hgo5N
AggiXKD1RmtN8pCZQRU/1+VwXyj5UVM+RmVio13w3//XwjJ4/lp8S0oPtqpBCz2Z1m4jmR+WSPJ8
NGaL1szkC62+SmqYUU7J1vg5STgleFcNixd7yMSnxIhDN7e24Dl91ctZn/LVueJb+U7t/ssn+KuB
1YLUBqNeTTUNVMQnn2X1ygL79vdzYSGVhO5WvlACVhZdoJXEys74FNPq23gNA3Dx+XwByIPL1XHt
O0iVUOrKIZDOuXVTKLvhGrTv7aaHMPXPtOO8j5ht9X1VqbOR5xnpsz0fCuc5MbfFB0G8DNHXTazO
B8VYGzLCmPTZkHy8Wnn44Uns/DHUYtrjTPtmkoW2VKdGYafPunzIj+W1cpAXvgBVJ8EuA3GTEVWu
NhwxRNmQz1LyXPyIEDqLjw8gLPkIIFkgWPvWyOi0ztW8npz0WaPQpOqWnz+6Ai2O//97/OpWrYrG
7CzB4/Pixu7vGuvKz1/Gx+vt+NXz18gznZxiKnSeryzIQcQKqkuwnmS6F9vZlQvkhbFK5AQdONpK
3N9rNfiYmGaUOXnxbJmfyl6447hTrvmg3m62eHv+amMZDX+tp3VOudeC49mztKmG2BUbZQlkbj78
UV41stpobbOAkxDQSKlRgje5mYuPT4llZ1BxHuPO46i5eovaCMY2KYpn2Uq3TSUdg6zf/Yd3+KuJ
1bo6tIFZBEFWPL+0092YfHhboxqNiXuVqc3ms16W0kw0Y0i695yn3zv0WOqVs86FSY3ZDZm2w+fG
kL/6zFmJLGgsA/M8yj48avXjH/jV41cfOJWw5qL8N88iHrdZfC7T6cq8u/gC2gK9XbCPnO9ff+Fs
KTYu5oEOahA9Wm5pDFdaWH7jamajI2Jfo9gt4cS1izgJWgW/m22dh2aL7s1Mt4HYvj+GLkw2cEbc
sQn7/ZnVr1+iROejUlvZPhuO5enJfSndVGHjZdeqmV/oLC6PeHlVA18hPs7X7QBSz2LN7u1zmFQ3
wTG/ekq6sAq+amC1xUVqFDXAEu1z+rtp/cjZGrFHDWjr2lVgfUjGeoE0xIIvBTWEy8/a7i8UPWir
0ZKeO4vzmIriQD1K/YuFi6HvD7Mz+ei/SE9EV5beP4aCv0bD4inhDsnlgNgRt9a13bfoYk0Jg1F7
nkaEJmiSUt0NUUN8cuZJ28UFKd4mKF/izhh+Bbna/xpK07kpqiH4nTtmfiwC+QWZBgF+FZGfpM1Q
xw2BQk2TuFp0dQvOY8oi+ynq6tBzejV6sNuW+jyx06GOPgrNw3Ay1GEOy+CTBONdKqp248SNs0MS
Ue2UXkMzihbx0KJcqV01HdGu506a3aI+jZ4Gx3jGRHqN8rYawv/2C/W6+CgMYW7Zr4dWqDoijyyh
PcfGzZddWdymX96fI6ux+28DuqZjBLUuHD+ytu1Agfbas0zJJ5T3jbhWEeVaC6vNos07TD8Rr6D3
X6Vd8B9eAL7mEq7j/MohdnUCiQrCaGWr8Hhd2sVJtL9yQ9EufALse3g0dTyTIFhXIVNtiImj2bX2
HBa5sbGCNL0PLaX6pHRleJINqFCSMeu/nTJI/lVCojY17khPk9cSg9VuLa1HJ6im5lPelt2OkIH6
2xyGu2DK8r2sDjbBGSnx60SqDjDtlV1iSNJ+7nJ42kKONjOFvraiQ2Il8B8guItGb4IFi4hzLlu3
Snv5Z10zGvsAg8U8jdoNOqXxY3v+MlBYHugEhXAiQ2W95yRYSiNz1J819bfzT6i9vD8OV9vB8ng+
oKzomKfgz663g6oLbCe3A+2ZmKKrI0IYxyMi8fcbWZev/bcVXgCHmW2QKVu9RD5b3Zg6of5sTZZf
Zrug/eLsBNEb/RvSPFThWumnvxbxu+nn009TeTStb4JAuSSudOcacPDvT4E2BdnC4kS4vnlRyzLI
pqnUn9W+vGvqbDPo0UmpZgRfxo0czfdagO4JfINWKhu1vFbQ/MKoXuB1/9v8alaiM+r7JKZ50SKu
TF3sPFJ1E+rztbjLcn/5e2Un9Lw4KymVQCBywRK9XsHmtneMgNl7T6zwQQJ9YlYs5kOVbrWsTjZD
kj7UdvxllDZKm55kPfbf/+bqMj9f/wCyigs9hJAhkcr1ApEOGnd0YmsPak/Kt+wdxVOp/EtJ8uo5
r+XsTrPxR0VJqi/hPPXA2OnQbWLRSYloG/K+t7PQC4Xze+4Sw08ojoV8EMSu2Yhhj+792tnrz6K+
/sU6ydbl62g22vjXXSY3Ih3NWIse2k4yNvGo1E9xM06+SCjaKIgf3k+VUvhtU1huEplkJzTKaCGE
lSvxMy769EoXrscKxd+YKkvfcTWi8Nxq1miJTLW+PIsfh1AtDtWQdneWEhte1qNSnmPzWv7oYnvk
dmiRICwVAl+/vyO3fd6EZfIYRT5uscZ81NCvax9LRzLteKu/WlnNgEStprnsaUXBQzN3VPf82An3
TQOrz9iIbGyLmAaaAPOD9UkRT43YvD+63ywjy1twwVgQHiyaJHte9xU7X9TgCgsf42G6SePyXpe0
nSUh8K36/mHU1K1iBH4QBydLwYNQ2J/e/wHL81+N1T/tcxEkqrqsZKuX7Do7RnUkh49Z1PthTMEv
66GarhxSLg0IMpb/28hyxPjr1kw9wFSjvnf4qFJhvI0TDH6k/aRHSTz/h7dBHbBU4mHmrd27vTE4
6GWd6BHB6/coLn+aJm4oany+38xyXn/TaTZFDonbKnhsV52mFONQxoUWPSYAE90+EiAlUdTFyrnK
BpJQ2u9aubYOXmpTN4i7w8rguOSs2uTzlFQJTqJHx/zuGPskfs7jo944bu207mBdq8xyaVyAPKfa
n0LNC4wqrz9ZW+JPC4c6opbDQWmek+aFY8n7vbh89XUv6ksQgr3Uxo6+unalFM0l+GeHjxihbOVc
JB/LNS3z1+ICTHc50Hm4371+hUKJ5slBwnqqMdYqy0b9sSjBnwaI7KqImBCloLl43UBWFL2ktrpz
yoeNvLWurQ0X+gecFclGcH3c4te1ZRS7siYlNJxTJu5vhfEffjzUEhQXKvVrSGG//vGjrBWKXFrO
SYqIDnwe8itz5MKct8ESUQiJDYCj/Wq8JqaUaFM0hI8t/prkh2Z6qoP79GNSheUTvGpltbKEzhgX
QyhYvrJih3viH6tJPxZr+n9NALMg/EoqXl7tM0IOuMIhlqTm8rRDJHrTYIp8fyZc7qv/a2LVV3kI
NHYeaSJUj5rk25goi113LZt1YUoT3UBRQECFUbuuDuhooqoFeJlTBmd+0qBkHurz+y9yYciS7WD1
5TLAjDBXU06xg25uQNicus7Tmz0KxPeff6GjnGXL5xiKhu2NBCmXYzudOpkZV/6SqRomO8dKqB4U
w/fbedtVjCqIiQooHDrKXhbjvzasMbONEO+cc5p/dOlD9tKLD88+GjBsgotUN+Zctpp9eDKLxght
+1SEt/GhNj88ZpcQ0KKvQRVKQGY1oBSpJeeXqfaJC+V0Z1wr6/Cme+C6kM76k3OmlNP6SD4akh1k
ca2e+vJG/6UON8q1GqlvBhItgPeAQgTAaUElvP4AjTQGDTVB9RMAJ19vEWTPH1MIUQJJ5hMD4lAY
TgsQ9XUL+OPsqEkAEnBNF/kht68M1be3AL4w0wz+PgExLgKr3cEQoWiLoJpPUdb7OfnRJNpxe3Wl
+Fhg20vt+3g6D/LX0Ng0wT6orwyBtyfLpX2ooksZP+Q961O4ACXQYPabT4rxpDfU9QoMMFs3MxYL
YmIP1LnmRhR+9FDOuCM9QvqFYCrH2tXRf1AkoqxA/U4mXlPpJu2uLDAXRh5PRe7DoL6gYu2zRNLz
vppOMty3/k5vj1L00WMDr8CmyJ1e4QD5JuVJ2VdHC3R5PGXqT0WLcTb+en9xWQsplqFHCxRK4lWo
Kb9mo6oh0vCwHkYGd+PG3YBCxeMCM3QP0nyCzfHVSMyNMeJSbcP9+21f7L8FV2gvMFhOFq9HPSn2
Ui7jajxpvfMipuJLOplnrbkW9rwwfTWVQxcwf5Mj3ppslE8oCCHvT6eesruboYzKfZZm11TTq7D6
n35kaKMMYCggbF5e9q9VOnZyqRWJNJ1sDdtPx1ok/5KTyTPk3Ks/WG31TWOrrc0MsbAUVch0brEQ
5D6C5GsrxptIB+MCpcmfrYe8zfp9wNMxnyWDwe2c7Qz7kpnt+vprpQxuo0ZePoVu3m7la4V2L3Yj
hw940wzKN6E7gZM2JbQ3naK+TVxTmM8jcpTULL3A6HdtJl9ZmS4ODqIjCoIC2Fdr5WQq18ZQ9c50
svCvpVF+O2vtf2kCOBQQQ4t6euujfzXrSmhW2nQa2uq33ARHK7d378+kN0eR5WP91cRqeef0kYRZ
o06ntPtHKRQ3Lx7GInMj48qouNhbf7WzOorIMXCLMqCdAsCGU2GVvFa271ILBNiWyiow2zhRv55G
EYthgmWLFjrNG0M9d0ervwa1X8KEry57nEWoi4pMgnUV5uNq4QF0AF8kV4dT02La5vhJxLQecfIW
idO2bhFFNW7VMrtxkl47ZVF6rYIMaeE3n8xargtcBZGycIRciw9FpU4axv35JM1dvG2DdILlkFsh
Pg+lwXiVUhvHZmaDCbif06L2ZYw/blbntpdiqgA22gtvrNrR7cxgxr8IMcEO8S3NBZgAvEV5tFS5
qvcCMZmbUbj+HPYaZpo+a/ZxrtqbcGj1e30alEdt7DW/g8NzV4622GdK+KJV7fA517XxZ2rkzt4I
Y+klnfSfpMGiTZ1r2iMF2/NNO9a6b3G28BRjYEWwi+9Vr2CY0eS5yv2+7IvYBcIW7GenyrcSRvRD
HY/mPtQb4Xa9OfudOeQ3TjxNm1o2yk8WRd49CrHqmz5qpAfyobKvqXBUBjHhRImq6q6fS2c3EyTe
tllvHQOB/w30SgViAcwLIDsZzh+eTqteVIiiw9qtBpLiRalpP9lN3j8OchM/ODqeTV0Pf5e2jJHO
aLKHjCIEHthr0wuopuqGaUnaErPuXa7B1Klw9vsjQBm/xia36Zvun0TDra0blFdu7Enx2clLt4zy
4NYKTfk+p97rU5vrtyEBxwoz4VSMGIqDfBM7qelCJQ8PZthNOPfSO+LeyjY0LYJtif3TMPLZj5Mm
BshhQT8ynQoOklNv+iGRNk7fpl+QHJS3o1HIhMrIGru6OVrKbRfHTwuSGozJGDwmifNdo4r8Psh0
KbuXMVdRY03vI1An0VdnatjXAel+UebYHsCI6GHvNc38dWoSo/UKxc4fJFsafM121O8UPmp1f2Da
fovtUP6qdl27gQMqJZ40WdYndVKL74GVK884pctbOWcg1qrzq5GL7vOsge+gV86MiWkT5N2vXBql
M9ya+daU5Ox7KajNd+jASC1268b0dSO2XYahWu4JfP6OxGw+DS2Otjh08ITaUwhuxhQelCZzR9ww
eqK6rl25DubUF0dq2+9xFQtPliICfY06/BO0wLjJokl+QDApxM8WAZcZM+tOq4ezJY3RTROLuXjA
SB3ucErPdE4LsYn23NIMZ3+GQXuMq07fKB17e7QMkskA8jUO0wl7v9hPafwj1abkWxHa/UOkzZVb
0COfEhIa5iHAdb/F2Weep4AP4ELKCB8teCD3klKEz1ldfVOtKv/cVurXNDC5GQ9gjQUFOXHvQg/G
D/xllkZjy5caH+hg57M2daqHokzx8Rt3PrrgcotQy/bLVP6KW8wwYDW1iLXivvK4ifGfhlR1mHXO
i47T3lX6vPDlUGs31ii330JmZuU5Vh7e6XXX86I21flsPKvTdyv5Ltj7gTu4QvsVZsaM9zZNfWXI
e750xT80cKubrZXslDxpPXtwhD9T9NM3OifZdoAnvAKPo8flWdlqoqkPWunofhpG1qdWT+SjiEF5
ZeEUginQdG9i4LnDHGD1C0fZq8DRuRh902PAgsYbA8lgJWwxJcQQ4ymLV39uhS59xy0o3FnHHJhb
lfDUOJNuzCgednNm516O+RMil5C92Egg27U9ctE61tuzlcE3U4PY3lHCqvSa3hp/C46kNw1X5+99
GWcHuBsGHuMSToeaghOd8FHtWXhkrzSiwc9kobzAR2lLbyq79hY2V/rdkDjxuDGXeE9LmnlB2omj
ltTGrhokazNkivis9mnfeaNdKb4kAD6E02Dv1aLTvWyM1M9k72w3SZv0Wc27eNfEJBgF5QxvBMqL
xzHoK5ZxCSMwvjgvwdN+36eJsYXS1z7hU50ek6zt/b6zu2VATtsIpseNkDrzKFHhbt/10ryBDpJ+
AeKQ75NpUvA7QqbqMhkwa1yWR7PFQxmkHQbESLGzmy7X9VtYRokvyd0jpKbCSwLnMZSUwMf99RPV
GASkoWhdPcs+k1nI3TKUkLyDIPcFII+tLEGrkZxivk+HDteoDUwmrWs2BngMd20Nb4HbuHDVbEQ1
1MHMa/Sg2AABo+JB1BrJkaLgs5vqQABE0vXbuEv7u1nFIi6XdrPRUPlt6qybPGo/ln5kTPo+DGVl
GxShsxlJ9nt1qPTf2H2zzRQl8WYeuYFbUoXZM5aSTZUypkWpm4cGurM3mjq6DomyiNGoOHdmraSQ
1tto0zr678wx53Njh81TlVT5rtVolqOLQfUXkGZOmI4vRZdZfj3A4AHgLN/DGoEx1SfyIXWCbldJ
bbWJrH48Ol08bLJcmNsGezCoAtk4NKk8elKTmgcdtci5z/vBk1oF6oYc1r5VMXba1FI3ViRMf87J
7UsTMhBvqJADjFob+mEHOg8UjX6bTba0x9Qh7Y3AgkcQQQ5wSspp5QOLxiSlzRHEnrIB2JY+tYkT
7jSM5E9NmVWHvJn7T3Uzar4y2fpjA31iw0aWQTcX3T9pv+D77Kl2HQXZfWJ0AxAip//dF9GPplKL
U4LL11WdsNgYAG3dtHKKQ6YGmg8qsL6pFuiCNjnxHgcwvlkzBtQ46vGPxOwTXzQY9tWY1ThQ4Uhi
Iv9ZGlrrIjBKXFVhuI1pqdwwdQOPcLW6Xch9Owt3ujt19rxHycBkC+zQT/4cL/N6drU50w9dIYl7
rpCmfiQDOQ1ulMBm0VrznCZhdRzBEQCBkBm75hxRpqAsN2jBzWMVamJb54bl2kLN7/Dyhp7ZViD1
SiNHUcQpK7JIvWsjoLYgLL6mhTy7gT7rEEIW1CCWtO1g6z0Uy8x2p8JsAdj3FV46w9lUI4iTojZ/
2LP40Vij9VUI6gYERix5Sa/Ku0aUCRlNVHVTXAX7rqn0m2SKQoiGUbwDDVW+pLMUeKrRd7s0KzQv
bwHp1GGc+DJSoK0hl82uQDtyKzhA0vGidMce2kZTCmeDrOCxDyPHcBVLBT9UN8YuDkqEUKUJ0Gpa
Np2kE42fLHBKwkn606iDwNNTicqOioOJXxcx/Ma2tUDjdMy7to33BcbK0wxpYV+2fXufz+gkpKYz
72vBySDs4pa1Ko/umqKMfPRS0jZRpGFXDmStJ4QtlpuDL/IJplXbJO2Czu97qz9PavgrM0ov04yH
egEeKX00fDbtWExeOUvNN82a2pNS9+lPverSL85shhsjwV49yNGPVEnhAkkDvzaYNWAdjua1giOt
SnWUfWkIZwuwTt4gEIzcWrSWb8z2uOn6ePSCHLy+qHSs8pLZuXM96HuoIt0mkxQGHQEDfOXl16l0
FBYOJ3+w9TnxtSJCH6bP2LnNynZHonebUC+lzQhZM/E4l8vGUS+mWWybgdIKhRgpzR2Fn8NZj9yw
6xrIElVkbHTy26dIT8StgXInOyYOpc45zyJhIrve+4neaEejcdp7J7R+Uqh6cKuS8a5DGtuCVeVc
OoT2PnAGdp6cnTDOSnMzJaI7IN3p8fwp0dYKy+KrpoJNIofWPVudlB3btpxPphTGppu2c1veNOFs
yOSFg9pLsMVz4kaV8dCOrAmROo9eTzyOXQWlRjalUCAzIz21aPmoTFjAWQqqbBsRyb8tRmF/gvsV
VF7C7fw4jmGauF0gD2BKlSD+lYmiP+mSlZ+z0EpvulpQtCgRIWc1Ox29LjIrr+akt+O8IG2dZmJl
MGLc8jMcnllVhn1W1tG+dIbW11PrW8cwuAuqqrtLhiB/GWszuRUR0Ik0XwKVk4g/RUk/bfEzA3Sd
bc3V6lp+ttUqPqmhBDvIiKMnM6r7XS4maQMkqH4WWU34Z4Yc41Tpcu6BEBSS8zhGHfC7Mqw+S23T
cuc089u4NotzXwWfFUlSHvHU1g9G1oxny6zDg9wkDBIID4faSH7zPyV+NGg9mkpmpdMm5V6kothz
4apPdVU7e6lRbGQx+hBsojQUp2wqJVcarGSjqV0GQ4tLRh6FwyctAGNsNob84DClnzvZLDdRFOR+
kQyRH8u5cMuxFjcyhLntZIrpKdbz7klP4RFrxDXcYujbbZMGnp3YB4hxL2mgS36foIsJ1QH0Vl6I
e3XkttSyEHqyXrRbICD6dnHEeVorD7vIEIoPL+VXkDYwYExRH0sKlN6XKniJDBDbaMqwouZBoGCy
u1twvd0/WYHnHg6IdgekCTaCRUGfdKgpf1OO6TECgQqZIqr8dJZ3kSK5tlMASZrV+TiQaN50QVIf
YVuFW80IGjecw+6JlJTqYWwDd9c1+Y1G7estMNYQyuBg3yp4kP0qcZytMGM29qZsn3Wl+JnEnf0g
a5DhuKFxcBlgvcaSlh2mMLb/URslR0gR9L7aNd2DmRf6jVI43dHq5V+mVbI0941yTEZtdFsc/y6B
4Gw7G6iXIzJ8HoQV3TWakhp1PdilILLNjTSOyg4+ICynzE5+62pPzkkLwXyZaXKMyz7fpjC6PPLQ
HEwGeB4s3mAQGraE2GgBS8hUPNAc1Li4IxvgiAYEYnjDLkZr2yfGA3vFibIDzjrjZlxQlMFQRa4R
h9XXrk6mjTwEAcgekXuznM1HR53SfxCZmVu7UcbbuQHRmKTZJ12T6EsjfRmcVtqWffCjb9v83GhJ
deqyAGHuqKqnUrWEWyxrsVDNYsdRHOIQFcp8IiQDYLBScxW+z6GPIfmpZi0d+zAGP03sRL6ntkPg
9R0k30wp7iNlUA4BNO1N6EzSg94RljATvbwh81HeCT0ZHvMY2CgUnDOKSFTJlZw758DRgZfI0ifJ
iYFypFkJCCpxopOu1lwBQjm7KTWnJNYV/HaKtL+xDGM8qqIuDvrI+IhhvHE9bJD9zvaQPRYqZMGS
3pFov5etgwlOw0+TJHfrIqm8IpZtd2ib0Atio7rRakXeiUK2vbqyxTaPgtSrNeOFKJm9h95U/E4F
jON5AikktCjbpEYouI019QNEFKi3qjMbblkp85OJOO5g9kriceiVd3B6fjdZ6uyFCmRuDE2OZnGr
3dTqbG1zSbmNqiH37LCST7Umlj60pkPnSI4fa+k/eZ7Gu4z7F8iTrCeuAMsXOOlCewaUhwapMY6I
acZP5WiO22CWuVSOSf4llaTmczDG5hFSMdy6RG7cycRsJnGUcgF9hr5d10S4RK5AFgnmeyFZoxuV
RvlUxwjnuLwGNwQa1U1ejZxTGzndxroZ/BhAMnC4sKKtHDbwx7Ksg2eWO5uCyLsb9vUvG2IOYPJZ
BRJZge+DYeNaYyNt5qqqHjk3z66EHM6tZYZV6BiUP25G5c7ux+w2ypv45f2w7Jtg5hLjw2FMHnsp
O7YOLjfjAHEOTuSpVw6mejuXHw3H8nwqaCx1FBSOB9pKDlm0YWui15pPXX8/JodIvZLguvT7/3r+
m5ppSIBtJeb5zkOG6/uDrg3EDPwh6UlVKlwbb4wzo2Wz0Y3BfIIqQMDwSO2BKamuZM8vvcPfjaxC
1q2RG4MpaCSNCKC516zA1x6/+gQOisV2BLBLHSpPLx/r8OvHh5CzZBfxzlIpY62Mmax6gvBNKi5v
v51a7Z8PP53CTUTAYW4t7Ivl7f5KWgXN0EmNMOWT1KjfVKJERMM+mtq2nD9yQjJ8DFZaed0Elpkh
rdrKOAVy/kD+kaTOpP1+/zXeJBL/tIEghuQeV5G1LJj0laMhVTVOivOgtKemIGDx/H4TF8L1i/Ua
6IKxaBPXkJBeL3VE66Vx6tkoW9U6GxnReCf7ZhXqtUKZy5B8lZ5YXgclFA2CPaG51102EXSs56ow
2CXHfZqL4xz0j+BRniG0/ZCnntDkRwX5TESaNHVYBQtBxFw1KVcSnFW9Nk4lFsLsGIU/3+++NxkX
no82gzmORg2tzGoUZGrKoQYI2Ektfs7dLo8nN3bZjpj4skIwKLoy69+Yj5YXQk2B3Itm8WuvGjQq
x8kKWASnQljKplYDgzxJczQCQsVlBEEZcNpUPI+atBkKcIfvv+6FVQEdG5d3OhXx0VoxQnC3k6iy
Y57QB3GTOybmB117y9r5qoVVulmwr0dDopqnEMlczpC0/sOAX5zEbC/mUohrtbCVnJhtgkqMCIwq
pFoGnUQO3OOwlz7aWYuAh2rMOrpjqhhby9T7axGaFA7/g0WirS0cL5pciXDu+5/jkvxlqTWFwXTB
pTjr4ZfMHCI6anqcZjJnIZe04lQ0g2tVx7kCNAnCTuryL3Kg71qn2EV95unjr/d/w4XENm4USgUR
gJVJrK9mWC5RiQLmJ2IHLqOWmbg25TJUAHGa0noivWaVuNgcrSiUPF3oJqvxkbTElxZ25omycBut
/DL2rZsRT237z3p5Rff4ZnIv6VTkYzaOcNLQ6961KARnKVDxTuMov6hGuG1MaqwYJA1Y66cEYn0B
Nzv7ocz2lQ97sWXsGKiyOEK8EQYPulY1gaIMpx7XydBbFCmhWkRxCLRbRTwCqPYCGNHvf8g3qzNv
i41ikRRRMueNoSASlFISij1wPSipXDHl92ZeUWii9sv/Ie28diNHlm79RATozW1Z+S52t9rdENOO
3ns+/fmovf8zVSmiCGnPAAMMBDAqXWRkxIq17MbcjOyofaqqa+w4S2ahO6PHlcL4vI0uT4le163k
VM5wMjiIMKQGEN1GksoDQ9nxv3mxsqivXBjDnKE5OG2gh68uvASJFRKLGvuVNsaU9Mwaqm7egRe3
3IuBFwa6mbdKPBCQncMl3uVU+nnd2E6AxATJu+bNrng2Q81j7jZTdQiELueNI0ClSK2H06Rbu2Ey
PihxdXt9RyxOFfCOGTZOnCb2NwejRJ656oZTXOStO9pk8wgK/U/XrSxtANgtqDOpQO/BS10OJHW8
yjCkfDixJSlH3RiQdJbJXdEiymvcDN336+ZeBTzM27m5+eeceWXIdbsx9MrhpASU04c/tvoZ9aXD
FP26bmeef3EbWGi0YWwGPorBTisXTuAb2XAiyfDR8Ip7mnZRINK/WLWyUWfN9s56SkFVr7iO1xHC
PECdrn1QIKhYigcqh1uaHt5oPIV5sFE8iSc5dPIGVFD979J5zgkQfO2nvtYptLTt6QXgvqMh4DUS
UpIco6lDBVDi9AxLONmdv4X0+/qcLt13L83qClhLtryIiTXlkFpSPw0nX/5g4IHVOtxKyYfWM6GQ
hx54cs3sRpMfA/Wv1N++vRsKV4xX5r/I4zLG+cCc7R29z6tEC2X1VGbIr5B+88PVJu/X2+bChHC/
2U05ZxAn9WSn9WZIj5LqXp/DhQv0woAQlVS6lrRGwBiUiPS9dgja2x7FoSj63qo/r5ta8B8z6Nfk
9pzbphXBRckTDdUR1ZmTZf4yvX/WkIkrn3/paTxbDXpUJ3vMEj4PAXOE4svaG3hhS1syMYY++z9i
OSHWDjudekKokCaoAA+XY6s8l8A27uJeMd5+K8EowHMYNC/PypdDfTaWKk6nss17cMTK3wZtjGyN
fkGZf6zgjy4sCIMZ8zqblFye6Bpw0DD6rmsPkxQegvyLHvxGA4XqSHljg2LSVx7KC/79wrB6eWgi
I9b8wWinUxX5n0Au7wPtq9efGrVG/e+mTVZQiUv+D3t0SLDzAJ2LzX6FlGng3urpVKj+TzOWfxZq
sadmQZY58DdhlB3RYPk1eeWD1gFuuL7lhS0D3A0XOCuyz+EFPQfCLFf0zCJLExauVH+ThgaygI8N
/Z/XjQgb/5URYUaHCvfuK1HhOs0eTQL1jQ+XV9/XLlcskEh12waDMLVoZ3Qf48pcGcHiNM266vQ0
z90Hwp0fpmmXpr6duykV7O9oysU/r0/RsoG5C4eO5rm74XIIloYgUtpNudt25oMxFnd2kz+UXvbp
uhlhb/9npl6aff5jRrgQQNpoKlqsuQs8dtN1x8mkDji0m9F/0pXvYbASuywuPP24KmBbLnaRUiiD
djqXFUbVh2jrWDb333sGdGZBmDcvN+SyruXcVTL7xpmcrWJ+qP1iO1iEZ9EmTL9dn8DFdYJYg/ex
TqgsEkLXvoHCj1nk7qRGN5Y6/R37EoY7T7q9bke49f6zUGd2hHMZot1RGHhY11Jz9NHUztwr9Yj4
HgjRTUfV9yOUxelK7+Xy4OhZNMgPzXTRl5sQapWy8012Rw8wrTy23p3frtwbayaEaDYsc6VAhy13
HXQxzDv/c1S866zOzxmSGNAhi40UxmB2GgWH3I0MavV/nPIpLPbvWJ0zE0JMUqQTrKtFULh5PlFy
dsMGUnvzdxD/VqLd202Rv3pJV8D6Ko4m86DYAEaTuW3gbNU8efTSHEkZhSzCpH9VUmMN+L20QrzS
dB20GY0o4o2gZWBA9dHKXBWKijBAApGwvI7XMgZrZsQ7AZetUInOXEn9HeXglMtfhvrjHXN3NhTB
OaRTPtLtZGNDoayrFjsjcVES3dC3uTenj9eNCe+0lxN7Pm+Ca5X8Kc39hAE5rI1efTFGFCTUfO+9
MSHwX0PUmkgImnQhilGqmhpwgfu5q2bGvaT5D8iKvOOUArKieYZ/7VesxqCDx8gP2QOxkwNG+jBJ
X1rncH2+lu6GcxvCfFVKL3lIEmVuOuwKSv/KO67s8+/PG/AsQjVGU0dUi+9LIfQCEzpyXYdc44qf
Xlp16h0vSShDpavv0kpHM1dpmkPqKoN6lBD9RApWS38BV3/HbBk6wtD4ZZlK5qWdGuFREolx6nrS
x9C49dbSlIvjMGEL5o364jcvv6+lfe2EyDO58nRskgL6AlijkuPv66NYCj/oViJzQpMZfXTCBQPH
kT8glZq70pRtg+KmnX5o5V0XdIAO/Z1erwWeLxmfs0fEy1lhG1O9oY9p5rO+HFauWUlVmUnuDpEx
3VtwOm0jqdJ28qBIx8gu9Ruz656hrANHqBqA3jQz2nd9C8AVJc+NUsIDg9RyRQJEyreh6uR3Ht3z
u+vTsuQLySPBZmPAyke55PJXWiiW9GPj4HKzL7FagLb8prbvuNvPbQj+1mwLWVJkKXNl1ZXKDyjr
bKRi5UgvLu/ZOITZhkku85ExzN3aKe4stf+IwNcs3nZXRsUO7qZyo0fxCuXS2twJbiRV1C7pqZG4
1bfUeqrSXVe+xwL1Ut5Ic9FCbJuGQGeylNIh5MuBKXe3QfczG7t3eKu59Pt/RoRhDKk9WePo5W6X
FVudbobSqDZ19PkdG43ojtIixHOvUm0WkprI3ZosEMKI/UTvjrVVeNJct7IUuxJ80dhFn+zMgHu5
naOi1Np+tIjxOvTXUW3Oj6kD9qT8HCS/r5uap0U83+emZrd25uQjqraK2RLrDcOXvnvSVj6/tLlw
7bBdQZwIzEc4NFZmJFYMV7Pb+MmDb0O70/u3UmC/rbn4xUuBH7GZKjrz8b+Xo7C8MixM+l1cWaew
l8vSSbLtn9dnamlRZl6a+QHLu0V0vQWYBkWa4tzFe6XNwQG7Exy1Ajjw/rqhhTmjQ591BxumzF73
cjBV7meepFmxGze/kmhfKofYWlmWOcIRVp0sPwHQzLEyE9ddmnDySDIsQ4pds/jbA7c2na0jIfqZ
3aLkvgN7UI4rPmDherywKDxb4pjHYMwmYJ8hqKs9lj7F3snczojIt0/fXCnUqSuDwhW9TRB2tOQg
Ve42AOuH6FChPJ/aK/Hd4nAo1kFigdwmB+hyArU0DSbQ+Imr+t+MtDjG5k1UNzsl79+xGXi7gGaY
GfGo+lwaaqsy6/KWzaBLX1HI2yj2t6ZcifKXNhxpE1pILThGXzWR+qpJA3bA2mSzzusOhjW5/3N9
UZbma37w0w09S6+I2RkzL0PbrvSEtImxteMGrMSwk2PCpHHlmJoLHs0hB23Tcw1TGqXNyxlDG7ub
qrZKXEcP61Nptj/K1MvyraFFKaTSqXQCvvEBbtqD5EZImkiJccgJgMgWFtINghXpN0uR4z3C6PWm
LCKT9+mUfaO7KzvCKYY6Q6IF5cGZVOcxNgGkd2jRongvVXujMOod+rvNDUwLgwtpLO16fT8cY0mP
duykzq2SqH/segllRLlXf+dJQztXoUiAxmvN+SUXrT4g5my3O62lf3ACgv+30aNqqxVj/6dCwffZ
T43ol5/nzk3uhcqdkadw26DBeaTE+xx1WYd49mjdhOQ9DnIe6IfGRKank4KJ5y9tEYqnx/AGhNmf
VstCxAvgbfVh9DqourkmnbXgNDmFFIhIcdMJJNYsEzXNajSNY3ccP0fdtvE3Gfj3d+wtDrvBS44X
nbi36kiPkzBoOPDlUZY2T8Pcd3q8bmNxUzEAEmXQFemq4DBzxOVJMWMjhf72Sc6qlWP++nzMvCk6
59xAh40zcrlpTdDAmV5zzBGU/oOWLIDP5GsfKA+paq1M1+uhUKMGSgSH1FyCF0l4jBzNm45eR9c7
eu2ttJZ3E2k4uIv5PiQ5VMzIgb466nmuTMjVt0xVG+abOqDttKRbASXn7jD1zZ2fD/dDJf8YPfsh
iacj0oTf5Ch+87Ny/hVwoJGIgwZNRHLIcVbJ6EjhN2XHHcLoBqRDvTHy+sY23gho+O+I/7WlXi6e
AaW5ZgAqdtupOuRKszOn23hqDkVFj7ZNI8bKZllcQdJLoICoVL3KMvZtZem8Rpjhzjugi/YA3vzN
+30GMgA6AzIB47VYCANZ4DQ26Ux37tWjHakGGPLWE4UF+N14VKKvQYvT5aR1gZTB0aJF7nRwzLtq
Tf5i6UBRbFRwC5DaUj2+/LwPDJRWpyFy06D9kCTOXonQ1w2t6HNlWyvR56It2Ijk+X6G0lWw1UMK
FjulF7nRFPW0FerDobLqYdfBxAEteVm416du/t5l9EbBnywGzykANOAcL8cGiN5zHBhiXV09xvZe
6sjFHa6bWNpi6BHN+RheOSitXJowW/qGcivHxOBbB9+ioNaqXr/ypJ6/8mogBJoGmWAFRJuwB/JE
0WOUamM3Adolp1+M8qc9HRSKTz7dZ9dHtGgLWTx4wWQ8kyHYqpvKbIwmiElqp91nk8Tm1uC5TTFN
87xjFMnWz8kLjBU3tLhUZ1YF1+AQeSgeUm1uEww3qYcku6m1yha133xlfIuWYG8Ggm7AtS/mt9A5
j+M68mPXyL9nQ40w60d1jf9swQbbDXAQ6FpmUdx4/WBrYxU4oRvykJu6nZOpO32tNLCw9S6MzH8/
e5H6dk8RMsJI+o9ul7uIzMf1nbA4CqiXWRbgwa8ei/KYy0nRlpFb9OWuaeSvxZg8qn678uJZGgew
I5j7TTLogKAvxwFfSltDFsc40KN+lsJP10ex+HmgA0iSzkS3pvCgstWuIarm854Ub016oJ2VDbV0
kfP8ZKVBNFEjEWOSYUzrSZWH0NVMe3yA+vkTsiHpoSL+3JYl8bs15D8raBkeza7v9lneZHd2npgP
RRfRzfOO4YK7R2kXcAbxy+VsZtKI6Dnt0+6gSrtu6B6D3nu+buJ18g3vwAtolmJDtUI8QWNfKeVI
55SbaF/QvIH/QD8G9QMNVDslUHeFtrKCS/uQFzi4BeDdFMaFIQWFSfOnlXJteNXH1KienDK8aXr/
2/VhLdxOsxARcQ6ljoVylDeMbVNoIXzL1Q3M+T+C3INQf3DDVv9+3dTiiJz50YUDAx4sjMiuw8zI
Qzt0Lfr4ZaAQT329vW5icdufmZj/fuYdyjkOB2gXwn6i5LtRggDVjJK1vb9mZR7omZVqoFfOLy0c
XXyjak9Gf/O/jWJes7Pvp01H16XN9ycE6DVI8QxEE95uglUH+QosRQUXeGmiNrTO4+GL+8n2KY3t
KzHIwnWq0HdJthXnxttO+DwkK/hX3SbR1tyo5r1qf3LCr/Jwb2lvj0RwcjOunijhdcaVLGnUDE0c
uN0kHTrH2WvaGxt75vgdE6TceNmRBBGTOWhVNAiWhIEbfM6dzRuli199XVjrxBlD0w/5ugMhU/ZQ
r6ULRZzXKwNCrFYV9ZgY9fzzFZDbqQNLgbKV6G7Nk+GDGUBykrbDn7FrHn19eC6KtcTo0kUB9smC
9fgFZy1qxeLzISZpS3h2Y/WD0Z2K5mcmtV/UpKenE9aESDOOWaPsNSU6mL7yKVbecV7Pf4EIphsM
2Sv1jF9Qm/pJzr3nLnRur5+nBd8GoJECE3sEDStdWEYfnoi+r1TflZ2HQXpMK3d0Vs7Usom5xYdk
H+5a8G20RJew9piQ1huHOr2btDtpTQNtea3UWU0E6A2MojNZ4pnnMUMjbpH79V0pdbLvdCyXNOAq
3Y1kN9ID/MD+UTfIEeWWJ217h7RUUOp0no6+dBtrkEO8Y1I5fZR/5xeA+Ajsi5x2lsEI3EY5Jek3
o/zjr7V0iOjA+XhAOUyOe6Zc51YXjkeeyh2RcRa6+NvfVC1/Bb6+jZs/TdkeFDO9b7PqWYvVdhM0
qCFdH9/CPUJ2mJiFlkeVa1Gw3djoZ2ixHbh2F26Hr1MYrFyHi1vmzIAQBUrVOOmjZwVuMT0o8UNY
UJd8G6fyf+YPaWEL7Q3af0Xv2NIjr8h1QaA5lfu+gZKx/PyOWaI3S0EmjCKBGGjacZs1tdSFrg9n
xTbWBigwknQNlrO4FmdWhNPVRLqGMBZWok7d6IBY2lJdWe6FCBKpSgdxaRAfUCEKb0ynsHPHqtKQ
LHcJnWE4EvVHU1fdT1MQ34yFMn5wZF/daTDgrJie3Y/wlOaShyGYpx9vdrE6VcLD4vQ6wbpUtnfm
0Nwl9vRZ7btnf9RXNsTinjszJew5bwDwCkEGIZjVeJuuDYon+of6rS1Ha9t7cc0o6M29IhDbik53
MnJNijKifqs9Zp/iZiUMW5o0BAxmklZCmFcNUF4Y+4XTTqGLmFqSD082zVZJuy1r83B9h68ZUi+9
LhSSUC/aGKqSZ6/V72Eya7LhNnHW8BpLEwYDLKyjJjzxpAMuDXlD1ERZLgWulxwr9WZcSdgsfp7k
CTESYtEkAi4/P/oJsHV03cAnPPXPXvmOC5Dq6ovcHg3WjrCzqBsVSjQWgdsaCrJrk188D77RP5jV
tCYGv3gR0oOEnjlHlTyAMJRiLCAkG9TAHWup2XoZ4MABqtIny2uGYqNFEByFwRHBoR0pqm5nRLRM
FLFs/tH61llJFSydKBJTBBWU+2cEy+W0xlnUGQpkXq452PdKEm6g99oFyfEdm5BGXvob5wyOGKYF
aZEFU5cFrpw3v+woP46T8ycuqXlB7nfd1OKAbJCjOmzE0JTMfz+LMnLuRKO3UVVRYgei6nIsPrRG
md31Zd+uOL4lnztneec2YuBXYsvaKLVdOYasY2C2w4c6ASdjlCejNsedj27VY+XD66ohLrHS5LC4
gRAzUOdgDRFtdT7zZ2N0pNAsZRh+QUZlpyJwdrP+Q5OMMJ4Vu4ZCYGJ1ydaqHWfrqc2upzbgjdrb
sbo27SqwMZMzA5wg9n7BKmMXU5GkPLkL6urQaX0v197cS97rzIYo9Vd4leWpNjaGFu6ybmOYBe2w
t1ofrUQzS+4FjMisqYfvesV+oNptr8SwELhyfAMLBaRY17fl4kDoNp8lu5gyR/COJHnHajSjFFWm
7liX3ygabpTmi9q844bUcMIWFRp8jCgx46uxNHbemLoafH0exVfw07S8ruz8pdHwTMCHKTyNX5Er
GJoP9yPcM241HiYV5efbBtxs+j9amdfsbJuj11vRXoOOTV/BXWVUu2T4JwrocV1r9VscDtkKcLkm
Mye+fjoYteDilhM3gkGx2tKz5OX/jM2wMp4l10TOYn7JkaN6lbjwACFUZlknbqu07cap0qdca360
RryCEFmygw3rhYqCh5MQ+kchpJwQfgOqgE9uk2t+uYF66Til9fP1Tb3oiM4tCbcmiIWucpQhcRWt
PGRIYUSy/dDDFxQnxm0YmjvTlw/TZH+aoOEtkvBZz5WVg7V0cOcEI0eLgqEtVsD8mi59KZkSGICb
H7BznHLUeFeGOV/IYoRLyYEuUFBRQOOES1IpjCEbwyx1ndL4rJcTjGjhri8ZXpxvuWzApuv1xuqH
Bw0kTjw4d2ke3Q71mnDr4sIS3VMUpUsA0pnLA2FDwZAigJu6uVo2u1oqd1NrB7savO/1ES8aQm/t
BTtHjCJ4qxjWqhA1Sk7eEEefM1jLDrIi0cPutba3YmtxAQGeAtSbQwPxFo2nym/MhslV6qPz1CTv
iBv1s88LWzT1LDQPBm6QDppXKBo37dfrczWfplebA6nVuQmPurKYu6+i1uwy1U9dv5h+Q4YBXSwE
kHfaZOz7utlfN7a4MDY9JWQWoBMRsQWKA/8snKAZu/0DvSUbuf6QWMbKiijLVgjWiGygxRLrR3Ub
OnDk15nb6HKycfLpg+HZRxuCW93vDnoY7yFX3bTFDp4/dZIe80D54OUBmnkQi18f8LylxdlFw/sF
VUecqgnLN0BC2bdNSgtNQu8MEJlmO/OBHxQ7s3eWBUFc5pfJps2cZ1iN1jz20tpSRlMtsPuUisUE
ROp5vZ8pZebaSXPjjMr3Mod0ZOSxsB9K628bJNI7FpiCjPUCJwXsM7ui8ztP7hEHoJjhjtLDDPhx
wm+6+s/1OV267iBgUsA9mmAGRHdWmDA1dgNzqtlHNd5DTKo6R617R9YS5RMoi0haYmb+FWcjsXxH
grlUT10KiMeySaFMVJ6m5I0qii85IoMUF+mhORy21EszIcwlMc/41E2V744ZQBD8R667TWB9a02U
HJVx5XAsuatze8IC6VoXBapt464SWIb/quranlsyMBcEaAZHZg8AxOWA8o7TXxrxHCXchv69cbq+
+IufB7+B5CQRCDfn5efT1O54zNgxUTvMMvCfF+W0cmZXTIgpcXLtU+zbQHyzoElvx6FMnqDoXyO+
W8yuzopODALaC96vlyPB14yVXIGzMsLU+j7ClngjhVIK/SgqwEPsxceuqcZ7irfxQYlC/ZC1Y7KG
JVpylaTNKd2SSsZTCj/C78o2acyOWEuatoBuvsXTcJMlwzumlHgOIohZTYi8weVYrSmAGiCdW+A8
bzuSD+jXshJLi3ZuYf772XEd/ToLkggLRL+zWMEbVW9ezqkFGp91AiGry8L3Da+2kdqQEneyH5Nd
O6y8e5buCQrac6MyNXpD9NSJlndRXRBbd/qDHTUb0zK2HUgXbqZAenAiWGmVlbBwyY2emxQcnE+g
H+YOaN+GwMjOBxQRblWqeFp3c/3Iikwk/5m7s8EJm2zSG6B2acPjNLRusiq+yXRz36bRoQ2Nu96E
LTyx/Du7HjeO1HxFz2OX2dLn1otWEg+Le4QAmDCaK/EVFaflW52f9zws9KF+dpL+Dij6yliXTNBL
QXmIsJN/hI1ulJKZFykQTnq/gs+2l3r3ttUNX67P6Bw1iFEFVABz0Ab6/BUNUJeDmRntKXYHc9gF
/rMekX19zI2HxuhQLvh43dpSFEG4Ri5qZuh5xc7jy5NfDymINs3MYCvvnJs0cW6DOHn0Y+3eSbq1
5/lSXZZkxr8WhcOGbgv18wh02xjVj12RBttMru7GbqItIW3vh9I/SB00W1Xnb2xLR7in6XfXB724
kGc/YXacZ/5ETcdpCqc0dutqg85BkK48cpe/TxyMFC2VNTESNrqZW1opucf8j2rya5LWOE+XPDuN
Kv/fgBBYGA0iHVHFqoXp6AHfzW5bOfml6Wu0DktuhLZDAEBodc366pcTlcBYrQUSOD2fJr+NMbUf
lXTcanHyjx4aK4uyOCaAOFDacYRfZQZs1I5a+ghjl9TRozXqn2Ei31la9vv62i9u+DMzQtAeo12R
mjVTZ5jeJvDVrT/r9/nSPo6zTbr2PF8blBDRKHKGmI/OoApT2QVNsCmCchOab+5UmTfD/02dIQvL
1OJh0yRnP0vdvc1zuPqQWytsMtcHAo/D5U6gF+e/JqzqRu2P9W91LaO26PfOBiHs6aJKq8aaPVGi
tQ9DoHxPgTlWqUFjmffB8vtPtbrWx7+8velfAFrAA1nMz5hBUtiRM8Ru5bAwxziHlH1TvwM0ThUN
MDcQWzi9xfiIOksv2SW4dEf6Fp/s/Ov1Db04CLovyBFCOwbL8uXKeLXROqimxW5XqORtve7Wl6GL
a2m+qbKVd9OaLWGNhqyxU3OscWzaVh1u9H7TG/tyWimTLB7RsxEJ92wZ2EBPU0ZkeU60KYNh11T6
QzfZt6g13HcjihrvmEIS62A/gLBQJr6cwtRuilGu6PQKurtkbmYZtxUiYsnwnnsBCmQ2HOn2V4gq
X8sbUy3TxLWHWyW8WWNBXTyjdJbMnYvwhVvztXR2rVmxSYtJwPOpcv6RpY9a8auLvrxjpizeYPyr
olUtLA0KGnWbhIygQRvAuEWcq0tv6Lm/bmXx/nRmqAB9EHON+3Igua8lnT+vR5P6f9Jc3ueS8eu6
icWd7NCxRp2bG0cVdrLkhU4YW1HixojHGFt/2pizdsvKxlrwaWR+4T6AvJ0yrZh/A7+PzCCxrqu0
5S2jVZEpaqpN2Rsf68F+tDLpyxhNa9XuhffGhdV57Gf7IAd4Zlo+mHcwS080w93hPLa60X6C+eyv
Okj/SEV7yIO1toWF7adT1pzZaMl1aeKqZYXRd4lNB5Vt31dFvKn9exOo2/V1WzQyP6MA71KyFZmf
fLDORmrzsC614zQ9Sc5TGB6vm1jYfbzaZww8u4/3mrDHi6ZNsqIyuYiSLcy949s398XnhVNqZ1kR
qx6fR2Jl9O9K6+1ORocXG1wowGZgm4Iza7pgTDId/DT6qtW4zVYCgaXZOf+8ED+1RS3Vg8nn/XSf
RM/Qbqys8MLJ1MGy8xwHLUQqWTj8dMOjJxYBbuGdztPVh2AnuBlDXgeIeV1f6UVTYPnnVJbJS1ZY
6TAdilK1wJ9YCC6Vmb+r1b/y4G8GtVyxtOQIANJwLghtARgKcaAXR2hkBm0IhINO+cS8kRsInkaH
ymQh7dUoPEZ9/eX66JaOCieboVF7el19mhKtI4cOQk2NktPgqPd9XT3349rlubQh4N7FVWMIznNh
EhU1L2w9jABtl64/PWlvPy50R9OvTAZ1phoVwptuCtUCft/BVauD/T1cK1osPUcvvq9eOsvU7kur
lMD9S8ZtbBiHQn8aVCQ04QRN7zrns199m1BM1/Td9dVZCHJm9l11hniShhZTqWnmFPSqaSjWdHDE
9r8S7T6VbvvspvBXgraFvUcFi4zPnImcmX4uR2ilnZbJvt/DM+JK7T3SPZti+qFWp3L8Kuflynot
7DqsAXLBQxNNifUZLU3CsZO0zk2d4FGKTEjfjeew6fbXp29h17GngR3zNp0ZIYRlG0pjMtAj7HDS
3WYMvjjv6FO6MCBsa8dp1LHsWlrT802bH/RpZf0X5uni+/MAzy7pmrZpksF8305/+tJukPfWmibD
wsJfmJh/wpmJCHlp35r6eQif5T7cFUmDq3ky5WRvZygxyitDWtjSF/aEuAOhvqA3zKHjoYNgoUrm
b9a+s6ZD3Jwqe8XYPD9CmgwcH22yxBz0PYmpidBp+wTOv86Nqk/GUek+X99fS3N3/nnh0LStrHuz
sqw7IqcWH6Nm57RPtbGtg2P5du5HIMTUZ4kQ56Zi8RmKTFFa22XeuVr/pDTprpy++Opa4WPhroNU
FzSYBcrnNZhOTeHN0iu1dT1z1+VwAenGZi6Yj/aa9vnSyvAIATzK1fq6QivZcaTKhd+6QZBtQv3X
tHKvrXxfXPkCKU/ab5PWbU41onD57vrKLx3Ms5+vCSvfa6iA+w0/XwMmEt1Pw11droRoC2tB6w7Y
OBVOaIVJujyYdT3IjYVAswtPBXdLguz59ISm2PWBLJCUIU8C+hlMKrU04PCXZsY4SRUlVRvX1jsa
X4eNV37LvJ+e+qVPnuNq8yVAO35jnYI/kr0NzAP9MYZ/c/1HCIuFkA4FMFrywVUasNCKDVGtUxh2
2srjSTU2HlC87//T50XoWpfF4RiofJ6+1k1e7hv77zsMAKshPUQHOzfb5Rz6dVhHdt+Op9SHq3CQ
kfbw7TVQw/yRM1/2n0n614i4o5tOjmSnL8dT4GEgl/OPWWw8o9P2ewhQuJPl75IzRZvMHo7XRyfs
9f8YnrkeZ9fwup5bVcjFKV4E23b9zaTkiprbmp8W9vorE/MGObuE9NrkRqjT6RRaO/2fSqHr7qY2
3vYo+a8RmpdxoeC8RdRAzS7X6gkj2rQzePOszdPyIP79vhBteKMkFwYYmlNf0Gx39JVDT3/fmkbT
8mr8a0U4r3Vjj23WYUUr97K2Cb9pa+NYtPCilDGTJJBkv1yM3BypHATqeIobudsldvAjUesnpTL2
79hX/9oRMVp2ENT6VI7jyRjkLwNAUh/p0o0R1CuAgeXxIA7D6816XWb3shpR99bCTv6YdSjPnuir
uz6URQdm/2tiDhTO9q/jVxYgHkz4yFrXcb4x1kh0FjfX3GgJSYZDDki4cCSkbvM6MlkUCHGzXkWg
2dzB7tqr1TvGMve8IiwFoRUO7XIscWOH4yjpSOUByUZvfeXzS6tx/nnhWktQx3HSjs8HrbVT/3Q0
I6+9mpbmaoY8zRwvYLvFUImmBC0co1w+BeUuLLb+LaLD5poA0NKSz0JwM8sLF7T4WLc6aYryGlVE
e0KQWm6KTWQbz9e31eJAwIXyQJ9JzMX2OzvxvNBXfPlkW/3eiaqbyMs3oaPs7ehw3dLSaFAAmGlY
kEIhD3m56Ho8Kx1JIwKGld0dFbindj4o8JWc/ZKVGTtMMDNnbsQqhAwFqimFMh6yPqBwPa04lKXp
mp+uII8QfHsFdjNT9HC9yZhOo9ZtVL/cJpa1b/Mbs1kJzZb2MMkzeOV4LtuvmLlUXqs6HArDCRHX
TRf/k6HpnKUrQdGKEdE9Vq1Va2hBYySne6b82umoL63pIi0agW2KggZAJCDXl+uOKEjWEaoMrEi1
TaW/2NqUzae3b645ST93VoH/EUNMFWa7yLERkbIjz7mrp0I9en7797qR+ZeK4dG5EWEHe6XltZWJ
ok4U2kRHHzK/2BTad1bGyd9jio5YcoIASV4pnfR6lzqT1Y+naBjhwJGrewe57i6fHmG8e64Ub3d9
aIvHhtzMzNEJ8E10NUVS6VVc6uNJNoqNraBAs5Y/Wzw5/1oQu1RiAFs1cMvx5FjHSNpNADuQgl8L
wF7aEF6tESJicwMBsbaIhfWgly0anYnLgpEeH/uxN5EXSOqvfpU099Dq5fuuNavvUgvzcUq5ZJMO
g31snXaTQ9McWWm7EtsKL/iXmBCs1Sw8yyPoFU9LB41SLLXheCrS6meqhI9G0QZbyWrCbYPu4cah
A/pYZunPt6/ouVlhs45+0dP2HIynyui3aNDvy/HjdQuLcw3yV+O8MTp26uXJtpywdYJUGhiZ16Oq
VqCvPdrpgTjbvJdHpb6na9h5GkDybPoQIeQhk9J9lMblbQnt1tFXyfpJrR6tPMaWPM6MD4b/c9YK
EpttjQmcNV2pHJ7+PvjWljs52F8f+qIFEqamATRqTvtcjjwMks4OQ3aZMgab2K42nvSc12vozaUj
QyIGjnre59BGCVZKe0r0zsE9J4Oyy6bmDkG5unGj5I3dyS9b9NyQsFd8akFNF2HIG1HolfOdlZQf
hnSAV97Rv16fuqXjMPfbkA5AgooEx+XU9aE/4ao1DqgkPao9NBiOdAQk6JYK2pRJH32V5fDHdZtL
Ezmv09ylMXchCs8Nv+wCz66m6ZR4H3IdoLq8oTkORt3rZsRWn5d5PLMj3qeyM0ZqNRKwxTDL5aFy
qMt640B4KcdfrOReyxFZ4sBHd10i3xbNWuvL0tSemxcC+HQsPQ/F9OmUKbsa6MD0Na/vFGOXqhvZ
Wgkdli4M7lsmk2sd3L+wN8N4KEOzVXkjViqgFb3Z8GgMVyZ0cUBQxdI8iaLzq2YwOwqt3PFZN55d
3VGTpOlBK31v62kNClJxYu0jvY8/1Wkw7q4v5aJlYhaiPIf/iPG9lmQ+TKNMZVXfVGqzrdAmnNTP
oaJDh3hSrJWodSGyIMiHvh/AJUGMGLVWdtg7rYe4tyG5vOvTEXLKe+bVlDfXx7XguIiJCcJggdLJ
hAmnT2/MoU5ptDxFkrWdqt9Sf2yCL9dtLGwNG7JU4HoyTOwQVF6e8FpWxngEQ3fKp8/edDD623d8
HyaFOcrnESmCGYrcT5VuKJVTTU/4uCntlTla/P1n3xd+v1xNftZqiXKi/LuNUVahdfcdIwC6O+Nj
TAAZ83Y4e8vLpD7SZNTkkxzEG1iE38ozMDsiaCZg+UJInMed6PAKu+7TVLOUk/04RtpGktYAJbPH
FMIstur8ae7+mdPwcgRkbZLa0zv1pCextWud9NaLjL3Ut/faYNxUAEO3Ve9MmzKOv12fuwVfDvsO
hNuziid1bMGXQ0cJlrHhqEz5pu+35hfJ2XfZSmizbIQyMsTIqFqKbRNa7CmRNQTyKZkin+eXc9d6
srcNnOnZ1NKVAHHRGN0/tIlzLF89kPTeUSWK8vKprc2PdBR+8n1Z2Uhp9GG012K2Bb+G0O6/tua/
n+08qY4SUx1invvdjyT5oVQuDApq+Nw6X1JAANeXasnZAOam7Yi2MPQYhDtCszLbAr82nbrS3xKq
bWiV23TBG1lIXjY7ILD/R9qV7caNa9svEqB5eJVqtB1LjuNML0KmJql5FqWvv4vGuaerWIKEynlI
dwNpaBfJzc09roXmSUzYC0zh6zXpaWw68Qx+wcLoAs9r7201+Y8AIDkKUgnYM0nZG2JahYqJsIgp
SB4+JuCTW9+oJYsDUvL/CpAsjmHPjud0xhyZ9cEeH7o/659fOgfEdLA0osAP2OfrDeLN6HRTDNrM
5NukPrhGFG+VeBYXIMZ7oMMYMpPz3p4zUgDc9MhU5b8Bqm5lW61ktw8k+rgAbSomV/Bv2eZrepwl
tEmc0GLZriAPxPvKJhIY6MnkSbS+XbeLgSx0dqGvBxhcN9a5LKbK0thkh6X2wB5ZfHeN4Prz0hVk
Y2prc4HPF09uGXhbPtN7VHBtmsXIogDjQxcuIhTpcfGqyc60obPCctrTRts1c9gT4qPxT7POla7u
7O63VqDhR3nUKmen8U/r23erbdfypfV501RmxBmtUPHeassNGvbQ53eSX0EDIAR4LKKkh0ZZOd8z
eGNRzykWqbGPdR/WmC5KnZf1hdjCcMg7CcBR8b6h8HYzSFzOqGomcIFDpOXrQzPk9hhwYlivaKBK
vmCXjSAv848F5izeSi/TQsBwM+ormRYHc1YNDwMuxUuVcO00JkiF+3OcsC+90rvHzuT9o8koibqi
z894ZfKjRZr0WBkCa3kCq3HAGZgK4Iq0084qJv7A4TueCBINfgvO5TMQA7MfSTaBRnO2ySFJXO0L
BuuULx14eJ66jo+N3zdz5sd2RoOUzKlfAPgVsB2TsxvTXiuOeHQGH0ml6jkpk+E4lqbxxhPvtSu7
f9io6L5C1SwJspl18wHpL3pupol8KzEW9NhMbn8GJB4Dl/pQ2/9wddD+ZPqk7NZPYUmdxCuMaBsp
xJv33ikSs1RzCyddhxk9OOzU3NnD865MFyLksM1o46agFUR4hz495PSwvoIl24VchMDbAebqjTNR
lthJ3hM7VNXxwJTTXP+p8s43wT6p3tkE95+l/CtLuny87swMHct2OA3ukah/UPzfiMkWrCNGLNGO
ivQaHEC5SqSB/sao8eqH2nCo9pt1+ltnCB4xLLwQAddB1a/fKodUyBISDZP7/LVH+FNbgkX8ZG5l
cJaWAYIFeK8YAoP9kDaqTRipwRblhkz9PjwW7tf1M19aBtYBght4ybd4b8jqKxUlnh1qRuu+cHfW
PieY2/uEZsjx2RrULQSH9z6za1sFyA1x/Lgq6LaQ+xvivifDnDUFWNjr+mWsprPmUn3eNyydAxPx
Asa8i2+uWqX7cU7bZ6crmJ8UBfXjrlF3KkOqoHVb77WEeXL3rp3Vh6kxC2y+64DdRE9/YOxWf5k6
dw5KpezvfjWENQcpDDocRHFFcutJpnWDAtrREOiWqhgwbA2/ubumgq5XGHTkEgQWk+zVU/jZJtXG
JHTUd0pbjNhwP9maH7vVLCEFeRj4QguuStHQUk96JwkxBKV5NBjB2bOuXLcmERIEsDiQmIBGJj9+
lJCJm2qRhkau+paDcUm190f+z7qUpXVgDApBEPC7EE/KXmM5WajZlVkIVPzyZdrCJLiNIE1ckH8/
L8RfRCKJ1o3o0sPnY+vbDJqb7mk/xi91hxa3o7bV9ry0Fge5CIxwIFt1c/IoojiTyqFdepF9AE1z
Vo4bs9W3EgS2vyCHEbwZSBtdL8eAA5+A0roNKx2gM8eyPK2fhrBH1/cb3xecdircHu+mf4mZKmWe
kbShprfJh0F16SdVGehDatnNkxkP49lQVMfndMzuDk6EZFGlF/MUKK5dr4yald5mXd2G3W90CCdv
6+ta3LeLr0t2WJ3SNlWTpg3rBOQL3Xn4i1wIyiCAHYD7ABw4/PP69wM6uq4BttCG3FfGyU+MLV90
aQkwWTgVZAqxU9JFMYhmFpqJo5+aZyV+Uo3NE7h1RHFRkAZ9h3UUrD3XS9B6nQIsguhhB1l7UoxW
EDdarwZqljveicw9+4QYrwxsrzCDSkGEEXjdAADVDpwWOmyDpfwoYw+wXWrcBMhDfubMQl/sAMB5
vwA030FB+fQlHXR3R0vqHmovU/xCn7Idqg1JwA39lYyd9ezGlnJKaEExnDCW8xv37Mn2tVInp5YU
4ILoR6cFrVUyP456Pb7lILfyR5uN6ChpFUdBQ7s67Yqm2poLvX1w0dYH7CmkalXkAORaSZFMNRk6
zwwBrD7tOrgozzpKQEdclOKJ8r427r8WSN5p0Cj0LQDiTTr1Gfzec408a6hnO1sF0Ua6BXOzoFeA
VEUbGSIPMMnIipvC3Sdkrs2wosaLNnUfZ2VrwE2eOoDDgJ8oEuwAukG/muxuDbPdxXVnGSH8X1Rf
VJP/KvPCOo5J0Qciiny00pGdKK31b6mZ0p0Vj/EO5fw72/XffwiKz0iKYlnod5He/7idWqOJDSM0
rcNcPUzzYWKHu00NKKURyMHPQCAhP/8z0zwza20jRKhT0h0qd+vfXyj/oByIxhNA6+OdufHB6myc
mkpzhpDGcXtojLh+M7KOCnSoKv1opFT/NFf2L0GDehhyrh1pNXTPiZ3nil96GJjd+D3izZHeDJGL
QQoAtVDokWQ20NurjG2tjGFipv2uwmj+vnAHVCubkrsI5XATda+hO5d6/auqO4o/dq3lkxjO4cbe
3MZAFrqlYIEB7ChCdul4aWo6WQU0kHAqYYSo33j9riT71tuZ6n592QvXBqJg6kFehQqwnCpqGxMt
mOg6DA37nNkv2rixFG3hKcYkpSAZhc0H0JC0rUneYcy5aLSwUdP8QU2QtLP6YUBDO0D0BzszAPvV
5qzxwTymntphtB+SyUUxsCRAtlYm68mave7QJJqB2vjU7EuLkk/Edtihqrtpa7hM/Jw1LRCW88LR
slKS65j65uHcnBXvQIwnw71/y3GwgIEQGKfwr6TTTaaWgp4FIqbi2ZiYrww/1890wbpfCpDLViny
I4AwgADr1YuRRj45c+DdyfohVOVKiOTC6VavAMoPQoDNmDQ+xpPWF7F0EBe7JKNw2RNul54WPHTV
7zmLbHosyo/rIsRGy2f9jnvnYKxbLOf6rGnczZ42ql3YZNNo+mmV5yPoJdTid2175JfdMuI3lTcH
3Cn12ccDueUM3S4Sk/+iYAooHgHDJKmCMY+Uss7oQz7qfeAREmqN8xyjJePu3bwSJDefADllttJY
70NF22nVbsoO3A7Wd/PWaOHhdtAUhSBe9GBInq9l5twcwYYawm0cUrTfBWi77swXNO2sC1p4hq8l
SV5wNc5dORusCz39szbvLfrY8je9OFj06KbtrraPDJDx+RbUxa2pvBYrHZYy2X3eWhALCpD5nFPb
epjyvj+vr25BCgp1iCNR1wb+o1w+UTXKzEFDljZGe+GcfMnJbl3ArXUQuLT/CpAsXE4aPjdZ24dT
qtRBWilDwIYif1PydDyA3no4rMu7vWUi8YyZL0yCYmJBrna4rqKladphQW/xm5YH7nRMA7MIDDDQ
jndXC5BMAGAXqluY3r9BzmS8gZ/pgLil7J6S+ggc6/W1LOwdkhUAHoAPCO9FdmOrMc1Lx6z0cGyf
kuTggS+9PUw/14UsaACEwCZgy8Tcl2xZEagC1YnqIXi64Ij3W57X1vf1a7PHmmpsW1vER9Nrbn4x
rR/rv3/BEFz9fsmsdoOWFLmpaOGYMTUam679oKGLufB7dTBqf6Q6ey40td7IKSzYUqQsdNE7CBjT
m/5vpdTIXMCzCyf1VCePub5ztmpdGyLkh7UlatkCgEgLU+CkkgCxorZF7LElQjr8qc27AkSL8Mf4
Y/p9SM5NuqHDCxLQSQGWNoFuI0b9ro/fzQqlNOpiDlO1NXdFlp4Lvcl822re1vVgURAAqFBfQ7n2
hsUj1TPFS9JpDt2mOs+6/jiQHFnUyb7fXUaLHBLHyE0j4YNbc72i3kIwHTctVsT43p3fWjQf6Kz4
YNLK595+fVW3/iwcZdAmId2O1OhN6EVj2o4lwK8jO0l8YvxjxS+8+2r3Z1bGgbPZXnO7iVfi5GrL
0LO5zGuI6+fvdnYuy8FHj836krZkSDo3TwXPLF0p0WT4ISuAD/RKjS/rIm5tzvUyJJvDQYtUUBqX
Eeb1R3fyW3630bwWIOlAYmt1p2u0iqYhObbdIVbvRFGCwwvDj5QJaiBolr5R51kf7MTMSxY5fFSB
2EtPhBijTyrnEJvZ/c7GtTTJxzG7mLdDU7OI2ePecZNnam3m+hZUWaC2YWriHVBHDjMxxs4YYQ6N
pnxXutHQvlhJ0KOK1L5M5G1dARZ0DMU8ZE5AhgAWKRmsqS/atq+pwyJgn/gOOJIr4jtbpm1ByzCM
hZwvHBzkMOXGQHOgfWs2A4s64/xqxae/WMLF1yUdVrUWnLQavo56yQuajZ61UnlGo9NW+n3pWDBS
BlwwvGUCuPnanBVsaks+aizSQNmSPJLsnBSJnyooIu+arV7KLWHS3af1YPROqyLAMr+hC0GdFV/P
GArgamBaf+J2q/1oUQ8uFidtYlV6Y6nYWFw6YFwuJj5mCAJGNjpElxUBwQh639BiI2tb3joJgafI
osxu0rcqqZsHR+m1DZ1ekgIEOg9zOir4AuWMEauQaTatmGFe8rXnged8XVe4re9LnvpsxIApZyyJ
cl190fNvXaZ/XpewdBqXK5BiNrU0OPoesQKSn9XkVKlHVm645LfeoAOYBzBrwukQsDaSYXYGVvN8
wIE33aeueIzT1M9N3bdZ5ZvtVg/d8o79K0z8/UX2xrUUJD4YtFm1x91UusH0a33Dlq7L5WrEhl4I
QFOXMxKmsyhWXrm1Iwn3wR/m51UCWl3mM+U+roH3RwfThiiNw5G6RQPS40krELbTKH6YvmVblmZp
uy6/LimYrnYlS7OBRoZi+s9VveXMLp395fcl9ermfBo1D7+e9fCV+r1efk/VHwMJ708WoZxxsU3i
2C6OZTaL3AX5GY3CUfnlHpRsI6TZ2igp9E+UwmGJie8Xhl8Pgb1f16qla4ikM4pu6Nu/dWCdsrAm
w81oNLfOzkB7ftE6/mxsjSwvHQdif6RnBEQf+vWvd2mcCMpi6CiNEvfoeQ+a+tHQxqOiGwFPfq+v
aOGeINfrwkfGjUfTl7RhZcJHGhsTiYAv59N4PEyd/qDy9k2rihOaUs952iT+usyFXQRsOijQkMsW
9RlpeVpcqHXteSRSyE756bZoETutS1hQA7QlYUHouRFOhvRYpoCcVBiSJ5FmkbfcOGsYebhbghjE
wsOFojhKmNKNNAxlVJgJ/mTg/5EHj28Y49stgl+EQQB0DGH0EwTh1xqgc+Yqtqn0UaXZvkJ4Hbju
8Ino+YbZEj/zOrMKOWg+xXQG+Ptu0MXMHM1/utMMUZm6xjNGo4YdKi+1H/PSAZXfsAVi+J6/vBWI
ehLGfwGR4EpuhTWrg9pwMgCvwvXjd5T2vdv9Ys5TBxZRwtExMQfdFl77rT4gAFShaqhwoEojY3Rl
PR5QE/iJUeHMp6YsQkrz/bpCLCQ7hQwbmGPIamBCQbpJrj45bGJ8iLJi8Inis7YMtOpUlqWfFV3Q
FxhABwcNZw7ospRgQ/qtycDgCIZDQfv1PiEuabwHdpTaRIo6AkrAB87oLgUklGYXBzYkDzbtS5BO
lX5tGPupULlPGmR77VzZmykgV6rqT8VM/O/qrq6HDQuzpMpoagVVnigv3TRaKO2Ul7NVdxFRDSXI
rcR6pNRFt2fceBu7sKTNKI+hkwSTU7ctC4lrZC3ah9sIZF4lZlD6+ZBpu2H6ur7ZS9oEy4Whb1Ff
RrX8+nJSFxitSqK3UW7zM+ZgP4KFasMvXto0NEO5YhofsDhyNoE6Q6PaNO8Qhu81J/GHNkV3z4bK
Lq3jUoi0DpAyNMhhZV3kZU+D/qHfOI3bfLIofOMc0KKECy932Chqp6GgqPdRbIF6if7hGfVn9qM0
nWOtgkMFoGVb/fSLK7oQKbkXOQYOpkrV+sioNAxcap9yoz/cf/iXq5KueQeM5JJlWJU6f9Csh+J+
EJGrXXvv3r7wkCoQtcZ2gu+T4k9u/Kr0v/n9yLriNqJN9Ia1BBgiemuq6RAN7hgkWbor7u87xgou
JEiHAFwcwC80yRCl2Wn+qLm7vzgAqJMghgaGgDx+k2WqVdsYxIuS5gUkl+UG0YX4dfIDBaIGMU4E
FwIQi9eXW2sboJXWRo+0ITvlmOzpmh4B/vCUZ/EbNZIfqWZsrGjxUYQnhGYoMdl20/bPiGnTNvcg
Mz16/GtGn4EI4afExHw52bPuW1o3J7M53r+RAtJcf4exvYHIHG2HakDG6iMrC+kPPr38b58Xd/VC
kelkaUnvzbj+6LbqfqA5d/37SyYSrpcJKBmkk2+qLx3IgVxjxl3Xm8+sR9HC4n41bfTWLh7NpRTJ
XwE7Wa9NGjYpdqfsR6aY5jmPifWprhvluZw14IfZPPbZTL8xr6Whbkx30l1AF8XYo6BBR1yOtibJ
4piFXc3dbPdRag5+drCUrdaP5Z38rwAZ5c0dnBJweWYflfYuAa2be/wrXbtYgyc9NYpDmMo5bpXZ
sb3eKrvqz7o2LFn+SwHSOSGXyCiQPvqoc35aP2Pjbz6vA5IdQQUGdGVGsyZhnTJbHFb5pIEGoHe3
0shLrotwjgSsK/r9ZMxCx0qZpngTLiP9Riayz930aOtno9nADFjcJ0wIoJlXtC3JXqo9AgSo7mE9
1fiZPajVX1hPEJz+/+floUVDn/9jPVU3fwCE6LHVvdBOMftTTc/EQqm033L6lleEjiWw9MG5k9k5
vKxA01IB4+mdWAvat3nLqVhwrQG7joEHQC2guVsOV9W5jJvM9qooddQAcK9Jc+7r+qz2sT8X97c1
Icf/XolDOIblSIFfW82jMsRtHXmluR+r4agCB6+othI+C5uGuBudw3AvUWCU+7rVmur91E01qlVn
J/nkbkFwbn1fuo612/Rx1eP7Qx5aGvqr+Wn9vi8ZZoRzgskGyYvbcfmWEj7yoaojLfkIKG7RlQaU
32c1I0GmfNB6dyfa8op8ty5XN279A1RHBP4KsHhErHf9rMWpOxmZ1wAKb0B7I1B4beCJ1HGyp/xL
Ez/O5KjFXwf7e1wlKD2fQBEbaMmrO7zN6A/UkEPPWgcUbv/wjJ9zzLJV9Qdz2EhOLBj0y98oG/TW
LYfO7rs2AotkpexK59Sl+/V92BIhGXSaGXklkCejPvuCUptRJ36rvv1vMiQlcjCoQxsDy7CKF2Qk
c6Pzh2LDHV5w97BVForSoMIABKnkrCrTlAx9nbSRmtPxecpVJUx6ZvilhUH8AUW3HR+UtynPmr9R
4EvJkiLplQdMt461kZMnQW2ezOrZK7o9zXQ/MSOnO6RVNNOv61u6dC9F1xe6eBFW4j+utResnE2h
WRBqYkSqwaTs7/XvLzxj2js+FbBoEfJbQv6F0zcOcPr0Xq+iJGsDVn9vQT3PlcPA/kc50jowMOCO
RDOqyDQPqu3n9hPzjhrbyI4tKTnylABLwZQj/HNJySvDivO6Hquo6YOuOmfzPt4CQ1zSPyTggBz9
jusnd6orGANu2hiPSwZAL0v76JZhOux485mWZ7al7EunfylM2LaL04kTNVNnF8LMya+0IN0aolx6
KS+/L52+ObGUADyrirTqxcu/TfWJtL/BL4EK5UZ+ZEnP0NUFmB5BLIFA7XolXoPerthT28igPxwG
bAQUxDHyZjS/1vV5acfgdcMDF8MKN/qsV0BRG3nbRnGn+H6fbmErLXwflU8oGCCjUN2X6efTXDXn
0kumaPiqa4+sPN/985Fmx3Mlgn3QCkkWNIXijYVdTlH2RO3vjvnlLz7/XvNC7zvGkSRnhXWILCsw
fEWEfakZ2JHnvxEARxVzSGiEQsL9+pg5nl9Xm3UeDWYWKAC+bLccIU2YWSneN1TUhVH3RCSMyP9a
hKtlNs9bGxnw3tMOzGxe67j9YtD6mQ9O4LDBb/vmCRDFPjoKHtXC/T0hc+1yxOblfEpSL9Az+4Hl
ze/KtCPMm98fRl/+PlNqMqAATUGfoTFEJpLlalX5W62SSyqIthLh2sLGISl/vQFm59icV9MQOaAV
EKBvXbpxikIN5C1GjUQEmGj3vMmXJnWZj32jDJE9z1owWfWr2+enuu58h6bocW75bl0vF6wD+mUw
yQ1GDswuylEImOyKzBvYGMUNsH7bfv45urUTsCY983b8Z13Y0v69F08cC0UNTJVe7x/RK5r2Nko1
jt9MT165YekW3iCsAx9G9wISGvKLasRWlZit20dztS+Sw6jszK2U5tJ26bpqo3qAFndctOsVGEYF
3jktG6Jp0kKH5i99AkSIOfvIy60qyaIoUFxjWgkglDc0skmruK0950OUmMnXema7Lsk+udw9db2x
4WAtngvebTSZggkG3vr1qgjqDsD9m4eorTJ/X+Ef6+e+FIGAQQmTUag0Iv8kJyI9EwYg7scRwNKm
5qv9+IGr9QfNICdEV/MZAclh0NJnKzGO4Nv7C7MAJAHM6oGPEuUm4VdcPOVpmY1o5+h5ZOovtvUx
CdYXt6R1KPShVI8YFLipkmXHcKTa5OM0Ri1owkv6QzXDONmocS4dEFxuDHzDiovZ9eslDE1bTMii
DRHp7N1PZZPCZEnXLr8vPX7VjOyxh2liJAiT89zlUdGlP8Z0+OShGWR9uxaXgikhxKEYk8NkxfVS
yqrPgOeXjAC6+zGkJ50e17+/eByoNImSMGYJ5UcKTPdcBYoBbmj/pDePBgv79i8UShSz/iNCfmcU
2jTelEJEAVJIk4LWekOllo4D3fiAthNzJ9ApaY8mRVN4Bxx2Kz64+fOkP4/9Sd249EsbBURmgV8q
PKqbS5/aPecd+CR6/UWvX1p2bLa6C5fOGlYemMKCyhLNBdfr0JqpLpnVTpHC3pSg56/rR71UR8bE
GeyxKP4Bk0Qs8eJmc6NVAXlRq9HsgApnRI/5LjMdciSsNnzwmhV7FLamh25O7d0IXOBdXjT1S8M9
bbf+SxYWaoKVGKEiZsDRoynZgKIyJqBWAQtTm5Dl9jo/b/brEhZ8rysJkhHjfTu6NoeEujkARZso
r7H2lMLF6UEK9DRuESgtjDiilf5iRZIKUqCIOgD0A3IbaYMO9Fy5cXAw/Z2C5JkeYkC4ldNH0k2H
viBBbewZbQMCHmPVOpKBH4ssKtWtlqKFa4EoBv4z2KzFFK+0y45blCZTK7yIevmUO+Wps7/WMSBq
efZ5fbeXzhNeOob58fbqpi1Jgl6pVm7GSJE3Q2Dle5NtAb4t3D4sRUM6ThCe37QQUs/ANKwDX4WA
8abWP2TKs9psEQgtLAMoyOJmIKLxgIx3fT9Go4Wz1KKAyZMfmV8OX+/epavPSzqZ8MJJnIwNaBwk
QXssARR1vwA4W6ArFS73TXNXwwdusdIDu9IUJAdt+h8/L/Ttwnw4yWSwusLnCZ18NRysLTadpf2/
/P3S/meVzZwqi7uIza4/fZuTrQr4ghahkwW1CfSG4zGVD1g1kaIagfiBUdKAu0Dzeey2mIIXRWgY
grTF/BYi1+tNmrhRjlOKoK+p2LGAXZ3HffkXNSO048A/FIQHGKyRHoqJMYdZjPCotgLgRGyBHCyd
w+XnJfeJABJrmj1ljDSyK4vgb64ZmkMAWCW6tG6Qi7LB6dVRT+FgdtVOw58Nf2PpCFDqArYi0JHQ
NSsdgUPLGZ2g4E8AsUwHFlIQHt+PZSEiTkQbQAYVGRxJxEB5nDrjjPSEpfl71ELu9/psBM4O6nUi
uSIDUA4uMfvB7nik86BX/IRuFJ+FqZHiZgwDo+ILEkYAZciE0wgJ7YRnOOGYfJiR/K6MJjDYB7d8
TDBsmvKNgvrCS3QlTtou5Itn3sbxiIsd/FR/tINf2X+zY4BHxyOMGtfNiGk2NIMKHPsx6rLDnB/p
27ppXfAnMPmL24YhVg9xkfS+d0MBQICixoFzTXlE4tA5pdRt/+hzZQbAIlGAYjjl5JHMpb2f05re
HdEgzYZ4BtIFe4Acq6eeYsRc5GpG9gdYt9y6vw/8WoB0RHnfdRaw0JEMepn0R8rP6/t3a1LweTCL
AvJAPE5ylb7QNHifKcIYZ0Rt0/yiWxsaLX7ftUZfC5DipH7IrTEGKnhkNqBT2DdJyPXj36zBhocu
GoBvcpIjo7XbgYonSutnooRbMGhLKwCmOeIkwMKhcVYy6oppdWM+lEOUm+yJD0BbgbvOkDe7n60M
OQWhyiYm2GBmJPPeNOhAt5q2j3K13Ds5O6r4w6ethMzCkQN/EnSyCCxhahzJXfCmlhVAj+uiLrQx
gqmrW8mlLQGSu9CBrLIwMwMCRuBzghGTGhtK9R7USVoFPwEJbgsDf+hhlkQMpKNN70FEUtL9ZL1U
1qes/ccav+bTSTV7n3Q1iOHToGozv5+a3RQ3++z+vjp4LOgX05CtFf1IxrVLgQRUoUxu5YZKPfqu
Wwe2tdFbsaB6iGiBrm6/2zfZadGdvuV93zmhXhk+Ouz2Ral/tLJid/cFQloLww3wWzB4LC9EHXvP
rLLaCYFOGmg5uKB4d/czIMAjAfqGzio8AnIDrRm7LY29xA1zu/LL3AgydaNyt6B1cK2RVYIYDP9a
0u0xmDeqisY8gXEh5r6G+y391fclQ+YoZWx5Q+KF5hR02a79cv8ZXP58SZmY6gzj1OHzYxXwvAiY
u9VnsrhBAI3EAAMas2Htr9W1Jt1YZQDsCZs8D/IcDbpbw95bEqS3qmmmcqx1SKDFy/wZYfb6Ft06
R3hjAXCKbhmUzxAmSAvQq7ZwY4rPN8mHyVRSv2be4NuK/Yu5/anxlDMA7P5CcS+FSruGIQIACzSp
F/Ia+MGKGhRboz9Ll/xSgrRrXao3k2dBwpwdSBKw9szud1tRg0HSGINqQH435bvBaZK2LSimQlA1
+JaKyYC7Ew04FxhjoJ5q4MVz5TfFKOEd9bETgqGJf+rI6/rJ3/qp15+XzH1ljbOlD/h8AUwmNBZR
sMrX59S9/6wx2gsoFAymYp/kyjwjhpGNZh6HagmQgmer+LG+jIX7cfV9SYHLuUCjOrJ74WwEXn0w
7o8PEdFghACpHiR2bvpjzWLGSzQ3cejwj4mfJ3fHb9eflyxgQpDFKAZ8HshVfe+788643xu9WoC0
QdlgZebcQwKGn/p9dv9MEBYAtwG5BigrBkKvDciATFlSOF2Md071z2a6xUmzoKYop8JLFDO1QM+T
niCXKWpc8EaB/SsavyAgLCqLqO0MH9WhjSLhoiz0EIjXFLVIuSlNs1kGeLgR7q73s+2/WcbroH9T
ttphljQWj/b/S5ETGjrIdcY2h5TZzXf24KEc/RdHjvcIlw62HZGIZF85BqOY0Y9xuLPzPnC7LQrV
5RX8+33Juk4VtVTqDjGQoahPHo35Lx4IE9N0iKHQxg/1kiJQNFsq6YAxqLBQfrj0B9ut24yF1+Hy
864UfZit2cZjCtOt8cfM+kmsn7qy4U0vbRGqGshLYiIBLRHSFgETt2qNoYqBSl8etFn9QErt0/oq
hIGW/HUBIo2cD55udAuLn3CRotQzp9YL6nlhnWLsb3ZIkNva3iq9o6OTA3or82Bd4NL1wDOEnCJi
fvyRToVbvUUGDWvSFDNox9R3jRSwVlFNN9zOxZX9K0iuDc05z/qBQ5DCPurjCy3bndFVAOj1QiXe
MvDLq/Ksd8gejIhKq9JtpZxMDcpsdHt7P5yy+XFyfq/v3KI2oFfwPzJkhUMDJrGIIy5M/C3u92S+
H9lfdDUgZ4LqKeyWHE/XoDMFSCq8xDlLkBLyKzTQri9h4UwAzQF/R+Rhbwee+thIVCUr7dBw35L6
VAOVlNKvicJ8q9wQtbBbEAU+GgHDKlhKrhW77FOXNMVgh/0HV3+1+m/rK1k4cJRnsVXoe7OBQihf
zdpVSPLOFmNoO5b/yovywR0jb9gi8nrXU+mGApNbvL4aWmMh8XohOlh7Mrca7ZAP5eQXc/KY0uKh
t+0dTflPPo7qGfv6plvjbrSL/f3LxFg4koSuoOKTe9NJkU0666gTDrx4oOaJPnvlgeTe/YYONH/I
bwv/7jYBjTEIs+lLiOm1I9n3W/yoi3t4+X1JGayRI4UTg9un0Yt9yo9Wex5BjTY9lHXlk7zyh/4U
b2EfLTwQV4sSl+HCtM6tXSZxg0Upoe19Rp/a+Hn9cBZu05UAyWtCwo0rgwEBvJ8CNUVfLLJftGI+
+ifx35/WpS1cKODCoy/PhPHGKL/kQyV2E1PNxoVSWGgr32u2lVBdWg7QZwQVDrDsb4ivi4K7JSay
FSBU2n4Vv1lk9C2LH7SsOKRpfVhfztLpXEqTVCJNYrdD1KqERNd6PyMAqCDpI0CDN7ZtSQ5cTsGj
AKt3kzvMCxqrGSDNw6qZz33VPjFAVaTZVvl+afOApoMBXzziGMOTvJHaM8aZNFiOzkDHg8nzEHmW
ERQwHbs/FkM7OXJo8EgQ8Mv2SLHHNGtNBQBYZo10XpB6G6Z1YccARQnQK0A6oBnbFH9/cW96L3NY
aeZeSLKd5YHvd69Nx/XDX9DlKxHS4TtFrVusKpAyeqE2kMg3dGvh84C8EhgeKETdIimpc62Yfem6
ISBXz01Z7fOcbiQghUMhvQqoB6KSBt8N3fDyKczwbflAETF5phJ45ltlv5T2wfAw4fk9bp/bzcmr
pTVdChR/f3EqrJw5WL0hsPvakizAG7ChVwvH7mGaT0xAASnupg5MkEmo1K4A0ApAjpSTl/qK8Xr3
saO1H6iHqN+5aKSTvLRhTMZiNAwAhTzMDhpLTuufX7iDwNCEIw2PA/gWMmoTwsp8Jp1GIt4URtB3
rl9TfqqG34oBxrremj+ty1s6ElEmEPODgD6RyxK1xluOniQaje4jDxL9/BefB5yKGOaDpXQkg4+q
M+Nm39DIcf7wLvG9jZ+/dOD47n+/L2UtWjZV7hRXNAI6/RTYU7Vj8bCftGGLOnBLkORBlQUQaOoc
C0HlscuCPAvaYSOqWQDmx4Qg0nhgXMW8/U25U59tlzktYIJKTg6tUz2BgvzUc2OXu/pTVjiZj3rb
DtOGtQ8OyYhqHlK9E2BA1s/sPdUq24WL3yFHPQkhvTEPMYlMR2nD1kitcl8Z+ovnxcDnz6x0j6pG
9WhyOOFuZ33NiN09zoAN96tm0n+r9RZw+5KhuvxBkhbVghXOKbExeLwOmHX0u+wT+AIIiXQBl4dZ
gnHeiPwW5gjEuCZq8hpI9dCVJC7qha0q4U0Wjo2L4eHkgZ/zHf1LvqPVrxxwIb5ZDe3RGcsq0Nya
gI/Nq3y9ZCAr7vvBr5uc79S2qneM9GyHiNncJQnLHlG5ag6eefcUGOYdUKgGCBOqPECvlmwSGU2W
zxigiuJkesty8xVsChvP0Y3+X4uQ47oEsbjV27BLFn3yis+KHWTs17re3Zg+SYR0yiyum/8j7cp6
G8eZ7S8ioH15leQlTtJ20mv6ReglkUgtpCRq/fX3qIE7bdOChfSHGcxLBiqTLJLFqlPnsJ5rCZgs
QFXX/G7TNnJBv0O/Uctd8fHF4XioJKETGJhH9epz0U4Za7JJTlxHP2d5MMY3Gb/9w3jObCi3nQDq
zzZ5m5zkQKJiBH9s/5PXImi6+8FcQ3HN0cbVnkUGZoaOe9dVPskYmFJAan/iXv9k5/0z1BCPiZ1F
vi9WkpNXc+fNO+OvKWVcepc4GZEsPVWuiYD3RwrQZZytHIZL99JcBwLsA4gr4FIvt587TlrSN1N8
bEojtPM9L9dihTUL84yebXASD3YMNZn42LWnbtww78vt5V/7vnKAyDpjae7g+9prwSK7WwkU1j6v
PNxGzQFhdY3PlzFKMqElVp7TSw51vgDKmeI0TNMKT4+PvXPf5COkQOMwY0+5tUaNdLXt4U7gSUHC
Hrhk1LHmgZ6tQxkzURheHB/t+JH4d73OIq/VIckNIv41CqNFW/Ao9C4hlQ/w8KUtag4aahwWwaDS
Rz9FL5h4EnKE8o2+Md6v9TS3saNkNkOBoSqgzKCocs3HbUmOIOXbCFZshBV/TTn53SfV7ravLS4W
HtRg+fdBZqEmeWlXtSW011D7aGhoJg9GM26M5CFH4/P/ZkjZNL0N4mJzgiEjP1A0y+fyjtsSOh0r
1+/SGeMD1Yz+CIBqrxIFwpK95XcoHEwkvRMFe0xGe9+MyUrZfwGcD2zzmR3FIfoWr9TYb+eimv8p
zeiPnqJjrjX8jVlMj4QaIYdQGG/MrdS0nTSLb7fnc8khsW4ulAuxele8DYlN8hLVLDzBsi4oRR8Q
kQU9+Zwj/Vt+vG3rT3JXvSPOjSmD5c4guTE68TEpIaWWW1aCaM79LZjXHsy4o7tKSCc0K6qFxNTR
mliCwG/v1/PxBY8KjE5CzB4wqo07Gvw3Td2vRC/uvdhBUDY1D7FjFIE/5saDrQNEAZ0stpU5sYNO
A08CRxNZSBAqBvYk/ahACAnllzJ5drIsvhNN7d8XY+mEfgG+PUQ6flhmTbyvtbhF3GvFH9KSgR9q
1P17Pyl+iGyo7ycA6CKQ6bBdP1hemA1Zf1eVFv8wOl2ziUtphF7hxI91lr8NLd22tG2LwO6LOtSY
030gshFhnY1uAF6TOBjLRt4ZLQphaB+wxiEo8ns2+V2Y+qMZ8hiV6cRhyYZbSbHPOvptJDKNoLGJ
H+xMPxEt10FBR3KMwYW7nSbLD7qmT3fWVKA92xz6N5t6fXR7Wa9caA6b0EXkoBqCJ+mfJomz89Ps
SqOsmxxhk1/9AvOB3FTt+OQS/XGq6pCW7cr1f3XxKPaUY83RhnjSM5qcXJpuLC8Naf8vgeDcDI5I
Fth9VezDEIw4IiVIeTpfR18LZXFvAxQ9iWeQad2evKWD00eMAd40JFmu2NMqaA4xRjwEAV1gTU/b
sDO+37ZwdZLN04V0GpISIOi5wrWYMXy6lfAJj5z67juoGYt2ZWMvrsiZCeUGJR5AJo0+kWOeh3wK
RPbeUEMZghKLWSOKt9TG90G9fM9Pt+dn8cejPDC3Xs4PIcWdJIPUmOnH5KjRtA2m3H0kXr0yQfrV
Mis+O++hsz0yxY2BOijDi3aA0hQUwsstqn7xwWstVKmSHpVdD4qkKFCLkBds3JaaUe+g+MlCWxf0
lyakHpm08Df2lGVjQCp/rZlp0U/mtlM8/DERaiLGQI+K54I9/QTltSgxvveFsa20eOX+XrICER1w
U8wEjld0rVA988BEhQDI08kuGe5ssFKZ7ko0smbEVGY7oak1ryuwaEkIktWfDR1+aEN6d9tz1syo
bk+7SWjVnBX3Po/ZiU8fijX8wrIJH5IGs8jFFZtyh6cOKCNQTuhEx8KRtHt96FgAEfaVdVnaBRDn
1JAVn3tL1ADOMgG/cS2AS5zdYH8p9ZVDaMn/dQepJfQ46mCKVPxf9ATMNC1O1G70P5i+vk+oeaBj
Gmm9Ff7DqgCkiUMPquVXqX2c6aARih3sZ/3FSX/H7j59N5kydjPYhjWIPSNJdtUxlqJOLlOjxm7O
djGNLGOTiM0/jAK5aB1taWitU0kUqkq3BnAVkWMjWHo3Qrpr53RDvCubau2lOz/ULqIyxJ+g78R5
g0sCSSRlt+QeJOgkR6e+3o4fM7+wg5Yn36aSfkTK5bWe8EoZPH2Nn27RKhK/wDjPwF31cVKiXxXC
dFI/ijbdJNqOlUNgV19YvKmm+wlcu7fncyFIgTSVh2IGSBXgHYoD2l6ckI772jHmb0kJZgUaBz3a
Qk33vgLd4m1j85VxNaNgppgRz/OWUq6UWBuhGMdKqEWVfXzvmngTjbTLt7UOViuLMFAmu/bGKhwa
WMxdk3lbODNQgZ5fl5jX66o+WHHrPkuYfux0GWrGt7p+jlOyMsTrajS8Bm8GhH1I+FxTGSVMpD5t
dP3oGU/pZARtfzC4FiTdlrlREm8QBPjZz9vz+sfrlYkFFgotTHPpw0Fb9uXBLmO8UPK8so8Wz6oN
xBnBZW6SdEMrqe0LrTGjttA/Z1NRd4FbT82uk7IMp0k2r17tDZFDuf7BF2kd+MJtg0xz5M6o0/ql
Mxv5sazrKTCrMXvsK3SQ4ZYyno1qKrd6gshAGws4ajXQp3p0XoaxKvaDOxihprXdFm+LInRBepJH
PKd849RauiVTNmyaCv2TAdhDknDAUXKMJ+J8bGuIRVe6WANCLSw9MA4WkrCgqUCtVimgpnIQHkWX
2lG6xWOrm1s9yz84U7q9vQ4Lp/nFMsx/P4tmEmlqaWNJ+whp1qjRtykUtcE5hhfTbTtLw8EZi39A
JTLz9VzayVvL50Ote0fb23P9niNo+oehAK7518R8TJ0NReABUOQcJogemCifD4d0vCO/b49jYb6A
EUPWBwyJc0FYOWHZJDKoQ3fe0cs+WvqeVSHP4IFr8n4Lx86FGSUekVU6tVoOM7ldRHjh6uZr2kdD
dRRiDIrqBVRgt8d1XTCCbvL5wJT9mBuE8IZL7xjnfjhJL3QZcHcx3UifB3Fxb4xbE3kFQ/85FJvW
eX/8hc5z/OPh3QmoheIeQ+UmwiC5d6yofT9Uzn1Mm0+9t4aRXDrqsKVAQzcXKa+7S9J6tDKXoBMn
q3joD+BsawKS4roiPHDSH0Z2KC07WJXrXPL+c7PGpWsWUPOts772ji7/1NU7lob+Wn/hmgnFMelE
CW2nCn0zCf9ljtnPbqCboVgrdiz5//lIFMeEeCp39QQTaA5feb6v5gSHtuvNzW13XBoNegRQgAKW
AAQIyrXrUrRwiNFwjyDDCITx3NFPubfG77U0FhPVcQ2twBBIV/eyhtvCTQfglazO3JSjH5qTEYri
R0NXRmMtWgLxCDgdEbOCd+py/W1utiXTEnQ9QBpyOzDPDcU0dZ/NwkdXmkPrb65FyTbWtTGQA+23
NlS19qys/B3EJNMkwABAQkGIeehpWd2ViRBha7psI+w0O7A6Lw8ORTGzJ5YRTiCafrEdPoROJbQA
eLk+aofG2bLKs6EXoPVlAhJLVj/LbnJeWc6r+8HOvS1KSdm2ERbyMS4Y85o29h6y1OnC0QeFIuPu
8EGfGL0bfYYrsGnpBzkClYtmBR6IxiGPrAa36vs9wcV2xaTBF64o3ZnGGhu0LUjpo+OJvHYtOitX
MrdLznZuQvHplDSdW2gzlMR/NPXnXD5zb6UCMn9CiXbQBA5yHlRVUQRWH00Wo8B/VDQ+0qH6zghU
Jz2XrqRWljITFmjpQdaFYjPa2pWiJxgNmql0fCSgvEmHkEiQ6vsQEm0peBLYntT80OT2HadsF+vo
eBz9O4fITevGX/Pc2t1etsUBI+/2JzlwrR3Ul6bWmTxH+jLVQXDA8q9NswZyXlq3mZMMyiooq+uG
cqoSWVeJVRpAVNszE5WotlVrDcFE9JXgZeGB84c36P+3rxJZWFNNJkJwUFT9Z9CfW81D7UDTtzmI
6akvtrdnbvGsAJ0hDj7QJyJhf3lW8GzoHYSwzrFjUIUp9gX/gU0W9PrzbTtLK4RobG5Bwa66ShIB
YlMz1ljOcbJ5mOrf/fdrbSOkmEH1M/4IjcRqhaywW8bGNvGOaVhDANlffQkuOYAFlSXIREONEK3K
l1NVxC0qiTxF1AAURRaxbK95/7Aa5ybm1ToLKk0f2trWbKLRnzKoXWphzB6Sb+9fCgjDwYdB7nSd
sbFzNloT0wAHtp9JfGKb938evZxzXRT/XsXevUFxzXYN3Bc0kU6G1vc1pP58f6nHG7JaAI3MlClX
qe+uli5DPTY+QokqFF33GyHeHW+8wEzxYqqFXFmVNXvKhpRdoUEkFCU9krcfzNralUm7TwyUbmL/
wKVcqSBeo5jgyefjU8KROvYTk9RjfIylqEFGoutPceq+WpyUu2as/S2t8zqI9YRHmlu/daR8AU97
sp/c0T5yMx0+315Rw1g6Jc6fh+pZb2l68gfT4Hcmva8Ec7aGR/Nd3sdfkWacthqqRIzU5uNgkmo7
jWZ8J9tObKbYdrZl2tQbz66aaNK7KmhFhieTZf8yUQjb5WOVHMrJbSMZowhHjLjYoPcAlPPFwHdu
4nl9AMpO2BKO/wIamOah8Eo7ShuOKhoCrl3uanQjxrYOapnXUWWAhTevdEgs5qjMlX7X3ed0oHe+
9Ace1B6Au24MgQkgNeqwo6O9LQUvDzIx/a1Fp3E7VEOOtna7DMiAZr8GbfC7jMONE9b0ey1lboDC
zPTZG11ENl2f7SAib++Zrseho6Ek1zdSe7ZcJF4nZORBERW4Qhs/aHECHQV7+lzg//rQdH65mdxp
2jWF9eI6+c8ms/CVqmz2Sc4eLK3Y4bhxd+0waYdmqsSh74c8NKu+DAZhQg9mSroHOjICGpF8DHOw
wARem4zPELVLA5EndVgLFkeOO+EPyK5uIKjcRpAg5Z/tMq2jVuda1Do836H/wAoh8j2EwKfLD+h9
c3YQfXM2rQfqeBBIDhGtAUd2OvHJz7xeDyZckRs8sgsj7GXrhABBoSraCCSaE5o8upmgUUWHKRiA
eQ9yc3qtRnfC0axrm54bFXDutQzKDPEl8BXth67k2sYaxjwazTTfGIXV3Tc91dGR1Xb4kfH3tnaM
zzHr9INfu70fjhnpfsgy0e2oJCbQ0pDF8WVWBjoi8C1EbN6KrhsCMGYWb0lLfhh9XT5OOeJb6Zf0
uR0JmOLbvg8B4XBDjUo0L4H59KPnb1P90Mcfh9LzTykpnN1kyxi/dXTvRWm3UZJUwABDUUZGvJ3s
h6ykxWORalPYtcIPxkbIyCgL8Tk13Oo0eTmcEa5U3oFGmAZaP2h441JEsTrQvi6pDRRhO1ffalQD
SrLOXqxcvrl1XXzw2tYMkRs33qwq8bZWkSQ7NDv3Dz4zvagF+fR2sLiIclmOAcj5mmNeAaxKjERs
y6rpDhRq7VBbm5py4zQtiVycl/eN3TsH1G0w0KGgUa7lr30dt7uuT+kTYZSG0F5OPhtOr8vAZx0q
mUnSaXcuz8ZdIeoqMBM9PeiM+HtDk3boTmkKNRrd2/FGHyKu992mErUF3E0Th1PZp3fUbMSum966
1ghT+G2DSk9kgt8huH1YLR3WKHjYs/acds0WpfWd2zucx0fu8Fllta2Cpky3+J/feCwfnHpNVW7p
bJzRPzPVDrIK6mtrSFqzTsCcfqwGf29WwLryodnzOsapYKwhXJfCKBw3MwgIG/aKhpqPpsfRIh4f
0yTCqog1hNzi95Hltm0wh4A5T7l62poZJaPAThUWtFdr/amBcMXKCi3EUTPZA15XyMxdayC7Jaid
/YY6xyzfaSA9YxvSvz/Bc2FCiaMAKsqIPcJEy7deaQQGVBDLd+PYkJhz8QDCdYm+RFyPl8FajktE
N1NoLfugpzrUbCUMWFgKLPAMwJobHODKl5/vDDyZxsyGlLMXOpHzbhAhfj0qmAB6oT0H4G31OaPp
kyi8iZ1o0QS9i8T2+On2TlwaAHLJAEGigIcxKPNT6CR10hEyzk0S1ik657f/2/eVeHzQhWxcB993
vzJrO5AVH1o4SNBNZKPPBLT+QN4pKS6R1MiYUyiKCNs/UP8L2g3ZNITSRYVA/vqHoZzZUqYKl51d
+lNDT8N2tD5q2srja3EoyDxBWhevl6sa7eARz3NGzk5d7j4B84T/WpRvEaBHpVhZlTVbitvS0nRE
j/jlZKLtJxwS9m3qNKCipZOHRlbaAUjEv96evYUDxUXIjAzr/Cy/KtwSbUxMOTJ2SkuQU8UPI+UH
Gr/cNrLkzfOTA3zhOLbgFJfbMXbNUesGn50s/4NdBPkabnCeF+VRA5JJwElxdQF1o6ZTDJ+aDJE+
A1O8GwwIsKT2S4/7Tey/v6J+YUjZ+F5HPS8X2Pim/tvzvpXQ8Y7rT/YaW/yCH1yYUbYPqID1kpYa
zpfpOwdqTTRuUICkzE6eGuPH7bVZcIALW8r2IR6I7zPdYKdWnMx414kT7Xf/YAJw+z/w2xndebn8
VppKyxBY/ox+k9aGjRtHW3HjRQ9AJR1dzhr46NUWU3ssnDKFisWpy/IR3BwFSz9B5jF9rhoKOVxT
aCuZyAWXnvUxcRX/UcNVOyPcyY1rY2rYqbY2U9Bbm3+YsrPPK49GrYVahBbX7NQbMVpH2AfmaXeG
qa0kO5en7e8oFH+O066RfSLZqZkCL/4u6DYV2zheSZqsWVHcmY4IbP24YqeJHGxxR6xPvIELhP/b
lCmOrFtYf+ljRSiIoEUFhKL10Pjb20aWim9YdwTJaNjCoanq1PEGcFrNwlEzCj3HYwFKIgZFMQos
XONjy1HNxNsiA/9FYRUhawstsnDwRUWS8ZXxLnvg31+iuAiEoEnCU/wSN47McUO0laGufV/xDZmm
gEi6OIQM7NcIhHu3Z3LxjAPhKm5WlDOvSGL6PiMG67FcQ/NUZI9G+xxnJ5PeQRTqXybqzJIS64BC
SUcGoMPtQ17RjzO9mwIKDHizLs//j2R2/7PEY10QBw3U2ER+DYqg2LKyMMPb8vZ0zY+HqytuBpjM
MvLIoiqrPXYEDBsdVrvI8dIfwpT8nNp4M/dMNEkXtMXv5t29yPO4cKmCiwg9nLhZL8cljNROkGrO
TnkXmPZTab0fAzpDDOwZWgIKcJUJEXriaTllfnaydlV7nLIVarl52tUZA0wG3dSQj7mGmIomrfwh
MSBQbf+weNhvfWPrxJ9uL8t1KwEmCZgYvPo8FA2vKpN51sdGNcLK3NNefxxY5LD7PEEfYESAbujl
FIwklOaa2uvS7kSgg95atCVf1wRAl6zbWT/BLhD4n/p6JYBf+jz4SkG/iq4vYNSUPRPnJQQR6z4/
AZo6sC2lP2/P28L3ZygTtv58gEHv89K3xsSWk2dSeorbZ+ulqlYwEmufV3YLwLplz3x8PhWQ4aNR
OrTR7QEshE3nA1BDTl6UUu9zcBk4sXVoau3j0KNUaNdrp/yiHdNDcA5sGbqXlMPFABd/U1oFPWlN
HTXeq0TW8h/wrgC7/rUxH9VnB1jBOreccrzW5FAHVgcxTCpQjXz/mxy1BMDzwOQN0U1VxUzUDu0R
o9NTVSFgIp80vr+9JAsbHu/yOQC0Z0MqVVviplaSxyZ4Qu0JYLi3TFZbi9zXaPZ4vyHsPFDOAcKJ
I0aZL2bLirfQXzwVyTE130j7Jgc3tMa1Ws3SgM7tKHGzUbsAI0wYkKn/LPMDp7/qLnLlWpP70maZ
QZN4mOEBePVY19o6KawJuYDeGKPYT8HlupZ6WxyJAXAkegvBFa/WFyc9rzUnG9MTqDOSwNHE3mPl
Z9MleyLWOFGXdgxEAf6zZV56szFWNKvxWsK1ZfiBXyUxCugkjgw7nja3HWEpGgRH8Mx/iwymc1XW
JDlLpJ12YDRB1OcjVQqyi1evIQej5JGdpm9Go20GHN9B7PqbLtZeMyteeYksjvfsNygnRAlJa1AW
Y7yd3jlhXXobkEE/Ice9lh1e9JMzQ4rbT83EvJhrOPI85wGhthaajUdWpnTRCJIRc6EYmASVELZs
8kJO0kpPEOuEusuafNHa5+e/nx11rjMOSRI7cEQv0pFX+4drDVxbAHWAWAOEHorvoceCxk0CvoiO
+D36yeiDPqCH6bbXLW6mMyPKGFoIBel936YnrTqZ5o/UMXeGUYS68fG2nUXHQilgrnXPZR/FDk/H
wm5mO757N8odig+oZ6yh1OaPKFEasmqI/3QApwH4U4y41INcbpXh7jHfAH5KtJUocGkQeBfPvC14
q19pZ/bQMW1y5mHByw3PI59voP96e54Wh3BmQln0tCymXOYw4VebJInc6Pbnl0eAoH8O83CrKdsO
tSpDJCNS5cIBASw0MEa5KfjKE33heeEDvvefEeWq4VoOtUAHaUC8xuzmpNEDIQ9E7LP8R1v9lN1K
fLY2pvnnnG1DmVVNwhKY49qnOKVg2NjZa4Tyy8vy35DUpGPJhyLTAJyBJu9d5u7IyrKszJgabRRk
KiHQjWUZbD0aybAf6bCvtHbj5e1jYxXPdW9tUVAOb3vDvBBX++XvQqlIKlGhKaUZMpgl3xOzDVh8
8o0TK/vd0FQBWi1um1tZqD866mcL5fdj62gFJjEZyY6TKQUHihEjpm5XosM1Q/Nqnhnq23jA/QlD
Dv8dp08OJAbKNbX5pYPzzMnVdis3MfS61lPk7JINpftKPPpVUK3hkBb9DsHUjOGxrjtBWEKp4w4o
GBBIPcQZi+Q/NE/O2iv/WVBufJ2YqI8DpnpyuQj6F/TbBbdXfW0IypHjjHXmeQROJrNjue/WqL8X
13omv4TKAu4VVWCldkukHB2CgNOyAjo8VePXMl7pV55/4tU+ObMx/4Yzf0ryopCDB9EA3edh2b1O
9qem3WoT3uZvtydrzZKyGqbbJL3NE+Qd+42c6kCg9d3Qu5AByNCk0/a2teWl+Tt3ytL4TDpm0mDu
iLt3IE5DV86X+dfemjflIkB/hJ3rxEM1TX9g8U+PfeHgZO+yX7eH8Ydq59oOeP/ndlTkT5TsIvXY
OE7zfh8SdNzLruOPtQlsUz24IjTQ/b8BLYAF1hwgW3oIoYWdo5nfjRZCIJLwb4bWm4APAQ9pVMx+
KsqiuwM5yuuQ4FkGXTb0BfnS3QHb6m70zhahR9g4L4cesKzqk8CjUCqdnDpD47RnbhofbAweereC
zmqmrVPE9p6DGHUlGllaPRTCQNYFgAAewUqoUArC7GJESg3KOUi5Z/XKW2Bp9c6/P9s/8/ocpIKx
aeP7jf8R4CUtfdO0X062srfWRqHsLbQHeRBrKbNT3xzHB1uuDGLpijsfhLKhkjZjBQqgGIR86EHw
W7HXHPy1SXuPN6Mga4fd2pwpO4qMonMNCXNDG4JUmsfP9rhbvRXWrCj7CvIXox7LLDvZVhOw5iW1
vGACRi/7cntjra2NElk5bpvWtMFoPPFWgxi9X+PYvNbpAXf82fKoPHGlNoOTeJ6dMtffy+4+8+9J
fEfiz5z+ZtoQduWzrH+Z/l2rb02dHLo1Cs6VqfyTkj1zct2lk8wZfkAswnGIknSfTOgWvLs9kUtW
AIUGFxWeDzrEmS+3UtW2EBufBpQ/Cv/Up/yeUyOoyBSyzPpx29TiDQKljTlnC/ZSFU6SVEllu51P
T1OBDg4008iHTgIab2WtuO/qhAYe+PpXDvrFS/jMqDK+3Kboic1h1G77IAab9hCk7bslguArQPhA
ug/NkdeQqIxLi2nojjx56QTl2ZH0gVWuVf+XXN5AThFZP5B5QCf8cqWGHJlqgH3oyap+Mmiult3K
q35xqs4MKHsXHBzcYbWBiyVx9zM5a+Y7H+002dx2g+VxIBMLbty5kK2sCM3zGlxHiLpYv9WAhFxj
lV77/vz3s31T08niY4wrN/sCLUt3jSRq8fO4y8FhOWt+qhWqJnUlBek/KqPZV0vu8Er9h+k5+74S
MQwouWeSoMSfTWHSPWEc/9v3lek3hkY4XooqtddHfrFZyzwtniegxp8Jz9A6qSaNJ7tzOei6UCWc
fhv2GA4l4PbO13LSVuZp0VuR70BOxcK+0+YfcrbMfmMmArsSrwPdCYADR4Cjh3bfR7ena2k8gJKD
uwB4e6ARlYtGtEMfZ0UPhJrrzXibAgRRkx21jbHyGNGXBmSCvE0DDA7lQlVy3GRCGMmAk6pOu10a
l59Ig97+jrACOH6ApDlUnLK0i8p01+dT1PpjUBXuYxYPO/B57tx/4N1EpmqmGfeBz8O5cDnBSQKM
Vumhnjz2+xfZ72/P69I2Ov+64uZmWdVdF+Pekd/MMTLXKASWJvP884qXWyMRdZKNQDCl27KJxhK6
Ey+3R7DkGSiG2wCoAu4FeqXL+Zm8sej7Ck8vP7MC8cm9b4twqNeKI0tR4iwFYSPDg9Z79dTPuDZI
6WI/xUkWtPYHCcqRbN/zZ+H7IBRaA94uLsuZOeUOqJ16GEHtyE46/Yw8nC6fb0/aPCnqewgoPNBy
QE0aelvzup3v2tRxMhp7yWnSzKPZ9mOUxigoNWZ/ENKKfKCzkrh9abs1f1sKPkAfiIMJmxipXsVw
TzTCfB28nrhdt0U/RCY3toPh7g1Dfqx7f3N7nGvmlNNpMorBEyXMpeiUE/2wzRwSAQELKfPxCBqF
fzilwPOFxjNwzgOKOi/r2bRmnQAz9ERBdG2wl8rM0JKaAbtJArtdU1xc2lmA7Fou5hLWVG4VSure
ll2TnjIn6qod2OnQMnB78lZMqKG3JnzLke5MR12+6PxLk/wa/N+3TcwTovrhjGSYxU/QnaoetjKz
C9tPUAseq/us+ZauqcotDQFvX2SyZ1Y0FFAvF2SgaZF4Ns1OZYU0iTXcW/qz8Nb6TZdGcfZGUVXf
4GVIlnvzayv+WSbfhrUnyOL3Pdzj6DN10W6lwBfS3DVIb3AAluydBbz/3e1FWNokYPT87/PKDVM0
fl0ZaBg5oaOU2dvstc42sb6j6cpJfT0MANjAtIuGj5mtTu3dT0c/L7oJoCIE6oGF7HG3cndfXwUg
igDyFiqC4PREaHu52khGDG7qyfwEloCgp99AU1hrhyFfe2dce5WuGWD0gyEAsa6uHD4y1EBdoGGE
eOnG59o8GPZKVmLJhGWh+XxGQyGvO8/l2UliAVzYa3VHTyWR6GCG4ulKqn1pMc4NzD/gzEBvjaXJ
SxjghQwA+JarlfEFC3iFgcIHTQU2UD3KajDd6+SUFsXpfhSf6/7TbaddmCBAIlGNAuYfoadKnoW8
d+9XhGCt8wY5uhIkmHngl2tV6Ot7Hw4FajYHbz3wWKnlMCepnCmz0xxI36ci3qAV7CmnTwNu/6I5
WPLdj4JLa8q1T0qntmsP1rK9/YGucccsLIgJsY8ZfI82NOQiL5d8MPxiqBIqToR5wfDsyX5l/60Z
UH4++ivR0CVhwGMR8ENDu7m95gv7+2IASqhXksHVJoHvl+LbYB/6IpTDgdkf328FGlLQ9kF7Ftr7
lZ1B2SArn7PqhKSm2HfmXZ3sM7G/bWRpqhDL4zDEf3BDKWshaj3WfeqKk/2r8r9Yxufbn1/YHfj5
fz+vrETbU40PuiNOIu9C3oRFG3nxFP6DEQdXN4RQ0DekxgeuSyYqLCZObnuoUz9o0ctPx5Xs7+JI
QF1naHO1GGHVpdNyl1KScoOf3Hoc9hnNuxeLsvaz1Vd+dHs8S2sC9kID8uka+vZUFGIhKttmNBMn
nt2fDPLukiOgO2dfVwZSOFPu2Bm+Lu1DTUVgaiKo+3cj7GEE2DqIM6NBBVznl7OV6RBgLASWhCcD
Wt3uxvHE0T+7Jh26MFMAT2COcPqiyUZV+LPJGLsuGH9OlvYkylP2/oW4+LwSkBBcvKTJ8fkY+0Oc
1o6pBZcCOgMJCxArGAg957+fXX3gbXPdajA5YDPoBa6AALdRqY38SZcrkdWiJRu4WaRhZlPKFWhr
rLBNNvETfC7IQJSudzTsQSl123HnVb2MovX5TP/PzLxcZwOKkaLuYhNmMvGlqge0cvmBYR9j7Z6Q
k0lk2I+/bltcHBgkijS00yIroSLsqqYsZTJZWPqhCCAeM/IjKVbO4UUnO7OhTB404jRezDZo/Rt8
8JH0Xm8PYuE6mZ/YAE9BRBJtoYofeMQpsxxqZCdDPEzTMynbHW35XuublfVZGsm5IWXruwXzCKqS
4BINaYZO+mEt8F1YDugTzXyQDthCEENcOkDn5gJsODP/s/GiuVtp3llrWLOFybKx5RG6o4R+zT4D
rvMBdasOum3+R4uBp935Kd0qmPrN7UVZmKsLO8pcgQ3CL9oGdiynD3j+Uq2xrl6/dhBRzwJ0YFua
hVmUq7FM6AiYGWR9fKPCTvFCkRhB0+ghQJSBWb8fvXtpTjmRUZKIs1KAejrLvtb2ox9vmnRXWtHt
WVvgr5vfCUiEz0gNUOooHiB5Y2mVkUIHRge3fx0CRrPVIW0hxefB/eaiRSArP8VieL9nwyyCSVw6
CMZV/GQGVBVyRiI5gVaieBnY//j52VnODrbJaAu/8jPQzmdNSI2ZKWPlhJ5XWzk6LwagnAGNrWW+
X4PmFy1ieeTwHaFftRTEJ5s4vL1Ei3vURk8NWviQqFQh/IhiMpajCnbMC+1ZJ356B1Le5k4v/6Hy
Al84s2RczprpcjBYzAIkXg1qxjAXK5HM4hbFQWODkQj0SuqbyARTcGv3aNWof2nDjooVX16aKDwZ
kdWCQuQ18/LY1zy1MiD3h6R7kZJvMtO/h+evBJZLozg3o5wDsugtOXVzgwAxXjpqfRzbf9kdQIBp
uCURvILP9nIhYtdu6raU9JTw+7HeD7vbHrV0khk+gm8Ex0h2qMFe05qMc9NOT6U7Uw4bUc38iPED
T+mdbq7cxour8teY2kJjaVz4JXcBA56yDQSev0LaI+h66/X2mJZWBXk6SEfrCJZd9XQGdZHOcxdm
Onl4ZdrKbl/+OuYLEsXAg6lpby8RJkhPAPcenajpHsn723RmfvW/31cuL2OQJd5dwKxb8tl36x3I
/ULwGa2ciktLcW5FeTtCvtGrLA2jsPmnLUm/Ou6KgSXHAkE7JHSRzEaHi3JnUY12/0fady3JjQPL
fhEj6M0ryXZje2bkRi8MWTqQoAFA8/Unqbhn1Y3BJUNzdmO1D4pgNVyhUJWVKXqKo+GZIILpoIyR
VM9MH09FoO0y1PE37KmWBfxjDjI5SKshUro+J0MdNJaX4JwgXAsfOJ6S65tKNR6oe+HLwEBBY1sa
j17pxM7Rmn0e2Y0r7n3ILKCTPojzn+t2VAsDp7gE4sulIheJHD4Tm5st7PhVEbo8O5pac+87W2zu
yvlykOhETgo5ClnNSgN5Wje2mK/mrhR+mHN3Y8LUBsDYBoIiuC6ZSZ0GokLD8Qi0RpftfOjEF1sM
/qpwEgmKpUNneUTI6IMZiDxv8kf4rk6LiyEJuf3EhywGO9HGWNSWEOuhMRPBsQwUSHvD7302Id6D
Oo5XhSIsQeU0uhvX+5YZ83oPzzYpU9+DmXQAKAmAihbYedr3B3/8tL7Llt0qhyyQbUXhZyGff1Pa
b0C3Z44zWwLYkFlHZ9jbxh1YPFyOF3+UdBu3vaLnFMHEhT3pFqMJlBBAVZWeJwTKNarfVrcHI1Ad
5nsCrss4B0qJviPDcGVUPrJumxUZsK5ni0QNibUttXrVUfUgyriQqLvI8EouxwB5o2VQqFkGwX0u
prhubzN/Syh8y8iyZy7CV6FPbkHAeHCe2w/C6yDudPKmrce/6qwijQj4N9rC0eIqzZQVmONQenhc
UveViefJPq5vN+UgAg+NesgxQD5H2tg8sEwaQILqzK38kY/TidfDWUBiaN2MorkNKQyoUC/iJHie
udJkaZPZ+iBRhJ1G66HXndykbbK3tPI8O2M0TQvUz46o4CHUciKeDLFL/p0Q8/o3SDera+ZOQZ02
O2vB3tdvJ5FuOCPVTXQ5SOksZbaTB521dGwNtwV91ex6781uDBGg0NY3bKk2BhDPeGxgfyNElJ6E
fGy8Zkg8hOnsOJcn77S+YKp9geZKyGaC1O4tTma5bX3kttJzbVRPw+jea+bw1KMbZd2MchR4CYAD
VUeWS6ZybWeE5QaQTOgWnvp9WWjeb7Nz8q2Xpsqpgml5EQ53F7S0tPKQ/hpBHIdYurMRslHjUDen
gGRhCpLkzBlih75wZyvOUt0Zl0al3aAxs2ImM7Kzv3Bq1hkwRa9tlkSZvrUXVIuFTNcyQLgJoBav
PVFfJTXYO4AWGHx6n2komQU0j/KA//j31bqwE0iVajRMz9wSaOKDXHCcjkacbdHeKa+jAJRxSKUb
kL94u1LamJj9nJ1H3b1t5uYlqfzHmmuhLtIz2NE+gGAVADT3XJY81op2tz5C5Uwi843gBYcKSKDr
mdR9MSV6mSxrlj2g9niGhvUh8a33XFCgWvYWaBMKLLI7BPPTCGDdADnqZkKZ6/fIfnnNVmJSMRjs
ahC+AUiyMGNIg6FFKmyzI2hbMSFX6minuR8OWjme1udMsc9hxoXeOMI9cD5LhysFNWZlmZizfPRQ
zB7BleNGqfaU8p/rhpTjAcvDQlQBvXkZYSCabMgpA32B2RWnVFgHZjiR2bsbVRaFT0LQDQwAyBcX
kWJp2irDBp8d+ATPmn9Ms8NWaV45ir+flxVezGwsmDnh+dVooKOdWOh7P4RpbFwPW1ak66EGaC7N
S5BW9E6PyCQINSTApnorBlJlJkG7ApZpiDIBKiFzZWkdiFZHZF3PBf8caGTfiiQidhMXzhwK0LMb
5YthtqGdP63vBcVVe2VXiltSGgyOw7BIDjoVM5qBmPZjQk/1DJ7bbOv6UO0IC4MD6xx2+psX5iTG
WWvFoD2i3POVVHXU58PHfx8PUHNoYcOf6FSXDhFn7mC6NgQSDfal491ORzdM8B1g1VgjG31DivPq
od9veTEjD+fJ57X1OgrAaZuCjgVRvg9hzGQ3c7Qwzu8oIS9O1AWSDCxqaGC89qZ2aiMXT5HKqKZ+
V87GkQNME7TObn3u/uShpTfTlR3ppq1dxhuaWoCyTdp9ojlR21X7Ue8PefsMcs2DZZDITngk0EGH
stOx95topFvY4sUvrP0KyW+wAmrtYAnG7cis0GY0qkpUzMfbcv4cJENY6mBXmp/Xh76MbMWmjB0r
eqMC5AqBjef2yBQ8pH4RjZzd8848OHQ4u2wjUag4Ch6iDJCtwjm+JUIa6qJldYP+dOywuGz6uN96
AG9YkIfE28ISFgsQzOT3QEaGLvv1jjkDrAEwNchI4OVzvSun0moGZHnSs1GDpDmeoAlmxEH5oR0O
wzuAXigG/LW1DPbijdgMAQRALT09J9MutW498mKPG5luhSeECaRTwayEYEKuDY0mSg9Z4OAZOtwa
xZ6U92BEsR+99xShrgxJLlfYXZoALoInQSFCnfNw0s9F8JSTu1oXN5XHI8jMREXyaX25lPvhYnzS
cmncSO1kKa9awdPcQKjn+/r3t+ZPWiIInFPwSuH7Xb7zzGPnRlAsEb+Cf6exXQDs+G+BtKGYJt3I
rdZpUGWsMH2ulx79KfnUjPbHXNgsHCZmnwow8IX/PjQ8raDsjKsZayeZHPTab7wRgXPg1OlD2nTV
TZdqzg4s/G1UiDnYB0NJf68bVUQeHu6xAHxf4Ot9E6V1vW320DGDUai3Nt13lDS/J+nGHaY0gsQV
Sgh4K+CP63PVG9AsA0d9Ciar7yzQwmL8CIbbjelT7TzQwC5NNki64bq8NuLUI3P7Cc+qpOjD0WnC
rXebauvhtl/YH12E53LwVPterwHYmJ1p6I23eXBrt6jwfP73eBbZHYAcoccDkIr8pvEoMOa0qPGm
0V+L7iZr/717AkmIvwZk+lI4OXuY9QppD/dn7u3SKrJKEBiFJolGJ17fXco1gdNGgR8jAhHL9Zrw
kvQBZyle8tqNtvP9jbeMal+h0R/3Cupub4tuDGxVvG597bF1QXk0NQD3gwn0jg/JVg+IKgq7sCRX
3MBXaLGUAjmw9B/N/ZOoWAQd65A4/446hToLtNTQzgiYiPxqYpOeuGLCFeSn0CyECIx/i871eiMe
VwUiF1bkW7tySMCrJV/k+eTVtMQD5c7RtJ2XtPSPiHmjoPy5vhNUS+WiiLUkv3w81aTT2Zqs7SYX
15HHDlXGwtSMLHtj7lSLhJYgZCwtVGPeMBe6My0BMAPuwuRzaOgPlYE4zutD39itD0ZlCNUL1GP+
yAXLMYnQyFCMFIYSp7lJaJqEma0dwA4bp3R+R0EO4cKSYsGmgMSy5DzTwBWgtEAPHDXMCCqp3r+T
pC7l3b8GltFeRD0BeqodoaNTd3AgWAEZCvEONwAL4EqzgXKHwJqUiZqbNNFoaqONr4Cih16HG5tL
sR6AJwBFuKj3oS9RGkHqzIz5YsHPZxMJGY4oNb3IS8Wvrv+2vvSqJzTAnMuLDNsZlWvp3VDNRckT
F/XLRCR3fkd/OS2PMgjvoHPrmKbzWXTFTdDYO0bFVppA8Wa5tC17IZeMuZ1S2J5R5rHGuwr4wkG/
Zdqwq53Xtssja9jwFAoPDpNIXS99O0vm93pzEORegpQg5dvmEO2ZDqNeROszqvAM4NjH3kC6H3Mq
H6a+HoIxSDq0HXkONAzT0B6cmARbdVqlGTSJLHrUiHbk3DVqkWOulzPSa5Z7Y3Aj8v3kmNnBRnyv
mi9UTZDpX+SooSF/PV8AhrhUW9QVLO/Yp9C52YhyFJ4bdx2w138SXm+eQ1Urmh67EoWYsoqc9pCI
IwjghOuHFIxAleNtrI4i6PGRjEReAO9IdHVKR9eq2l7va6vEM5lGU1Gikg5SHfPoZemx83brW0F5
uNCjsrTXohwIbpjr2aMs6doiaMuzTtNQg3xmRoIwEwbc0hCakP4JOPQff1XO1rPsT+eu9DRf8JpL
kiVALVc+1kiGellvgtgEGDfvFmArEmZdZ98yMo5grdSr2LUaH2UwCj5h8Obu7a79IZxhuvHdCoSC
bn2X5F3RhSzzimcQOfRo3HSDXUv9X5k3NTd8sMddg/B1I15U7esFYb6w6MHJygFDbfrc8fumxKVX
fqD2BAiVjVuCbuGnVGkb9KX9Z0iOGdySNhPY28pz6wZjSPX81Lf5nYcHLH3sG3FEIvauG+p4hEYY
NNb2mkNOPYRH17eI6nwBvIVc/EIZiDa56x3i1m0qQLNUoQObHYZMO2bvqDtCfOWvBfPagjc2fOYe
LBAa9vot3xLdVC0YAiBEkz7+waPo+vtW11oEp60682q+6cgHH63tqfnjHdOE14MNMDt4AGS+s8Yw
y8ryk+rsiIW6JCZb8BqVH4KO0n8GpCs3b20ra0oYAPhlzwnfDRMkwXBYfqNcdDN0ehVOlZbF68NS
FaaRXEDv5aI1i9qg5I5GQJ9bvwgI5D5oZBVBlLrgESt/OXkdMu+mSHaBeHRdsvfanzkQRuvmVUt3
aV3afJyI2nESD31uzV3SBbvKSvd+v4XxWJyc7IqgLgQZLrw2wcq7/IqLeAxwSx/6AmmFFEof2rw+
Qnb7lGQtOA+IeRoCwIeXgrvt38ym+FxP5q0/FveUp7/WR6uKqnx/gWYv/ajwjNe/g1laxquyrnDg
tQxXi57stJQ1O3Dc8TBLLbpxtBWzC0b1RcIDiC1cb5Lz1+rKYn1Aa1SX6wiQwSj3ng3x4Z8HBe+O
hAdIJfB/uT040OtqnEbcn30BnBPggSFzIaHOEZhCGnndlsJXXdmSBjSXo1MliV+ejWpvB2FpRuvf
V5xBDAOMAUtqFxqxUihqcfT3OSM6FAvrOTecXdLcMfK7Jfe8+gpt6A1rhiL6vDQnhwIJ74DNTmDO
N58MkGu3JwMkvRm5d3QeluN9PkGu5FvjI9U4vbD0eRrHuIYS/fBNJL9rd68Fv9fHr5zfv+OXc3QW
t2aBDmNyHsV+fjLEaf3zG9P7xxddnkMLCoSdVhLQI2hRMD8xHwqRT4I+p8knon9dN6agOkHAeDEY
abN4tdELN8hhDQzs0/ylS2+b6auu/Wr82z5hoZbcEtqHCTMjWjwSdkJVKKztjXBfdQYvf8Uy5Rdj
bg2EL7jayVnrX3gTkjSct2gAFG4FA10yQu5S6faWab8wMXkuVNV7rFrp8J0za3tHJ8cyMB8BGjyu
T6p6NH9NSQeEQ3LT0SuY0sltVfTRBI2RLcoTRYCMXAPQmSiboc4t5zaBXGvy2oG3bvwqztyvweDH
0x2J+vR1fTCq3Y4wHB+00eeHDrbreStHDxeaj6uPFPsGYp279c+rluXy81LYk9mMdaaFcbTFMSex
7oPJFliHw7oV1YoApYTrW1+aveTCKTZFwCxmlucmi3VyGrpj++90skj+XJiQ9hcJ+rmhFCZobsck
vadLKP8O2WxYQV8EgOtoxNLlpju9dSd7MDy8F8Lcu0vJO66OBcqFmxdvIWR+rhdb8wuO7tcJwXbD
w/EB1Bwb70jlQuDNAMglHpFv+i5t3hdOqw94NqQVRIv0iIg7293wJqpwDTEiuiHx6kYBUu7i1Q1T
THWKWWoa/44b+YnqgHw7c9RArQ1pNFB4alBqT0HN2dYvnVtHZpBskCuoNjZYCaBXBLY2F+fneipb
e6DNMFQEMndc30Ow1dlBNK46lhVUWZkr6pf1La60h6gb+E88T8AQcm1P2EFtdw2pzjlmdEJi5iCy
L6hTrVsxVLcT8A3/mVl+xoUbXbpDrGAEowPYOG8qaBv7afVAymxX295tBopJPSvjGtmhzJtvrMY8
iRoyBLb45rDilZnkgefNrrHce7f1P2z8tsUVSREsGobQJI7+NxAbysneJUNm6lNCzkj6/nBbxhC5
ouGWQxbyJi1BNSJKuwxbfYKMqVHcuX17AM+52Nh9yoW4+BXSXWboyWxCxxkOc4Im/KdZp+EMNGtv
f3zXcLG9l/5brLp0WDNcz43VOuRsTcW9BrVxnRgHK8OlXdQNxL6zB3e0nztveiyr+qM7bQUq6oH+
Z18G+pFsAmVMCvvB+GKNz6kV6h1EIzd2nMpjoK6GW85bzpLsunNatS2zyxqjbCOLPdRoo9bz/fpc
bhmRnHdvQyJaJ3l9Fs73mh018WM2N1yr6sJe+ChRJgaa5k2Zte2nwEtTtzqbqPLr7d2kBZHujkeN
3LSduzEeFUISCNa/1qRrFaxQo93WXnX2sq+o7KBLK4uQIw+FhSb3IovSDrTR1Y1t36Ond2PFVC7i
0rZ17SKa1m70yoTtgjthZb+IIItAlhm6OHx98RGluY1LRZW/uxqtdOQ85AD0rPOrc2KU+7EHAaH+
Yoz1jvMnf+lMb3eGDQUgnm1Ms2rbOK4ZLIxGOrqipZyK6GjqkZkhZ4NeEt+6mcg3g28hhFUbB/l+
7BlkbhaikOvpHBqvb6YUHredu5fZCW6r2rhhuoti1uid8mQTwqFyo5cGl1FfuPgebNx0AOH7mXf7
vA1Bfjlbce8f8oW5OhTmE3GP7B0wVBwMyEwD5gqcusxIO4HtwZh8QAQ9UkUm+ablL+UWydUyU/L9
sIQDS0UVrf5yjdtyZz6AIgE4ci0qD9TcrTsR5ecBZ1iuQMN802UUEDvtTRcdUxQsyFVz3/bHdQOq
7baATv+kv1BPkHYCcVnA5hxwTeE8C3rS+uek2IhaVGP442lBgGcgCbP4/Iu1Z5SNhW9BHMWsbyvx
2cs3skwq34BgaLmv/khaLnvv4vvJmJs0ExhCDRJl6jtxw7UnJIHQyDGfrU7sqrl6Xp+1P90p8rJf
2pR8YUHAtt3mQARDBGBP6jICwdAhpTqYQ8tdCcrSFJl0XpEYzVt72mb7xM1jpJ2RbMZ7yq/PLZmj
HH/nM3pXsewO7Cqn2mlijCbKWPazsMtdbvJbBnporWpjn7MT7YNbK/FOre3u9GqO18ek3AkWPI6L
1ztafqRlAgB9Bj/p0i0pTpzuPHqo/p27F6QYyODiaQSvA1DS9UohSi4cP2/QuMxjZJE0d+O0KK+o
CwNyddZEU1kqgD4+u44fOtZpAmGnw8je1Z6It+v7J6b96MDbpvtbs6fchH+HJmcYLQh2oT8C4Gqu
QT8BIoreh3Q8N/05oSwiWyyNyiN1YU3aflUyuCZEIaHdxsQLy6ZYlOXWs0qZxrmcTOnOdUdgLoMK
9dLELY9174aic8LS7cI8t08u6ALbev4ChMVH22z3ReU/EQdNVI4VZSM40wf30/r+3Brz8vcXx1yU
qEn5S/nWy8HWz6IknzfufOUJuJjV5e8vLNAxEWg0waE2+iGckuPMnq0t3PrWPpFOmcu03PQ4Vq6g
IkrsDxM4+FJymkqxL+kPI9iIm7YmTYom+pI5jZfgQGj81oLCStFuJPtU1UacabzsQXXzp7B+PWlp
ARrUOcCypCaaYLsvSfEBCQs9eRiNp1o8+M6zNvdhW34UzeeKtCGhO7tPIttiIREHSr4Y9Dsb93W7
Ub02lpl846IvfpjkbPLJq9J2wg8r3QdBi9hHN0DanfXpZPZT3FjA69MzN7/PzU+9/ibafZb8LvpT
LV7X9+3/5xz97wy9EVsGqUFt5ARej8xG1GruwwgEYZgb9d5B7DMzPexBQ5TaXayN7DBDGdHGzwVP
79FI9BsEMT/Xf5ByYiCG5gD/BwCB/PoREyTwmgk90v3EQ4ud0EVxHCAt2DsbF7/yPF0YWs7CxXma
Bw5BxhG9RrY53dQoffd1d8s3KdVVRwpwTDTHg18N+B/p2I6FlmQZwf0/OU6EpsHeHaLGgUAjpEyH
PD2QZKv3W7m3Lk1Kp3iesrSbO3h70oso5/vA/zoi182CpzLXo1FHC0qZxWP/Zcz3aISKTG3cucND
TxHSB1uU9cqnCoThHFDRAsr1BqhhBBr0VZd2q3r+PDUHKHWH1XDkzaMj8lA032z2ZSw3AGoqx3Jp
U5oB18yIIRbH4gT5sQmzOTuu71Llql4MSvJcNe0TYy4xKGdoduhki+rmNXC1cO5ZbNgvPD2s21M9
iRBCgozbQsHyDfkq63kxehN2UdfkB9GO8ZA4KAIN9+7SEVOaG8NTz99/5uRIxTJFwW0TOwg0ag1g
82JjOKqz54EIG+cbgCRQn1yfvboEQ7qnw+mYgBA74uCgwTmv9+tzpj4HF1akEAF72eYc2IlzI1Bh
mZ5t97auygPIdcbupRbPdvGYmHeFZYRe86EBPW/SP49sX1Wn9R+i3CwXv2OZ7QtPA5oPU0sYfoeY
76pPQRGJPtStXeffud7WmLdmVnI3PddNiCTDVpZ908iTcH7Cf+b5l3JqoCz5qXXObDq4xVe/PQiv
CZeeYuj3ro9XGehClQ0rjIQ6cP3SxM+snjUK3qezVT/p7KM+9VHBjkXhhGBJjoIEYoSeHbruU7F1
LlXgGSQOlh4ugFag5SyZ9udmzsHRh94qMrQ7Zhv+MxPT18JpqhCsAb9ctyU7PTOSveOyAljs4nc+
md0Lz+vvQ9FvJWreLr2JAjvmAnAeEFTKpCVQxBr6ql4ckTOFVv7sz/4hFW1I2ZNRfLLHrQBucWzX
YcW1PWn5i9Kb055i5lvzqU4+ZIMGdaL9tmDEWwcBOwG6TQHjwlrJ6KAsESxvRgBBCx6B2THx/9lB
XH9fchCazooJVNl4sPhROjyDEHOLlODtyhjYKOhc9CDUAQic9C73htGr+qVTsrO7XZvq5wxytRre
x3lX7klXxlxsvcsVsk7XNqVR4X7sgsZbUj668wCU206U5o7U3c7Xp73GRGxXxWNf9d/GIjnqNI9x
icUNy++EZcbrZ3Rr+NI5cX1h1sPyRrMnL4TcU5QvCp4dZMnJbvCPevN53Z7SL11Mt+QDDU3UmjBx
gek9bmSQGkAH5vfkkW/rZraGJe1/X2SDXvDlRdEdayuICf/UMNwtSRulOsqs8ALrBpc4/frAXS+p
FGk4dcugNYebMk/rl6Stf1bjeMoSGtYTmKbtxo54LXYomx3fYRclEN1CizkCS2n7+po1EEhzILOX
8XuD9Gg2a14hiberSHmra/UpL+fYE+9okg2QfDEtZP0gaCFj6qgH0K1Ro6ndDMpjPtNTC8AmA1Kq
cZyNmVXumAtTy1Jf3Jo0M2hiZzgsFpl2wtCejZnHoqg2oGZvPSYWEK1MnqOjvfhNFbEaWW63OsyU
NQv7/NYEkKbadVsYr7cO89qMtE/qiZuNFsCMmbBvpWb/Lqi3MRLlVrwYyRJDXk6YlSbVMMOjgd/z
PrOyO7PhJNQmRwBeia5U0n2ey2lHJ4gBr29G1eBgGJ1t8NqYSenUpaCUFUMPwRunKyPIT4RJu3Ef
qCzgukFSDshoaFlL7mpoeGEIG2hvrz6xh6b4P35e8k5BpxVIG+HzWvV1yr8lW5Au5c9fGF6BwsEz
UC6Ns0HDz5/RTwD2gYc87XA3v6cyA6THfyakIaCpkVjcALrf9uPciSoRZVuzpNpglybeLDNlOXc4
4mmW3AagkvMaESaotlYTjwy7/IVr9FFLu2h9d6lOKARslxI8+D3BKynt63ROuzqbkenLkS+d2c6y
+CebpA9Atu//1RSqGAjY0DoDQCH+vTZVQz0SbOXQV8MWBOo1/9oiRuwT74lS343XbSmi5KVkggeQ
ZYG82JQxG1pezUGxqAKB5D2a558Av4TzVIQaPfTDZ91ocIyQhXPzXQFY6Lrxt3MK2yDpdBGiB4sO
zfVAPc5m004aSAS5A5qHgWKP9KGxDoidOyN0QaK0ZfGtO4dFQDWgzAY4qClXDscBaPnGRLqlHbSP
YCKHvnWJFNxGUkc5roWY30doigYDyU8kw5y00CkBw94ETWLudDti2DeEB3fmtMXm9/Y4YEQXtqQT
57raHDgd7sLSKyDIoN2WlRmLKdg3XRLnVbXTWfvUVWKjx1c5RNy9y46Byq28bebSbVzQi6A7lttx
V49oVk6HMMjZTdlCiW59n6hWDcpfrgMQOOoicjZuTsbGoTXImszmZzABw4uT7mkbscxb74j6JxJD
f5g39TeNSWaXGG3WI+XnTPOIdGOLsmu7Fe+rjJhLU8Win4I9KN2OnsmnwWYImKj/gjab0Km2iC5U
c3VpQQpYhsEpE28hyJnBxVRTYDcQ/eWJtfv3JYHYFqDbLkiv34iJpWaCZhiOmu6c3LTaqXbDcdjw
uErXdGlj2YMXoQQY4VK9Y4hqJ1qEYwBdk09VN8VucUigZDqYTwl7mMY+NOwP64Nb5ug6nEYEcTE4
aZXAJWqQ2cKzpLC6XVPZYaa/Zug2buYSBWYB1outfaFetb/TKa2axoy0Ew4sNrnzgVfdoRUkLsDL
t3GSFNmo66FJ11jm9UD5TzBUVYc2/aAXdRTQo2H+zrLvHSnjltwO9id0j4a2dVOBB97mIrL4ycte
1udY5UAu5lhGMVGIm0E4G4UkT++yUB+cZ7PmN2VH9rw1T+u2NtYzkO6ZvE39AMgK1F+CB2O6Q+El
0MswQTbanV+9rd7nrX0bmNf7Nu9FalMHz785eCzzX7rZoZsMG7b5waFpndQgnqmXzo4fxvC0PtBN
09LNk0NTxzSHZVbbWKefgZTPm19DcBY+bvTk1ZrvIfcSugP5v7kDGSxjoFGszDQMOWC7Sjw1xmnk
G2NbDt3KoZRbLdv8fw8loqJPpW2e0i47FpkRjpzE3NM2ToraU/93IgPJ+czBaCW2j5kUxm+QxYeT
+LK+VqqL+/IASE7GzzSnCDp4UM1yw0wDHRcDO7LIGThIstte8x+4zc4DfwdKd3EBeG4iIYjxyXDN
saOFVhFEJ5afHUojC2ejOvRCRENNo7nZl+YNSfOYVfvCuvWHjZqjchlBD2GCfgR1GBnXPhtG74wV
HFCgP4xJ7CZlRKcXV/swARa8PsNqU0vh1VkaaGWgZp0WjRANXgoD2ArNiNGYpofMjZ2t6pLSv4A2
9f8Zkn2Z7eX6WCyYjQQsQsanhopwgZ9W6Z1p//bo8/qwFLUsLOCFOcmdtU5VlE69KDcGL6QGqrGi
ENv+6DY3uvWz9+6r4ji0G896pbu+sCn5tJSC7IEiawbmY+/Q+ndm64Q9u3eCjbhSeewu7EgObLIy
PYMyLvAFDjKAn9rx5/rkbS3VYv8iprALvI1bE+Poxm7HGzO0Wm/niSCewCnUmTTOOqAN1m0qL/eL
MS1/f2EznQK/rqGZfXbcYwbFbxJVVrxuYnNPSO6qbm2u5xXmzZnnx9rP47R2nnorvwFzZVzhLdno
+gHghKMxThu2lY4MfF3ANiyQKPlNVaNHWgfhJxxZ3UdefZcCsQV1ouwlKcTeT77Tf9clw/5HYRUE
3CjOo23yej6HCpVV4MqgNZ8ae1oF34aqiJGn+7U+p8tWeHPhXFRNpC0PJkhb+DU8FSkaNIF/a/5d
zn4Zx9+yjDSOxqBidlNcmkyrPo8DNLzd9Pu/jwFv++UaWygXZJKpPgP5ZzB5iGRzd0eRxtf7jdVX
be5LC9Is8UnjWTn58H0gxghQKLGt5oCy5vo4VK4crbE6+m98tPvI+MiZN17Bag2uHHQiZsd30/Cq
pX0421ZU9hvhomrhL41JNzPF27AwexhDq/++yx81f0tNUWkBj020+yI/8AaUztom6IjvIrgogrDi
QPl14fqEbVmQlqXJCava0cnPH4L5Y+F9Wv+66jYABgC8tSieB+BRuD6BiQe61xSY2HMfUu04DREK
quNWn4PKVYMB08S7H1n+N9nW2RYupLhBjZVXv5oKRzDPIzBJhiUqinUaWsUGXEO5x3wUMvCeRcua
nI0K2nTIvQH2JmyspP3aGHZU+F+oYR8m93V9ApXLgyTsouC45PylK5wCEO2MNZINrfGFAe/zc/3z
yvVBKzeSvJCngSbG9fq0iaURUuLz7uDsNDbGs+2Btz2P2mHDkmqRwMyASNJcGIblYLJF1drkOu4d
UzhRP4BiULuv6W3TDUup6yHLyndsbKheoWVctyHBITN38MkXLbg8kUGpYxESPVqfOVM5ICSBgPgH
NQmSk9dTF1CSJBUtynMxcR0tDAS10XRGNtJyUEEbhzlucpDZocD32QCo/auowX2QOUm7I/OA9EAq
5gjy4MZh6Ithp4HfLUSvbwN6k2l4zN1mCOcUfbZJYPy06UTRjNc0MXif0amkBSMKkpYeE437r6JJ
5o0drtp1qL65i3zFAmCWApGmYNxxwTx81jLoo+gQXcP+2CrDqC6ESyNSJEJHorUzwQTCM7RlEfpI
2A3WO1z0pRHJRU9el4ONAka0sPb341bfqnKiEM8DKoeY/k1i2qoDUPhnXQnSDre/0VsHqiWzVmwg
VFSn1PbBY7VoknnIBl5vNXvq7BTAQnR96sWNTrSwEvUObUrh3Ngbp0a5KGDLQgsUamMgcbo25fl9
OjiZU5x1u5mOo0so6HcTL9S9Jj+un6A/b305bgLwb8nso2cWdMnXtiziuSXRbHRgMjQBOTNOQDV6
1qNj1xCSyPzBD32rHoG/S/iunxMk8Mbe/4KpftUnVke6sGncg/ro5GnCxt4Rc6g7jYUsXNA94Dbq
YkvXQLjDuuELyaEYm3fddINO6i5E4bHc2zVC7MCn2SGZdJGAYaqzH1vCXnUxZbfBKKoYT2x755Mc
fZM29+99lASiOfO9c4WbP3In+gW8FeNzp9fzwbH4F6QCvk36VD4bKXouCwCObiffLXcMbUBgYUKY
PZXf9alND2wuFnIcYL3qaUaqxRxfRNYVEDPm5t3oOUnI9NwJIVf0ABZw9zhQzwnZQEmIDpw8ZIK8
6sH0NQPhSoRq/rzPyk/V+MGfnyhwhGA9OYD5bNqXHYfySz2HWVIM8QAcE1ROewH2pCmiqRMlFBJh
nuEfmqCq4rZHz6VFLXRI20g/UYvQqDeZf+MDEBa1qIjsi4a273EFqMYCXocG7bfcN5ySmZcCj48Z
fBtmV0Wz/ZmKDaemurYvjSwO/eJ1RTkxe5JmBcDVegSp5E8mCXZzBV2ZId1jxTdOkgKqvEi+QcDW
BBISHUeSPcIwVkZYcS5MJsI6T4ZzkGn0RN0guaXY3pGRTePO08zg1uB69tK3qGpEjT4O9+iLdfdW
W5CbEY+1A0uJtfFOV3kuAIqQXQE5Ad5H0kFviF+itd8lZ2P6jG6r5OP64VbdjheflyGZxEDSds7w
+Sm/accbwD89Zy+anZX/qPONoah8lg/wtYPWTUT8cpDZj1QHBQ86uYmbnFMvvXfBBs3JFsJD5YVR
PwOWBIBW7FTpKuEFTQ0eMLTzLnjoGn2odpxRZ6/xDcf4p7gjO8ZLS9LOcSFJjKoJhyU3fSz4oIdc
M08JJEOdKY+AdI3LnoRBPxwtb94NAXvITOuzm42RNTVHRqpYG8x4GLbuIeVEQ+kCzhpUmoitrk9Q
Zup9MiQDOXfeD9v+GvBfzpbEkOqQghTgPxNSUFBbxtQ2xURANv+N9S9p8Gg2+6R8TkH4tr5DtyxJ
y5layUyHDpay5p6QR8H33v+Q9mW7jfNolE8kQPtyK8l27MRKJakkVXUjpDYt1EZSpEQ+/RzVANOx
YtjIP+gG+qLQZkhx+ZazzCCqJPya3M+1VVt9zQYCl6VNsWqeq+Ko3Y/zQrG9Eo6e35xYtiVAAH9k
9ZZyXUFhtOOQNEF1L59lEgCCWAV7tE+ujLRcDB835/9GWi6Wd9eo4ZusynuMBEaCmUBVgyV1pZ2D
ndfVNndweVc9XGCLAU+HqdAUuvzZzq0mwA4+UJyoDX8IUHwHvDoV0frLHOmkMfu0MkEWJM+XRzk3
yX93I9RDF8vm1U5vunyoXYZiReX6zUIWnb5GzES1loVNzEbXvy9aIXcWguQ73++8K5M8szcBCEYA
DkUXFK/WXxPqUAM0uVuoUXnAVdjSv9N5vc8774bW/mvnGpvL0z2j4QSJLVTmIBcFhYhw7UOVO1B7
jWQxA+0D/zgy3/rlqxFY25pnACYYebvh5TcasTigfyd3SirzMLBfofOE7CHGXgHxuLq3wmvigh9f
EUSFcKRBwrjkjOseAHz1jLIocpV11qskw8an31TlAMTzR3P3MESPl5fh47Jjud0lHsXeWsSWT7f2
TH1iGK6psqF6nNqftP3eQAC7tUhqWm+Xh/q4wU6G8lbZI5SrWe8rrTLS5kBDbKN6Q4D2DINnUXyh
KoV63uUBP773ODVgVaMOA/UNtL5O52Y1hl3CYkJnrbOtZVpeeYPP/jxCXUi1oofyoQYzNMpRymt0
xoom7a2/Tv50+e8/07HEBMJFUQntICT1q4/TwPMNlUtDZWK+d0eY7th7Q72yMCPjlrtfWvdPMz0o
b7zyTJyd2P+G/VdPf3fdDRod2oHUOgPmyI8ey/+AbYIyNeAxQIsBWAX3vtMPIyuvKYcaSGoyssSl
t1W1EPp2Bnu5soD/ukunN/fpSKuHyPeVQNZTg0bSgcrroBe79Sbzp1Ow8LmFBSiUBHr/GwuDet82
g7snrj+kAnJ/P7pcs59BQEHF9fDnmXPAtyMoYWBnOGrbmvwFWaOXATcDLYKK+BtAjIPnIi9+ExF4
Iqm0l//SkamgiDzzbdhQ8c2pgq+16O1k4H630+CcYBh0xDdFHVX3rLftv9VUSH7jIyG4taVun8MG
r9kgfBj/TXl4V7XD/EjblqFmYowPZWi8lAGJHmCm0W6ipjd3jZpRQik6UmZT4bMdum8eiWFu4GyC
FtpDiaxCuZecQBXaLw2kmwJIssYuilgCFrlzJAHOXBjwdShcZzvwXNy25Tzsa8tjcUGlPrj+VOzd
Ho9drcdyZ2DDQP0dpHIOoYCtbKidFqOdf7EQ14PcALaO7So8HyPnie1URRQLzwy/TV1r3Jc1UzT2
Jk/+nMKpOZh6GzLxN4/YmwsU7FQZN7p20gCaK49l7bNbbsqH0hjdXTdTsa/9ft6UPWAoIAqYyOWo
SuTgjkkAcaP7XA4sE2jMfPfsyvjdg1KwreZaPrmRYdzqiOpEOWPwg/oLSaIa23uPKbYjvqrxhS2t
Ekt55Q8mrPChRxAA8anqt4bu5ZZrVNegoltt24HyjR2VwVZXXp9EQT4dwL2ANZ/T5jdTGQ1IY2Eu
AOgBMGC9PSeWReo9aC0+fmWSCZvtn6IPO1DzlU61F5YpwtwxMTp07pNns7ISYszk0RyD9ln3LHwk
dl8fS6hJxT14H7ddUFj3Mm+ghpGzFj15uDANVjG80laIncIOShoIwu+CJveOllOASQBIOlThUWdQ
NodpJbyzwTEPxtjymuDQeJ3zZirH+GuNiBWjGlIBPqige9YSsZG92e0qYWKxpxb+FeFUb0RoGhsf
XbR90PW/m3FxN/O42Pt5bx0MR7BdUEBCtsqRkxvKognluUzsurZ3vksRPbWhd+Xu/xgzoUQJbR4E
7QA0fhC3JAIwVEv65f3Cq+xbfoic4VE786fLVMswqB2h/RLgCVjdZDCcrwNJvPI+sKzEx7Hk/jNV
qGNOV97pj8Hu6UW2egrc3BgCxkh9D0LX1o6+0WoXQaA+j35dvjKDM680yvvQ2QAf1F105E/vZhQP
i5l0c3U/O6X/Rr2gbuEF5fFD7vgC5xplOOHm4SYwR32Dx9HHXO0oHXzKDoFFonhuiQEX8x+ooSYe
LE6OM6shnyK+D64Jn95g3IgK1PtJj/pL2ZrTz5DjFNh+teXjZCdwYbETyLG59x1y6R0skudNPYGS
W4uWp5Q1/XHMR+cRHSK6M2ydb2UO95HZ1tOXShhGOvDmVUWc3VQe6j2GWwepFBIqsRCh3tXtIH6K
sem2rR/9Uh2sCwuKpnagqyjpo9w5KoqiG4vCre0J/mgqPW3CKKTAChJfPlGHNDcO+tkbRsa/LXdg
fcIgWeAoU+wkNgAiG4OVSdtgg88QfEEf3USumjsyDng1/h0ry43NWk67nMPuqCQwi6UNr+5bSwxJ
x0v6MHXqWuX+zIt+sk1XzyAl1FCwByzvRfRaQ12iAbrk8r45N4K32OPCzgndgXW9VtFo8PtQICK2
5tjwTNhAXIlKzgTGwEKDiwpzbmQCa3hopKOe12ZV3WsDF1WoIePUxcwwYpRbU+gcJ/Y1JfRzI0I0
DegYgGtB4VkdhVYhXar4gMPdhMEt4svgTnum3lgdjbJy8EMSmw0vn/Rof94mAmtoL3cKUPXoHK3v
lapvDE9a5T0eoR76dSCfdZBuu/zNlh9ZB0dgEOPqxp8OlX7n9KjbeQFYudLlvT2ljoQI6UbXKViQ
tfgPm+P9QMvmeRdQ5lVtaDxuGEje524Vd+2V1OJcpIwiKr4TelNQJlgnr11pKfjIGuU9dXRWqvK5
EZOEIPr0V1fTQ156KK7bR7Af7ng5/Rno/Pz5pVwKnkAXL2pIa1oCb0MugTCp7hsnOPZ5CW+P3H5R
AT1EXbMryvzh8nhnJ/z+fVv1R8hM264zA2yQIejv/Gqc7yhqeJvJE/ZGd159KJD8yhjRZnTvjH50
K3RpHNAQza+6TS2J22ofoZqKXeQuLwda0qefF0ZdtQuNzjwLdK+quPTbaMehHvHs2a0TU7jDpP7I
mxtZeyrlIqB3rG34Zhom2NTOtP4O/QXrCFv0fNPAYDTR/lA891bQppHE7mcwQd7muRndsDzUW8Qu
f0GyoUcaNXxfjMXAAOixmi3xqHzsGu0/lKC/JBZv1N1Ugjlsg5+X+lUwp+i8oI+gIzJ/V9iRD7mS
wQPUaou/OQv7r4WJIP/zHwr6eiZSa2hkLZWN08VplCRmmGsnsy2qdvXk2M8tVJQeA1u3+4iCl+uj
Qg9nI3/YFjXOeEmraGtrq/h7+S85c0OjXQd8Bsq5//T+Tv8QK1TOVAjlZEPTHKq2P1yr4Z4bAPyD
hUQCSVsUS08HsGlHSKGKIOvuLO++u0ZsvPbzq13WTsZccQfyJ6M8NM0N+mWX12f5/6928WIq9P/+
/CUCe3dJ9dJtLHCzgwzV107+hkQ3v2bSfK7mFEEnd6GZLxIRa5wuCNOupdrKz4agITmovEYAbZsK
zl1g904B3QTQkn9Y6lVqRyuAMtHLGw5GDj46Z8UjvB9jEJWcLZFB/1AblrmRaJ28hcwHP1jQyP0G
RYxruPizC//uj14tDKQa64aA1JIFwSPZM/Y5VCNqTzAwx54BZgHeN2gsn6572KHRm7vCygSB4VLN
75CIvX7q0y5DeOAkAhqBGorzAYihnN5SkWqDLCxtEUejUb6YZT4h6JTiylCrxVqGAgsS2LXFRWrx
Fz6dDTi5xoQ7SCJVLKI2bkpX/KwMJMifnhFuFVD9PAiII0hfxQfSRusS8bDMBKg4LTzThXwtrWth
4/Jl3x2Jf5NB7AGlhn8i1WtMREWRPHqdmrJ8djYNhLpEufHNu1FcIzGdHQg+IEg6FsLdGsJmsTGf
TD1OmWWJbj/ADXdTMqiG8bD8buFIpJ9fPbTN/t9wq9WjfQBynY/hKK1jZEHprIuN6/2+PMoqk/q/
q4coDgUu9Ok+8Jls0QUC2pJTJqfFR9rfhSpz3Smu6zcOXFvkMqCByPbyoKtb7N+gC3kPW8NxIC2/
ivQD6BTMHZsx6Mzi2f7iMxpXzpW28rlNHiyW6QgdAdP7YAdgm6PDAdfJ3CqI9UvOP0nU+jeL9wOs
TpGvqHCxx6fMfIHreOxuXeual9zyjdd7+/0QyxzfXfewLlFNozFEcWNC78j4negcBZWflz/HuY0N
IBbkWNEVgJPTKm3vzDHMe4FRtIyNaDfDYmPr/6fVWvJ14CUBmXNW37wIAsGnksis5NEWNelYIf50
/T+Xp7KGUf/7KLjVUBrAnQAdztWp8ceQUWKBLdlxHMxtBdqORIGrBDjjlniQjXpR10SVzm2090Ou
ZlYZwDY6RS8zdXT6zdTdXJ7StZ9ffZ0JUSu1QywcLx5GfQ/X68u///EwwnDIw8IhMQiAKVt2x7s9
RidnzI1WTLilq6QzM+b+cDW9Erd8vGYsYC6QxYEvAsDpWoE1hHCOaOpeZTUzBqixmHOimMmAmQns
6VCOvfFKXLd4dPyW3rpwErsG4cdmPnOWwtB1cKPifz7QQ02jKLzRMMas8Dnumwi6LVuCjEzDpV1P
P3E2UGF2XdQ36qZA3a+EeG9EgFaY0LZJOq371I1a/j0XdrOtLMi8zI49veQODB7BQ+CJsA0jQexe
P5Wh221pTmAF5JROG7th0+9RnPe2VmXrO1VpiaqTbWzgUStS3Vo/qy7i+8bSftrZ0LeW7vwicTen
kOwYUrBRjWSsWXDTG6qDED61YqPwokPHuuccP5vKybTivihtN3EtJmJB8jmea853qGZWW3/okLWI
crwNEK9tq6Al2YgH9UkJwbJgimTaafqVzPl4X1kmv+0cFqtwbw15g35CESTgkELzfZiNdAYLzmgg
bCpsyl+CyZD7rpjHlIUm7HVNEu7tEDa4JSpvcVn10wHpzB9c8OFDCfMXnHipj0HY0j3uvelbVS+Y
JyGhYKWUNRxkMcypcqE9FMsaCjo44n9V4zXABZlGOtlOs+WdPabU4/ypr8x5O4+yzpqegbM2FMTb
orKnIYm6wLf6xgHg028PUaSKIXaYVX1VrvY2rjDmZG78X7ZP/b32abtRqOgd2tyCOvTcBRT37OzA
JKfxj2WjTMS/tiIxQY0Ra9s0e1rl5MWgrkynwAKsFJYFkOzm+Z/Qb8rNxO4tCnhaBbEopE2qsgf0
4iGUO5tT/0V1gfXHhtiFgIgeSuCQG0VCmmvqxpz7wV5HQt0VNvRGmw49buh9sCQyIjfpjLmnC/Su
uI188btqHechqoNhzwPtoG9k1Jml+2avIf6WtmPU7oCwAw9fEe5AfgCuOBOQVg8170E54hShZUgV
lHqll7tbFeZDhdp6u8jxGjq1gIwzY+oDahiLUM0oHOpfEl1YFEaoReJyIqOLZt/gboXu7TouhwpC
YHaJDtLk02QINNkp6EzcONQXMRdR9YxLku5qgjopotMio6M5p3XNqiMNvG5DDWmmehqdw1T2Qx97
sHaPQ0AJHgbju+KvY1LZtt6FTWjtZlaWz6EzQKCnv6tCksg2b4+VFgxFvSaFI2X/0pXc+cHqgjwV
aLnsdFSU+8Fqp4OwRJlFEywuUJrvyxilPHwfr5zNmEGa5rZScM2CcSd97ftRP3dOolrNb5QfUcjM
taO1qQqFDZQH84MZAOFYdPl3puZfOXeGnwYL86S2Bg27n1qHmREWEKwnnhNHurBSSnH4OwdmKujV
TAdUR5STMtEpCEcKvUOSEO4YFbkVw5KwBnYZ3NNa2q+hnK0UL3XbAMlqoV/AogqdisjwNGoFubOd
TGIfgR4sDoVv/B4i293VvPtT2FhV4OuiDf6E/K/XGcN2NgoZTwYQiDaYxAkqQH+rZh7jYbL9m74x
g5tmGKJUeribbdvw8ZnBPjE6y/4a2pQkkz+/+bmgvy1W2HCICKo0sjr3aJQRuzV81W2049K7vJ/k
ZuBTdAdYih8DHcLjyQPGWtkGScPKCpLWHQCoBuSyuMJSPPdqgmeyqJYj8wAy7PRVG8LetkCUFtmA
S6dc2qWfFF7/F2kshnoukPOIN+xVSsigfVWAnyGysn62Cz9t5I+2+Xb5bT47iwUcsECl8QKtQkxN
AuV6HhEZj1HdTdzBuPIuf3z8zQjKtqEJfABa+OvkaZxyDscBU2atjYbgnkTbsdv9hzm8G2IVXwik
/VYtLJmN/CDVzfjpGSyYA0Bx8J+F97FaokHiyamZL7Jo7A/DyI8+fwTm97NzsMxF+R4DATz5IZOd
OwNKtuM8Z8N4AJoKBb7Lv/8xzsfv/3MpQL3FhbTE6W61JkWEALo6c6HUJv2/Ah3cUh9yV24at7kC
CTk7WIAqNK6AAI3H5d/fBXxh6RqVWbRzhjO7b9UxAthamVVsjl5s8v+wcourDrI8qCmCvH462AAY
foQERmXF2+DchOGVhTsT74MFgaByMfTCMQlXv29rp2sIM+YM3fovji0gvhUOCQRkHsHhhxQ0i55d
Qp4MWRxGZ3q+/Nk+nh70I6zFwhrteaB3VqH5LFnhCkeITFj2SzOYX0Fy++Pw/MokP94CJ8OsMbuu
zzQ4epPIpjb4ayrob6FmfnkmyyE8TTQxBGzR0M6BvoC73hPEonKEwZTICv1jdMItWmXQoOEp5HbS
/zAS7hxUoNCKg9rX6YYoeMgNKxxERhx1G1BZJNKjSclQ4GhmfuUVWCN2cUmjLOQHPhBIJlx+13W7
PMoH6gQzz4Z+6rcYaUrMlrKHySqC22iy543wzcQl92Ar1DELu+JQ+94ALAgjTwp+3ZvSrqJ4GHy9
6YXvxrmU4/7yipw5jyd/4/Jt3p1HV/dW00nJM9aYG1JCs7uZuoOGqpJrda+qHTaXxzv3raG2ib4g
FKMWGeDT8YA5CCUgJDwrqN3HdmHc2FRuQF89js1Vdarl5lpvLOhgoeWyuGtDvPl0MCa8zqT9wDPL
/qOnP5XxLXCepfpiQSS7Q0x5MImx9xgaKPT37Fyp2p5b2feDLwfr3coyJGRRKSjPeMfR/ranNxpM
zzMxo0R3/o0jrzGO/xWVPk4XFxHkQGHDve4wz2TxoHQ4zxqz4wuQwLqhTgV/dFsxkGhEfTs0Tn2P
VBEoYOYVSYQIKvaYJRK8Pd6VL33ufkJNHJmUibz3Q3FvpE3byFKPGZvA4eKDcU9k82cur0GPz+2o
9+OsKiAwakejxQSEoKNHS9Sp0RhJ3ZTJ2H3SE+LfecZ0cN1Dxg3UjWXG775oWDRDmOdszERpFD8h
K8RjQury9+UTcnbd0CMFnt5HAXsNb/Ul17OvrDEbI4p0Td0Ew7ypeHlFZezsMEAjuCjCA9q7fj5w
DfMwnwpMxu9uRKCeWBQkE1yg/8PlHnhgkLsBQJog+J8umgFgSRApMWY0Kgc0W/tbAIe3nU0VjMeC
K3ZdZyo9SzAMPVx78bFeh6xRTaJWg3qfBa2Xzp5xhMf4l2K22iQPgUUAk25rduFvu78Wyp4LBaDV
DG45ogFEg+vlJFbujcqOeOZGT6ZxA0QkjliX5sg1VJeWxiubCtw4V8rMy95en3gEN2A5Q5MFj83q
NhWENgG62DxrUakBqE8CYQ8x/M4AGaXxol0ftOVuzq+pL52LCRbEB6LewISc4eqbkqjWk0ExrMTF
UhL/CXW3n5dPwZoo9e+whQssDTEpAOjroh1no1M2toMF1VJvoqnTm9wCkDcfDSfuUGpNCyAJk8IZ
mq+ya5YiSqBTQzILVLzBQ80EdYKhQ8zcCvOTxIrlj4MCG9CLaMTAXXUdsYDHNI+qIjzroIcEMAMq
LQfDPkjv9fIqnFlowIBRTobvgGOi+Xd6eLgHrFUlMY40X+f2j8W6K6fz3L49GcE+HUFB27uemhaI
/nm7ZMNBL2KJ0lHEn5gFwuX0goZJ7Ns6uTyzM6/jybirp7ltAQVrfYzLhxfqFknIIeZzw8ljnb98
fiTo9yw66rh/PkYceYfy5vIOe+QN9lHlnMnuD0fjRD9eHujcx3o30Jr7LezchcyvQChl3+XV3TW3
w2s/v9oLkcnL2s0xjxl4QzeSAN1dazKe3Q3vp7DaDYByta1jLDHLkCmEnkGfg45Otu34ou0uxU5J
iFVvVXBl6c48RniIcJwiPKwfBYxtLzcEYL0cguKt2ojeHTeLzM4d+FjDlY13biioVnnLEwG/vHUK
AMX3JupRZs6iiNwFpXtT5nfMuxL7XRtktY5dO9kdBCF4lqMQXbSvPHirwC++vN/OHaH3M1kdIT/g
UJcPEbqX4b5YMHD+jWs/e85XN0r//0Zatua7wIdCfnkcGkxHl2kVJCgEcS8p+LEerwQl5/b4+ymt
HhbpaBBSTI33LFe3ZuE9BsT5eXkuZ8JF6ID+7/sv//5uLnPjtdC3wKr5SNWL7mflWIkNRPs1maGz
UwkClOeAq8CAy9d7N4490qCkDY4SqZWHqqhnprOh+83l2ZzbA+iZQgEANJ4FG3M6SksQsPnVkk41
bfQoGZigjJg9YL9OmIajnu7cymmunNZzS/h+0NXuLqe6nPMOR8hq7oAfLB3Awu6M7vnTUwvQKUM0
BdQc3JFXsQ0rSVjAplhkFdpkD7am843Z9OE+hPBdKkM1PtSRuMaxO5dDBQi7fXhdo+oJYMLpgkoT
J0lZ2B7aePD5G0NFnlXTBkaDCQjbO+rL1CuPeVkf83xOmd5fnvSZiwOOH8B4QBYfj9V61/QiAqum
HlnGnS6eClT35xf7mvzFmU2DQfBfvIoumN6rOcL2x6QtbVlWWtGhKoDFHtidQANCNodBXg0xlj24
ClKhVfOPoQUSHcBXp0vqVtPYkqJmGWvrB6/JzdiuGXyuyZvHF14YIVVcSPe5lSxmfpnMLa23l5f1
zGFcSmQg8AFw5H7gh8qmzJlqIwpkX/0jot+rSVxTKzgTir8fYs3dQ/4MlTse0IxYNyj7H2vlwwvu
yUYnZvDHR/eaLaq9LNuHZQUmGQgnQKlQYTpdViJArQN9iQI2WViHAJ2SIh7ycbpt2Cj2gJjyhGhX
bwoOC1gB54pjbpokHToIYhg1b/4IGS5dZlma6HwKGJ3Pc3Uzu2MbUxlZj2MEdlFZNdVf9O35fgZT
6CHoO3JNZ/Hcloe71LIXIWYGk/nTeTgNlCUK16VZ1Q1vvpifpeBPaDZes7E5c2vhEsHvI5+IgJNf
bUMxezbTo08zq3ZRDTm24qsYH/zq++e3GqqYiNeBZUUyunpfZAQidFDgs+QPo3cMmysZ7rlZoJay
xLGAEn84u6oTE7YUxWoZm4neSvnGA5DDNpcnceabAJ4KnDLKHSgRrJN2KNgMpgICOWsb78ANnmgB
3zwyXxnmzJlZ9L8WUDj4Ct7604NQRTraFCagWPOfoXS/52P0exThXdsaOVp2+RBb+Kfk8uQ+jrqA
HAE5QroeIMNcvZlVMEZqHpSZeVCqT7XQYUptI/YLF15KpEhUDkkUS12rcn+8g5Zh0ehC7dMCb2iB
iLwLCJpZT9ToGjMbrNR9ltbu8qz+LdbpfXD6+6tpIUNGIDLg9yHQ3MQQdh8SBVv5VMxNBt/cDWnd
nZjGX3bVf0Nq9saY3g4GiqGW7hKj4XmqLSAYVJhpYcRRaUMA0v1S585NHc4Pg4xwVmx+bDSVqemI
Z2jtf50LgFWKYdeHcgOQxhPpBrTAJRQAinmTo949gs3nCP8Fre0DaloVkJjjS8f8GzJ5iW84iTVa
t0TKHUKAK50m+yPmBtTSxW0BJXhc+R+KQZ0f1j6ZsOBDSe41CcVh6rl97GZL3gCuYj3ChruSMeiF
/X3kmr+Az2FPqiCRH/til/tH/WMqxdCkBpr8xyj3u9Qfwl9sYOhNjEJdOQ0fN8i/PxMhD1RE0ZBb
fUDDFX0ABI9/VCH4tt+K9PIGAbrhw4vho9UKsh96H9DUCVYhaUCJKlXPvWMX+m1Cq3Dj1eobFzpx
rGkDuzNAMGiR0hwIvM7ZQmvg4DEHWr6020NZ+A2Ex5jPIxgwLH8wgnA/u/VN17E9fi7tYf9kkj6B
LBJiUDVCMRfagV1IRKpmVBJYWNyb40gOEBWAh1rj/rFVeFv0NvCRNvsihuKubaIH2rPidu7ZUZQ9
ujMV3fg92KN1tasdJf4WDgVGKq85UAsVHOMDSMd3+bSbh/C1q8caIPE5K+duionFN4bV3NpLFFU5
1ImnElb2ItIcABr4craTa8cybKbNHFVOWhGS2oHxNxzqZAZJN6w6kHd7WEUbNA4kZNqg+lfFRFXj
NkdfhsZ52XyfQ/9OduNr5UXp1IV7d6D3nsWPXl2njlM+jmO5n3Nz747RbQ5Lk6rmB0jHv0K3Zl+6
/g1YxBBNBwyL65RMzRYW68d25jd1T78GOdtrr7jTZbPtUQPW4/e+t9KJexsZGEd4feFenqKNNw0w
yVY3vQq+Wn7+2JQSqEMoU6RE+3cFM1Htp9MbdK1ee2dK0ZfI/Nbe0CkCzbXJOjKV+9aQIDiF88Yu
sRNCe1NW3k/YQx7MYhRJF9UFQGhREc+qKbe9VVTAflSZdmpU9qf6sZp56ozuT6Pzgq0Ln74URVgI
t03dD6cI2IFW9c4XMEBFYc4fwAF2VEpE4+68ot27QQs6JCSPE5C1UTIN87e6KtmhYZGVBtQE/jiY
UqDq3Bjk8zIRxfBjHiGu6efe58iqqOuh5OgBr+ug8Ig0YHk63t3RVV6aQIpa89H3h4TPGYe1IBue
wqK8ctY/HsXTgVbBGyhHXjA6GlGIBq7uD1qq5edrEO+HAGr8dC7Cm6SB5HY+VnBmqb8OdEvHT5c5
TodY3VhDByr9sCwXaTcaVsPGD/NavBN+vMV9y0SvxUQqvZD9VisFmt+Qg4LoHX0WdOBlarazQ/HU
gXpilU4SgZXqRIKk2tTTNgLEcWsPGohA0/hlc7UZHJHmpGw3iHBjLSVAn5G/3PZ7aZBHw+++iZml
4F1Pez03Da6MoryrRwLe+zxSAIhA2ieaPs89VAh9o05Ybnw36fAwGSa0TabHVjsPAEZC9tO9q6aJ
HGdbtjDjVI9+1G2kcHc2bjQxuN9y0vyI2vK1KVovBs3WSizG8ApG81tXyx+eNd7Z5nBUrpVWcjgG
zbAvJp2QMnLiEKJtaqx+oJeDt9nz7ip0hbeqKHoIE9h3I4TsCXe/msrD5UwTVzqJydjWLSVKUIDS
l9K6zV37pqr1k9U4wJXW0R1Kpk+X35iPmSU+FhAksMsEhepDXbxsQjRcKukfvVEiGwnoEA9CPQq7
euxNI859/0oN7MybCU1f9D8g7Ys2wToJarvemjiR3tE1oh9W37+W8spJ/de5OY2rMKf/DfGvZvr+
TkCEOvJZeEcz4maGRSygGj3Zr8rogZuDtASCCc9JLXObo7Or0nvJ7L1Z1eaGtX8dM9x1MBgwYBgx
/6E0HfEKHHvBARcCNDFrTQaKOoC3jpKbvqU6hdmOfiG1xe8ITPmuBIkfQ9+FGYxeuId2OKRzVpUb
okjfSqKtY6QXdGdZhvlBdfP4NJEI3t1QGcFFVKrx2HHVfzoHX0yT0AEEWRjxzbppZDI6EA/yDkeC
oP8LOpNkC5Ob6Ur65S9TOP1ceAl8KPagHnaG9xPa6PYEIp+OJcRT76jD6HPQju1ejNRJJIpxO3Dd
y2cgFIzFxsn/2YAccABcD2ajhekcYHbDFkvw8AVaId4dq0ayDVH9dGMvKMHanCmQpmDKV0+qa+YN
KbyfPbOLJ6H6gST2wIsvc23KRxREvI3XFFC9QsfKfLEHx/zFcygRu3LEY4/L6YvlabCGoMP7PTe9
cRv1QfQc5jZeBWV0qErS6S7QPL9z+SBvaVhWR8OoKACmZLxRFqTnpchH6B9Z1a3gM1RGbRJ84TJX
X/Pcn55lN2CbIdr+Y9kc2iy4LpIK2hx5TEvfaGHd4hdJnUsGbe/Z2cEV4FqJermcVx8DtzbKaHhQ
Icu1ZqST2p2Qi4fy6PDxG7PLDfVkElIn7XB1tx7d6il/BJT4Sqh7ZpvD1HVJj00I0n1IX0MeGGFl
V9OxByRPVH/76rkc900JUACY8L33dvnW+5iToxMIhANyjAh1tfUsIbBCI6Nx5HHSDygWQmXztnNf
LeP35WHOzcrDCA6KoYBFru86VRtNOAe5PPp9kOSF28atar8FM/llQrVxkZF50RCeuHLDnpkcqgw4
TKguoyawBj0g5QtliFoTIpWNEPey3cPXw70WSXy8x4FaWRRCoKqBt36NZ6WBpEMRdupY0wfV3X+e
/wN0ngfnRdcyF424Ve1nkhUZqYlApY0mlLeIa8SWKF5NHx5ulz/SueVCUAR+L/A3gFasQiJIv7fB
XDjz0ZqfQnv7f0g7r964sWBb/yICzOGVnSRZUrMlyyP7hXBkzpm//nz0uXemm000YZ/BzLwI6OJO
tWtXrVqLE9UbH7o1uMGalZkfZ8tLeTc5CkMJbAR/D7HyuZ5KQNrb7eEsxKlAjP8bzmzihAJ2/kzE
kJj94g0GN7co/vN/MzFtjbP7tZfNXotkTETWxuufKnUjdCtJs+uwhOWfsgBT1+k1V0Qdqa5UJ9N0
VfhuZJH9r0W9qQBFBSsX7MLCQL+hTXAMFJmvWEdzqW/GOpPap0gzWpokxPEQoX54DEJF3sFnR8Pr
7dlbNkj1h4zBFHtNQz+bvTjLSrXJ9fYJWnA4ZaI7lWGlgKzc3lrJmy3MIjhXUDUy5QlNMqdPOTMl
aqM6JAQLT22ly/djE4yHNM+LH4lv9a9KLYYbo+9oJrk9wAXPANJkSniCpuQGmQ1QcfuoKYS4fdLU
stiVgyjuW2MQVtZt0QopF/M3dod8+uXYNKVsoD3P26eRL3lNLNHd56o0bm+P5TceZ3YfUnimXjcV
mMC8zh4zER03NK5H7ZM/0jjUJmpmS9ALHhu9qKAcHZXv0VDTomRo3nM5jsLX0I+CO6QMOkCxSfq5
Hs3gwSUa2eWuP27SGqSsEDfhi9VaJDMyySUNhziZQseYrSea3Gy8Ool3MXpOdh/78Iz1NVrqRVbs
+zY2t105eo8EMs0mt2rRJiDo7vy++l7nagsmW+C4NFmxG/rs0Is9b/U2R0pBSSHRJv6wB73flT6M
yZ0ZBURXvWeDSt7koebt1V6jhBUb1n2gTDWF0Ze3ciFo902KZJseqvE/kF/8lPpa+2n1o76p8rre
1arUPMhS5+4Cv6ZfJy2io5g2wNIaSmY/6UAVnmKzlmNbkUK42vSy6k516Hbpym5f8Hwo3qMrSqIY
jfj5jsgTTx5FOruf1Fp0n7osq75EUOQ9SnU2rGQqF6IkihLTzc7mIgs+2+Jj6eaK30bdUyU06X7U
NfMYua17LASkjmG7VHZuncWPhhy7P3kT+H8x0onSnz5MIDIUHS/3flRFAv0BZfdkSsP3soGQRA/R
SvTitWbPBQdykV2ZjbORYl+Br7F/8l0bjhXT25rtaQiPbbpfOWd88eyY6SbFPlO3cFTSvIrqxx0k
AyG9frUPfsU7jtoXT4o2Y7ImJ3HlfUHf84oymDsKGDx4L6eOrg9LL7oiPKrWIxpabv2eApYxPv/h
cLCiK3CwQKOGQNb85SS5EDNEuhYc2/a9jzpwk5LtmgYQt2BlKyyNByAObdi6SlfBPMQMo1ylDOMG
x1BTHliug9pmdhNnD7Fu3t0e1JXHZVCmRgVmYrUAsznfDK020qmnh8ch+WDs83Hlyr86vvy8BdqU
QIwuqavEwCDnspsAwD6WAt2wRvRxIOWpV+MKYOV31fBiq012LPp6JxQmrSbTd5xdir0lkiLqkfmx
lGSr5KgHkKN+DaInt3mB0CCsX3NIBKn72GH/Arfhyu14daR+m6d5Z+pouEa4m3UWJbVYB8eiM6bk
+Ctdsl8aZJpCN38Y4VG4vWiLs8qD7f+bmxb1bLRAa/PY1+Bii2QNPsRoI2nv/h/3O83GNJtSUe27
RBva4Jh2lW0oD1a1cp4WRsGuUwzq5pbCy212aj0fhIfaMYoiUDdWItEI+CnJ7m9P1cL+xggaCcBE
jWv4uxAZPiypJnRv8WdX/7SGqlhYeBBsKmUiOA1oLZkdH/adWHCzh8dcJA8gUOz8kHpq+xWSOX0b
xgYhAXSoK/HL4sSh1CPSujXxxcxWpktMb+wk3AM0PVP/7maw7n0//nMnZIgAa6eOGR7Tc4SerhVC
3nsj66/4dqOe0v5TWE3UtCsrdPWe5sGOlQnCy39XCSk18eU40IzoWP/GNJq9uK9zFOFhVnwz8ev0
3tP3rIa5dri9NebUZOB4sQxy2pTJLE6fcHmMhKIA/Qpn0FEp/J0kqAeK5HvEfr70cnXfZvnPUtOe
In3cqkX6KDe/bpu/XkUe2qhuAbeEXhgM5KV1eEtjE7m/7Cieqn4T17b3x3AbAExnFual7lQWaa3V
sUDVWHupiyL92kdyu7ZRFgfyO9eHiydlPxsI3dWu4kteduz7ffqjb37q5un2VF0fYroup9uJBw/0
EXPMSNtYcTGWaX5UQ6vahJ1absW8W+uJWtgPmJkE3/UJNXL1+lB6OYxKqcyPYhw/u6IMV6e/y6xP
SviWhuqjOUpbX9JpJKDIWCcrh/pqjOBUgKvwD20LC4iSTjfHIpTGY1W11n0VCtXeStEtuj2T01pc
3JMzK9NXnN0cwqSTkZiTuqR7CAYAFhApJoO5K5L7LD6oY21zed42eRXMYJIcDEAZUt70m862RzF6
FQLpqXg02t59THkTHZPeDbcySNatpZThyma5ssfbkVhgknaROdm/xbPPhphXFni60a9PKm+nGHZo
n5Lt1yxbiWyu1gszhjh1lnN8TZJllzPJN8B86VnVaYgJAeFkCP6Q3VyFguvCwuwx3Mt5hpwdFmjY
CWnMj/50x02/z5ajWYY2zKskiQDFRSailHQKPlH77LM/DVKmn2duUAcA6nfFNCkXMQQcYlif5PBO
DTYZgqntige/WoP/bU+Z8CUTlnj+wGjDenA10hKOfrBaQC3t2lNp0YBF2zcxBAkXfXbT5q4nirEa
uU78CAxCXoserjzn9P1nPz9t5bOtikNOhlbj58FfSk1lh8IPT7u/ffzWhjCLUKomoEzhhq7jNgpN
hpENdfGfW+DNSpw/wYOvVsFSKk9QvMZysuErfMuJv8aAtTRN5wamCOJsmvQMnh7Zqi3HLTNxX1ZU
W3kFqI85RY+V2VoypcvIp9OjAkp1njdOFaGHaSmzHFV6koBCFFK86YYVeMPSknDlw4NECI+nmi37
wJNe9YpccAIDnjpoEbIPcSqscS4sDQWlOLRDNEZyxRvRJsj5dn3hncymP6mW98HolANco9vbq79k
Zsp7EkZhjDN/uTiBlZdJF0Ciz9vYsdruORShj19VXbny6hMohISbRupxyihMn3G2B3I5NwR6YlxH
QfLZTDu4k4JnEvBgKtbItqYTcXFHYgrMOZlB9BVpYJxtt7iMVbeNLO+UQlz7Glvxr6ylNlb0SASZ
/oQ8dy3zL87Quc3ZJamM0pB0re+ftmr1Xam+316jpQ1n/fbFIM7Iksx+Xe2Kgepk6Z3CoTd3Vmvo
2xG+mt1tK0tLhBQqd6JFu8WVzAigjyGqSZmeLPmX3n7L6s+5+KVPv/2xFcg+AJFzQElEz2PBeNCa
sDZj/2QaZG3dTV3Ltqpl2zocVx71Vw8THgjnlqZZPdtyJNajXhRD/1TRm2SUyamF89emB+dbqgX7
UCZBncs//mJ0Mo9JgJa8SubvyS4IdXlw2XuDTJE4jG346sThKYA19bah6w6LaXRnlma7PCeareTS
8E41b4KtYsFLHip6vqtUQXsNBLmzqwEMHpwn4yZEufFDlo+Qo8WFgnxbAGvb7e9Z2DwMl0ctzyHe
RPPSIC3DaeKL0NtllrYp0hdhTG1F/axYv27bWXBX0NtB+8ubnffzPGSQ6A6Weq32TkD0vI0SJNJB
thpgdTmAwtumplM18yMXpmYzXKMNbbX54J3GoXWEYUjReozhyCpNO9Noj00sexw7OIPWiGoXNy46
obyocZZXnR5JmA9ypwoCROmJZ49B/gvmmRNB2hF+8U/ofn0x3fKPiV6n/cTrD3ly3mlXvR2wY9Nu
p+beCZDnIeFxBsfG1jWSP3cymDFAqaPeSKfHLJzJMyVRC933TnE/IEU5VNJzBAZj1xTDsImSwFwJ
MZcWkWI1qDeqllDXzK43q+hFgkCcmmGAGU0UEVAuvUnPbfMkoPdQ7FIpD20JXNrd7d2ztFG5gCaA
EOVy4oRL70N7SCr7seSdFJ5qPl3O8LCNO/gRVyZ02Q6K2b/N0K1/acc1o44gGo8ja3utfS6bb3W7
MpSls41Qx78mpr+fOdIJmqKrkeefipIClPe9Mp4s7TGyPt6esYVbjvn6z8xsa9QUVYQ+Fwh4fKGi
zBZ9pZiz4jYXZwv04+8V0ZR5Uiw2xQ58ronXNOvdaDyVMAkmzVopaHEkZ1bkywkrgCI3g8SaKFk5
ONFYxvepqa653LWxzLY2/Wdj3g4uY/Es+NgUOLoznswQwKys//Jw0EjGu1Ncm2cA1Lb1Cm2c1r+3
Tp2oHSRajG+v/dJYUKEATy/rPDXnUWgRGeFIB73rmESKtlSlyc7vhqPRIyd729LSYEhjkCOaxnKV
fNWNHACYkfIk9PzXRNVBnMorPmdxMJQhRQomU+PlbGH8Bri5UGeuk5SDta3U4UenDPA9Qvy3kg5a
Opk8DiYeIF5vjOdyo0VuoaZy7rtOVcUIx8ildgBVDtVhl2/0eJWpa2lgRBKAJExQGVf4n7KPWzSW
cN5lv6+TwtZ1pBbWioFrRqYFPPM2oyrUylBMN4QFq+ZzVD5F7crNvmQCwaqpiZGkJKwalyaUPoOu
Uwrwme5O/+pGe+3n7U22ZmC64c/GMPDSohrueacmSuVN4oKyVnu9t7UmNXf/N1OzewYMR6S5GWMR
cZYGOUDtp7hWhFkcDueSFDs92FfatEmXanJWEJD43Nb0glSn6i/SHFO886+J2R2Tt4qWjLkuOC41
kbAh37TGJrl0Vs4tzBZd90pJ9noGMUb7vpPQzct3qZtulH7FXS6FHOeGZos/kp6V5YLFT1B6imgF
frbiB9hbVdMOYv79C4dG+ZwQEI4XFFVnM5cqZg8ehHEldlZALtGvZQiWPOaEsuH+x6dRIL3czLIr
lGMxVBjIfkj59zUt76XNhde3fjdrcypn69I1WqtyDZMZyIWtO8rPcf2WIc5++5hMkz4P5ulIAQpN
YplnymwQDSteB0FKTJ3mSWu7sagfPEOpNsNApr7v/OEQB21Xwp9qJivV7cUJVCafSRw6CUtdTqAW
iSjV6bHgqPRDjNLEiruy5RbnkJc75TAZ9Ms82IxCbrqujAQnN/TkhGa3+wBTt3IHm3G84juXjhGK
BiCRkUKeyKEuB6PXAa3P+Sg4Wq9tO/FdJaESRJ85vysrtjhrJhkcMBTWNdC9qrPRLEK2neLvDERV
/1D5iucSaeez35+dm6od/TLxasGxvEeDCnnxdnvHrX3/bF8ruUYMYEzHpqM7HOZ/8/NtA79F7q/2
9NkIZo6mdCurriYLgbmRElsK7PCT8J0+mu/S7/9aAR0iu/yl5PZETq3crenGLm47AJoKoQDF398F
ubNrjn7OQaHXAafd7KhfA5WU1jBICyZIflI0xD1MzSmzIgryRD2Nfr7pDI28FRDKROHomHU/bk/l
tBazmbywMgvYu7TqxUEVDCfzlU+Jleyz3nMCi5qHl3Q/oV5Y2duL9og7FBIM06N7dogK0XDrEhk7
x0Xi02qyO62N7JRc1aYvlXu5Vv/iMPEApjY6QQLIKs82owb6LfXJXDhG2H0drGQrDsU/t+dwaaUA
NAAYI7CmVDjzcgV+vDbHzHAM90n2X5Xh2BYrJamlaZt6IAiqaainO+rS91RuR6t5GlqOLmQwc8fS
s+BXPeCG5B8NRD8Jp/D+9qB+VxvnO+Pc5HTKz7Z4JSuFi9ya5XRNd6C9++Bp2c5PzOduRCLJ9/ZC
aB78sP7UtNVRHHvExuIXfaD5TY7vNb+8H/K11+U1vRTcUpRp4P1EwPsalFX1yBpYHu8LdLZecyE4
dUm0C9vkoXbHLQQTPyWPjytSxPZ8ZeWkLNyjgMyIm0HMEDzPbxowRZErGarlKE1c027u1jSnx/nB
L70cepcie8z98FsYW2t9/9fV/WnU/LJMlcoE0zI7M0hDARFyBcuR0kZ9HEli3vVVIj4FgGEf20IL
D1kf+Y9N2ecvSV+Ku1rT9XspqX+ubInFXQjmjn1IYwx34OWW6JHAqoOSqp8eKBo8QRX0MtAjP9IU
Jd0FRgSHeBFHtt65zbGs/PIxLaHaSYtS/YiATbb1sjDduHlfHBBQ83oSikLxBM9V9H77QxeX6uw7
Z6elkXJF6QLXcqCN8Dc+Ykd2Roj9Vg+du8lr3T90lahtLT9bW6slVwDxz78zNDs0UtGRMWgC10HC
emv6wB6HLQyOt4e3EIjI50amjzg7mb3fuXrcYwQ2fYNOa3OftZvRWGEfnj716vyzsSagAAHDPPcR
GVojdL5nOaWi7q223PfBWkp0ebb+NTGnhu5yr0mJfU2nG6NPSSp8Ast+6rrVEHjJDgJB5D6QUoLO
dzZhaWcKul77ltN6L14V2hTE9l7z8/aqLM0X/l8BykmwfQX1CeVGjZE2sJw0pABAL0pvvdy2sLTu
5xZmm0sfK1F2IyxkIwxBd4X+LfmuKCsX9NLZ0RWQwuAbaZeew9YNK021MrZMR6RJrMwAcNAX2/wY
ZcTP/WxjBLvbg1qctv/FstHwyyvlcjO7EowmWSBZToFyRrq35JWS9eLak4oCbQjQFhrny98PLdV1
w060nBiZgp0etznBVAns0AjX3qPXWF4ctX5ma+YfE7JfeSl1ltOr5k/Np3u00p9Ua3jKEsTdfe0E
ZvSr7sp2l4l3FYwPQys7PZyyt6d0cZ+AwibGB8VOvupyyC0qrUM1DOzEhkYLW6Vd+3vG04hWkXT8
OtL2sBIrrBmcxViIoKijpY1szLdRiZFM/xogvnJ3e1TXfFXT7IIdpZyhszfnfASpRydtGESWUzVG
dy81xacxlyXYdvr4qY3ibCdW0bAtC117091YuY+TMdkaY5xv2l4NnMBv0+0YmGjWjklzgGij3FdK
g5ZRanUbq9bUfRf57haVFxkJW0i9qW/4K4NYukEJX0i/8xinr2A+U7Uw1OVouE6khAdFv9O0O02k
KwlZkbjd3p6wpVU5tzWd9LNrQuqCogFTBkYnM/IXU4rdu2bw/B+mn9WbvC3WGj2XTrJBEntixSRC
mqOihayVwkBOXKfv9tKXPFo5yIs/T6aHTAIAB20ef2lCHqfIU5Mojz7ojhQ5t2drqawMSTAIDTox
+MeaOQqzgtUnT1TXEdDHedWzOnocDDNE88VQN0rpf21HGH2EQTMc00jNb4MgQoySiFJ7MpLQWHHD
i6MF2QsbNKUB3kqXi1d7SF8VU1lA8beitkHv/fZwl9w8jwkYmKFOQ9RsFiKNZhbWWuGT2BSyL4Xb
fUrzdFdnvV0ZcmSXSf4LbqO/sUntmj4hKlqwHl+OyWjltM5rNmQnPPrltlH/yYtkI7S8O78Wor9S
IVhy/EhuT1205IWM+fs5p4riGS5HTRmdUf4ekogw5bVQbHGZzozMPL6Y6UJQaabriHVkZ35ir9UE
lgzAycGRIus0Qbsu5ywNUZRqoFVwhp2k3JvZyiSt/fz09zMf0UhNTszFofJ75ZcZGEcqdtvbO21p
Hc5HMP39zETRdaGbeJgYpKMFkWl3UJuVs7s2itmFZ1iRP+YSk1Q9i+1r6a/8/NoIZk7ba5QgNAwP
xyaKD17lfhkRGjREcyVZumZm5q99N600GBZcJ0gPrrJ1EVhb0xFfNIFHoQIEVf1VxtmqADF7rWE5
A+Suwl1rUqNbiQUW1+LMxGwUaV2XdVVhwueVpYDCWXGMS7fa1O1F/wH0MpSwLrdTEulh37ctTkQ8
uB7VhX05finWWIMWrdAxh3gsuB4iqUsrSphYqSEWXAbNxj8maNu9JmvaT4vverCa/xqZ+cMGX9iC
QnSdMk2ffTWHV0B5gq7wldi8tqHqgp2+Ln80Y7/1mmoT59LL7aO5FI2cfcD8kumnRG1d8gFJSlLJ
Kz70qfbYpcpr7PVbmu/+om4v02ZOgAAlAOOeuQLUEvtoaqdy4PFrhoMAb5ywsj0Wt59CMyyGyC5a
09/PvA3yDZWZeTz9S9/Yx1pLh/GadNrS1UnTDQkorhdgSrMdOMoBYA1egE4Z6DEZj1B5m8g896JR
Sw9eA7UK2chw2xZRdLq9XtOGmD/JmTnutKmTk7zt5eAUurIS38TPpW34TlXvpIbKNu9Lp4iyHerb
8kYwRjutwhXPtHgaIGGhD3LqM5m341QQjSlGM4IciIb2LhYUwgTi6kOvCyJ8VlW5vz3ORXuQwk76
dHTGzmXuJeiSCCVJ8wUwQwe/fOs59j6W+dttK0u7n44Vqiy/dYSuwxEpjONONh1QdTuJ0KfLjl32
FhYUFKSV4HXF1jzT0ZLeD4VQIe3dfIu9t06GaXeTI+zbFZ9vj2rpAJyNar47ZU/s9LbDUitvJXOz
Jpaz9vOzgCfqSl2oSRs4ofm1K96Vzd98/dS0wA1FhDjzu0IUkwV1dTJCke1FdrvGS7v8+f/9/szl
tjApjRAdm6RS3900sYNwrbi2dMXC1fz/RkC66fKMepLpdV1umo6ePSv6QXN3ont/e5IWL45zGzM/
UPaGwjtyytGI3n0WSVs5qB94Nr1VmfBiWt0HSU1epKjVt1ktv4v0D9/+gCU/dG5/tgnKSqGsy83p
tHWOtONbMh6s0rDb9jkvfLRVT93w47bF39f63PXRbAmUHmYUCpizONjFGwR1GpuOIBZBe8hLOM+8
bAxemtJVf1g8O49S2JJ8zuFgfKqNYTxUpRtSj4kaNG3893boojsaDoqjTp581+Yh3Vw+FOx+7P+T
wah3EDK9JFPT9Sv9VgvejN5Q5OInZiJujNmeTsxG1QdX5dnYkVBLnncZ/zPW8H0LO5vC9NQBAuiT
V+xsT4hDqEitLxkOGnHeuxl/ub0AC9uarD+1TsR6AMnOsQpjqSMrO1CNzL38VQuCr4OGrnAlJne3
7SwMA5Kl/9Z5+vvZ/V1WWVX1Y2g6GmS7yD2tqREuOmL6ticZbxoK5rixtrDKwkPyiN8v9tQ+D52r
2GN2UJNsG8CI9RejObM2W3qe0EBI2sh0ouQhjO6jtTasxdmCLlGaOMlZl1lA5WdKIbVxajqFpdy7
ZfXWKub320NY2L2UoP8zMf39bEEqpN/KwghMR4VMW4y/k9jaqO6Huv94287CBoNYmA1MChiWv3lh
2GvCzNcKhkIxOtzEuiYcyjDtdznMaCv+c3EP0KiAxh0b4IpyIVS4BihMmQ5ke095k+xJhjxA8f8y
DvF92+uH2yNbXCQTBpQJA6NCoHw5g54gKLGPxCyZ3vsyXJWQXcw6Q64G7bMOWuCKYE0TSlEL6pJ4
tBminwPl4E1mJBZKy2InHKTakh9GyiwjAGY2II1obJWw1XWbpt3B9qtcsD0lFlcinsX1BG080cJM
jNSzgxwLWaW3OhXrUVb3bt3v9XxbCi9/MbWQjdDDh4u9kroTDC+sUCKwHMNs7Oc6X6P8X1g6bvAJ
hEPaiqbcWbiQqHVbiCXBlPglBFO0Rue0dJFDLwJzHX5VIy082xp5lsqVNFpcDVJ/1FACVNRkq8ch
8tLCRx/xXNtIIK822pciVR6zsVmp8S0V1IGGwThG2Uo24P+43JsyjEtFnunAP3QTqownJQ43Vf0a
QXQzKO2+0OqNnxob0TjdXrgFr3JhdxZBjHLv5bARYtcYvlnZ8J5LJtIR3mjXEyX0XxijbiDRFMX9
OH/m0lvRQ20NxqVWa/3eD9GcQ5/Y3cIK/cnqQ33FvciTV5/FKqAFUY2cNIo5j5P/OXOZXiFDIGok
uDK6uT9qmu8dY7mRXoxEkX4Fo1VvYVbV/oFPVNoiPi+Xtkh080TRnWlvK6m8z5vAfDIDyLbDwPDu
Cx8BulyoOjuHrG3jFWJv12VkbPyq7B59bZROvVp6dpvU1cawXOu9SHn6kpuOuaIDaXd7Phf8J/Ad
AAncogod67PxdTyphDpQTafp+IT2gzp2dq+eRPVX7q/cPgteBFlCxEM54QZ1n+nvZ1NpKaOX6DUX
aNBum6pgonaR8ec3DzZohmdI4KzmhzAjHHELk5vHbIyNh4xdAgV7Za5swsVJI/jDT4MhueJ1LEW3
6YqCwEYZy4lJ/g4Czmd6U/cQtEEmaQgrgdSib5maDWldINNy1dwM0ZtayV4zFXKFL22gvOpB/qGP
ktMwygiyJz5XnwsVlLALQvUlttKVsHfJd57bn8U+UepGYqB1XHt189BG3odaM1ay10tehE5Kompg
UQZ8AJe7A/HRsZQ4UI5bpfKDYMnlK7IvJiJLkXmv+L26MqeLuxFyxkn8GY2FOY4AAaBMLuSCCqTy
FFbPoXoKk6+3z9birJ2ZmIVblMPdrDAw0YqTgMl3cU22ddEASl8K/a6ImMwD+UBuWxX5ScBE6JeA
yg29NQTBmoXZwsd5q6LtKQOU6veyvlsLLBZ/HhAU6SEoWa15YOH3fW+lfsYMgWYW0GH4dXsFluIp
dhOkH7BLkEmcZykHQSizzuwBvqUH3XtofhkpD+pdYNrlsOu+uXDCZ5vY2Aqfbxuegon5tSEjZkNr
J57uCqgtm6NcZwWv6kmCxf0kax8n8rQiy+whe+/Gb83a8ZkW4sogPJz0jLOjr9DZvmBlUDISoqVh
sqdC8ygLyUOWmL2tlKjX1JGr7QRgbreHubR+4DH/tTr9/dyll6mfVPCPOH0ifUyG5r3JqbXftrE4
lZoGOwhxNb2Ps7AmddUQUmgifHVsNpHb2UES2sL4OalPjfrSVCGSIn9xU8nwqSDnOhEGzrOJnRG0
RuFr3CLpBzU66OU9YgC3R7Xkfs5MzJOIRV119G2LpuOF4TerkV5L0Rpt3zVW6l1LVxXBIKV2DphM
z+rlCmlJoOYRYHunC/LvCnryaQtnJDRiP6UQdKObq+Lh9sgWd6JJ4z2PMWii59d8Ts6H7d+SHjXc
njb/etharhnsFD9MNmJdizuPOHU7IF+6MqdLY6UYTaYZPTu2y2ynuHHhDnKv+id3vC/lTe9va+1Q
RvdGvPIeWtr23FATnxBhxtVTPRipxgcAWE9l+KWRfg1/kWqg9Z45nArs1w1xYwvLKApr/kk24Vf9
oGorT4Wl74dhG34nem0sUkGXmyI1taqMh8A/qQhwx1skjm5vgYW73KAmSaQCZIkM32wh4N5QvJbU
jNO2/cFrRbuXtF3a0+T/50EDWG3oyCdeCYoL0yk78z/T218q2k533NyzMym8F/vxHlxtvFb4Xpgx
elIIKelOBK48n7FAK1QxE2vNaULdzmvbGtZ4HhYcAlVcg/fjxO2JxPPlUEoQ2dBgyZqjah34uehj
J5Qf6/iPCaOg3sBjU1GTwaJcbd1ejZp6hOHECbsPE0g/+fMbYQre4EZB6xRaaPlyGEEhJbQhBJrT
KttoOGT16+2tteBdLn5/tnVDL8plbeT3xW6XfUmqaFeV4c40oe+2Gtus/vykG5B3Ty020y0+h9bU
sh6NJrhDR6VAfZeuSXBcC5uzHJQ2aasConn9XkEDNslzr1MdaUzE594drc9mGld2rRbtg5fhwoxO
Lx/NlGeTkqQiNXgJJXeS5QezMYkoSiU9FJbeP06Sb9vbc720JUms0YtF19fEC3O5lmAsC3E0atXx
OvOVMPAOVctsawjumtDqguOm+j+1TOOSaGufHeMkFsMcQTXVUaLWxgiKYMWm5JkoBQdDDleGteSd
NHoApzbAiWdv5p3G2BoQlk5UB9EPuUy3SubZpvo2yn+xVXlZQOoIVHVC/c+mz0wr1fMLzZGtV99I
bFl8GsW3SH3MhA/NWsC5tFbk5tirJn0rV5QAiNplemHFmqN5XbsRJtoLLWj0rV4Yf9F7TnryP1Oz
I266oi5nSYQL6V/V/MXS1yK+xe1gTBLgFOWvYxZyr63ZlRy6LjZpOTaHYBsjQXkfGlK4a1vNeJya
gA63N/uiUegdedRD2XdFAKoncWP2ZPYckKtbN/Z2Ec8E1Xys0xc//H7b1pIT0xkZ1zvZEDqGL3eG
Rq46jSpTc1I5/aX6iNgZiOqV0ifVRFivSz+6BcQ7t20ubRByB9C1Qu9I8nq2GwWZhgkrYTdmfrcp
EkeS7xQjXTlak0eYvUIoTQKyIcgjPzJ/bqVuknpdoalOlT7ncOHp+cqFvzgKklV0ZoE8uWJYaOgK
U3rPUJ1c3orZvpDtwNrfnqiF9wZj+M/EzOuFUlAaI/AJp4HwfkgEWwiMbVv9ao3nNgU46h2s/v22
yWt1Sq6B6URNFdGJYH76prM4Jg+aqkGNRHUAStXHsW/9h8CP9IMqFepWy8Ez6Do9NmM4ipux1asP
pdlUz2U2yBs/Cn/mRt47EZIPOnp84PxJBLjGIUcMyy4S2YxtyELqNTmfpQPDUSTdbHE3XFXfVK1V
SqObvrnfCbwwlTuLDCKV4zWo6eKmInv2u8x3HW2rbZgC5sZfe0WIVBqFPRjS17CZi6MhWp2qbzwm
5wGeLGayYBSN6oziP4OM1zEsuy2+ySVNE9JfMEYiIjAFrNZ0SubxsRyTUha7UXXE8Wga9/1aTX9p
xsBt8AqivXDiPb/cThXaDp4gEyQJefBWRt1zLK41Ry1doucmZuGq7/cIQlSu6kSlPNpWK+x9HWdJ
CLvz2jVW2qXSBg0sCrx7Mu0CAIkuB6QoQux6JOcdr/L0TTbEW0WoP/hhuusa5QtyS09BUuzkNPjU
jOmfA6agjBG5E6BxBWY5G2k+JoLUlSK2s7rclmWPlCgEc06mSt1ei4di5XJYcnGklOFdpbsJZz1b
vFxT6zrORwN0hGQ3nnLoBpnGnf5w2+cs7REOFVIPFFIkkruXUxpkqSJVemU4euG4yGic/uLn6Xie
6iYKb4HZFdcXiuHH0E866nAotql3f/vnlxpICA7++/3ZLEljZURqyO/HiRZrtlqGiVOMg340Qwnp
ZpAjyqEQxCbboH/7XrliyDM3ce3O8IVNISbxIZYTf29EgDciurO3qti173oJEfDQ9FTKMjd6yIbM
uvMKcpOKlZufM5TjV8Yxfeb8wqQiiRA5j75rygPPSDIPo5RfrASFdsUu41MOdWlveg/QTG9vz9rS
oZ10EHjMgMW7RsLKoQhv6QDwI7tTrU/DhyA+ycrdbSML+5f6HM9xkmfcZ/OME0yckpTLlGCS+DVG
e1duWZ41FOOakdmhFL2oaeOQR5HsJxBGH4aWUo+1MpKFIwLYnc1LVEi9eJ4GTPTUlKuciq4ltm+D
VW212PdWUiUrNuZ5QNeDGqAcKZ72qfvq1cOjGY1vtxdkmov5HuP7eWDxYrvWGZK9SrYCvzCdqtsl
6Va8T95RMe6qjeuuxJhL++vM0nwwoCJNX4or07EK4eS7+qur5XceVAehvAYiWzM1uxEMxRX8KMmh
AkhQPY217WjmdkDxMhi+3Z6+hRXijv53+pTZc0dK5Z4+fY4ocqqoPQprJZbFkfBkmyqwaMTN86VD
2hZ053NemlB7KKATFY1dU2tPvSesBM+LG+HM0vQlZ1FmT6e32E8ns6q/pqlkt9Z3U+23sKLZSvUj
XEtxL07cmbmZizZdPwtSFZhfrMt2bExR6coBXfACiIf+N3XTgM8GpIluMlgDXiCL7gZ9L3fI6a44
6LVBzCJzLxzCkjgab9a9GPU3VV25hleGMIdj43ZaA9UMXLL11mtfxEC1jXgtn7zUD3c+UXNoSFKU
ZomIKzmkqueFkL+p6vgemuUjKmGvolm/qmbxM3eFg6IFOxVmxExek85dHuiUmIdn8Zp1Le68tDbl
3gB0aD2HhXHwLO9z3okr/nTNzLSeZ1vCi3xFpWUWfIjVQO4of1cli8qlvHKUFs0gzvUbAaBccRlL
Vp/LptAYTuD9kwVfcu9XHKykHhf9wqSJRM1fAhM2Oz6hj5y934Ju/B/SrrQ3Up3p/iIkMJjlK9BL
Ost0Z5LM8gXNdlkNNrv59e9hpOe93W7UKLnSfBgpEtW2y1XlqlOnEu2Rgtnfpmh6y15I8XLbvi2B
C5Da/FeQcoty3rWDxQGpiWQdCkwBcd0oaHpMHEt9Ir/E7NR2jt9U5R0mjN6WvbiNFF0QaMHATA31
1WUnRt7xFIDEMnqc2B0m8GRrjLCLF/hMhKIQJDcwe6SFiKYGa/IuESucj8vfn1EEwDlCsRVHZBag
/o5jB5oQOd941n8h5hql9fIJAbD7F6sA6JN5qdS0SbhhFsQ+xvq3OE4wQorPIytLELHZabPJdRMB
antilXbXT+12BAPD7XNa1EVEdVjfHEaoYyYKkiKGpZlz7IQvaGh/LVA1r1aih9mUXsUpZ0KUnYy4
XjqaBSEDJp+jU7bnP1vNKr9UrTM8a57e/SineNhksmmB9Y9Wp3ctKiPcyTyyA4Pc1AxZARAWwSR2
52iM9iGp8p3TGxjR3QUGqV/QyryTifzF4+y3OTZ3oE85ZUV/cFkPRu7+wDr3n4/sOdjqZnDH3GN7
eejDEE9dX0U2MrqsOOKt5n7Ss0Y+N4ln7WLC15IGS08RF1iSeZQIjKKKxdBA7quPOmZGu8UhNe9d
EaJQbFn7qVjx2kvnDHM2UzACoHXVrgyO7bLAj7CPmPOq+anN0dtldX5W9s9TP+kbSaptbHQYPfmB
Hjk8eNFJhhcvurHVAnHsuamOGZdwDuX31voFxLAN5Ljt7SVd8Q9LVuFckhI0ZlMkbCE1G2DxnRmB
0CW8rRxLjE5YCnCs8A3o0lffJnpUTFPRGfbRKTjjPgOLWWjIeShq2vAfUyLe4O5znwi92QyJXhw4
JmI8DLThp27o+7s2S+RepCYPpCbtjSjslQTA0m06+4HqW8BOMswh63DK0swObYV3eNn43P6A9T2X
otiMJDdyDcwnKAAz1BpDcy0tuLgK+HcYd3Q5Ah95eQmLxtKjxISfzyL3e2NFh8iuvkarY5eW7h6M
O2DsHmbIgFBcEQO0oq3ZCI48zBBgDQfPkXyq7eiXUQ5fzZqvtT0uqueZPEU9ndajrTaiwSSe9DBi
1VMkPgADcbAYJB8xMOOabxPlgZYg320DQ4Ox8mEjtoO9ySuf1Pfm2hNq8ZTOZM3u6yzo68HfJ2kJ
U8lz17erH7YhArIWqS/5QIyUwFVDxvZ6BqyVu2h9T5Ew0/hdFSX+WNZ7kWm+2a/1NCwuB6g47B2y
NVck9mxqB8noAEC1Of7iEhXKyfkMzMAHnh6Q8T8xqlPHyKRsFDXEGJY8CivdI5e8Me21+HJR18Av
9hcKB97Q+e9nh5OWOSZigq78aETjn7ioHkhhrcBTF6/PmYh5Q89EiLZEV6iYRfQ+ZlG6+UbTHuox
4Gsl3QUdQEYIYd7M4gBcmBIq2ymNO6vGa7BIXkn51jqf2/It/Xzbti9sGNJmKE4D7oYil5oQ0Oy6
y0CRi5QQVmMG5P0mEyTbDipOiCjReazYmhiI88ntaxjm0S9lWNkrrm/BvV98X7EtwqgGDhCIfex5
tS0ddt83w/NYsrA3QbniTj/A3PENZG4rYpeOBpAWsIJhJi61PKVXs0/kOKAqZh/tLPUlrmWzRbVY
WK+3D2dB1XD95/4KG5HLVT9AaoCtvOGZjXyAfoecjuWDze/RkN3WTNq9OfEV/N6So5/tjWPAlKLB
WS2piiTXO82tZg9Hni3yBbD8+MEuplA4dvIc6XFyaDFK2Z+8DpTTzDgylm8jOwO/o1XoP8ayGrbg
IViDwC/YKJR3cZ2RR8aGq735pO4EJwCNHIl9r0XfRg1jTFD8+8Bmo89qRgbPtCmK900yE/NtWrDb
G+hSnBubdpNevE6l84ZTOFCUHG/LW1Td/5eHtt9LO8KFW00Zh8+KcwT2odvN8+6CzAkkuIPSPqin
u9sCl676PG0G0GSwD1AV9MWQP09bZ0SY6IRm45fP/+3zyv6Nbe6Uuo7P0+7reNCdj3weNM0YYAPc
Cer+l9vlllVf6xo+z5x7r3r6SMclEq//fn++i2dmfUAkK5sI3y/uiLEV6fb27iydNngQgPWY674g
47v8vBR0Hguu02NTsNbH+ypMp+Yb2k035dBvSkwjNNycgtNoLWhdMlXnghWP6A0YVjcSCfgHRhsN
eRf0lAcW+TW4azN6l/QLmBWASIHII1eRRF4Olg1cC0UQ9pbpJ28lglj5vBpBDIKVAxH4fKbnwGvZ
vv5+oCrGE83pdxg+mHbliOyGtL3sBvNoObUbNACV7ijGe61IWToP2Ne5H32mFlSzUG0S41HINfNI
2K6YtoPYk2Yvs5X0xqIUdAQA9Q1w7JW6GW43GEVfkSOnkT+azp3LSOyPGsZz5+5aWWkORJRcCsoJ
aK2HJzTn0OtStzNgrUfQCpBjI80YPQcDhgY5X0RXfasBB/cL24v9GumM998oFGXBcY2eMuN65FNu
xQCYjiZA7fxeAKHpcjQjmNkP2WtD0KXVV9ND/aQrvDUypCVNBM5ubgt0gP5QvSRaAHOQw8TmUe+6
l4R59/nEVjzxksdDmtQCv+VMiKdCQct0FEXiJuaxbPaYo+VHWtgl325v4NKxzShTVM09QLTUVz0Y
hIAI8CrAm+K4Sn1jYL+YB3I/UtrlPwQz0vYFaFzDqMKYnNuSF1cHVw59gd+7qtqCjY+aXMcdMJqx
/87denxzuV2EnAzTykVYFPUXYoVSNDi2Fa9UTLYkjiasY5RXj6nL9rmRHKIqW8mfL6rEv2LUygpq
92PNkxpi2E6UQc5XgpPlZUAP0ObjAYmmXDEjc5pqtPH9qX4U8tBFP1zj9QOHghm+eEKjnwE44ctb
7Gpl2lR4Cxz7qn6j1rD30ui36Nz/JuYv+ubMz06oPkZDbZvw46YIK5J4WwmPj3xSYq+81BY37d8V
/c10n4lKbL2bktI1jxwQC5og+5f6jr2iYPPOq8YPQLn/bdvfatiZkAZFhVSXMUDVqS2Ij+SAtmdO
ZW1k0+WBzoDgGcxV0NXS0pA+xYsdTfIYymNeHtaEIRUzMt066myjWfskfszylafbogiAdSABDh1w
qEsRvJOpNTIdyOWp+DpE4sks2IZi/Nv71Q6Y9/8XM3uys/2zjZgltDKto9SYeMlTKw0pY9q3YTK6
NVHza1M9K3RWI7kGk4rWBOU1Oho6M80kpkeMkLX8PrX6bZOlTSAcWnR+GmfVA5uk3FalqEK3ieyA
c20MGsxGxcWWgDrnbb5vMZZ1M8YG7fwBs5J3TTdWAan05uBiLJ+f2e3gT06XHuxKnDI0ySOVXueY
/kSjfYxGpq0ODtdQVp3PcnSSSNuAea/tX3bqDjEgBa3+jFik8L1h6IIhIfEfjRFgTyv9O9V07Sse
i2SjJbJ5aOSIOBhVXRAlWOjWRkXDwPhM3fxMo9jwszRJQ6vs27uaVulW76M1rNxSmAGbhKQwULio
qSk6Uol0bKwW4GlP90LTBP+VVqO1ErwQufcBC3guStGTJE4s4Q0JPcYeSD4eazw51+iPl64yEqOA
kYHTAC2uigUsMm/KCgdGturbhznPy6soxoQ4+qnsXWtb0jXixiWvgSuMcp4O3p0rPpHOauOm0yzz
CIDTD8eRW0B+Th+4XmcilG3z0jjq+8JEIGEYoTToszca+7oc726LWYolZpp0FwQ8mN94ZY+qfNTK
zjFB4cveWoMfpnra2cwCKjvhYQtyO7/I1/DZi9sHbUfm0vJm+r9L0zFpMcn7FBGgzZ4xrYV2K3u3
8H0P1bC/BPAIMtWiGObu0ryzuXmUNlrj3NSvo3RFqxcuEOJI8PRiCAhskmqRqjHqtGqEi8Ks+l8x
afXPncn4hnHN2liDYa88PhZXhIojwAQI16/G7A1t049djyYbx8w2EaGh6FcC18UFnUmYf8GZOR+0
YvKGAhK6JHouqbfvtOS+7qbA6cq1oGhxNZioAR4XvHLQi3wpy9OqbpqDpaPT+8LRNhE1trfVerZf
isOAJ/h/CWpYh5F3eDUTBKoyi37ENrCf48C/uCOs3AcEoQcYKFzEX1dNkpjANdRFFJnHoeV/tMhI
fHcyE5+Rek3SvClXSzqTpBwQR+PhRCQ0TvvaZhvrbZ5q4ARdFoLGeZIredLF/YPqwrbNwF+VtRzz
qtFEMSE4spr2zcryjctKQIzdlVSas6QJ85AboCIwYv6KI8MiU92m9kCO7agXvtQZ0KYWo2jVa7pj
2lIallWn+14zmc9opu1eqD5K30SI1vp2nY1+ZDsCac1Wcx+0LE/3WTqPI8Ggpi2h7fi1cEcbpLqN
+2DyurmzXa16AQllHhhxxD/j8PJ7NsHAWuB0DqQpkn3bR+BQiSRjWxJZ5X2Uo+LmOxycOE5i2XtW
t/UnMDAV914cJaHM91Pb3dXoxnPj0C1C9J7vYsylGzF1TwvGOApL273PYmE9wo8jL8l4HergpXlO
MH4yqDS9vjfcnp5o48b/IHRxN9TLmm2dDdO2lm66LfuqQVOdPgR8QMDS2SIN0Bzi/CMrJ/W9KiM+
4Z0WWlYzbszILbbAuabPY2qaBy8iddj2+rRycEvnNvMvoXYHEw6E0+UN1ngl+77JcL/IgdR/4pKv
ROdrApSIrxiY2eYcAvQhjA62XLEPi59HNg+pD6Ccrzp1e9viLCaVCZCj+Kcz+09dtdYMvBCUoGMT
06WBk8CgabVdcRLMGD1uEMSs0R7sy1x39lX5KuuTpq/h2ZZaHyAMFPYgaZzb05TtqnqJiRcFw4uJ
tBtEQy/gQtmCi2uHsvje6PpPGYYxWzaLA8BWXm6bwL8xgmqZAIixbUzMxDNXnfk3tk0O9BRCFVPk
ddDU1n2buDsCW5hhtvbU5NQ3co42KVf7RkZq+4kX7xC0jz6L0fa98mtm1bv6NUD9A1cOgjz4mEvV
JEnXJROMwtHODzXwLxEVPo9/emYbRpgZRYw8TPhjqv+8LXfJYqLLH9RBCGvmh/ilWK1i1BCGJEfm
3pPpLm4PTb9ilJeU9lzE7MLPXDTvDT7RYSTg93ltH4t0JQJY+7yycRP8vDA92OKk+2o6X9+faEH5
4t/9mQPRsx9PBTd6dOWRI3mjYxvasRnePoC1n68EFabVFVK2EMDGva0LH0Hmik1aCpEsVKvAvIfx
mq4K/TKq3LM0wJRRPOxsf0iZtWulgXEiuqb5wm0/QJ49Y/lA8oko2UBv8OWWCeZMdTkRglwiDZNJ
4rroQZ9vbu/b0qpQb5+HJmCSK0g+LqWw2DJTjuT6MTXAFWg8u+4jK7/n+ct/E6McTyTFNJoSYnoD
EEvybDpPIx4XRpysGIAlu4t+7XmmB5pmkYO9XA/4b0snSTk5ZpixKgUQP52B4UkgUasmWIKI7m4v
bEnvUCHHGwC9LOj+UuTlccUMj0PvRhIMaeZbMHf/ScLfvtCzq8Nqzemk1MmR9p/H9hUI3498HzUu
kJV4IDFQ9MylVipoaeLmlG040vSpybKVjN4ShQGcEwEkwgL3yhXFEuggm7YTjXGUqU1fotGLN05V
6a/FWA9hxe38zaCOHerc4i+9JuO7khMZZKSLQsaQIamTtH4the49gmwvfb29AUsqg+YzQCnwGHHw
qrtUmXrqzXjIJuOYmPku9Zgb6qR7JFE9+hln9229WnlZUho4SzgoNHRgPKuiNMgL5RLYPygNujm2
bfeB8GzmcEX3KFzRFbuOy9AZrdUJfGAJTLbzM8nXbOHSloHIEr/fnvsCVWJ65nitlToROWrjMau+
G7EbcCBuJ+vQDR8gOgbQ5V9Z5PJ4JHMabusxVpMEGJmxL1i+sl/L8dOZCCUtWw/lKIErJsfanRgS
YVX1qAkSYe8oATuR1Le0Lct9lUmOGjC6SA2z+gC1L2g0kOUEght9fioESstJnMcO+nG5sZEhRkze
VvIlO49wCOPqUCtHOUJRuRrDOtEKO9KjaB705FRV9029T9ka5GNJs2EG8QDB2EykXmbFOTNWOReY
WRCb9FiYAabAc33lqOa7qIZ3FKkdZC2R67tqGe1Fk+ViaOiR8SenfZ3AH5p+wKLDfaBtdAaxY3LR
5RJEC4B+04Alg1mfyUOfrcRZiyuAmUEkgUDiiqZRxpyRMWL02CY/xUADDCoMjWllDYun7QAgDQVF
u5ileHVLTJkAGQAakNEm+izisMw24QcUCp3BeNvMpEd/MUlnJ91EdYLQIaJHO9o4TCABnvos+9Xz
H7flzIp5deJnchSNcngdJ+h0pscke034Jmk2mGafZ0OQjtw3eAsEzlphfPGIzkQquwfIuVlVMKtH
b9ii18qetnG/vb2qxQPyXB0cM/A4V2EKHG4KWsMeWqCjlpAK4EkScz8N2TfNWptts3gn/5WlIjAA
X88k6g70mOsGZuGlm6F8ub2apQ2DbwejDNI4AGIpZ0QMRBCVOWHDMI3Xqp5nTDtmdK8Ima2wqglz
CxBK+GCmQtb68mI2oyMK5oIRwRhK+1NbOmChBcUA9Yk2ddynQ/cr7nm5nyJ98pm04yAdskNOHwfT
Aun7UFhRYAtGn2JPAyMq6SMrQN6zFn4ljQzhFTM/NShxb8ApihJSKtE1A/6K1o8MpMIQhti/pO4k
d1PSIxqXMk+3crTtr1wHiXLMPBlQS1ab3hTkmfdZ78eE14PvVNGTh6iQdzyI453W7gpH7/4kkmcn
MqW/Ca3jt6Q0yg3txzKouFn5biGLewRSuT9MwOaRcep9Dw53r0dZ8fP2vi6pBxqYZw45wAeRQrjc
VrPonLbiuX3M2oPrHZBau/39JeVASx+ZC+Ae+jCV72e9MYylBVsUIQ1SNxrgw/ZdZjbBbTGLyzgT
M//9zB4VRmW2KYUO6iLorLDnKzd2bRnz38++P5E6j0uC71M4hf6JklP3AbpZD9UY+H7Q71hX6VCp
YRhrzVGNqfPsu5ZmXwWetf7YmiveYb4olxfJAHwDXUMIxNFoqXYSGNrYDkUBspTCjJ07rwPcJgE4
VU7gPihad7xPx6ELaz7QzfvPCPk2xPJIjLkoOV3uIdGBNpq4Yx1ta8vF52gNVrxkVc+/r4SKTjWM
ueWAcCSRD/ingY2NbL00/G+rUBQ6sSbLbOdVMDson7s1QOuSouHJD3Z7gNrAZKIsYgQYE4BDLGJq
fWTr2vI1ER+4kgAggIQJbzLAsBRdZlnnDYKMKN5PMfULMhZolpOhbiYrmrZ4ICAKBSAKCEOkMy4P
XON4dVPgvY4eSESfzYKm236Ish9THMcvop4+wC2FZxzQjBgYDx1TXR1GEIwtkzUuafRCH83h2wdO
/uzziv6atNV7d8TnDcM37slarXzJhCG9BCg3LiWQKYqDsybpVdSq6BGwcaveZ2uNSsvfRzsY5um6
IMJUFJfYJUcNC5ZYHioN2L74zwe2BwTK//u+YoIxOqTUtRbfp+hPf/SqlSro4sU4+7yiTK3ekqGe
HUn/xZU+1XfFGt/NkgRw8cE4IS6DT1TiGHj8JpomXD3u3nFjZ/J813G+cieWTuFciHLKWSRpTE0I
sct7EeTjSqZ1cQ0z3/I8lhzUsMrnUamKEtfm9Gi6n0j10JBAWpv3n/P8wgNXMIrskHV5q/WGg75z
cCmey3cIlKqPrGCm/8cUehSZ1KdqBN4eADW5fdTLUKavafU0jR8IFmayA1jZuaVcrd9j8AKVhoWY
BzOk+q3VuvVmGOpqf3uflqwf/PgMsgVr5RW6Aiknhg4eDxRbMWYAaFbyCNK2nR53D8CIhh+QBbwX
crkoxiA9fXkm5igxGxCIsKPWu3UAKlx2SI2o3k1FD1wTMRPzdFvgtZ4hiAAtGeiu0O2Nws+lwIKO
roFJGxRkaCiyJBvHzjZIAd0Wcn1XLoUoFmUqGPrNCgjJ6h1jQeyuBHVr358XeRbUuSlnZjR/X/+n
rz/nzefbP3+hKX/+/cA5QJN17JKSdaF2IbCBGRwGZphVuhUMQvOj2kHBoGkf2GDu4IV1H8N6vMDo
y5/atAaOutZBSIaWuTZAz9cN66AQ07pssK2jXvM7EwUMX6ZsW5fscyTad9sFILoxBgWFHoK5kZZi
Poc0xziZqTWPbXOXuvu1uGtJ44AWgMmBll/zYGGIQWKxpLKOozkEmN8RZrGx9aa12vN1wmHGpf+/
GLVJLGU6aDcnjiBSK1pnJ2jEjuZglG9jUpJjnJIc4L+iTe+mikvMChiT19tas6SU4LhFowGMOG6q
cpUbpiVgKgN6JUImuhyDspHhf5OghJi91ifIeeOhkbzIdF+Qu//2ecU0RO3/FpBNmT/yoCjXiLBn
TVJfMOdbpNiFigNZrU82cGskCQqxNRo82vfWD6dfy3QvHgbiZLAeUOi1CnXgssqTssdbiXo/3bvE
+H57qxYqI9A2ZOlQVwRh7jUUgSFR95eTNyIvXfsG7lUwN4BA1LdjFjAp0VY2+SkwKBnSXb2x7ezE
f8reX2PCr/gLUwe/1EzzcmkHmaRS1AnSUdOv0sJ74/n2Kpc2EelU5CJBU4NGbwUvEnsiZVFX0uOo
H7Xsi/F+RBnqo3PfBdCYiHvUgCQfGidrEE8cB1SOwEKzos9zyKRoGxiJANum7hw2q2yLlaCYxOtg
HG6KDFJh/pz22nc0CfmFhRlr/VoFc8HMgUobXe+w1sjHqLGJVpe0IDkmwsQiCnm0K12+HSLt3RHQ
vFWokM4hFqJdxcjoklvos8X4ChMUpiiMDu+vZ4CwBzl6mGsk7eB8LlVKJIbJu0pjJybefknxcluj
FjZphi/Dp2I+LGg/lSi3BT7WzEtZnkw0vvRhaX73+hURC0p7IULx3RVjWUwHiKBbDR6gXqEMXTBh
eILP+FdoLh6sygG4bQlWd7djJzft7zDTI7CMI6gWUTkI9GklzFmTpdj7YkwxT1Xv2UlLNinBcgLt
h4OpqeYH4p2LRSmW3wDVr2a0LTt11S9cKb9BS64pHlMZH2w08cQFwJG95DMmz296b40UfOHIwIeA
SzMnM9HgpZqxUaIbIW7YyaGfuO90K0e2FM5dfF/RutHKWMXbmp10saXRK3EfqADv1n4evtgmd9za
0PTRilfevYurQqvKXxQIogJFEfFeBYwRzRWnZDjwjSNWPr+oHDP2mwCIibzDfNXOYmDPSM2OZCU7
Zdpjb0+osb5kHYgeML9xjN+NYULDCPIyAMaitAYW+ktZdWUIHhdgC2NjoAPZSZNuxa4tGAZ4UaQY
EX6iyqk2A9Q18Nrp6OIigQLLaB9rZNE069u7rY+NTMlchpgHRlnKMgq97gdMWCtOSR9kRpCn4bTm
0pbWcS5iVoqzU+EprWUG2toTOEzDbHjF1IoapY7b61h4HFysQzn6XOglEwzriIqQuj7QxLTZIri+
LWVJwc6XMv+Ks6UIl415JK0CU6K7oMp/N6OH0sivNNvZ7srBLN7Qc1mKBdClJ7iWQpY7CXTt6BsN
8F5MmfFlz/8kndy2bveDxCKMPXnUCnTb/Le1KhbCAYOSZ2V2cZJNGuTI4NXtA693sdhb2YpRXzw8
y3Idd55QgXrY5bYWKVpNyYDDGy2gj82n2gkGY0vtFTFL1gds2v8To8ZuDIUVAxUCKGJCfC8TfktW
0EGLqk4RBIM15S/S43IhKdESlgiCPRu/t2Bnku5PstYkvrhZZzLmv5/poMm8Nm8B7T6VSZg6QYbS
HTjb1hzEwkocHXNz8GxDUfeq/ddsRAVi86I49UBEOxhrXE4vXvLu9BhC6DMhimUAWY+uo8u3AIbj
KU9/j+RQrXWDLABiLmUohqFEkhtQLIQjvN3ZzoPu+YizGmObAHvu3bvOt2aNrHnp5mJZABFjjjzI
IlTetbowyzoXHHqGiiu4KKro0Mb3JYqhnf3Tdr61+l7TQz3Z3L6w8y1RYvsLsUpolBVa5kQxxDYA
cE7QcJRcx4BIf+g2LUF/3lp4v6CJeEogcp1f+PAgiu/IqZcbSPrkJ1KEsBHoF8imwF4b2brwZLmQ
oihJ6/K0iaSdn1DSIfLOse6a4Uft8TAFG1Uz/by9iYt6j/KxDsY+sHyodb3esWtRZVp+Ksk/hv5q
VE9DtRI5rIlQzqkcKqOgFURU9bZLf2Vso69N9FtUhbNVKCcDtGHDCgcXC0+OvVF+t7I3D+M9eP+b
ll+K7FBGK5HX2pqUQxql26PPNCtOeuVsOP/RNHelPqx4pEUhGBgGHOBc7VOJKzSj72XkjrCu9L6M
dj3SjaXzkYWcyVAWwoqmydtugnUtArSLtVWIKVTvVzE8VfG6AEUJFqJ4u9LIUxdgj/w0Js9FCcqd
z8P7MTnI0SM5gXY+1AauWgdAqEYwmazLT54GHoo7IvZV/yka19BF82aoFgeYSSRDkCad+6cvXZGW
xz2wNH1+on0g+j3Tnz+wU2ffV1xd7vG5/3H+/vilT75p1R+3fTeGDTt1JkKJslLCBjpkMsdrNcy6
J5aGH5gQcClCCaTsBgMuKjbkp6nZxJ7hm/ldm67Z4oW7MRMKo0KDDPl1udi0pcGAWhGn0gUTmNRD
7t4LslbEWJKCSpw7846gPUb1bMzu7DiijTgZ7UEYe0vcyWTlAi44FQRof6sxJlCLah9vr0UcAxWa
Gqrbh6a1z9sCJJ+/E7m7rVuLcjwU19FoNMO9lINPtEGMVYkmJsur/VZ6vpt2GNwh/Ub7elvS0qZh
3h2KJ6BRczEn8vKWoNTOsqjT65Mo85BnP1I0DrUlWTGOS4EOpnn9K0ax+WIsiZu0AxZk8DDJMsAx
K/Dt9EFsbnLZ7Vni+oMwfSm+/Lf1KSZT1towSW2qT8WUB4P9xCzil2uJ+MVNBN8dSNbgla9GRjmC
xnY14bjqfjz06bCbxteofn88inc2yrXzEFJQ0iiW2Wpb7lp2W5+qN11H1uUUAQ16e7MWTCYIFZHX
ndMGCC8UtQOUyPRGB+o95PLOo0WIXs2V+GJNhGJvEC2ZXepBhMHABx+PvwkwfrdXsXAaKAR7QEfA
hQE2r+jalJKOuTwRJ5kV+7phT0SKreWupYv+pqMVB3MhR1GtoiBANeJFdSqKXB7QKvO77h1wx1XM
fMid1LgDfokEQMs5G0mHyM8jx31sLeeP2ev0JGKd7nky9K9TDCrWTCsx+VBY2WawnT8azzrQiGPK
Ra3z/t6aWHFXW/GfrENSb7K0F1sIK2jMrAya0X1L+x421bE+T3pm7jTheHvuadHLVOnk0Y2T4s0y
yjSwG4/4A5Vo0ZMkDcwOVDyOiCLfqPUUCZbOC0pvqvaJXdZbkZQDWL5cay+ZmNAeS8cAgUG8JzY3
QxQZKsysSJOXKsubu4kRPUgGw3rzrKLdgKrEeQHescGjRu++9KLsgsi2u02c1B7+6umfEtCm37sG
B7u9a8RfPD220Vorh9y30CiK9pD5v3FmFZsq3STVAUPT8gM6AimosrzuU11Z5SEvBEhCMKDJH50M
Sa6RaLs0t/XAkXUaypKAp7AQ4M7pLHdzW8cWDDRuoOeirRWlAzBCXppNQ7RjxUVSnZzqW59/aqbR
F3g1rYXKa2IU6zxyMHLnLK5m78yYn+SPCdp1qu3txfzNo6majGcMYiUgFecp25erkUkca9CS6sSs
ydlHVo6phEAyBKUoM5+ao7abaKqFRJQAAfci9V0yMn9MbePQ2nV7ylqW7s22Sx8YCE2DLtGn+9Fu
882EeSrPLTOzYOSmFaRSB97R7OqQxG0RVG4zvo4t9XZlOkw+EQInKfgP3qZ/+q7MdsPodRtNB/1j
LNw4qD0qQp1i7h6XqAajSuT6BSNlYODJ5BtkOFlRK/2yrF2/YX2ykpaed+FqlxDGwKiAk91RkfhV
J10X/b/liQ3fs+4O8wA3nXiwkmqLLqCVMHyh2xcizoQpR+J6TCceBsqeLPm90e4jsBLm2ls5zgr/
WnmfdFptG+ufXne2oHLL4hWVWFK8c/GKmR5JBcLSCOIHYMzMPV5lRR5Ow4ozWJQCXgKM8US57wpM
MxRVJIrBLU9TgSa0wOC7vPOps3JXl/zBPJIaJT7Mzb1qKAUnbEzGjpanhm3AXemJbfX+0cQ4rTMR
ynZNU+VanWuXp8R5zftvnrPi+5c2yoXGod3aMtEDovj+JOcNCn1NdaLpJ2vcmcE07upshdFqSb9R
eAVaC2AfvGIVm+YlRYwRK1gEdz/1032EsadZ9VbEL2O/Npl63g/1KuEBiBnecIvo5lS02+qIWVq5
B/M556irOBz1l3g4NPJX1e4Z/b5i3+ZffiUO5BeohSCBe8XAKKY0B8sGtLmI2t63B05QTyhpvcdv
434xoo8hoaAjm8oy2Y6m24SG6w47Now2uKe0Yu9pruGDRT/dugNLDrbZFducukUA7HURaAlH+qrT
BX9pOB0+G/YUb7LMc54aKspnvREvIAbLMcyn/Ull0b2wInVeStvOQoTF491oIFWa0qbEQI/KrcIu
9oZfdZq1QamLaCftqAE6va/8mk/lCyNDs/ZWvtav+S2OiG+mIAedtXIe7dC4jjRlcsqngIodS5/S
zi/NLyvncHUMl1KUWzIOiTOQ2oQUN6BsH3nh7e9fX/TL7yu3pMGkoyp20HXXTHf9MWN347BiSlb2
yVUAFl0FspJmwAoG/eBOKLL4/YBZTV/fvY45pADBgT63iqsPWdHmIGEd4/jUYqg4mNP5bmxXfNl1
GE7m4dTwZLjtcxsEjuosTy/7NrV40mnHBOGf5/wW+ri9vYiFrULBHU23+Dx4GtR2FN2K9JwYZgTK
KxP8Lfde9tkZ9qxbe7NcmxKs5EyOEoUbpub2JbOiY6F9xwMm0LwT8arQ9lLEEt9JtbJx10byUtys
g2cbR9x4JF4Mcbr5lWXHKNlJ9g1zxDNTroQA19qM1ks8+GbSsAXSnkgIkO3lkX6k9h49Vk751HYr
F+ZaC2YRcIxzt/i1W7HjxKwGszQw+zpwYmvTJtnuthasSFBhXZNbZA37KyH9Bh6eYc3xLm0SnsPo
qALK97qp3mjrVCvLEQ3vsb3tcvqMafJ7rVobEnx96i6aeS0cPWII5CwV18gzqk9T3hrHyi73EWt3
Ws1/G5HYDJhyKppu5e4srgojgwGEAj4b6dhLJZv4KJlssCqm9QeaRr5b6r6u/7p9Ntc3Z8auA68K
tjNQEqhNI9QUGOOQ2PqxTsb7/yPty5ojxbVufxERYhLwCuRkp23SVS6X+4WoqRnEPAjQr7+Lul+c
ylQSSWT1OXH6oR2HnZK2tva4VloPr63VZHgDxY8hRA5biE92vObIXG/kPHb9JzaXVkajIhVOgZi5
Tn8VeCSB40hAEFINh9hZyzperw+yADr7G6VmrhVe7mJktSqp07A6aWjOp9OpVt51NEoC7e+QOkf1
foxbEDWhKRejxvoCzHPlGCLBhpentEG2Vk2e024NDPT6Ns0i0OkOXGAkhmW9yEUG6nGLVaehFhwj
s6my7YrUvtsqQMpMTIvOIcS3snOWNkmZYGizPDWHNDpiq26r3eIizj4vPz1tHFVjouDz5rejU3y/
/fXrZwc//revjwnIOfF/eehxoio96cGsFLUdOEKtMndBSdK4ZagcUcdf2aoldQatNww0QDHhM0vq
bCBNkyhDDGlliqrmnjWR2xFk5lJPweN9e2nLwoB4jd5IC1ZIymsZSaG3WZNVp6I+ZNmbiQR65ABG
oW7c1l6lqZxdGdlnhm34n7T5GM8eOgUOiK1QSBsAhBaHwo0Uv7M/7PoU0U91/hGR1uX5t9tLXLqy
wOCZc/jz4ckFTjUeADk3IC4wClCw8kPT525oKF437pNxl9O1MPva0M64iP9L48hx1RRqllCnEKEh
PHZlOo5wV1Avvr2oFSHyG9hFTdcrI4TELXk0ovQwKOpTHYq1we3fCDXykcFlhMcA5GMEO5I2VizK
IzWzihMAEoGSlyfxrppAlVEmFJizYzgNzyor7U3dk4+Us9wzQnoicZr5g85tVy0K5QDwmNjPC/sT
qoPM1/so9RWQID3yqH+zsnKtj2eBDRWR89lvnu/zmZqpWt6aao7gHH0Qu6JX3p0ufgxr9d1BsNXo
3CuayXWMcQ+0lWMaAphPrGXvlwzS+U+Y793ZT5ickLVJim0j4kNRHvQwWvHk1gRIFs/kyJvG8xr7
L6bl1mzl80v6dZ6rkewCBsjyrkKC91TWhW+Kpyp/7SHnthIvruEsHzX//WyTmtTGKAaBkDT3JurF
a6MSa4uQdDcpq7LN5kUYtpcKf8o97X7SBxgUIL9gkAoPNPBdL5eAoS7aaUpfnxBPe+A/moq31nkL
jTXuzOutQlwDyJ6ZPA4BnOxXEa2LuYLw/VTaHkaXgYt9+yiut+ry+9KVwWB3F48Fvq+ZrrC3zrhx
irvfaIhAgy/ef5QfQVxxuVWjmRZMccLkFHeW33aOG98/fAhPGqEHiBWQlUGoeykhpxWJjbpITrX9
iA7FovBZfne/26UI6drxSGEYZ8iTE++BP+4xcxPd33x/KUJyMSdQ+nR6jFXQFgDmwCX2bx/1kiqd
7ZKcbygTZOFLmiUnI/s3QgHAWaPUXtKlcwGSuzRaE22cCAuYknda/cubxiNroz1rMqQihl1XGCPP
IKOvPTLtMv3BWLMeC8xc80HgyoGWCyGtfOemdIorpVZi1GM4Igp0vrN9TZ/S4tCHbznKcJ1+0Jx/
+vhXT38qzq8i2cf9ljXt3ZHb5e+Q7qaj8zYs1DA+Cc3vtS3GT+la+8zSdlpI/gNEDo7LFbGLEvJh
qro0OdmDr9MdDz81a1H7mgjp+lsN5xZjcYIXxSPRoe/26M+6rdnzRlz6KsjVna1i/gln70kYG20D
7LTklFhfVZA0FHur9uj9qIGXUqTjwGugRphUwF6Fm3bY1+QvjhvpZIRkmBu45qEBDsqURgz5wJIc
6nRTFbt2rcNwyQSci5DOQk/tjreZBs3uXNRr7WJ/+yAWv2+hroCMvw13X3oVW0VlNcChY7j1rkK8
ds07WTzos+9Lv9/RMZ3EY3y/d56jHMzCz0CKn9b4wxY19kyKpE4F6tFJg/Hok5lttfQRPF6afbq9
UWsLkXRpmFDqbHILB/HVBq+l7TloVRxWhMwPxtW1OFuH9CwONmY4O3DNn4a42NYdcVmluLb5rTc2
vXVCriYrX28va+38pVfSHGMVENnYuXHahhYYvf3/9n3pieQ6sATpOH9f92wdcMErr/zK75ehSJSk
AJO0he83pdv+ytYmYNc+Lz2QepdaTZPiQNCzXH+l3//T5pjS06ixTrdha+NT1z2Y9ZavRR7XOouM
k0Z/p0Zn0FHpcscxd4BwnhHw4FSxK1j+bUKyX6+HfaOztfjzeqsgDLUECy7vPD4lCdOzboqmpidB
MX4J848ckDe3d+v6kl8KmH/A2ZtRJqpdiQQC7Gk3UO4D+Z10zP8bIajyA9UP7XdUPhI7zQXtHBJM
RuHXovOE8mq0K0KWt+qPEGmrmK43ZlrGauC0h0684I7fXsTK9+X2lLSgSi9C1A5ayt3Ct6q1HqtF
AWBd1ZDpXECmNyk3VaQJ1YAZn5LkR4ao7fYKFs8aJUmUJdCRdtVObVparbfAjQziBFyGdhjTHVgJ
wYgF5trtbVGLa5kL34AitJyr4mc9DADNVnAYBm39LgS83Bon9poEycaioVSLRG0j006qT3FafjLV
bK2Eqy4KAfoT8sLo3r7qTdXJMDCls7BjNAU6YIriV0yOdd2+KaCktVRheFHT/gI8c+XGcbLntNyj
ndVtMalA6/txUAFBPOf6MaUzg1RIdlNLek76kWuBqXv1F0UNWjVAG9n9J4eRftRJbdQZryD1yDRZ
vAetSZDqcb63RzP368q6n6AdSwFYHoiGMQCGyalLs8OcAfj5LcHYMObMos+oNv7FbT0XIO2VXYGD
CJUaNbDSYzI+/s1dPf+8ZNEaw4xYMwF3WYTuEPvl+18cwtn2SLYMlQiTlwSfV6w9Bx07Wfn+0huG
+i4B8QvAiXU5J9xXY8HyHlPbleF19a51Xhz1qN0fKeCQz6RImxTWaErUCh0WuU7RMJj4/97epYVE
J8atNNQpEbKhsVtONceKmaLcmpAgyd9N9VNB2S4G2Kr2rCXlcZ6eNbvQ59noleKFD3c7SfOsF2jd
dICG6YDYuFThshNVE9e2CGy78JOo8FeCiNktvXRb8X0YHeDoWxiBkVGR0MBaVpkqRMDGEiRQmEBs
PFNh/ZcRtdkt10hxMPWJr9TilzQD5lqd6+MEhXLJtSzQsdr2KvyBoQCFKrhFxJPZorWn7Mz+AZ1M
/UqD1JI8dKkRFHpm2EhZE5OJxXoTtXhVVbrLO3vfFoeMbtNwZTeXLPm5HEkXAUKfm+VUz+sKvwrW
7Jty+nJbHZcODLhceEZxbteAgTULKbihJgGw0HJnxumTScLcNfj4BOLER9D23R8GzthVfwTOe3vm
u2WxmsY2gcCi/Wryh5LWfjV95sbwF7YUJR0TqzLxBhLZGmlKWA+ALAw0dEyioZmI0r+9dUun46Cs
jLl3gKEQff772Up0MVVwRCeEYgnAcKtdDG6K2xIWfB8Ub5ChxtMJzDR5BiupkiQyxazXQ+WB9KoC
BWLKvv8nIfKrBmSlxkpjCCkHdQRJorGpcgvdl9oaMtbyahB9wDSgdC3XSFM6hiyfwwKn27fKz7B7
bIbPt9eycCR4mZEOm2FdQV0p+VcM+GiJpTCQphpfI+dX9hdhFPpL7N99JqATkC9+qXaiURRNAIP/
qWm/gvmaxSZQg15vL2Nhp+AuYWIBFCHzcyfpLq9rtZwURQRJ67LuBYjH5t0DZUBbBMWnBnp7DKvI
Wfe2icwJbXIi0Mdqk+TDUzeGm7phX+9fCJC98Mihjw0d8pLHVKmNYYNTiwRCeSKi9SyRek210hO7
cOjAVEU3NrJ46LuQ+TTKsRB6J/CmheUzmZ6zX3+xBhA8/8akmvHBLq85VRwWxXaKa17FW6XhQMJ3
3gB5vWLrl858HuWlOBh0MclNKtNgodLeD1Atru0mhW9Z1X1NYrZS0FlyP6gBNH9ME4LQGq3Ql8ux
Gps1tIhgfx0ndENNmTw9Sw5oSd2yVu/cLo33RaQeaCWORVP+aDSnBVBF9On2ri68O/gZ0EDsKCJH
+ckeaTyh/zgVQcbH7ZDFz4qZf+lT+q6HMTJc04oiLky7g9zzN3AisF7BuSKdIgfqXwhkRhFgjlLb
CuCZ/ewbh4ORwSF+XI98MzloPh+pkn1telCjlKExoFvEAofX7ZUvOA+IIOYBMZh1gsrX5QFEjd0Q
Zf4lEQBTGnCWT6EDNHPmWWvMBwvDdlg0GCh+AxJiDGrWubMXajIxlARiBRFotOyf4oi9M2WMSuR/
+niXUeAZZIpOH0hjtF4XUtvvFesvQl5cfITU6FkH5rlsy2iYVVbeqyIY23ij29Wp0627pwdm4tY/
IqSHuBjSomh1XQRICbh0fDIcxW8i5qXRWpvIkqmZww/MRQMND/0KlxsaCwdEpGomAkf3otHN1oau
l74/M7r9vhjXUGRsAO+CBWblYPB49GyRFT95fv4k73zGxAQJAqYHAIIlvStOihiZa8kUqFmFlvd/
koxsavVTHkVgTnxV+el+TZ9BfbFPvy2bdOc0YcVOETZT8KhZ71tPid7v//48RQwDgrKF+hvq70y9
+9pAipx1U9DtI1Ccxc9Ce07i7W0hC0cC7dLwwhgA00MC9fLIEcSNVs0nM3BAZvU5bd7+5vO4m/NT
D2dP3iMj6inYss2gyP8pzEOCbuXbAhbOHL//j4D572ebhFYxkGcWEABTsGu0BqvgvmN/1kwOcu7a
41rk35a4uGMmpgdm3wKTBNqlxJjZw0QS8Lk0AD+LdvnKc7/wUCJHB+hGdb71iDMvP98NvCnaprOC
EjweuCenIv2LBZxLkLaM8YrT1mytoBA/GfrUE32tiWZtDVLA2ieR1mIRVtCHG1XdkMZvV+7GsgSM
1gBZAf+V0QD1UDdLNBRbQdw+IDVbsqMW3v+Q4SD+iJh/wplmKaAHm1pk3pDmd9xcma2hwf4p3u7X
pnMpUrxoZjZIawUWkpC9le20tYLhrC6STQQcgQZoRnTrooArfd+hZYGRmswKzPgbxXjpuKuSb8ZH
I+5v4UAjNxqpkaiYO63laWS16MF0VpRWILKPVvnlVPcnJS6+P1/Ls+Oo6l6lsLcWUGy5N5BNi36j
0PhZrXEVL2/Yn3VIx961o4YxY6xjUAFusgcpr8G24XcMaN4++AU/CeuZcfJAbIWZesnwgm9NmZDw
oYFifs8UTAe/MMNL/0a7zoRItqoOe60w7BDQ5539Hufa3gr7b7fXMe/HtYL9WYf06KaTRhJ9AEMP
wrCPmrNtVPAJTZjj/racJbOL1xA4KpjeReuLJGcso8zGmduBUgI9wQcT8u3vL6wD7LXIeQHWAB6l
HKDUwknUceKAcHd2Zn7of1rR/StAaRIjQpjfgBckhyaa0QI6Xadm0GcP7Y8kWVGopQVoSBvb+B8I
0+R2dgo2w6LlJl7CClN/ae3FzVHnn2/v0vUpgKceJaQ5R+DA65G0lg4I8Ywx1YJ29Cbddfjh9vev
F4H0M5jzKHrNEcXI0YOgZlTSBOlpIPBi3DnclBrbRfEascv1JYcYMGKg8R946XjJL42JjSHEslFB
0DeNGD1TttQ65eqxYzuNvN1e0PU1v5Q0b+iZ2Yo7SljZQJIyfnLqhxy9jCr6jbL7x8Mu5cwbeyan
oqmSl5mjBSodPEN/6evMrTpAmxd+0xy7+wcEMTyLUSG42UBuuZo5sR2gNGTM0gLLiqAFsWtGT9xS
XU2s5IqWFO5MkJxiKacqs8ksKLS1zdj/06BX5PYJLekCyvkzA+88jCir9AAUCLAbASi7ymtfGCx1
tXT4XnVsm3D2XRPD19vyFlY0zzX8nqGBNZNVXKmjkPfqOAbWYP3MKEyNtcaPuigCrz5GDNDsdBUY
g03SaNPMAJem+RpvjXjlTBYuKfBQQfiEwAdOqsxo2FVtpcURPm+9s/7YxE/Z/cwyMJJnEiSvxbT6
fMxDfQxCxty++zStOXdLO0RnEgVwIRP0i0g+MIltK9G1YgrSZPKqjro80u83ZajY/BEhOcF5ZNMR
nepToMNz7IQ/ID+YDStO6kLiB6kHYPpT5AcJTly691E56RrvoU28PeihV+huUe9otIsUD9fRnDY9
9elakWNh91BfI8jcwqGk8JUujU3Em5w1XYdUtwbmhLbHXMX9mwcJSKSj7I0Uj3xJQmNq1V4v0WMT
fbfjAiOuPme72xdxIX8E3Dckb214E8h/2pJ3lGXg6ug5ajVV9QTE+i3D/DkpqEuyQ9Q/ReVDxvND
Vd7tyEIq6h1I36Mt/IofGYleAM9pSLK3zPFiwX8MtbEhhfEPSF/uToNDFHqV4JGjQoRs+OU5aYmZ
q6QvkXR19gX/NajPSvzl9iYuqcK5COmmpqxC+3lfI9/aKT4bpidA963owqII1LiQpQDEJRJtl6uo
lVytmZIgt5nyyOVl96yRYUXGfN8vvVjslGkA+B0dJUD+ly4rMIB0MbZYhjI4W8Bvv+S17dGc/5MB
NB84r9xN2vtZDCATxQOkRdDRfXV1mZIizC9wOnoXuSYylD9vH82CmYYyIXGkwztHKCHZuJLaHLA6
4RSUyROpmTtido8nd1fc4S2j7wUxLAi5EYpfHs4QjjZrI6T0MqH4aSO8fC1QWjj+CwnS0UytUFKu
QgJOxP7o1yA65v+7dPIzzTpam2duPOTALhdQoXdba0ylC2Kzfihz8LOmaukW3fRcp9qzHdXUZarh
gsd7JdGztC4M6CAXimZ+iuD8UnA9xk0Z90UPFwoAVHHoDff3JqEPAgEFcANmeFg5laSHdDL6Ke4D
BZRNZnuclN04AG5rc1vPlt4gyAFUG2CdgX0n58BLoqApQoEcHfPNfbklLX0iyr7pANIv9moX+6wo
dpEtMMOzAnkyn87V6cFvw0M7E4fJzhvqVUKJdNYHRfKmAPku6x+mHp1t2f3NUdjLM0HSWzHpADRz
rKwPwBKTejOQWVavlU6WNALjoPgPsCquW2dQHkqstMqGIM/eFYZWtpW7urRZgGIDqh5cHkw8SYY0
0/oxqhhKfHVubzvYUrWnBz2yfZGteIgLPjWwMFAEMmyU4jDHfanbETDfhjwveDC0ryIaNqz6Fiko
XoTRNqk+bqvfkplDEIJeXES/19xrhpFTo+igfVps7cHXWHp5Wv5UCFlxFxaeCJQu/siRNEC0XB16
I+2D5F8atU/ND/2fbiif6h8rLt2SFiBRB4x0kHrDeZcsalemeaZXYxcw7neusTZbv7RdmHjD9Cxe
O7ASSjWegSU5L9q2D/opC0aMjIR182rZa6geS6tAVwfUbIamRt7mUgMoGhW0AVClgWCx/ytS19qX
l8w2kppgh4Yyo8Aq6bJRJpk6JGEPUr+gTP81+DsceLU/VhhZSP+xiu1tJVu6OlBl1MmR3sTAvbQc
W9GbAvCHfRC2qVvEH031IxcoHK+lCxbw0BzE1H8Ezft6Fsc7A2rbWjsLyp/1NvWNYjyCQnKv0+qt
1nuXRN2LwcptjkFez8h+psATxCGv6OBCGR0/gyKvjkB1niSVHqeWVLboCB6nQgMjSdc9DUmBKi7x
GpOiGb3zuzx/J4QdW144LtpG94mtf/6LPYetQjEELsxVYF4NqtOUPS6c1htunu1tfrIs4Liv4UD8
fiTkRwR4oOhLQOsW8rGSLnEK8kElhAUxBwscJcVjOY2fq4FjSAh822Sifp4aflK82130fQShdWnm
FlIdhdcQ+weAUn2tHJ97GyVNle0qPXuxcnXTkrWB26Wri74fIKUYYPpBBHGpG30RoeSeYEMyui/r
I8OgpM3ubywDAwlYnObiExwHuXUGWVzHRNPmFBjkqVB36rfbh7pgF5A2QtkGTWVgy5T9xTLWot6o
tDFIytat3s3p/iZjBIwwb3hE0aJJrXkTzy6QGGItNAv8/pIlXo18GFomby9hwfQY+lzznXGEr+ee
wecXVaQeRvB96J4FRIqpPnXTD938HJPv4fRo159uC1zcszOBs3E6W1JUlQ6zQ8T4tXJUWs21869/
IwBJXRgenLts3VDjBPdRRMbANDaN449/obiIQtHVDE8XHUyWtIDaaMxpdCgPIstxn23tLVZXnOkF
hwMSoLkACEBcTaSrEWmdXVo14YHepF8V4Ww70SWug8ZIVrbgiDLj/e0tW3gQzgX+zi2cnYlhJKxL
GpUHVgbitnELtFCvSj6R7v4Q/kKOZJvGkgGnOIMcZjtPZLIfmrj/HDvN9r8tR3JuGnXQimIQOCHA
0fbaM20+F/xjXIOoXNJkAK+iIwrIzugQki6nRoHu2LfwQHniCvMYtitPxoKFxAwNRVl+bl8EfNDl
TSnFkAKtth8DY+Juq6GFBa0f7cftvVpaBNrYZkZS+FHgY70UQo3p/65jAWiTlr2Wa9wUSwKQ0kM+
Gv4NYJ2kVThx1ZBsaIagj+Fetmsk6muflxzMxtb7tBTtENSjLyyPrXmYS3fx/OdLd5Ek6LMTA75v
G9uhc8Nip6oPVbUZ1krOK4JkKiEQLFM1BU5hoLd+k7mZfXImLzORAV2JMpcFYfbGQXB7XSIo7M5U
7LgcAmpy1zESL6KTy6xXIjJ37FfUa0mHrZlJcUbxdK5ip6FU8O+TEacvPkBLYZMjuGNva/B8ApLD
g/jifyLkjcPUAjizbD4Eok12wHEdO2CieU35mFVHShMg1G9uC1yylucCJSvWFIbaMgGBlH/Ls8ch
OZb1R7b2CCzvHBouAXcBkHq52UiZLAO9smQIFMBFTRhfMuKZnGaNf2Hx/sycIf8nRro/qHGHGXqB
oXalL1pj5yhr2cjF88GcB/JRQCe5QsDK0Xg/NhEMQN2Q4ZFxXj853ZB5odYUj9YISse8J3xvtZOz
j9lkrrxtS/sI5x+pSXRnX+MrmRNDfn/EVGUZflLJgz76fG1wc02E5BG05UyY4kCEWn5MLPJV55OD
UYnbWrd0UL+7GdHQqF33mdOxLmjeaigigGDK78mKK7tUP5gpAcEPOCMYXrVw2OEwhZXoASuJDj2z
dtvuS9Efp+zHZKZuSb8ZduFayVpz1axe8uVFrRf0vqhYXveD14Yx9rY+qkGvfoCbfVOpw7bSHp3C
DxvVm+Fzb+/i0lGBEY6AdR7/vMpTlno80UwTJOgA1+vh9cueR2rwF1EpysqB/WbhuFobUix4vtE6
bcnzWwBpQFVoRNnH5tO2bV8SckJ5YYtUtmc2fqcKD8Bwrj60boNktkK2Fnmgyl4MmyIPXUP9Xg3H
rvhBekwrsUNd883tvVCXbiaGbrAfgB6byyqXb79dOVPR6BiNEsYu7CyvDNUXvacewnQgeB2NZIfZ
WnjCgFP+ZhoHVp9gLDxjhBuinzg/wAHyq2wtRa7NYq/2jcLkIUkJjHE5aGutImR2hmkgZA2M/Ogk
tgt+M6IMp7z8rhTpCZwENZgMcus4gj61/C7iHK3E3K1Eswt156HvK1dpoo2dvgx9erJb1YvaYcVJ
Xz5ebN/cdoFRWTlb27Ii5IWK463TL44du5N4Jt2rqEG4jWC6spG6CzfO+G9ubo3imOsPVRHEY4zg
v/A1tdk0GfVMawRcd+iiKnCi6en2+S7o+jxiMdcBZvDB37PHZ1592NjDGOaYteBtO71OpRYdo0Kv
N7SY1jooFq4x8isYM5pd4QX0yYgrZtPiyCqlrY6szaftmPLpwZx464Evvv1ss756bRRHOdxe5KLk
33jkGLqCNzPr+NkiTY2ZaoqaTjDYAO+hxFen53Z6LppoOwBXWDQrt/rKDCMvj2wjmqswFwCrNW/6
mTxQbaUAkMy7ILEftenx39uruXIt8HUw7s16jwoUrtbl1yehGANhKuo3pQlej57FLvqBe88UYbIH
+PoaHcqVikjy5JdrqJV2cIYuGADLMAJq0y0IOiCQDVzZtiuncxY0V6aQ/UKXggzjNjeGsm4Y+0Ct
OfVaGtmPqCbqrq0kbxoHFRP2e60vanEzZ2gpjNCgYiTXpEon63OdGl2gjsfWUF0lfRTlW3t3gDMv
7UzMrKFnGgEPpuPaCDF6YfrEYG48ftzWioVTQtEQt2tOA0E5JB1vqZ6BwUo0gSXiL72os9eiEqqn
O6H69bakhS3DCJiGTmSEnEjXz8d4thY7p+itTApICuk3QMC8gPblEA7Zhmf9GgzbwqoMjFChuw/u
EZrepVUViVCtqDZrzP+dyh58PAdifb69nBURcl4D86sWSKkhQlUe2ihya/V5WJsvXpShoUBEcXHn
fNPlluWop8ZJHVZBm1gDcjM5hxOTZc95KKyVS7RwOjAJQEZGbRKDzLIegJl3crqyalA83gj7YIp9
y/dj9v32pi1cVTQnYFp6bkWH4yzpQB5WSAjStAkcnpu5W3bquO+VWgPhEIKcsouzPe1FstJIcmXH
zblyjBlzrM7GbkpSVUYyhWhaib6I3AMNtmuVAaHbagh9TXmM7p57mMWhAoaGKRvlfjlLbkIvjG4I
y2AU+qPRfmT5WmLiuurw+9GdYStRikeiWfKuwinvEz3CaWX8AXMvVfhYWS+WCgP0YqBg1X1lyUtY
H/I1mueFFwoT4nA6oSC4xHLaSPTZMCla2QTg8mGHVLGEB3q8tZjnOl4AUAhsEgry8ygn3LRLva+t
fBwHKsog6rvPmaq9c031uB75IUhn0C/E/LivfLU2J8+JyUrMf33pNHS7AewHWTcT8bFkO9QQUHcj
GfIgSrnPSASQFOLej7SPce4zKbL5MPS8BOGXyAOnIG8DEomhWKOkmn/oha8riZCsR2xS4IUNah7Q
/N+pfO1R6gdgzs7on/ronyoOrLtbnCSBUr4vrnQNANFaHoApylEtV1HXmnev9Q+7BvsBtcDMMpEN
onCqurU7SCj/bR6zFTOx9nHp56edXdhswseZ9jipPg9fbxu/axN7+eOlSwv6pBG4wjgPxX6oP090
n6d7o9rfFrKovRQZOBvT72h1lDyGiDpKZLZ6HqTWQ9Qcp/iRmivdEQv7NCemMbxC5pZwe17n2UPe
Fk7BaBrnAQE6nMvTze0VLH8eBXH0SqFZSm45b9LSoLrC8mBU/UazXBGv5aWuXyHYFeuPhPkXnC0g
1zhHy2SeB5lGt2MG05LH+yq1dioNj9OUr5z70oLQNY1qHvrn4eFL1ixOelq2qN8FXQlOS515TPVu
b9l1MRxGEnnwOdAG7cWVC0zC0h7SccSKWPg4OsnXSOTH0OyBoUselQ546TTbGWr/EKvKRhWjN9bl
U0K7lahw4aG9+BnSxupW0TolI3kgTM68JBlf0Ha7actuZ4GFBTMLv5JGfKysfeFaQShmZeEkAYvl
CosBwKG20vI8MLkVjE62j9vkCBqpbQPcx0nkG8BtP43x5Kpg4dZb4bExRRE+BeMg8UjDNjUGvt3b
P2rhFqpwAcBXbaLz/+oN6XunpUIjWaBODTpTAtA0+Vm1VsFdMPCQMjPCmuqMzSwpVmeVyjBZVoae
ruNkg5/rJU5f44J6VcPcbnht2Jfby1oUiBAL0FfzlLXcS4L5JUXkPM2DpnixeOvG07ZGoTKJnxrD
ctuKIDXC7jdoAM/WkUI2gO1wNW6kKKXgaQdzoNf7PttMaoRB+ZV8y+Jx/ZEhz05EJaK5jmJdMfKR
dgwJyT+JWKMfWZAy0/egdRZDFHMG6tLs2AJpbJpbRRAV72P9zvI3pr3dPqAFU3MhQrqAiTAspg4m
uBLI/pfm7G5/fW0B89/P7GaHyxSSBguItSNFp7RhflPSfsWWLVzniyVIr0vJtVTVawjp1PeO5Ds9
ZwApm7xoDSd0TZB0e+qmaUa8cUVg9m6s+xH6MNkh19fUdz5VyQu7WI/0IBsJ1QUrIIaK3mPsp5Xl
bmXGbhhvUT/YWNl3q0YytDA8e6h3Bc1cmu+KIfRE+eL0ipfB+yVHkguXKsdaZH5afiBa8wZuuY7D
9hMbNrZWuyOwTouDlm+1pPsMDoutcDYgm3Md7ReQV9yCvWftBHq5Ajk6v7ZUPwLtdgpGCNv8SfgX
BrZZlr5O5PuITE1XamgJeXPiJ6Kuvb4LOoqrhlTN3IOA1hBJixI+amGWF9XcpEG1ctOa6cqeL0uY
mZk0JAEQr1zqaWlORUVNVgWaOnqDjSHLtU7ehZuANfyRILmKEQbmp9JKqqBUP/Nwl4zvprK5fdnW
FiFZi77joOdusipQ7e+admwK//b3F9T/Ygmz/LPLzLuGVITh+wN5ygY0HR8msY26lds8a7ek/RdS
pMMm1OxHQ8NRWDp9RKbOjcIdfCGXVltFGTZO//32qhZ3Db0GAAnVQewoA3NMmo6oLaoqxMDH1HK7
tRa4te9LqtVNpMPUbQnlNb8a2feSrfiKi6cyQ2TOmDAIPyXrp2e9GOtGw34BaLbsXxPtS1aj2LDW
zL8mRzJ+xgB/MQlVyIFBSKx+V/ePof0s1ihEF8+fAjQD9xyekFwGUtKWAXCHVgGjLqo/rdgXqlul
70rpibWx4cVLeSZL0mg1T3QnKrF34WRvq1z4PWcH3tr3+3YzeOb/liSpdCGq3E40LEkJd3ZlumPh
d+kayvTSWrBfc8Tw/yfvLm/nDK1IWsOpArtofO6A+LPrQPB6N+gBUlVoWgXO7Vz2BUzepRieVqFt
sKQOcEQu61/s+GQ4D81kecZavnRJ4+biMhomUcm5gru0aKiz0MzqYLL1yNV0dijQdJBy5wCa2fvj
EHTQgcUQ7KVz/UbSbvz7uErqAsvCEHHlD/kGQPM64LTFi52sYOksWQSMRSL4MoFte4VrNNG05kbE
6sDu3gjeW1Pf3jZp84+VTei5AEmtRZxqigjTGsBJim/zRzX9MMjWrH9V+u6/SZI0G8TvJQkJts38
xAYfw/FRuQ37gxg//4UcMBnOU9Ez8pdkROuQT3k0xXUQ6ShSdwPZJ1nogwoQxWLU50W8Im9R9SzM
XSHDDd9b9gcUGmek5FhXrP8oyA+VlMjnfVejH7eXdWXrgKAHPEP4G2gDB7iAvH0dBj3MusoCodpH
C3aOIIkeZp+GsN/FmfKY6muY2OpvsIUL5YBMxBNIyWK4FdV2yUvI7H4SFdYXaClwVdWGql7Z6sa+
pFa+q3lEN0pWRF7ch8UhnCxQrE9N+W7nIX8c0gFUXr1wHgD3n2yNPBI+h7vqFQwwYLqTpVtNTB1a
tzn+6nCPjoXlG232zqKh2zgxVYCsZXM3TRTdJ3qqfeKVFW1a0XbA526GDTeG+iGjqfDGTuVuP07q
DsUm+qjzIfe1JOmfuzS3PjLk5zdpab5MXad5MXS8YtsWPMrI9blN9qkcj+rAXpvSOrzHGxHTgw1u
kOxVOSjZcKKKdki4lm302BKbSnA0e6ukci0M1ni9ZuZeQqrMFbh0PovxU52UgCBPswAH2rSvpBp/
pbzp3TBvay+tJuJqGnJCcY6+a2Dx6bsU3JseF8Obriidr9Q62tydttq2XPRYVKR5Sff/qPu25chx
LMlfGat31JAEQZBr0/1AxlVSpFKXvL7AlEolAd5JgATJr19nVs12RigmY9X7tNZtbVUtKRAEcTnH
j7ufjiW1w/TeR1OvvJqDjSJzCN9ZHa6aXtjEcdMXbopx1U5VsSa1qeKmpAT0JClio0S3IYNSsTfi
B6wn2UrLCfYdtKNx06Cf3xiA11870Qtat1VxW07+Bo6NAn3+fLm3GcKpLhX+iuYUXQlE38dQfUzb
xhbdxvEnGUtPeQmaLqjEGQa5Ja1i6CE6F7sGtvAxZXjCLEDQnwdFsarwlT/DUFVe9SX4p10f9RtF
KbmFwATJsQhnKBpUJmOignGrI9OtnTEYriMtG+yugMZZNvu7bOr0GnUt8MrrIlPvdUufp5E5X8AS
NOiOktlE2qqJR4AclzKAV4fmYhS/mEMvat5FuXx8sc1wmxODOyBV1d0NG9vYk9FdM3zRLLgB+zrO
anLXBPSaZ+8avi3mcmuEuZ/arePMKw9FSQQTcRlkWAHiUILqnWmbtEjbKmmxlEDKnfKVha16Hjhx
OEJt+d26Tmz9MZlxwlRXzZCu+7AABn5I83epZTjjitgXjym4NqK99SSLfb1V6Hfa+OzeHfWFKXgV
QSwzsNBuQ2gmAQifXO1FNQZdP2EGei4g3G9imDesNLkQb18Y5bSM0VSzDUpiq/d5m0D3O7QfhX/h
gn11eh8/yE9R5S+JCjXMBnzGEO0PN4zz+ob0Ky+8cMleGsQ7Xi8hz2tWTGP1vhCw+dq46rboksD5
f5ytk9N6ListI9tX7wloF1ni1zG56HNw6Y2cvPc2KnvYN0PslXWOv859UiW4hJo4a0K6DgM9xEjL
RxCcnBJIKAGtwOCwrCHaWkPt9tTm5bMrw8/RyLO/Auf/fB7/V/pSv//rWtL//C/8+3PdTJ1KpTn5
139+fak6Vf3X8jf/53eO/+KfB/Xc1br+YU5/6+iP8MF/D7x6Mk9H/7KujDLTXf/STfcvui/MzwHw
FZff/L/94X+8/PyUx6l5+ccfz3VfmeXTUlVXf/z9o/33f/wB6tMvMcLy+X//8N1Tib87PBXq1a+/
PGnzjz/8Pxc6JEoc6HUH1spPipd9WX4C6t6f3k8naVzqFBqmpRd7VXdG/uMPj/0Ji5XFG/Yvy7sl
dNJ1v/zIdf5ENWZps7IY+eJz2R///dxHr+Zfr+o/qh6FMlUZ/Y8/QLA6DjsXbQgcmGAtggSEvfZD
C11i0j7XG1+PDtvVWaYBYY+OMp+phRlfFyvShcgdywgXnYpG165InrbtdRSRHs5QQdsM97ijPH4o
M8OzvZMKM/yQrVfra27FsI5K3vR7tLLK9d7LelptoCEvxr0fpuhN486OFJuGFVX/kecEd/NIZ+vu
2rmr3ZU79jL63HJVC0Bpk6rsQ9i6LP8OXlrQpjEduQxWTlWW+nsmUQ0vqe6alawLq76P2jPwHw66
Ltpnk2/9W6k6hcAid6ukdzKf3yk5g04HR+ECVzGTrnh0uI26bV/340pN5NHY6LmOLLx8RLmiXX6H
rrQ3vBRZgv7pCl3eGtkAIBdZ8xmJgwm3ZW9cTy6SwEYfwjoKPzpO97WPGjfdj76gTuIFoGTB4e6D
r+QnvzXR1dxGulo3bJwxudkcltte9FCgzg0d3HWVch0TGdDwo19r0cWCktHfFE1j0msb5e0VD5XU
H32SkRl0S6mTWY2D/QgH+RntRvAsXbWHQT+9rQkXNz3wFL2pYQ27L2oCe9jKbcq99oJCJ7Lt3EeN
jHRM0EOoypOwF6HYzzWJ6kS0vntPS7+OEleNdQhDqlqO37JwVOOmFmJ0tuPk0xTuz62gSZFG+pun
XfGOimzmd52dZVqizI4LskQB9ovX9tNTrsPuzqoANgOFPKABebDSOSVhrMI2uI/I8GGujLeflEtf
CvSonbeZhJgiixt4CstNNYJX8wwGMEsTX+o82zJ/GvtDk40ZWiSbaPisQFNpoFrUJdy7QZf9mqmx
nbboNSvMKjNd468nY1txL8ssvEUI62R05Q5pzl9Uzwr3JZ95MD7kk2ntHrFO1L0rxtKpvHhoCuql
CPpyg9bwdOa0pXGt3TmnO83rrJlj7mW5s2+cUXnPARccGnkyOTZbO70p5afGsJl/4Q4MNN+XHRP9
iyIkg/1OSGU3x0M31NWw1WEk6jqITRv69coraHpAN1zBEfR12J7rqfKibA1hl66/RcL26Z4NY8sf
IJru1Aeaau3YWGWqaGUczrW2sfFao99rJ1LFOxMWvGhXEub/7k64Xeiu+WJzFTPVu9EAkhhH/E+S
QdKSe/ugtvV1ngXhNmdDt/WsRmc3XEdJq+lBsmGugDBk04OZU/61ydv0WmSut0k5G77mVaCTKOL5
t9JOY6zaPFz6ZvdNgh4SFikNzEagj652BNbu2ywSVZGgQUig4ynv6yrJSOMlwo7ztTeExRjzqcof
kanVPM6mHss37/uPU9931zjtsl1g5uCqyup8JSL7I8v89B2C6ceic8P7Op/TK6fgmPc6beG73kMQ
Gw8W+6FD6fW2bEb6GBYeL2OQ2fytgzPxyoYsr+JeZHYDy+5pk7pj8MFh3XwXNZO+KogxN93UDcmk
u2CVRiHZmoLKMUEbweGTX/rNsB5aGiFJqiszbMKiEPvWsyo2mobXKOh7cVR4dBP06CHfw1Po28Dy
Z5FH7qri9Z07CxB/qyZPYOvrr8PBbzZchv4Q+8ojcUOhBXbNZBPTOGXseJrsvUKRQz/o97CdwAT2
2oEhoQUs184sGUQeBPHYgU6OnHd85KzpkTeZ/nrsAKYXFmra2YXKORimwzSS8RsbiN0xBom80aPa
EUeFCZAn0GRBYNx4fi4S4hP32lehuZqklZ/TKecJqaEkFk7QbfjYi70q24ecd2ITBGitY0P4M81s
7OK06LN3Ck0wbjLSdfeKNGoPz5bpS9k5wsTgC5DHVjbfUHXrNpAE9Z/TkPd3renGuE9rGrvtVGBG
7NbLfXntVJm3DksnSgQpwTXPiqd0HlQdu/jlZQ8gaJ9L/AqopTELtFqNI5p3lo2eEr+r8zWBT9JO
egFcPEbuobpM/M9e5gXXfoiON0OnmisjiuvB6/QKzcPMcpuxdd311c7XkV61DB1d+iClV+PABByU
pNhSwrzd2NTd0ySGbu1q2u6DJhMr7ZX9LprNN45XuGbK8+5bO2zKspA3eZpVOzeYQDSbRYhMOmjy
2CkjvvHhBLQ09IbNA+jAYE9XRfZogc19QeI9LiKwNt0axap9zQ197yLfhDOzCJ19mNLejafUVh/9
gt3VJMNlCQLdPYEqfEW0bDeB00wr4pXF3cCdh6FjfEfLLPjaAZhPSmXpRjloHDnlNLyyfkU/RRNn
q8xD6+6Ujc+k6HHWKNp5+DwjMpGAtkKDuJj8IWlERh+cJa/ywhHlc1g/9PcGW3ktbYfEHZKYpKtc
8PQFymCkbsjBpGEft50z0zjtYHsk3eWCB3W3kgnJBJJgyJ34XZsG7Y2H8v8PO6dU3/Roda5YjkVA
ewWAgte9wgbdTLZxpem3Fp3QaePHQYh7KP0M3Xrnpu9VZ/uhiVutRUDWMiVZW6AUxxQ08FkyFJ0o
5hRVZA4L0TmmYSaps7zwTjoPkCR42hn3tg9Enwy5I/t3YUB0+QJIKRBPXtBPORLKlJmvRrv1vp1b
B4u3isBTqU2SlwZGS0jWeWSzXaaZeh9qIpMAENBjzqoi3ML/iTobCDKCfB0NoKpDroryQR+W9b0h
eAtVLtxDFgVm3XWsCYBDoNEjM4Dmc/D74FCGpoOWN1My8RwZ66B7mZiQdnsXLbz2hEzqZpYw6a/6
EaVZuLrXz9YTiLlYLWUyqrpeiariG9oWHyrI82PlE35FVV3CEyHPDoSn2VPTlvQD6RtL1sawftPl
1lwVdobTV9PMoMmE0fRJg02yK+u83Ix2Zi/ZNPlJ4CmyTWf+ZEWDAC/l7l04FNEV6MXmnvc1jg18
IJZN1vN+H6HASWIIaCpEbp4PEWrw0OgwXLEMyDNc3whsCUZ014BqjH9oWflZiMk8VAh0YCotM36n
vYFu2uXQcojX2hjQSLEpjGXmGg3KFw142nkP1hclwCNgbdl2phU9wOhLfh3H6MEtZfi+QWC8CWQf
xe4kM4g6iEXdAJ2BmxUosbC4pFWfrYIuKL+Og18eVBZ4u7lmzYFOaZ9whgpxITkQIDl4Xsy7sH8M
gb3cqJSbRJJ5McskbNiHWV+vStYGGzvP30gEkMEMrhezyq8+Gz6phIshamKa1yN6hcONwcaVctm0
M1pBZ9IWEb0L5tD53NN2mGPtNj3upHQIPtmw9Z/n0tEfcFUOVWJGsGbY1OfvZCVxho/U3WdB5j7K
KfQOjNj0Y1mL7FveTem4Svt6/DB4TrvjY7nc7aWV6wpc0sOUFvogg9E5lG4prsAsc6PEJ41zM6Pv
4mPlmvban6gq4gi1JH/lzghsGjbJDzxy04Ov1ThvZkrMA2xnvK1hHQMqM49jmCD4EPprGgyqXeVe
7duXsazCe3zTTx0RcCaqhc1p0kFF6H0L29awQ9fqbrqdhDOmn+Cl5nq3We8OYQgALpzHGF6ftn90
y1o1BzBThBcD4oaoVqa9rnCiIbnxo7io82y4isoWF3zfIcc+uIMzaxQhqJMnZdGM7pWfWniv8AEK
6XjwwjzdhWwo1uhEPwMzKtCBQiux69xyH9IWFzIShSTT7Sc8V7NOLaQvXYMdJQkuQIB9bQPqgm1v
iCXTte3Zt1zk42GaWXSnWz+7LnOI+8sycgG32yYOesYBAQCtKtwCQYZL0hVrsmvJJhtzia4ARqpy
H/A02DNWfhny4q73hnZV+Lj0+TR8ER5C9ga7ejXmBdkSgDQ7guf+gQ1KH1Ic3YlvrPcFwgz5wW2j
/CqyLirlHE24cZgGiMGZO28IddSTDtriehQDfXIan5t31qnH51ED9dn5HZkkcqfRuvthQqa4coug
y94hrA++QkDvzFd2cEuS+Flh2lvX9FnxqVTTCCcdH1efGp2w2JVuMLSoMwl8s6rh3q4dLP/ap6qs
1tQXkQD6jTaie4cWo1xN0PftbZNiPoiqkd3OpdsA4rTTkCVFnhEHkV5QtzuYfjbAVHiteiRjEkuY
l07Y7/sMUcaVNzKrb6dwascnP/WFt5Z9L55V0FEDm8baTrGmuHriEI0xwpu+mrh84qb0yUHAdbO8
I3zA1IUpivJR3lMc5yyQ49UcRTUaNLrOKJO6UQKY/NjQFoWnPuV3hYAJX5JZ3aR3Liu4OPhD17CV
HoSE59ysLAP8PIcvQ8Cq+l2IXDBIwpzMbNMPsxa7PCtCfzUTgrdNuPRvZI3pixdeI+4BCETq3QzJ
Xx6X/dTvwP/5yJQurgR0wGs69WKjssi5bWStNu0s/J0nsu7ZmY382g9Uxnwugk8EBVMg9W61FUQ0
W7TtwIUJrVkRtx6PqliWUB5Mg0hhIURpsfOdwrsOxypat07wuejYgJXv8PJKdppcpdYb1ywHQyYn
OV9lFf4srdr62+CVZQs7+pk+l2oIAAJ7RbQup7KogSMW3Q7CMvN9Kub6yrFMfGsAruAMZA2NQPye
/c3kNsCnAbq0Ewqws5zXqY+sMHNosyXOPG0CQCQEVkO1u/VgrXFXCleAO5wOC+ERpslONa9tPbsb
npqPvJ6mDS8C+PyLvLseao2dN1feTTjlHlDiDIibbjpgb6rUa9AHzTdak/66cDq5GT2OoyMPve+k
Md21BHxzn04oRcVOG9oNajtZFbu4beKe9UWWjBJCS8+nSOix4TdswbLT2Qkxw+KOTqi7lSMV19af
/BXy7XzPJdVmLXI/ujFmylaCCfZQT2n+waQpirUaE7IqEdPsmWinuO49dz9N6I1Y9KO4lra2K89z
851BXzeYHJtm3QzKHJwiDMVOiLb5kimIBjIkBHDAv3U0xGdXhhDGEEiydLwijELEAFeKiG1zt/Mj
JMlFHZm/4OQ3oZD/I8R4BEveNi/Vg+leXszhqfn/AIxcmvr+539jfq+wyHWHKtTL069w5PIHf6OR
9E9sYLg6cWCSEK34KDL/hUbS4M+lcxAQxxBaTwjE/gVGuuGfMBNEacFBpSFa6K7/AiO9P6F+gzMx
6q2AD333LVjkUuD+V40T8jcU11FQRfMVd2GQnJroKkagoCGhDzYP8TY2dYM1gGtzofh9XAHAxyKN
x38xDoWAG7qP4woAIKLaQ1jnwymqaD+bqBh38BwdriRKdEgNDCqWv0z/35DrrxDrMcD6c0CKmwRK
E1hqweV6eexf6hrjzNuSzzkCwVY3MfD2Zm8UomBgIW9rZPL3UCDbLT3rANGEJ0NNk8mKitQs7tu8
+qqrqUlS0lwqs5+okn4OA/EqnNBcTKH3qs6ONDSVAGYZwkswVyoualQ0LekePELgsl/U9YswJTzQ
/R5QxujyflO4uvqsgYJvfHcuLriRnJlhrF0H/8EEQye/FAl/mWFNla2jHt8nQ2V+qXsIAijJ6Ke0
97ILRLezY4HihIaWiyPDqcYsRUvassoQ1msYkuEUQ5jY8JytFC+I+1ch5aiO8uvKcc+sVR9aaMAP
IcyR4ZF+/GBWoV1YbZG7SZ3RK7eLxCP6AYTrrib1gaEpx/t8hkmrdAz4j50LiLwFjzNR8KiLB5IF
SekMoo9rLxuuM1NMG79BF8bfL+9XuxZzDoEavuNfzq0nFdgJL3p28zJAsZpUa0HTNm68ur+wic6N
ArocDNYhCkHV5KTa5VSqB84FchniyjFFdOE/5hx4zoUZX77s0RGEh0ErPmhdFgkrLCyOJxyetp0t
8xTGnN5sNmDypvsMnfWe6ynr9rREGhlLkDcQoXnew+/n8dyuWuQ8cOwExR+2e8vK+2UVe35jM5NK
XPSdrFHHMwHfRalT8g1qD+4tugi7c5wOHkv6IITMIY06vatQV4LrYmDrlwEtHN4+64vhHSgnmHuO
4//4K6Vh1QZ1nuOsLJm4y5t8XCGrLh9//+RnVjkMHuGBgII8gJHlTvr1wdGk3FZ+lOHcd0m5s+WM
RNZRi9KgDNi8Ab1YPP9+xDOrCesVZLjFUcrFNXA8omgLp63RahUoUpclmMc0GeD+t3r7KIt6EgIK
MMNR+zsexXrK5XMa+XEEkAthcNHFU00uVbTPPQucw5Y2I8vFduosC52G545ly+DH3QxwjynUOgSa
dKE4f+bYW4wW4SPo45CG1vP4WdACFS3kIIMGSuf7W1daloiJ1CtLCN+8edrg5oIsAHczFCGnhx4I
VU1ATMmQt05iFY65WFVivmTishwYJzsdSTxCFyy4pYvOyQM5Y1eWBiTfuNRBj3PS8kS5+RoW0asa
QI+clEoKGr4fZHThwDwzlWiJG0F4upRbX2mGQtYVLXBt0EIsIuiG6XLTzzA0gJURuXBZHbNjfl7U
MIFGP1ZYZzmLee7xW+Nlzs2IqxzivXpT9AEawdEKGVXax6Tyrlrdv63l/F8j4i5AXztEPLgVTg5Q
FtWhMYXxYzpRdLrUpV5pml3SwZ2bwoXjB+4njmtI7o6fC+qadvYs94F3DXSHzp1yg2paB2F+Ty9s
4nPrhEH/6KNIDtUZPdnEqV/aIbDEj0cnSPdRGnr70untdqn032QUiIRH8uKxm9NhA1TDuTD8uSeF
6+hiW46mWLBFOX7SujZ+FRggmlEZ4NojfnEIos4cCjdt/o3FAnOIRcgOJwV4ERwPVVlnhlp7wKvr
7O0oqvsJdLUVSsg/ApHdhMiALwy4fPfjLciXlilusFjNQ/F1MrV9hRMyHGo/tqKksCcS3rVSLVu/
9ThBpgPd3BKfgE5xykwfQXLshahgWI8q94pr423qQvALbXZfvyeMAotVdDx14KsQ0uPJY1pWc5qi
htDVbfCQOTJ67mtrvhdini8kMD8ThtN5w9mFuBvaPNBCT9aEl8sOj4oMBrEhd2KhQhTtqKIzXaG6
wW4ji/4noFdaOF+VbKB6zfCPBXT01gGv0R/U11ngU+IAIs4qVk4+7dMUWdmqrbruIxjVrlyPtuU6
ydy+9GJKy/JLbmWqYicoULaso04dJtgVQKVvBktRWybt90hW8H9V0kHVhGPfjou8iD0CaIehSQ4j
GjANlF8WG6MU+yYC1/yguBlvGauyTxC2ggLQNPjq+NKouF0zt/IfZcUQ15sCnbw2Kb71F4Dgfbn2
KsVuIk5SPCdoIFeChzJHl0vGi9hGmgAiSn0wAnrKRrVyitIPL/SgPbN4l0ZZCNbgP41QcVkQv0Rr
xZhxJVOHxoNm3qHsm6/h5Ir979fumVUFmiyOnqXlKc7wk6g3B7qmOSSxoM/nE3jFXrWD4ZZM2rLQ
l1bV6824aEwDuEv/bP1wsqiyVjldzZQfz2NZbPMgB4wmJpauymGCg+Tvn+tMrAsrKehZYXsM0xbs
zOPZqwoP5pEFsqiKN/wZOLarYmiUovfd2NgyRoAG4JsD1k/czkG1PAu96TuF4Hebjnl217LIXJjq
n+H1ya7CTMLCEFY8SzO6kySybyhwZMS5aBLmFVemCbROBFUM0CeaLKINThEeQAzFtFCW8TCxOh3f
6QG98+K6mQ0UTwpOXDH6iyEZK7gUd+0YOpdc5F/f6HjfcFpEgzH46wCvOZ64OgSrCv0rYafWlt43
3brjKm8I+4HM33uxkxu8S2XWv/z+dZ1bhsgAkJKgxys6DZ68LdQJlCPrCVNTM3pTZj0AQke5u9nk
5II3w7nng8Uj6GgwAVsIbsfPl7tZhiSrYjGTyGadcA7iiI93napf4CH4jgNkvXALnXs4SGIAOfnI
QtCW93hEKmBQk6ULZtLbdqcbBiUW/s9kRg+pS715z40FzCnCosdlDueD47Gqqq8RiWnE6qi37V00
iUyYpc0Naef+whY7OxSWMggKQOiw146HCnHlzUONuGU2rt2hXoHVAVp6Y/xLId/ZkbAWwR7E/oHX
+PFIdi6nbBqQTPmTQzc1LlfQINww29TIUN/WB22JL7kLo2R0HWA/rZJO3pZEE0ZWCRxIqFznYKT4
8wZZc/Dt9wv+zOEODBtJVQQfS5h+ncTNblq6g6txPMnWLW/zLkctxNGogv8bw+A5UM9xoOk4ddmJ
QAPTxGI5gMQYQibl0Rv43Dq7t4+C0ASRCfzfXTSrPH4/OMgAgzkUW8ro4W6MvGmVtpF3YeO+TuKR
sYVLI9IQeSiAweNRGGp5zBSEgahIcSn65Q/hwqlN8RtQDIMLE3dmyeEUgvIGaDVuj1P1Zzb3E+rQ
GAwXDP3s1jzcRA5IP5303g5vAU9FBg8hf4iOKj/9L3+550efhEFmAxZzJw1v9DyGm1Dq4ULOe2b2
KJp2IEtDQPfauYppN61BkQTQUjh8F5Ku34/l6D+0JgRhklrvAmL686Q5ue0Ao6EpAFYenu9UfzpG
mk+YLYBNTSXAFqhy7xN6rpsrAlT6bm7c+bvKZ/fBnXLwDoe0H3boVe9vf780zz02+qYCT3CBfGEB
HS+amQajEAjx4lY18w7tpZo1z4j30RiZJZMw9sJWODceTo7FChliCdhMHI9XYo+AtIOnTjun2ndQ
VGwiK+UHM4s5xoFN7n7/fGfWKcoiDlSk8GKEPOXkEO4ggQebE+eIJrrfhD1YfOCVBmvgbZ//jZEA
ocHaDR0egEwfP5nKoL7lBbgexpFeYmErlkTZUF2jnd8l09JzDwVXHQBbWKrLOXw8VIqqtJv62NOt
47/XtOIfSdrOhyAcL5Vqltd/skhxcUVQrTJ4rEHAejwSk2C1egIjdd6Qv8et8BByMoGb0KFSI3lQ
rganC3Z2QHz2++k8cwEA5wLQhQ4oWKCngXdnRpujwsLiQY7hB8yBiL1CzheWx5nlCNoIrqyltQzq
NSczCVwDBFG0K0NNHES9kMyfeYvoN3Xlixb27Qc0QAwclkARQoT6J9l2S2ckZh7OzCDNGtwFkZMw
mafJlDl23QBSuQBznZtClFuWciLqXsgej19eMc9kSelYnHfteF+k6OVue3lpR58bhePyQjET3cZe
2WAh2Coar8K6L2b5IRdw9bXZxdzg7CBwmEA/d9TwYPl8/Cgl9LIaYjsGeZucDkHTs3cLAXL9+zV3
bl8B+gfEiqeBfvok9K1q2rqkDRlsb3i4hUDTvxpB6VnVbnbJeO/sA+EQpKiBoqwbnJwW0jcBYjME
9DNImEiVx+gm6wm7gBkvX/h0+yKKB8CDkhyA1pPTtuvCHHEtVgC4gmqXgq+1DsGK3wx0nve2rdmK
k+amcywWYR1chEnOjI7oDeEB7i2cHyfPmCoXlDpnwBYuc+dj0ej0SfWRd1tF6Ar71jcHZS6EwD+P
ev4qaXEyMIwmzRAuDhBtaKKGB1n3xXYExfLCjfn6SMRQqMHD9wJtr/Bsx0vRtp6cFZsBW4O3I6FB
YVCytC17UmTkJh4WxBwm60vdcPP7hzwzMvIWBMQ4QLBIT+V5XTvPAQk1aEwhE9scSfADtHThB+Sg
IBTKmqo1oj21micPpZzfj/16ayAhRACGWg1K6SgUHT91BEoztLkAW4zyVLIkZjuTZ+ke3iyXDBle
bw20tEAwAt8rdBrA/xwPJUTYMTAIKbDWnr/PK2v2kDO9/X5BcrH4xwPVxZ4/jcmBtEKfUuCB/CmN
EjYxAma0e4l5cOZZPLwzWKIu5wqqtMfPEtYwqseNQHF3EbMLWjCnqCmd9ZtfDpY+ThHUTpG2n1ZS
WFCX1IXoEMLq2VlTA75tNHVpAhXRfAGkWS7E4xMloos/GGo26HD5CjaapGdLMIZpXLiseoKdMFBI
ELiffKGmW5s3xWaQ3qUmGmdmcXFOBiK+WFHicD6eRYEWTUXajQA5U5F+HSf0uKkGkn77/SyeHWXh
paC9HGTr/ORduRPx0SAQxHanGJtdLsDAZ2N9yUL7/Cg4kpE+Iec7HaWpAzTZNRilqzKxxmtDaFoW
8+r3z3Jmu+KAWlKzpbyKAs3xjGlMj8yNB2G1HeY1YMs5AZNwTtyQvlEGuwACOA2RCMLTGuBdEJ3c
mhals2kCUBa3HL3FY1U71ZrwvAfVG4HlfsQN8EVZP1hrl3Qraz0IuJ06iuJ29LttQSS4uB2z95A9
eivLJv/NOPFyWsOHHIwAnJynHhhdUE/+iHgZPRr6cufX3ME3UZdOrdeRJEbBfgDgg5opJvN4xtNO
CAWGMWQRYPJ+opxXV7mGgDIpHFkmuCDVhVd8ZiGB6AmkdBkU18LJK55CE6VNi1fcpIFzsAWdN/DU
my5UVc6NgmBoARSQtYFhffxYHuRUcImGz0DOISPA1/gMXeSlnXcGjF4OYhYtVBtgWO5JGD5iyUzM
LFWMuvEhYg2DfTBXzYPuTIWmswo2fmWeN0lXVvUBRsHFd0jUetgCDJk+MC7LC6fcme0DpGGhiwF7
AsR7EjlPHURmkIngZSK5vPdLrrY1LH4ffDN7Fy71M0Mt3b0hTMZxAIPJk9foF2hy14HEHKMbgbwt
M13cBFOhoSoQ3YWNcG4owFCLzhmWsrgxjt8lrXn1Vx2urcP2WxhUejtlAl3sh0L9rUD/H4lTZ7YD
XGBQIkOvHjT8Pm1h3YMcL8CGAbrhig5K4jF7JwmPViAHk42e1KUq7Zl1isIpgFaceUtaePLGIjQ7
QfBS+kDlBYPDiVK7wJm6N4aZmDOYjaNmSgFeAGddnvoXKMoa1hreYZSpRyGoNYvwOUzVY1bAR+T3
J/jpA1HHdRaKAuB+vCr0dDweKphQ9tN5gao3qnYJyZ1sPWp4S/x+lJ/dQ369z5dhAAWj8wlqCwGI
OMfDQLE+D/mAYaCLiFkJPnCfxZCArOaRQlHB13MEN5O8yWKWuZvIFx9mJ43ntFuV3ttaMmKjLd8F
VzxQeYZ9dYqgeMU0QJONCi7UVXVCUQ/FNQ89dx1R8+bZBRiEhenhXQIUCk9fZFDB51SBlhGWTXYV
BVJfa6+4VM9//Q5BOnIWRuTPMrt/ElHQAgIyha0ftzoYv0L7oz+1UAf9/hWeGQRLcnH6R0DGsDKP
3+DU9rKBpBTtaCNerWTu6cRnanrrhC3rA8vDRfYN4Om0A3TQWFNBGeLH0Bmi9wzi2mtWRZc6KOOD
8G2P1iPGARMBTr6gXCDFWZ72lx3mwV3YoqhNY/iNsecatMavQ8mLr3NQQwY8w0roh2mi8UP+v9k7
r+Y6kX9df5dzzy5yuIUVlG05aMa+oSTbfzLdNNDQfPrzoKVde+yZM659f6qmyiNpBWg6/MIbZJ48
e4szPEOMqemLLfVcpSUYNp3mTterdBCRec+GF8AeWdroRgtbRZ9wEhJNFkJNUecq76zrYhOyuEJg
csK8SmPkU430g66Jgfu7vq9B+eNJhJpOC3HjWBXGuuq18JyDtRlvznqWCsZPGMGMx7VT0XxQLtyg
MlgGeIthOX3xFKTLY9euc3GFf69UMDvc+KqFTvE8zknbpFpj5ZutblgFp95umwK3mNgYaEq5ZYeZ
ICgt3q0J9K/WROZJ+46YsylAxKlk4Y6ntoFje2o7tcnUsc2mrm2/HfJ0RXf7DzHN5cfYVJAMk3Cr
ENgZvE92PDnPcnF9ZJfaAWLa2Dpdd14JXfJjHKzTPQFB83WJp2E9wbbxnZNCdiK5H+qcfa+sXFFf
1zD53UwR2RXnPMZO5+TFa2Klje9uO7FK9t1hWsMeWaY6KPXZBXNVfC4xqUXoKpS4FReJbm/hn6z1
AYWQTrB3wypM8fBSEp7lsDxLWzpPnlkGnTVlngzp1vfJJz9Yw/G6HMX2rfRCcHdjAmc4Y3tTj0HZ
Nu99eDhtOuZr9ydhSwW9uVYiz4xCVy6dGomkVQC31E6LuB3uXcvzn1zRjyJdg7B5svl/5vmkw6vR
alwFYDwe5tM21XoXCMzZ/mugze1h6raGwGADi532cD9GgBxysHZuWviS1737pPNKiasCl2T8XiOx
GmLkYPjeF6qELeQGG0QTz/I+FXZjr0e3q/M/ogE2zlXkyPJDpGcIjXnjIZ0xJ9dV6asb22iVeWDn
EEDyvK/GysMnSvhjmIJDbaB6edOisnzzalpA1bAMmVdrS6Rg0zoEpKhsfLfXqKkOsltWJjvmzRab
oLJeONuaPxs739lv89DOWQzkY0UqoETeGk0BeRgkEWc6RsPQoXfhFGiLOnt5jOwXJq0pdPSkR1E7
6cb7v2m9tt0ZqvR61yOvOqbIbNRXLQJhecrUq3nctXKStI+H9fu0ttHLMgHvOdarjUaXJ+vyj5Vi
AxZySyjeh6Bt4gPicor7ElNHAVVsFZPI1HIuj7QrtjsVV936DhxF+FyqKoBgm/TBcJoaaOFHMYUg
HPyhj8O72o3r5V0wKs/7hLrEBqs3NgWLYWinIuv9uvMObZgsKrXCJuofwUmMX8q9RXWGPwErHACC
zr/UmK7BIN1KbLk1ctx/KjTrZFqsQ7Bl/VCZXQd4EC2KwKKOvw6btZ2cBNmOOzwAm+VKAj/s6daN
+osqt1IwOQxaSNPUo/jQBLIc03HV6s/ZXvWHwgkErEjG4rr3amSGzTjG1Y0MZnc7TE4RhWknWx9v
cJ/wGbxOuxJ8wfhYDrEqMF9zezUBoth0ru+C0u6cq7qae0wvVadSPdU8vK31v3aYB31k/x+/ygkS
42HnRF4B8pM7hknKL1KbMTl5VjhAQitdaE7eohqVYcQ3vatNHQTZao+wzMCP8scAdsdTWTXFe23C
akrN5G5zigw4FnSmjs2ELpMK/tMm4lT4UfvsVH7xvsmHwE2rzhZohKwtY1LYNZ7uhvSghbVe+qi7
bbEosi5Zh/w4FZX3buoG1z1M7YayQmJctEG2yiTLYQLxW1x10dia4rhOcnavqYu2RZ1tSb98MirX
j4UzNzBPShX7T4OvTZzWweR8zZEf/KpmtoKb2QlW7zkMIcnZ1zr3aHVKJEHuDet3yZZeuV8sR+ue
/b9yI+hjMBKOowma99TTmJuDp8bq1ARWyGA7qAKmQ9KOj1VU1iMgi2aOz+5IdrPzgpPmuDi1eVDJ
prdDoAlHM+HYw3oc1t5/sKpcfqq2yG5S0HBRcAPdWf8AwrUNGbrxCzIpK2iNP+YesZFrhBn8z113
kFKFN7PtYVBSKGkQxQ62m6bRy5b2SQ5nY280uUeWxjhnM/k8snkOmnwpjphxhSWM09x4ZYAqzdC7
uBZNlo0ghj3YX5eNXeBQWyZ+sUrg+9zf2v6Q0DCnXYIATYqRYvfGLuMD762ENs9I2ZSf24B1nC5e
3PrHggVFLbxtK5Vtm6yZwF1bhUfwx9GHraJrHs0OrjTg8vMbz7KbJhvsmGv3i9okxyAM5Uu1ILOD
TqwV9IfQH8g9Nrx7rqspXkoo8t1IcdZHUSdlXB0Uh3BkXVO89ZrzsDTV4+RUy3bkCEOgcIoxMNXJ
kGB123QILZpwhXxI/yk4OAVbxtFny3uUa+WIXfFE+hlBgcXaT6JNI4fgWLfNKrEoldswt1dBjSbe
luvVz+xmGB7mdlUP8xT5JYo5W360AcMn2SDG8D0THdOIvueA/+Z4ZZkjgxE3+sEgJ+Tdj2sj8ndb
7iDAgrJmHv0H3QjLOs2rjO13DtjY+jjCM/G/rm04tWemdTS9s2e/Yu9wmKX3bojKKVD4sAw/VP7I
3leFSCGcyir3wz9HNBvM0Z+teTi7qgVTVY1bgJJA6xrnQ5IsgXu2mrx0r0l5xHxdblErT04J1/WU
12OxZFbSLs9KTsv8ztSz90FuOUT/dO1KP74S7YqaUh7lTFUy4qD/Mlfa+8+/B8S/prl0lUnRwAoA
hyFd+7Xt5TXNyHZuIDOYRRxLtwuyBtnYd1G4FO///av27OiXaHVvruxJC+h/YPk/R6uW54Ab8TY/
jYCapmC/QqQFPOa6PyXrSaE8cVMVo3s9SrMdx3Huj//+/f94q4AWKPDtQMhfMQQLqhZN2Y2kMRX+
8sMUeJ+RfVoPcauG37Q9/pZm7O6ipKHcJSctAe3Pt1o2vXANajepyGkAW45vzoOc1v9liYJnh2mt
b8MA2n2pfsWwWKHd59HCyeWOaL/UEdHXPPsToCn7dwZH//DswHPu9QJgTHQbfqmGQNBtt2kDw9ui
m526HUINyC1VBj2R0HtgI6tO9SbL+7mO5A2c5fjbvz+7fxrQ12YOkAeXAtAv348yRdQTwoErj/Ph
bLDtPS4BbdR//5Z/miFwX6hawB8CgvRLfi9nlB2CZPGxCxHy6K/WePQjAguz5L/zrPj7DVGcp5lB
BwIo1d9SRDX5qCX1MdCOCiksvITm+3AM4h//fkP//C2QGzjZqC69Evb+kiA6kUMEQ8UpdSvA1WhQ
rYdlrX/nnPD3uggKxnYCIp7/4MHu/N2/5qFVFYM+KPgaa2yXd+Tf0dFri+7EcZDogxpl/LCO60yk
odeHsMPrR5gGgnoA2OQ6HrWm0FxUtFeT/jdd/V87MB5XRpUdUATNOFbIL3tOZ4bRFwTQqb+F9nOh
A+tkcwCf5pwQPYaohkjTXP4OCPJPw+4AD9qhQlRq/V/K23liZsGRuu90KPeN6I1wdJbeb/azf/wW
iHe05Oj1I6f386ivzbxM7Jx+OvddfBq7BfXb9XcNi7+XGCCoUpiBSA31iNv5+Us40Kq4CDkfAPEn
aTk585+9GNH+GZvoEQWG9XJT/58G/388dpP/Nw0+e+6fvz//lQW/v/7Cgkdg679Cb9/r4Ze9Nkh5
1P8tyumz2N5UOGPY8rCLkBJPElhSrziJNxVO3/kvQFqE2wR3+x/+VyKcrw2x/znJYQjuCBmAGCCD
2bw4z3+eFLHcbEtES/GRcH3bzMtYorXjHzSdtGH63MUBEmLkh4CSLERnZqob7+uiTIbp0NaFHJeT
poFpehTNNPqdqH904+Jf+4VVRPZ5CsnHn9sJecDqjC7IJDGc0b4q3CuPCkcyXi/kq3V37xV4ZvdY
LUcEXI8wYOPqo20cFCoPQWMZuX3M+5mST65mVzkP9ZIgUkiuEjn8VICUaiqEwl8vayRNG+qTXzvK
aw+tZSVKUQiyXLfBkmwmLT04/VjbhkZkMvpOT9mMMg4+c1u8Ueezqt5W+W/87F6r1n8ZZvTT6env
Dcn9QKKB8ksU0Rn02npUR/9w0KBfEsLjUcPMhIyIcFTW9ENRkBHPSz68WGuwES9XpYvA8qmRcq6e
EKJbhJsuAcqUE/UXJ6fINE9u3otjwcOpzbVGTDVRqfK2gEJNPM1xorImhhXtXpF1jzwBml0DLBXZ
dlT6sqKIhL2mbQGIozjWJcl+khY2uCr7WFgLatbnsai9UKTJ0JEo3XRrLhuBGI1rR4/e0hVxlDWG
2uF39Ooc8dlnHLm63rL3DwyVsPnqtSx016aGoJyXI/RTTO6VNTZ59NHymmgcD9GQT7Zzu3lbP0fn
JreEH5zAKAWyu0dKp5bfFdy4eaEQtYgV8RWf8D/KhjzWfP4wVJbWd/GKLpa5bqYp5yeKLDXfNgR+
z20P0rG5BDXQd7XOLbkLUgHhDKgW4uU8V9w2qUEwvPxl0b+/PNy/Uuh/jrN8Hvkr/GhXuoA38beG
t2qmIGzrRT1tnqLCeM3hkm/LjV3D6gsOQynCqTy6xdaY5VrMYmOSWxMaZfUVIlXU467+/XL2I+Sn
Gbj3F+MA3A40O+gvv8zAKignN1nX/DPKm/D4srW2C5SInBC71e4oUd5nqPRSdrJ8tGgJhPpupU5S
VL9pJTk/n+OMC9x2ZD58KvekOmD0ft5xNpTu6lmO0edIgOLpHrRir6nPSjXgzh4RU6jyMC3A67Xt
lrrNNgjKUYN2mFqVif3FnHKgXfyjF8oc5QECFDWLdxGG7ejHU1bV8Yvwphk3r1XgCHIfY3IcPv77
aP58lnITcIc4q1nOSIDuSLafbwJzWfamQJrPqzvUJchGjT5YRwKJHIQ5o3MzeMhzWdRW19/Rhy+g
v58eJUSE2ANUz65C9vXrnt0px5/LzSs+hx0ZbP5pBmcWUe8bw4FnmHvt/uVRpfc14AvV1W5mY1+Y
DPf9Foy99yDdnWqVllWxr1StkbZd0nkUzj4vCqtUEwUHzKeTd4JunBucw7nft5NFl4LPDNVgIjd1
HVRny1ToTSdf8q6pV/lB9gmqeGe/VG3foVg4Wz5FM04AFtmI0mQ4nIwrgn3hjmPLZZoVMp/KEk/O
7DsUeWeuqKPCxxusqtr3pNxa6UEfaCL7vBJkczONWQXtTkWZHOZ9bRPJGv4WXz5Fo/HMR9tTXXFf
qz/uG8sqy45fxghB7be39vs911XCugfsMvDlvqAtU37Lq3ZezO3orTkyZiKk1vPCJtozwv24sVMf
IWSUrsQpmLTx4EgYShyAKulqD2VAHDRRDkXaEmmDx1pW+LGe6boUOn+UzdyH1rO4bJA0wAce3jrg
2SC/aGdq+WgPPV03+MNu4ql27traRQPhiuaDqKl8bxargQ120xMvXVD146pjP5fcV1IX2vroa3Qq
qcJdrnOwqsX62MtxP0dFEMHPylzjqs45mXaxRyfFN7QNKEXbOZ20I8e5N7yE9USR8/T2UcUuhB4i
AfG6o65TIdYPHRJ9y3EomhGQYVC16+R+IkreH25FMwJ5NJiZMfpdTUQ9D8G9st/n2TKhczvfusgh
s8f0yLsxpP++LDlRf9rmdhYQbTQSWxqqIAsoEPy8MO1FtGSd2j1NQQkMOEU/uPfR3wSRM+BgN4mN
f4RTJSEFtyVZ8+JInFaKd+7qotqVht6E3cZVFSnHenGI+bVKBRYk1sekdPcF9TaLtVjpaiEUAPm7
PDAhSguZxHIT6l4V0WLsrIvK0q8ze7L3xdkv7RwRQk1J0D60C3rrDDt1c9PtBxMBDQext892X1M+
Q6ynbJSL3u8+918W4e+vEK3sB4uiK3U8fZZuY8Yqo46KiKNwOE27M4pgo/vMpokQztEEnRc9NVse
BCqNfGsem2OuNwKwWxS6wGSft7lKcrTwuPPisLWlpHvUBw2NxXNrkj6/d/ZzcUKePKFafWhyLRPz
gA41C+0wJdU20n2y4q3AI1CziZtrqEqrvR68Ja+sBlloVNiWNKBiv1p/GIPMuMhGT3HapAKxHuuT
v4A8gDgLrRf13Eaw20XnKg5aZvYC1GdDQXObTFscKz2O1sd4mdzhBR6gx3LPbSuJvpU+/kXnos2h
DaeUawzUYDVMyxpDKH3dXIDxLDxaqgxW3UCaN6gyHPRKQ6fIJs+URZ91uSpr7xqBHTOrT8VSbqje
2EPibNXjhjI98o52DYJqJISZZfM8l+tivySDRUl4lspxCpwO8hYdU+nGe3jytiNN0eI39+hezjwQ
1eRor97pWCqWg9Nv/vDytk0nlz3O4pGyX0wUs4YXvYl9RtK3axhEPdsT0DKJrufcpbsKsf7uemPQ
3KPPy/SElLBE821osFUGbeYJLXHziq366TdL7KJR8j/nD7gMFgt1CLDvoJfIQH45wSs76RHmkcG1
FmXlaQRaMUWrPzlojLPWu76kj0c6gZQgKUPfJgoDFoNm+BVeMfNwWJ21am7FtOTOQdpteLeQGKB6
PDvFpxYVZmS6cQpa7tG/hghLFza8sRmDmcXsBhQ0b2icCQQwszaZRvswK/6GgKPbWOJd3ZCF3Fgy
98x5JkGp0OOv9HM+NqY+eUGFT1frOuqDQftSHCnk2W2mtjgwEExDd0EN2V7bk/DoBh4Q/0X6tJpW
6iEHZ2pWB+OBXj5YkYl0agcF823uyuWwIKZLN6GMUf8vA5HcFIEeY1KQPrqbkNdPjkshJf1gdoKP
mA0497Py9ZIFm+d+peRR3UCfoZOJ0FD9oLqEZvpUOU/QsJAZndQzYvPDE0KhNMJ9a6XNOPnVNKZu
YeedPvb0ZOL4biCHcePDGvhblWS1p7rRvgMdaH1PdOGd+7zuDgaBxqPEDgC91zG+4l4RCrRK9iAx
buJTmG8NPWV/vp3nZLuDmuQXaIJH5rPdwnacBt8XmXba8R0dVjzwPKnQFCy2E/r0wQek07xzntji
iPq8NmlJZ+Z2yJv+bPulQVRVtsfEUtE9iRqQgC2ePtkyCL4YNy4/5+OkHo2l8jsYAcl1CwCuSWcq
PgdRCSdlg9yO4VpjZ5Js9XptE9/dCsT03wl3dI7botCgr303cxsti5TI3HyX8dJ8HIgU33e+DbsM
pckHRAugUlqqHo47buDWNm3y0RN2e+MUefAeLW7KIzUnFMyENr6159qnXTOrzzRH6jNHOVL0gcqv
AjVLThPamRnCQRYl9zn2r3wd9h/pAPQiiwqFfZLR1nPhVuIuQUUzAyU9fXSaELCnVN55iQRdCa+w
Dgvtrh+NysVLEVaYWpvcOgjdIERNw+PF8Zv2CmHH5gpKuHm3AU28D4tRIoWj9XUJBzX18s3cthLH
6Yy+u/+e6Ctej8RuPd/i5EcrMOZWSvi3dRyrCO33Jv9P3KxPSSh2l7JYn2HSJjgNeVY6TgD7AQ/Y
n3w24KO1NvG7oIiQ394q4WXeyA0UyCN9QhNrqGljUjs/iFj0z3NXB1XqDbW4Y2rSO0skbdnA7bNh
sKDS0+5z7gq5hM8rgs03g6viLC/D5JpKh/MoRDXQiiz7J4/2DF1uXT+XfVO12QLNBjfMpc9ymTvo
kRS9TpdFe1PWLW3/wobagTTnnxpBD0aQoAZ8qHGt4U9jIQEX0Fm7pluFjgitrOYRj4DpceGwSTeC
w/NMVSCNoc9/DBcwDKDJwd80GWSKcqY7vspVn6iBjl+caOofyrnyjtbSaRSJdWRXadEs0Eu27mlB
8RnYmvij3Nzpmiz9mx69p7Cl3YaEyXoC1t/QfHWHUxNG0rp2pqFJ7sCWdVfcGAIWol7kAxFFmZza
AP+SwzC4HMklwGncE3LJ9tr71AFcp7aflWUhvZYEVJd8aX2xSKzR9FGV30MYrdrvAEmDqxrZ+FuQ
GsPXpBPWTVNPmsXlr/eF7y03czWCJ+jDoDtUdTx8QdfGvnVMEH7Og3hAanSw/UMPoPoUmiV8cp2x
U4c8t9RNNAURFQiSzR9W2SEJ1s9yIjgH3+Acy2Cs7ofVQxrEy0d5kE0Q4RIcJYjO/omqDYr/SCA3
ac8I35C8uAcbwRJ6auH4QZjeOqKdV1YnjSzOh6IJ6NH2NI65IcFeopzgQzsZ6xHKh/ghPCxlm6Ty
7vJW13hmuZN9s1A+Osbe3H2SvoIDtG7xc+6J4nNT2MOYCuogW8ooyI9OUgcnbO3INFGcac+FiKuv
fjiPV7D9yhd/9MZr9O2RDlRLifjZhpcW+jQYoVAd707o+g438EJ6UCVdkQ5YEOB3LKvvsSxxj1vj
+FE5IqGa5hdXLerOGeIS05HybHHbbVregpV44MK/1WPYfRtQq81oGFcH0Xjs3YOHfnqMn0rWBjK5
afwpeaiiFcuQKgAoMixFlwZLJQ91YAV3vlyRqJP2VzHl/u3arFGWlGxC3WzblJZYu4cKdNCfm++W
5DMB1nNdMyWAMbT6BEKhtTMmffVgFZabcQiLD71a9RWq+Ru+Oso/L7Rqrny+uz5E2rc+lLGmdS36
xGpPa91U/bkp4rL+YRGCb0/DLl3fHSk5t+UBOm9HklxtQ474MwIfxEQSHBlVu4qsiSjSTYqqmN8N
ZUPT+jDSGpqu5Z70v9Bw3mO9yhv3ZG5c+kl6H+Z4dHhzw4ZC9XAhtVsf46kpSZbKzjH9cpzAQ7VJ
trbFslVPOGLnxLE1dS1eEkjkILG+69pwlwuuI64XkTGsE+Akz/jDpM60ie1praZi+CMP6Jfr9JIc
JVuvwQZ0UTzU16Bsev8ba3OvACAXGgMeGruJfMDMWm/3PsJJ6krlliXHTBTSSLS8l7B/qHHq0aBB
kmCqjzO1z/JoAcpRB8vqm+3JynsT/7B15+U3pOFOd4u5BSGeRc1mOQ2RL/tHl5ZT/4fnNYoGoQXi
uPqg/TXHG0HKpnXt2yhyQXWdMSMphiqdy7oH67xQFDDHPOzL8G5F1rBPN5NT4znlS83BlQZhEYwn
Pa6ElTgxOYxSnbR9eZhR4ykPLn3DEd4yanyPkLKkAZoyVt30AymwZp7SqbTHAExTgeFrFrgybu49
DyfOG+2HhFjIWMtz3uRe12YI82zh89JWeY4u0GY3VPKcBgvzS6UBJb79Edmy6Lcn8nC+MAFSEJOD
lAxjVGpn/A850V4Gts2ypwtr0CX81MhKUBS+hMaVbe01jTJUE5MM7JGPtEe87wKPciLaqTIUHTTz
NMn9NgzRkOTwUw/EUkyJhUQLbQmU0g1v9sAbdWBnYms0xTkktuQ7aeJzZda2MV1bzoXhBfGfdn0c
X8N+NIn2ApUZOg7KE/N8n8GzMt321IGO4AcKRfvvPNo/fMVbQYsm10IKWtoLcBvAFxwdj5c8Qq7o
2XfHEW+l9VH33sqbhqrXRlyTBckwukZkei+nwAzY5ySFbJdRvFwNAFYeXu96+b7CSOn48NKGlnM/
aThA3VEVHaY3++YTr851GWkMV65bX3uVZvNmaMSZ7Nso912uhcJdLQkjVd+SFw8APvQCf0nebAVl
RZ25Nod/d5z7HWKSXepwvbO6YyRTeM2vhQuBjkZzRSNyv9Q8QqdCwbx3rHrdWdfCdbI6aBzKaZ2P
foSbiSFmtp2Hcinm66LCfvlpHv2AoQ3paa+PAEj3vsTkdiWFzcIlO5iOcaUa58fWrwWK5lGOvkvE
7MEw9IlqhIVHZFJMKGCQrNOISQVV0JGKLdAeuzs7uKkYmn6XsRp8d13to4os7T6xBMm0s7fSmXbd
rfR/IE5f+kAiQUYxN+phggp5nSzF6/Tp1b6aeiHD1ydCYx4N68tjCkLyzQXOBZbZ5tTlgtb1AfW/
/YHmBCxtcFc3vmynFOj2/kAjr2MIauSnuFEyC80YhyvCuPW5W8QMBNIg/22IBqtEcSkgLlvG2Olj
w7uX0aLoRfF8n3oDFjnDi3H9vYUyb9EUicxm1hYd+EM5+J/9zV+i+jBBdLXBzNRkDvcr8KbdDiUH
GyjS2Uz7bTs1pmJUQgcAkA5Vt6TE9K91p2B9Wq1KjS/C2PQ2bkVSsf23YbeXwUda0BVXsYyDQfQI
eimTIAG/ZjgEZrN+rdkW7E+2GWzJ7pyUNZKF9Bz0V7K26rnvTREsWa0Sp/lgl+0cNMggKdbhqIba
fyq3om7vKlTkgpMiHwsfL3vJFKp98YvXE2YqOqt6xtti4y70ZPesaG1TZrgsukFjxc1dDvAV+Hvr
ah48pqX7iLotuLsn47X7n4DL7YOoX5N3mntMSWxOyQipDSYLcF0qNCGWq3EVuM29YtUGX5cIePE3
URJKvzTBtCf6yqVQB7b3dQtpLJsK9qUKNOb23ivDyWBXo5qk704fOiPy7lnilGDPaWvwvwWQ6oOv
RULydT+iHPO6i7/+UKtiv5zWkno7mw4DlCwHjCHJB9eOG5YAJoaXyxApeEdI24P/MNjP5aSP659R
1TO0zigKRsr3IK+Vh823GIKw61hMlxO7AVDHcPRYznHa7611rsajoMIvl9wuuMelL9jULnv02zGP
uvz6KJPGeD/GnQbbZTYFXLZ98nXeDzDMYjPGB5thdU1kMxJtUXLIHfDjaYNPl60MJ6CaNTHu/PMd
Tm5X29N4KaDYoKes6d1i1L7RdNO4v3AeFsY3pxExvMyu3BcSda/9Ep3V7CsVVbiBwCSnHs0Hqg4i
DgDelSAAGXxJFFtll2lC2Wx/hRjkfvNEsRzkicPT3euMpOvsX727CnFd4xmwUsW9bMShbRnWwQY3
hFfCvR736iP4aS4uScz+uC7zZcJmk8deV8vClujRUGTUtdnYYlbT0zzJCqy6/I54Ho8MYBtt0Bm2
k2Gt0aa71mG77wSUBveBKVqbx2Uk3Gf2JE4fMXDOQR6iohmG+wQfSWh4HpdDsjb5xtXpxN8PsiXG
nZCW0eviiUp7n/RvDzukQ7k9CceFmpsOqti3m3DJ9+MZw4F9k4tQzGHWuL3m46mVU2o/9U3pWjgC
AXBJCH5ntv179XrG+VujZ3WVV/3ozceSOnjb3lD+jAd1dkY6eP37PgnX1ZztsGPyn+F/NbabORHV
HH3TdKU2wa0uq56K8+xb05rg7+qBsKyvaJvunYAN9jNX6flqX+X0YffZGtrCK2XW9q2cvkESwIrg
o6cwUasOga1NtJwcx5DonuwRrA7A9A7g5YvQic3QUbWPuEWfAJ5/wpbw8RHUIUeOBS56P79Dw+wv
SEC5uA4eHNuVjPYeByHx/qmtJ/YBXId+jwBkWPHevNEBYwWkcd8iL4cXvw9xuveo4PJm3+1trl2L
rY8wToYGJOTVbGmYMTfCoQ3iZlub83z8yd4sFEaw9/Lbg7ZIKaGnDvSVHtatIDU9FF4JWP5gaFzw
wWgC7V33HUFguZ/rKd7a5AQYaV8mb9P4sqD7Uk8eXmMoAoCvHIDTieHr6CDoeBRDNGtzGGjicBdv
kQ66JPvzrzor8qYXX9iv0+s1mi8KIZjaTQLOpzuG0VgxVrav9l23lFbOXrCGvmYpyJA60GN1icJt
WHAM+tsANqpOGKyAMJO3iVntK7TOwQ6SjKzRfsxKpffwY0RJhDtVKJc395GxxzonT1El06WsBfNx
9pMljx5V0e93DUZifwqKo5RP7FpSVZW5SEnzGTD9Vj44KM3CiFtjsh/SfTjvl0Cuvy8CadMppx7p
26Qujw3I2NF7EAR9NPz72to/0+EI5n2F6LYaU666nSnRr5fesbbzgpbP1JFDgYpHE1/Vpx7sLt8X
r7hXWdnWtKFFxRnz5I7W2WsYreiwcZnA4bctBi/gVdGIUWDRcUWGsJsn4VxaZgNBCxcmXsPgy4mo
E70f3jhojNzcFOt90SAgvLeSDeJ8srnF5xTWyHPTBDOX9RbuUoRRPEA3UeV8LZQZmUhvc0Yhn8LG
sGytxy+nXK08TbDl9BjOFSz85r7UXk84RlS2L5sVn5ftCZmqfZG9jWsJr4QLSdD85ULWfNpXr72w
nTDYY0SX/7AqdB0xEno92yil77kJjvbtcow8e+vFoQ69GnOktznzlnmoC/TBHhWR1tu2X81At4ja
rOb1FMXfmKt6S5NMyR4PMBwgN/2PS0ZaiHHeT+q6nBizyyH/tqbpcV/unZy4Pg2wjParciJr2cHa
OQfRSdgVQ/a2YeNCPzFW3Hy16Lu3jigUvpJ5MNfUGMw5YlbzWTHqx4yIJuBgRHwDb11l4+VoA7FL
Rt1PYj9y3rbst719xieOX9bg4rmStq4FP5kQixeManNfnudlg3Z2LV+jb2hPENNSS3rOFNyWlcPO
d5wHb9+8LgN9mXIJkSFjdPkVSkp7fBMxBBwAdrefnf/9NKGVMlKFGveHb/sr9aa0fk2lttHad1Nv
JrwnkoJSEhiqeLMVpmbDJIgKo1fCa8N6JqHqLCk5QdR8m+uX5+BN8f7Q7WDklFdxsV969BqwvIXc
bwc5pOg9X0uadV8nbz9RPtgfUS5xvVtSEsL9gHYw7I3t4xb7RWBTXn1dFHhs7Pe/ld5+pT0AOz6l
WfU+Xft13aOY0lH79qHKaY+gHGotfF8zR4AITm+XPMmVyEHhC8LbcGItt6cyR5iQQyagyUcI9RoC
WRAy+MDLORBeChrUKCFbnFneC583esM+9rb5v5Sd2XLcRpaGnwgRQGK/rZX7Ikqy2zcIS21jBxL7
8vTzZSU0bRVjqGnfMCiTrCoAmXnOf/5lzhtF2nLUTJzWTj20pm5J4c6aXO9Y1KoT2wbzo+UrHCUk
opAtd23hsDQnCbyxVodxmNXNWPQsvQbB5oVEUqi6qcRKSn1S3fSubqGexg4nIPbEAY9TPsHgVQ1/
U7Vr6r1capitWhxR+PCX10WVxbs+muJu2m1ri/6L4rTQJXd/qdg0aBPbAQjm3gUd9GGpcdxwb2hG
L9iQfpJLg8eWJskYaNGnWah5pC52t6MbvhFVptPOl24owZ2FMiyY1MI1L6UtamdVJXkXaESQObl+
ZUygijxdRXWomWjodaUfE3PBy2V6p8izYURygr2iERl3VsXcHKgL3jrnSWyptn07Fxi1XdAy/axv
1w47w5kX1nDLtuJ0rTmntlpJi37SNi6D3S/MIkD9VfkURVAFvlV5Q8tPTqNiEWxwl5nKC0ymz9DU
HxRvxZT5WFHg5fgXd/uO5ZU/+QOxVhNykxk1FJIm6u46a302Vl1qM1PoeHhcfeXsNZDLSQ4ZXr5Q
5Qd1EvrTpMpYSxRqULzhc65N+h7rIrK4kPw8b5aDfHH6bxz5/JMdZmrz3tgeADdqf9etQKB3+e1S
Q8i+QBhNru6673WOWtYzGo35MQBO9Ehy1KwcS1DLY/nE3JAzztGdOOFX+MrebxuQWdPmklF5ucm6
ATLQHOWPUMgsF4x4sCdCQfVGVnaC+GBmW5f21yUXhTrS0k9GSrga19NkNmRSsPbqEnV2jsQLh5Ch
CJfqGHb8s/iBaG4tPb2YOlS270yIXPzIdmdzTQNhmdIl6sdhgzChqCxt+zUvA8iRZQsF53WDXGRM
Iro4zWI2T4lnqEvKFE5VJPpB9i3MUhngTj0Xb9urwCupYqkTXYW3Gl131iulnYOpeyzZvutX2vZy
eS4aTP+DnUNeevNtbVuDuw2Jxv/P6WhfCvwkGy+7QGmpPTRtaFOsI6LztR3v8ESnVjlhRNGO5S17
YcdDuu17mO2q82AOSnXqNY6psALEs6rCkZcaLWa9sulseEpNU8ftG1s0Y6Tr6lbJ9i7UtjoECs5v
ts3Kr6KZG0SCqmpOK125YSalVkFSgvfUt6SidXwH4d0OOg7SKDQkVeaFIJeLRrEaLTdI8Fp2vSgH
Y9rebRemIErPKKYsPiyTZfWBIFzPZnuW2KtZywGMTpXoheWTmuZnpHXTa6jmn8vHIlEP6QUcD2ra
gW/2alh8KhYxIWin6QIcaljAdvnKyXFZRH4G9K9ExI4qM1rTU8WxZQr1V/2yYrxz6CdD8qVp2Mo4
qLtJFckxN0NdTwII+bju2qpHYStMRg2wr7qS8gtXlXtUjpe/SQAhv9DpsqYqfbWnGrChfCZifRaR
yGwztQFIWD1F0STI1Kd03HpJm7Ewb0XXB9alxR8GqxTxEcdbp8/fAHtVYT4XvXoEyK1Rt9RaGIwA
hkKMCiJYHmhxoQNcQIukgK7ED/aX4swxUsV20j0zvP0LQpbjR1oTYRmrzb2ZfKpRMOHLovAx3GVR
gemy+py8EVyYqPIU+Nw5jarK2ipZfFZmbpPf9QOA0AeAo4G7cMbn9lgGJJ53zJ0upegGOZsaPMaa
RJGSE131BbNfMcSYNO+uWlO1f6BaV5jCNOD/YO7rqeqW8auRAPLSUQaVZRHLaLHTUDN5ZTGsjzKe
mtl9wg0n7EKFla7kvCZ/za1JDXXy80pkn/ocdo13ToQ3ugFBsBa+dOfel4SWowJeh2Gfef3S/BUL
WY8zQckgR0+02lZxQKmeW8NvHVxmBMi4XyUZaNBKyPFRRoBD53X0icdVaJT12GV+1dyPDaSo5BwS
17e8LMk42LfVUtXFV+IWjL9dg7Hu18IbwvHkZR3RroB5C3HzMdSpu3pqht9N2bT1k29hgn0moHod
YFHZ3ZLV51wExoKwFAfVM5hfMrzMLc/WqRTRYp5lbU7ksq/ZeEBxLGAG1cKnLojZfqGbOGG97Hp8
FYaDOc3wv+wume7QdmPnwCGa1dZDhcB+OkjIXd6pZ6w37EKBoPY+SIvVbE9OF/Y9GCAeAV56corJ
gLqekpxI1HA+Fwt1rFiIe00ZASKYxCdapb6Kwqxsn2mtUXtMD9cWH2xih7NuzEmPHFuyUes0rNZs
hwctupBdwv6AswrLwD40qMXch4gKX1BoJ+gZwzurTdPe29mjZc7rgfArJDpF7ZXtn7VbwWoJRwwY
7i0LVd5pcdACH9a0MG/SjHRmnr12fJbQA+VtA+LpPKLDrY17tx4H+T1gU5bfpUkoOhin4fTLH+UK
3yknUZS84HHXDTmccZRDgf/NKyBGGmAYvyXciTj6gWNLO2ZIxCOiRhsuB3fSgzXivsBT7dv1H+5K
eQWINsyKdKkhZw0c+lYcGw8wY4T3AkmGK7NrnXCp7QOnAhXC6lT0DOlSus5NzOilWsgGNUFRa70t
G5BYWKpSHxRboaxLfHHZitIauvhvMKMnmgNdItVxpJA0slZBAEVtKajFW12+wUCPtme2Q16ASSAl
lP4jmZ5fsvup2lz/Fcu6kGAbbFXWr9ssAxn9FLDCVGzlcpgvUOB24GjIU49II1s0l73Zhm22J5hL
LfyhBsrGFbnMjPqW7KPV/RKN5I4Hz7OzVkZwzHuLcjNNfdUirSTa1X91+InVxCVfCtH/7dlUcTRb
DbtbF9R1/bmXQVR9IyDTi/49wXrH59kczfJVZebUf+vxpv60y4Y7dYoOOhkhHXC6TCkIs1uYSGND
NOVffU6y5ViDLg7BaQzIw7APdhKpgzrXLUB6qUpiPqSAwwHfNq0e3CGTwXmZe6iZkSmyynlurCEu
ljMc5n6V+8Glneh2dm1NHSXFUOXPnk0I0+8DhQcSDg8iJaYYeQ5egONfjkjiT1GIzDLOdVekcT1+
8jv+vI/7CRtYON4noFfeaOw58JM6NEkqSeNCOPtGjqj159J05XFom7bZQZoSxr6h46yf5BySN04T
RNLrOLlBfkopiwgxn5LiHPYL9CRlfxOSQp+It9w0GvMJpX13oOCZGRkVxb/yPnW/9oGk9hDB8J3D
p5cHfzUZwIZu1B9gHvKi5DX094CIY3RqRzn9NRI2Hd/Q19WfElDMpzIb7bsgG8fjMIUsxB582fm3
HIK2OnT9ErVn3FDm760DpWwXkE2Ukg8xyG9NLEX7gJtSdfABU95aN2jvJzNzHlDRIXJfiYBaTsIt
myfPnbNvS900z+xuBXc5I9UoLfE9S2Rr3PgqBt116mW8EYWFOURGk23+YSEOTPaFrPvfKEPiu46b
T85YVA+2f4jhet4K0O9/g0HPd3YcJ7A+2hAqAiMILl4uO/GNEUTuPgraPET3/kRYU+LGQNFtm4KQ
W97onbFmIQshZaylYqJXPE0AkOMMMpjovq1VCQMpFkTq7bBYYxZP6zLtF5Eik8zM5rErSqbFlV+I
/JDRIDG3a+pbrFHsQ2bZ00MWxdbvgVmT1DxZ6fc0yYc7mI/28zRbPGWhF51CKUz4SwVpy1OXB/se
3H7eCbw67kh5q//F2cbJMK5djhGCU52SmHVHq/dlKL3k94h+aG/IKXupzLA89aIPzxg+zifbns0/
RCmSr1HqksUQ5ulpMtboU5LB3fEnUTCJHcS8xxW9eUIwy5aaGsl4gGFXNmcba7Z/z9hhv3VBl8zH
fDTb73Bf0cfAbAQAdBJjlDtS4dlZImnhXtBO0Q5bjoVJtZHLp6Cf2+5oDgKPhDGsbIimZkqosOdP
f2YhvdihijtzL5xohBgyO/dZ5BokPzb1/RoP8AaTxX2zqqY4DRkh81E5h7duVcZwIvtpim7hbg4x
cZFV/RYMS4zfRtUFR0kF9zrF6fRvIUkcVLa1TOTtTHbtgQ9iv9npsDov5txNDZPoLDD3Mp6jR14W
Y5s4Wk/N2JffC8Ne3M9ZMGIewG+cAjUf+DvlzPwT+VEV3ZjG6A1fwgUyk/sYTLPvkwVfmmvofXYD
7tCcI4kYvTQ+F04CobfYOQxQDQzHhkTgqVPVkWUfV3yHKGazHnuVNY/z/lFMZDfcQs+R1i04Wm59
I/k0nLN9EE6B+zUeYXQMO2RpvMpuFkDGVHaSVfZsmqLMOfhZkOZcHvLF8MLV3vGiZZc943ifwyTq
1aBrTe+gK3O+F+0yHcoqGvzH2cxMJtE1Qr6HaYkZ7VYjOqyzWNL1pe7bCYeT3O1eSMZ26mKPbiRB
DDZXUNJ2mQnCfYPPsVnvZcGsCG8TDvgz+25j3vIYFPZLNhTuav6Cjf+zqtXFERIPdRt4wYekYvrX
OpXGaxYLB4j0xkbPy3hEN4g9J9yvtFbuO7EVRmBobvjISOwQxVzR/hMvMjtQ7f5rPTg0hhgBrWHD
BdNaJ6NpZ/oeb8xXxQOvMosvNdwEaNjbj9hp2jXNwc7K3njFJ1WJ9OxaXPC0yW+nt7GNTCLlhqIF
rztvYgC8RSzvrFJcOuigORNR5y2zZjdVeVVhBy7+1tcutJlP5oxLxCcU21SQD42/LiaRmlBkGIvc
21o4p2uD2vRjXkB/Q47AQq9Sa5ULiJHSO2ZBpjoj1xkNSgA3LUfANCy1m854kaQwmqS2Vh1mQclv
4N8UfHuIF4pJbpA3P7BiDOI/GnYlxjvJ66Y+aDGbjPp97GSxaTKESAbhP8ScMt130zUUHwWkV6Ct
s611kMbBKHrM3e6wi4wjAs9p8Kv5XLpWZXun3IqUmMeVxip+5a94FR+BVPUiAVcWsvhT+gjefxZ4
yNKx0SK5+ZvvrUyMoEuMqvQTGlzbJKFExZcZ6OgcFhwQAXnhlntPYzahxlrrxkyd/1LVFpDbjpgN
MN1UcQvvBJ5ryiJPl7T94vZCsT9WoBW+FLi3d+FjL0dXfkJ0FdTotHqzm6fvYRH6cjnPOBUlxvcF
nQgjbSbGg+2dxVSPTfCDnFTOFZNw5qlR5viPRpB5zi3zCUS1/5XEHjEwc1k8qME4MYdQuXg/X9vZ
nYxBika8WQsKBWOfjtQi0MY4CBWkAYfcbexbwZBiQlywmLgWf/5YXXClUuQdsI4tbKltACQW85W0
ACjJcqe1md7iusp997fJnGd3ORmhVfLI51AJFLNc07lw+1R318egddm06/+njef79wFlzcVUmuQV
h1S9qysBDgAY1jTyTdfFAoIdYM6G1PeRqTCkqRChWhCsekCDPikVMvTx5fhZzcQNIViaKamDgYXr
ot6/ehsZpLo28eyOG0JRisVQbYWGPWBxN2BG9LfXZ2XH4M3hfIt/IVl+dwV4YRSOPj6OvroKV3pR
JotkD+WrfEuM1EP1vc2CGdErsG/bfOwKOlt9ayfjuHyNIsst6l9cAevilv8ftQlvAj9Vl1XlCx5P
7unVNZiKoO7A4uRbTSvK9mfrBQahkbt3U+AallnnIK8VvWETL5YlFNDxAc+kbDLJ/0NokZ2sPMnY
CzWjJr3wYRLwDvZFR7qXz6T/sI2ANKG9L5aIcN4pmd2WzryRkAc+U1nR9j33UdnXxhGuAZbat4GT
OLl3rygNbMQTdkLNN1RRSjDY+phwtQfajThtP8VhoJ5iaSImWO5QRjPSQNATITY9ZQn1QbFLtQy7
D1vsIHFhm5Rwadv+M058RWxiXjredTCKsu5hxJ0rxRPfIljVP1sijW1iy9hE3fAEUWmtv1Tz2nLG
aLXRdgLiCLmAAu1wvuv5f3lVlLxZp0ZqNd2vq5KH460RGZH1m+G6Rf5URXVvzY+kXynorGeYhNbP
tXvm0Q8tRLw2xXQoikyIpMR/YcOO6kmOzcEJqhlOPMRYb+n3a+YZ8gvXhVYDZELd7BPKrJy3sLpu
wluotVZxakvh4ie49n6CMMiuUv4f1G5lI7Bp4WAwqSGdqhZ5Y0XgrqjPvKBN+GPuvCRcPTArdfgZ
rC5+cvsFi2XNg1Jx5qLSAgxRFziyccFLz6h+U5C4MrEg2469owwEzAxabXnDQa+Un9VEucDcn+6Q
LwRZqieqq4DN4R3OXsF5WkhOePNouRFb6JGCQJ3V1oz8BDHunIi2PeHPRvbQyUZsFkNYq0oUHuPv
s4+gL0Z6U6f9AHaU+VFzTIeaesRENbjmp26s+unvJgL8RLVr9Xj374ysRjWwC8gwNe09qFLvOa9G
XAFjeDakfrIM9dJYe29lf+pXcJye6M6kpGl/KHG0TT3gKDoDczykRhYkf5cMaCDdE/lsh92rU/Tr
7N/BYVN6TTr21cdWLsCqFmOxcEzZO74aDv56zZ0BwQwbxKIyFSTczp1tDqeoK+P13quBm+VTGS1M
+d9YMRCsGxBJsLbkjAgs5UKWwmlgvxuID1wmAno9mX6vZgBlLEt3ZD6NWgcRChCL8A6LnoMhtlG4
9KZq3u635SWqPKp0OeW4vvor26lsDMhRRlI8F4NLoqWzH2/c73ZP5RSFH7pKdECL9670LRoLKlqd
fNLnB04BoFh6JuJOs4KPNuzY0WSC2h9Z2x+/h3eHR4BxnUuIUYifN54y6j3+wzGoQR+Bc6cxvppi
YHinp3aamMb0+EK80qORj1/28tl+2rB5MQuXIqx6MLNihPzz62ZeCQss7NtPWKuFQXy2SgYjGVYH
ginycXLmKekerSbpyAGyLBgcNc5ofs4wLswjhtdfwgTGUXwzyZW7fSybwg/wWgPuNsKbbaAMYqZg
MnY1Jg57wyoanCIXt8WspCECN5vOAu1HbuHi6jNk3AuaD6s4p2xdEo9LG7Dvl92O8s/55+cWmKh4
UGgCtleyjq4PKgvj1in2iuETkK5ntX9mwHLUeVBfB+43iJZCGLfRcpUugvef1c5qtYeU9RZ8/sGb
/+c8EV2JyQ/UclYkXHNBxYBATA9tM/2HHSPJsvauH6B4TUphh7EK3CUmms09vsZemR6hG1C/3Hq4
GVHGlSNkW/e+r+g82ZpsI0+dvxrf8BjSoHflnaBWnJP20KVYK0x3CJ2XvDiaRo5eGWISp1C0l6Rd
zLKEA2yGQ/o6M9935Q3KfnhCJ5/T1xK7BgqvRR/sct4MxP3Oy6Lu8g9SYY3I0Tyxdkuv2n38DF55
TLD4sOGiXCLOgqyhd9V41s0Im/GOfbWddBzl73qi+4OZQc3C7r3NJjcc+uPXv156OKCYPAL0oqqM
flc+EsS8xgtT2VdEmbBjN4L3xhPe+BIU8OwJ//XrIh6CDYITmUNo71XR5qKtSycY26+auuBoXsik
BseouGeEdadtlvfx61r29bOv7G1C9YkZimLvcbXXFDAs53Za11d4YVab7ETflDYEa12uskElor6r
S9/3jeNCNy7dl6agZ0t3LTBkiTwGQ12/va2TubGWnWBAU/yOtUAwTcMvvLYsVTD+tE6FGn6aJr2G
yZu93p/C2cQe07GT1zkKBrrEQBOnnNbrgj+oAbI4PIgMRfiXbOzwathX8TJn3+n/1HR4a0UiOYXA
1bC+iqxC58aAdzq0msX58bW9gjYwBKcPchU7maxyDPOu7mnXmFkwV6X7AuFCEWy8NPEVtO/Yl2n4
5eBIpybMDi7IVQl9qk0VySjXBOOP38y7B1sIssg8ukT1n3+d4qLKhB6B2fj6g7ii6ajbPFqThrtq
gmT68eteIsh+vmmO79AN+STeEb95vblCooxpDh12Gr+Bulxp2mZVYYOLpL93lW3IWtfDGKjaM6nz
163mijtYaVRnsC4oB6ZgUYU1oc+K0Lw5cZSyIXYAmODC1hYj6V3pkxUna78emDEDnB3BzHM3/fvj
D3UVp05jZwf4AKh7a6l64Xq5hs6CseqYja+bE0so69B7HqxmCZJjCj9VyhtUjSvMqwqSACTFFNlJ
j0m4WSiCDRyphk/Tt8KiFBzpW4oaqSJw1adVOn5kkMQ4oOndw2iAZAbJeWamdWq82SxQw6DJy4db
v8fz3D47PSKN/stowxs2jrpYEFpNlDqIdKl6NX+0HWiGsYVesV3Ek8Tvsng+gpPKwj57TN9dPHYh
v4zVsYDXHYR3A5Ct8bbWuLNC8tG3Q/G8KLzXYVE3ruuIoKN9cSxUckggC8R4qNDYPXhVz1IE1c1D
ppgTJeQbXFnWAb2T5Ex5gLmp3l8TIjKbzvR5Qbn2YN+BU+FzX5qytqiCZ6rhvT9aadL+t6cNFATb
cTB0IWnn/bPpuUm8On7e/5BkrTXUgW8Fxu2sUyxgLoqsC9+mS3NFZ/r4MXp32DG+wekMtxPVKtOr
/1xvUWulGfY+8nWDMjceOIYJiq2aXqytNhUl7s9KiPnx61/yyX9am1itoHtgQsnAixnn1RtIeieD
ytKML7EXq64Ki9xWYaR2PGQD7OtonUNYjri7DfcNkAM3UDDRZVkZIWkFsAt1M2eISeGGAxsy/7gx
LpkaoL3YbeX8Uoc8S1Hntqa/66t4JLXDcC+vuj1ZJfo7nixouxhx3+DUUJXI1/DOyDzswhdy/3b0
qOwa6a5Iq6Q0Dh9fjXfbtQcWaNsAJsqeDw/Nn+8G9sPw7aUcXrYtinZEkU9ibVKnGbj5AuXhVplq
s5/rge1Utr9sAK4LUsfDKpPtGpyUaGRx7dMRYUftxkRvfy6ri3hG82WmfECSqyW2H3/0d9gsDyKf
xncd5Y5FXtpV5T8ZrhfD/Ys/J8Si2faeoQANG+Qd0CtKxjoJxz8nx8cEHGle1GA+x15XzPvcBKNo
4fVj1PSrxfnO4dDxCc+0VT3IbOD9kdVBJFrqukw+/6C6a40FWizF8dQFmuYJa5LopphaL+eMpltt
XH4WuqI/apIAUzZ19/RGWcY2438/60Qmz4QVC/Gpwd7ELOFSloqCpAvQjXqk9R8bw3ETNmseRMF0
KSt3OOOjEwtL5lMNg1HydR+asOrNZR8bvkQ1p+VNjZ8O9K/VkBISdbMxvqXmkqMEUuSujaswayHH
x7f7uhZg0aPvx4jPoiIg7uiq5hswDkeQhzJm6yzL1u/HU52ajLJpTRdGTy5MI1b7x697lZrlkmnm
c08dYqt5fVyerh4zA3f2dsZm5qaaFhk4t4ldYbR+FwJY4XvfRe5AiilModaaO46YpCuqvZMuzBN2
Xl+OrXjIL/BfbwJj5M+wCodJvnz8JoVa5//ZFDGiMpGMWPj+0f2b7/HTZVB8ODna521XXkIDXHDe
Zk9thnh5ZwazLDAxXx2Z+BmyMsJZ3+Z+lFKesQzPuhR/5nYw3to6NXD9N+uEB3xXOoyoMZvTZl9N
UhYFIGZaGFWxG9wW3wEsXqPRTo4l2BDnqx4muegDjbePP6ba2v/xKdXIzXEx+GCn4eB7Vw8KuaTY
HdXzy2KY4Sz/QjvXNcVXBlVljkXq/5qovug/+k8/RbDvn1+M9UuQnecTlBMIXL6umwxnXkVQU968
JDXyrmaXg0Iz+U9cPP4rBDfOONc3pegVdpi7JvzWOJZW5qIrHdQXEjhqfnDT8tlmO+PqdfFNGy2b
BId9dPnGjTDUdPco8vAOZcUR8vWHJwabfyPrWnGsgYZVLz/0DpYW9w6NAW5R/cRIXxwGNEn8JGXK
ytsIGFUYbxaTa/6UlQ3D+BWiQbbOxzHDlAQDEwOYMSLg8fJGDUQYfDB/FuqXo9j0i6cEjTwoczm1
oOQHua7M43Z5sk6zibWF3YW8pjZfqxgytdHJbeMwLL5U+kJMdKjz8hvjeXLf9sLqB9N+xj1vTJc7
Utc8bzgxwHad5t6bO4zjXmOgZz5A5TTY7xy9Nk+4ZmlXKglOEtK8VjurGbGluFnMTBEqR3opr7xx
5046CVM/yH0xE2jTLFKsLtA/iEMiombIH2ImrtywVQGt5m1CSbZGL4XjpVZ2qkeniNY94jKFoifF
BED7GkFB8v6IikC9ldSuXGZpOWxeyoPtHjA3B2XcUe5CWvq07amhmXsA1FU+dYk8IktZbfsJ/6xA
kusC1RTjWTu3VthfRhur97eCmOKFauHhX0Y0F7265casPjIQ6gTzsTOpUexD0uVKg8Gxq4q62q0x
2NOPkEHVyo0RlRUOxjHq4d+Vh5pBZZscZe00XETHkh1PaDcUdmkQtIluqzpswyRom5YZ3aVERPnz
DWaKTNcO8WD4XfxojgLXwl0bxeDv53xJx8F/kmYzz8lnNJElEinh5S6vLoHMuRrSH9xpuWWiy5N5
m8pGFaJFAK3Q3I32Ejr7ntwn6+HH1gQVEbXV3GdEnhhZOMfHWDidl5Ipgw1ddRhSV/Krv1jPl336
H5sHIAnHB6vadrATo6e8KpV4daxC56J+GanKnBYRrLANAkJLrLWqXVPVM2W83XtMOvbaqRG6sJJp
BHqsvSSD5ZbgxrVQppPCk1hyfTWwrgzi36eIRwfisO0ZHAobep33HfP6BtunMtojGq+6+kC3aZDi
Dg8E7tPtLDuTqzsyHFSzpq5Rr7eZ4yKARx04uxG6AMS+yll31Xa+Ln+Cn0vGLvCcnYV612qOiYNF
T7mTTM3jczwZORNVpj1wynb0cDbziiBaFFWSQGUFrRd9p2YM25S/yaqCifwOM4uQZzlLKxn5RybZ
k+zvC8uyy/DHLy4qYgorpZ4ntoSrNPpLc8A7z+ELZLE+IEDM8qfqt62kjm05lvI02245YsSnkitw
2dQCp0Rg6IX6+WJOt7ly4minnDdhiEft8ypznGxxI8ol7pVVFjaoHJC2X0YhdZekdXkPFW2uEyrb
RRXyWz3frXFkpP3eKAfFd2bvLOv42eNEbnk6ZTj2DHK2Wn5zjMxcgnybF8RmrtXc4I2nJlmiWdS0
joaTiDFSYkAXkUUzWODXN+PLSDcSTTUrZeE25duMG4WkdEURh1LUlwisIpx7oT41XvavzlLU0qPo
XFiVt1XOWesrJy8FnoU8cguZo1DyCbf4eCX83MCB18FlIMTbF1AbfEtcpyu2qkrP43B9irFtpJKT
F0xHG39suh81Z+Vdb2rrj1/+546FlxcApDyuPuMKl6LkahmOCDvr0gnmp03AujkdbI2LltfGaalo
+Bj/qUW1cf7/P0DPdd0kWJBQACAAOJRQdNNXVSWwuK+UfsRm9s6wIPKnYkNAfEjZDUxjP5SdnU3H
UdY1a4XsJbqmJEXNybRUy5S3p5VxXORnL2BljPx2Cb+nRj3Iolh3mvMb+5fp6oA2K/1zqIO4HD/l
eaWOtG0Mm3IAe+UxZuOGNvfxVQeMvi5ngEo5BW2f0Tajg+sy1kEVSvPTx89VXDNfPlKOBFV9ohTh
sT92wIGsC8bN6qTB8MXDN1Rv4YQIyTLAeocTrLwVQZO7pMeZwzA89JD0qlPkuRm/y3KZsTW3R3x+
tJKw00IcLbsaCqTK7gEFkXoFbSrjO1jCwpQKS/Vvm1zZijI1z4PpibqJkHnauOUIa1xdqWBo1R/x
BglKtMu7xEJBJEiI+1o6Zc6fajg8oEdUWh2YATxBJsBm2mJRof9XIsZmypSaxZhMJczePFVAOoDH
M5Mt/pntEQbGrgKoWh4EKnQmFQFpeRzgxVhcTI/n2F5wX4IrmA47RJf0uKdBq1617tOcEtC2V5sx
ff6GdSsNuO7D5hJRD+IkRV1SjzYsrvU0YIZTYwukzerz/uLsQfncwSeYuQ3yXjeOG+McZ1FFkCFP
zkvru3HivKsPyJqgkddGHiTTTAAZgOJwH6+lktJ0WaiG0toKyzHlxSihwDRngcpw0fFuw4K2QXaV
33RWEeMGs1m+9LNQKk6tpGWGVIQ3ZFlhlXOXaYHp9ob9xlI6874NlDF7t9BMtdhq5EqUVogu8gnP
rIgZUwqweomcvQsB1hC7OoOwOzy7ZoV7+zmANVyIk2gSh+nNlDtKK4URWcz7WvTFGyr4y/5rnuZz
POx9b1hS4yRS+NCYH5NHCW7eY2PECsxiaMzxazpOMm5vBTLj5DbBq57CTqJH4QU2/bxpOPQ/Z078
hnpQd0+jZC3DYkzN2ED21mpB2FbFBPZYocpb/KjijVk1h6q42S4mlCVnbY/BYMm1P7GlB2zwLbl0
XIjt14U5dEgXbf6ng5iVUXz9HPktpI9QO5DYvqc0VJsmrZ/VkGc/954vPy3k7yHc0CjCpjDjkOQR
277ZxF3gTequ986MY8HmPLVNMnMyx2LzhtjrtZ+x1LGkTE64jATmmwTNzqmhXdHiER95QnFbagNC
rX3vxhbivf1mfbQtRjOt/NHfySa2DHnYbHdifcNmbZqgoaBQMphFdDcUanCw6/SzNmCEczstWVcG
GI8pDdcCFTe+VCNblVBoca2WC4ykEybyxKQldZt9h49u9MYE0ZrMu4YRz+IdEZ9NE4Ri7bXlTq2s
eowSZ/ywn+qa/DaGkh5xc4gqvGGovhWXbWRiWbIfcPbLGf9Hkt+QpGIzFJOtiNslVct89pOYbAfy
J8skv5PCcBp5KGozHsOnniaUZ7KHkss2RDZgAztj0qZZxoJKmOXt8iy6CIcvwlCtyjD7FY9OkhH1
sHQczYubAQAspcQm/OXgUjWBxYbCnLcKG7VTL9OgBHybtUXeDkoUbeSEayCB5TPyJrart/ZGx0eO
ZWMOt6vsghc4Om6M/5c2HNNGSkQvUWeWEcMJgFJ/GiwKTGRWwjzWVoFHAI7tNPkxVWCbkhZOxmWQ
yTfMald+IafOQGuaD0PsD3c/RkdaHBehpWJF5lGrFN7bdHBTs9pVYSlHDm8O/3SwoM6J68zxfdn1
3tLEIwmgnc9VteZk9MZsvy2zyZgiA0eRdGpX8N7dnLWpVbzAO0/AhBC6X9byGOC7QnBknasn2Gbc
hjFNqt3AMFQ3sUFvBa0bOfWat+uvsCsEcX9F0vKvcgyV+0GdmZxEJz8Fb4pxxb74JDTugI0KnqaK
n5NjucZWECMFZAvR0Fqb4kiW33vU4cjhIyIG+RiNJTE2ws8qVP9vK8e3qSmZXPlY7utRZEXwdQGS
wqJSq6a397Mp3rUmfI4MR9qftvsF+qNIHhYGsvTFwACG2rATKAEqSCMjwKA/IakDmCXB/kIjRJzY
qG1ScwtHmagHdKpaytxPdYiBqot+FlrzX7Fye/kWpWp6jEEGTjLzBTtOtLnTNF2MHzpttML2fLnI
bP0oSYMMfcz0UJZo0bIbOdPnmsfR90Bj926H0H86e9qSTGrTq1hlsHwrwAPwCAvXOohgEV/8HbcP
uBmB2NrNATGOUrRqvf62xWhPBVururfjMtJuFpDJHK7+tmOXw6Q08JqsgoufKkAa7W2GpYmp5L0e
1OPqZdQeT6MWTKKJUw1LoTVHm0PeoA/ITU0MDU7VLxt1JG0x12Z2hgE6d2hDDJqc0EdEsNWopoSx
26vvamK81DLPSqUD3Twnt1l+rndA4gQ549uLoc8mx18dfIt56nyfOMpdM6DuCk7CCHo2BxerJV50
q+YzESsnr3x2cAgSmhZUaqOITJvHFXiyc+z7XqF8jDYfPO9ispQSfhu5tx27pjnfCfhfMJq2z709
RNvF+KFTx+ZH3Rw9ow60BnX7+NsmHPosQ3vXU4h52SGeGKRRxljQ2f19IqAY3ooRg5PoNOnirxrc
lYN7cQGt6/u5l4ZfPLgtPovoJ90mmv5iHMJmeSiiqKemFSgAvD8c/pFaVmNoDZmidnfMWwRd/o70
R4VuxVT+/BZyEgWlBWDQ7K+QmAJ+LRrUrRExU48/OjVfJRy5bJEb78bAn3gRnuoWsMKpo6oPHzH0
zRR+pfJLxaF1C/UldFLojQwhnGj+0x6hN/+hSMd8sM0fA/kGb5FRMW+3twcabKyBqDTFzstELr/g
raZwOrsNFE7XrbN6cjVsRAHR8c0GFMUaBpStVAf/kCIiM9CnR2oy93E/cd1NwGlgDMfAh6aJbu46
qCwpWgxB+9p+mohJJfi4KHzi4Q72Rf5ILol67joxrXUKD3PM7IygTvXcffwu3vWSUG5CGAse+Bd3
5Tp+wTcTw3OMTjwGtrIo3JZOnvA04Axz6WuzeVRl7uYTUmqWQqIro4/fzM8DChpbCBPMfZC0k3bG
QXHVSmaQVpvOjcbHxJ0VGX8eqbLYYS4+MJspG7JfbL3PH7/wu3vhIpS1mE8we7IJdbvqqEUfkF8T
OsOjqw9cH19keNrbOH1wGrglWy0wpkOIdWSs6/aP38b151c8F3Z33+Ii0EhfM0eQtI1djEP2I9Ek
GrVMlMEWELayr6DtV05sWy//8StbJJf9cy4gABVg2KD/gQYHSnLd2+KZGEP8jYwHUjqBqlE5RvQ9
xyBrZItP7MUicfMfmHX/OQSN2o83GbyDoUv02ZIol381ELx+RFFncC1cgIrQYoD1P9Sd2XLbWLql
X+VE3iMb8xBxqi4AkhI1UKPl4QYhO5WY5xlP398mkNUW7Tbb564r6qJclgUS2NjD/6/1rdNyh4mH
nHa6L9+sJ+wV59QecaDLEF1oZmtnbgXiER0tVoEz90mMhO9LoCpte4RDqqLQOEc3KR7hdxrN2qTD
hfC/vsEaps8IeBcmA7rMXn6cgrbSO9i7rSW/pokpytGKVufKK3nxeRJ4ToVbhjJ0YDkA7Yw+xSx+
Ti11WpwyHXzOKkFHJrIyegQnn1D2ZQC51azfDJltz+FHzajbMtnTQNeJ42A+Z0KzSHvLPqncIWoy
Yx87bHLaYMQ6fBgtgN/DNqe4YnXuajYaUniLJMiJzu0X9mpQtlcMH94uX2p3v77Lp68jYH3dIMNV
pQ1u6D8Ivpg1e5wJjnW78lTWQ3JJ3ADT8EI5s49QTlK4kMgpc2Zwq3/9IYz3EjnkACqNS+zxTEfQ
Mn6QyLGy9aIiPd3G8CpZavqqKez61umd1H8JxlEiLqOVJggKDzPzu9jGLult0RJfktBR1g+tZUxl
cgELWca07bdB8hpKCrYtzTUbpUe6Y3fsOAl7m3COclQIRHbNoKgBFTLKs3SjdCSA/PZ1M1plVNcI
HpItoa5fK75FMPYtBgEB24aOYRp0ZP/R/6zVNoZEwa/sBqKowH/Y0AkTlmpiPQrYBZWKDzeRBWmd
MW3bbKrWCc88diEDLFwRYSlab9X9ljq51tg5jI04pDTcJ5Pw2Ml9JZUB3yDsuuwiWZiIgd2IjXWq
hmEoby2DrVm5kQ2taduruiKPWd9yqA/ll18/PeWHMYQninlDRk+NyIaj1PsX1bKZpQFiRbdrpbtc
vj47Gc53V5QJQfoRdDWkDp3IBYlkLJrztaRYqdi/UjdZomvkOREWhRkfJo9i6c+uXzujtVZ8kEfi
PYYNmBPTP9dIPe2jmjRRaduLvouC6OxUAKmRqUcRW65vONuURv4N6CUt9N2C/1lDptY3dc7JdSWb
6AipXKbtsMeWLp97O07mQWHkM/F+mTjJLArAJxKifkJLZtFqu7FmCTcrtU0/I/ZcGo+g1f/R7sCS
EQYbGt1kS2S5HZOkvpt66ZlAHoiN7GZtKK6buWrZqhEyGLFvxMNKptKZ0u/plMoUAF3bwdmE+g+p
0MlYSvpKiGiG8iYKY4uJJuMcZn755/qp1WjmveU0ovPmKwRNnfNU/XB95Pk2EAxRZNex6J5M6Xk6
he1kK+H16p8YmBDE8eqdtStTDAEoqxYa8a/fph8+AI8Z8Rn2EexeMtPz+5fJpJJoknfYXKFqPM4e
+vG8tS5+ARgaMS8bHOKxuQLVsT7++vriC36/6hIgjD4f5QKTsvPjgpCMg45fNZiuYyaX+dm2O+J6
wsb0Oe/zoWup2ZkqjuIzg/yYwP7+ujQ0LAdVGDtDxtzJ904MrdfmrKivsR+FVXew9LKYXpysjuf9
2kzPE6XQPrZKLbradGvEyWc1Tke+GotSaBV3nGEaC9Hk7OGnofqzq9VMFD7Wbj39jWN1OcgzxhBu
LUH56zWWFuANUHiKD3RVhSLi17f1dGeFVJmBrbMYcHIXa937x+oDGhjBtsfXrdPD+HdxUUaJ5ZIZ
WCcVLPikNwApLgYxY6Ji/rXDadfDVIdN0ZlnHrJx+pC51zxmW3wqWlunR5EhhYwE8iG+Xjgw0ZEm
uezslorQr7/8j5dj5qKRg1sSgTJbuvdfPo4Mgx7mbFwFQmv19R8IcNqzgW0XktSZC54kaXKPqTmh
vOFNtg2ZIN+TSzaNPwp8fXW1irHjo6ppDODCQsYfRNtFhOz16XU4wSJRQFmZpJ4c1A7SSrrDSe3L
9TUo+4Sq2lq4Wl1XRoCD4B9s63ikBq8qr0JQc4iVxP51b8xdmwLK5bfS0zAESh77nD+Jbka5sHFZ
5S2GcLrg3kMfERROLWQdRJ8dvREr49HoeqGTs6JMNNLbkK6rsbG7hbSTD6IYFKPepEpX+ATqPETL
gQnCIUEdTZ8Jr1fWQxp8sZRIbOsYUOKNCOs+mmXgLxXdHg9wK6qgaOnB9Lnk8BOzlYvDES4jAcmr
MdBxkfVQUAS5QYWqLzvxlXh/uPJyH5rYFKVjsCiiqLKC64EMzWxOVtbPcqJIxRHw6xRkZrOza0kP
WneopXoyL5oMd5Szj6sZV/pyTpflgRgFiLQDtNWdEeDDv19u1npYWafjGDU3J7m1hrLWjQsSjOaX
tYdMievI2T4e/5cyIXUWUTI86oHl3JCn+MLHQjgp3iJfXE+CtuqIm2lVvfAzr20xgOwiADQ61hu/
1zyuW2o91yP9IQXH2hMwQLFLZ1dDRav8m92lHbvg9uPxdSEU0eNPo9YNuN2YvDLi92LKZNFxuOaK
yg2UFhws+oA635W8Vo55lanl4FwTkdZ0zzEBkvgFKTUbs7NZtiVYs3I2MUSiNRmtMYR5gUYwgK5T
M6p0PXtF+BRZXkvt3ay2vVwK3OKaIrEEGIBzlAKMDZDwe9dUyPnTtkWaYI9y+b8oZrVJLBsXKwI6
p6TgwCRRsE19mpcCN8zlVrsLEhPz8Gatx64NfNjFoga5ViT9DonoV/Db0K1d3FKJfqhlojKAZs9d
Mn9YWH9aBf/vjch5FBTA0ubQeFkYyLRZu+4bxQxFf6E/2nd3ZOdmpbojaUaaXix9HgERYvErmPcN
iMc0xBJ89Q3S0nhWmnTTLC3BtVgMgkBoYbF3CUj1yne3KF0yWDkrmwontzIuKOxbtKDm3doXZjYU
BK05I0yzf7DspJVoQyzF1pVGWi+zwLqBcyZTjz6ChVLih2VYd+bIK5scX9ye8JiKHMreVpti27ey
GIZL39qXKH1flpIKzdzrF2XPclRPcI4yMBd9bayqsSG7lQX8Yt6UsMApF68hKKu7zoxJ66q3AHCN
jmpeCsEMNylqyYOVaFgM3WbV1uZjyGK7ftNliNmTCaB0Rfot7EvusSisLa96Yju29LE36l7bIgIT
55S1DbRCD5cXpz0mO8hHU+Z6m/5BAMekWIJ1XFi9SwGdqh99xLWGuwQarDJiHSU3cw9Zt4H8Mrbs
LiCOrmiEIKjapzJTwd4UmtFnVHOXevfSrDDtUYzGDvY2D3BNuJhHPC80qrkzTrBZGiorJVVfQIdr
ao1DLZvpUMgEq69rCvBKmKzROTHBk/YIpGyJi5BDRdTbKyU0wlsjKswZ2OUyUUa5bzOJZmNhMO4S
1K0JYBtHgs/hOpIO+rhaeOvD8vuOhe9amyb7AwHiPF3XB18NLxhftQJoaT1iLo/mn7F9nPUa7gKT
/IrcXGZKTDOsQopdCzkSi6xYBeIFI790ctf+8qKWWLGxAdGT80vfmeKn11VibbsuIQDr9LAUGVc0
98qVXMmgNYoWxmVORFaaBl5ZRtilnEoiqhbRGwfgzsulWviTlIWYvdDnMEzr7NLBIYjjV7icg//x
wR4pdf8ZbKjWw80wwaRCFg4xm5/XlkP/2qHJFxTPAjBeH5C8MGtVcmDn6DEGu4hsZF3mdKtlTzPY
s+iOrHWTpDiGuzZLLsq0UP/I56AXcKuxzaBvsYJr22VeKcEVsmh1ohkpbdEkGnJBw7sVbS/26fR2
PpULOBjpND6zzfonZeHqj8vVl70b0hJxcFhlSQlbJcZRwoQqFuMuZ/DhDxbaEmtxSnHizJTbWLIn
+aaCdUjXpQSI96XG6RZ+DOgzkrVLiUF6S2NAjIsdO017sY1e+1MlMjQWxLWkvVC4lxiLPCYmkPB0
tWfErlY4h2aNhCUPUySFOj9w8kTbSSYawAI21xHE2+jHRA+9HEQDi5qxntoetig/yDcmBcCu2Xay
DLFn2y4mgmXYOgusYN0JrMs9acrMAPuoUjuUgITIz7njBRX0rdBTo0yT5l0Ki4uBsCSorBPyunFc
B/qC+lOSSewt1lYdySJAhdcT4hopsooqHAnyAda4JQpp3eN2y6ZqlftglxLKE+IEhFcR/6eYdZZg
GiNXDTZa+cKwh7HVMWDmxgzHp5ZWZEtc3WKgqpdesK9ymiOOTCELCobGETW5yhDW8Fx9/Y3sD5m5
iSQStdFswbCvMqElswRYpzCPyywFfKqGdiXv8rIeLehH6Rj/Ey6z07J5qpftIUIBMVusTcBgabku
sWhLE3AdngvTdWGVm8uGdCnyNMvOFt2xGZDVEUK+RW2JOIU7ySRPzWgfkyfBix5JtkAHLaN5xYXH
yzsXC4GzyObpNbSddYOMyNrbbV4VETxC39S/ZsvDLo7RIW0MOgHcQYjc7EEzZdH11fogaPpnP+hz
o/AWRmVqW0IZxBFA9J4XcYcUR8JHskILqNBkKZoy0PYqJBKd3bS3tmOnxiCBcRf5ePGAnS7BXKvx
KF70UwrbC55/1YCGL+7lIdIUBEhLpJW5xOcsN2l9x5DNz3W3se1oTs39WqyQgqFNFC+AXhGabhX3
x2Izq2QCAbNnMoL/J9PTo2G76Nu01BCyMq4DLcK1piAlSGv90OvuFWarGIsKSzIjZ73Jqx2UFRpv
sieUR+F4aBY1CeZg8ja2HELGotxgvQia+POvj3enNQrHVi0BcKBkjddFPy3SzYY5FlGQp1dZWiLO
XpMR1ziIaelkrZaf37owri2O8JRnKJljtfmBt5MmWlvZxRxexWlY2V8nTgoWIv8STMvg6pWE82ab
gzdnmj9e+H+9gy41//5v/vytKIH7B2F78sd/X7wVh9fsrflv8a/+81Pv/82/n4uM//7yR26jb3XR
kEF3+lPvfi9XXz/d5rV9ffeHbS6C7R+6t3p6fEOR3x4/Q/BWiJ/8f/3L/3o7/pbnqXz71x/fYDK1
4rcFUZH/sf7V/q9//YF++7snJH7/+pfiTvzrj4suyt9e0TA1zWv3w797e23af/0hKdqfop5mOlQ1
EZNS3f3jvwh+Pf6V+Sf8PdpxvNn8D8uiMZEXdRtyZfVPk+GFCBWrEpJxUdVuCrLn+Sv5TyrDkLBF
c4px+Mc/33916iwPjvux/vl7585Juc/S6MFScFTB89mmCZfhfWkEi/bUoyG9C2SJM7jZtKQME24v
X/j8oy1QkJqA6VqR3O9u008ue2JHpLrLdSkzOljWIYrJiijZfFfhzfKegLcyuguDLc7i2x4JaZi1
uVsPN2aUvempum38KCU9Jvn0+5dmaRMtJ/E+mebJpScYPWx2aoKyNairodl12zHX9J3DdNp6eoVu
7XZShmafjqjYXdrJwwBzv1aD3ZlPIopA39UcxU0AFI3UmKQNZObi6X9/EwYmUROf+V2UB6Hq4qtC
y9CkugxqfA442JVqMxB8aRLI7cVZ5VceLpik9ALNDq/VWGpbUd8h7frM5zppQhw/Fx16xiqHH4dy
+PvPFRZDpfSqdJDLiqpkjxvm7zAWGjd2QSAqSaXNPjQUquotJ86IYcKg/4ZTz7/59Qc5KVoeP4ew
bvO4kMRZx8bPd4PEQBmVhRgRZIbD18Loiq8jJnwKZyOx7EqmfOwzw7oXRuUXGTTEmZKpGAenTwfN
P9xAzdGwcYu79N3VM1lHM9g4hziow5fIHNuvqDvCXdCqwcWvv+eJU2/5nvRTLV4Hmj6OeEm/u5IW
QtaYJf/gh5r8wVaa6lLJOuXMRX72dWiP4dtB+SAjcX1/kR7+C1ht7RD4OjpM4PsfxkCWt23Vth9+
/+vYvNKGSoFXxlH7/kpJh2ESBPkdDrj6kdpedWdnlX5mbPzs69hgjFQMSgaSlpN71oEeV4FK3+Hp
miq3Iq5zL+uV/sgOYTqDXvzZ4xHuCwQJSDWc09e0AJmLbSi50+u5o/bBLpGqXNeNZ8bbTy9DhZoZ
XVADzJO3rnWGyWqT6M5ykvk5zsrgponyc/SdU/WHGGu0uFUkVXSYmHrE3ua7sTaUIuzYDu/wAqvS
pqKUSHfRxoKda1n7NGBulDfCt6NuoU1Y1xKd89SrS1WxLkxc69qZueYnX9rQ8bdQj2JFoMf4/uOw
eSyMLLUPTZvXe+xN8mUvJeeIkSf7teN3dujwMxyPvSWhiPnuO5cZKWZ+hURYhbscd37notH4SPTI
19GpzxiGfvKFIMEgaqCtbEBoPGm0WK2ROY4xHgY/CfZWB2ReJtH7zMpx3GGezE2Y8oSnX0fNZBzb
D999ozgPMa2k6sGZevUqa4A0ZXVJoKFlFx6RLI1X+SqavoIEBZf6jPHJMGdpWyNFuJkx1ezR//vP
5PvMB8UgglAfpB6dIiAEt8Z662lSHD9SasrPzEHipTz92NhBTDbQGvKXYxPuu4+t4/qoUKgdTLWW
7uaiL78S6lO69aRjmJvQ2MuDbDz+ejb6ySLCCvJ/rnkyG5EQNXZxqx8oQGqyFw3x6IXjmF0jX50J
eS5Nn6iZ1oKkjQn7xmxM6Yzu7mcjAheXYQmpm0Yn/f3o60oRPmOoB8tvsRZLdXM7hmF0ZtidGu/F
GBdbKhBOpowT+7SlBpClUsAQHNhsaNq2o9nXbeJRNj4oE0c2Vy5bdguZltm9N0Pp7d3atPOtHstS
sMk0quNuJ2XUiH9980+ATsd9HiolmmAm+DV2sievw6xAXXAq/cBotjd+DXVPaaP0a0GrYzsndfRS
aUO+UZpGA9SeGeOnMTeUbRj10SdFMiEc5kX1lmbtcGayPW4wT4eiw+4G/z/7bng/758K3UBngHJ3
6KJYubJCbKpemvTAO/tGh5U2Rk9d3RSfzXwsrut6iD4iYyHILKqaCYoim/otAfIqntQ8ucozqXz+
9Y372aAhIV2D0ccmkWXu/cczy64RoKyDVBv5RZMDDI8Tu/stJNnx4VhITNgP6CbP6HQNRUEeREnQ
H7KSauamavXwQybHJnBPv9UBTY/Z/tff6merz/HcrLOtA/9mi1X9uwkAauAASag5jHLXXitERHhN
EuuU+gb1fqjz0SEWg8wld5IH5VaPlPFSR5v15M+a8j9YeXgd4T8oNGrp+p9s7wijKbTQrg9pIJnb
Oer+ltUxPbNz+NkxB/kRxxw8nAaHyZPv24o4zSRsDrgADI94mZSmZ1NfgBgtN0pXJWA2A7+IMBXB
zvFmml1IlWv5zG0XL9nJWOdTMEXQZiBFQz9Z/xBdW3Uk1Ych5PCQqcrncu7eBlv+6heOZ87zRWNp
Z1aon734FrMaOam2I+uIKN8/6aS0UegX5UEbdDBAZV3RD9AND1I8vmld2et5SZNjUm9oMkGyZXrU
ugdjaretUnwJ7Mw+88L/5IVCacmgY7Sjuz0Vic0UO3unzQ8OVNU9IzvfOJNhnfnWP14E/RloH7bx
bAEQCr3/0lIe1ENdVAfS08IPkRw1z0pYmL/9TRyKP6hTmRgoPxna+4sUCg75yhgOWafX37TBTK5m
IynPfJMft9dcBI4LRS4YpcwN7y9CpbiAGDQcWnlQn8p2bvf4W/LAi3sjy84tEmIFfD8+OZXgtaXW
QWULUfT7i02mHA96WB8sqE+Tq5Pc+QDaOXrRmnGct8Noj55axtoHGsjdXhr16NoMy/Jz65uxJ7JC
dU+yesf30nZsKndopyTZNlpTDpsz09fpwZj7bQhJmiiWMDv/MGcYhj9pvnogltIXXoxOmTcynN1r
NM1R7tkNxH9Pc5wMxaforsK0maZLAJ9G+puDQHwSTgq8YhCjVfhi729ZouF0DavpYCbWTHoqgdCz
HJ3DQJwOAi6CHAtJrM78RfnqZHM+2TZ6r6A7YHVKvHqIh1t4Ja4+5fHhzI0Vy9n3I+B4JXHyZedi
chI4uRKKrqrFvXIosTvec/QR1hKAUVci2n0XNXDu5cm0LuohfKjzPrzPweG/oXVSXh1YqmfG/g9z
18mncU6WhsgKAlMt2kOkN80tC0h+X0EtuEcBclthvd9WwRR+gIvspd00X5UYt3aTPSqXkdGE+3Hw
67dClZLpzCMX9+AX98g5eUvGaY5ohteHeZDkimqR8pefNukDqpTG9RMYRa2iG9sE8aqrlNXvTm3i
nsB415AyYSCgUvF+wHV5ZKMDaQ5WpgwejSPVixojO3PnTyeC40WYbwjxwDBDwv37i/io2es0qQ9Z
0ikPatdYu5GABdc3zC2xjsnnM6PuJ68zHhCKBxRTKSPYJ88ZKFM8O21FvjWNZg/+AHFotlMUAXe3
7XKvsrM8cmluBG8GGawWeZBof1xNgX54bg4Us/bp00X2yfvMSRhN3MmEq8X4q5S04ZgSONdzn7Fb
j3rdLAEfSZ+Y3BRXWGn2Tk4Q2eiYGeAXW97ZfvxYJGp3UwDKfD1ze3424Ni0QJ5gi2Twn/dPo+2J
xDC1Vrh1JWmjFmHzuTTlsGRWQyyIp7+5ntlcxh4W8+G2qKam2o7UhciEKtpc2ehVPzwpE8lNBJpE
TuHNOlJ04ii77iKG+TW6Uior/ZWOIfTtzGf/2aNlpmaOZHZk43MyobCOyIhzs0NvEQq/JeQV27At
z7ayiRCsgZRBEGN7ddCElVfblnTXDQMjTWUX15859J5uCsSgFkczm4eLx+B0Ka2JmgvMvjwoWDXI
wetknJxK2vXnRpB4/09HkGMJ6bIJsoeJ9P3jSm0tj+kn85W1vHDtKqu/JsCplW1QjdKeBqQ2u73Z
zZU3h4mSbVJgPgc08gVOSy357fIpXxv9Lmc/VWf/98PHIXEzUGfbuW3sybkJcj2FPxyGX6K5HJ5+
/bB/coMdqGqyQfGU89LpdG2RgZ74qXRbTNa417PM3BKrLZ2pN/5kaqLaqKFVZf6jdCbe3+9OLqQC
tX6n2rdl3emXvj92G2gk2kOSlCCVnT5PL3/9pX58+Qh6cWj9sA2j23i6ywOejjp16G+bSG0+yXXJ
JmfOB7LUB7vTYYbIsBCuKUNW6LBIov0LdywJVb/+DMw8p2OKPRm9J9JzOCL/SI3k4BSOBITfaoQC
hB4KQmFHofHwaUQE84mUieED+MEGIXHC5uubrveD7ElV1Tb3uIt0zQ0IUzduQQD5jZs5WOTd2Q+d
bp85wZxcqAr5th9lqbFmtNOpfCV1WiO5johWcbva6GY3nbOg91SzHQ8KfKOnCmHTNxoCOrZoWclK
r5ntunatOdezjT4Sw7aFOyV97fIueegj1M1uyHL4rW3k4FAM4/TNMJtA3xZV2ijuEKXW5TgZkwaM
Nhmb29aEaLOrOiP7NrVaKnktJdF4U2hZ99joSu17TsoJw1U61e92IsBg8mZ88H9ZuUoo4dAr0mNF
lEHu9WqT967M3gWtTTF8LnNtSjaRKs2FBzQirTZWr2lfFFBVJbGeALXdgJisuyjSisrj4iQqkimW
d1dj7HSYdketu2xzOlcKSsHQctypMjMd6aviNPKFAzup3MJQLopoQ9qtHX0jYTYn7zBgHUHxqLOi
qMM05TstATLgFU5tZxdZXySOS4RhmCCwJekhDdycA7PkWYTZ2Jc11hDjlhiUcHYnBzbGziegYbx3
8t6+0PyGH3d0ZFGXjeYrf+dxhDGmJcspIHYvyWfS4oVwTxaTsWuXpH5AeK3nQ6ZVaAJUKDuJ2xZY
Ija1CRt2Q9oGkjFfYeL7QIJJSg1L15NntTcQGzh9E5kEmBd5CrSTg6dbzaZRbbWW0DW3b3g6m9kJ
6gcp01g4VTNVH5B7qspBb0aLyY8EzMzLDIAt27npuvpS4eF+TmDiiezAsOGgGpLp5sUqyTUsTuAp
XcuJlLcGQBgHIGn8Qu5fOl/l5JNLF4Hu198KM2nmQxVNeeaRN9qmAD/a4qlNg6LZTDoSU7fVYkXx
IOkZ91OrJo/BXDGCAJ1Vjdtho2eD44yW4xW1UyDu60tGteOXJPzhvBrQ7BpaPO6KKVcAStRar0Jj
pYLq9eOUUjoYlMnZBo6f1aRkS7p2o6awfTdlEQevehu2cPy13HoqSLt+1ibVzHZ6FIf9jo7XCKs8
HpNnMv1sVkPyr0OPU2t/j46zf1AKOnNux8IPUwY69V9mMpbKrkbWscUJ1V9bhlZeaGnBWzr0zWUR
aKG29w0Ro105vukOQxl/MC2Ak67f1eFzVOXKjaXp0nVlBijYrEYhODqzy87cF1LePredE92Nrd8Q
yB5GTG1QONqXVrZzEnvH0Em33TzozCFB1QSbUu/HbllFf0vo8H8VKLzTPdyVb/lTW7+9tbev5f8P
UgaNstB/oJ4/SBluXovmnYJB/PiiYKDPg4KBBjX4L7EGis3UImBAnfAnZ3bOoTJlOzagrB+rfkFV
/zQAaFH8YRFD4emwav+jX9D+ZF0TewN2Z/QuDPt3FAw0r95vACRa1Wx4CFY42fEkyNOHupPSfUVE
NO6gkGRMm0L4lxx96kU0o7V2TdaEfUR42q0GgibdxOBe+v3ccrDwjNGWfBcBXPy30eiR6mZZXd32
k5PXtLrnLPQyPzMeRpJ+N1IcQrMdZT1ye2Rmn8opVT6YUUR8NVyyosclUKmTG2QjRNs6KNLDqNbW
R7mshyuks+ZGc9L+UMWVeVn4M819pLz4cJi2OxHMatqiuT8rL2WBw4nAx4xMDp1oA7/Kg53cTWV6
GTBd/S0rSZlssmrIL4cZQRW5ue1tKmU2EXY0QXjxOKbTlR2tbch+gblQUhsXwbz+5GB3zK6zPkXY
zhRnNeRS5s0N3MJ6D+rduiCuqgo3TFnypQmU9EbWRvvjRESn44a2KfFCx750b8ZK95RqDbX70a++
IHUerkHeN9f9VFkEns3dR7gxCvV8je49Z0U4N8RlBSilQ1o+Xk/k9pabAaRhzOYQ5gyNfS2hBrAd
kEhf6IPspOgdGnNnVBMrddJPd72tZI+WPzsXbLLLXYqXA0UwxWrYgyjuD9FYq4+AtuhgWQFTH7G0
MYuQnATaY1KqJH0CgnAHK7ouI9g47GscN9cq+VrKpQ6gfd+XTzZaVVZ2tKlfqm7Obsk+li5CPzK/
5EUZ75ywjZ+btomx5+akuKbpl5ScSk/2nXKnoQe7ieja55vUqcndRsViuaPjs7kO+xIWYhI9dlNq
YcRtFVKdjHCMApSlirLr5H68aIbOzned/oxK4FYN82gzlW3CTnZy7rNonjaBExqbAFUopSWbtSHA
rfOsFbMIOB+cG5OsskvTH/WXqJqCe6qv4yt8uebWKZTunvIFa1mgyVdtUsU3dlPvkdja12aezLdV
kgUvDdjjb1VP8IdbYEHdgNfMborUl/6y5rHaSro+TK5ZZEW607TRvEcw5FxNLdHfcRXZEPXjgtWs
zqM7nDjRRdBa46aw5rn34rj0ibnsdG5/kN2aXWXvpjksuYMZjwtLixOzrnX+bqaNv2+jUfo7dkzn
LwMi677DLsLSbTQJC+HYtR9bw62cj2FzQ8VKIZu4i+eH2OkVRjMosfSiMIeCeGCD6nKWxhuqJsMX
kliDT3JX+jfI2OU7StagYTNJ83AzRvegW9lEdGVCWLJWPc+JZTWkh3S2fJkHqrZBdJI/1qHePuBH
sp+kqZRfbUYykZyy3HCOqpJdWqbOFdukCoJPFlwMmcJOo5DNO6Y/o7sepa69zJxxuJrNIffmxg4/
FAPZzclUmofWUFnIcGk3lcf8EU4uooYQqbNC8H3UDtatOjXDLdwVzctbrboDQWQ+TIDSbLBOTvmq
ZJaaeXahF3fIZh2GWJM026ChgcPV9QPxDuordlXzhXQ7/8IB3fno41HZGpjUNvRIZtMllCjfYqUO
LmkGSZ4N9uIeDme/dcpy/FhbmfGZUufA/bXrFK3vnF0RjNzvBr0PNr2VNdcgGe0nCjsV+KTW2ZpR
Zb80JdgXmIDTRooAt7hS2yfXsxoPb+S2+NmTn6vWXss0nJ5dZn+Q7eBDZVlbJ26v5+wGlnFwO8u1
VW7g9NEgyblKS/500fkgltOQtodrM9ndtxRaD1NPotFsSn+FVnvvZ1MoTgsDvhe2MG9DE4bzhmQb
9oC4NedtYg3Ko4Wg+U3NNdDxg35dwqUTFjx9Y8lTteuDuLkjvrx5INqD1mBpWRdFH0Vv4UCigpGa
5W0WoDsfFXX6FLc+hQ8T2/ZzTaoI/vEsjLaxxi4Y+TDpiLtJndvGg0c2eaEgNrklOqsvzhhmidfi
LthTAc33EVYfAHF5Vb4p8/x5Hi3rucs5/13Yct7vY8X2t3Pqy5S+CTZ/np2x3veW0u4a9OvbkKC/
yw5n1E0tp9O9Ls1wek3sIxBfg+amy4fxWcYzeJ1D+3tt0rLc5axYhySIYJFXDS/50AfzTU5d+FGr
evbuZISnva5t1Kg4RFoaPZVWrrg5wVZ3mto5F0EE68u1imH+OweoexPbEzNv62vltmIj7aq6VN1W
RuVGmloSe9IZ+eUsx8pr2kTOPi/n4gIYpP45nFLng0o18ypIGWhb8MT2c5gkw31IINm+sYP2uko7
6YKZV97VnG4OJaL9C6XoYDhWmdwS2Uwu5LUC2vmi50B62ZXGdKlXwexWwVjvOPFEH0Wxe9tXdfWU
TrLxTe9CBQqaE6nPZP2pG6WSZhNsR5PfaHOv3+JGmt96veG8BfaqOGRVQcaJaUkbefD7z+j+pYtu
UNUvFll8Xl0N+GNaNdM/8SOZoLKSGY59wZjuCnnULynPxrMrFWlD6rOu7/xsTq9aGmPFrABLoFgE
FTRILgcMjfdKK6VvZDJbNM9qqwckaoYWZV6tqryBHZHtxk6WPMp24VwPhsEnjrsZPOBc3yuhIl/Z
Ax1qTarTp6EctVtTL/QrpHaWZ2RTVbq6FhcXidPS0G61ULkoZdwl1Dgr41EuOvtr0yOZ1QaLkTrF
XQEwq5eUB3GgN6BZ2+FLDPHuStGK+pVcgfnCKjWaEZCLmO6jqS43nImDAqNfrcWbFEXKlRRK1SGu
LOO6i+1xE2R+tCUJQ+O+NGZ9b8Ww/3C1Ff6dkbeonJu6/Vpo0bwHgti4k5mlb9Q/sw3kSelj0Ay6
N/a6f4BfLgjVTkSsnZr8bULWxhU3+pTgEZp0Vx2x4MRgpvNfgPs3wTXHUrYIXjVZkMuprW6a2Tc9
JdSllyCLrW9hpbDaYG7IXuuGGdDCiIkctcj2dd4pd5MlS1dtm5gPYyTpsDSyJN/rgV3eVNCjLkMi
VgAA4rpRtgX5odc0ep19yu5tx8tYHoCJkOUe2Nq2TzR7L9Vq+LUpJylyCaVoNradydcldK3PIetb
4OJa0F7CsAku4jQtQG5MwS0AKf/SSnVm1bHRbkUFYN9CuCZqIKAe6+gDwA/OvwUDxyx5fwGQb3Du
5Rhxw3h67vy8gtvp2DdarYyPZcpOo2Qx3vg88mujDtU7rZnGB5a2fE8ponoIKfdxdqe+iXsymxvk
CJ1yBY05ARel18NFSRX1STGG+CVDo7pL2oJBPZRSczWothRtR3C6hotll7N7qbcVhEa8p2HNWqIl
zZcw9fsNAZjB1dixX4PV3rOMQGHZowKQUHF31peQGv7zXLTtU1Np6aVm5u03cJ1sE8mV2ZdTLPGK
p9rrbJB8T/uM46M9bOeSFPskYU6XKi0kJ2Cssye9bYZLGT3bFbEhFgRFSxth7UuDZyF9249NMtyO
9gQzU521/pLCZbPVozHZJpneGt4YyvFf6aT0D4nk+5+nLHM2harbt3KD0tEFfO/fFKyGd5LUUgdP
fP0+MmuZXWkcYcINi1KUrKAhPyVqyJwz52XisUXULoLpf3N3ZruRKum+f5V+AZYYA7gFcrCdnmff
ILtsA8EUjAE8/fnl2n22Wkdq6fTd1l5Sl5aWql1ZmWTE9/1HN6e5b/O9BlCooKfD7shbIQN+IPJl
7jGRZJa5K9TMaD12U3oBFqRv8nlq79RMwxZrhZksorOuw0xCCm3ussz8msJDslqBDmf2vkMT5ZII
4zgwHeWUJq2miDFsjOaYNb53Yu9Lz3X3ThirrKQEai2KN6PUFKPitr5LrTVNFruaj9s6FXOMHaLc
oX9vsCs7zvoyeyXKwZAjgn7BSl82yBsSIStKWnvZXjkyq3Y90YrP/Ih1jRVJtS+bsrs9IFS7a8TI
fTIyo9J1VVrWfR1q7xYjnxs3bU1M7Vj692ZPbW+sCmU8kCjfXKYkKV9VdM1+jAsptC5c2Q6wWF5X
fDb7wXKLi6m25V6mQXtb8IhetI3JTyi2oj3OZNV89t2kd7poDf5sy1i+vVKkO57yAb/1vNGROU3h
KaiA2gJI0UsBAOrGrSuu61zo2Ni85cvrFX2/wh6fVGoe21wDpIyef2NsFjwSSe3bLqNkak/jIod9
YdTlpakH8eXUbM48D61xRMe6PY1AX99LgBFbp55/j4Skiivphj/+VAyHcZrEy9I6TMDgMckY9M2f
gACsh9Stt1tzIh8oAiA9CdpmdoK8dIAWrnza2K3suTKy8WdGCXzPPRAeHIzH18vcDF9Y4txLvhXe
b7XYJWu0vxHBGXR/CAHwX7QnLT8hSoeQSQHn8xIORq/jTAOv+tLbgPLOaJYjeYsr7TU385YSf5oZ
m3tlUCF2G5ToTCdaiGJJW0oDahtmeyJe9BCFGkTTLnrxZ/aK5t1z8ADz5nu7ebBFvNaBgRx/nNFh
G8WLP1QdMZeZbeHMakU0EWLCCjbxBaSoyItn8zwqsKveYZThhzf9Yl914ewno28Yh055uLLwS2/P
ELlhuSOdVR/dVuXfAY5RHfGhFRFESvjq80Ti/TfacV+1Y/1sUHhxMYVp+Jy2tp8QSD+uZKxKIngU
7mNS6+ectW/0pl/W1mUktcCZbjE9Nt/83p6iZbVVkekP6VXqWyuNFllrntDbnjdG706uhogNxN+C
7itw2ChY6vHFqdmtsony3isaJYYq9tblKm+3kkMGRUSkegeszOgy/VDVU0Blo2moXdj4QAvZYhaJ
M+b2DU2c1rVdslu3puH/ru4krrOyWS7RFwRXY2eQz5tvdcI2pO8q8O3PLgu6xHFLgnCD/soW0sWW
vXacm4LY/YVTNvG2gdpIMLhbose740Ts7qftTf6+ZiDD8Bly2pdNuNu21vvgz6YaPW9WP24KO30G
6OyuBc1s15PRMsdBG+4H8IxbMhhHMpP70L1dnSmL197wk601recN68FhqSXsDpkwj0Ia5omKl+V1
dFvZxQYI5bW2++bS9umEdulIrhj9K0NWe4JPokpeIEeyIgKg+B6JofxYSwJfoo3uAyJaZucpDYfh
woQGeAx07WKyDrHCQAfuN7MtXxxDbb8qXPj+ZX5+s+pzGx6ZGvAxXv2hXQ9etPM4PIxB1VcU48kk
SBmn6rWqTmXQyNtan5+tcAu9K3OuN3Di0P9c4CTneFJruHLsZAQR8lIOLvq4PapR54XVv4+sIjOO
i7k86dXYHoOmg4Eap2HfkKp9jXk1j4Snp33fS7Q5523pYg63dZdl6bZjDJnjjPbxm6lPcYmZ/Zp9
BbJ/970OWt3t7ek9N60NZaNhvtnV0EcgsR4Z0AEcF4hO80aW8WM7neegzlqv66IN2I6p04ryraEy
RRjaiKnpGMpYjLR7R0Rbb1+0Bj8PZtnuDAdJ334Uk3FvTSUsXTuo19mxhh9pNO53Xp5fdDcPhFK0
Zro3KY7arcpoYtRCc6TOoeCrWjfS0MPLxRryw9ZSIR/Jv//eLnbtq1qszXHhTD+SbmJce4Q2uFEG
GMRFbLfxSsXqR79Z6e1SLsiDiP8kjqSvD63BTpAtRnszdqI6SDlN1wPw2M0cdtOSONrMW0aedgOY
6NwBSEk71HaZnbojVMWFpKmDgRNbWJez57TtObKgfhydMnvPcWBfLt04J3wjmodq9sNvshrQK9m5
yk/CzmdKY1RefPkFWp64n/GOR6KzGQvS2b916E05UIOmrrlKu52prNfMXPModZvqK7D10abrgjeh
HZZsv6wz8oA+N52TWjkPjmbD3C/PZSHxcj7m9kyoASnvfqV39uJ031Nej34yZVrXrGckxiaADPK4
LaDqhoUqdN/6PW18bJPhsWYhfEMnvDwgfgWvl4QvlnFqlOaFdEDazi7kOBUkCcWuZHbc+RPV0REI
CTctBv43InJzCzhrorI9nXIHBBA/PnRQMQEmNYuoL7eltn5VUVavmka1uJVI0nZFVhojpFQ6/AgS
0oOIdbW71iif7hwyMaykNIrpinRox34DGlzvchGk+36VtuZvUQo/6oBveYHERdxIqxsoUe8K82q0
Nx/LKtlMxNMWfP1El8536yB4EPrZenJYaPeQd+I5I4E6snzDv/Kssr5UDJB7neUMroo75QZ7VHMI
C9eYo3ErvHnfbPiXibdt9SteIWOLSNlaq7gd/eLQEHnBpaUd+VQtTbolAsRt3k1iaA4snvbJzqzK
SIogS2FXSn1fzvYST0IP303NArXKYLMjWSnrNwg4BefGEk8agXPc9fl0O3shF/2c5sHRJcjtJECg
ymgd5+lJO4M42HOf39CvWn2S2FLw1pRYgemo2O6V5c73S97NfNIE18eBPTV7Cdc2xd28jPdjtgmy
3bcCrRt5jU4UFv1ykKE0k9aYhu3SC3AOFyPY5WB4PBAQthmTX8ANnNRNm+0dOD/OIH97zNUw7ong
y4kdagzjl1j/8JYCSPPXTPmNlW2O33UJ/pw6OIjideKbzssBmTFVcNNsk3Oh87HdEzVjVvGaedtH
sOTqrh6R8dv1ZHxr8N0dPUF5wVKrFg59XT3k2yret8Lofso2zd8dKgePLREE31RxpNcOn9E7JVDF
GnHAW1FhpGMYQ6oHV2Tlgx52lXU3uVZm8WjXziUpDNOL9EfnwGcwJ2kOX2cWFJNFuBXXWIJiM4eP
DYDoCLfMVai8I2EpE6CvWr9Y+oBjclXVd6mwyz+V07gcBmLdPjbHZ7lNdVZG21y4e3eah92qy+VZ
uAAoWWHp28zzK2pPQGVKp/hVS73fxPg0nQIKWNqQtUocnNm6zAwWnFp+2GNRfIepZP7N0uBaijQD
FyC7ICon0j2jiSKFBLsWtu3Kl6/DWjYehUsFNwLc9lryoJTeS0fkExjPqJrnwZ6Xy7DwPZ0sRgeD
7NB5FwX+0F2sWcdbgfFavPdEgHMGpJV5y1UpbfZQNzwxpuV/ggIwE5J5cJItk/oCD05/mqwgv2CD
s8sDCCakOj+r2W2SnxC7Ykpj1Ox9GBsmyViQ/UuldvU6BldUezHlpWY27pVrV2+0EhQfvZ9tjz7x
JI8TrewR8Y/WCbLcuLDHVu3XyXQuJ2k35KmEy8igbxM40K2CxMx8yWm+Ff70ZErX37lbVV8NJNDA
9/dWFfnltl7aQT++9Bu5P403jhQH4AekFhFDgKqzu5Kgk7uOeKhjWJTht7QqNNCF3naMc+2Fzlxn
X/eWsyvSeboEOGhv2rkSL1ZQhhYddmN49AbIa7+ZqxdV2M1zDqF6u1Bu1ID9qnAvpnYBaZ8M6zPw
YYVcJySwdGnMt9VjTRltOezgdbKMb5gFyWrlwr7NZ/kouBUSLEvDY63kdMNKoBOdTQtwlStuPE0l
6+zLcpdv9nrdsJ18Vp5ZwLgCZ0V2L909hE59OYuuvWciNo/IybOTIDjgnHjXWig7uu1BmZkFem5T
63nslJslq6cqniJkBDeZcw6S2gxz1gm1Is0n8wINsKM2OPgqaw6eKrPZvGMgFPgpyaORYcnWOmaI
qE1oDq/oYoe26HPivz7BL0JWGIOLSsP1htV9o/RIF0mvSUA7lCzh8pBbHLgXivOVSU+hcoqoEOUS
F+kw70cLMX7US8f6LFZjeoEK7xNn8Z2rfGraP6g4pr1dpT3KyqnumM6LrlIxxYaMF74TDGCqhEQG
+zEwKsp8135kyx1qjSDEYwzK08yYEnNZyscQMZSP9n1M+Xu2zQqWSOvqp7fQYxB142ayqHWuDhO5
ip4ppufs9Q2JYMVhV4xxx/I7mtLV48WMK8WJz5kIT63bp1bskpT2Z8TGbXLaiDK/6mln9o4lEZGK
TYYDLCb4ZaqjMGyBvhdxZs6QMQevJI2rbVcNdHEd4VFTei3LMLta5z713kKMU7+mQsH16EhzXI/D
GQSgbg39CqID2YXDzPZcYlYG/+mbncXjZ+waGdQ/9Orl8gHOo70d+7rSf1yipLyjMJGBRbqSy4+5
tH2VTOE4KKqoEc0zVQRtAS/b86rz1vL/LKah631ORhnAUBHUTty1tt6Vxln+seXafzCMyTzUAVPt
bvSttjso10ca1QdZbx1aSAaYNaSBsSLV6sjbC3VpQqQ14aCyiyU3UrnvxGSftq7I/6AaH9yE8gv7
ohFdf9l3a33PzgSGLv42TQVz+9r4gdyuYDfUQ68q+b31U3uoJHgrATi8xRlBWB0FqNHasx1GbuqM
F1qM3R5MgussgM0rIrUu042j3OrNNTc5HofA0cg5RwPep6Kj042GoFZVxL1SbHujDtUShXbHBlmK
GRDdYY2EzARTG4ZBnrQjhhl9BaNQkzfygb2+S3KzF3QlksS0d1Pbj0g6dT4BKpxkqpZ153S8BBJS
vCufEJvXbVx7tgcBEI5UEEGmKsPfhnarhKTo4npU3YAQJrDloQble82AJzgRyqD6ncy6fh9zC2eU
lhP/tSLgaTeVITp86r/sa7MN2J+rVlbofIj+AOyjsoI5travZt06D1DF/uOZ/7rTwJ04D6vRiKx2
XV6DunBvFhFsfPGy5h74TV7qVtmHNLeny6LK7aMXUKJDPMHyvALHnlZ/7S8pKYO19Rtz7wpQD6qQ
mLqcoGSvyezqNsyaNQmHDfUpw40f7DpvDR9XMZdwuB2ATDNbsPJM904vFWu+E7t+ZtyGRukcC9pR
Xlh3g7M4t5MXtHOQiNd543MgHMXuV3bjBRiRtQ9BC0QcYOim090O9WVpmAsXK81xe5guvVs2ZwUl
dcRzunlrm5TmWN9UOkifJ2qy44oXBJFgkNR+Ot+iblRYqU0zn8K8mWn32qYUg4D40uGRCKC78nFx
1sRfJu8Pnrfhtk4146KVDcGl1WFZjmQ9VSYKB/qGb6dgQSpuW41F6kpGiPjub+nIf6Si+f9IAvl3
iSL/A4NAzo6Efy+eOeSfDerqn78jRc65Ieff/k/xzF9kswuSJs5GO5KzTYTz/0z/cP6yPQwWKHYp
90KsfPZl/d/0D+svC8WlMPmHCl9sOP+tnnH/8l3siiY5ufw0bvf/KP/D/X/EM9iU8XHzP5L30Xpj
mTibx/5F2Ip1iGz68DNXhK0jLDPdM80v7FhaTmE8951tnNoQej+eRaatuAHnOksBGXEimorURZ1z
qyceQIkZz8ACn6M11vahMVhVL6uRaemi6/qC9lnArPk2xbsElUq9lyqixaw2SoJnmjZP6dYFxqWz
0I0cURZWzlcp0YNFosQ0kjfVYlWbQoWyGXROmhcrnMd8SRHTHHte66Eds9Lxvk1XQWCcufzIwE3J
pAwWToiwdSa594OifvcIf6OAhADg8coGhy+Pm1SD91mt22rebN1mq2MQzsYQiQwdXrJYzgSFZVvz
b9CbrOKkhMzmRSuLwTlOwE+wXC3WJmzlpB4hwCi9Q3uuCEiIRXUPyp/naRegC2zBA5t+OMohb7Kd
V1WQHMqaCpwc2SxOS8GWFnlz6v00VmNgKGqEjQTRAVmkoAcpnG9u3jMZT64NZmWpy5a+CMhvipfa
o1d2C/FhU959bAhPPk1JGQz4ficOFHuGLB7ZWj+EmwZMKqowN6I1d8tndInyx81qZFNGq4prZQb1
ve+rSVGJB4QcFaaX96dly4xuz7mZ/kyEkBhxBeYDHkoSAj8twG0earPnibEr3zvkbVd4dPek/cEQ
VmntmzRMu50Y3fHLlW5qUjYv/UfT+lufAxhoJGlGZlEctvZc7za/httCg0X1J25l8rzcganBzdz+
a6wde2SOq5FeIBsp31ewoA/lI/qNOmc0jajDVgC8sCwsGGae43gmvIPmQDrw9g2JnRfpIvWa0FZM
eQOnuQHgSNdcvBRFbtKsKiUlellhA9TmRX5RKrfAxDWj4I+kMZyhuNyghI+OhxkgHJUFmgREVUWc
BVN+t22h/HIQCAwXGVzVz4xCfotXzx6/RLo2b70jCI4zQlSmCeBSirwn7/SVIpfzq/Zp9tuNTdHe
m0Ug/dhYveJnEshDHNwp1Q7J/oKotaZqO0Ho0M+JSxHitzH66Anm1YcgLUjfLWMHyvbZRxO/UDQz
DznGlmBsr7x2tF4rlsebFkVNC9roLmelGjppNLVT+aj6weMyyUWLqHNKrwSimy9HtySfZqWbvpky
0yIhXxIwbpGqyGI99s4vEhjZIMLI6ZAoN6JmUT1ROhRRUzTlB20W/XcRziWvLuyptB1WJup4LsfR
Jy10yFRkiSn7RXtqVCSH2XKM0F7xgRbm0J1S0nvNQ+aEW36hizIt46Frsd6JjJ7LJESwxdetn/vH
rSU7KQrywQ726eyaBWO1gNV0S3IR2cCL70oSHxv1bqlbxAMqQKjbu3rXd+d1StOHcmm5uvlNMzYz
uuEa+zv1HVk+EpKsf32/0L85LShnpbvRct6RPkqMWRNYb0Hp+m/eRLpu3JdW8NIX/eztNP3gH64n
2zvRAkBFm7bkL6HydrFPNzv85Jxq0KrVTY6023fDa5Gl2c85nHF5OK+UuGx4JKuY6rb6su7MbdvB
7FA8bvCxXNjEi170ZD6sANAA1R+b4Rn3inzgFQrbDd76lcbKZJt7EdeoISWECxQ3XGemUT2NYV4c
qpAYhGNTK9E/jI4t1vdqTsvuMiAn/YJTAzmL1/qziL22dRAjba3/6qd2UN04/mT6e6NKg99yGPnL
NdPoAZ6Mm3NNep8xHwIi474sWyNpywTlnlHIjH9rqTCDogglNai5KlnJ5t7BDezknGlk3fk4z1uq
StfVGM8TNSnBPjRDGVH6tcIKTMvaUChRBstx6GfsncPiiyevXdI2nscuuy3QLQexs6T9Q2NUq88S
2XnbTnZGW9PTWrn3Sp5N5nOB7zXOR66cSHpD4wO7mVQOVw3lFQTW2nUdSzqjnmTgl8ipoAtceg+s
7KbyUv33596eJhEMBY9S3X1zGfgUWVleVvNuyXLlwO3LIbY5aLY9/sp12inBoYbwwCe4t137XCSh
0aZ8ox1S/EgUGKT/BlPecUr6xMpeQ4rq/CLj+dQXg2o3vm5tLZ247MBTE+qo3ZcuNWy1m6S2yyvt
rvOrD7o7xflsVsEe5hQsozKV/CN0kbGfpzZft9OcLoP1spS1pNGnbgsvGummAQbs0zOixwXTJaTz
ja+08S76UGOw1KgQQs9YKJPRdBviPZlPGVV9LntFln/IOp8otbKUfZ+Nev1dgrIGC87ZmVNsAF39
kVFSerSog5tuGpKRy7eFl+U8VRAFJU8FHSFJ4y3Teq5EcX46xaTsa08cSF2S92LzNwAm7U2II0r3
VL+igXMV2czW9DT4K4cKjoalOPWcuVz2FahslI5BSqmKtS2/aeXw0l2pcbBgx1+Q4zBghRfBIAGX
rCbNX1szq75ox4zMKjc+/GBt7s6meXXsZNU/pnmnjJOhoGHiirycN8WfhItjpfs2dBIrHSb9K+1t
fQ+dzvuuqadtDrpzxSkj/IuZuwmBmqe/t/X/fM7+36lWP7eM/Pt5OyFZ+0//ORZ//vHwo6avin9p
f/8x5j//iFsqmf91FD//pP8axR3rr7NJjM8EByvCdPHfozhhe+fZl2AemmKRIZ69tf+cxL2/UKnj
yhTEewqqSALm43/q2M/JfjQqIOYTjPH/NaX/B1F8lnPeBf7FwgeMIwIHPsY6/2NjXzoL3f9lFp+D
ZjaMJTyDSdiIk5Du8ToapmJV7W9rDhO90QjBUehS4dAxhGuEukxe9rsSBsekJTSwX12hnow8PH0p
iSsiv5jHsDm7r+qqT9CbbVQJCdO/Q0DRfQrE2Y9caQaxo5zc/k5jbdsi2VcA6H2KOQwZtzKRkZbM
JAUCV6Q/f4caQMoGTpJxtpzcTI50/IUTpNa0LvYrsz8HO11K1fPgIzYg6NpULqgbU1zszMtm7GEy
+/yCWxOFIHTUuYtIbOIPJQDLO2860G5bitKIlqatvlG/leN+btv8ejLlWTddwinBpfr9ZevI7Rwh
JDZyqrDLrLtmZUeJdN+lz4VTNH88lzKE4+wF2MjXog0tXFlj9TQQmg7CSKs2qbyD0XxMLjRBwulo
U21McGy0rIr6DlCCnsrEUT+STKWgacezIK/xdffaUUiidg09yAyPg+nx6+gw3o8p7AEVYMQpH9p6
4xq3x0VNUadD/aaRvJaRC2s2R8FWVB+B29ZWMmMXgP1Davm7muV2W9tA8Thd8gCENrNLB1tU6z+N
Rah+fSMwOFeQ3y4X3RkaPhroPrc9UWhoKzZzAqCgXqZdCM3uPXsP2ljxvthyeiRJ2mS8p/T0ScnS
+yjooCAUqxyDF2/Oh/lgM4e+tOkw/ClZUEcUC4t5tfWV/HH6bH6ZnWXl0uxTNGCkEdn3OTLGb3+a
O4gTFMAT458ryZHyZguhpHJWuQNJBURFQIMA2JotS9znI6UPmCwalzCqGgod/VNZ6GK8Lgc8wZFb
c7QmdduZwW5OMTqLmrLVAwlBxkcHqXKD8t/f0oOlwLyOolfZGTsb5WXvZKEAnDFXc7wmvqCgz3va
sgY/B0wHtodsJtHQ1wW6s7TB9nSfDn7HCENGbW+eaNwamzJeutpLb3oQrJQ6Apdfg7Bbi5emD3tn
T/R0qS8EBSquGSm6iL2P1Xb5e+KEswr8CjySV5sMw/nEFpFuFynGLnOPwMmYeMWoFbE/UL0dd11p
t5cqII6eYA3h4EIrDX9IUNmU5rXRsDm8QQ652SORTSxVqZgQ1Q00W+qE3bMyn+eqoul6buw8/UBQ
VdQvE0i7vjHzVagr6Haiv5q2CKsrhL+w4cjlOxV+wbso+VBBMuT7hU4c98Gs7aWLc63S7gBkrfWN
QnI3XykG4S6hDdqnUIESIoPzYAq0s9PDqs1HlwJwHm5JgQKK4LS/lXyIZ9zJn2TBJex475VBmOUO
AN0akgYD3xfl80SVmc7WiHfaJpj9JE6/F23YZx1VCDuIbsij/KOv1+C0CsgiyDbPjKlLtMYLqxnG
H3cu6+Ba+yX8YFY7rssw3y5nlA6pC3QQCsN9T5zi9MmiSzG3hNKNOX1lkSwVyMO11dVuuhNzVw8P
ZiNKHSOmd+993QblXiMPfWj63CrPgniOJnJuAC37XI+n3Ois5Rdr87i3U8pHWLokssoCe08ThTSs
TcQVGPYjt5SsHz1ZFA9F2cPkogOnUmPFy9ZD92eYoaPR2xA8kHV/Xw7r8GcjYuHNKoPtD4yiRwkx
1ZhfeNNX9nEHQBf1CK7C9Ctbhloez46ZISG8kkquifQRpJ1ZWhSArUK292FTnEWozVIik5+aMY3H
teBt6lJraCByVp+vRNOtt3z6g3soJhfKtuzc+jpnhygSRKobWp3MZq4NpwogH3t7ySEE8b3+Ytiz
8kOGnmKLiyxdyEYPqrraD20RqAO93NUl8qSuifIwRZ9bNmP5TLhp0+8WbD4YfFNT3NGa6LdcZQV2
wZyYERjIHJnh2M3Oe+Wj2ogaYal3V0i0YHptwFdbAVvx0JFBcPJgPZneiH5e+Ojsxo3rqVv8ZO3N
/sXqQoZJa857Ys3sQr83aCEfjVH0Q5KDeqzXFrrGm0LV6S/Veh7ttkG2PbUZArhDZ/HIHYWD/xqz
ap7R9WRNNXHcfgNmQDV6HyFo3vDf+tZyZnXYRPASze3B6WA00MOdX2pJNgd/LzkW696fDOwohlY+
tDibRxPnqarmXZk6VbUjZmG9t3rPfG8rGnHRvfsKb9q8pnGh0vkP+gIzu+yW1RFIGcJwIP918eDY
8sl/Xpx8YodY/RnZmoHaCzGm7RwxkYUi3hZOsyh1AObpt15HfkVtdaqVOfoMxCE59I1dDALzKyHn
xxLReZcUypybpCZlBG5photMFgLWD4uH9jcZpQqe7LbkM5z0Gj4QVjumaKsK+VVxOzexpsB2wDa3
tXeDbaVpvIIjPs9qY4MsdTXc8lyYH7LzBoZ5VQAlDLwjX0w1nrHX/ri8V42uaX7w/Zxb2UZdtzpd
eH6UHeMpH9z8bSu78LuyS92cx4CSBZculDRCdNeOsR/WJldnHlxI0fN6ysrtvJPZd3yME/oj5OWm
gJkOA73x7OMCxB0S2s2ODHLDewz43ujEhDhFpJ9h7WfF7Ib65Fe0ZMZ9bRk/ZYZQZK9GDSGajYa6
2LJA2+dMqwzAX1shaR2yvZ2W0sOSQ4EtZ3vY9rd2VpXE+HJZF4hw5HRHS0Y3HhblUPuLNtorI0m9
QLizgXFM1GGcTP3YAp05eTs5UWlYdZdMcwMn6yqH354WZ+1Y006yRL2lmFVKRILpPivz6qRJw1TH
oZwY0rTgjT5s2ZY2N6gg1nfW7no+ePO8/Tq97/AwDCCluIF0Wp+GJRBLEo7thoTUUd9k4RmvJW1V
T0jPFbqdUYdfALGsxLZdrT+16adTsg2qe08XI6z3ejOcE2IzaKlxdXs34j8Wx3kZtk/ozMBDmWdg
36fhE8njFpjAR8NqKupyfD6f1R78m2qe1BQXCwdKrBGUoh1E3XblIKmydx1l65emN3fOrqMT6r5h
pP3WWY26byuG+nHoq+4jnBf5nY1LWCYm7qQ5AlguPjqd6Yq8+b55nlAj/pCFru4ktcxjHGxm+NQT
vnrZaT19MsKmfH6W7v9wJ/f3rRILuBXM5Mz0o+RL4RXWr92v22PYdttR4/bgFXeG/UHTZ/0AP4+L
1GoR6QO2ssC4w9gylQ1Z+NVVc/a6+pX36U9ZyKc/Dc2X2tDCxxN+vxOsENNVmqckpzBhBu81T8r1
4k8WiuNcVjKSjh5r9AAVkORi2hUY0qaCk/YR9ERrJpcO0Bv+NDZrn5DNrtN0ZZQK8c7YT+opMxZ9
rInBRMOQLcFdT8j9FKGenLrIBcV8XBvI9tgftvXC4tgH/aQ+6pVzDYw1W6p+5Wz22wzZs4OjcXGG
ud1Jt/JIhD4/LXY5B9R2iaIqd37diwJKs/c02iw1/pBq3X+4hhyw7Oo2lTudd6iGXHs0XtOl1n+g
H8wnvIuB4l4Y8UUUDPrPq0RESoURTpR9OIrtuCExZlSo2jCLnQw+PSZgU6w7zxtnH3ksZahRmpp9
e1T0LIUR4QdZFtMLUBKSb5QoLUbZO4zLHSqgaPOZpuNeloLzvnWVpL6PXNyI6dh4os6dBErLcNUl
/5f0pSukUUU2U5aRBE2ztrhGg8zZZRSmuNd0sjX1sQ83gVXRqDTDpZjFq7BcEiccb4b4CGbmdTCr
GhYAcWhNAkQt2x+k+iLcpZppN4E4cRlY15DbxRCO/ETx2aBddhYuIDXO5seC3ZG1C02V4HSoBw+9
jT8GsTL5Q3eFXpw3Pmd1ByTnvfeB4WQxoQf6xjDC6i0d7clGSRPSlTC6mHnyOsOY6W9Gvl2xX7Y1
GOcIfN2U1Gvh10pdXpKF7UwN3Zjt+bpMR/IDJ2+XorRdzwCeaiEzTIDonnUPK/biskSq1FubuK6s
/8Peme1Grpxb+lUafU+DU3C46JtM5qxZqpJUN4RUquJMRgTJ4PD050vbx2d7N2DDlw00sFEwdtlW
ZopJxv+vtb4F56BWdZDv/XlqlsRA5PW4+TY9l9FQX3UXu9H5Fi3HJrJWtaG18UfuNXvaK0pkEmqr
+dXkmZUntYD8cSChgnPccYZoX5YYojYCSggzR7bE1SYideZuancd9Z0lhl6x7+ybW4rXjbsvs8gB
lDtbKVVJgltZMozAYza1mZ1ij9+M02ZowDHtCAGQwZHAvgIyz6yxEs/Clsh6ihoRPGQdj6k5DQa4
LF1gEMiJfqBrdR0Gf+wyQXsaIqDp26ytGBBKs3hYcFeBS1CuaTzix6lbbyO8uW0PHGj6F3pouuqc
AjIkGFPLiltG5RAUJanHXdZkQoAwbLwoabPJepobDraHXo8lGa0A3f12XNDOt04W8daqKcaBhJHT
bBWGOVxMtivTvWTWAEQJB2U5V6mjiiM0FfNN1RXhOon3xmy6uHfdM63RcfbNjtVg7zBnTmoT4Gbm
+JqLUm8IwBd9wveFKPXaLxjGw5n1+jbOeAxtegXx6aBqLq29Dkxh8eFSMQ6Loub6ZeWLJbSvr45H
BkKVwpwmFrTVozEO1Sv1GB0aytDSc+71hHaoNqnksVZhmZ8ozspCoHqz6u7Sqdb4ViO0uluXNFlx
5PlPkrHlrJcTAHGX4SRtLDfbPl2uOR91/dthntt8HzkFv2YM5/3wkEX2JDduECvW/l5IKlIGdtvc
ga9ZcSLjMlN3uEh5Ujp1s5YHggtYCKUJcmfHC6y6fYXT1dutomHYH0Yx6F1FCaQktr2I36U9rc4h
vD7ek6GzYu+c89KIoeGNj+5ZR4ILsMKCYrR5VbLhsYkF6BQLnPpJRpig2FnrgnLgTwbQgXG5+h97
4+LvpyA3FXuJYOQkVoyJ8uDbaRoCS2k5DG4KfCMRx31SLKdp7sLpHi+1be7qoRubi8M9on6MSSMV
L9dWBLkdED+mdyMQ5EBwkD8Nn8zKqHkTU9XCCnyq+nlvFm7xizQaPwZXdb2dXCnE3ouLNH0ZpSmc
iPM0/VqbdVTtskfXNZohne3JjgtKAXktef9Y4/N1vKkGRe1Co9CkdvVMjG7LBC/LRDXBkB/d0pfO
zq0HibuyXnOV9Dn78h2NgmhtFbSEt4gSUXWWHSCghL1fNycLH3Gzj4p2GG40QbaBJyoOr8OwZN6y
Wwn6yEPgNcyYkb+WbKQkRs6ti+Ce0VoztQ5cZCdaEhcPUb4j8i+JRao5kKeiasb+xAN+5EoTWGae
lIe68oTJ21Hc29EmD5TVKWcvpgJCvHGK9prvMhlPbo+P8uDB8bmx8NYvuJqGoNtKyoaWjXE9/VQG
dflBDaqwNrKX9Yj/VXP01f1qNZtuZOOQBBJGXBS04YNNmWizWUw9/oAooA+Yt0HyuHyjSEjoVXcJ
zmpJYLAVHAnzjmt9av3luXDwQ27StZz9ZKFpmd/MGsmXwO5iyNiTM9gbVpDtsitZChY7XZF53xad
E3Uk4Nb6geUA8SxRz8GJ9VtHpU9XBgQ1+rJ5j+a5Sxl0YtiJV5v+3mLMfSt0FH8HkbVIrJVctbSA
deEPp/Crz8VZVlTbMiJdmqJ48ogwhUGJcwq9qVw+Z+6W7BF5nCN2beZ8BDjk63qRiQtn/UdNvg6v
rBNwWnE4bPEoKQO8Rzrs+i++/JZO4hAr19mY3lleNRHe5rTE2fx9HBtDgCzQxMo4wVPxvq3MNHbs
wrJqLG/5MrW65fOdh+multir6kPR6Z6DFGkUlGjEvzwLksBqihqSnQxYrx3S0Zn10XODdimfDEUZ
+IGo146aRW/x9YBprWLU670djIIlLXWbvXy2qxhLl2CHFOxEWlbTzxGrtzNs6nDU3i8L9kKahEph
C8jJ93BwT2HjlKhus92+OF0DviDy5mBMVFD5RYKG0hZyj8hko332/qgWyjBzV/oWnqiUdWduclPs
SRMSjq3SuA6OdeildWJUF8gzs6BZUU4Z4PKNN7IZP/gt/EV9KIdwdT5MvcTmqc7sBq859lSfX3aQ
hU9tRVb8V08ilxOqrkemysuEUbg7sBywGWEalQmePAzJObeLSoIy+5nHuZlubSSVHH08tHFf4SW1
UQE5tUNfACIEXqsElERm+TMt9ZL+GNygGl+qtBlYXVKqxZQA0R+nGHN41w/lgjYUC/+NA3Xev4hs
jcorpCvKv9zCmnJqNDn7Bs8d258xyavYR97HeQsApih8QxkOl0b3xAMpxXTdYAOTlH2r4WoHVufS
y5Zv7Ibm8mAij9KvTTSGdzZxe/ZgIUkj3/LXI+O/ChLMMyPR7kw3p7RbA3Ue4UDkyZDPeGgmvMa/
bAzKv2RXON8HB5zJppiU3eLPQ8FmmABzy80VsR2eRlXmSey0q3W6ZsraRKP834Ry0M65xrYOHUNS
SraFr42kN3ttNB8ipEWSMJnknOxc/TzbwJLLc2/hhNlMvZqGs7eONc5CPm/OsKq61gcAaWqw5yKu
M5Y5GNxkXNQ9KyJbvcEYy7+IVImYfVJlPcu8i6/Fb9RZ7ha2TOs2rvhin6Cm5w/G5f8JNRUxsxyj
bNpMarL4sxuKHevMWTy0budCChso2NvoDG1uA720/uqidv5OQnAiDlFHMtoYCwwd95Verny10+K3
ww6UtxDmEOsbjY8WrPXcu2QqwwzXfReZnxhCsNUr15McBtPBcXblMum3rvXkNYxn3KdyGmaTOOTf
fzKmZfsirKsnYnH5BKobj8wKnuxb1JVlsx1XEWJDHWC6sUa/6iuOmcooIZWQEVMeiBhzNTONz56j
5i0F6uGPbp4EKmXm6l8mHLElKdtUj4THh+zqCCrvl2rxKqJUtoM9vgrFfYq/FL8/a/YnnzGlSxj1
8l8DB8UnliJ8RmbQ0/MQLyOWZEunFR9MLx6wR8qWlzin3HtLvs9bzhBlsSeSPWLmagFwkoMjk9II
O2DSkP56G4eFwg0xE1jh3pVyHl1NyeyIqjOGSQpfArTQQAwnwePrfVpFPM3c+GTzu8tqEqReViQp
qyISYtwubiyyLcO2gFPhgkdSFt9AK2baSglAf/c5Ey+Jgqmg6R9eppcUESY/xWRRJwSpYo4S1+G5
i5U5JHYdW3QJ8qPLX0xTheAz7sip51iA913mtCxtXRkhqHCBntzCB5xUx3XxW7Q2RN5yaBFuhBRs
WeAbcFouJ8dek1JSwIW6UvllUviYrYGSzBzeNPfA/KzHrOOgPLBGAodHBx3fLVS41RE+HwlVvy8Z
Lkl7g+3LHvYxsa90E3Nz8incZOm6QRVrq+ueBmEIPAqDp6So3nBpBsFzaRXB9zBsPcyopslePG1f
Lc3lSrjbI5/66WlOgQTamlWyzTEM5SOsf/ucs17BU8qsT9x24V/jcCvQ7+HnS8LMahsGnfVYr9nV
lx12y7jJ+gEVbKzd9AWJOqWsNPOcBSerxWAP6sUq7jgeRo90wY8+XBuSpizp+5hoCXvg8LgGTWBj
EVb5W6zmzNo2xguOa+pPch9FbIq3tqsUa50AdwKVfuXYnJgD3WemuPCcZhyXdz0hsJkQi4R/pGd0
uo1roMVsy6Bd8bIpbLXvGJ6G36UyJJRsGhW/aEWGY4Gf6uqgnxzsKg2bIwzTUTc+DXKNrUvAB3g3
0KxCdMkfyjdYEPbjxCwGMEr6urjpeX039FnH4WYa0/W7jwAFHTJ3UeBJOMvfPiaKcWuD/LM2vWXj
0qZyKn8yhK8/Ak+oKlls1X9XZFNJhsi6+/n/xfph+WtLXvgv0XJ3v+RH/UdJHtTyf2vyUfQX13Y9
mu8ADXvXLrT/tsdGoOWu1LnYvf4R+de/+bsm79l/AUMHWy4IvCCGtY/b9u+avBv8xfNxKMFp94jY
+a77n7Dl4r8q7v8D1f07Wk78zTX7ByW+tKijYcWroWwI/QjVYbxHmgYAEjvrDtu59Wi7fH1QfExz
TYyJOD64urcOZRaOIJktbsJ2p3apbtJjkS/FDlfC+LtpCphPYqk+J280x6gKSRVl5AB/obeLHR5w
0oLT6Cao5tO+AcN9sAM/f1Zp2d/lHf55P8cci+jgdVsX7s1tRCftMxl/0AKrY//C3UaKxF80IoVd
hUeWy9VjbDfFuQPN+rISfXfIWqTREwKacwpY/7wZWxAXber6cxUzX058VnWiLKX2QecFCZtGclYO
x5NNZlfRLaIo7FVueEmkrfY8ASg6+WFRnFSTh09pky13HoCkV+UCuiPcE1Oy6/sOJitnIP00K9X9
KrBhPSo39ztWUrn1Hk4991uCJ/KK0iQabmOhK4tGPAyUyUf4cy59UTl3AxUxR/relydTyvqtcUX2
ragUiza3jKejiu2lxHnkrT+oGR8uTWNxhK3rpnhLQzyyO9sPogOawHAzFq78MYtp4uAd9L+9UVl3
pd+MX9U62DdlT9IbaYv7sgXs40rwMc5JlWv0SsbGSRjJvPMyS+xs7phnNVpQ6ZIZz339mjLDYv2i
2/GnJETys3OblmBLL7+yseHhJCtzQzZMPhkOoQ+rtAKeA+MgJQNujPNU0AZsM0C74x03uRCKXDVw
vDNRRV5ycIqEoChEI4Ea8aEijL4bFz9enTSl0W9uL6JTM6/DZ1Pk1mdnVfWBxxiBXViZ8f2Y2/0N
YvJDG6TlbWR7467T9oSM3avfOo/YEWXwWgrOBJ73pSlZA3bPzNw3kmSlq17aZoakcwWckDkquB7X
cXWwVRC0drfoR/UD+Ag/wVnFTRTubURF89yeRCQH/ruBtngO4Y+qaBSnu3XrAA56Z6effTNL1vO8
4vJ8KdxoeHGssL1PZVT9xP0ZHFLH8+7LoSeSHihXbULVD6e1Yo2K36BjbznacAoMThmUt8LaLnIK
P5Xs/LcQut0zKPD0d52l+lXYWcdwN6aSnu6qO9E/xKzh+ShE1+g1WFV60Ku3Tkw4KarZ7jGYWBb9
WnkoX6XNuQVSFlydSVvpDhWXsiXhS6oXVqQ4yQwZ4AKpIWe9Vhlq255jaMax3s6q6/sPsq9+qmUS
kATdOlDIthw/825furyhLSgg6O70YPuvoV5DtgJTuX6Tg5w+qgwQ7pZxkOlFuzaB9zQy47ur53ZX
h9KoC3Ra+dj5JV6HXGl5iZ3eaW6Mu3RPVtwiSxazutdgol7qEkRwbKmouBDPiu9iZ5j3cDVyejT6
eT6sf6XtpgPaWNMvgoMrrdzzHjXAPogWoTml0WnH6C9uNNHjcLOI8fqwx+cyA7Tz3yzEvGSVr06c
8bcIftlvrw26UymX6gGjvHkajAguxofeczd6DtoD/wkQojEDDAFfn5l1K7J0XbOfwxbBc/WUu8Nf
Gn21LNq2aePJl1q1/YlhOrpt0lKqM6qPjQJDEPrR4uj70eKBOPjgRH7lDfsuTJ+yO+G+TAM8Uz67
k0FyuCnQD7Ycm8Tt4lFD7jSD9a4rG0e/JxCUdwCSQ7DAuN8PhvXDL85P7g8EA8DLV3bIt7Ya9TvB
uuZUDcAAS1TvZPWX4YfTKjbesAfQ57mEsj4ZnJjZMq/MnumFzX0nLHkPdXiihyzLG8Y4XbjbEAEe
KK7oqnsi3bHYWXp2QYSVrGH6uVLHFKGq38pQiW/cbsxjgwF0Z/LwXpCqgC9QFkOSuyJ44R6dPeC3
0a+O23a/jNb6iTFi/IFfloQpIEhoqFn0Ew5j853euvYnByJIpmk7YipxqvDaQdAGpDdF12T4WzFO
rHtGhug0e0MEctIoQsgp3Dcvsr+m2ht23CZFwv1quZEpPcQ4HVxcNb4vb/OsuPq+03LejIRifOIC
hnfeRwACGxUHlzgjsn7Mp667lJPh7sQS7lIY3CT10nol2JElPQWdiRJL0wpbEo55Zjc6PDeAkXct
auada1kkcHvcBPgUlhCV313hf49eFe84qI9Q8N0i33SFVTzn5TzBj2kzlW4cl4QYz7ScjWrXTNXz
gJ3sjSLF7JJWsWKrpHvnrrJ884NfH4VJ3dqbS8Tdt4f+xYB1rXFaENNCFR+GPF6/UBQhGGalKlGo
UnHS4RwhPsVrvxtsnT0XUd2+a+xawTlNHep21xl3GvCha7DfiBWHe9DeZDnX0yYNGdCIfNM5jdO1
uOaUw2XItizb9VvpiXTLV99OILTC1O6EnA9WoVOulsm1r57vPqpYZUbs0jrZNp+aItJXpdfy3K1C
veHBH7YYa1ClbI7oJ6sv5Ufqu+tZB+wCxyCCa5fNsfc+twuTcdu10SZjoH4p85mW3pLuKNYhYGjA
VJtnenfUObcXc7Z0KZIYqOrVv9NLZGBT5mrTz9jsNkXFwwBNp0eZKmPYpCQLJ7zsTQ92YlFF+snD
pY9uiqKFszA3yxsYyPnLjLUx2wFjkGFluhLI0sFujKHhXp13WVLjTYDLgbuNSmHRHxu/VGdTrsFL
q1C0CaxG8mH2OnFa0ij+wbpmudVp232I3l+Za+YsxnDpOON+DBo8jXGf+0lfzdEG0sWF7fTjtEwx
IxJmUVKZ0xy81PglhsRKG3kLRKvm/GanZti3jq9O68TOnnqOvVsUnw3jxRZY/kM8dnkCC+QnCPAb
BOX9fEWgYM+6RWHsYThg744CebeWSvIMS9uHuS6zBBUsgr4H/tsal6thKcKuw7Rdlwc50Aa0YdPw
UWLeKPgw8xbwrG76feoUbgJIdD03VlhyK6swydQyUAd20vl9Sxr+Oc89/xCoxQZg0QHrzkov/pJO
aR2QueaLHkrcmEz8u9r18h3qAoFWFyuVxee3W4exuCG8Ht3ldhQlchqZon3cGNu0lfoX7Sk4pYUe
YCfwGqt2tEHWr9NwFEHhnqcaHw7pCvspLA1SMlZA/HIr3/eN6SQRCwBcbgD5YCT6vAbjZxao+hSE
lUjKWFF9lPW7VEiFRsNRTl4bNtg7Tzd8ogMj69X8aJUrGPyZ3+0RKrt0oX9qWIpZ5zfzfg0D1hRt
reeDLYoG6NAc3aRWGAF3lY7+PWcqbzahdEJ+22H5bTU9aR+4DAS3bc4oryShp12PEHHU7mLRcVLF
3on7mYEb0AgP4JgF6l8A9MXM2fuMqNm0wlBvhu2SZvXehdr0o1ob68tyFtZbYCKCvacdePOoPHvB
j8PvyyW+gaIRf2Qz0j5e3PVOgGzac6DGyIW9yn2HoDI/+kCrgPjFek8Wg91YSe/CgaiJvGQrrIBq
ZkevpvXFcSzsSjQg3qhFpDfrouY7HPbVQ+Wky6nsoEp4js52DvaFPbcU/xR4Y87TI/fvc6wtEAY8
+3CF1kB5wgE63TvCRApvSIuxEjiLXk/OOBB1yONCfuq8DO/6ZZwfBNLME4HnINpiu7NuPX8QV8/A
Ylh0xMU7yRR96+dRfT85nX9xpli/x2TJUCp7YZfHDoXlxl4rFjB2WFj9e8hjaruaOVqPf11PZZxc
DzKz0pnEmmqLY5RlDnwaRE+zTTOStm57qVvC2oT0rCJpqoFN4goDh6HGZSfJDSTI7kjyRnduQDL8
SPukzJJQMnSQ8QncvRv3w2HFufpkg59LGbPAEGDIPaZOC8pmiOfvK5bO12iohx3skHFbhyY7KVnN
tzrqvIMb/WgiJQ5Bf8VQG84Fz8XqNSD1YKauLkmUnRiK/LGvjOIe1A2kHTrdVIfR1ExYU+49LEMR
dAe+7Wl2A5DA4fBdzIKOhWlixTe3BuIkT+YLxJoAf+CoFQ0E0WDWfYTcCRoy5aw95reUWzl6Y1vW
gg9NhVsvLeP6i38nvZ+lXQDfADSoD7rBVA0lFUPNBrMm5357Gl6ya6f5Bt+u+D7KXryqIJw0d4Vl
Oo/+ON9AWRhOA8rTDZp0+mNkWfmE/MTzpmsJ4ke5k97iuPGwzHrT2fcD9HZSZh+NP1ZPcYDEuG2k
hMJC58Yb+ygWoH5jbey2HR9pLvaPXrSKPRtbtsUqf45sO3+kxDbbox5lqI+lCt+Z67JpP/mBf4nz
lji8CVr7wdLraD0vegrvwil89zk6/hrh9sBlgFG3ET7gWya2eVtqP4ZjGTbxqUJOSx+cug1eVi9f
vzVusA964iSM99+0HuNnkC22zU4WQ5NcQtTMBS0NnHW3nVtOeXjJmFnJIPhPCyrwa+FDN59qMDGC
gB6Bc3o+Eqor0KmatrmZ/BgKgGWl1cW2V39LngnLD2wCfCNVfrOQ6MoBhvveu51H8Ss5xPQgfJAJ
ZeAymYRZ0gI2fB3jJnxkkrYpj8r5TGGiG4c+h2F6acpJnA2LCWwOHaGlEVggMqtfwhUfcbPihk4K
D8RNmPOhchRJ932D2X1jkTNHkaqahMVEse3pyruvXdNflqpOH3Ht9S9LnqWo00Nzm+YLwgYZpcIk
cEy6Uz2wwQjoKrc3E51buxLyx52sXBz9uP29CvjxalNTW4/xvIF2md1qXw9wMYDzVeAHG/OAUZ+V
Owcj/xbAWcrClrNJghNtdXatlPLisjkiqeDO/s11r0sHUvtoJowvmzrGVhOPLqlH+ktKNA5K0Tl7
LCeEwukztZyO9zub+27xoULDT70XnWkhnAlRJ9yZl4iklwxfTFfHE/JiwPBX82D5CADYdTvPX9Nd
1/TM89gGBqxPDkbYyeZ5dI2GFiBFugqqvkZszlkr3C7amA9ROe5jWTsAysgQ+vuAC+YNWTTkKymi
bJcBMLjP0y5t7l3wff3RjbWd4KVYDiv5qY1rxfld2FteEpVzC5h90r8DkOaoLeH64ArGfn/2spNN
fdHOE56YN//5dvOla/jnz10Y/9Sa8f9S5P9fRpD2+qP9SSvZHzL//wgaxX+5tteR6SeoQpTmD0tN
S/yFareIosPIppssYD3wj62mcOjSsG0CRfTAOR6tdP/YavoklyjGpPAz8BzPD+n2+g+CRn8qdSI+
CEEc8okb+DZV89dE0x9TRpUSKYu21t6Aep4r6OUl2/JKxOeWA+NNVY22/W+KpP6vnyh8jxEKa3MY
wAiL/1RuZ9OPPPQdgggWcBgfucD4vU4IM9tu1ppTjlusj38IhD38bUX7v3hMP3TYOPr/87//tLnl
fQmfFZsv+FVc/wn5oP/4LjvFHodnM3mUYMXJjfWqSRk+UqiZKwC47ZzJcBdANC13dVFnb9z+LRwu
mf979nT9ybaLQG9G18FrPHhTtP/XL+/6jv9nr3x9daS8KNdyBTfoEOj2P7867q9BOmQeJoduwesJ
gTVYEjI1wb1wOiyPKygQMpGIOsm//sHO9X3/008OXLbDPphzrjTuTn/KmBVjgIlKW/jFjODJdE1x
HbLaw0jaWmq0jz2qLQmawNX3Iw5o56IKTp/b2u8xhOsMiwHz2VjUTyDxQLX8m1d37RT806sjOu3w
OOZLwrfjmpD7w97dn33m74AHsUy7mUmH+kbcqf3M+aciUaIVhrejpa2oTURA6OuAG4xsXORzLVWN
1f/AelWwEmkhTeZ9kVnsC61Y/tuXGf/zJR0yOdMdzVEsIBIoPDv4U3dkEzGHz4IPoxSM94Qg9I53
U15o9rKPoa2/OrhAO8eP9fc8m/xPBXAf31sdDvc6auubpczEOw4n+mSc1vSPFtypbbnUqO5jpFVw
Unj93kBw0Mgii9xZkt5Qd4ohiCQ0+5EapX2p8oPicJQnFNkM68O0xDUzAI1VnyuVMv5RuukIsVfS
y1E9rCDPkBOBYXgUZjSru/M0vihWm5A/XGZxtHxOPZmezb52nLWEp8ih8kDuoYXYAwOAFRY3t0xw
ZA3C4TnUAsu1JP7xGVrXDbTG/tyfRkw5eMTYJx0GQ8YMW64Vig3IDVBUAvwvruGh0yeMyL17v5iW
iWMNwpATfTcA3qjR82loCY2lidZN80cW5iT31xbdO8Fw5xc3yMJ4PbyVnl9uONepC1fbsDG24aSM
8ug+6n5hGzBcPfgsH4pbfw19DdWsZ7XuQp+6mpxql8VOBdVkm1HIxpFW+3yU+N7JQCnIcORNWGtr
YKFFOR8Wy7aZPvHeQGMCAZhkouFkz9IOvMaU4UBLM8dn7mrz+sVgGrtE/eRZHHGIXtxDooJECaSq
/g74pY/IdsYRCPE1RIBgq7ttnHGetw1O508lrgd+Z40AdWWgzR8Cf+A+vaa2uFiG5iLUfBZ8GzA/
3NJMiS0fM0nppbtZlOtbuGKDwpK4kEQ2HkK3aKOk7+J1u47TYHbzko0nf7UyrkF3xBU2zBS1pUwD
j2vkRV9FN00AQgrSJmvfBpu+cZxHaksHfb6ak7A+lCKeX0bfUJSqvS6P900ekd6JW/VwdQ5SFOAO
7StRLNDpKQPIs8QaDIrRMlEDhyibHslxX01vf4Mz6Rjpq9WGZbyQ8oA12zl7dfSBesMKOrC66mMd
fMv9KYNU74HKll8Lyj7HUGxAV7PxQsmlGFu1K5p2vCxrcJnYFX9Rsmlv1Dj0FBu55idQKhiD6I10
TJt1Ho6ckZCUU9GcMrgcr0KPXuJRWAeAGQdMh3t5m2Pa3+Mn512Ta134dV/PYn2OdwIMhNnHVd5g
xBI0NW19OTj7ubl6QfoIb0g79c5PrGXoJdgq3VenxSuFUbyFwNAZpEVNNwtpMZ4Oe8cOfwUIBS8W
mO/faG9i2Q7871lN9zWHLml7zsaLwuIMXRF1oyKL4+Nk2QlyF8+lb+HwUkNbvladTcmgjky2m5Qb
cnPhl4zZeKkye2dnsdg0fc9da6Ul4hwuo3jGASk+C8gK9+yZZ3yO7EOzsQ1Pqhi6m64LAtyItugu
UrjcSzoVABTusCMN+6Bshd7Xow9UURGN6aJY36qQzu7RkQxPLbDNM2CC3Nsg5FdErVjP4NqvSsh5
lokxKFvVw6yzKD7MYSeS697gya6wWzrwey5EbcrtXPZWfouVb4wvNajqrWNABW5GvP7b3rVJHExF
T5DJ5nnFnHRfxcQ1MMgP05v0yChAnsy8W7fPw31Py9VD1DrFoawqFjggbPqdEYP7CCt3SPhkvGPY
Rz77nU5gBMCXtS2WIi4g0lmka7WLO61wXfijWBaPJT7kajtOfnFe8NgdbFWLAe5/7Z+81l4OZd65
QPuv6c6cjcMzz3vgvUHh3ZaONntQXGn6ODgrTEQEcA3DZnXVU0PeXB+tdRwfSXzlNmjRNLgIwyb1
YmCG7Mwyrw9WO5cbYRO2xLxVcwfL6Q7iKl5/EIXwR3xwfrBf4/D6zGHTFT1WY9dYjw1XOi7WCQr1
kccw4VsyQPQuTv2c7xVXLN/oyr/rQ8on4ylAV3ApdCyD3NpiwhsTJvj+DMvvwUTTCcn+pUsj94aC
rmWPzevgVu5Bhc7Ppr6CIONfcIqeaGPZBRURryy71+u0B83/UFiDfxK6V/c+AxUKbR+NaKDZlZDq
PLOdvB0cu9j3hdmImQKBucF0IiqvwceOXd5PJ2fn2M36LZ3iea8QO/atjEuwQb3Dytn1TjzfwsTK
ivJXKp1851uZOnANhky60/BpfDVfDD8i5JlDGxm9MOsGW4H63pFsthNQQsd8wVG7t3WEg0V4gHnO
WiyASTX5UepLKElCYccyrTt3pHejGj9Kte4d4tXFbUCB9ZQ4Vm7vAcfoGnqeW6XZhwXkYtxGaWQ9
w8/JyEvSt3QqysDjgOU1MBLTNLMJtkaViHaxwL3Y2dxK3VI6fMJVs5twL6dPLW7pxMcwx2o9z6DP
xg5Y16btsewRJbsxKl334VBAK+eAMW0J1Yp8C4Z0vqsmhPJNFI+TvvEWOe/ISuM7gmBWmiRWRkEP
BQh8dNid3imMTSSyPF/CZO4aOpSXOWSpYQ/r+lSy3+UrbAmPoGBOPRRFFTnxtSbPydTYKz6DOnPp
meT0RFDZUTflYqMgtFYUzhtt2gDcZSOhJpViX8L7bXemz+oven6862cU4oTDz514chH+RnVF+RJy
ooehgkrgb5HrAvcQTRapXatIKUiIq9/SyaxvaoQsvUMGbk99jidptyKUbP/a6kU2wf02B170lruI
/WfVgRTDNFb4HcVjHmqyMst0yLFuHH3w6slssjhpC6XvuwZWz7Fzy/o+suL5fXQb+XQFXp+Xxo4e
DX99S3v0KymH/hxWvnvbeXX23V2gIo65Ozg/BMPfBU9LfMzS2vld9l74LRt1j5Sajj/5ZMX74KT2
hV8cVwxvL9VJo10LYx0mlFe4q3idA8CBO2ildbK0+nN2u3m3MsFtK28k7udWRLPwSs8J332e/bVv
edORIjvnB1EScke6is+O6kJJBInXWU1eS2zQN3C2K1ISa5cDryRidA4aWACjmqpkkp0hkySL15I9
OPitIDrbhIWcLTlVfpNjDMnQtwQGzdmpphuC7FSBlebcQJ/AaB7wh40av9h0jESSr9uIEpfSAnLw
o3URO+5d013neJdpqbunsRYT0KzMM6dpnrOdsmT0MAn0pioX7aUZHHW3hPK/qDuTJTuRLlu/S40v
ZeDgOAxqcvoTJ1oputQEi1BI9D0OOE9fH/mXWaWU+Stvmt3JnaRlEyniHMB9+95rfcvcm6b0oIEV
FXzzqa72kYNuEJTq2TJj/oUDaUJjapofAMJYx8AOmNer0lvuEpdpOPyZadNK4h3Y0WT7UQkvui4Z
ll46lHtPLif0U2a89qpErHwjpjq+b+38Emf9HdyBCtC6tpGbxtFVrAjXzrr81Y/q6U2ibX/SlDhH
fNgPJKEeKd0MNLG6P+LjpUMOb+G60/h3G7vsySamoey0jr5B468IVRAZG1oxHeqilIeiC4c96HWO
iW3ZPLpwm7d14BZHg5h+i6AZhweymONkGiyqGCVo0OrbkIb0Fg9ZchEKt87QBqQaunN/5+Z5BI8U
jAiWYHMxfTNcNXTFHim00LRIBObjlIB4D7nd3Pe2w4aRJKup2hPPEJkLJMUNom5EALtKy3dY9mT2
VrrdT2E57lcgxRFT87fWg+t90Iw14Bx70YVMLdiCSU/mYmLEHeKq+tFJ+uqmRLQJm4cIMVBoLjW0
sebNovPpEKhkuJhG+SDsjTnlypK7hsHXpfSq/jFZ8u8hMYgfJfKiXTyiAdkkIg5QOTBuTPUUMQPI
imNhDxZFfoLvxq/q6zIpPwxNtAMVd3XxfDBoSiBMGZAlfmGSbRj6NDHrTt/fqhkbRr12Z5dVWIpt
vENLS+VBDnC6Gf2MW5zmxx7C2AO8DfGoMIKcZvhAh2JqE0oQRo43OushI+hu2fZZy3OA+vFgs+5+
DakMv6muWDaa7MIDph1xLvvIugG6kR9h0QZPIMY4MQ1DMV0sHAh7OInPwRKz5kpJom5R4SAMRffi
kEhmDVF2RVQYc1GAsByoHFJKN7S1S44rU3xtwSRba2Gig9p5uY4a3wFzAPoFodMmcVMXjHnUH3Q4
PQeRrLbGzMWZ/vV9D+po764yKgdw8aEo1RE1GxL1FPMiQmMekdGvzQ6MActLaeDsTSnLEXRYcitG
+5GWp3uyKKXOAfUFx7jK/VrQxD2UevrkDo007AVh8mKn1n0Rr8RbEXzzkaRdcbedfcDWcg5TmDUN
ln78FLemmKcLa8E6g7Bw++LhOeUeMAD0suylgKCEBryyqUp8F9soVHoftgXyDVLXIH6zvSOKXQHJ
cLMpjn8r1ZRAxAndF7K/wpvWMByUdeJvJLz5gyI5c9vn4TtN7s9ibJxtgwlh2zSMdRynqA++MCeL
F2hD6oR7PedB9lEVxfSC0oKvYGZgdw6mbuOapbovMqQWTBNy9TkymMzGQZXkeZb26gFMopNcltdU
MtfrPeJSOOWi32YDK/ft2BRbHLG+PgezP3ubUmskLfkwcgvbBfG+pzgreS1HhE0QU3zYRfUeDfVL
Mc/BR2uG7ML/WN4pIEL+OWq1vPFiYGirr9p7jTXJcP5Yj7dId8wbVvPufnIawHhI7dqTLeWb19g+
4pyga25G3/fecP439z6WhasWw8NNJyr33utLb2uTiL2ZnBR1LqMUMjHz6thUurlyHQ9rG/ZNBzJx
oa+sKphuBrIEHuqk6ND9hfwjEQRMqyz3M+oji4aGN33pvNF5L6cBMr416A4J0pTj7+1zcwpzUkA2
PX2us/RVz184CfQuE9mWsu6pUYv9EWHH2Ic6MB+w/vvjJIP5gD1ocrDEOMWljNAXSUs3RxLKKEFC
EHisCggWh53trypwhOIpjqK+dJ8UHBC9j2pJ0cmc76Ve8EBuVWnLbyjx9bDVUds+YN3Knt2FKyE7
H/VDBMLjau4wjhd53pHoO4cn6GzuKzkR9VVcyQ8rLaorzyDrwemrHinbPwOZSa/bjHPsxofONqF5
fSFpJNknzaxPNqOu99wL8m8MO1jfGEXBxyffp0CwRrgMHvIOJAZU5OYxGNvgwVYgujMemhO5DfZu
Ih1kMzMT3YLuE8faxNYnMVUPEI+SnSf1gyYz52tBusgWK/B0k4/Tb2Q8Fy4blo0qBNZK8x7a3kga
1hJjicphZ+w4JclkQxRCdCq11bzOnWx3ACStS+xDGFq/cEAOzHOwdqqdX1hVSyJa5l8RAjIR3liW
9D2oYolFDBBSLMNMAlCI3vc0GHw/n5rC5PlpdMPBOiwdSrVGGP+bmvxl3zpTdtPE9ecSF0n9FRqy
hzByFLJyHuJSjYZeDjFUpEJKYoYBHTjbubOdK7j+EK2UXkRAJNk8efvYyefkuaXnNAHUaux3J2x8
c4iKSX8JKbxyfFOofAjgsXgK1SIuPm3ohxEAjb0JDHaGo/E8KxQbtAaej6oQ53p6grMQEx4Ca5de
jyn84CJbaIVb0eUmOIVAUocz7PtQXAN/pIFWW4gRseSA0tx1jOt32RBwynIQTBzZ+eCI11Oo71lO
q/ytHUAYbPrcR0O0PrTydUo4Ct0iVir87/TdcjwvkPLWqMeU/DREhFbhkbgLBoIjXw5Ayblbcdl4
tPTYE5NG1fKBuLF8FBwIwKMV+hNAtTm6KG8qnoeyK545PbUwgezS+7J0ua+PaYV449Yea5EeU+QJ
OPEn71bzlnE8z2Di7wAtpSWBFulyEzMSRr5HB9HQuYj6+05EUXWlhEZ2U4Ml2UFgKK8r7PcGWgeR
jETzEZxyrIIkpdQc44dERgqsuKYzzKOVzrgnqqb4Tvpj3O0cR/ryiVyGgUjgdBV8JI6AthKTQYp0
OnCGdt9P0xThpPHc+tYBjIXNUK2wgoV2ZH5yW5+5QScEP78iJshoLkOmJkvfzvcjIslgh0jLG9fQ
yUHczX3PjyvKTnSjXV88Rg2P58EBRYXmd8I4uEdajEsGpJc3btWqDAd93FFMDCRI8yNR6+FwWbsj
mbDmGz/ridOMQSm9MOaYTiNYD/nJR0AB6kpazItlhIaKQyJnZokE74aqPLmJsXLYW1fPZbIDx8Pf
9ytIeptSfaot5kaiIZX2ADaROQH0Fhw7vfMxLKsIw0u+6B1JjSlWYCowIBLppB4WN/XQOAREYZ+Z
Ybo0NRqSwmKJQ6RaKkKwSp/x89bPkECyrCjQxStoE4WYp6iSFx8nlj+iQ9mOXjpjHK2maNhFomTN
mOvmAx0jTrHQhPJpsPP8c++61cegCv0MzCqk8930d16P/wQ9pUJ1L/E6rYaZeTpqFwMiWiJcMeek
8OfgXK+2v13SefWEgFb21z0ajE1CWXUvhGvkFoZK8VyAROs2CW3qdtfAxELHgFLhSdoGIx/JedBs
KZTV2wKz7WDRG2eHnisAZkGjxvIlHSqSRQJsL+n3MRxp0juJ0vmpnzzKfTrOFW4lBA3hdcxee8Qr
TD5YGkRmPvBbu2/jCFEOYk+EaKaG9LvXoExB+KCWu8KVlb6Kpe4eYUoMtzjB4iM9Bh4XO/BVsBuo
HdEyQY8iStnkOLVqhOjBDolWWexS8lfdTQYjQBwJu6CosixH3MtWle7FQDjtsO9IUZwtkVZ6i4ZT
sWmDYMZjSv+dbGKnDC9z1dOcD1A0ESsBkw31wSCvdDq45ZXtUyHuOafxYE8ZtT5yZm1/IQCJkjO1
y4mYuKRyiabXvBE2h3beN11aZ9OPLPMTlOg3z0R8lXWK/qXh+O3v+8TvKVUj0jlPkL/y2z4YQnGH
08MWNCMcyqrGoIffWsrjI3S8kQQ3NYBkUOCvzzrR0cm3Oc+Ev8cAUCHegdq1a5ADXwW9A6tk1l39
pZcrZ7udfPLpUacUn+nlBm9pO5AHJ9qEXKPGLZ4hqfEGkMPrPsPBrug2VrAnYNJhWGowDd4FvHoZ
xwE1vzgm7yHRhjRWznY6VRyqf3+0VClyf5/UBbGn2e9BUsKN7Vuvq+R7NNJ0Rl/Iy6njgVuHndRO
UNuRlbJJR0purkhA+c71Itzo0rgYh3FB7BCUWuU1U0sM0KHnebdeiK8Ox5dtH6eBrLy9H+H/tpUb
u4RdNVbC045t7GwLAdqqcmp3FbqRH73pu4R5CmJTr9iTkWSgNgGywoPPx4FRYZZC7VeX2V0Vhqx3
bMCIU8pqjg4cbsrqGtXxdI1qMuCMqPAFv/oe0E6SWeTKefOEuaCpzOeHlXe+KsknDGtoVpBpoIFq
n6ZBNZhNy5rJhrGyAMvjOrcyaIDLs72kxPygq3Xe634Kb8cs6MyhnwWKapv9kTlt2MSfc1ge4kQo
sb/3edlWnbYOn3PPqJSzaDB8ClN6JuegQ7S6T8P4Wx8S9ePWgC/RAHvhORlpFeHzDIZnKZHg7jrd
kTZf56Wkx92yzYGi92DTE+EAEqKvwiONboyY/ETUnMZesCskPlQ28uaq6widdXTJg7D0P7TqE3Of
hWCJbxHS8vLK1ZZxbc8jUR4DTRJx6XOVIVsbB4aHnJ3d4gxyhWSwtrOanhtUdt87JMEDAzMrf27c
1jYXMH4i+k0s/gJHQcxRcXZ7pxve7BRo5LOI1sogcCaCLWQ+hmof0J9oP3tRZhJ2QGJ+nSHUW78O
ELbS/Ul3ld/T84HGwjvE2CTFmMm3xNFyanQOmEGxS7x7S5IuADGnrtT3dOSz/qFsU/GE+6NW+74N
ic+16z6WW3RtWt5pCz5OWWESDUb7kleO+KRBoBw62oIvuDCXrzG+7RuJ3JSjr5SXLo2XF0/WKdV1
338iwAlsjwmQYsU+85vBD045pdId+u1uJxrHbnZkqKlrCrmVxNPYoFTISv3suf7wNS9VzONDSNUR
CHx7z+S6+OY03fi9Xwg04a0iv3YpxvZTmjVZeJk0Die/aX3EazkRQltLhOF2QtL9ouw5PaGI3g8i
HMBtQMX7Mnth9FuPReDJouzdqSGrTioHTZFZsfxWpsTNkASmxM1osuGsIHbdJZ4r1SlBrYDkNTKY
vgqoG7u0zoYTiwHZOL4H34A2Sf3eJI3PAq4naz4Y263Yh9rkzV287GQVM6f/YAovvuvNV1iA+q3v
WOGVweIAmClXt0nYkERlsFRDd16ifOfN0gMbzgZ5LIuECLbU8m1mWBWZInFHcytYvPlU0B18EwO0
eCgYORHXJOsigyooKFXS668TfEN6hoyhGHOP2fXgCTIiclooaJrxo4cbKGjdgeREQlVrVSZ3C71W
8gEwFh1b4gfADToNfFjcY+VnADjJd6bXLHbOyGktKW3AQrSTGxfIWgKae0yGaYMF1NtT02Iyw6vR
79oc8T4R8DW31cm32ZhGwBwAemVBoH/zF4dIoVZ3hKou8RkaBIMxJ3qRAY2tMzJXCw+BU9eSWLGp
ezETQXqpl+GlHZ+UxCZrjcQYG7pZ10xMDZlbST5vLbyln+phkjuFnRrpMgQh0GW9vIItxsjFtfRj
AinqzRRTfe0gqrinkcqDv0xtdbAlKq1ZtjwboM8FRF2ULlt+tTCmthLRuSAWxN1GozUdlN/49Q5+
TZu8l25vgTirt8HYNR1Qi7Q7JsvUI3TjgjsvmDIfCxJ1ZD7Lz/YclNdoR+oNM+oAPw5TxJPgO2M+
zSH/3iPIDXG0nOqbJWrCM4fj4plpA4mvuYYCblVY3mUUpGTdgAy6ZJWuv8zpyD474U56giygYDxk
AK4bfDiYNTVgqs55AeY90c0d2FJhY9CscHM7RZQ40cTakPx0kWQc35pK+PEhtkW3m6zmO6rx8SQr
NOu7VRS0/T9ARwy3OiKsGm4L2WYekDe+dmXwYpHpS3BdfZWlNKR6kYHgDqbqX3k1KM/ib/VfiIV+
VOMg5ghAcnAWQIMgpIs08EfVScd6aVcNLoQ+a1mpA5yqFwKdxq+TFMzagKjdAVmnqvy12uVPGpLA
RXbpI/ayHSo3+dNlK41kdzEDI+wKxTngZgPoo6DfzZJaEpoOxgK3y6+v6dirwOd/JTZ82DCw/UAo
xUzHVl74k8Sm6zF9lgWT52H01k5mhrvynNosXjDYABetmVv6cQamtq0c6mnkDwHC64Qm2mbM/WXY
Y6yy303RA4oCz2ZzcFVIW1+kGKR19i265SRUEaK7vCFJrpOvjfSy72Ve4M3EvoMuRdoV9QFoyOGr
CmvGP1pCxWZnDgGnSXBNDxktDWvbFot7OzqNfgo44U64wilrH2qSqhD+2Ei2TwkYF70nkMqYfT4B
Mdo5A0Hqm4xDUfseGsj7IFqg2BJqU9Ak9vC5P4ageTKoM4N1hpACzWuYphZHFNiTs8Sp9mmG9MWr
xTnhfZon9rqEzOF9Qml1cC2Ky20bey4uR/KtKQutMurpv/m2v+sS25HnICULemf6ypz9wua8NktJ
5wNZT3NFLmnLzISzNRj7FLNYgyT+W1kFAG8QMiuFsjxPf/OLSshjmo0B2BHy1r8WEO5tfEizRiEK
S9EGJgZsYtMmi78bGrrQnCBrfKIWnTFra2eubs+rdD3nNEPUMCETXXcJl5xtBlBKVqAZ6pC4xIAD
8l3ThB1nMSutjnHZI5GrsWaX+8wfNDCwKSloCTg5ilWBUEaC/tLdlecUdniAS7qcm9DY8/H3B/X/
dYbU/x3+/v8j2anjo8f89+j7m3p5K9/TVv+gPf39f/oX5d6z/zOguGCoypyb2arHYjd964f/+g9s
88IRjo8uFWMObSD+y/846i0HS73iLAUveD0X/e6274lMSf7rP+Au/2dAD0vYWPQ9elneP0qc+lHh
xx+D2Z+GcYD+NKTqET/pMm3i4imT8mkz45+hHVzLa5LLs4fW76nu//DV/MW6/uMC+69rsaSjJfds
L7Cddd3/g5owH1U49gUARSKdSHWJ0MU4lElu8rWvo/FCKlz8d9LAH1fX3y/Jqo62E2KBzR34SVxL
OEmZZYK8JguhwQ7QMpmIXZKe//EHC6QdslkhqUVa+5P6EFoTUHLJpp6gukrOlC/+FmSg1IdE0IXb
TPh0q78R8f7FjSM0wUZNKzxP8Tj8+GUmSN2UHNCrRZogk9hDT7uloMzYBMCY/uvt/7c78l/cOS6G
UpptmS9xfYj/eOeyCIaaoNLdjH1FgCo4pw/6Oe2ptcaGNkQXhn/zqKz35X93xQBxsmL0rggM4jHh
/QEp8ccL8kDSuMwh5jMBvdi9eYeki85Dy+ceudt1WfmXhFbor2/jzw/LelGk2FzR45pEMvx4USj4
c+3POGJnmNSgUGBZ90Vd/M3D8uer0OVjp5e+J3jxV1rGHz/aCA2IfQpIWUsFfpsq8Odtr95//VF+
fjrQp9N78jm2kpQjhPfTc8/oJFiajniERjrdUwgY8D4XeL572Nmnf3wpyjRe6FAo+efP0xM3kWQT
c0OamfayLRhQSADsZnp1p0Qvf3OP1iftxwcjCHzWK6Taq3De/unbm9KaJkWPQpImRXTKQhO9JEx1
Xro2WwcZhr6en83/TDG/Po5cNQSIEgi+VKxPP96zeECH1wRQqAvHHx4IEZgvGXDqa7fhOGBMheXj
11/qXzwkML2E5PZRMnpy/e9/WCrnDDezXdbLJo1apEdoYU6BMv+zqf/b1/qvr0KaCoI2T/zptU45
is5pic3RFZCihsyJdziLo79ZqX5ePPjyKOOYJ7pIs9nrxI+fJSoWlSw2g/epE+2xzqV1G7WpuhJM
LL6T7dve//q7+/PaEYQOLQGkO3ww7Dk/Xg+5gF/WeE830l1ID6QsDhak1PWgX5vSuaN5NexWTtuv
r/oXb1wo4OBItO02G8FPbxzmDlF21YwAcMBshqSkPtQKcVGEdvDp15f6021b1yhUdD6eFaIn1fqr
/OHhaOmz6sI1xB4Hbn9DnkN2rCqs7f/wKgHVN5aYQCmHPyj86WtcrJbQbaekE29SU24Yqs87dJzO
5396GVYpGhU85ezQZP78+GEyuBdhMDA3NuAxNz6gdHZooMX/8CrrWRI+j7Nu0IR7/vQChzBMEIHx
kIdtZu3EGKEiqGHg/Poqf3oGeGNtLEZyXQldvr0fP4uRjhiDoOTGeIRndrjp7gPlYVv0GeL9+lJ/
egZ+v1ToQQegtSOcnxwr4EZTM2VkfnUSvs7GlNr2zqZJCT7/9YXWBfWHBRezDgWLXNda5VKK/viZ
upE2C+hItdHovR3WdDOoE1ONHg2qMmjDBpJxzNZv1Qpq88gmwfWaMdX/9a/x58/rU3zw3EuoyOzO
P321vK8o1FLwO9mMTv3K0Dixj8ItQar++kJ/voe+UGtILNdb86d+eo+JoSakUoItK+a6OnDMJrZO
L/oUu414/PWl/uIzcQFPQtxyqHLET1UVHTLZdiU0g35cmjvFhPVU50HyN8vvX1zFC3HwrFAvZ03O
+vEGmopQKLdYU4ICspDw9vYooKbkb7620Pn5iyNeSNmcIThZs5monz1UEunAMqopZqjJvH9PEmmJ
eBWa/Af2/aj7zerTzCPguKU+BbbbREwI2g480zHu86T6TBqIKg/k3rQsn5aFFLATs+XsRFTm9jWo
3+VDydFtKppdefctioix3noRKhekOb3dfY7h3qsDyZ6o0DEbz+DZHeQD3ZU9R0DzGEq7bZFe0SdR
MBGMgykGOF2d5F54yyIdm+Dcwq1K6XbM3ghHMohJ6GY/a8cHORPpjoE1C709Q37tPEBJQKrmNAB0
NoqEbghjmTTqaFCmJSiS++ZZJrV9dMGEIZTm0zV3kYca/rekQ1l5Y/elQuXshkpux9EniNUmMQMp
SgpW9H4JMZud594s+YMVeWl7cHqUL9fU2wY6RaX0jNV/yprwOAKjnNd+rojYU3PJBGCYRSo/1djr
kgOeCST07iJR5jJI6eiai6h9gAHohBsQwqyJsulBvzBoSlH75EGzNoDwnb0KMjDtq3pA6v0kAIsT
etjAmyreisSD590ElYt7LwYevnFsqelfVkE7nOiDqpLqtgbV05GB9iXPppW2gqEh35Ug3Z/IYbKW
cxA2lth5JsPZ0YmuTu+VSfynICHGArJAUEznsVPud+Aus70rkDrS8ShU3XHXGIB1+BNKuE1zhFUm
1rmqmY4kKCcxTxcVdSh/+gO+BqCKVukD6HVLWSxo/33iaH0NhOiWgbuPz7IRxT2datd/pHPcm3Pf
e1CaWcyQM5Z70oEyL4ZGWKDm3E1zD8gryDpNo3hx7bm/7QCVdZcJ6py7byywXx9pSRemc00QbV0I
0QXxDODANh5rNZpYgZsP8Bpput3nZsC8926wbrkuegkbHzLJzA0t3FPuh5aId31U2wKoBLReNWKc
xuWsdoIAlfEjdJGjX4PcLHqigLMO7XSYr+Pog2dc5xYgcJVc9U2czPuRJl174pcgR8wOKnlEiJfe
B3S3v1u935OxXqcDwqApxEu+ocAu63s8JCDiOPIxYvi6ZFHGXdUdebnncIYc/W5PpaBBpSF07kTY
YpWzMHj5mB2yASd2BnAGTT7Cym0HW2I+d2NaqC2jqzZ+mAt3dcMM4RjezAOZCccEDtkHerlhPCYD
7/DXsgfrtA2stroMS2yb62IG3nGYgmYMzm6SO/aeWGLCrotEjrfD5MbxZUb6WXwKCTFywEPPiUUT
raVH7rhJjAg76QDzk38cGOCd+djs88z3wn3rQt87JhnQmC0r6WpS1ci6NpYJkaT6deTfzfnkPKOH
tscjlFt4W/gveex7lSSkUnnzWJ8GkRLpMLg2CdVe37TRNsjGmFyYXuXflkHhaaBzh4msKWvPORFR
W02/ydxrUUpw4glPqdWhCWj6MvbudRhP/sswZInFdxVKffYJLliOQw9QYcNz38kDGLHwpcVgCa85
tOK9gCT2zXZ0H98kTWt4NQcP7moeNXWzn2IvKD63XYDE1bJrZ71BenrzxnBQRNfVyWNNFxJlEAQI
9KK8/rf5XIHX1k6QmhMARJhPDoNkxuc+B/4TRjrYUlWfjOUm5G18rRWaO76zonzocThiAJ0L6xZX
ZPuZhV8JLBWBFR9dMbJqVMSGofcom/yxyVtknKiF544Mq0j2B5BWWXNnIhI9iEga/B7rSYd1MHWt
INg3krTj7VDNoPQ9B1U0rmVsIq8xVQ1H97pNnOtVk9bdgitJzzXrhXeqHZlhc1KILH4j3CrJ9pVe
Qvq6bJxbEQST/71tDfqbwHGq4cK0GANQZJJJ7FodlNa13xKdTLoIOvKrZXJI94gnW4dbNvHfHRhV
q/ektgzmYJOZsOySaFAj4RxodTdOaLDQxnY9LCQNFPjSOisjpztAxzBc4SzFkwbNQpb7wPRudkaI
ECHNLIpMPA0DULfdrLw4vLLZyg1T35Lj70xTiBrFJ/r9AF0amUUuGvXOstbaN36t4oOOpddueVka
wu7SSMI2VrWnvow000OmTKWdY5SK16CxxKlXUbymKdEYLC08Lbqud41n0A7LsSa0l/j0+NXA3WYO
OE851HhnnBjWN8pFBDJNGDPjWfhmuzgNRWET+t23Gihyt8daiCOKB4oxqgnxP8wjs/TNaBLR0szO
ZXwY2AO+pPA/PmfgqplyWz6vItkW1l1jRcphopyNE1gHFUOaz8Ywu8KZC03ehAA9WLs8dNxQMVqx
G/HQM0ofVfZdlKIrt0PIOGnb69K8Bw3+mW3muVOwz7tWs7b7cYAnFCkTFtDG6fVe2IUoTnbZaA9v
2ch5FbUTOGcxFWLLohtGrMijD02GqMMzDkdLI5ZxkCbUqKjge9WpeaDrR8iK35N1QRHDBOlQ+1lx
GQDxBVvf771ntZASiPnP4WCKy8bOdu6oDaF6xLss0G3q4SFZllzx+yTSwWyVSTK0FU4mhFZ5aLaq
WNCS9xOZbxtb+vWrYOvjla/ASW7QNJDXjq7S/UhQmrIBTi5trR5fO/RtdgJibsqR6PhuYTNAAZJV
BTCuvHrDWoBHjxAs53EM4AUiuRew/OwuYxRtwZrZg8JQexWPxEIhdViCA72FOaBAKlpg5U1Mzq+W
eLX3Tavy7CAMGYb3cWSTB03wUgOpPA7KgThSCEDTBR82BhqL9R3hrl2RKIpjG6d5AVF//iyWcgTY
HhDcfUtY/YKdAdjwfEIFxLNTMvhyLtGQh/mFWbU1PFZZKEretJQ08CsQSTAFEKH0QBc2tYxmezmU
Vhp4ZxKi6iG+Rn6Wyq/dRKnA/ipaGC1hx0bqb0aYDwCPGwuv1RfKFlHvuqUnySAjkyvaeVapTykb
Yn8cER3KE852k20aRGGAqjgcrgFpYJfYO6px3nqcBF9bC6MvVMQgGbhY59AVrpV5CHTahjs8/YgQ
SKJPEWWQK2l2hKikjJ9Tt2t2FF3uCEYyE3z9LV8BxhLNxBu4W39kPFs8YLoGYe93cnmpExnX1OCt
bncxavJPXTmNVyBH4c0D6NXXceR62TY2yGAIaoJSt0Hj0XX7Cd3j+Kpj4b4azrY8biLUqx5kqCC0
2JCZDgA9oaXzcwtgRKReLsC8D3r9eIrq2eh+i0CivU88IshovnRooZuerRFCWmXd2h3DVx75injw
rDa0yEd6CvG+d9LsNcKS0610nRLujUuRuHGxGyI/djL91rGpT1tNmBcYMlSKzNCKaHrB9AkPHEAq
uLnGafzHPiNUfF85joYDi4TCR9ZRMqajcO3GvRFBN55QNAHVKZa2epSWwBBuRvKIwDAZde/bsW8T
81OsOmvC4V8F8hZMUpLR3gb7ANGmVYMrpSsYzmDfmINP6JwtPDdlBlVssWPcxyhcwAeTicAwD8MM
cZpt1nc7nWnFv3HV8Nxrk3ytc/yLjGWhUuw4s03f0Tg0L6gr/JMXRdRSdu5wWuIswEw+Zop4bVA8
gFnoLLRv9jAQ21NmNEE3o1YI+Qkprd8wfarLUnlzuRf4bUgeKWRyP7PSNU9hCsZgOycKC2ECsU7t
Wiynh1Iq24IYSHLfAclSWW1VJScEBYh+0YeKll2PVBlMNRATBoLjlXetkPvGV0lWYe4jacJ+agKB
97Hr8vFuaT33fu4x2G/RNFlIesLE2vv26B/CROtrqPvIFQZpyHqXcNrePaI570fNkZESOy84DAsf
kpynE9IySqcq3HU7iKKj8HQ2n0mf1OUDPY/pGxCh6nvRoNfZgZpg90wloiRSGebqbUby4G08ZPfA
1kiCD2j4EF0iFwzIWUqQUamNjq5SzqTdJc7NKuIKOFY+GAJkHX5Br7DnAw4/nT/hx8PusOmrDjwX
Mh5jhruEQHveSaux+7Yl+W3En9/jQkJmhV70aUK4POyLAgzmQSNh7HfTIOUrBurx0eMkSNQNh1DC
ypeqDniSSIPExD0HAUHMzniZESXPW7UsnEJ4WVOeOVv7iZn3Ai3ntw6uA6z7OmCi3/b6I2uHBIEc
KTGoggkWo8SEHbJ6FuO837BiVBcUuUlyKEkhHAAB4mXcFx063v1SCve5Tl37eQRvGLPWFnZ5DNH6
njKsQfCGi9m+rTy3KLkNjZ+gP4pL0MlRHR5VkOSvjSxcMA1DVRzyxkOz4oslfMVZazX3SC4ndCRI
PGTzrlPOcY9FyYzsS44Extnn1tSafTJTeW/yWftPScNwfFePzEA3FjJGQg3cchwPxD4t3qVUWj56
PvrS40wliD58pJkQPlh0M7ILAWW48FGKW95ejL19pB/bfnUwq7K0YQ9DvjFoHP8ehoJxT6+JehyU
G3ZddABC7Md+lie8joW/aSk3+43lzMvjslj6S+yHPTP43HZeAyP9m8rwh2wx5LNTpJM/PpNfjNIa
BFQr9x0Pv4d0psURFeiG3FToQyiV6A43sHu7LC6Obd+QOe0XY/W1DMeFhY8hLWwFSTrCVg+qx4JR
63lvklA1W+pPoOaTrolBnBLY+pOsiaPJTKA6HICSnAkqDf0JT0xas0sH823lII7fi7oFfN4t7fxp
GVInPy7VmMNKHi0rPdL1c/moOlANj+HknxR615FWBH3njbRsfJ11moZU3UHhq2u46vErb0Ad7VK/
aQAYy1I8WqB211Qeal2szv5auhW8UGkJPWNHeF32TMUHyBLtlqjRaUne/RbD1UpLrdDI4SMtbSR0
oVbbUXvdVwgBuNIcl3wiMKUOuOyZrbrZ8VyyGtZzGDugY0v0WkWc2aRUg7750mJxCze9WYlxi70U
T8CUl7soi+dvXdkuZBLPaTdcTc04fvBckgzo+pw0v6PWrshXpjS2rgBzDs5GD0vCeHrsnOIUdHqo
jgFAvHSLylS7Bw69tv0FW8wCW9bN8nbfYb1+n5FessCXyX9Tdx5Lklvpfn8VhdYXDOAAB2YhLTKR
mZXlutqbDaLZbMJ7j72eTC+mH6op3UoUInGbO82CMxNN8iSO/czfaE+JF/b5OcZM/SvO8tjnaR3q
D9DNpnhUvAdltAeRvgfpa3C+ynaMTn1BRNI+qoU9CjdGckBz84lE9Qd1gyj9hrE2Dmx+pdXNqfYL
qlQAZUjVP8REcQiZFT3AnC+wv8LgPT1Fy0Aapphizmkg1aR+l2AU5uylOdBvKeM+LB5sz+z/BrYK
tHzEj5hrWnjGEUd30pUQ0Pt9PNneT9gw6d/Etu3XAjag+Nx5RZv8HaEz2h1Niwh6B71XaGDIkbBH
sdQvypNI7Cb4YDb0qikClNFnBCdxIUJbjRyigbKITd2dnmEmpkdIeGsQ6l2vkOKGef6GrMl9mVVv
UEr428mK2A0KC+aeGL5GDi4s2K04J9Pqb7EVA/RTaCcbb/B9rPXC+OHbxhjc/UfBUfLizJlZdNh9
ul0Nh1ExM70+QNtBYtIsDEqGEQ5zX6lK4AGMZbDkd9e9fPMfOJV5VUX2R36OCyeCpJGKL0gVtW+c
VtcgQZCbcKIDotMRrutT4aBJsiPOij9eLwu/KqRayJFRqzVUTVNnSNplwTZzEBweY3Q+QmYbw54c
T0N8zd1aVYbfrA2TF9J2oYVEh850aJtdDiUHfWgmqC47TQnjB5+Y2zWacfjNjjej0BFR6XjTFQEb
s6jd16Y0GoxSMSk2rOqWHCi7B9eib4zy3PJ42algGMchPyc2p88otEVr2OpIBUigQbEUId5aEL2p
IeP/aOQHC3riY9gY9mOm6JO6HzvkFJDTUv2dzbP3d1T1UXT6/WXUoHfp2tz1NKzFz8FB0dAUhWUk
Wm73AOydvaLWWAmUyj89i98CZ/3XkFdvip/Z+6b6+bN5+F4spQHn8X7gsQu6O2jq//n8xyA23e/N
94v/g85T2Ixv25/V+O5n3SbN/1W/m//O/+of/iPV92Esfv6P//4DActm/reR1GQvVfy4SjR6jywr
zWP6JKAMXqzCPN4//57H7yn/nv/9v5Lv2V//7VzP/1Vv/ot+QbSE9gcHDc6KDQZKA/bBEL8gWprz
BwJ/gGxosdHUcEzOxz8QLVP9AxSCDRDSNDTYoXO/9x+ElnT+oCkH5sjh9HK+pP7v5QHp9M6yeYIm
EcJDNDCXCCZyxxLidji5gtcPel3b39SNeUu5lwKVYW712eaz+J+H6NdwTMG8ZZkORr68EQA6GLZ0
AiyaHNitxJg4SCGcSyE39VAXF9ZGY3Y+BcvxbId7AUiHjhrh4gaKa0AXpUxU11L4CyKEzYMEz/jE
YzaC2awTqPU5tqFOkPhHlL60mxf74+nXSC+FCS+7Y7++F41X2mP8AgsN+cvvxUAy1OwCg1/M3VB5
UymKZJFMfusueB5FsK8krBcQgGABFqNUfkFrmLKgKPrMjUSNZlFmFnvcUcetRtzrCRUUfCzuXAsr
jiVApirqCFWIcXLhIyOq5SjTIZWQU+wxT240ODx7VDLloemVyUWxJt/40kUb8NenCmFLsCsmGFt7
MaGRMwECpuzvRmmB1FCQVnuEDvyDE9nK05BXCG1P8RHcjOP2iBZARIzkGb5/dlPnSoLJQhDeCBtB
FcXzlPP1xX4GxS12G3eIBjwEOIZuLhGI0exdDOSfHxfW1U8MPrV3JtMFxoEnHja1TKtTiX0vvN2y
iB5SI5i8ef+B8kWOMXg/0EptUVMw4o8T7zJllK7DpCCRNKt2vTkOj6HXWj/UAl3EXUls/+76B8zN
51e/H9SfZnJYNEBkl/toCCk7Fh6cJBQg6l1fWlgRtjV5OnDKsLYqF1yN51alGDbQLSvXAoAG3aBy
p3EfLh+z3AjRBbSQOfIKCxWGhv5W0wraYW31t9rV769/5hzhXHwmEAo+UBIC0m+BOXf5mWoP/DzD
fZaKgMAvt5efC03+RM0YMkRPRhSUavNbkRDb9nlIdr6Us67rErohEKObUzHD7VSvPDh9WR/hGltv
rn/Yq2mcsSHzVWeqZHT6cv9B95izAry7h9ncroCj/OCkNraEBZIk2Pu2G5fB+njgkrgSUJ1ylmAG
mkH0IzF+6HKvf+qzpHzADxQiMbYtNDO0+sP171vEYL+mUaDvOqvKcsaWQDmEtgajNBkwTCHeJkVG
rS6FfqMZdujiUfm17vzhrjXL5j3qL9UN8gKUf2UWb1zr6z8Eo0ygInMyt9S4lSam5shwGmj4KNMN
7fjywQeni8A3ipEpDpnomcDr9wF47vDZKs9VDI+l7XheN6ZkdQ2IYTg1nFhILZebmfyjpNrm4NeO
2+g+pic8JHO7Bc7FHofh4KD3RkYtBelPCPTendPW9R4ZAnHq+lJ1A0t/1MsSsoAJiRTueLOxZq8P
m0aBliAGbOOM39QXvw/JCgQUY/R8EDXaIZ/tnXJKzLaRwJsLVRycMITaeCVWxkSGWTKwroOrtBbv
YVsadIQNA+eONnlnmsn0FvW09B1Sc1+xI6UdVlIn3/jOV5EG2GV6EWQ6Ai86dfkGGybyUDPa0sVS
oLyjQoR0PaYXbs6N+kENhh+5wv5wbGTVMXdJN+6X5+zj8k7DRQeVaYIqCzVqaxFYmSIPxgxXRDdQ
a+umgbn1wW4dEz3UTj0PqYGxSaK3xzBRkIO3Ywc+fg6iIjLy04jD0I4llAc51IKCYgq1BVbPTZyj
Q2Q6grps0afu9Y27Nl/P4tTYNcNOkPMavkAZjmNehEk3qW6kCwfCMA1VSjHYZ3dd4cYICJV09tM6
+UnAGN9dH/vVO8daGY5mmhpRBNCoxZmxEHnU+pq1apq6fYw9KinEg9VtUUOLwm8tPvq8hB8GYBMb
X32ZfM8X2OXIi2WqURITTTnbbvYVnX2dIK3NuuiAov3369+4dgYkJI75fSP4XCLaylymWjm1EBJp
DB/KqtBQX4Ao7GtacJK0Hm49gc/A9UHXFvXloItFRUTSoZ3DoKGtpyckgKybzMt+0FB7MgvL2Nnx
WLqD39FGCIrfjSGY2pnOR5JFCvGKJdHCwcYOl0OfA3ZxS+60ezT4snOcgbZCp1FubKK1pZTgp4gj
JNt3+fiNdW8miK6qtGcyC4MtLz55sfmnxT+zkcSsvDZ8GjGZTXAkQIkv7jM8wdGHgFHgZhjduGHs
d26WdSUJjEE1fcTotKQnfxrsWcMQVZ4D3hLWIVMDsTHHC531X/t3BmwCwoNbKJdMDWmAGs8CodLU
rak7dgXostCywRbFycHKC/uN0nbIiaQYD0yZinHuWGbIqtYBenS5ejREM9zm5Msbobc2H5zl/UdC
oBKLAAQ3ncUUzTVPqrS65nYST+ggEOfKLt4KrAqh4UJmB2PcnwNwa65FRXs/VmUF6IArMNP0/rfD
Io7dDCKlrODohEaXV5ueVFVq5q3m+gLnldbCndmjR0gBvkNPuTCjj9dP3dpRfzne4jqLOMcl0APc
m6Ep7MHpQHvKCsMtzCJE11Cx3lYQTzdizbWjzjQDEYZlTO1gjkte3N9miwmd1Wmam0YmOZjR2Tdm
Oj4oDbxLasOYfku42m3VKgcNwY3T9U/WXoc9MHgF8GbYO5Dvlyh8JFxJ4mDbuH6emWdBTnqvqTA2
jR7VacVLgoNM6I1nc/blW3112yAV9cjfNlNIcPIo4FYc0Vkzz+Al0BIiH9u4C9d+IdMCyp3rgbDf
uJwgzBHMOol1Dq0WoxjmJCrOQEmzLzvMXkeUZjd23etdQPKkA9cnNWdV9EWglSMm1hEWa26f2t1N
ngGFQMkdVUsdHAkCc1Uhv11fhNfPKEALLA2AAlEVZY4vv7AnBKOQbGnugFvuPmlUtGnhKJwRO6Ih
VWoPjglQstb8T9fHnWfu8qwzLiUVJhUChrb8UsObW7i5p7lyFOE7FJDyfccW3dhirzc4oziQmyj2
Qsx5tX5IkUrDk5rb2tJ6sgvTQp2sBeaEoezZi0e6W3mQ3hTS+wuEir3xurzePfPoc2RkkKrqS9uO
Fn/2PsfFHOvOwCFKl8INYtv/mCDG5PqwDDbemLW1pHjOkIJwna7T5Vp6GOOgU1sDmEUbitcTqR45
ZcBfkxQPdZmCy8gcIKnAITbOydpqgiAHhUCFVLOWJUEdg7Y0ChhZzYz+wTc19OvjpN0Y5fVrPeeo
XAi0Q/lMff7zF9dVizOoXWetcB3SoYM2w5jHcmzPEbDH347xGEqjfAsnhP0jFgdfpxnsiZIPCopo
dPF16+gyqo3bwv47Xj8Ja7tkrijMFh8s3JJEA1qzDYyE1h6yztOxT+I/AzzCaKHis9aMnf9vJpGS
Cbm+gB63dFmZTG9qOpkBWkQUZl8j9HojHEQaUAvfGmol5qGPh9m3ya6AbfgsbPBiwYC1lU7a5MKt
AUK6wAxt+pRYxCoN+L8yHgAy43CI+3XmfVb6WfwpHWhPV0hIXJ/jtXuAjo/Kz0FHQVsGX3iKxpUu
O+EOGXKAvYc+Mo8Hgt9q9R25Z3C/tmM9jbLsj02AesTGwVzbuDiVw5CZI3nKhJcbN4tSdI08R3OB
T4FFLOrJHbswc+2Sg3n9S9deEFiWtmNDqZsD6cuhAKiAnseg1G1HDL51eA2HNPHaPQYrb2liY+hF
H3jj89buHWeuxJExmxD4FmOGJhYJVKzmu3z0D0quFLdCBN0p143qLc2JDoxSoJ7MWdb4+teunR0u
HWZ1FuSgBXT5tWWgt4YsIoFsp3D2eVuNh7Snr9sGObL7fra1o1cX0jahokGqt+1l1bFvhsjoFWZ3
NiI76Gkrj6HMgqNmscmvf5q+spKkCjR3qJGpJsT7y29D2lxACscLtIbW8QAL4IzIPYJzVei46SxX
rGjFEaPds5NozsNYqM59JeyPql0ox1ri2Ul2Y7/FLMXADEG10JJCn2OSxVGfhugGcRTvpCa5CeMd
toXn64jGBtpHoUzBXYj3NyYavthBN+hPXh75uzpx6BXUlKVQd+6R7Q2scyqm6k72NurfVmMDXcOG
9fosPJc7F3ECHW5ufBreBjHivPdeXCFxmKqwE4A8wDFQ7lMcZYAPxxPFQ7M8Q8QGzDXVzbHQFTRI
PV0eZ0V6nO/i5ExBb0Zj6u0paYBTdQjY3wHgRhakBGp2/XeubIyLn7k4Ah1Q3XgaOAJBn+KDXYj6
LXWYnKH8LXrzyp5nKANLKOaEDGWRmXgJqlpFQZbUU6q6Baz/oYqr+FND8wyDdGQvf/+MUZR06H7+
YufOv+fFCqgAeT0AMIBOUs1+m6p9c1N7jjxWhS9O0wSu5V9MJdm/1MkB0Z5YfJ/iZ7bTmLC66krz
HzBYQi6XUjLoq3HYGMpeWzZaivbcwqXavqy41bVXMWE9pZx0TLv9iHb6O78oMmRv4iB8wnnXenIa
9R0Y6g4T11kV1lOcxzApiy+Fhg53KX5Gba09VIMDh6cIouB+6nIEgkq9krf6FAE485qg1m+xV6G7
72EkTEkOeG6sol02OA0GzZYGk2RKB7o0nlf0cj+Ys5RsoyDVOQOmrU8qdC1eTOxobj2lHCwgXKk9
7cRU908DsM1bJ8lS0L2d3r7HcMNA/7BNrEdf0K/BIjgJ3iRg1pEO9YX5HTQeYjqj1PGJBCeWlCcN
wyh5DCwBdshxtBbc5eiDI5dW3Hx1vCT+G6NDfApwfEFSqDRC57MBG6Nxrcwcv6QCAN6Oblp1LGSb
Cwg5jficwk5Ojk4vq5bbEpYDeqZR8w35yfK9Cg32iNsN/1iNYe1jkVnFV2cMtXdNS5i16zFkpAw0
qSB10SnYN6aOthFaqfVfvgTOtRsJuTPcI1Gk3VldXn+2LYVA1waw+PH6bly7hYncdUC2FOghB1/u
/kmnb9CWNWXGyKhu4sz8gpxZeECrR3MRKAVIT39648S97kHObXUQp7yms9zTUvApFU0D4QXd83gK
EVQGFAmPEAStw8vWa9oXrCNiYw8uk1Y0rljRY6DDW8RuSIRfdKsKaTSOSmi401DFO3Sl6q8I2Tlv
C4hVuG3xJPwJPNT6OACC+avVgXlvhFtrxwo5OfBJzA79gnlSX1wZEtgvIu9MmgqF5qxXUGV1xBUP
DW2EjSO8OhRhDloWNAOoYyyGwvzIFl1DxbDlNswKFZoYYmhfAMZqG3f86741ywI/m7efqxDhncVb
JAI+py061UU71MIBqJF3Ktp3N4Xv3Ne51b5pkNvcF6pdHp0RFGKlj84e3J28HW0l2/th0h9C4Q8H
Wh7Nl9/fpzTUrRkjQTtrGWJONlqbHAfV9SDJucCUkz05lAlkGBJV5MW4fETWxjIvnAnnSqIA9ALg
hNIprcPlPu1bQwxWh4MPMGAa4gOMhiPC0pAnwXgibleAgPyIGSr+FUY6+B9RBR0+jcjQvO9n56Wd
Vo/JJ4Df9b+IC8nZaApQ2iDqXzYHwHLDyIEiAOrbsnD0Gb/VRWvsBxuPIqeW4vTbkw+ewaaMwn/N
OhmXm5B4BhPudGIeahULF2so95av+nsQ1eZTHENjFNhoHK4PurLzZ6icCjaPUiXp4+Wg1WR3ZWY1
mluUIXROAQlgAv1G090oN4ZaqcwitCwEaKXnoqi1ONCWVUIeCflA0C+Ji31dcfBsHgirBxGrK2JW
Iq49euIosk5Icw69mh2Vcoy+WXW+hUhcSeZmSSo6tigOMOmL2Y5qLMY9mRBrZU7JWVSCXZcG020R
4hMXqX12h6MPQo9BH7owAbdgACvxF2uNQTKJB4DFVy/C4CRelFPLUdJSOxVq9GDgRS8UO7gFcDxu
vAVrOTRCJcApCMDmJVhElk5aoYkxUh4Yaq9waTtBzCqm8oRsc72PMYtyC0oiO6gCWCoLNys1w6W6
5m/cswa7aRGHzweJvY0UByaYix0gZAHnlEq8689nKITqBq69EzfX9/TK0iL0QUnMoEFhmctRTCvp
tDqBUSkTU3ubj2J0C39sdwkmikdpi8yN1a46Z0bon9uyTzY+cm14SpFUzoDRkT0vjhQNFyzm4Ve6
U0eBCQmfyc3UnAIF+gJH7Amkm6utfyzgwhy1ZKo3hl97YHTW2LKobZHzLbdWkMSWGrZUnZAPgplU
JuZdC5/QHW0tPTadPd7M1W5Ka4N9sJMhOVI+SbCwIFGLeuj2eZHErg6v3y76YuPHzQu83AA0r2ao
JaUjZC8ur5twRr6gdS/c0So6NwCF/lSxjogZ056J9QTXMURcN16YtUERAKY5Rwme0tjidR9a5JlH
M2DXjYcW8tCj3mbTMbT08CZpJ+tubLaaY/MSLz+TEg3AG7IdHAfmc/AidMHMMejQkZ1rjDqoeCeD
n6gOOQX5qrwPrECf23TtTuhBeppGpUONE2vN2Km+Jw4GVYpEJPj6mVi5b5Cnk+iN2ii5IJtx+YsS
hMzavCyEq0NReK9Y+DYg8fARhhCSmimKr9eHW3lWmHBq5YDHSMCsRUkl9ikf6UmGGLkGXyoqJMlG
S1hj4sjyL1aXkMqiLMd1TsJ3+WXIyEuc5UvdxcUj3iNgDkEMyXcclpU3MU59QDyKbmPMZ6G95QIj
qwawyvklrHo5qOSQJzjw6i6t3+YO1wsaD0ET7Xs82ajKIeCV97XcR5VCtTedmnMRmNlGJLm2rWkq
zRWruV72fA+82GShL2vUnPkNEw6sXDazzdFkfcxUB518LVL2MCb+vL6sq0NSEMCmnGiZ3PrysyEm
5MNgDNysU9BA/ukTopMKVIhvwyE1JGLjTe/8qxuNDABUIBkU4PvFccorI6xizWPzYtZ1LpO4IHUC
pVE5eXFrl6GGNGpuQ7bByHfnNZGNTUyAnWmT4VEwZs4BgSnz0OtWiY0AC3R9UtaOFkEilWGAaCgu
LialSSaylDTQURhBaN2s9B+hjT64I0PlzogGZ+tymb92uffAcaBhRX5H6LC4zkB4IL8fi+dFsM9a
TE5votKKeU5enDy9+Bma8XAb+6n/pojz+uyl3EHQ87OHbICL4uB0S8zXn6/PwtqJp5GJXhh9FTqd
i1mQRd9m5LSki0b11+TNgh11MrqNpWcb8722CXlcgWzwtksO/uUm9J06DBH4ANmh+NY9thAxRdrJ
OjXQUd2ykeqdPxubXf+8tUFtsOqsMW0WwPaXg0ZTOYW+0RizPU1/GAf/NDVVfKQpKUBA5B+EtD9c
H3FtQl+OOP/5i+NtYOsReCUjmglebaGGUPAMpnBTzdzSo1wdCuQ/DUbIeGQCl0MNWOtGGeoyhElW
su9LA3JgXWIQVMNdvP5V2pzeLncvGQD71mEuYTRcjhUikIJSZK9TCFP1b6bfhTcgStEx8ts9Xm9c
obQ58LyL7FNlIYUwUGi+zzK4fcicNhwodEUAzxfnIk4xCp/F37OOOvYIe+n6T12L42Ar8VzyV7p4
i30W+bUfxzXkWVsZLbrY/nfkmKpbnNNKlNvj+LaVU4c9XqAdgNCJjdFX5wktpRnFz9Is6RjQ07LW
z32DUBlzvaThdm9rtXs3tHUBQU2o2P5EH0x7GP/FQaa/ZAI5I0wD2n+5QEFPbUx6CQMjCAHx0Pbv
rEHp3QYLiY2hnhugrzaDzVmmi8h4y40X2JhXioFNjehL/YjgdwuwvEYERNH+DOysfBgCJDjUzPqu
160kaMIfW07OcEoQBkhR0VBzRT15tvTdBn/MY0H5UksqFbtUG/JVhYWiz2tx8vHa2+UBvlvKrKlz
fZ+sXQ1ULUgloSLwSInLCRsrJUEZsTPmtvVwxCQFpG2GhWhpIRnT+iiB9EOlbZ2jefctps6gdMKL
SH0MpMdid+Kb28ZZ3TN1CDvdxbR+dqkH7gJD7dCtGnV09cT41Kamf8rzJrnr8lzb2KIr1wY3BuxB
VpC6/rIJjMqL8GKLG6pQ+vqggep9U9jW13BIw/vrU7yWv14Mtbh+ofN2reoxx7A4YsRlfR0nLRjt
neyhKdXO9ISMhnKfm6OxDwu1OWWpA/c+9PWNoGvlUqCTRlYJyIUgaBnYDo0269wIw21Kx/6a2O1H
3wiVoxnnzQmttHavpiONPVNRgHvpytbbP9+Or1adowlnCqiNEItHIQ5aq1dTknNLq/wbQBTFvhcN
8ki8+zvZddMRE1/j0FNhPCe6jmElSpj7lgL0Bipl5XqiUAqaidIJndNlz9QJEImtfH6IVnjZTez4
xhnpn68BZQaUE6foAOJcwZY1STcWYG3TPSsz2tRP6acvdkIZDmrV4WLnJrPvqy2U+ByhdbTvKz3e
GGr+Vy0nG3fDOYUxKQEu5U8z3JFotbC/I/y6dzBE1AMU3n9Re0bJ9T9HmcPLF+987Vtj1ovKcCvV
45KSAfetRJFkQIZk475dK7XS8VPFTDOUfNPiqrJsD5/7niANI+Hmu0nZaU98Ge9q6ajnuou5HyEm
n1Vfh5Cuo3LlQPL/FLZAJDHNCk52i+fevzjapMmO9Uz4IZW5/P5gqDDWm98bfq8J3gj4XaAX1CdE
VR4FXnw/kKUwdg2KQw99XuTnoKqDU9RjFnL9l8wT/Wq5CavhsIAkpz9/+UMivW8DBaq1izAXDQ4L
X+ZK9yY0iNTwrOhERtfHW1+Nub9BYY4rQ118eYGigsSVl/tTfUL4osd5dvjmK708Qdi3SR6n7KFI
PecUdRNGnwk0tb4KnCP+7vEnxB2DDSDn6gSA7qdtynoA5LucADnC9KtyznQQFT2txDJ60BFj3QeE
G7yesdy4zVbHAxFJX56rhBDrcrwizNFJzGvO19SGe8czp1Od4JmDSnl+lIHVJht77VkbebnEgjgX
/glZ86uKvmVMfo/JLbg5Y5IHFe7OvhhHZZ8I722X+TWSjtSBZ21DNx8J6ZI21bBKDVPEboLsQTZF
cUYBOb23DZh6SEWMx7jMFLenkrzrDJHd9AFqO8Lv9f1oJPmplGmwzwbdPgaKVb5J4PwdgzATAD6s
rdra2s2IM8DcXsTKhkb05XRif54Xdd7propC4W2aYNYN47XaW2G5FX2s3f6Ur4U9w9BBYC6Gmgw7
i1pj0t0U3SNXTIPjiiAwTyUlLLdIGirZcTCeq3Zq3OuHZm3P0CDh1bKBJxKZX34khCbHrgxMzNAT
QZOqyOsnpKWQExWRR4agqhtnYu1LqbGoc8YCj0guzqheqJMMAAbD3mkHrHMq/VApwT1gluZcG338
2OIpvsu1sXr8Fx/6YuBFGB53Jp7mRslhrDFEwnDOxAQTPxdZeBoudrp5c328tcAGuLBOxW7OOJa8
xEBG9LrUWQYXHZ+/8c6yb6ORANbGuu8jvcn4IWXj7kPEy449UhkbR3MFxk2qwztgaJZEbfwZZPHi
GYy0iB01Iqw3GSK6MbvsL31AtMe2ZI2MDcDswrLxoBijFITWII5IdaGPgfHxPTpOs2GVFT3g5qM/
oq1VHzppbemHr8agwJvn/6AVQN/mcuuhi1tq2MrO3REMc3bDlBiHPBV/hZM+HvuqmFxQEPbnxEfh
SkfCbmdaZvJG9YJq46FaO+iUw8g1LHhePOeXPyQNZDX6DpiuYaiNjx6JMAwLKnI7EPoff39XvBxq
8SbKuNGaQULGMjRy4AaMHupMsXG2J8+/NVvTPLWd8XVqVPUYjgO9vOvDP2e5ywub7IYvNfhW+qKX
nxp2EcYkQQ5MKfaF24sxPbS9CvMYz8BzC4vjnW+L+l4U0wxVjsaTr+KLUthTvB8yT74jLP8rFdF7
h9zsFuSidKU2WF+I6sbdmCnykR7O+F1JkCJCjs/bp4aO2WwfN/c4Smhf1SzRDlpWJ4SAOKBIGeen
wemKUyl8fB9pIB6RDrCPZZbq95JA4Va2ojy2iUDgUTP7rYhh7TYC7M6ig7XHrGFx+1kYT82KSRrc
OJRx4B1J18aVgppQG76feNPuaq+PT04q9bdxY0N/oUjy0bbj9n2BTcdtQRK/0wMTVzh0TRGgAZBk
V/anOV84XV+6tUIP+82iVvwLA72IJpSqwgSOP3KnqMWGKgxsl+Zkdwgb1PlAAilPOHMN5wA7+H1T
i+YmHQzv2BuNuCmhNH33DIlkJQpMR1V2LX3C2tr3fZU8dmGcbVx+z9YQy3328sfOOf6L22d2v8m0
Fkgmz3n7FpmhEElEzXJr3CD3Es+f+65oUb1Ox/KBaKw4Mu393RQ2JmKxxvQmt6LuQN8t3+mlZblt
0U6fyt4Ub/y2yE66GWWzA/f4E8UkcZBIsm2EUmtXAihzQle08wF7zn/+4vfT9u01kdqa23j89BHZ
3hMo5vhEcavaeBFXyh1o2nH/IRjC9fMKK2OEKPV3tBfHNI6PiAuh+ono0WNBu2GHqHPmjhCQH67v
ptXvg0GFjRS5JpXDy+8bVJukt6V9JVGMO+qdTD/1vfVdA5C2UWpYHwmIKE8RqICloY2WWqRhCiNV
VY9/rmncArcWT7Glb4UyayM5dFIEkcyMSl2sGUXmEjYwL17fJMVZpJjVTpj2HoTVKxsXx+pQPOy8
WwCcWLfL6ZuQFdOB6rFmBlYvplkmRwsRN5dDWW7sxJXtMbNx8E6gQWS9ghClo6RA6tGrqWq/OTe+
7p+klld7QLewymM6zaOy2QNc+b75UtTxFSN8AIp5+X2OUfs2NqLCNXvbORS+kYCYksPOSJytqvDa
VUF+hJsi4FlI9ku6co2WiYNgs+52TpWdRhMAZwhu5aAGqvmgoKN6GGCdHxWl6r9FQVYCM1Qynpic
qrHjA5NE68PlK+RxKhX7HiCi/bYCPg3uWs9/FqLx7/Bpzk60tPxTWBffrp+kNSw08A6VV4LONJiQ
xZOuFQJB2Rl5AqsoR1w271BxrP37Kqn8W+TXCOXbKNtZNeZ/ZTyOJ3NQ43vEgaz92EOkU/uocdF6
1R906F0HYrnqgIT0VllkpfiCOAb1bxo98622eD4o92kziRfg+gj42bCG6jYKVO/3T/vFKIt73+7C
qFdzDkabB8ptgOHh3qBydRMHyhZ9Y61nTEXdmPUI5jGXXcykT0PZUEQGCCJnA8a4O1V5+yRo6Jxg
fbc7ECHqPWF49M7J9OIM4jfdOJwr54TKD5JRFDmQeFo6j6rtiB/JiLzDUOHP0OZhdDsZzQ+lr+rT
9W22PhJpGi2lWXhhMbFao4OumXdZkPv5+1y3+lPVBpT3dQKX56F+S5Ts/ze5MYBwL+bzlbzYexSJ
pp/VLC72Ulvs+Z/6pSU2GzdCBmJq8bCleDYLoPzSEpN/cO8CxKVRPovAkCX/Py0xw/qDJxvQKVez
yeM2I6P+0RIz5B829TXePfCfgHNM8TtaYjQAuHFfBlS0weFg8yssg1wJGZrLG1kPax85MSF2Ag/x
LzifAM3AxdfcaUaEN4VaIkvvxBOECi68HQxiHFx7xXpKy8Q7B1OpHorAURFR9etHp26K94E+fCvq
Nj83Xqu9geHl3MVK4t87Y9Y9gCLPE1fUUf6QhUqxCyfTeOB+PvBqiDPZqzntsq7ubgfYwmfsH+sD
7rBqtBOd1t9JvJVPrWfGt1HVNEetzqevgxXBZu2kXZ9zJx/v/A5vYA2p8AwDi4eBf/oERhqCf9b1
8Iprv/rSeHI4hFlTH0VRvE2kzHbOAAIBOFpn7xX0aE/4GEWHBJ8LRLNmBHo1OtoOm0hJQqEjJp2G
yfA2KrDoptXu7H28olEILo0T4rzFrdU0/SnxM/2YCguT4mQAKKsbP6s6FHTCEKDOKezBwaNnZiYI
XPdK0hwUveoeNAiCt1pSxgiQa5p1BnRnpYc+sCk0azpW80NSB1/UbFT+hLvTUNV3YvCQkC+lFo63
Q52iwg3DQPk6VZr4M20jpEUaPQpxjC2dr77WxLdVOBbv61bHwgSU200Hd/PvwRc+ePfuOHh6s6/R
g77p8iw7B7nnWUgX6KemUrMbOy2Kj1xC076tpP/g66Cy6kCWqOjGNRTmoMbVTYSJvMst2lgtKkbn
JHaURz1UQ2eHDdvJydG2H/NIIVXQEdZEGRep5DLJqc6MRe22Uv6d+6V511UtxU0vn96Cz5NvRSaQ
Ty9S+5y3unOyS6U6OU5d3wFVlUiEx+atGXfJEQ45du8wqhF5zaqPIqEl6tXALsjTxanMalpvvh25
oIYlt5yifSA0plhgAKkXNKLg/CPxVQwY91Roo9X6lD32aXGqm9j6s7cs/i48ypm6WaJusD4jMF8e
+8bM97GFz7AaldatAQ3rIas9ued5D7CoCVPX8gDN4bcDj8qe0nOQYoxTODLamb1zglKhfoK2YiNn
7DXHHriCsncoSRwSM7EPTWt2hyCPjC950gY3VaP45U76IrvzsBdFm6yGKJUi/zwbjUTalwDfz9OI
nv4PvzPGPXQv1PHtHihKXQza2a5lU6I3FAYnP6k8/iKbQ59Z4UFMOv3rEMGFvTMWcAxErB/QGeZ/
jqwlqD8QXrgJ9Wa7k8nwTeAXsK+bYPgzE4H80E39t5i67T7REv1Rq7q7xO/SPXoc2klXpPbGMSpE
A2nXnHoz7UAwBuoxS5mipjO1h7IcJLoUaXFjDg5mKmw0YsNaBoGFDUXSkqlhkLzDBsQ+eLL9opjN
9FF0COLTceyPNVxTdRjyG/gIlMeUSt1TB/mS25gx94blfeaotvdRZCezYfQnC8ebm1Yq+sEU826c
wN6+GYzoXRIm8W5shvCIBmr85LUtAv9k6Rg790P7WKKu1R6wxcbGOsvL+JMphuFGt3sYAXpn/SyH
QLsbbQDoMwJE30eiCfd66fWI/w7Y86SGOigYaijiQbRN2u1Sv6/RWEHx7jGIy+guCFJkvtW4QnbJ
q7Bznf7k4R/xcMmnv0orT0Lw9eZ4KooaIdhZ8bG2FfR3p8T5qXmJApixLk9KDFwyS9L+TsSY9iTa
eAQv+hE1bFm4YR9VFqLObdrfYjjQOW/CfNSnPSrh8eeSo/6Yk1DO0rjZ9DZXsgfbp/Gl274485QB
2RJD6dHLqyFeJpaB8E5uGsVZVf3sFHhxXSBpOBx4bwKsaZRbYfm9O4xhg847111SdhThwg73AjtU
PiVtY95NMSgJ0ZpIkvf2vd9XNCX/D3Nnthw3lqTpF2r0YF9uxmwQezAoihRJUbqBURKFfd/x9PNB
WZWKANGBSdXNmFWldZW65HGAAz9+3P+lgGZZyWxd3GiCHTSptZM6NP8bwXIPiuphXdCgLOxmqrqT
M+Z/Vth8V/KKE6sO4gPQM2sL7gf3np4d5HU4nkRGCc4TIxXcp4Lh1tdpB6DBsEvjEq6AmnzXw+JL
VMYHnIlfjCj6oIreJ11Afggr36De6omug+/HUWCFblm2r8LstXEUVDT61D0B6+THMs7di35Ubmql
UrKV27nSPkPL7SYYyg892sEvcEpdanE1PgKekG2lc7LH0Df6r34em5ugx2c2D+sIncSmrGykZL7I
Uf5iNf2HsLXuzIoEVeAqVSGJsq3kGjFxPduQLdptEBrdhwElrZXLaz1EWnlTGbLHkMO8VyLJ3cpC
+y2B1Pq5KjMPnF7ir91kGDi2rWSF4RfSAYhvk8y8Wj04AWejoJjWgwvG/C4CBrWum9C8jyIfXf46
PNWhi82HxgGc2mzCeA9bTPyUNUb4Gg8pLJHIdI1V5/vOoWnR1i59rSPb1dHn3gH8hoD+sDP1Pl+J
pe+sHNNIX5gVJIyaJGDumZHqB0nOlG+OhPiHpCcwmoaKIbnWl9qPFPekOyuKxfsi84wAtwjFvFMR
7wftWB5lM+iPreE6z2nTacENRrHRx85xvkttGx0Lh0NMT7t715CUTwJefLsWZXH03yrNRkbROFih
367NSvO+5LiCWDY9a+FLKLhMlrAOSTZioh2MnNOFvGzyD03bsTFRx0q17kaTO/0u7MW+XbmRlN27
3WC8JtiKNXA8mi1l1SDhdlQmt7xiJ7crhssf26Gvn5VQ/IwT5WPXmSUeaU0EemLoXDuoYbqm0DA3
UlwrT7IjpHs3bzTGVpSehh2qIhO5giLCxvwpAlOf6S+ZDwnbzZTiBr8V51aXo+wDnlfNQ+GW3UEq
w3z0w4LQG2M2sQLcw+ltdcJ3fiNib5LYmZwrjQm3MHekG9czha3l9pVdIuwua4W8UdzYOQ2eruy8
SMDuHqJx2NmhxTStzp1ha9XeTigzfAyb+LY10bkJjcji/qriziY0nighWw/6PazVcGNUHpLuTRE6
m9ap1a8V018YbabQ2QnAyZHihAS4XHR7M7H6D6mTeTt0u4cjsJ3iMaDdxREi9QjUSma3aiUx/4in
TVbtIySh1h0fu7b3Al3JVxg+SF8Zm4WV7ZpSu5IhWO5S33W3hmMKn0IsCGwfmy8BmKyePQ9FkH8p
kBUUT5HZOm+RktfSJ88Bp2kjSz5s0wi5utXgG18LvxkiW+p8Vd4mri+sSiNPdhqiok9qWv4sFOFn
CsHxE70Jc23GOq1fjv0Y4fssfrWUDG6bGAX5LtQq60OhGjUVSGw+Dzra+bitisKRMcBOMr2IisRL
P6lqWezw6da2eRMOD1rAVsnR2uGH42xUV8VW7AtMQbAiq2ymIHiTaF21rXjhd5qgf1apJbedJjrb
2DW8zdB1wZsZD8aaqaJyqHtOUkMPw71Ye9mGN5Hj1jQMT/jaVpsm/pqr+H8ZDqqO8G1/UEKEp8Si
EouHgFJV20nxFyMJsVrw/ZOqDZ9cbDDoaQvNK3DwD0FYFR+R3HEP1Cn3hZpvIz37gL/Vm5xaeF8l
D7lovSXR8OB36ncllHcC3PZ9mw7ySaNYas32gAfURwd42qbrpUM3xFBEUYu3kbogc3r6oXB1zp4O
Hh6JEPFJjZoeCnCkeju5jxDrD/BEDMK2p0SzqiDYwuIqH/oul7Dq9dM2OwR1Ggv3qVFpxr0Q+lgS
iMG9LCjV4zgnq22v0gMb8Ub3XnBLuGAi3jSpIUcQMpX4E6jewAYKN6zrvDKPYRm5m3ZohzsL/QQA
cFbRUOb6jn5jDrqgc+q57loDXXCPiobbb1EhwrROL4IHt+b/BVsVq5D6WxGfgH1pBf7eRN4/s72I
0zUWVe8guJHw0RhS3WQAVw0f1Kjx30S1cLlypenK14r0g+e4zQrDPe2jKuP0g+U4FpKdNIgkY4VZ
EVVO54Pei0qD5xkJ5car8xjmVV0AmlMB6w9x5u3D1kk28KMa3054wZpP/uHsVfKboEJ1RjLd7jau
VPpR/oueqjyIMumEQ9JHVBCxviuculspdYz3RdEH0ses53ANZPMhGqpkndQvSYzDZGPUn2IferBR
D/Fep5u1NU1MnVzNOCZx1R7hw1Y7Jg7NPQztU6TmH/Ucn/FSd/PPolAoD7THcpvJc7lOetm7RYvI
26gtMmcQauJdERjuQZMFZC5Fa9j0lOB3hm/Kt57E/DKPdXWnRcAI+sDAJjNmew9y2x7qMm6pLLrb
RvPvQQJJJ7VqQX5kQ3Tr9HlsI2Vnga/y6L9vK7+J8dzoftRBKu3bWmzXvSTgBdKDHqbiroXkpPHZ
MTkt4SP4Xuc/GXLLJ+u61oPUt+HnusPiDK+lxgU31orlY2FaPteH2FLHvyA2Tthc8Y/QdzEkl5MO
YnmSbfrCwnxuNDcRBiyW3FF/2VOTF1dRrQ+SoLLbGldoTohPmOXazYSXIjWDTQyn0y6dSDyaUjoc
h2bgwhope9xAk485NpxcIwP349A61oYMFz9o2lABqsTwPUc4cAWPpftWjArXQSWw7Xoxy39kOB1+
1uCBtHbVkYdslxaDmvpAglvNUZ673JR2aaCHn5q8R/x7bL5WQxEdOmMIbzENfGQzUPzUVS8eB6HM
MWzLVAbNnYBeRu34GwPPVM5nRFRVDyccKPCNOq7FQ2Gs6+7ivjI/FW5GTSj7pfmCJm1+g3AGzlAU
GLc1g9yVUvT9o4l0xgqcoPDNGfp+VSal/1OqdPNFx9frEIpl9/hf6DXmQwX+wfY1yRu/rnLlZY6y
1yxcW3xDfJXMoL35L+TkhoBGh2ZDuGz2Yo4hBXPh7kMW6B8Cv3ZWdOZcqgX/nmtn8EHqpP7jP2+9
PaYx/5pK/J8r/P/v/zfLgN1bOorrl9O/6v9Dt4CRU/e/zs0ILswB/k9dVjC1/Nfz3t34P/lX6w7d
fgB/ErORkcAAvfjfrTsuDf8NfAeBEmOUiaa793frTuB/g9UEkwc6xwg8ImXyd+9OUJX/Nhgh8d/j
rMHAlTH5v38cQ9Qe4TtMFngjeCz86z+fK9VfDpkJDa8CSizKtbggUOONnfmzWSLMb6OyMKQ8GXcJ
frBULBQ9L2m2TsLN2WOZiXSJOXkfaWwin0UaXEcNyXDyKTQZj4obFzO9yB5WqfShyG+4Uf7VKf4f
VzbODH43Jd/Hm8wUOIhc+FLEq4w7qplDE60dRCyuL2ouCHxxGTI7DVaAk5eL4tIYaJCWpRME2HUQ
fZXj77Cxdl66JPBw2WL/azVIgMrgAXjp6BddBoqRaOhQ9pJPqP0ech/hCiy9w3+GKvsVBSWAUdkP
uAqgskkjP2pERUsxkj25XdM+VvihryLRN9YhbcyFKfzlyOffoZipocjOcHnK22XEEyQ0jtRT3srm
ipbYsO5Uz1kYJc+8H3rS8HEkBJhGQerLx9akciaNTiqnpM193DC1x9rFpXzIzOy2b/A7u74dfkGy
J5tuVHoFrQ01AOja5AE2potLlGyqJ9waapk+sBE/pW0qoXTgd67P01RMDloN12J6aY14DEO3eK3x
aw/XZYrOwMblEIMUqnJirRqukK910GbuVtIqwIqDFwSPKe46ABHE4KeXFxDWQRg2X3Cxl+uPTd9a
+yALQ20TdvzhwvImqKi/XhrEDXyDTcpSstrl46zLVlTdoVZPtGK9TYWbl0qlwPXPVPfQEXHNFu5i
tf6aOZjSRqWAqE1hKgtjvMls7devQL2AfErjEwTbFBev4/2pQ21WsdocIWw4F6pWdRuYPdalfbAV
xHyj4SWWAHP2imHpk597CMAS+ERg1qNmMaXXq3S1nArr85OK0yBml1l/n0gPJQ3tjVpV0YkSA/AL
F2lL55SndLzTjE5fGO7N/IpRgRVC6qj2MmpVXr6KypSDuPJr7SRLYf6i14mzx5DpSwNlYs8oBtpa
JIa3NSrBOyGvso3k+NK+xDz5cH3Lv/uOOdMYc+I7wKZHIli+/B2Zgotda6bCjY425q7H6fvToLXO
+nqU9++cMLjVkJoY+IMymgyyQRKWSinXwg0WA4bDbd3IflhYomEDiBVn4GV2S6HEdvNv3U/XY8+t
EGA8hyRpBMTN5El3+DW2hTsIN6Z0xMINR46FKf27JDWu7XeAKdCrRyRYDOVWuJHl+7g/NhCJLFqk
C6lwTD0XqUnDf4dx9AhgAh0ydQxII0OqrdKybqpGkVaSr31ShWLrF3KwDlB72bsm6rnXn9zMwi5C
TvZGaaKIXOJScGMAhv4iyU9m+FQqT9eDvDsZJ+ua7Awcw92mSXXrxhW/tsmrJh3a6P56iJl1ULwh
XAOCjYc3BVvDGClpefveSRAGTHDNlYX3VufeN0qzvR5pZq9dRJoQJtsS7Jg8eN6plpxtqpm72u8+
Xw8xsw/GSpQrOHXfiOe+/GBzs5E70P7eqc3oqzVD/teIFBfwG0zd+9vS88WFc2NuVdQVAMlG1BrI
38uQTdTXqFNVhHRxwunbL4Vu/HU5+R+rvaUQk63WFG6fpziWngombjbTWvymtaWS8l0Ji4aFwc8n
BzF2Rzzkch3S4NRF5tTeiQ+V5sfRFHY9xzkTm21i3Zj5J3iJ6+tva27rgZFWTZh3CF+Pl4TzqrkW
QUnj4OCdXPlWdGHI0iBq7xm4/8kr+h1nusUZAWMZobXeidnFTm0l7Hz7uFsI8u6yMT4/6kqEnxBI
g894uRgxcgpfawgi3enJJlXtuo/uGoC8o3h3vlSMzb6ts2iTjQ5g0RiYSHmn2I13ch0fpUL8gb23
nVrK2qGLXDDG1VpjIen9OnknifZilZMaUOr1RggBjZ0K70HMcdi0aqSbjxkuzrL8QlNiHbqaLUkF
DRc64+GNF7253j4uHfTuvrbFbex/bxvcXt0K88QGR+8N3QxmWuEOX7Ndl1brxHQxV9y7Rf8Hme78
DU2wdZVo5GYcid4pa5EopabgEeItoNha/Hp9Y8+lofNIk43dapVeaz17wavvCzH7QDvth1t8dn1P
xtm7XF2PNgHyUTOOWw9BUKgkAOLMKUSpsWqhNQbFO9FowyAbW7CfVvlVGgqbeckXpTEfXS6kXf5C
hzzWbCcCmTFafvYYpwLxTY5Bc68HPf1OxzaNrQsF6PovnDnGLn7g5Mk7Qe2JNOPI/CCltyIF5oe6
E72VOvRLx/JcrgQapCFTT28B3ZbLz9AXOx32teSdojTCYpbWhF2rany4vqC5zHUeZfIZ9I3uOZXW
8Rn4r2Vd3LbC16pXj0wPFp7c7HKQQNIpPrkQTOvxICq1kMuxdwrFR8bb60Ze0jGYezfm3xHomUwf
WDC0RcNSKiFiLlXYZnH/J3UMIxYdR79RtQgfucsgNSyFofAH6EbSvdsr+1REwETJFq7ds0uBDwNi
F4qTokyWkvoZaMPKIQWz9YXmORu+tkuWLLMx0OinJwK0DJHny5XIeiqOlvPeKUhuHVq+YbkLtCXI
6PsLEF80g4S/o0yel6IMrDD3/FMnJ6LNhABgiu56B8gq2cYP5FtdQXHVb1elq33RyireuEqxJAc7
l8XOf8Rkk3caIzv0z5Bw7bCIzSMV5a3OV2z4MRqzbBek1j+U1forlfFPbuB0LiygvZeP1/F7kcE+
r/AQ94hJpZ1t4uijynf9wx98wWeB5MtAWqfXRWOMKampmeC/avSFOKTgiP1BkXO+okkJH4y3lqYz
vVNqfapGNjQTY005mlm2ub6i2Z1poNX1667K1fByRZxtltLSSDklwpMbGJuifxL8pQJgNvEhewZf
cewF/cJknzU64QQpIE8C/xTIPw13sMPgg2VGWCAvodMntjz/2gn4CnIzpgsA9OxyOdAvBAM8oH9q
FNBvfcUseJe3t8m30KP9kezBb49jQ7QqtiXgE2Hhtc08TTihiLsgKa0a9EIuw4dtFPhGNy7UeqqU
J4/711Iqmbv3X8SYbA25EOEuacTQVWFHFWwc9d7fZNuqj/Z9Xu6E6IdgLpHDZ04U4PLkYqigJl2H
SWqpGZpRqLr+yXTa+yDXEP3H+/wfb8WR2wICV0cri1bW5cNzjLoSIGH6JwdFeK7GghJuCidfqHtm
V3IWZZIrah0B5U5J/JPnIClj5NhGL0m6zoWgCwXkROffnF2XC0nzxutEq/JPg3lbJ8XWbZa0gWc+
KC6qdNdxhMBOfMrVtxpceiuGZ6dCfPbl27ZLHzz5VhGjhcbi3H4mNYCwRrwZwsTkYfko9HtRrrGf
9Tc1fhDapypaKvNmLiUMW37HmHwzacn0I4hUgAzeUB/dEBxJnapwDP3sGGfG58Aqw3vRzO/bAAzM
P99y57En31I1IKUEg9M/leZHq3kOtC+V9fN6iInMwa+UdLG+yW4YTF+CqKr7J+GmhOqg7fXeBvLp
uIGtvEGoA1e8U8HkcvUy4qWHO7dRzhc4vuCzzFvJo6pDC7sG3BuMz02ufcYMAIr/9+urnI1D+Yxk
uMKSjUmtrma1GYqeRhH1onevbbNR80dRfPiDIAx6NKA7OAFNtU/QptADdTwUFWOvhjt/JRk30dKW
mF3JWZDJE9MTSfDAX3Mg9la70Ur/QS/k3i6LEPH1Tl2Sb5wPB0GRbhDMlKnIihGqKODKJFYDvELp
Zmu9OkZ5svblpa0wU5gxIcCaE/GHX1TJy63QqWpeF1iwnQqAwVTUctCudL9eq11hx/WCPs7cQXwR
bZI5pN5xcvydyYEwAD7HApqM0b00AHGzvRK5MwUs+FObkn6NjRu6do9y0fXdMptXmKKJChcIRHcn
eSXpstCRDHJk59IvQAxZX9V9a9qFiI5SIVkOgFmMlos+bHdg3sqFzTqbOs/CT1KLlctSJY2PW7B6
u/YN2xGeFtuwv+qZSWeFPhgibeNHDihscmYOMdhBsS7GBF0B1LzLG59dehvELz7Hm1V8Np4kmOJo
dDBPWxi4jN/0u9iIA6Hqr45+WZMvpRZ1mmJe7Z+e+xS8nZ+iMOzh+YBemrJVjD+4p6F59Dvc+CWd
pTJQry5CrYQTu8gGMxYVb0PwfH3PzL208xiTy4urCp2BIJt/yppjmr769X2/pPoy9xmeh5hkSlPw
vDxvxhBrVb5N5E0u7M3+rVxSJ5utE6Fo8nYgOQKenzwv7IsaxezZ/9BOVpTEYJ4e3AwgbS38AHV4
EpPBWSXNoQrDBe2O+dAy+1K2xipoGjprI0VKxyM9zlzloA+xb1tt3aGGm5k7gHyN7Tp5saO/J52U
omx3ehy7C7tz9tzlXsMkEKFx5OkmDzoQIj9Hc4n1y/cIo6XbsB5lYpUfsV8g7OOfFGE4jG1DRE42
kYAL9MFPxIUR0+yGOvsRk56eWBUF8LHOP40mgEUBpeR+cVg2+x2iWIgC33jzmTaqTa2EoFOlFFAF
aN7EsfSDpruYbEeDdgiR7AcF2N+IWqYuHPqzW1mlKkQbzKRin1Q2eqvGKUBq/1RlANqkRt0FkjSs
zERv1oarmWs/X5RnnH+tKNFwCSGro+V1mQbqrG8CYIOkdU24rfOnsNnLyiYdiWtQNOhH1uazE6ob
X4o2dJU2zZfrKWKuuIcZP3pljOX9VJKjrUwH2tB4Swmc21H9j/HUwsk1u2nOQkw2jRn4ul60XFHE
9HnI8tUg3ip6bl9fx+yu+R1k2vYqPA8Ou0cQIc5eqE6D8FNn1DaEjfvG/x5FC3tlrs5hc47CYkCI
8f+4fG2D46iw/TLWFB+B/tlRdKTb7MULp+7slsTwRQFAxhB+CgoCGImvuM6W7MzeBsa1MrSvkZas
JX/5u5tdErBwHV2wsW842YlSFBR91BEr6MyV78urKv2Zyf1Ga5dS2eyGGIn9yPDRPflVbJ0dfVYb
oVxSksrTqLQ754fXb+UauaeRKb86WCa2rdaNXyW2qq8cKiwdxmHb/7i+YZZ+xPjnZz8igUtR+hIf
XhC8eoW/qvzj4H+7HmN2U9IlGpsAAPCmkmixCXMNCId/sijPNHPfBdLKyz+63tbIsA5eiDa/ot/R
Jiek64SDlhfc0zUPmESxjksJ96n760uazRdnS5qWFAkCzbCWSJIydhrOVzf7oy/5LMLkoDMU4E1p
yUNLakyeHqCObDxvGBmbK+u5WLQTmBgs/HWhpbn190uapKcaMG3ROQ09tsBZyd1dGOIQV97hVD+O
gmr/mHUptlfiQ6DFO02p4cDDB2FHwiX9j57tNKmEutQGfszKPZhngXHvOEsKTLNbBIESYDYArOhL
XW76YRCQ+ox6sqRf/yxrYzgMuvaCol26UDPNJpOzQJOvK29zrYt0HmoXvkoxjLqEkjqObacp7esP
bSnSZNdLTqGCkSNSMmj7XE6PjG6AOayT9PV6oNmdf7akyc43k6TOlKolYSA7aPv6W4gt98Jilt7P
ZO/3KubAEJq5ZhpPaNBvkvKbhB7Y9YUsBZls+JEHpngi28zkpYQOrO4/PExQnqR7TF3xTv8NhX44
5nA5T7EU7doEWkH8sxe7U+UvbLT5xfwONHn9ipt4FkRqGg6QwWPlzezNjVCYC+9l9hxGFkEFOqui
SjO5/WZVa2A8Q/HdQScBxQWTDuR3ageStikiX7oxXWnJZ3x+Zb9jTr5V1OeAj2rErJtXUeo37Lis
yxZqs9kTCpQjEOdR7X+aEDLRhQwjDdwq0p9hpNh6AzfzrRFXhb7tEvHwz3eehtfuCH2HRj1VBUyq
oMYZxaLX7yXiLk8FxFKdoN2VYRothJoI4/yV1hkgIrZO+w7JmUnHBtppUatgIoEkDVCgJNvk0Aqj
TemlO5wVrGo7XiLbsNyETb82hnsNAlFVq8dSrFahgIzuUPW76+ufy1UaTjIAzWSg5FP5SdlsBisN
+U2+360p5aTkZ1IJdlcvfOFzqQqFY2BFDE/BM04+ijbos6ozo+AUuQ+9+5Mh2PV1zO2a879/kgoD
z6HzJMTBKUVYONZtRQrt0P2coS9QcEAm4fp6vNkbONhu4JkSatE4w1yeW4jVqpBoxgVZbb4t8lDd
or2moE2dGnuIOjD54IvCKQotO3O7+KW3wOhe/xFz3+OIbwMaRtsRybTL36AYYZVqOovG9152xRWj
MEF/vh5j7sXpCJNaI5OENDP++VlRGiYDXDw5DU5Q8p9Kbvs28LDsD5IZKVnH80VGqdiaJLPcz/s+
7ZPglJeJuqpFr1mJoIHWTZZ9L7OGw9qCWn59YXM7hpGsblJ6wASfDtzoCxe9mPbBqRdv3fKp0aJV
mH6RnHgVx7e9lS4scXwX016eMSK3Uc1BV3HK2vCRIuzoEwUnMzCeM8WW6y+BvEfyw++cj1L2kfvn
wu6Yjajj9YfCFT4uU0hEqsDlR3gyODXlhponNRPuLX21SlWXlqlhu3n3kmvm9vpjncgyjlkOIX2Y
DzAOmGUy1LrcMCUWbJnXuQwqvhtbNVrn8Y2E+9c3540OTSetrO6U9zu1XcFEaMLjoEM+A97iLrbj
3+9cfgh3OoQEwWCBpb78IS1gwihzcw8Fn1MtIrq9sIFmWsMEgB4DfVrm2q1Odm3vibkCAwIQUMuV
o/LXw14onI+oAoCkfmq7tx6z1xYzD0VwPvS1vrCj3m9gwjOZlLAsUlAsHLPD2ZeZZ4bee0PpnThr
bDdEopaJfIOISbWp1C/MFRfiva84oIBRR5C/0YVCxOkyXmRkSZHUsXfKjRJ+/1ckWVZN+z3St14c
LBxLc7E0KEfGOA3naJ40M6IMNSPEiBlENdlGjj8Nj4IxAIW2Y/Uf9w/Rj5JAhgJLAwA1hUDB8ze8
MKUAENSfYUARFR2l0F/YKu8/RXXUlORFoTA75urLRxdLleAPMa2gCvmJIn7Ku2Blvfb6q5C8yZ+t
duFGPLMzCIf+/oi1HufKl+GKWO60smdmkbYRUxEBZ+PPSJ/K4cFMETNqfix88jJ/32VuG5f3O974
52c7UQCR4icl13wJL2Xko1dNph0iz9ghx/qsgBt2u59D9VU4jFzvpY7GTL/yMvrk4Rae2bVmT9tE
8IS9YXZ2Ojhbx8iOpX9E4e/WqrVNmZl7p622spius0ZD4WZp+DdTEPAzxgERXCUE4N+Ry0TssbSx
s6IjOitXMgKRX/vguY98ROfLlaJ86WuEyJSls/N9EcBHaVmgtemXUldOChEnFiVkvCLSnB7aptXY
jHCYcy9t4ZmmBDB6wI4jIYH+4nQP0671tT4C7T70P8SdJ64zr1+FqgcpW7L72H7SDvpuaBAxstNy
Ydg5kw5IszTfDTDcbOhJKh8TRN67Pl0r47uEmXYUPBbFmxV8DILvC3t5zCyTvXwRalJTmUatogdD
qLx9RU831T74MTI17oMx7FT96JjbNP28EHPm+zmPOe2yqIMhZQxT+F7D0i4/eNreT28CZ9d9q4oH
T1Nt/qUi5FLsFgLPLZYREl0Xmp5csifP1XUKHnfHp+NFJ7V5E/PX8K0UlZUb1iuzelRNdxsLS5f9
91cO0IlQf3mVMCS5DFxmCyeVirrvuB93xWZs7DqmBSF3WMnJQhqcGZFfRprUrmaI6ac79tHioV7B
YhTKzwnaL1y5FAvO7CoVEIsVb7zM+yjL8c6zHpy++8cAH37DiFOCicJ3+ittnOVG7HCHQBxX2wiC
tCqE9pfzB/oZSpCuFl7nXCrgTjISu0nG0G0un2yPNJAXS70PlRZBNaXaR9mdi0SLsc9VNUS9/VlC
5z4y8EFW4804JUT15uQFw6aQnafrP2bmyGPdv3/L5NnrchModcpcLqFlmCWW7VivoVHYum7YQx3b
geejO/PtetClBzD++dnDtqBljdd5crAUPlmZuUYcbmu2b9ejzC4NeV54WcDouLVcRikzXYNEYvG5
DtK+MHdKba2rSl+bavEWmPgLoJ1Wi/vrQWeqWa5GjHdgflFqTie+adLUuogcxqmOoEk0mSqsYgUR
l+tR5r7N8yiTw0ROBdfMW5ovshDtKkzj6/xeaWk8LOEAZgNJJG6YyUzPp24Qcac1tVMLbA8aaRvg
fNku1YyfKh8g+piuuVDlzT49imV1vAvo9HsuX1k1aGabpyosqh6EzHDfp/X6D57cyDykPEaVdNpI
CusSJKVADo9za6Vot5KYbgT3uNhdnKsz5HEa9u9A45M92+N1j7RdNwaSPO1k4AWXe/Iq6JoDU4K1
VDY64qTdVrSC77Qdvvxni5xsj07R3KIaz2F92AfDFl2yLA1syV2yE599XdyraEkxB8Zl+3KNZgZX
0NFgzlBPrSDrKPGwub6SmRIZ9gZMxPHyhM3a5JhXoqKNoIrAfMCtmyGpQ6WsSy9R5W8zxs1Gt3DU
zmUm2CIS741/vNNiV1BG5b+GORBUm14HEosC38K3uxRisjF6QWkCaJz+qa8egqZbly6Sn/0SFX32
wz1byOTVKFoiykIKE6BFDyy0DeMeOseQvV5/PePfMq3Czh/XpDDJKHZRHGAtnVzYYZRv8u4m7D50
QY3p8MJWWFrRZCvEVsJAGFj5qc7K21F7L/XeuvyzHBQP1xc1GwgdFbqsYIbEKXS+DoVGqkS+nhzz
RDV/lnrlthTXnVssFAKzO+Es0OSAAsaFyO143SyljNpcGm+AlvbVSXJt4VSafU/wU0el+pEpOn7I
Z8moiDPJSkLeE7oAq145hkwJH6uAsZqaej+vP77ZT/Ys1rjqs1iIKEr4/oELMdRyuGsTR9zFvXlX
GRICxYaPI2P/TReHdOHLnX1rqN4gqk7BCuVgEraUYxQ7ASEYYpXi1QZXJE2cT4mKBG7uBd3CVzyb
+izaEYYO9x8v4Mtw5SD2aq4RLjLotWppyGEPx3Bhz8/tEDrXOG2P8kD8H5dRhsLJjCyL/oL68Q1X
yv1yFl8KMvmw/NBEgnFE2YTSsdIKOLC3erqkDzL3vEbiBJ0+WjgURpcrcbIcbL5Fr6M0lPyT1OQI
DAtBunABnZnd4Al2FmbyWjAPVqs+6Th1LQuh3gA7ePBPX6MiiLdRZAWgiqV+7RZDvemsWsewNxTX
jSN4a4RX9U2DTKzdRrqylzz0pANvcI9IxyxSV8Y6Zpo3z3/mZLOihq3/BQIq5FWKC09QVpvORahC
0fameqydGwWhdG571WKPa/5tA9rCxBqB3CmyREJX17J8JlpInydoIG6Tp+vf/1yuoVP3d4DJ2hQN
IRt/oMtEwXMDxNDcFGqyMbQmpr3j3amDv/Dlz5ZaY32K9yz+bFQjl3ur7RnZuT3VsJZluH7UQrqO
cXOwhaQNN6FchHZeu8kKg6EMbcg0+1Jo6VKXefaxkgmo+HA7Iitc/oYoaPXac2ROJ+kr3EkrKPBc
+nb9yc5lVrr10DNHSxVTm3xDiYsSCE67DAGNtSgfc6VcC9z8k68gFpDHvx7sV/fx3R49izZ5qpKV
6mKikHt8WUS2dCX2PZVyf88QaNNU2VYovsZKT1FWb7DeOlyPPpsucChQ6MaibWBOlmpJfuYlKjkp
wRzDXHV/kr55V3///ZPFOU3PtyHw93dOvJbQSRz8peJ4TJvvnt9ZiMmOELoBu/CWE0LN220o+1tZ
ukFHfR+Ij6nyjDjhYvE6++WdRRz//OzkrbQ2EJCTp3hVv0edYNqWF65RfMI6xXsLpO31VzS748+i
Tc4mPAJlsx3YjQHg5SEv7sZDo3aLP2jMcKajgSfRleHTulyUI5mNGPxiL4SvefAtCI5/wggZnSTH
JhRgLgZi0zFGZIV10ZOyBm/NCO4xMfEefeyWVCdmPyluSgDCxzYwhcPlWrCysSJPpNEVBfVNhWpl
ED8OOoBd9CGRObdNBQ8JbCbXpl/v0Exeag7PvTIaeaPlC4n/ndGspOcqirPc5jX5ZwTSiSEK2ugL
ldFMluJv51VRtTBXm2ZjRYl9MUkJUjSM1JTSzupdFChrmhbrFD3ONlnIFTMfGgG5q4FG4QSYFknA
RnrDkZhKA4FbBU5wp4qcqDIygr31rGn+sRaPFb4i17f/+PlOPm+QrrDyAdTLSNVNMlQh6EVe63lw
Kix6d7ouPJZ+eFsJubNOxEWP4Jk3R7IC0g4gFN0SbdIYSdWwi9Qu/IXLiBhRZhJq1/fXVzSTPi5i
yJe7UwsSSABOEJwqBpS96hxDo0fV/ratnwvfXHh8s7tknFOglsYwZDqldFpKRcVtgpM6/Jrjx5Wd
a6q3lR0RGXKxfRVyN+V+r79dX+TsgzyLO3ltlWpGgylkwUmoVqp7K5qv5ZKgyFwIlqWTSmhcvLuJ
pNyxRCtqgxNOA7euU93QMW+6f4z4VLkRoHkGA4BWozhZR6ljjGW5BDFkUDpvqbHEIJ/b35ALILxi
L2RRtF/uhk4qNQiSRnAaq0QkGvytDgIzcR6uv4+5TXceZnJKlkricHED/eBHyNdEW9k8yHu/QEY8
eLkeaW7HnUeanI603XKkd1mQ0W+FpkjsSBRfOi1n2CfZibmJlH9OaeQdnT3C8RednceJyhRBFNXg
pFivmnGr+5sm92yINv/Zwsb8eBbGMvqqpFoMTq50UFuUk4T0NDZ7wucw/7+knVlv3EawhX8RAe7L
K8mZ0UpJtuXEfiG8ct93/vr7URc3maGIIeL7EiQQkJpuVldXV506p7bTst6Jt5v+/e+y1q2SGAWk
1vAV/HumS4sojdMsHI9d9vv6urauS/aPRiKDS5Tj1kC8OdGsJBd8kDE5CC0j+yIr6IMMtRcX7Y+q
P/bir/qXFlISnAtxj9hl011ANoBBhQ4N0MHlrtZ+j4QD8r0PhQnID4kBV5dyxvDjFNkIhtVmOJx+
XF/wnslVPQiiLX8eMkwOkvSEEI87wq8txTB5NM0tpOiHMCj+IOYv+I3/W+UqjMDXmZe9nKDrp8dO
GerBsc6Uwi4GSUCPKr3Jhj7ZMbnpPmRzy0MdLpt1XxH68kapFxAx8iwdbfaY8mSj7zQSNo0wg70M
RzHju+ZGG9GEYFCFNozafQOzGXavu23Lza/Fs3OZf4IwSV+d7rQMY0hxefFFg+wkE8Nl4ne/5NUJ
rFG+kf2dYuH2aTiztzrmiVCESM5jr4zil6CC1L+8M+dHKTr2coM6i2xnym2Sfin33tebe/mv4fVY
nSVUIkQOCgVr6TZXmVHUzQPN/+frzr9tBWjhcmVy3lbbabaZ3yBuDvaGerhR3NVpDfXU6bqRxZ3X
SRtUjeIyqcTVuR6cX1S9ozbDSKxJD0md3veq/+26ia11LIA6iq3QnsCgfRk3dDkcqLpgIgEjP+Xf
VOsVVr4/sAGBEjMF/OJ3zepcy4pOiyIy3vZOYNIvm2qUlKvDdStbGQB443+sSJcrMYMerho9IM7X
L7kyH0YE+qTsThO0nQvlbVTw3Wc5s7SKtfqY+rCNt1yUYVDfCqmW2SNAspu2C8dDHZW1Gyit8SIK
MCpWaFM9x3L60gzDF2MwYN4P5vFUSEFkl6pZuOEUVbY4d7M9hiK0yrX5l6kHjNkXTNY3SmDdVpDi
LxJ74ckY2+6hBboPdScPoX7R17i+iZvuQH67wOTp968xI36pQEVD/flhjmPHQIaPzD0y9i6rN/TQ
ux1kvJb3KyPOYP8uv5Xiz7zHAmDOWnoE7nxnKZNjqtkyB6IfJjlGp+6jrC6oZ1Be9Uuox5+luHJ6
/VnJv3dx6M5DcdsMHrzImfkCqP4oyq9IiDlafmhTT4hgC8Kpj9c3Z6tcqyxJLCTFtMrJKS5/dhbD
MCGGZON6eR8P2QtyRE4yF7daGLviND9McfjYZmDE8yq0UIeERrnoTlXT2IURubKh3E1IHvqIOfzJ
Zzv7YatTnKDUXTYakG0dBZExRknyrlH9m+vL3/SNMyPL388TtzG2lFQBs92kkSN8rsZfublTPdkM
eEwmg9Ze6IrWA5NVNVX4S01uOH6IrRi9wJ1wtxkkzgys1hA2VTMJaJ09DOhuMl8e2LL8MQk+X9+p
rVcCEtz/LGP5FWc7hRYe0gYxj+3RvM37u2G8g9Mh9eJ2xyG37vRzO6s3Qo2EKc5EIJI1zxDcEfQ1
hKC1YNE3+IkHXl/VVuEaPDDEAMCOOADrr9PNJrIHFV5GKqTIszMYzM+O6I0IH5rGjWvpnkd+L+w9
GJZg8C5YnJldfbPCF5BcGSiYILZjQmOpktDa5Tw6EjJ2jWI5+ijZnVTtYes3v+KZ3dVXjIbIRL2L
IobiP4kgn1iYxECcZh1qMurre7tpiwnrZYhnoX9cXV5Tw6TJpPEle+MubRPfTiSm8tP+pvEjCr57
9L/Llr3b0jNzqxssNrSoV2sc1Aq+0VeCaOC1yHZu/c0MkEEIqA3BdqL1sAryVp2pWjEymyD7o+5I
ZXg3m440f/OZuM5gcQnaU5kJnyHNzev49U/28x/b63ssn6usHwdsD+mzPzU3rdo4IIHs0vxlRemf
RN9/FyqvPl7YC3VRGsx8CLyCeJakxakDNvuSJ8hC7RzCzS/H+MHbxBOd1tUVpEphURcDhaj7Uqsc
uYRxWBx3eimbznhmY3WbzB3sgtkgEejFzm5bEz28byhuuQjW2bT7rn+pvQUtfz+LlRyHqYBIO37I
jPIvSYiQMjV+ipbuXjezHbyYfoZTBZYB0VydZr2rgjasGUkrldqetPSp9LX7Mrvri+JWSGavzO9K
y8m+75hdvv27k8Z8qK4tFKLAGS6XN3ZibmQzZiu/QRURJajyFY6ttv80LoKyfWErtABPc7WHudu8
SukSUGDmXck42aVhgQQmnlHZQFUhMxwjGsfbwRf39NL3rKyW50vMOdfyYgW+Wkcwysn1E8LX9V3c
9BGQIAtNKtoF604iqM8uHWsuHnQdLcRmF7LpeacXv3z/dx/qzMbKD9WK6YZs5JGixKG81OY1Z06R
7xqmRVVWlv6fS1q5Y0udTdcblqT4d+bwTXKTZG/kdXtFEGnRaaa6q6+yg6QbtVCZMCEiZ6L81iAq
az/FeXa6/nG2XGApxIOno6dtmCtHm3TViIaBuyRtZ6AKt1OoHq5b2Pr85xZWTiYHMVqHqKQ/aMaP
ogHx4D9V1W52s70OiBmphStwL6+uKyEaBcSxue7r5o5J5DFwzThxae26Kq+xCf3GRym7EcQaIcsP
We7liBFfX+dW3GXEjeYQNKQQ5Sy/8CwUTsnco/LCB1NxcBjs4R/r1EOHWGce6e6sJa/X7W3u65m9
5e9n9tTUaq02wx5yn7fMrjtKVz4KxbTzbtgapWF0T1GZUoZziJ7XpZ0qQEI6G3k4dH3p1sajNUx2
Wd1RVIMJsIdIMTTtjPebkrvCCD35p25Pe2B7pf/+gpWPRrFY9jkq6zABfO5q7ThnlmPGe5y8mx50
ts6VnxZJlIxGixVdO0aGbYo79/LeKlZ3v1LOCPvmyz7WHtP/3JGDkO/44PYawKRBm6FRTln5YC/3
gpa0PHFNX/keBqhmhiWqhX/ieP8aWTleDCtD7i+DuRSEokq+M7UfrZ/vuN32bv1rZBVhE63JlWFe
ctyovPED0y1H6WYXcb5p5Q0lBj0jfAjLE+3sDJl9FRemSO5X6GhcIuCpHJsecstZELLj9V3bDA8M
1S/CHcDXzdUxKqWinIIYU6GkH4y/hSmxUXfXhuCg/tHeAbjCmRd5vjWlbxoWGmWteelRi04efF1g
5022U/Teup8WVNf/GVkdSkVtNS4vMj9LjhCcnAfU5obJOCpqlsMNpuwhcjf3T6MLCXQC6NOaASwy
zBo5MBHX1gV0ltMWTd4hCo+ClNRujtq5q0dDtvM22BpcVpiU/sfq6lpRw6yc25r209zUd/Kisi2J
p0mC2qrID3Nv3RpT78rf1N46jpH1k+kQz9CCBz1+npP4ThFeFrTSwihz3Zk2/ZYZWPoN4E+ldf0a
KEAlz5ZJ2k31LTFOtRo4Jh3T/5+V1eK1tGkmrbK40UTeenRKrVd92quSb/oROIM3bUrGYFdGhiAX
MzLd5KGQER4vvqHt7czW5Mz9jsNu79n/GUK07PKs+wWTSZMgxG+18qRX70RjEZEu/iQ6/rMeYCmX
ZnhEinHTs57SGl05sG50NXHTXYrhreLRAs/4321j2PzSjNrEwgJ8gR3Bl480ZJ8Zm0dA2enax2Vg
kJmPP7i+oJWE7wG2AkZZV9dX5iexKCSc91D0xg9Sxpr+wN3OLawur3IYwmoWCVvh8DGcf039Y4fQ
7393aaZHFsE8xnFo915um1yUiQnZNcloHt+EhXrDnHWshTs+sPVxwGYy/UzivpA7XFoRBKMJuiRO
HqJmQj59PCQgAOhmSELuoFBvx/HOx9kKjhpvBF6pEgTl6uL7Z/eYwrSvMvttwvxPh3x1N/k/AwTc
HbPqTae0kBaQfelPIjK4LvRIlnEcuMovjfpjapn9kCUPqvp3mR+5TE/CZy10oro8Xf9qm/t5Zmnl
GdqQ12Me1MmD3w/HZQY19I+12UNfQcyzqiG4EZU9b9y2yfOLSTQG9NckOH01yIUyD8lDV4GZpjFb
nMpWSW9nK0GTKhnFA4/3Q5TE+k4VfbPWAW3NP5ZXEXEq/LHMoRd9mOqJEV8pAFE8PXadhLSgAzos
tGWUnOr4O8junftuK0aSnCw1TIihGFy//KR5ymisXGgJKgfJX2M+TbfqlPwdTXqwE4w3F8ncnQXR
CpLEYCEvLU1VaBZpRKaqDOWh8Em5Q6dPiqP2vVH0+778nA2W25g/rzvS1jk5s7qmkJAn3+wzldS1
kB7D9j4vBZDGH8fgDqDmzlZu3Wvnplb3QDbIkGEuXYQMyEgDpK2qH5sooCn4en1Nb2Kn69rHuaXV
VSCwJjFZ0Fl1gXJ9eqgiAEZj9guAW+JToTL6YyKmtjrRh/SHv7vsFI93xfBtLnpv2Duqy1F892PA
0UB7AL8KsIfL79oZQWaEBaVbvS5d9K3GrDxeX++Wj6I08o+F1cZGtMYgk8ECnKNulxgHNnb3YbDt
n8wB0iYk13w3xCT6BjllNJJDh9opZSK9EBkmIuf0fXdASKBQRtluu+5eSPdGtjed9Mz06hCatRQV
CLXzPdOjRPwORtvKasjjW2fQd6l5lg/y/oP9u9DVXWUamUYqT14dWq/gVx09iI5tk6BdKIunRj0N
I4SWlvjUxsLOXbzpKgxb0jlVkEUTV3ex5MeGHGgLtCv4Zvq/g2DnYGyewLP//yrElBGqNEkNIg79
m7Kun4z8pIXFAXbonYVsG1qkLBf5clKkS5+Pp8Qa04mKuyoXhzGdEayTTnN+FMDjX/f9TdcgA4Mx
amGLW+M9NDUms1zQd20mOksjF/XtQ9SYh0rR3HpvBGTzpJ1ZWzliqDQJDUo2ULAefRPkB1z6+tf/
tiKLpzAHTDVBlgBgXOOp41SMx0opKg+a20OGZKYJdao2RLBEfVK05+vG1h73ZgyEn460GRxQ67mZ
IOp8IRJQi25BgLyQjeWnwGwt97qV9UdarACTsXg2wgNAJ+bSHYoWhnXDimqvVBj6luGZl05VHDz2
zesgTjvXzDs+i7dB+UWVhtlRpJfWUtj8GMEarDhH2+m2a2zBss27qcvtpH3STtlBL7/680MeoTZh
fI2Z8/qvawUYLKKDIPEm4BQvO36WeIriUEywVpReulQCg6+iEjjKdAuDt2shP3bd2PvPd2ls5Y9d
UlA1KZPSy1vNjmrNHnZn5dYuz24C4SOTXpg5+IIrE0INYsvozcSbHOtY3En36m31S7uh/egkTmAX
vS2Fd5Wxs7B1APlfq0t5FY4Oxtnky11MTH1QahmrkpgeRkQJkpRHQuMvXbWX63u4vcB/Ta1iVSfo
1DoMLfFKt4kj1zQ+JOne+OWejZVTCHUs1LQVUi8fcr2x+zJKH8F3m64OYfzn6+t5f9iWD/bvelYf
LDPTIStFK/GyoAKZe1ulOKB5LyqFgw7U/8/W6mDX8Mfm1KEST0Ta4KiNn9vvQWE6aban3PaORW7t
EMuqz46VNs56GWdY0uObYnZGmj8WpOf2pIQfw7B2S+Ejhf8hfRoC/01x/PgHKzWB48NSQ+F/PW9i
tYgLqxa7Kg2MMiKHGjfDUZxC2v6+2xav160tF/F5CrKslgRbXmqVy5N5lQhAcT7ro5ikXlo9ItXY
lSdKJq12IySPfvOiij+vm9vc3XN7q8TASOViyjTsJbZgi4fcffrwo7TnQ3bcG9R8h6JYLW3dPJFn
CD/rJE25cZBgvM/C32MLvGCCDOYY1KWtNK1tIdNTjv1/j8xLBQId0uUDksdeulBST6YyK1nq1aPg
Rnageibk/HX+g+Hxnf3cOu/nplbnIkwqQ60LTI3zX3PszJIPLqs/+sV9hPsm00kx3GAebEEuoQCo
nMg/6s1oNzxKrv+SN6zGO086W/Tq3IS+OneaXhB5bitvOPQupeLWHQ7dh/wpfJK/BI/Dc3uYU5sx
+qS0nXx0qPtf/xGb3nz2G1bebKpJFSiIF3tq8Df3x/y34XvC6HSfsh9ivgO/2LO18mQ/TRLmfsrU
M4JTHpZoZduqcGTcPfupG0et3xNQf/fWfPNnagNoPEIJROP80qvI3ygkGV3qzcJxPsLiNwrfM3iz
s/lGmj8I3U/lrp8fI/1z1mXuXB+m7qjvgtPXT5blR0CFz+izAk0xOc/lj2jEOppinR3OwNAop/E+
+zsDkO7b1c95tIO9iu67t+CbvWXuDsA4A9/K6s6sBSHJjDbNPMZbFAmOfWsM7DyWotYJ4l7q3EE3
qtY2+q74ncUBUGymfdIcbjaj+nzdubauO5WschFqkKV3FElNPI6tWOHgmtocxexG5kxP6X1WPI27
mmxbx/rc1uowVWKsBwaB3NPKF8hwU+FZsHbeM+si29vOLvU1aAStRcbu8kuCfC27riESW8ngxplT
FYEbmqY9NW49fjHjPeTclj2NmEgDCYVI3PjSng5wY877KvX8+TEwPDH6peu3QX8/6V8H6+b6p9q8
ZhgThdj6TZ3vHbtvGJnFJAoYaz5DuUMTqJegeehHW8klWxTsPNApB2sHef4x7Yk0bK0UGATFC6rC
lLpXPlsodR6FfZJ5AtrdWRY+LsP7RmAPXeII5mHa655v2WMKAboNMOGYW53JOlCUaJTGzKsjEdT+
vVQLju9/CFSXQopDoWRPg2Ar9BkUDzgHS6FpTVOoMg5TdZmacYmXemy3/suvKeTfPwfNJwD8O0F9
a3mMZtFy45EPqebKUdHomU0xsDLing+vLvD0gGG33NGi2enzj0Xo7zxV3zCOq6sM4JeC7DGhDp25
JQiepYBGGkhS3Qi5N8/Ri+5zhxWKN1WvCsPcyqeevkVq+o8D4BZNOYhT7sgPQf8cZOJjOfdOg1js
HP0QmEf+a8etNzYebQH4iiD+5Q29xhFbQYmytZ8WnpnHt1Gv3ddt9V2xyp9afmOi6TLgcJqvHNUG
7nxA/TUP0dAOQtJXSS2Ofq07Yj0/C/Gp3aucvYP44/Dg+xWasPw6CMpXmYiCgJOij0LhGfqv0Z+e
ZhnMo4A2Ndgm4UMOIqh+0efE7foQRZ8bFX1ngWFgoUetm64/o9zXN2uxt/6IFNNphDOSQZBb/Z44
q1VfGILM803f0dSudFQjf4yGWHbL4ON1WxtXg3puaxWu6z4XdX9Wl1zAFTqApZpTsfFN6maIMF63
tbeu5bicOWcWRKnZmAZXgxIelJKhj4+C2B7zvdmjrasX96ehZZLMcgGvEpyYmhH0xISxepBPeaKW
tgjzamQl7pSITgefTpgqx9kPXSNLPl1f5Mb9h22wNItOtwGP7uUigUNNcdZHmRd0tVNExm0y1a9W
vEfR9g5gtTgtZOTMb0MFLxNfLu1ISU+/0G8yT4nix7oZD2I0PHTBx874ngawSOr2rKvu4Ec3QTN8
U9XX1NobHFrC19pPF5ihwYiXblGzuvwJSJQq8+znmZczxuh0Y9g6U4vA0PUN3YocoGwsOj4II8Lh
fWmlj5pCTFoWGs76T1GqPjZTe5+1nyZ5chGTf9QC+YuSa8frVrd8lVuQmxAo5SLYd2lVhtpZrdIq
8wpoeZCOu017nkP6ovs67QTtLY/BUdELQ32R7Gx1S8i5whcaWhbYiCh5dJZwSBtLPkj+tCc0uWnq
7Wqg3kzNaHXfNgrKqlHYLaZy2JwU0sCmeYioFOwc9W1Dy2djwBBM2WpNPF+rNjKGzIsU1Q7a12gw
3HZPu3LLCEIjtIyYYwQkvLrsFAGgTWGRPQjyYB56Q/451AV8uK0+ude9YcvTLSql0DcBxkLU+NIb
/KwoxdInbYB1lwrRSxHtaUhseLm2HGVF5jyBjlp5udb3pjVWRe7Vc1/4d9nYtpLj00I5lcLU+reh
oPBAFny0P1wBnYITt5O4x6e8saGUnyVzkYhc9FtXP6JS4qkO2z734uQDYI5j0UEvGd5c38u3GZBV
2EAEBMUBCTQFAIBVdM5gGDeBIhXQYbt/WYfe/tXbhvPsvf51mOzE/tzZsb3H+LJV8D43ui6pwOCb
qXGG0aSpXXhVq/BmRNoQNdxDHd+2ljP2KFIefPWmTOASuROEPT6njWRQgxaLpye0WEz4rja3L1Io
SpUk95Ja1I9GFPqHulRHOxv0A1Xy8ljrtXGclXKv2r51VWiqhLCDQpkWrpnVYcyisZBD/uFxXZXf
KrEdbnUEupm0K9BRbc3Fo6T4VE7RaGtZpTuDJQ9OJMXZS65LgpMqebMTXrc2AxQSPOzwmILrW8Lv
WSowCrGSloZVeJWQmPd1AXNvQzJ0J5eVeBdUVnCoB+YKoFsRP1x3vy0f10GWL+JBMFuvwQpiOPVZ
ZualJ2jz0S9hmY+dqRJP160s18Pax3lIAbJjw3kyrkKTaIUzrKNF4XX+oaq+yf3NX4P2e7cGumUG
1gmDlz1nnuB0uY1ikY3cjjXbWCZ8xRSRP20Ub4dZeSr6WXOpPOzB+zYCFSPCpDbLm4ZQsTq9qFiP
WZ4UpdcOyp2UP0lkVm1qPBaK5GrpTX8SrT188tbhPbe5RsHmpdKWbV8tNj+awWMkfu3ND13KIDCl
uFR5UmMIPuTnOVLdLP9UB4Bu9orrGzcAP4FZ+aUIwJtucaszh7Ukn4GvuS95TM2OMH5t9mguth7+
OlUpkcSVKex344BiKg5JXg2lVyU3oK5Eyx1KXoqHvv88pDC8dnaQfkqTw/B03VU3Mh3GmskFKFUR
+9espP2kg05QeDJ2KSQNmdp+U5JOcRIjEu2sNEv3urkt/4FQFgUTzh64wNVGggYsugyNJhKrbq5s
PRJLFKaL8EUCldWDja0SXb6t+7hiHlIQd3KtjbhDpkpeh+C1SL618t6CajY67wKdR6uxtSZ0ksc4
SY+1crPA6gnFO5u74TbGojtDcseVytzFpdso/pSg01HTfOz+krrWjvf0ZjcWREkVXVtmcUzGblaZ
SZzqmdzPHMdYUeubYCpDu9DG6blR0sSzCjlwM0EOTmYVGDt9rY1ACtoM7gUaWMs/VvfZoIxDY9Zz
6VkSZAi91T703QSX9x/0b4k1KNBAZYbKg7LKxCGk66RhSuj1M/7LdIIdKIfrLrl19GCs1MAHEURp
Sa9uoz5PsgJ0XOUFuXBnEmT6uYXNxzUZ9wn64kNoNGjAGb07VKbtt+mxzeqdUbQtR0GtTJWWJXJF
r34CE1WB1UV55UGeSe/sU9P9ur7IPQOrbewbc2b+KK28Jr8fxb/GYm9gb6trBbKco22wjyQ5qxep
VgqhAuC38vL0uHBi3lq+q7pFcyMfNRgsK9vca5psXH8GqRTpFGM+SGKsLOYhg+nRFFRe5vcetIWP
Rnbvq4dCccfi+N+3j1mmhSEDR+HVcXmQs7kUzbJoKq8waulQQK7sMOK005jZWg+5CchGAwpGCCUv
jehiIhdNqVaeWtZON8uuCFmB3sS24g8vY/Jf+dMoIfBuZw4AClWTSLwKTvUQAzbsi9prUjpewXhn
wGajEKHtcGdhW7GCvePhtNSW3/VeqCSLvGqS2ktiszqoVvU0JB3kx9GOk29tIPenuEB1eEOtJ2/n
dOrGplNrkrv0OAihJ5UnGE7p7ZcfxL0O5saJYm6QJ8yijwKx++pE6WUdguNNG0/30X63Rgcu551O
x5YJsqwFnL08lrTVdZVkwzTQGKy8mgEjOzf8+MBY7F5/Y3GrVbLKhC1R/H/ZANfQI8sn/qUSaCq5
Nu97I7aFebzV9czt93iaNiy9kXvyCOEs8dy5dHCBJmuqlEXrZa3pqtHPtviMmq5dCf85mgKj5n5H
HmGhOVzjw2QhK3O1LwtPh3TmaUSy42tQUdO8HhPepzJYoacJkoRK3DuCdTGS4wGu88LLw/5BHfLc
lXtfcpWgtW79uA3gBDYhDxsb4WC2k3W4bv39XhJqyUkB9REw3g17j3VbMvwiFV4zlDkF21h7UX0j
df1iHO+00dgbT9iI70tsp6YKvIMy5jpRHOVWskK1LD1lCEqJabdWgi0gNu1UEoyHscnjpxlCGtus
M9939MbX/9b7UurtfND24LzvDzofl4jPL8KR+AyXjhTp2RDqPq+4SJo+I8f7oIhfkA/sIEeCP2sn
em08oLGGpDiiaLQuSJMvrS3A1qGWSc0TAnTmNk1ZfSHCaIOt9qn8MhYFBW0BTQTLzYVI/duk5yU/
DOYgh86QALDulV6onGKcjT1uiC0vWKjIUF0ghFNzvvxpjdVnRlSJpYdk2xS8tPFLHTn1sJPrbW03
QzYApkDc8ppdbXdcB1rcZz65XtPoN1NQ+CfNj6RDmsSaK/jRRyGu5B2bmyujHsoRttj49aOvn8Q8
VmPSibYOjyKjlZB5ZHdGFZdI4Tbfrh+m92n0UnylTU/+RaKurL6wlLXwrcsYa4qJIV7NseAsmydn
QnKqS6wDZe6dCulW8CBdh0KElxeBd/XhQIIP5AAE3Sb5KItfS+kQGndKYLewOP2M9b0Y//4GZoFn
5lZfcOgaS+x8zA1x+2zUws2ofwFKFNnX93HLURDCUZd27kK5sVxoZ89kNQ7Kysh57/Dn05AGx2ac
Hsee94GceozM/ok57nueV8T5dzW1DvWirpzwfjORTlEYzAwBdr9mxfwuTj9CyDaur24zBC6iVkvF
ZUmeVvcXPPBijYJJ6dUPSfK7c2UGitzkR9PZpuRIr6/XzW19Mzq5S2+FTi4zL5ebmSSd0PSNWgLw
hIq90Z1MDWwLGsfrZrYOGvPFIsPMTA/Rcbw0EwZ+ZRndxNMjVZ28EUt30oIv46x+FNQ9DegNKBCc
3lB96UsJidC9HMQzB5Eaww+FRMYYdVjZyG/CoTiOsjOLdqQ4s8YTrzzK02fD+igmqj1oJG/Dk2g8
TnvMbluuuoi1viEdQF6vlp23Y4GWkll5iAXIutdE9039yQhuNPF4fX83r49zSyuvSbTUR+bIqKj8
2rrhdIfCTn9oTNyF9i2E9H5nR4077w0tbnRB2WqY4ql18i6DUfJyq6N2TkrSh8qbRaiYKPpGQnaL
WtWt6Gt2akk0QMfXuExf53KvKvFO4hM/klBH4x1D147qxyrcQAOV62k8V14Pqo/HRR65dfXY1l8y
OOSL+DGVPmjyN7GcgWDcJ0XsdpnwPHV7746Nb7yIqi/83cwavksT5Cit6BGx89mku9Ixc2SG8iTF
3UkENw4qQRz4gM4duQAvLnfaKIw5DX2h8jrZ8NBlsiP5Pg2zT9f9aOOcXlhZhQMok2Y5ygK4hdP0
Ttcd5Olsai+HNt9x2M3lUIZgw+hjk/BcLmcIioiZnqr2zL47iCYM/KV82yrjz+vr2TQDB7kO+y2T
kOtnh9AhG+7PrCcVFMutKY46SZW2p5Dawk6I27hsl3fAP6YWPzmLOoJYan2QMFwR9jhA8qjFgRPG
wseoFQqbWXU7qXKHCcqdO357hXQnDUQGFlaKS7NRb/i1osW1Z5GkpjfRD3/vDbrpE4AM6aBANwXa
4dKC5hek3VW4PHhjm7GKA6STd2psHZJiJwneskQfd5nlJk2iPn1pqasY65/iuvYC4BRRqrsKiut5
dKzaX9fdYituSQxgoZTAo4o7dpUZWY0kC2MAh7ZUSB1En1N9lMpp/p5rcnuqF5nAUlLveyhKjzMa
M21USDvneStsLJjNN1QDmKBlL87cJdbnrpYGfoGRpK6eJXYxfgqEYySox6r7g8N2bmvlmrqQ+V3W
9hy2U6//Mp+M/vv1/dz6cAuT0jL8RSV6fb0L0NT5fjLXXp68BulJLb4CyPSl1+tWluBzWUOgk7dc
MipaOICoVssIUq0cGkWqvbk9wWaNRvX1//9Ggi6B20UZBLFfxARWF4puNYLeJiQpihBmTyHr/JIJ
xZ0Y81+VGcGN36aiXRXVHonc1hmmOEKiTvcUBMAq6gZ9I4z6wPRX2h1K64sWvpjN8/W1bUWncxOr
o1X3aZeH6FJ7SUrXIzcAmtONzacPqtUeRPE5FQ9ydbpuc8vFl1IcbzkI8gjBly7eNVTc+VvlcYJ6
rXd79Sv0WnPfOWod7FRjNk80TGEksTx3gIOszpPYBxEjqXrt1aX8DaJe6dgbZuDUKqINjDFJR0lJ
WqfIghypSVBuCNNaOw+8rfUuBDpLm4Qn7HqIz8r6YIwDKoNtc1dG1gMPmI/Ij56kQHpq94bxt3zG
IG/XAXVjUl+lljHNkrqPotYLpfTAbZMxAuPvscltnetzI6vQHzQ5aFk5bL02ym14dGbrWRjgSP2D
uI8SEK1PjjYIlZUZ5sSt0O9KEnZrFB8hFoTK27hrYkt1w0KJdyLv1qLgEADNAwpmoT26dEu/zRn1
GCmz4waVXcd9a7dSPbipVt34etvumNv4UHQ9l77cG95lXdVHtYleduo3Xt22+J5uVg6toATYXCjs
mNp6BSz66Ag1LOwrPLYulyYpfmKFddd6RliWTFv8zqFGsaNAVdxpnC2vZZzpaM6CegMZDIxScpY/
DaGRH8MsNAG/lv3Ol91YPI0GhODA+7DVa53hKjKnxhjjhlsO2FlgwkzZubpyuh5otg4/DRro9ZbK
Ci+R9XUuj1UX1mHn6SerQvX+EFX3rdHQWLstiuIoGxEn//a60Q03wia8QLzTeXmtSUYaw4iZDk47
L7Jnkx6zlxbfdr7nxu5RV4Son7QSG+scIfezkTADYc6SUnbah1JS7LjbI/neWsi5ldV5aNKgUuq5
hnJhho/wc9e6hfQ80Cm/vl9biyF/XPCkvMr5Spe+KY+xn7Z5NHh68XMI70LJUdof101srISyMW26
xdt4Ka1iYi35hUhvYfCy+TGOXkuw1H4iH6y8O1w39NZEWKUilMNB31CaXx5kq6y7mcRxCAWY4kVH
nu8iUfk5heVDXf1FcXwKXWXIGItk2oZSdeoW2U0nxY6ujjdK/LGMn1XrSx84nfwh774Tt7XhJUsP
UukWeQxpod34Tpb8XateCf27eECSj4RH71/1SHcCi6rJ38qzqj0OYXowxfm+nT5dX93WNgIPpN1k
WUA41+A5KEoNa/alwTOiGAIzt2KUp9FeIz3a8e+tWtdSfSXyE7VIBVYZ1zSlZaob3cDzLKXEPzi+
fN9XyocgKp7b8rfkB4+jYhwLU7HNKNmJGovDvfuGvKRh7KD4K60D8ziL45gkyuBNpyC+HXTtRAE2
hlKn3p0Pf59ZQrvJEUbAT6UXus6E4PMfRzG2qKD3QGy4atr72I3CH5X0uxR+X/966rtlaUBtQJ7x
9RZCutU5U3oD1GYk84RHXHEk/I97ZAXvTzJ8dkCzTKqiVGDX/lHPlR402VLITmvZpf5mD2qUMkMx
7LQm3yetGIKkyjJoOnCoV0uJm1knb4wpraR6a4thA3LZPImRzuxmttDoesNTn6Q7qeTGBlJQWmij
6MIsbbfLQOWPRtrME+9dSa0e01r/imj0TvzYcHyQILw8mUliFwFjXNoYxcbUk4hstRvn2U1nyXAK
I3vS2zB1rQoGwV6NajepaXLJodm445w5EF3sDRBuLfUNi8vYzBs57eXP6Mq0NAuRKkyRSIdEyA+q
v/My3PiENMqpjFGOXaRgVptJz8Xvw4bqWFmWiI1AhtUlPTWy2n8sVal1A1P97cvAQcW9yYH3x5tX
AD21ZWHURdaMJEKvaZQIjdqLgvRG4wLVw8dgwb0lwYOifrx+6N6HTGB7SEugd0OnlFrM5UbKKmBq
Rmt7b/of0s6zN24kWNe/iABz+EpygjQay7IsOXwhdtde5pz56+9D7T1nNRxiCO0xDBiGABW7u7q6
wltvgYu8K5RMdWWT6R1B04x3hpKLG5ZzZXFsJ+hI4JF4PUsOMLkNcintoEka8+YI3Oxb4cmtLdSw
aahjd6/G6v72Aq8tGAt8J3Dx4FXxmPqFXHafMss4yvR4BaVrAMya0NDYkw90nx1uS1xsKX4C8Dli
YWJxKC+uAhxJ9ZV+MOv8XEaSYYMgzO60PjEdVYqmUwLH58adXFi1N3kkkemnYWozz/p8V94lZAKp
NzVPzIuzQUegSt01pDZQGj9vr2qJA3sTAzkpvZ5zthiY4KUYQ63NhJojYqKcLeTm3EteC4V2VBTO
ZPTKX82YxF+63oesZByNkyep0DVmfc+QFy/dsLALPZq/BpwRgEzoUnGYllllq6DUGcKBfRbUsd5L
U/iSGdFXXYOshXme6p3gVf3H95nnFkABxTT2eZnsyNIaAkBFqc8KGkyzshDcN33Qn1TaADZUaNkG
8LY8XkASzBq9kQRGl5ut5inU05PcnIVAio39qFkesN2WhlcrDgXig1Cnl0irq+pbkMeduROkImuh
0BL8vzwt1r63dSc8xe1YwSTdMofe1s0pU2woRPJqV1UJrc1+lomBTUdysZGyWdax3r5e5wIw2hIy
PZIll19PxyDPU2nW50pKit6O/ag8+saUQkZqzNPiul6gtOFn+7qFAzAWBvEP0JKNbAdtKeyFMsr2
mSi091Fo1a+qV0xuV3jVxnEuY6+3r5xLMADdKYFcJa/ieArGIDPqswEPCEQZUfVUCz64MvimHN9M
yr1Qt4mj6YFFhUgXbN+EhOr2rXq7Ne98OT5ijq9Jhbx13RKVXW5VPnqF4ZNHO09ebEpuKnua78rD
NDcUe8ZAiJaH9Sv322v3ATjFdl8BK23sbBz8P/vOU8Cm9U2JZyZ15aOZjppTaVp0D4lL5lNqMceC
8HXIMtsMAj37MxyHrnGyJPMIMTpf+aoxUxnKDiZQTbtkaL2ayTGD+PX2Mq9NlATkiGEu8KvOYNJF
nqQKp1GP+xEiVVnKd1lVS7QxE3F0mrWZIZ9d7+WO8q7gH2OBKZwsdrQt5/hWFJEldIbr+YmsOE3N
iCzB8qDD9T3vZTBy0JdCMB4rpeUiyNOPRKHB5faiZ0HLD8FaQPiizWm9JTbXz5l8JmjoV24M1g4C
rq+ensTHrA/JEkV2qEf1xx7XN2Uil01vLARSvOULq2HUqlbF6tSc9YlBhgwWzd1mUplb1ur+Dj3r
D6Domrvby1w4Sv8IBSJJcKDDHLFMYYSdb9J3JTXnrAurJyqOITRIWe4aUGzu8AbrQysF6iEYmRvh
TfoHp0f/I56uAO7x3M+6BFWIUC6lbctx64VeOaqW9j8yr5TswFJ/xWmd3umqUDtxV8kOad0toMqy
ljuLpxKDr8aLOAPZF4GgJlIpNz2hO+tiHT4nel3Ylcow09Ic9ENYZuFOGcJxN7R56/h47/u6KQUH
N+eLAmbIaUq5JHru/W9G12wV9hauz9u3EeQDYAXtJ5PavbQtYjvQ1SX1xdn3SVqYDQ0gnWo4RCeS
XZLzezKpwX0uEktxbqvEynWnbDnHcpC24AgsriBlqKKjqliduyiLB7vya/pELUFvxYOncvE3NPDa
4aKVSGFkJR4XdbGlwzwZbdBHtKBA0yyXT4lKu5iq1wzQ0woaQ+JCC7/dXt/sUS1uNh0aWMZ5KgX1
xYVPGfpREE2hVZ0FOZr2wqx4pM23Cm2ry5rzTqRpSPkum6Wp9/Qg2Pz63A6enjqN1ClV7JDxKoTP
oZdMeHqCB6P/RhS5IpZqvY5MmkBgn1m4k3o4AR+cFyePP5mO7ArgxlMB3h+/2QixVvQTN4rhtWR9
5TnbeqmfRiFZFdFkfS6bym0SzTH0ZqeP4B2AehVGfqizLfaAFS8Wp4QMA/Ub+ttInlzKLPoqi7u2
7c5YJuubryXfBj3Jd0WSam6gxePOGpTE6XBb7TgScodUGjXVUNUKe+g8ff9hRZondGO3+GeGGV1+
zRDlhVdn8LLTCax+CQZ/2iddvZXIX7HQZBU1kOVwQqrqshkF1nSxDEO5O8dq+tha3j42RHcUYDOa
7vIKCjJD+dqrwYaHvqJHZI1ocgYcym4vDfMgTVlm9FV3rvwWemewPFKT/hTr4Fiqx9vbuOIu01Ux
85wxE5a3dsmZmOZE4bWndWdRasJnxRNa/cgg5s5yosaLHvWozb7EnllYdqBgp12xqIGcNlWZ/lJ8
Nd73Ys4kJZ6xR78Ih8/kzX+UcS0d8XHruyoWpM+dEmgbVnJtg+a5FXMWFvdgWbX1gZa1Q+H354aG
ml6zOgAr3R/KUBZOUSWH21u0ctdIftLQQCcDFeiljSz0XkmrbH6nhqpzxmoy7CRJfjW+/DPoGrcu
wHOqzZbftyYVSik6Wclta0T8l/odtXprtEXYnytde67Th6n8q0sOsYcf0uw0MdhoKFtRdGzWnHJ7
axZcBoVmHxXC0OT9ue704+AbUJG+ZlGyL+KdpWSH7JfHoJ3b+7qsXM2P7DzOb37vqN+S9rtcojnS
LAQXdH82mAZpF+lo3nWJ3u19Xo5Do4odjL9hfvTDMXZTzfyOn9nsJHKddmoFB200t1rIV9RqfgQx
c/PfK+C95BueH6V1f+7J45zgU20OI7nqA3MzZWbzTlvNP2vyIIAFD8L9402cdeBd+mFqB0loeebP
kjq5OQB7m5v3h6/k3/FFm4/fGYCReDOk5GbM2kKhUuYz6VNUDefWj36UpHCs6e9CG198vdxAWL8R
Vy0eeXJvwFmpXxHxLwkbIx6hSLTC9jzq8vgV/s2Xto5+MEq7cEUGyZ18ObHcoFKMr7S45E7S19Wj
L0zxzhDDMLCtUItSeyyy33qrjyXtDlbxXLOwvUcG1w4iBn5HeTwcYFuR9z1Zh40bv5zKjGbyxlHf
m5sSiEKW/kOdCwx4qeP+HKlGBFmB0CZ3hA7ms+8r+7jroqOfNtVTEpr+MTAYNCjJANZ7PSPSDVNj
XwTKAD2mrrgNhZQD0zGtfWtpzTFndJRdxFKzVwXds8XE/BKkkeAGVkucQxOck2KF3LhI7sOuA7ja
NVsUGiunwygmqi9MzZi7ppbw34FWMOZpNv25jNvCBZMUPkdd7X8NKdft+r6rUjuAF56u5NFpJqXf
Z8Y47OSRqY1d20875jm09lB3zX3VB0ycw0A5FbWxg6X5+iEbNc/ORJjfc6UUd1GbqxuKfO1C8v2g
Bqh3E2BjHi9vTSXKcetpWn/2psKj81UoYHUytsgFr+8mUnAgefQxi9ab8Xp3N03a0cU4wxaojdC4
WSxND76c9/vEEDvXGNqtYQfX9p50PNiYOUeIO7NsLZL0WqmZPDOc9bSTndg0+gcIryZbDZRuZ8R5
4DI9M//UJ9oWbeOaZNipyKKAQAeatvCk4g5OZa/ACtVD4R1C2X+JJihe+06DMVqUx4emUQ5FPWzl
s6+fHAouDFswaEEzZHrFL89RT1tdMPtqOnfNAQ/MhVFoeNL0msEkh7Fw6i3WtDl0urRKszyoTd4S
kZo5//zdiRoUlZgTFk7nvugPchjaisTUTP+plFRnyraYQVZXRwWEabW4KLxyl9LGdt5wrZ3OEEMw
H8MqgYBYgsJN1yxbGo1PAthLdyznrJOuTxt3ZEV7SaTTwzRH16QRF2sdyM2AY2Rve3k/DnfMEu+q
nx8cKjFbSYQQZdElDiHVEgHYFEqSZyMMm5XU/KwZwhMmP3v9d9AZG57CyskhyIKyjJlaQCIWjgI9
b4bUi/V0plMoqB7F6JPWvojx6MAotuGTyNdKQpGOxbD7M7R3/vk7JQkGT9DFxBrPfkXsogBV3oWB
G8VOTRJCdZpvTZPYlQymUtvIQK0kVfG9cANI9xFF0p90Kdrz8q6R/Wk6U2ntHNJ0Te/wBpl7tEU7
WUNQ2oIWkpzTgtQdDbiVgrLb4vRfVinfDpUuSmCy7AG+9cJNSNS2GmqDr8hkV/nmfSXz4eq27Jq2
A7j59m6vnet7WYt42a/bwCxVZDFayVUTeyKrI91rSeDwxmyc7IqVI0wmTURuk/uwpIScpEEehlwV
z+RdHigAmD1+nca/CiSBzXe5qDY86utMDnkVbNuMDudgl7gscu9DHpejdA615E4gavia5oxDKjJh
C+d5vY1IMgnjqEXOaNmF4uhFUNR170nnGupb+cksf3X6PWw8Nj3sG7u4tiiMNTlDvDpKOQuPVa6U
yrCSUD5nZs/EmsoEyWIKyr4tGuHHbeW4fuYVOqDfnkLKDNKSUqMppcrwtVE5R11W7Kj2tM4wmVsL
ujaUQNTIrePwzZd+2VAyGFmWir0on9tOfZaD/CBWlh1qk1MlW7Pl5mO4fH8QhUmhxYsoCyTx5f0m
stD1MTTkMwRsnxXRlcQHJozt/VE8wNFwqMja0Ci/kZK6PrAZ7UhoR5AFIHc5URfKqD62mk6B8t6D
ApVihsA4iw7ezA3NWInmkDSz5/IQ4AovoTVZNflJlLK8Qm+ks9Y1P7uGPsA204t9mvufJbUAViTA
+9QZku/GUjnZmJ/AnqbysQybD3KrYcgoYgC/ocaJZ0Mm8HK7SfV1veKJyrmIM7tKfyve620FXUlg
v5VJZh+aLQZOcSnB1PzKnGpJOdeqGEW21Co1hCgeLOPqiP0Sa7l6Dcuwz1ziDOIaRasSQMiA7xqn
DoV22PVtMwhOIGt54CRiAGWU1TbpxkVaeVigwiWeeZvQCLxl4WhZ5RAU0aArZ6OoVTuJE+PQxlV3
yn2rdEd6QBxtQusVxWsdqTT/bIV23FDDxTV7Yxylw4PQem5sh7nqcqsm2crqbjAYShM9N6KrKD+j
8D56uX0giwu2EMKhXwoB+qsHhcAcSkb4kNJW4GGT9V00/Jb8/igokZ0Mm1q/sFL/yAQuhzNHsUBa
5usjLwuo2XrM0R2+9tpnQalcq6psMDB7ZYpsgrnBDiqj2Gm5YjgwWaZZuSvMDLT45qCG1U3GESMs
Ii66Ard5QiRBaMm3hGloN1N4zt9GRDVEE+3GbV9d9jtRi8tVjDA307/MNCMxONRiZdebQfjiVftn
Z6GPwvGjRoGveXmao1UEvT4wuhLYAHgo+mVSu8RRTkKIJLb6R1eFMfNnNhZAl65ohM22E5oCYVUd
vA76faNWe8FvD0J8ZxbtVip9YZT/WRqM8XSGE4xAanO5NNgyuwbQdsyw7CfPiJ0qu0+mrUrS6hFZ
TDOiP4dlWYsABJ67OtaMMH5IG+GnFhnjZ9FIt9KGayrHciQqKjMAd8lwFARhqcVQCz6IU2ZH6ZmZ
Go3d+QGz39qP+VNvm4Y7xdNJfYWQfD7Cd555DTy1iCLGLqqAZ5zsZ/7ttvVYU4H3v3/h2vRaWghR
X8YPhuSKk3LIksA1k/G+YF5xn0T729LWVIACNykyuBNZ1eJ0rDLptKzFVg10W6b5ZCuRBXf3FpPR
0vb//137V85C1TJx9IVYYmpWkjzEeW0HYuMY9bfSD23JS/eSWdlD8buOtwzjqmIQsokzsdHcr3J5
Wl2SpEUTYIuy7r7ua0KVb0H6K5m2GjvWtNz4V86yKFV1Qt5oPoYoSx+r8LEOdv/hnKgxkQeCpuKK
w9uMyQnXIcNTSwlHotpZyX1gbfVwrKreOyEL1e7AIYVyyVWNM9eLfwVW8izFOnAS4b5vxK3s7Krq
vZO2UHQvBVfWwk7/UI37DHa6QKvBGTnSj6I+6Ln8ME7mYyI+6zOUB8xfozp1Xd4VkFUEshv6P9Pq
KW3vDNOxJKa+fRFzuxWNxh5K7cvtvV97zwFxzeV3IgBgx5c6FGaSp9dQdTxkCSXwn7Iu7LTml9Ab
tiDckaH046fbAld35p3Axc6YPfUGvY2xZhWDhazCjYBcZeNGf8zqab+TsrgaRmACThKR0rS/Mz/b
CfFRtL5qkQvgy729oNXbQTsJrjDJZvhQL3dQCcZQGEbMM2iFv6z42NXDX7clrG/ZvxLmL3hnlSNv
kBqzZDxsX1AKrtLIVbyC0iEEk7cFrRoUYqeZsW9m55k/5J2gIK3NsJYZKmxFPz1GS8f9fY+/Gm3c
jjdY/rso7R+D+U7O/B3v5Ih52PuawDPDMPOh652sOw3hyezLQ1F1uzFxvOTPQH5p28wZh5MFRMSI
/KemqI/gymyS6xsbvKot775ncQmqktRoo7PBg2sE0bHXjOccFGNZtge/CbfC4dXjJE9C7hBkH27t
5erB+ni60OVcOSuxi/K+6iZ7c67dfI2uthjwHqkuQIRX7euZUlj9NEzxg2b038tAfVLCep8zpDV3
21LfRwajbG4rzxK78HaqNFzTuEWZBtDg4mZP8dxp1SHSNxWnF45deu+V3wWjdbTypOe5q6qtY9Z4
LY5u/LgtfE1zccPmJjXQtlexT95bYyokGbKZWTN1d1beMJezdTKx/Q9R1r+SrgKgGa4lVCKnJ03l
fZAJe7N66i3tM5GL/X9Z01UBnlnCDUVNJFm0tSjW+EhMexbS1hHD+KNsB+gJIfb/7B8Vh0udtOI4
DQMhYX45o7J64Wdlfh6yP/7DeshdAKmh2nctQ2JMcJpyy5r+oKrBCehQzGywZNrCGb51eSyVHx6o
/5W0MMka85t8Ue64zyO49nCw7NzYwWgpVHBZ1vovvx/PyVAdrDT9PEaykxrZk5Hkn4FN7aRJPNZ/
gKx9iSPK5L7EPHfjEPc/gn46jmJt2Yk6QOneTDajsQgB4cC9vU/rF4lyGIk5MvHkHC8PA2RskrYh
n5/100ukKXYbHqrxL8kMwIw5tRCfWk39pKXmKfBp3yE5cvsDVi8T3ZeABmYy4yXoFyxg0cuqwWWC
EvQgRaZ+14H4flUmes4rodiaJLRmEOeiGJlVCEHpjbtcL6WVIQI0g/Ilde2qYqvvm4whLX1Rysfb
S1v11SEhgCBixv3A7XEpq9NHRYkEZOXe504oDpNh5k6eFM8MWrkXzfHF9Kud7nV7Jd1KIa85Cu9F
L7SyCZqhGEspfkgkK3cMrTMgrpe3xnGvbqZJrW8eRADkcPGWyVMQ4esx0F0ryvkmt81ZpDvo9jau
aQgZAyCNc5MfD8zlLk6eiD8CsOShypq7ycjugrg6xgz2gqHH2ABqrW3b3Oc9Zxl1naanS1l5rNTQ
kgkE8nL8bDCXG57VLS6ytU17L2OhgXIjZHrQz+vxayccgDxl7qZPurpps2sFyg1ep2XPtlmmcqol
FlapGfaJ/7NgFn0Qtvso2no5VrfsnaTF8YwWR6F5JpKUv03S0WL39+3zX92vdwIWSlaUqhfDPcaN
FQ+k4+w4FJ1NF2Zrvxb+RBsYkUcbIe+FcIYR+86szmO3l8WPUibNb9/MskURiX5zeoguFUzrmVHL
hBDe2eqJmZZ2Nb5sTpdfPZF3MhbxiOeb8ZhAnvaQCS9dHToYg/9yJcmQM00FOA0ErZerAJaZVGYa
Jw9lnO+qujk0ylMZNztf34oSljn52dEj1gHYQhaUNqdl1l/VZb/MrBYTU4e9LQc4dAxM7F1J6yzJ
bmU/PnW+JzpBUgmu6jXfldE7t0lUnbQuDt1cFNKdATy4MgX944p58WkLxTSEYYiYK0502VVOP9w3
iW735kYIu74BwA2kOesHU8DCJAl+l7ZDK0QPIkUWP1ePkf9Cz1AJLjj3XqvR1od7wehs1S+cUCe/
cIp60Q7kLZq4lWv4xtEGdBHeDVyFyzMPDakTjZwsA6SQ+0bYWbHsKFuzereELF7MMaOVdB5C/8C8
Far14y4ESAgWaONlXrntzMJmLhZtODzL6uLkkmAI8RFSzHxkuC0gr2BwmTewU9KtXVuTZMkz6kxl
/Dbw7std81KtrqBuQkcMY1cKgRu0xV4yTlq/5cnN37zwQwHhQ9JDr7bJshaWxdcMBWAT8TQZ8dCV
G/XeyLoc9t36B8mw3OnCwt992DJfiFyYAavQoUOVyEaMM9eWN35J1Mj1ow+C/99MwDweCtC2BkHV
0o2KK8nPJmnktHpo+bouaI9ldwzaR2jqt7BoawpITImhIWImKTGf57tsgTf2TECIsM/q+NIcE+3r
Vk1rxTgDRcUBBbIAue+yL0nKIHHSGj95SGhBs6Eq05zBqrbi45VlXEhZKLiYMB5HysIEn2k/0NYV
YzbpztkIT1elcCpv9WEq4IvN0sqqlKQpSmAJI604fSmrs9mUn28r2ay3C72eUVf/K2SxFDkJmO3u
p7w1udHvpj5+FvuKBoWoMelFyJNdI7SmG03RRgS5vrgZyYzvDkf4woOOgradOossuygNoOTLepc3
fe8a7ccDINb3r5yFhUgEiwbWjk3MiuhoZa+B0dtWPjhGt2H0VgwEgmiewfTNjAyL29pXIHNC2l0f
IKk/emmDkVA/yYl87ARJssc4uLt9cKsbyJyHGVZCpmSJ91CstgqMKksemlTeExgzNvLvOjE21GMt
v0cvJd0cM+Yaj31h95IimOSkZln9wGTKWIIZOUkAWIpn2oXtsfU+9eaffWR89xvQSNN9ACA9jhI7
/sosKaEuXsxsa+UrRv/ikxY7rVmB5pE/SR6GatcREsXZcX7HunYL3LV6pP+ufTmYQco7cxy7Onno
aORkJJlU96S7cgaP71PGJtw+z7VUgSbOrV4gzmd/fHHdA7kGKwfZy0M+Cs1rmybRXdlLgdPRdseg
0zR7MguTWeiK3+2miDlTpiT/ofZq9FR2mfX99tesahfwOuCQMKTwSZeGWk+lJI8mtIvWpq+CWPIA
0cmTxb57W86ygXt+fQgGgRS9zQ8B6nApyKTzfLIE9tibEhqhGLWO4dEyOBqKp0r29mJU08nXHjpV
cTzxoMZ/pxSB4+c4eRqCDWVfW/S7b1n2lyoTRCnQ6ycPUU1UByyBsbe7PN1wOde06r2UhacHM5Oc
jxnnLMbfoD1VVbtj3If2Y6tqfjWua7G1S7xpPqQBufmSQqbNDNSmOvwuameUbSWxx2cY8FvP/dvb
MOtrd/P94hZmnSamtFZMzIVYKLuUKkDKTLAyfaHAuREkrd4X4A4zKACzC2nQpeY0kW75zK3ldpZP
Ru1SM8UgTVBFRHdy7QbCs2DsYsmJuucNlZ1xMcsn873ghRddKD3vadizr4O3F7r7vt0xbSkf9vS/
zAVBkTQfY8o3bsqqcr5b7mJni7ZK/MBsMQ+Rzszj2oZNdDseWpUCCgyKekDKUKdcbiqcRWPdTegM
3TuuX5u21b8I/dPtHVy9ARS6QZaCOgOAcymkqyuhohkzeWiln4FSHWg1JR4BgWYPibClJvMXL0+L
1jd60eaBoVT1LoVBuUNLqZqlD6ba7hpZgsVqONL92OjPlnjn9d3OL3da+TPa6oVc20rm5BLLycob
hvZScIj/7hshrWigsHuf0lvPiI4tIWtbOUswAA3MgJL55+8caq2SUr02rPShMvRfbS9+rYtuP6Ty
1wL81hBuuaRX4jDUoLeYnUk9Cv7OxRuVxVGg65FPIa94FOAP7Wu6feKzr6iHZmw3NP7KliCMdfHC
QDJAnm3xBplCE5uh1/cnTza6X6XIRA0pCHw6CAPQgbHZ51u6cnWzZ4l0EQJwRTKjji93M/SrrM9N
JI66VfIi5UJqR2Ff3zWC+aqPw6+iF6z7SYQIsO287EemGN8+eDX4AoyZAmKY+0EQffkFfVaPbSME
wylt4XOTfmbZzBFfHqziJFLZvy1sZYMhZGJAN926vPHWYoOrTosLPzaGkzF8UrpoF8OYBwLmGGb6
Rihz/czz0EuAE8ClEWVeJeaSzA/i0UBU812978+CYzjhi/8Sn9XP0SfhvnrJ/6z/HL98eH0IJUVL
UoWU8NV7zvyktDLM4TQC8Bv73LHMeCczVyvdpBVd2Uq8floFeYy47cvAdpzgS8nTZjwNMc215X3S
BHYhnbP49faS5iO5sGbsI6zL0IxDXjfj/C71w0hzncHm4E3l6Jtffo+2wBbXRRUEAFQkx0ESFV6w
hbm0qKWlSmyOJzhF9gnULWoWOtagP5pJ5gaZtNOnb4Il7nrdPNxe2pW9XEheqH4Q5Jox6kj2nuTn
8EH5dfvXr+0cw2Znb5Z0ERmCxc4xJEppJZTBq+EAtsJycnuBJorbUlb04I3LgDrKnOBY+s3NIIVV
3IB0EKyERFTxIxirQxnkoU1L9IasOfRa6MLMeUoLDNRHCsniyxXJ8pRNJXPQT30liJCgMGc+1IRw
3zI7+lVQ2ujEf70HmhBa5/YqV45qzrATpczz0AAcXUoOJiMcx1QbTkVCv73UzKpe6huR+6qQmZcK
AkBchWUWUVSEXErkYDyJsWfXpeYgRJb/+A8rgeKe0J2XjQ7Gy5VkU67VgxKOpwJQg0SYY/VO0RQb
+7XybJJgextpNCMallkpxn+qVVuK4ynR/zKEvUaFjdkRqhU6ZrcFSZn1eKkV1MvnKBIuD3BrlysK
Ct7Thra9kyIL+2DUvnVTej8qf0ei7MiyI9FcbG01AK9pPRxiII2w7ji/i12sqM9PlWwNp6C+17xz
ZX7pPNIs8cYVXhODKafHhYobw3kXV9gCwMRNMjgs0DaSnoJQH4tPbWGc+mSLfnLFXMwVyrmn2SSx
vGQMyUW1quKK5ussbKvfZprALAHEz/z4E6XTDAGhPu8Gh7bwt+sh0fNI1cZTGNSqW9Bt+lQpmgJl
J+9ILjXyBrfemiZCe06n+dxXQJ/QpXb40VApaaBOJyoY7iA8RkX3q6vsyoj3bVi+3r5ca48JOfk5
u8fwXZa4sFB11FpGzOzwUx83blTtAmnaZTFoLOVVrw9JcBwjh0LXxm1bUROkQlpL4z5t9Uv6wKaN
aiGNkCq36a62kh0z5LPyt1J+fC/pT5KgQBBpQoZL/HIvx8kgHwbTEC+KVNjeGKk/YZ0L9oUemAch
UZNHcfK2BgasGP25ogICGpQPWe6FAzDqWlhnhjydwoEJCO3eS06xpNkWs4TyIbDT7Hj7DNc28728
hcIUhPOqlinTiUFJKfPXds0h2nrIVpTyYk0LnwOKY7PycpSy0+6M5Klv+p0lH/TkXDRb5CQrjwqA
irlUBJicdtWFpco0zcjyMR1PQLIOQg1AOe12Ve99+vCuEY1hDGcE3YyEvlSNZiibbFSL8TQOEn2x
XvU0zL393akptsqkKwdkMk4B6mQgv7jyCy1M47gKszQbT23hxE38IqipaGs1HaiavxEvrG3ee1GL
65wbo4wLhahE+yJBVs/D4k0bBnFFF4CuUdGDmHbGOi5kQGUiik00jCe9zaFLflT/ajugFYZdbKUe
Vyw8pp3aA4aCiTrqQutSVgANE6bXKxRbAKwqT79va8Ga/SPwIIlKDPIGpbxUA6EJZGlQJRbjF095
+Nnzj2bztRDvqp6B8mVgh8Z9vMWEs3ZK9Fdh+9A7bO7ilUQnJwb9yjwpmjDaQjgdFSUObd9vn24v
b1UQnA8A29DAq7sUKZHiwybypg4wDGHgobDc5DZc30Tmtr+FxchZXFlT76tRFzgnRg7BJfV37P3R
78PHzGnvOuHTuAW4WTGwc5/+W1VqfpUX4hqf3J4Bec0JsITri+BeU1uIjUMk31fjeB8owu72Nq5c
YATO/Ge0m0pAii6VBD5d6CNgRTqpgwauN89fwgDshQdcYw8x61+3pS37TmdXZp4uAH0dfiintxBn
yX5gMJ15OpWl2t8rRh/bAw2qjhH3/RHnUbdHlfE3YRWYpzgclKMihtmjbiR6RYO01ZzidNriNly5
ilTxcYJAUDPaatngJUuTMMpNg7PVBiIuqgW5d1lU9u2lr+grUtAgqFzmGvTi6SQTnfl+2U6n/l58
Gn9tdcyvnSMuHHwEcA0QTMyW7V0qrhFNXxVzSPKkyHpIjPiu9xiFFPtNfKcM+dfba1kxkzAe4ngw
eH0mrVhccqHFgujGyI7pgw2xm9uNX9KMF6Ce3Hb687awJcnBm868k7YshPVVC3t31qGi98b38hWu
2GxvuuN3s3XyO3lD2pvPu4hgWBtuBS3z8+S7xePpDSWqW7ORldGcGJ14pAfxWHr617H9K0keNe+F
vqizUkOu7ZbFCdYcuY8eynTfWL6Tal+6sJ32ZXH0xGgXKvGGFq0eMxSrgDJ5NbB9l8ccTPpEay5a
pChfVPkc9ZGtTp+idGMXVvYcIls6N3idROC0mnwpxzcrBSQtdkjvX1Tr2aD4XybnvPpbk5rXKFQd
03r09HvB+3gAiWDqfjPNKAMMlmROfjq1saGVHHb9ZwlVnI9za3aOrv2ufgYaXEdbCNTriBU0CO4L
byQUnletKqOoD0lcVriYYvYJC0klt+Ugi4dWpm+jv4sKaZ48NG6ECdfmYBY7Q1FmN4Dy9uUG99bU
Z0aDIdSTb4JyaKznKdwwttdvyYxzeSNIIV696sGs2oRGtQARebYbx9Ade8VWrVdrnMBx5nvvw4Bh
WCbnmi1dkiS4YAq6XFLLVAZBU7EKYiLLtNVTQiZ+CX5KRbiRnLnGBbyJgnaVJDXsBVdB1jipAw/J
dCr+ysrskAqt26r1Q9UMdlMGbt/Fe6hY6dQKTkP9Cd7op3R60NXEyVu/AzfQO2oibZzomiKhsCb3
BTQffy6XH5NIkoKUl1RKf9C8Yo/7luKqfKz9h8aJ8g97wwS2XFHg7DN+ZpmKnfzS1COd4TIeNFPC
33Q6tlvoxOt38VLEYkHUcSovViU2uSeN86fy8WiIriLaeyiizlP1llOAGxg2snKOlIGy7xlrydUL
2ldhc3L72j0AY4nRJF1Jr/3CljUtvd2xH4qnAJi0fmgBrNwV1afh4OtPt5+q63eRFb2TpFyqwGQa
2NISSXIA6Z3U7i0rZICGchr9wPWsDYXbWtfiLVDjNpTGDmmRcP9bbhwfaohxVwiH24tas1QzqSUM
a/B3Uku8XFQ1aqnWmLMaZJHrJYVbUEccRm9jNdcVde408ANqT7y9c2X2Us4AjzIeDLkFAZOhhzYJ
czsKxsyGS8ntg1+ZVT1LQ/HYx/5BEew6tDbe1hXn9PILFgrP3c08vBqegibaC0H9MFtNy7fux3hP
DJOIzWsSFvvQc2Um+jXOIG5hV1f3emY25yWCw3QZf3ptrfbwSmFCmWYOaCHXHoTmo6358z7DLzP3
mM5v7MJ504QuKZqOfIfe/5FNX2ie2kyer1mOmXWIsJZnh1aVy6PsxaxpeCfwUtzuWL3c1sdrF4jv
f/fLF2qfqjLzKUx+eSPcx/mXIjhPOo2fu9tSVq8y2DYSbPhApAMulyD7lEGL0MPFrY5e7mjCiYJv
VDltv78taO3ZIHrlzOfGX7C9l4LE0fCkpkAQNR2mYEyPiRf/hozgVZGPntd9lYntbSPfyB6uKRpJ
Dq419mquFV1KjYSki3sxFk9FXDvRTPD9mAG0/w9LeydksYeaGAHI0SLxNHTWa+Ez8nzo9nAcOIUp
OyZz3/4fadfVIzfObH+RAEVKfJW61WmSJthjvwhje6wsKlLh19/DWXzrbo7QgvcuFgaMxXapyGKx
WOGcxraBNrRGG7bkF/GKExVRNK9Cu0vdkglIZWyo4e+bZ2I/kLp3DfMeK5umeDY0X68rubSSmP8y
8aRFxQPYA5fS9LyaYKyQRrvxFbwaJ2Vsb4AMe7guZsnqz8VISpU07uo6rtRTUm4t7hXpKS2Rzf5y
XcqSMaL54GMcA3el7IMjmgk6o0Y9RftcuwP5Jpl8vg2VTbmL1tD7FhdOPFYFTTyQ0CSNptok9aDj
+rJ0ZI7jaKulXymul+saLa4bGsxRuBaIRnKLCu3LusWMhXpykv2EcS9u3NsotPFsJee6pA1wb4Dm
g2QRIM6l26sJgaLbtBzBDJyEGZeuhgXT0h9/r825FMnYmtIowKM5oKQR9O27Zr8q007/6wEgXBCI
rPG8Rx4UkObSsU3QB8pzpqqnST9O065TvbDfJf3Kgi05WBgYCjMY/kMBVCzoWcJCwe5X02SoGEG9
K6GD2bfeGHmUT9v1sqT45MtHvQboHvQp4U+gX34qtI460lujwk/zLPgYxyx107IZn67vzsc3fxYD
a8PVLdoxpJXDt6tNOoX8VBen2n4dSj9kp7K6cfRvivalqTdhepzezQcQ9RblKQFmSD7dOE+Jcoz3
DBNOmRt65g+j37T5yi2zkMcUK/Dn06TlVqe2RR8FPo298UO+eZx3k/9NvbG+XV+CpRjqQo44j2fb
mma0DJ0YcjpAHgDRNEpdAxwpdFsaB9AD0m9DFpjGPn5Z9Scfgcu11Zdu0gxbb4ApiJ8adkjUgxHu
rBKJZ1cHSmW7L9KvJlq4XpUYXGWhHxZe8syUh8oH5k0Dckv6OBPkWqObbD+bW52+d/quITdAZY3w
PzNX9+OX9LGK3LKr961yLB1Mgc9uWK44rA9sjGtqiOvtbAWBJcwbg1N+ajFAnxyb9MVBy4g+vHQa
cTPUWWzbTZF26mN/Hrx4eme3bcH8SHlM0l2GVvSUHZzx1arig3myoletfigBameWbleZGK0DmWHm
Wb1bOi+p8rsdwJ4EeIp05e7/qD9eU0NcNWdqkHi0gWUXgTasfEBpcKw2s0FcEu0Fis3sco+9xD8L
tznY4WaGv+xLN7u3mEewCzXo47wi3icA3vWy6OvkbDg9dDzeZOkXpno1OXX3STAeoqO+NVGIp/0W
i+ZiW5qjVjwxnz0oo6dP9+B+oUGRvmTK3ajuKnd4Gr/UGpjj7vkdyVymuyPmB9E1G97TYgPYHBqv
LMRSKg1D1MhVCLwqMbZ9uRDV5CjtiJTDCdBb0SaeinZLmno+FDWLPGcs9VPK8sKNDHKfT8XwXLR9
ChT1aW1i/QM/5nJHdLC5YDwVNUExJyKdDy3ndc+HZDjNMBc0c3qaxZ85st1IsHpz052c99o23Yak
Lqu1bU7J1lAPdPqeAQQZ/Uvb0XIn5Fg6V8kT4MBnW4CV7UXON48zt1bdule8bteTZu+IvD4Gbp3i
1LVkr5KV8HVVF2lR9Z7pdUVBSodHAPiW7Fdrr+BYsHvjFGXbMXLQzLsdxz3tN0kBzK4YSWMUJtkh
0+7Te8N2TWWfbBO+YxkobTec/WI+KI8t1zYC1ru4LlzrryM4LD+62hDsoNSCy+jSDuKKAeKSFMPp
u3l4MB7+2u9e/rq0IIkR41GZ49fDDqRMauMXYGVw0ADPPFHLULQ7yudtNxXfeuOmrSI8muK13O3H
BP0nC8OYDuij8aBB/H2popM2qVr06YB+kgkdusoDgMVcNsQPLLOOZQL2ar1BFzTcGNgTwgkUdDVg
TvMd0+lj78xPMZ9+In93GzdO6YIg5pbX4R41m8cwKrCpXqIZmwhDkIpPR21fzsO2M3zDOdn941Ci
r9oG/bKycn4/B5BYWHSBYRgSzO2fukgq1eBF7pTDqQHNAa1TkEVz1Dy2IUof1/dQxvpHoeNSlGQh
VaOZdRM1A2IH8thEJaZ/0bHCSAB4kRfDSjZ5qaCB3N6oxnTLh/yVZ9WmfOzi97ztwEaR77mjur3x
NjRHozA93Rp3erFf+crPsRS+UvQXIMhBWVTmoAkj7rA2nodTlCdgbFS4X5ZauykiQjal0qU3TAnv
0HwOn5+Z216x6k1n8nSjtBN167zUvLlVTBy8vvdrtJP4JvAsbuKoBIoF+PvADA/WiKkokGeZCZ6M
HfFb3ewer6vx0RX2yVYRS6MtX+DZO9L9hAkKQHvQdjgxoEfaOtAjQVLjKsw6mDO4TKyD4+zG6c1U
PBrf1jT1HeqW2uA72nSoEMkM2ZuOLs7rXyWESh8lSLYtTIMLhOhPLLVouxVLO5wGJ3ws6a5jgRaZ
ft8We3S81vwUz91KZLiwnRCJgVJRmETIKj3DxhqDyzRTITJrvDk9AofyvyhlCPeEdja8LYxLr1B1
9qB0+TicSgQAcbzr9Dtbz72W73JUnPsjW8OvFefk0yqeCRQqn4UemLUsLcYgcBi3RuI6mEWwdpO1
5WsnduFuB+MTcsoC7wFVObnHu6HKOOQjFk+z9ylL94ixbq27SL1rfzZfeB76kbbiJIQf/6zbH4nS
CzDMnbCYI0hM0n3rsZ/oYz8AqPy6GS4KQcgiIL1Rr5eJtHpQRTmEacPJAWdHMX2noeInxaMR80Nf
fAez0XVxi1Z/Jk4ykNIsQOMYQ6f8MNyqxHPu24OSuuWxXRkEWPDlwLj8o5dkGJNuTnU2QRBPX3RW
IBr9ZSs3QPtaOVMLry3YxZkg6bUF1GhS2A58pPFa7Pr38FvhGb9NDIq67fH62i2b4JkoofOZsef6
3GEYHaLShwZA5a6y7X2QAPjNEReIvXKU1xZQuqFm5F0re4SwySsegQcw3AOOYkUhsdufLPxMISmS
SQ3UFuxGrN19/MA7t/vBv/ab+Kj6/QHtbP3XFXnixFyTJ10EWWw1LUMscep8DB3UL8XO2Kk3sasc
rNQN1zAjPueJLixDrtuV9UiZaU8Dagx73t+1I2xxrUlg6W47Nz+5hyHhfUcTFecXtNU1WFj3ZeyW
82Y+6aUHu4jd+KTsHF91Nzbfxt9XTtmiirA51HLQBY5p4kuLVMakLJUQ7heTCMe8hacfNbdcm0hc
yDRgJc/ESLZI06JIFAWHOTrNxoa9d2wzItPAfT74NI68CXQRabwFUJa3EgKtKShZqK3oWpqKK9PM
tk66i62dM6/yrS0eNWSUUQ0DYhWmqS9XsSrA/NVxHc+F8mDu0hvjxHKXeOl907kEDNiHfKtyVwnM
ZiXgXfYoYg4NpNYIruU5tA4wLRmASGCiyIZwfd73r9RiW7s8OdkA+FhMM1XfAL7mDWa44l8Wum90
9EQKrjnQO4AtStrUfO7aqgstXG91HJj5riVf7ZzvzPJmVu8tA+i10Y/GdM0UsFrgZkiSjRmd+nY3
NM+T+Dj6TaV+ZO7/Hm3WFv026GlEx6HoDJW8RJgwDqzZHEMnyWM1/Fbm79PwZcUTLdnVHxmfWsRS
PYk79N2Mp/TGInuA9Pn5Kb4j7rgHblVAntzhYOyuy1wUKYJNwIipSI9KN6KqlHZUaVBrGt9a/W5k
O9MOrotYCibQhf+vCPEJZxeUbXC97jHZdQpfQN2071x6Nx7jtVBsKYY4lyI5HZCZJXh8ZCNc3pNN
M5ekym7O0fBCdo16aLv9KqqYTMYpnms4HuDIhK0jo/Jhy2eK6dVQlICnGE9A3diC+XCL8oJ9V99a
R+o1e34cj/ZD8mP2yS66Nw7XF3XJO5zLlryDXZSONc/leCI7juoJpv6O5OW6iM8T/EI/wd6GQT8Q
hch1tAIJIM1sIaPZoNt67xySXbfPdrZX7cxHxS98Z6UkIIxNvonPBUpxICjczLGrIHDwRncNQmlx
xc60kSy9NYrBTrsCK1YMmJWv77XxR6zwO+zgypmSue7/MYwzUZLFj004hSOHHsqTXz9Wz+02egNY
04G7zmHeJ8d6kx3JoT6Mu3yvv6Z39rfwbjq1Dyuh4eLZRlsN8FmAk4pJvcuDp6eh2ekZNLYAE36X
K5arVeV/idYwYIOGL3DkwDdKDttBP2JliD2jfvLSPZlHZwvk6n1y09y1h577KzYpfu6TiZyJk65e
IyUZY2U1ntrf7Z4+dTh5hg9Gx1O1Hx6G1/guf3tC/nflwl+0nTOpkvPPyjlPCBWGCdz/YYt2Sa+o
n7N+JYm3IubjVXHmUAp1LHtGIIY7e6V54vP9bN5hSOn6Gi6lmdCW8e+Wfdz/Z2KAGI/pHptBTL0v
io2zqw6kdt1yA9qOjXZsn0x3BhLjg7WtPSPgR+3o/P/WU45tpogBo62vsZ7kVQUzaKy5WTMCD3cl
nFg8AR9YsJiEQcOJWPAzTTEpqlLWduOpnndoIkUde1K311dz0WediZDsv7CB5BsiwX8aaYru1DsN
S3ldwkJjFPzwmQjJ5llS8XRyoEURDLVbfrN0Ny9vS/6Irrl3omJoFP3yK0I/6JA+HzQBo/vP0kkm
T+yIaHkHvZA9j1zjx3wzvTm7Zg84Pd++VX8i4CU/0/3R+IbnhFK5a1gPK1qj2fxy78yuHzPaNviA
6b51ybH1yC+zctsByRwXE/VvffVf/OW/64yM2KXEqW24mlRYZ8DhO8ouSbZtt3LDLbsvmKJm2zhk
ModwESnEbCy4LwfzHORLET3VDwAtdldr+ItBPE7xv5Kk/VPDemjDFkcs+zIcAavr6wf0pO/Bvrpb
zXYsaoXgC8RaaN1Dlu9y4cJ2jlXS93Ao+ube4O7MXON1uJu/0sglN/Zx+EV6L/zJwMzolmu0hIvv
QODv/CtdOuRRGJemYsNS08IDGwz7TZHyO0Tvme4iy+g81b/acrWYs/hQOZcqnfukqfSao+UHfeqo
bNLoRjU24FBP70dD9Zy8cZ0pKOkhyr/G5AeNwZOc+eFwSLqfWVR+jcqXdOR33WTsp7URIrGzn07u
2XpI7qIGihczK7EbzVdTVwC4tAUJuv6zTIIo97L/9lI9XwrJ1FgCcO9Z4zC1cGvUGw23cu0dUIbH
dYlKj1vubyrQjT7Tw39xjH80lXMpWmiCnzqEpml9yB8a8CcqzVfS+BF/brRfdf6dawi5nKBb7TVY
jo3PREu+olcoxqRSbL8ahLckaD3AwnvVdtg4br0Zj42rr3iOxXvmTKAU8HfUUoFGo46nyGEamPlG
zCSGirGSulmMQM6kSBF4omv5BKgKqJXuG93V8Lag2dFcfeku5dzOTEYuFFoTy7KoF6623vCDzr8V
6n2vmW4aukZFRFmeKffGxFduNWH6V46GjE6AmMdUpxzqAYAp8+hd6Dv7qXPrr9cNcynswEQ2eFZQ
VCEYLLn0h0XYxGnezeOJTYlHxh2vEDWuwcssCsG4Ckb3AJUFSZdCRkVjZdoaeLnrR1ppXt0FurU2
HLMmRPJyMQNMixXqeOIaX6LecVVy6MrH66u1ZNnWmSKSv0ork0etDhlO+BSmPxQwxl0XsOQQzwVI
2zE0A+YkNAhAf5UzeT1IfKotqQ8YFBkZZtZW4utFfZC7wngjiuAYWbzcmLRqtV5jEFcdFG8NGGJx
Q85+XNqQMbbSjPX48WyPkuCrsvIC+ZjXlk+IGBb638dLmyGykeNY4/f128INxvsRPEduHaRvWhA9
d95v/MW/vjuLrvRcpLw9jgN2WlvDCzJ5Ab4QGvPCY2fXXl9YG6cF8lT7Dty0cnqq6gYtgipgWpve
naJvK98hlk5SHWMoQnEk+egngtAmjMwutU0cqDwpbI9bRvXmOEl8TPUpj7ZmbpHJTQYVTWVarhZP
YVyZwK5INW08ZCDa3XNMKecbxazVDPhuhXO0rHK86SzaR2gTq9b6+Je+V0yUYrfgaz7NQDmpkyvd
IMy6xZBw2RfKT1bX+U6P6OSVoRWf7NlYGwZZFCq8DeipMOQkFzxBy6wmgI7Hi4q/6MMbbQ91ZeLd
86syn67vx4KliylyxOMiyw9mustjxEHykg85JGWjYW7MOib7VG+Yh4cBXbH6BaWACQb4dSDn4u0r
U8NGRqX0poquWpDIqHWGsc75BuxeoXI7keL5uloLVxCaXdFMglSJGGOQrH2ijRm2ZojGe65+ReYV
rVb0TozkGexOTecNYDRW8q8LdzpGrMBdKDAnwE8gRQ4clSIMt2sqJhlo5BdzRjcOWPIO/Uz3LYhS
dtcVXBQnFhIJZUzPym/7uHRKNpToHqbA3jRQJFE6c5epzntkN2vX08LGYS5JzLIYGGD/BN+aOAXI
2YZcO5ksBApx48Xj7GWYYyfm/Nx0ayWnpb3TAM6HhhEVk4syoExdxTbp0NAOIKXZT6Z91zZ0k6TK
1onsY2uXrzXR3v9+NQW8C1YSfeVAGpVOgR2palg46in7bRTG76KrwVvxU9Ot3/9BDrYMTScaJuHl
XG+XNDaocXvtVIDnIJveMKbeaW7b1iuX48KphuvAyxcIw5rohrzUR9Nrq8w6rp0iFr/atPKH2doA
R3XFCJcK8JgexngtEBsMvEqFlZ5lflibtQQNSdpJV6o5sKyi2xR4hfnaqI1bh3J7O41d++7QVAHe
Lo8O3HLGzfU1XbBOwTUskLBAVPUJWqHXszFKUCs8OWhP7TLu507lO1F021F9G6/BUy29+C/ESZ5F
M2NmggdDO9mp6lUoSlZ2vTHHH3ChNM92BBcQMSNvLIkfg9H074MsSAdHAVoc0dtoSg+icdLCugSw
64lpzLVDXHlzuBuog3bp26ra5ar5K1eqlSHYhQOJ+xpIN2LuBsw+klDHNNoWqw+rLeNnUPOWX0tu
HBT1mVm5b5Bqpet0aUMt9DUCvgICLfn8O1oZh5SjYbdDr3CZork8rG6SOvOLNgIzqxWuJKSW1EPg
iilfwVakynC4ejbrKiOFfopib1ZRCUU7YFTf8ggQ1M1NigaWvzdYzNni9GMsB+VHyYK6aeoJQ835
xObeFQjK9MbKk32BruxCT1Y8wcI9gYmcf4XJyW4yD6NT261+6jlmf7hWY6AJj9oiSeKHjv8lMaMD
OB8UlSn6FoEDCvcjWYqR1wloVgYziJ8T/p1g6SLjV9HxbVr51xdRCv+FJMxkC9RYVEMQJUlxi25G
k+mMKQmicG4O6A5DW3IOLtrrUiRT/JCC3B6ubdSk8cSULvWmcbSmB3pqEJW9DoAEK+Ba46F4AMwd
PKKsJHq9LlDarg+BWDsBNgae4E9d7NZsZiRLCzuoMPeyUUBA5dm1dcKwIoYJprU52EVpKFEgnQjw
Iv1j/v/MfXfZ0DLWQtrUWXHh4YEI4pHRysfeG/XZ+QHcs3iNgls6bf9oCGpsREiYEXcsyfr7PjEm
c9aMQKlvDcxSz5gGKQ9p6dyxEF0XUbNiKNJV+I88dJ9iYhznDYTcl1dUXaCtvmgtIwgBMEHYWxGP
3jyuvUYXV/JMitD6bCVLo5vrmlEjQB+HwdGHA888MORo17Bb19SRli9Vx8xKMXMcaOaMDjSNvZEB
b0c7rFcnKpaM38YxxvMDsQoyv5c61cYQsz6NzKDsxp05B8qUPNQRR39pDozrO2pg8oO5NZgZGoef
JuveGDZK5MXxfi4AElXXxorjFLqdPR3/2UrAlgPQA70hAAy9/KBSLxo1rEIjmCku9/D3lOtecges
gTkMqrYAs8AQ7f/+POImwnWEtx/al6V9HWumZ6SorCAHboINKjOePRXTe4xc93VBC/uKmU+BW0sB
kISny6VubTnZagfE9GBS7hy0GwE6jKxc4ws2eiFCfMKZjabzVCGT1ZEgnudk55TkkKkZx7Bcbrnw
NmtA2wseGnwPDiB+QHCPMXhp6SI+xKnuhGagsyQ60akqXKMM2fbv1+0Dj1SUxgVk+aVSzgRmmY5n
VhB1qRshqcWbBNCTa3HXwlkAVTSALUQmEO5SEtOSbE4mXlpBbG5TG1M7aPWbQezQmy8qiEmv67Rg
5xAm6GUwN65jsP9SJ4Aw9QCWbKwAYdCORZ038E3X/CinlzaPfRXkDtmX/yARM7WoLAHTCkWzS4ng
Ho64ySBxivQXI46zY18YL23T2egqBIepnSfxgU+KspkBELi5LlyoIx1r8Jkj/jJwzxJTleyynLIo
TFJmBcT0rfDN2Cie2u+H/piuNeEvnQBMGyCZg60E6bCkZu1oRqgqHU6zYriF/n3sYzcPWy+jwXWV
Fs0FtXAMGCD9AJywy/UkdBjxNg6tAB35205974w3u3nsgGowrCX5l0TBZyB9Zxg2UK8lx0FbILLA
RZEAxf3bOXJHj9CVDZKfecLxCvrAf2VIO9Q5dpprWUkCh09+OtQvEcGMafPOygJAyjEobsddG4UP
abLm8pd2DKl35E5ELgCwkJcL2ZfjEDE6k6AgAMmfDXujD6FndfTe0ZLf1zdNTpF+qHkuTDKPLkqa
uUwnEhA9ZMkOKThV3YICtLqxuUZ/avNA9omRkAea8SNHN/2t0vbZ94krjh9rDqL5EDYeeW2m06/X
v21xHUwLOHAUfyK8vlyHNB40BPI5CcKa/Zy673qEydKo+F6Eq2yR4qfk44jgGpTPyFEAQ1Wy3TSs
63+uCVAUuUBfU7RNWNr7rlO8WXPjsnZ71r53Y+Hr2tt1LZeuDBDpITWCdCQwriQtzaScCNBASICh
x10+rFwVS2t4/utSMG+FlqKRHL+OYWUM3Gdgst7lL9c1ECdBXjw8lFUNJxHog0RKvHTO3E4OwBcD
h91FmPwb9aNjr7yPl1YJwHQ2fl54y0/Nu1be5aXK7CAsTgy6gDH4uhJLCwWYDaDWCAg8XKqXxpZM
Y2RrdW0HTSxAMKZoD1T2VWSCpaXCTePAnsEhjazwpZSJhCxrp5EEDdnFmAh4Wuf9FN5B3o1zEZIp
T1pZOCOHCFWJdraD8jVNtqGDYed0q9eR14zqIWkGD+BzKzmFpSUE/iaecqC+wSGS4oUhD+cOyDwk
YOG2SSlYzG0XdJJ6z1d889LleSZIft/TnCsZ73X4LAzLlRzDxjeK5riG0rhqAQoEY6VAvrhrwBVH
TgHuATj3l7vWG83kaBUlQVVZLtq+/MgJ0VW2Bha6IkYugGjdbAzpDDExuD3ui1Yb9uMw/gRT7Eqs
tXSYABeG7k3wSAKLRXI5CtizaqPL7aCzI7foUm9o1kAhlmwBc2vo8cIkJ/gHJL8zzRi1aeYIPkGp
PH1ovVkPCj11u1WyiAVJMDccWWACY3PkvqepGmMkeRUS2OqXAfH23JyAaQCGt5XHykLMcSFHMoKw
G+e+SKFRDlwB5xHzH25vFxtbDyb7L2koxKX8Rxb606QIgA59OJTC4NTOcHX06DuAkzf3f+3xxLQ4
XivIEyCFLCk0TzGnaoqrAY7C3DCjrICJNjee1kyt2+j2WrPhgtUBkAd4goByRGgjA6XQTnNCR0fi
pe5+ovjvldrTdYUWzs+FAEmhNAICS2hCQKJ9y/K71sBkUnS4LmPR2ijKJUhXIW6X+9Gyoovaairt
wOoOmvUb1bykClrUva6LEZ8qOXGo8keM+IyzZ6vJDU1peqiSkyTcWg2ArDCozd2SaYnXttNbz3rr
UBNGn+K8WnF3crr/w/zwagbwP0qJaNKXzA8MnHGIAQAnsFBn0/m0L0ETPb/gxekCwWkfx0968dYD
j9bsVw6Z3Jr5SbTkmvRaqefEhmgDMjWjOzbNvNPibGPDS/0sAbMZheM2Msx9SfP7NsxXwoBl3UFU
rWo6kAbQZnO58kMGOpGaZ+jsApJFP0ZHUKIfkQQBvsENhpJOOolPaVUB5Mdhjyx7vb7vS2cEl4wA
+UQbNVDULqXXuZlxhtsm0EHA7ua5nnmJqq6Fuwv3J5p+KWqoMGFkKoSrO7OueWY5K+rGCRAZumPz
DSAh/mA+pgB0GBJ/6H9fV2rpjQH4OSAEIUYU/cbSwbTQWa+Moepg4Hwzjk+Zs2EMyF/7Sg33oDrc
dKTZzM6zwseXqnYbGgOSZY07Y8l9CzZ4i4AlQaztpc5V28Nau4IGt1Hnh+oe1OuOssnX6rhLYoCD
gkoOUgoorEqxcIauAzuakKJXBrIdKN+jyLrto21FyCHSV7zEkjNCDzUe9ZBI0BB2qZPd1yAbHEwS
5GMF9IBS6zH2bliHQq+Ir4PaZeV0LjlY5BBsDCGgNcQyJLuZJiVSssTAw5SiK1y1KsNFTh9wO+ka
m8uiZgL2Dvlr9DPIuNwOQMIsyqHZxDvUwm3Mlg5Mc+voJk7Iyj0o96N/+BzrTJh05K0OtJEtItoA
HFeYyx2mnOwriwHuSAF7xwawXtzltdlujChhW20stpaeog+5059ZyFSMv7LJH4xY94bQ1h7QWFRv
x7w2jngVlXtlSjFhmawNZy95CrE0wCHENDiRkeXjhFlqA5jboGbTC0hoD1itlXtgWQQCK1DMIVCQ
C0FZXJeTg7dykOTkvdLq75M6rQ0DLJ0X8C8bAipSsC1I50WPsnbsOgtrbw1eHmo7p+9PoxN6kdYA
zSH+uybUj61GTls8UlBAw3Pv8sRMeVYkQIQhwVwM2q1lCHCkiQ47E3RcP/Jx5MF117dkx3i2om0J
Noyqp6Qe7aeWcIrgNAY+hTWhtaNlbgtULVr61yUtbRbOCxCioRhCOsmICwUdTwMTYTC3E3+iOJaE
1Gsj5ov6IKg3AEeIp4N8c1Qt2mtJJUKscthlOgNwFvCdKrzC8rUW7EWFzkSJS+zsknKsJNFGgjIk
OtH4JgmTznUKsta2u+TSEIwCSdbSCUoeUqijpwkHb0RiBzSsdFchXevG9syByBKuPYnWREk7NAw5
R1VVBPWM7IaCOG6fYJwhH+eVOHgpdQmKGfSHooaFDj65FznEoElGzBSPr/Ih5b8Vu9uQfJePfmJn
AKrKtjR5iNbmqxdNA/l79HEibjXk1+ukAcCIphBqVexY9OZD47AHMwZOHGkf/4OtI5oQM6SixUwy
jbgOh4nnyNWoZn5nxCgJqn85lvfhKPA6FhOqgg1Qrth2eUQaWox2wOvuMNDGT8PoSxWrN8Ac/3Fd
myUXeCZKjrbzwcnq2YGozATJHHlPjK96X/uicW+VfGFpkwSKPP4VeDkyCCviBI4kjWMHA9tGwMcs
AIq5zdc6OdekSJY+ayqGGRF4BpruVvNjNW6Qv66Yf33dlqSgIwi8g3grI8cp/vuZg4COWqUV8Hhg
Q7tJkqMeGe401p6iOitxz4IrQlEKHg+PZIFcIOnDbfQLTAZSdWNTPlp9AgiPaSpXXpYLZoDAEWlB
JO9geHKSKaSRMRlNTIOxTXblTBF4YBO9SWHemPXvhRHmK4HPkloYXISRG8h8g5rqcgFLdP/W/cho
YJH8vU4KoHmMyhqS/MJLFu1MCAOhEVCgHGnt2qKximHoaND0np4DkxEGAYizuXar76zaXjeJBRdr
4R+BcgVUC4QslxoVGoIJJ+lpoKVz5aqpHrktSZ4r09pdF7S0WcifmXhOiCq5fG2ENK7n2GhokGrv
bXmkjeITCMuZ7tnG1+uyFpUCPJwQBkwSmWMTkXiF1t6JBlH/2JePpXabrQHmLhwl8Tz7V4RQ9+wo
gfw6AYY4x7pR00N9xI+AmqlG5SYZ4pWztLRyeAOJZwvSqYisL0XpY1LUQw1tuP2Dp8aRvTSYaJtF
P/xaHW3J9NCegrIyaKDRnixdE3nDCOUoYgU8AR+ZF9fbu/TodADqRCHp+h4tpQ2AAv1HlvQUmzKn
iaZGxQrmXnGcf4A6lj4mh4S7WwVILmuQFEsb9kcc8JQvV3GIJsYUQC0HNqbh25Ne34xfifrrulLL
6yfQFtF7gjK1fikE7a9K60wmDYbhe5t80cyXgm6GFsTo0b1uZptxDeh60TaAR/M/gZJD4tZgOZE+
UzSCRa5DgEKjvWbzA1NveN2uOL+lU0XA8CLcH+6Pj9HPM5NnXNUmVMcoCvBBOzxz9jDUnXd9AZd2
CRG5OLRAckPh4HIBZzJObQGotgBYO55WBhYbN6H5+2+5fkWwggYhSEFnGbIBclWpRKd9p7Uw9DDu
sg2jffVIG7W4LfVy9x80QpMqXhiokqFMdqkRKL+acjZD2J3xBY3/LksekVKJ/0PBRTgIlA7w7EZd
Ubo0KrNjA1WbMGjCTWZ5PXUL+/m6JjLEyj+LhnIlErmoun6+K4rOxKyNCk5uy0p9rG57cLSu9Rqz
TD0ghZY3Wp5+1XWn2SKFNnsDoAaPJbPLXV9o4JedNL4x53jeFbGhbg2eoSXLUKdbPQbcQIcZvu31
DxbeSkoJf/RvIIcFjls0L14ufQ1kr7GzaRh0s3obNtFDqdyU4VPO+c5CRWqi367LWzqMol/kf/Ik
jxamccQ48DYDIB1SYJKiOt1Gb9EaiP7SY+VcLzkkVRWsl2aFYRBb+i8aamCkSItNg4QJOlqApqzh
xRL6aZu5jbmWDlhyAug7EzU9JF0/HRxnzrMpQ69/kAxvwONxle6HU62lOJa8AMBAIQZPCSRTpKDE
BhqokXRpGBSTDRhVZch2WmZ862oTAHQKWQOjWdg3tMmL7mcA4AMuXnzOmWPTBp2GXQynY1mPevIb
uMzilBIQ3ZTpikkuXBB4hInWDJgj5hGlW4hWM5qBq1wJMpBkmQxwZcXkafxmEsTLqWdmoTeztVt9
Yc+Q6gRaFhXPP1ztl/qFpZNPeWWLczChKcyNlchdM8olGZiuFFw2yFZDvUsZdaOMqTKZSpAO+o4D
NTwsdZ9mK8v3WYroEESuWHDcgk5EWr5IqzEQWcEwdJyvKDZdA6R0uvnXnROXUj750lCjaOAJA1IO
XmiyTbzGZ/PZwIUEVHstjDaCnECyuFAV3YhDGQY5oLCM13CIN0p3W/CH6w5pebn+iBGGf2bY/aAW
oZEwnKNSaU4JNeejFpZ7VtI1KMrPR+hSIcnVJmNrgmkRCtlAd2g38cba0d34lzM8uIBQYEL1FWka
AwzzclxfJC0CEK7TwBneitDxVNW30UiVAuorM1ainYX4VMznQZYmOpyQE7pcvMYYu0KrKlhB5xf9
vTpxzzJvpqHwlNwn2UOuP0eD4ueUrTSFLNyzQjIRiMOWaOyUtg0vl6qtLCwma39o6UtjuKUNtO4C
bOI73XicY7+t0ViXOPfhQ9n4qrIF2jod79U4ezVD57kp1M11Q/rstvBFWAzVQFukgWrQ5VqAQcIy
EqT2gyb9XgK4NyEeZ0dcPuOL3sfeX9Ixi31GLRczmRiUBNyZXBJCTrHpEGGHgMiAU2y4Em9SVpkr
sebC6RBhukB/x2MeVGeXSg2KGgHc+f9I+7IlSXFl2y/CjHl4BWIkR7IqM7tesBoZxCSBEPD1d5H7
nNsZCm5gte9DD2bV1h4SLpfLfflaHbZ5QrgiO6SEPh1f/3rnMH2CuwW5nYW8TNq5xsmJUBQE/JmO
e68LyuEVg29LIthO4TT9rJxftw2uZAeL2jhoz0ygFNCzlJYF1Q2zr3umPKMGM7IdVTTMtSqYkMG8
/dyPP+yBFbqPMY/qi4J+FA8oULs9pgt77+/xC4sDew6ucIjhAnh9ucNWN1DFrS3lWass9OQp/T6a
w9bokkw5s3gLJtYX0XMX1WjM4FxaQWFz9KbGwILd0tf16mQ6UNhAJmRMbuD1+7IGddC9a5BHTCrs
ueJ7w99jBvETFgAv1JrA0iw/jazasVP0c5VnoZ8L9gaFHrcLwPd++9OuOexnK9J2tmwiVuI5yrPS
vnfukwE1vnbesHGdM2MlSyUICQoaVfKh4ErPNJaSNEbpJC8PB0d8LZpwemnsjSi3cgWiswsA6TIs
jNq75KYzxlvFrFVpXKQHYIZD0t57cxFw8s/fb9pnO9JV63Q273q7TOOsAN5tomfK2M5tN26Llfvv
YjVSyM5n2qWWjW0rihk9kXMzHBPL9usM1AVbn2jV4R3dw+E2gXW2VckP6EhbrrldGs/NP6WxA1Fb
oblHQ9GeLPOUtSXU15+skvrjc6fTEx/pFuzug87k8mWFctSnXyB9PBsCYW3a9Wn8mts+AAiGb4uw
euZR7vgZCdocpaOAJcEdmPk2/GZtp3ErL/UBEPFeTZlSvVwEjYY0XvSZpl3R/Y8k1jhtnIS10wa+
ZDx1UBZFvUB6uM+YFcYAr5HGJXts253LD5nY8M21M/DZhFS9EYqlN8lspvFSRFQM5tvGg1Nmh00J
yJX7G4caqELc4ctk7vLnnxJBDwSlTgYZ97h/mvJzl/8eWdS3NMjT75w9Jmq+hQlaYq7sIJ8Myu+c
eoZ8KFP7LK5t2x/m31QpoDmFBSbL8Oxdo2W+Duresuj828d9LX5hbh5ALBNFKjwgL1e6tFuhRAzD
hLV74lpIk94EuseTiVbevcu36GzWPuFne5KXNH2Fe9PpstjjmNCfnmeS+Auz4db8xseQpbyjSIlQ
RcKtjn+RFkYxmjx2tchinRyt6a3tosz+KdzGZ84dkGZIhZv0XoeIWR1r87exfumUPa2GQ07/i3Px
+YdIK3byTMXcip7FbIjK9Funv2bjhvusHb1FGthGrQkXqqxGV3rFOGe6kcUt/KRP9EAFcVk/bDWp
1nwFrTAX49UYG8GU8KWvjFw3Cs9Oc2i2hFrzbWzpq1Ydi7h3+u/E/XLbMdcc5bMx6ay7mcmI6N0M
6TtYyUYzItpTxny963f/f4bk26HSADjqnCzOcxK202+trAOz01A40TcsyfuHwbNFLB3DBSj4QKtE
vlp7nGYjKcQzrXdeoe47LWwp2D6MMJt3XrJxxV49yGRz0h3LNRDM5RMRYCI3kd8Feh1q2Y/Z+Zna
MYTXQ3f6NeV7K98AwMgXDqBChgqOAczkoGoJculLL9FbK7esxFCfZ0b3pQKBM9MVMRuVKgCxxanP
1T+3P+CaQby2UCNamrSYqLo0WGmMDTapNABmIdFT28dSfXV63HZWHgz5lkzUmjU8tlBkQ78KkxzS
R9RF41BhtNrzSPI6sDrnR1Kr+4S573yYnvPU3HoUyHfRIr+2zK/qeA8AYSPjBNyqbboWkw/Ps0oC
Z7DuamN+VZXmjLp2kJb8yaDJrqfuRi1k+Uyf46dkVsYMTDk4VCcCs0gs/nhIUjy1e7394bZMSCG6
MBgcycpQ/yX6uSr7PRqeG0dOjowL6gH4cxTYcYwgpyt9LdamWcudPI29tNrPjnfAdXHM2dvthVx/
oksri898ShdM28uHpERuro4llNqaoDa8oNJeypJANhKdOu8ejciX20a3lrZEm09GQfOV6EMPowbH
KGsKAGiz86i2cZqXDbp0AywN0E+QZgEqiVbGpZWJmHM7WrBi1p1vMBo4nQgwRFoWW2isLUuSNyTe
VCtkqtMYonioLozqDnz+ZKutvrprkKSwDXgEitfSeoRV87FrYcWC7EbtPdOBhpv38VVNAW6HQuUC
6sGxReVfskKVVnXNEbmwGB2g6VMIvjuYOS6fun1Nso9RZ4KhuRBUEc+3veL6TMEynBhpK6phoHO6
/F51WYP0nnv4XpleIbkpQBNYmM7+tpWVXUSVAlkjcg2QTsjVa7s20y7BbRZ7en0CdYLfa+mJ2Bta
7ysecWFl+fNPHg4Rc52AsyaLNdfdZfXX1j5nfbtX6MYE/9UDcflceL/jgYjSE8pOy3I/GRqNtjDM
ComNkXwnHNIAmRta9XM7/qHsoeq+cVXzJ+skRkxjQF2t+ls+lA/7KAgDxYJNxXTbpX1g6IF/Tesc
t6QWZpDKq8ev0wuA+VvZ99p3W4D/y80MZilLOmN6Wrmdl+ElUSTzoR5AhT0oR8d8uu0da98N84eL
uh6wP3h7Xi5nRLXSLbMxjzUrB6GLE+jJY6cC9rzFeb1qyIX4G5J5QHJUKQT2ds0c7k55bLkHiFad
EDMyFRKzY7JR+lw7VeCfQxUdRG3ogcsrSmlKavBrx4mRfYOcI/E1NSXh7W27SthQoleBmYMrYvfg
hdLXATcB1GXrlsQV/1pNz9wBN7PWn0pz75JmD/hHMEP8G0+YrVmgq/GJxTKen+geQjBtOdGXX0zn
k+qmhlHEijP5FqS3Zveg2phFfxyV+Uid/OC0Ac8j0+n2ak9DVr6zYovv/nqTgRtceMUB2gGQS1Ze
YnmStEqekLh5ruMtvpqrEgyWiHl3VCfQi/9wy8sl1qZolcJJyzitMMJw8iCmmsQj53f5QI6euiN1
YOcPDmkPbnaAWsKjB1XrVn9GxNlwputDiEFPdIPx6sZHNj/0rz5FG2bm4NQZpiqeyp9G+wvwSCo2
ItqaCXgSYH4Al1ron14uNtfBaO0Beh6zd8oftfu/RqdhN0H7868BKWJmWWk14LOs4sSyfIVGra9N
SLjvCxTqb5+K1aWAiRGDcLhIoVJ4uZSpSPqKC1rFgo8nkRztpn4oTeV028p1JHGXrUI6D9wJMM3S
tcnmnnXc1Ko4m+yzif6GXv4AC/1TNf26bWglNYAlnLGlMoFHtFxwcfJWTadEx6cpuyAHkx1/72vw
q5BzAw15DYIZtokkMtlCxa0dgAvD0ut9Tm13UgoYtts4E9Qfmq+5eW5H81BWbUAGJWzxDxJAEdnA
xcOnP0hdbZQLvfj2FsjP4MV3IGeB5jcYCRb2y8svCi4qYLchVx7Tgftpkfqp+NKIk43QYzoLaemG
B63a+8j/gUkGkldaOJhYXQdFEZw3bfpqtj14b8u2Zii1jvZJGFoRzFpd7ovGHI63V7qEzcvkeZni
REBHewkphowiL5tBGUGgU8eZyc92iZeAE7pqmLvm26iMG8bWgri+PLhBbIuSly1LNNPSYhDgnWuc
lArJCmAnj2bR5iFvk7BQRBtUfd7vrcrsQwzAKYfGdco7KC2wk9ZArjztJxJC0bvcmPFZ2340Z3Gu
EDHAwCSFCoF5x3qiLUK6V9+ZifW1ssuTUSanqU0eaP3ICsAXb+/7qq+D5xDQoqXBhY70pYtZ0KEd
eW7XsaM9jO+ZOAwGwvtID2j80vQw0MxvhifbOeta5y8gGfJanlt9f/tnrFxoaONh5mgh7gOmSnL0
hgKXkyZ1AzVkzLHNBnV3GsRQNq6TtdAFHWDwtaMJjDtFyhp6zax0vJ2a2D2gHfRaQmB54wuuheDP
FqQDZFgT02cVFjKkILn+K5ufzQ0TH84pHRUUjjDug/kOoMWtxYs+XYqd6HWB8k4dz6rnoztjKu/J
Thc/zYMLjvu6DU1oaWeqL+ods89l+R3UaItceJBVf6bmvX4AK8M87kR/EHhxWfqeq+iy3P6eK/uA
LdZwwFDiAtBK2ode4SB51DCUaxfTYeoX2miN+ZD73rBzNaKMCIluNMZY0TRyF6G0y82YK4trtTnU
eNqble+0Lnh6VSg50x23zuqPNn9t0R1vrYAkobIJXlhxqAvry59/+hRePc+izlAXV0FT5T7M4kHR
ziT//l9s5vLa8VATRU9aqtpBkYpMADgiLCQKHjrE78FdXWRbLx5Zzsz92MvlHY4XwjKPLB0PtYb8
r5IhFKTzsWuh9pM+Dqj9d54/A24linvWHopZ4AXbBJ4b1/keGESwnwUQH/Nz91x8zfPHdNz3Y6C1
3Aen96F277SEnRWx0apbiRd4GaE6DJYbZIiOdAbyXoBySnfquGzA/mS5GIXkLdkCBa19XmDBwEPk
LfoOMsig9cZ5HGyzjqn4no7qIU9OfTP7mfvn9ge+LoqhJ76we2K4CRRo8ji0qpXEJX3ZxNR58QB4
zbs/bkKCCUA074con0Vib5yblev2wqIU9YuxL4sMrY/YBY0crUMKnc2W/NFpFQ7Klsr06iEFmxPQ
3QBeAwgpObCWgdJ6NkUTT1NQNFDvbF8b58nrupCxPkhz+5XwExtM1CzMZ5pv1EbWHovIKBYuJNwv
AM/LMaIE4g5lGORyTevXYvTVPLtP3GFPHeVJtNO3ukl9kw9fqrGDEHA3b1w7a86KU4UqOFjMkOJI
zppNeTJkgEnGtQp97a6n9dvUKepGKWHFykJEC5A23ku4TKXT69lZWZSUtPFIO2cn3Hk8VQXTjn/t
qqiKIHnCy36ZXZP2slNs6jmD2cbcfC/TB2hxHhJVO2q5todidOAIICGGb7dtrq0Mj91lMhSvNLAk
XEZZRhubQWmDxhXp3cDWGiMYBnOLbXTlSMAAvAMEOSjWfShmfIrl5ZzVqaJ0NAYvyhe13OXpcHRS
EeT2702kwcr1eGFLujdas3Bpg+pAbE1oP85mlHXT2fLEhudfxxU4PdRLFwQRCgUyqNGqKzXvaM1i
1dxzPhpHU6fmno3FuSjaBz1n3/pe1feOm21NbC4ufZmjwDK4bpdUy0GFQnKTEgdhgpwNi6fq3BR4
InkPqAQpBQkNL1aTrYmf1YWCQQnNwgUjdQVbobRqgLNgsXgFXQ6wWjPGAaCdnPkF2WV/32bCI3th
K0ZpAn0tee6a4VdoXln3sSZoBCjco9t9I3kEBsk9mn3fmnxnbCY612fAW3wflTvg85H2STFEMKGD
RLvosXmttZ9EoQcKB1Tz9km7vvA8jOEbyxgi6i1XPaDBZnWplTaPmfPT8xRoildBSV5rfatUsfLB
IGYEMkFzYWHGFX55pD1BaO60Fo8LQwvVXEHeSrLzAA3xMwj2/5A2BfZoS7FipXgNmLpnLpwuqCfg
r0urkKuwO0L6PrYq47HpPYAXjZM3pD56QTSz7uY89wkp3jnJQjvJw6F4KMpuI06vlDWWX7Fo6C2d
Xzx2Ln9FBY3RIuFNHzO7Cu1xh3vT5+Wum/4xjQdNUf2mGQKKEYHb31aW/EF6d2lXuoUV4lIhRtrH
/I9wQ9f0iRK3oO6ZQ+she4VQQraDjHth+F4dOFuvlpVL+MK6LHBRpbOFOxjW1Vz9zoZfQhzS1PRH
rdshqE/dEZRaYMIJTdzBtxd+HdiXtpIGTkRgDhc9xsv9HlHtdIqBwXL9y7JOujiRFg1O7s9dt7tt
6qMgKcW9C1v6pS1QghKCBwE8bGFmOrTJY2++1gJkBlDuAT/0RBW//fGPIR7rLkWB467yfqInycRu
3HCzrVVLL2pzQpu/S4c+1rPhZHnghIAKsfW90t27ycw3jK28SZc9RmUcsQn7Kb9Je4M5oDqs+ri1
S/2Xawj1jPKRN0EiUmV/+MwFC/Ip6ecdAcUD98EZO7R7XojhlTBWN3tzEHw3J0XVPtEebau0sswf
XV20pZ+PpfPSVLXegqOBCGs323r+bBZM70Kw1RPloKllWx2yxuLqaezswohcpc4ec0PUW+Txsh7k
xylCeQb1QRPvJTwOLr9wxz0y6taEL+yru+YwHotH4+gck7O6gw6Yn+u+4Ac7eml+2CnUKENno169
GsQ+/wDJnXNmjMyq5z7u39tib/rps76rSDSOP2f1WFDuOycG4WltI4lduRpQU9YBVcG8AgYIZM9u
RUF4hnXznJdBayeJz/W6Oo5OMrw5VZLGG0dp2ciro/TJoOzApG6YB8ahuBgp1CLoUQc2x9FPxGnC
HpXIanytzDmAJO1twys3LdoeGETA31F1lXmccFgh36LpfZxXuhGQlAjfGuZ0f9vKdQaIBwE4b8CV
iEYSaK8v3UixetarTsljWkV9/k+i/9aNjexvpbR3aUO6aJwkddS0hw3beleHmJbnge3ErqF3AjQG
XQRwTPfV9nmkd/eMfk8Byr69yNWg/3mV0pVT62JOuSAcmfs5S/k964yQsN8ZwZz0ro9co4+Y4F96
ssXZuPYRUROCuy5z9KBMutzeNut0T2GUx8rsqi9NYTU+pgWSr7fXt2oFZQZU59E4Qg310groalLa
6ozHltWop1Jn9GRhungDsrjyfEalD0ktSCGA0kTL5dJMwoYiaYnBY8zz7U2oM9tBE0Dm99UI+ofa
3PB/fTlY8sH7bE7au8wYet7mOo9FjjFcKx8JCGRH/s0UdhbObcHvWqbMjxgvxBi/odWRYSeoDWku
D8Ddk+/mOe1D1DnUB4x0F+hqV+6pHOthr2az2HcKZnNNPaGvlHjlQ6POYFpP862xoussC+D/BcOO
jgLQAle0/BOeQ2aXu0NcKW32y6BlFtSCaU+NSLW7uWsTzGYbJdgOINsALp527s8aiGV/3vaQq2OO
X4Gn18f4NEj35BcYN5yhm4pSAFJunPKq8lmWnvp+izjpyhEXM3BD1O0gzIR/XHqIkk0Ab+lc4KRb
5Xvq9vYIiheB+Yfby7m6BD7soOQM6uelYCXFZEOpSSomJmKKznRYGtWfegA5oFlOlp/kTXjb2urm
gd/uf60tq/70ItcL16pTZE2x7dVJ4NmlsptLEL4zFE/+Nhx/LAytp2XyGGO00gbWhLIxoZ2I0Ybw
qZ6cy2oInXzeuLzXv9O/ZqRLlAIIVBig0Ioz1/qCcffkrA9ethH3V7cNpADgFNaXnF+KSrnKRZtn
A7atYIcaMmg2ZWfharvbX2fVF/41IwO3uGcSd8Coadzrv/vhLCBGORQvVB837GwsRxbHcsjcWoqF
T+NietlBh6PouG/3+kbYW6LaRdRDbQlnCCVKIH4wkCgF2dYjek6SUcRqQbN/GicBuWnGksEXqj3s
TODGwyTXp9AsyRZOdmWFYM5Cxw/0FIA0yW/7soWggVOVY8yVDpLieA3abKdhkvr2B1tbIbhUESkg
dAGSteVnfDpOmZZj17RmRIFr15qx3kHltBy1gGVYGncBHa+2pnlWfGRh0cd0JyAcSJqlTdXbDnSC
+jwCSWJUPmUcknFq8TvPGsxrjP10vL3CLXPSzeUywxgKW4yxEGLvOXPn9+AU8NukGkMrcTfu5ZXD
jKF3OAzAHZjjvYJU9TqrjUwd47qsjqY6HNDw+ltIKZzyswnpKJtcF6CO08fYLt/MToSdck/M70my
pZSz6oH/LuXjMv3kGjXjQGrrxhiT8g36JDuNUEiSTH8fmBBfkchAmg1wDlmPx+OF63S9AweEoozR
/9K6r8kc33aBtZV8tiHtWMuzUdSNMsZjN2FSjAScoVqcvN62svitHCxAnf2BjkJjQQ4WtdIC7s2y
KcaLVn3JesjSIAMsjrTVqp3Ccv3BTiaxUQZfO7/gP0BpGm1AoBKl80u9nnOMqo7oLZuYiUOzrsKZ
zeg07efcZD8tJzffmmaE1mamJN3p9pLXEiogQgAgBFgeAzTWcvg++QhV5lmpFOysQO3YnY+KAdFA
FKuG0zDMvtCLmFtHTwS3za7tNFpGaGh89BvkYpltgeKmEMUUmzw2lXLHQWfAvwn7LLIvty2tBQ+0
NGyM7ABRh1nby/XlBJ2jzMvG2PGQK7oJ20MewvadplIDIzG3OuRrXxPkx9DSRJq6VCMvzTkVmUSt
GFM8pUYXe50Yc98qmD3svWyaS39grjFC/XqC3EliN+lWU2ptY3HjgEgKgyD4qlLGY5Yz0epBn+O5
ZXeC5qFbeUfwEvwulfEfxNGtECNFSxRb4bRo4hioLGOuR0YEZKgLEcekelS3DtlDbB40OVk/h7c/
4roVdFDBBr8AaCQnVUmXcIcwPQJKYjzouf3HrvPqcNuIXEn9z1pQIF8sgK5KvtZGUsy8R3COGujO
tT7ri/mpVtn0ZHZtt8sajeyTytqlrctw+XTkTmlK4RdjMe+yESzuWQo+4ladbR+av+PGiZGf/f/z
6xa1pEWsB4DvS89y8xHjRLrQoyybMcKn+3rmHYjtnYRWh1UZJRb44nMedexZdQ81dfx0fmXVwdVR
eXY2LknJzT5+DMCbCxkWNLBR7r/8MYqiFpUCKA50YgLeffeqwmfNIZkm3yYbpta+vQ0QEWrqoAa4
qqtnqDB3ja5oUadY/Ejga+hdjO3GJfah8fcp9n+sCMQZAB4vEvLIpi5XVNasrQaewsWqUj82s24e
RZINR2vE9uZurcYz9OXDxk3fmgTf2cqEehAGP5kJ+WKbNj9xFy9ONkHETesp3UPoEkIwYjACE/9n
v2AJGDhqpoRuX+po9YD1uku0cue6jRJ6xmwfBwvSJ3VNtbAXyqtlkOqUDVqCbVXfOz6aeyDzs91t
p5fi1ceyAfrUEP2BU78ia6ZOQwYxm3pEQUZ15K6aRGbbkp9m1v0jqsE92hpzw7Fkxp//wjDKcBB1
BejpSq4zI57R9KmnR7Ni71nSPtRZvW879uio09FIp3NTbmlXrHkS+CRBqwzkP8RMpGeuknM2ZmZp
RBkaOdD0OyOZ2Go3y7Wxjw1F6oBJNeA60UqU34JgkkS/z4Aubn2Yuj09ZK/dP97s54kvftk/yJZA
qFw4vjIorQqtXo3rCQwWuFjSaqf9UIhffrdfSO4b39On1Ah54m8Rw66bRSFVg+Q4lis/rc2WOBob
HD0SydOQheUjubfvBnOvcl97AJfPK39i/cY1IAM8/7NWAMIQdRxQfstU311tjqOKsdyo4zxI5/si
Dxuxs9Q3t0CTq/Abzzea10JV/LL4swmjXQ3B4NTF5Y75EUBMpSbB2CTQdBaJHimKC066wgRxByiS
58B00+pUNRAIGFR73s2u1v1kqUL3NHWac5OamKbx6EutaKlvaz1QV3nN7jo2vtw+VEuQkoPYMiAJ
1iPU8hHHLoNY7iloyipolGitO8dN1fGdbvTWoTHEVhF4LXD8awrV7ktTgK7VwNenRjQbOzvPgNk+
eTqaB2VzQlJwp29VjeRy6X++/f9dG/hgLw0KMtlMJ1gbN9vzRIf7qVL3QqEPYE/bF6wJWj3SjHKv
2HghCJBJ1N9vb+7qitGmXopxkC1VpYOG9tgAPEZuRGaHCZSedu+tqoa6M39rbYL6xZwe6pxsvO7X
fA5de6wbkA8gc2SUk60mo5IWrhrlxpmM7iGx0sCc9Adv/tW/pdD5MUJjvE+dNgKcLpzxQ6gjDhO6
39vHb8W9cN5xCSMH8ZYC3uUnSFIvqbO5hER9Ve1z60vSKREFs1O+K4eHCXhTvVXPavuY2kcGlH2d
PKXuNzVJN66OleQDWSegGvgGYE+8qng4aVcaptCipHnAl0b4SXbTnADY+Jt4+VbMkR4Qi9/BmotB
SeBdPDD4Xi4aQpFUtImuRW7KfEsb91U9HdyWvAnb8tF1NpI2zKHGWercH63IcdKwrlLQWHdPed3v
lGmrKrx2xSwFQDxmkAyjVyl9hmGys6pRHC1iKn2d9a+ZCQaJsnrxBqhmTOB/HlHt9NLx1Btver2F
8Vjb/aX0jTCIYjE84XI/OLFt7o3IxwZF2VfTWevIrhalDwILbWtQYkkjpXiGQvH/2sLr9NKWwZrM
BTGVFmndeXrta1+Yvvdm39n9Of9bGMnHh8YUPcZG8bdlsOfSWIFP75YtwVMm/W5Cg2SYAg9805nz
s0GbX9jpvd1PwQRgKsPAUvI8QSjpdoRZSVAwkbjAgfB+08G+cvkLPJsXxOQezhdq/aFS2yiPO+VW
j1LuBH0sFJ1utBRQGEeWIoVu3RxzDLvlWOiQHLQUMxnWF4N1gc2anWNk5wZcL0MSDj05qbT2kzGi
fN63bfsnm7SDhwBUihxMML8a6AKOc3XS2gwTBeoJmt4bp+865i45lAOWWoCj8AqQgn5pthCPJZ0e
9YwLPLp2NP2a97vOOKlJmKfO79sfYMUcUlEQu6Gng6lKmd/DsAtFYyPeWG06eIGYwG/GrCOzmiAf
oFbcswn3t9gCH6zkUgimIDlHi8fCV5cTU83LakQ6TQc7irer7R9VglEVL/Ss4p5jbMZ5LeafJf1l
pjttKbiSfgsR/f/4BYsMLGblIHgt7TMIkjxFKJMejbkoMADVnIo2ueMqtNDdH5X2J1OKl1RYJ0fp
fqNejmu+DoZxONze/uvjvuyDi/cIijWgapJCy5iVdbowWEX218pydpkJIfgKcBId7MTWkZJnYJlu
W1yJpZcmpQhTsyathgrvH0vhPMyJQffOPBux3hdi504QHzQLs/7VmRiKZqVRBn2Vu77CW/V4+5cs
hi5D3eUPka6ZpnDtHDFdjzylUPZjmdGnyZvLvckG9fm2qZUAAFtgyQFyGccfX/wyzthK0Q0Npjsi
lpn7wsSEhW3mr1ATrQcrULrHHHIFht+M465NmsBuHkrFn197O7CTx2rcu+NPh/uTBtA3WjbEh4rT
1me5vnQvf6G0G2maESApdD1Km+SXmeU+BMXA3LqbRj9JxnNbvmDOdZ+rb4l7qqo7ZH+p9pDjmcW3
+mFygRTR8vKnSLftzEDJOmMzIw4c9At0qjU1GIyTGI4lDao2ZMVGd0Bm8/yPRQzYYAgWGQ4YNC8/
D/jYPJBQu3qkGp3whXi0hT+LO9a6fmFpJ939RYv2qAGlBPxD3e+Z9mUCaVOfQQqW7qc04iRw041f
9SHOKzsofg4aP0sRBtQ6l7+K6i1tlBavZ6i8lV/0Ke92dTqMoTrN9ywxlMfZKvKFlNuJi6ED+4dX
q7u01561xAHLomn/4/B+qW/bbkCbrAxzzx2Omdd9x38UeXg1P0GJ5l3rHXLunbJ+bohePXAAXcIR
yNbAnKvpNPBO+y+CzqJZt2SSmNOQmyTLjW8Pg/JRARGDj/Lg9NxoHqTrzEYJGtd+MrwUJLWNqnk+
2Gfcv7/ikFYuTByLYvEVDMR0q143wB0X2YMZUgbshe27bQ5BbF+ZbB8KOVsdQxnOuDgY8HwYm8C3
BJbmIz58qvnbjuIkIF83osrmkPseVPYyDm4T8rzMfoKacrozzGEq/Lwj9REdEPDzzcZdSjQGtFY+
Ybwj9b6Lttcw5EHL314Dwdm6pNmdQpMt/pqVSICrH0WbRSoTU6TSzUTGtCyoNhgRuFcP1NQHP6Nc
Dzn0WgI9T7ZQOdcpGGAl8G7IwoNCBEn2pZfX46AVvB/MSOnfdTP3my0ytJU7DgEDzTJMdWAW15PC
CeiYmJmWwowS0MkUDQ0pWrSG/QwN0oXL6FgSv3u7He+X/6V0ckHlDRUGB9NfmPyX1tRUzeC0fWFG
M9oxx8pQi/sS/TPfyFwtUHlR7Fput/vbRtfiJq5ytDmRSqGlJtNEKVmNobMytyJzst4Tr/B8LnCU
kxenI29GR0JPTXfctP252GKDX0nj8E4Fmh5vRBQ85DLR6NUetQbXjDyme6ceCgK7orFAsQ/J7n1O
MOziYxzqN6tTthFMliAobfVyry66SEhM8VS+dJ/EsbkLwlUrKgfPJ00FZ31l08b9veKjy0wfKOiQ
EYOuQkqTAGNEIQp9jIgwkCSmIKryPYX+ZSdrCRJo8IMFHjwmANfL8X6sFEx4TJYVqf0QCdMInOz7
mJyyNNu1U4JS7aak2rI58ubhTYm6Gt6WmCGQ1jUoms371rWiMQ3TeGmyIPCo/pz6/QQUQ8C+/am2
yqcrZwMpEOayXQNTh4g0lx8M10LH26ayIy//Wld7lRxyENxMaRXUZNzoMazZQukSrPoY5fKMjxv2
U9jVR5pyNJHsyOH6IbfRj6caJi6Vg1FXvpe9//0B/EjwoBWHYjTEZS6XxrWOKj2a9lGv3IPH3ep3
dX5oGig26+R54O6dZ4ZVs6UBe332QKyMHcVI3DJe+VHC/bRIRt08s6bEiapE7NJaG4LBwoPBsyFm
OorQNqoi8Ni4Jbd7fSY+CP5xKuA6mOqUDh44feYGD1Y30hmZ9q1WHBkptoSpVzqEl1akB/qkgD6p
MWs34jR7N1Lizxooi5QiTNxmb3RJCGnlJ/FmYMzFy6IuUfwh+zUU+a7dYna+9iX8EgR1pA6qhvGo
5TN82mZHoYWi8tSNWqruqvweJe924r7uZWhDbpQlrq/gS1tSsy/xOjrYuCyiOiueoKKHd7i9M8rH
tpy3gs7KrbHYQnkVGRFmv2UwSTkKk1qMuZG2bKky5N9zqJeCzrMlIU8ZCQAf189pZQPcBLTXvU2J
eLt9cNZc6YMBBfbRaZXLIyNppmQQnRspGQhE1b4XvtGa5uG2ldWVAkAFmADcFWhjyZc6kZrqXHM3
SouXsW39rLL80niswL08qtWhSCginxsW+c/bhte+JiI7imkoOFjo4Fx6ju4MI29T7HBDK3qaxTg+
W6l672Sjem/YQj39vTlwObm4DTF4hgvl0hxRIMM6kNn9uBEV5VGwb3mG14u2VUVZ+2yfDUkRwBuN
ZqJ0cqMBZC54M2MW07+9lC0L0heDWOrERQULqhnp3uuUbbjEsvOX9x/oK9BbQP0RN9GVZsKIaRpT
6VU3AuWUn/xKkBfOB9C9WVtVtescFIaQ5i5qFbjZ5VZKXRGrGrniRl7zT1L7yKR5GpbTLqhHX1h/
N9OPPAI5GEA2yD+BM7oavMhdhj0rbTeqCMgqzCZhAXSOrY0Y9X9Iu7LlxnEl+0WM4L68kqJWepPs
cpVfGOUqmyAJ7ju/fg7cM10SxBGi7u2Hjo5wh5IJJBKJXM65DrzQboPaPYBmUNzFoOOlmfWt2Y11
3ViHXHopRtmb7MKjk0AVkRDOlssUhLVy3FqHRCVu08tuqdz910J4O9a63A4B2XnIaeSp5T06t1YA
or5tyguaINLCC5ARLWD+mv397PpwFDzd1YnIhymOtoBWPcToqav0enVbzEIwgFcUPA0SuOD05CPV
Wh0GIwY+x8GM45UTFQ9lFKQ6wNP015kCAr4ZBZ3YC84NXU/gQQFzETwOP6A85XM2w2HLh9LamMaz
5RVa7TqiDM3S6oEXCV1eCBox78O+4mz1cjkauymb5QNC535rx3SVSrm1JqOo1LMkCF0vNnvLAELn
6paPJFluVawfJl3earPycuI89vUgcDyLYlBRRfML/O5V3hX1ThOw8hCjYWydWHckOXXGy9+bAntQ
fDHC4EHPnOvZmpEylUvdaeRDVrXuVK/zvvf78qPPX8EWKSpOL3hSODYwdAOkhjEdMoXPhOV4E9ko
g8qH6L4N79qqWFWmiWTdvhNkxRauBEzOoTjI3A7yKZwlgPx0lhOrlQ+S+a6Hn8CNv71qot9nip4p
0ihqqpMBvz9P93bx8z/7fYRZLCGEqP0rSDn7fW1UEmpWPViK7aqB0wQKTerU29tKLJkX8lugymT9
wZh2ulSiMjJSl4kiH9Lig2qVB8xBMDUKwprFLT8Twvnm0FAkdPOo0KSPASXeP8COI4P81OQ3zAYJ
IoElN3OuEeej1SaK0r6V5UPbNxtN/ZmPnZua6coQsTwvOVC4aHCksT5ZgIpfLp02oU+8x9YdwF1R
uGHzbZyPGKDXzHUmSl0smhq8DG4FJHcB6XIpKmwjvFsbB76aobTNYJYQ9TIsrZqBaQhwG7FRfX7k
QzcGZcYLXz5gpPin2upHGeQqWuLSKF3ftrhFSfDQuHvQmwQfcKkLkYzZIih8HkxtnemuUeE1ipZm
0Qj60u4w74xqPNg+UJi6FGOjdY5kiHwORofs1n2r+BJyxEpvgWeMoFYtCKWXzhGK4Wj9xNMaUN6c
VyvjlBQaMggHKwQ3JgrV+H/8QkR/s9Bo89XPi9sGoSHaCzhPnSXoIkLTOSvwV3d5NB7i1JjcJLfX
rbE3nc5t48hVMB7ZFlEwynQVzoLjtbSuwKYGWBXIAhAzcg4jVCMnrpVUOUxt6+rdt8J+dFKImja1
uSro021jEUnjjGU2SxNjgxkaTDPi1nrpN5E8gMzYtaP1LE1+1WqFIFpdclbIyIBahSVm0Ml2aThy
ntJaAWHZoQw3OqAm7aHfqM5HUlOv18f3v9cPkyx4T8Me0ELEHWy5StIeQ13yAZhI6FZ2Dh1SMHY0
rZLKRQuma8RUsH+L6oH2FXgqGHvCM/NSPTOJNGUsYKgq+oJVIMT06HbXsi2yzggyRV0TS8cCHbvw
kLiIEc1y+2ebyYxSYaMcSvDDmHs1vDMSATjfQpkY4cSZDO6kZ3NcOEaKOhVoTFy0e+H46V5rPw+K
spp0kKPlW9TD+vhXK8LAWVpLFvshnjEwUs7f0LhRO7XBhCvL4s1ADymiX4MpeSAvQrgpcJtLKwk8
GnAcI2RnD8PLfVNIr3VTBFkmCBXC1PiWV6XXNpnA+pfFGMgNAjydQaFeisEVBHwkpUPRr3jSABoB
AxmoCGN46QqAMaBSiaZm5APZup5FNkhDVhLqMMphiCoPdLCRNLm1/TiPgjfhwrWpY1/AooxcvIaX
7qWc3CwbSWdvgZGmszuiXLdVi0ZEnLKgDXMTLFeEhJHOJ21mXZnGIh/lg91lox9peuNrs+L20biK
7FISeMSFDcLbBrlFgOMxklvO2ouhMDQyIJbSk1Ni3c3NUcgatyyCYeXACaLKwB3aEA+mLuxwQwOW
yHHlyLzLp6bHaFcj2B+RIE6X0W7SsoKyB7P8BH53SZ4mQxCkL4pAIYahJrNhfu7CxCykosZMl2nO
XXva4/5ycxGH26KdYSiNoSbjgPB2lkmxFJOBKAdNCUH8Ojn6DlXT19tXxaKZ4ZmOggHcAGDnLo15
wHiLkSqlcqD60K7K0Eg9STfCbTuT5nfsoLP2trwlv8qiTRDbAlTsevxgbpzBKLpcOchz1e3Aezmv
dKNKPKR6ZOSKJOJbcWaAy7mCofcJpioUtQSW4SDqgFrSnKWbZWTGMPjHm3zrxIh5pAQhR5G4kXrX
OOG3Pl+ZUncUqMyCFy7Lh6eDjbYOPLpsMB5crrGKweMJcMDKYV7XQCzYt9qWUHeTPiNkbAWWuXB5
gJuCdZSxbB98+qUsTK46vTVAFjq/XKPchhMCDLB9W2W51vWX25otxFGsowDdi6DewNA1p1gJCIFR
brCXRXbI8oNkoyPXfJu7cmVr3zpb4KOWpaG2Be+uojeQ/f3MvysoWVekhmo1buDMBxhs4+m/q3ql
iEA1l0wDl9S/kjgP37YJnH8GST3Iy633MnsbjMEzc8FeLXmRMzF80EsHJwZGNYKmxn4FYpsnk5+Z
I1g09qm87Z3L4LxuNAKLuumZPbj2pig3neXft7PX/R6oQJsly0PICXBOgPfiUHHbMzt21afFiFBC
K9XVjPkt3zAztE2xaDPPyugBlHuiW/JKPfRIItpE7yx6aVBF5sy9AUawlaAH4qDOs6uG0W6I+u9t
tx4dZ9frpRvPv4eUfLtt9lf7hjQTc8uIMdAyhx79S0OU61jv616VDlJWPEjVLpGzo2M0ogj0ym0w
MeiFZZ0j7MHJPxkAhSU5eigdaFatFOfZ/A2erQpjUpi8i9ZdXO3GXJBMXdAMVwHquJhXwlQN/17P
0xkzDbpMghQtSIw2EwPBziAwSZEQ7sqZ4Pz7KlVJEMs7EvvgFNHs73+9Qxd6cEsXggBcywyIIGYD
PsnPASdYRMRydT2zh/LZWnGmJ1UOHnXDRAJzn6/rv74z8OvoKcFpQsqZDetd2lgfU/y8hZ0Y8nvk
9F3j1bF+0HEdjfu2+IyyybP7vzdrlrdnHG+oMyMBdSmyMvUSVJUzAX85up+dGgjkljf2Ajdx5VuZ
YsgrsbESfLjM+dYhIigFtSYJEGN7kpyi5aNxlWw/9Z+3beDKH10K4p9Rcm6bUgOCyACgS3j8vmZx
EJobzB16sqjD69qikQliAGBIPEGnq0s3lDQg2xpZEOPYVKjg0ciN//q2wA+fC+G2p290JEhmCJEI
MOocSJCadZb99eGEFAzDsrAWw/N8Q3Y4GUnfJ3oWzPZPIDh6Od3nRLAz100VTJUzIZwqbU9SpAu1
LLAi9Etlg99n1qou0++T3d85CWDth7B21U73yYQuRK3GhGFZBehT9Ma6xCySKH2xtIEme//qDJgL
036Xpk9IW4x9HseBQ4LSsFCm2lSiiXaBDJ6lTJ8nPSEKiYPReatlx2NnuOpEeWqRFO6+11PiFE0N
TWrzxWhKF4x8nSrqthMJ4Tz4kDdTGTMh4FyLQT6lTO3KiCPBO+4LgfEidmGUUOiUQIsPDhdyg5e7
0qhxXNSZnAVNT93UJtspjNxUB8y5Z3fpndyVfgEgGgADBErxCnhnjdbrvsnQr516Kf2A8WzlRt+p
cenO9bC67V+uHRne5yg74wuRP9f4/XRkMpRo4yqCUm/QOmxJ6bpTzMyLQffrT1oXb27Lu75vLuVx
OwuWpkhJLVIE4Ele6XMDqJ//UgK3rSntyNwOaRGMaeSZ5kcsei9cR2uXKnDXci+HEzEMqIB6Zt/V
bp1AjvShmE91Ya6QFvXNUXCRilaNu6WBEownZUmLQCuMlWLc9ZYsWLWFw3BhB+zvZ88SZyjqoguT
IuiUzTg7h9nYG6kI+n5RiIXnI9BikHuyuK2ZjJhEdCwLQL7iJYLC7fe+hA8J8/rj762M3f94ouPA
oap+qU0aywXmW6siyAhwfjEyH+v3mA4T9UItHB6UgxDcIBMEEkJ+bFlp0MctYXI4yMA/aHn296HB
qKWIXGJJCoIMoBwwNk8A7lwq07TU6WJENUEq+VkpPwGq/RNIiOhZFzWjLJgZdobBISFmA1w6C0bO
jCAfMIfcm3kROHNeHEKTqGsnbr7d3psFI2DlTuAtoYKA5hpub0C6ZJd6phdBIkfNblTq6F0ah8Rt
kb4TufilpTuXxS3dYKcqUsOQFc8vclXvDOPHiDtZz0VwtNddcXg0ImPL0jCICq9weNt+QuakN3FC
LWlNERF4c9ptyrr2NI2uehkUylX0QIm5a9rH2wu64I8uRHMLiqRSxoAhcKpQFXdh++qKIhQlhd/S
3w6a1C2JBl08iapdi4sLdHbMqSNYBB3MpbUoadgoaV0UQeOO9hOwlwjZWv3utnKL1vJHCP9KBT4E
oER6nGQZIOFh+dIlIBXPrV5U2VoyfaRKkNbHZDDy+9wiok0U3EbdBKtsib7XgFu1mmg1ure1YQeI
iwWQQgN2CBsNAS00d8BUuzZSPYxKRE+oC0rZYbS6e2TCfsUYa3UdXRW8vhdXD8MgsEdwRAIg6HKL
tKLTc1CAFIEdF7mfTnPhS7S214VMRICFSwsIbFNWhGGYfrwvbNLOMGstLQOnCjeN2mDsNTQ69Mjc
XsEljdBWBOeBDlSMSPBG1ykZvqAog8Z+nEwwAOMl1GS9f1vKgjJIHrDWL/RJwb9z+9TG1AbpV1sG
urwBkDsk/AdxFxIjCAnBEAFEF/4qJG0iUVL3VZDG5aNd0ENB5g9dJR9Grm1uK3O9ZADWwBANXgbA
PEH19tIIOpqlueLEWZAkP6XiFa8C3Xr670RwMS7jeez6IskCFPvGPnYxY6HkL7dlXLs5qIFxByRq
0WcKE7hUYyagralNyKB9tQtNMCS8VMOdHR01upEBTyMLLI0ty+VZvZTHLRsQxVE2UyHPQb5Cvpu8
NH8Z7J0sonBd2h5EQ2DJRE4dqRj297NLV03xDzL4WVCC2SqPzAON73RgM9xevWspCIcAeol8GIBg
IOhSip0UkSnlYxaMo+6P07HX85UwmXS9RRBiayhma4iKEEVcCqkqOM/KxON+qGavGC1XHzBq0H/G
ZPQwbFlsmoIK9Lq+hC5Fcn67ndTW6nq89BND8pThm4UuPRjEIErbL64fUIaRKkW6B+0Il6qhsSg2
R1mFnEH3MwxIOUAaEPbQLmiDzgOGZvyFUsHzFkwlLqHUtLJALalnhQpeZRmSBvJJuFXXHg5e+kwS
50enOZPL1oAkp3uNxztnEHF3XgtARxboRBAcoB6HVszLBVNtSUFCaQoPVbbN02Y9xaL2vOsDyqaR
WPMnYi80f3KXW1qXXVmnhXNwThLGR+Z4bY2Ta1FASWXvf3t6WDkejD6YQgSrn8b5giEf9EaTq/AA
JI31PPSTq6nxrwmkh38vB48WpOSB5gZ+EE4lWuRKM4ME+zCVUruX2txagfpY2+dqJ4JDuT6rAI1j
GFio/qKP0uEcAqkTNLamLVTS2k1pI82Qxp5J8p9qjnmKbNpgjPmpVl9vK7hgFVhGVnVw0HZq8g2u
A7DTGrxbpEOp9auZjnB4otzRglkg1YIuPRD1gkL0q3R75k/HAljgQ4uMaaWHa8ccXXi7aHLWE3nr
tJ+31bn2CpgPYYUN1g9g4gl4aeS2UVda2UdxAAjGd2q95cpTmhvfbgtZUAio2bj5UC/EPvFeVaVd
NU9IA6Ov7Q74J/dac5/oT0rWg+5YYOfsnr688/C+RC0ZZIbgQ0LB/lIfNQOjBgklpMTsfpWRZoc0
cKg1a3Bze7T8rExBGv16/SAP4+ts/WDtPJxqRxCczsSJwS47bXUyB0YpHRxAVvzdCrI8MBIBmI9m
KFj4z0u1Yn2crTjtkE6Ms/5QNVKFYk2Wr+VCQpQKgE4Ph0zEd8Hrhhk3pDjQy48OG/ybJ0vOkojq
eO8lQZPvJeWFFW/az9t68acJIjB0yniDGRTiVQmvCWMrV9M4DYiFQZhijE6RkYkGonnzY0LYuD1j
2FNRKmR6np2neLATEH62aRCiWcxGF0Noqf7UD78KQAMmICe+rdPCssHBon6DXCSaDPl7Iwbfr2wA
MC2wGiRDwdeQYIrkx20ZvO/7Ugl0nQ6yN4y3k7MHq7PjpHbGNMjz0ptKNL8UP83xEagB7tg9Z7Xb
129/LxEjtPDrCPDwTOJyhnOmxllppxRcFcqvuovnR5BWDw+2mcurqqmTHQnNaTNWQ7NJq0bk6/lj
zfSFiwd2EhIFwObg9JVHoMHWckID3QFSRNLa27Izvrf2sOqGcaPNe2F4sbTC6MaDg8fpBmgld7uM
davHoCWigT2DFgmjtZoXDu1alyvLpVKaeAbVCj+r5dDNgLohOO9X4HNQGC9edAHDjSFrxvepSp3U
2aNB82DubISFcVVvDIX2ng5SppXVDOVGbsvKT9Wy2yolwPTdaEycXT6OnebmZj754IHvj0Ub0kOc
1cWRgrpQkLZZOLwYhAcdIYJJ1n3F+do+MkAvpSk0AJ9U6lNJr9+oIdWCDMAVQtLXUjAqV0CFoGuR
n/kBYFduK5UNvvCXovxMHtBZWGzMZyAehnep6pVg5vjQpO1tc1/wGayBHe2FiC1wxLjgz9FAWjkr
2P5S+az7D3KvSvvslLzclrJg1hdSuGhJ7wCGjcoKDdL8EDVun5auYj0DeaoyqCuLAHVM7m78ZyH/
6MQdYUNrrahMNBq0mTF6g1pHQIkxZD+k2uxHTRutbmu34AjRlQGgDRxdwKvwUMV9lKYMaYcGUwFY
RNz3+0wXXL9L2wS1gKnEEErwa5eu3aBp1+AE0aDoStAWy4lzh+cH2ecKtR4Llc5uWScCMIGlTUM7
CJwhQlzGMHEpE7mauE0z2GMXPk4+uJxdZf5Fqs/k4/byLXggsFggw4K3gY5MESdnskklWzUevE0v
YXwT5H5HkGc2d2WYV/40SMYOiU1yPxXSO/pTRUWoRekMcpW9TgHlwRmLlGIMHAA0WVCN6ZrQAawP
1Q+rQid07fdSfZob8panAotZslCEvcj0OUhKYdjicmkHfajQMWrijR+mLqsyjuQprE+2f3tllwwT
NzSqHgizgWfJ/n4WEOSx0VoDyCID2u4bwL5o0V0pKq4vWSaGFL9Kppjt4wv4g2Z0wyQzGbFrbdEm
AGIQq3YHETHs11DIecTLTjUI29F0xV4M6FO+VAaUWfrgZGUeTOVjDL7NPJI9YF0nzZMmu3IOZLti
nXWo3r/VYetK5UPhrELJ8WszcgcwyZJQQztza2EEOX5ohu8K2YJdeV/OIh64pVU//1C2Ymer3pX4
/D5p8kADWi1Kw+6srec0E+zttQlh+hQIS4xOFpk2fupd7qppmFJ0ZKn9S3rUVDAmKnQLDHDRtXSt
DtLgDC4S3aSAFeHdQFt16Bss5TwYs8JVgI4kKe9Vl7jyXHgMfMMY0LnTkhclPdmy5JVtij7Q2e07
Y02k37cNeiFcADsRWklxSSIXe/WMyweMXU1miM6Xet3lfnhPnU07/46zPQKENWmHbTarAKcGkeP4
uzTip0qrvcn8HOL17S+5ahbAsb34Es5rzWZVSiooygLTWumTj96ih87v1/2a7sijve932rHo3bR3
G7oui/s5dTHpcPsbrkpZ/Ddw12qpofMCINBI5q6+Dz7xUt/tvrf3oqP31Y5yefQudeV8ZFyDpyRr
HfhIv/OVdR+0O91Xnp11scddt0+f4v186A/t1vIfAdO6ljaA593gbG2ih89tdqpdDCBt+02xyn3A
+q4tgTu9vqnwfXjv4Cyw95vJ+blqrJMKkKN5UKVpvU61GefftmpPoV23kY1E8xtihn6et6ItWDiF
kMyyFyreDBb/5NJmmphqkuRBOktuW26qzqup27S72zu9JAYwSWhfZxNWSC1eupRMQlggj1UeyAal
ePmAnkEv7mrQjcSiRMnSWpp4fYB8Dg9WUHZeinLgy22nhPcaa2BpGWjL7PpACw/ALEPnS/XDSEUO
hn08b10semKotJgK4OcOZptOaFYieUDBgihXa2n4sKBY8hZiXDxUMLpNgccaBYayHQTD1VfTAewE
ncnmMzYYOwxb9J/mQT3/csimUZAqjn7QqgVnl1sVT934q+jXUSd4UQjlct4jBBtimhSQC0aZtTU4
q6x5LMhO2TuwI9DUzx2QFqe3AiQcty1pyZuDdgrFP1YzQ0L2cnsTtZjzfqpxVKQ68UiaJyh5I2ek
NIWomrVkSSiEMrwRhFaOzVkS0acBo4l6HsQGAHUdQqRNBzga1wqHeV04beInptUB+C+vBMflK2Tk
TepMtMNl+4asmik6xvMgMg1PS/UXx3xrh7XiJOteb3dKC/JS3Z+BaHlyphXel8O4j9XXsaZ3oVlv
pvYRKfGt+mhWeGXe3oCr4Vdmcuffxm29pceaBYQPbL2zV61Vo2wjgoEQBpq1jqZHxx/xZsH15Qhu
i6/y1PWisBkyAD6AOYUTPJht5VQ5FiU7IpGyewDYePjNLLyP2lU8ZFbc1qO+6pbu6w/QinjpCgMd
XunF62jN/htweivM7AnCGGYEVx+F3BFS26z92OA8W1u3piOlAxxovuniwiumhzlbFzTfELcCol89
i/DYrk8AZvLYJqAnFCk/vi4N0pRR7QCTFiR0Nlyrjg4hcAJdiVTb2zt97bTPBSGVzh21WmtUPW3R
QNfbhzC1XiPgZtW67dWyYBH1q0VkklhDMIOSxajZpSRwAQ3IoqAlwunIO7JLndfTjAgu2QXDvZTC
2U/TmR1pzR49VJaDILD11PLDqSoPLzpvKmaXGCAf7MAiIPngL2jc0tAFubnFrUPWG4EoyspX+OmG
PszSyFbUcl6QqK2VO1l9ub1p104LSqLeAX+lIYPA37RxZTd5KA9FMDxZ7b7ySsOdiRd+T4nAD1y/
my4FsT09eyXYapUnFjrfg9bBAPpKKje9uTae5Vpw7BflfJ13luGGRpdyplTTq6STsWatgdP0qiQn
p+m8uN7bgJy9vXiLFn8mi+3fmU4kbCu7jCCrBQ6P5k8K8aLKFyZDrn0Glu5MDPuMMzFJV0t6aI9o
o7K8yHQxpIxOo8gfVlHrj+r6tk6i9eNec3Zk11k2KUVgxp82SZCYPFLk/yRTCCkjUou7mqcuzfKS
qmig6grMTeV3iTXWrqqOroq+4j5fh5PyMGmRYAZHpCD7rLPVbAYQU1ETCtazfkdDfWsl/coYtshR
uCho3l7NZR3hdC2L5dh5oNhGGSN0KhsQNn6G8W9DbV0jc2GMShZ71uOoDAKTXNbuj0Bu+/IZDRZT
hUVVjPckdBu78ppdqD+Yx9uKLXtH4Jj+n2bc7pk9QisChLggiYPumyHZz1PrD8nbVPebedg6iNud
tNvhnY5hJIGNfg18XN6i7ET8Ec7toUkdquANXgZoEs/duGxSVzJSZPJrNDi6kTl9t5QJxQp0O1p+
kjpAjdSq+DU0zWRlZkm+t1sJWJoSMLMFy8KunqsvMwFxiFcSsgg6d1azyOmlcEBfW3YfHypPslzp
JX3sTmrmzo//iSw2Hc24m9D5zbk6Q8saJ55wPRB7E+vftcLVwtEzT83gtfIP1UaMU27+I5kO0njI
TrFBxMvT41DcIo0BX9SuJ9nwQ+d7X51UMK1rR2l4ieaPsRLcUEwLfkWBp4Y2ZqQOMajFXcOlojRh
n8HJzmX+SBznrlUm/7ZWS6cU9S90UbCc8xVKwyBTIAXmNmzZ2rZwA0N2IN3gDfJjFlKXtG+VLsg1
Lx6fc5HcOdVmAG8nWYh17L7L7egpdYiXggLOIQd0IWDSVONmpTtAo4+PdnMkU/i3SHIAj2KIiP8q
zR1gJ6riNtYl9NXra1z9aWoQIC41bmplB+QeV7MIeYlzTTYwSBXknTE7DcwNPO652xLPrirrq747
Erj4yQAOP+pedf8ukV+5iFmKHbMzo/lHFop7iJoM5Ef4V72izTVtJLs7mvGwzksVSHJo9OqjnaoK
4g0+KfUlCh2fzDIxsYrmsssTUaRDbzVa3SOJ3/nmcAce1o0ejusu/E2t0o260u1I/NyZksDVc1bL
BKsKMqKAZMOSopp4KdjKQOOcDjao2MvIG+N3m+xjgm4IkFP/6ENjIyRuWFhUjGyjxQwnBM34Jvd2
oXifzEUey8ca7V8gqglJ+aSOCV4vvcC1LUtCHh/NOCi386rZJK7RP5XIRzV+LVUM5W6SCC81SdSR
s7CE6PQHUQBYCtiLnVvCSInHkcyOfExr675UWx+XQ4CZuQoZ/TZJgnJM3otMUNtaUu5cqHq5b0pE
jLhD6fUYNbHXkJ0c/daa46S933Zqi2KABYNJPzRXXo2AJLgfu2qCbuS3DApBNflmqpU3abvbYrgH
BKyQzWYxLAQ21QzK5UttyjZqBiVtlGNJyA910jEtscp05V4nfYAqbkdMgbPmc0lMIqZAWT4HtwLD
wr+UGPVKJGujrh9xGtczCKQwerSxqePlKnUT0D6MNuCNu/JUySnYd37d1pdPyUM8HmJoN8Gqss4d
ldnUWfzY16FUGOZsH9umA0PIfV6km7xGuTDzC/nkxJ/l+COZn/JNpW2TOPVN801CH7VgFZhXuXRw
QBMDzSdD1mDpS+4sOlOu5SE1wyOVasIaA6TDgCsUa6GI2oWu/Tbac9HuhIoao/LmwYVie6IKNVVy
ymTd1QJHeqga8C2XXpi+CNaWfTWnFSqSiGZQX8b8DV8aHRCRZdbUxSetocY+iqrvwxAr9+mUq2sj
l7JXh6oAp5DBGtRQed5VivnQpEOzT/P2oJmS+ncPcNaHiMY2xk6pYQADmYTLvTZKLbZKBd/T2w9N
/4xuSz+1tLVA66sjBCkgdGDpfFZR57VOMTigkC+to1X2aT30q/dxm3zG3vCjAAtn6dku9a2Vk7jj
oxAZ7vr++pIOt462FPRG8/3DpaqEILTv49Nop243P1vZiXRPrR2jCeWzKGtfRQ1sEpGQcFHd18qC
EQT1byCh4u7k7FdWQeOJ/sH4lFaRb0yA/jJyUSzOvPeFNTHNzmRw8TG0QuqXsN37Ds5w1UtWjh8X
bv9ZuuWLJXhWLq/jmTTOVqSY5movt/Gp84fBTyTPXHWryFO6lZWsRJVu0fJxXlc3JMxddhAmjYkb
ar9j4giiC36I/H93CBhtqLei+vhVEDzzc1roZF00wC6Q2dqlh+jJ8fs96qC9L6/qu2ErPWMoWVRL
vvI1bMs0BG3IVoNw9YtT+kxoXLSWmarQK8FN7AGSZkXQNu1WrX1s4vQtU0XZgKtbkhPI7RqlBM/2
CDYS5ZGbOdE+Ud9r87tZ9gL7YD90ZYwIZZAXxUEHTPilK2nimqaqMcanWNFRgzDBZEARMXqDLYsw
oESiOLu3CFWBnAJREz1NEgD3ndC1AAkncFuLxwsdmOgKZ1cQH6SZWZSOsxrieMkfUaFsTNI+NZl2
F497Ssud9nNQq51EpfvUEsGE8r1j/xjnmWwuhqKhVmO8wolPuuXN1IvtVblWUIsM3yvprlJdK91F
PchD3UrEXrpgMHg5ATEUuUU2k8ftY1Qbsan0OBayVezSajo6+ui4FP3VWtcmgjVe2El0JDHMUCSB
0YrHCaNFi1pBjJ2sQQzsDbl0lNA7uOltTeArF84dK0aCrdACbhhuo0vrzAeb4kOwl8qD0Z0q3Y81
ZKn87C9BGti+saQImoIRs6CvmovdqAEQ2Ry4aydE5FvJeUnpfWIrgsf1VVTPhGCAF24EqOXoDr5U
BsWOmnQ1TU6A+J2TIG7rlaQcE2UDWj13LNuVJgmCYD4h9Y9eZyI5N5JqRI0mkHmcik/0HZPC/Z6v
7B8f6m/F8kwX3OjmthHNsfA5hP8VingUfdYYADG4Q6DkM0JEkiWnWfOyz+I+e9P9YTPvTK9Md1nv
2YLq8fK6/pHHWWOTGBXaRiGv7/bOa0mfiAwYFk+v0JO6EbW+iIRxm5jXk9QmWgm4ROKANBGvv8j2
rHFlSafM2Q2jjaeFiJbl+mnxZTl/NOS2sTfqpKMJNIzCARXT50p2x3RVaoNHtdFPw49oWNcNwKgG
we0g3EvuQqcm1eRxgs0qv4ou2fWKvZVeqmg6JW3Qg72pB1+f3RPPSe67RjTKzNaSu5twYP6ozbzD
2a2rY25RzgAofpp0Kfdp2c+Ik6rcF1wYXG70H3tljZUG47pGceZSTJ2VU9EneXLKA/gIV7U2oDaP
Vbchfi25w3wQJcMXbehMIOfVMlRgAb+N7TS9eZsQF8ybLjrpp9fftzXj6+9XmnEnsQpBEqcqEBR/
mz7Lk3WwP7KfwJ4ZfPqgZO4v6mr7H2Bwd+fRy4+Kp7zc/oBl8znTlD+asj4mUwvzKSY3OoLTU7sb
1iBzX1XP7cbarQTi2Dm4MpgzcfzhRFva3I8QN65AKfumfjzqD6WvEW/cBM7jKvkwBBJFO8kdzJK0
RgaA0+RUh3e9jo7g04BUg8JaB8ixeE4SUb/b0jUPrjuG8Agof6TzL21VUvoCje/Y0aG8H9FJkX/S
t7pY317H5WX8I4Q79JUWJVNUNMkprFSw8s7mO1FrxYunUUS0sxQwsYq5xbKG6HHms5R5muQNaKCS
U2sk6EXfT+twpwVd82KY+yj5VdXb6Rn8XkCzlr3bSv4/h+OPaE5Lq1ExOQ62xJM9PoT0ozEPWus1
YHqtIneSD426qqtf5nP3M+k8vfkW6cQNf1EgazfVk+G86vY6Qf/G7Y9a3t4/38R5vCwbKgCUYjmi
RApXRpV26wysPisAAp6kefBvSxMuARf2IEecxYVV4DJryLr+mj2mvUud98joH9sWpcBxb1KvLPfj
J0mU3WBvR2WdpNu5QzNl7KkzLtonTdt1VNTmsHyy/qwE+/uZ7wfqGaAf2O7I2UHdm96Y7XrXeYke
ZdHYOnMK107jX0k8oJPRWqNhFmwRjFpxp6mOV42ei6Cw/x9X+EcM5/QL3SF2OUAhx3lRLT8N+tpN
NTdb2a/Jnnzc3lme+PUfzw+QTJaHR2mVhxqRSCe1Udvjisl82bkHHOym6J8ZR86krivnhe6S+mVo
vEP5224OU7em0g6FSeXH7e9YtrA/38HfraaTjp2sw5Xk5raYPQPdwht9vqPmhNP+kJn3qHy2ZeOq
xmoEBcBYNKwc4utWkDZPUrjtpJ9m5upHwWctpLbQI//v8vDviqSfS42iVnzqe/JDstd5s50IaJ4f
8FhraPGkd5UHuoB9XW5T55ea/Mh6N1aOSPhPWuLnnY429m05rfNqRY14R9W7KCtWc20dtMGl9gSi
PlFZZdlVnn0zd5kPGI5Mc9Q1TvpL8UZP6VN1l21Gf3jWX8lTepJEHXKLt8CZPO7upoySBFzKyakK
o3k9NaAD1CtwemGWQUi3uHTa4f1BGeLgHgC4+uVppxlw/RULhyPX0OlaAE0ti3Zyf9ScFfjXWzIj
cf6szWuz9Wa7d8PseQIzxeTqmdcg2LdaN4sEpruUOGM30r/fxPni8n9I+7LlyG1l2y9iBOfhlUNN
Ko3U2C8MqSWDIAnOE/j1d1E+x10F8RbDPuGw93Z0uJIAEolEYuVaaMeTyrbCfEO4s5nedAmflVC/
kKaN1v5OM9st+194w9hcds7FhT41LETlQVMnvWqxZ2JyVeShBuJXjd5aFajGbwu6wetkhP5Dv7SO
UBK+bHvpvn1qWoi65VBpVjLBdClLELdELyk5slJx41dbXWu+WYq7J7a+5/8kwptl7SQt/grrQnF1
mbrj2pZZOk1PLQghV9cTpcFjUxIyle8yru5Z1eymQvVkK14B1Cxe0YCxBYcu+rKhsCXYItTkpSpj
NE0e4FQMpHfLK7elN17313wlS1h2zRNjQiiYJqutq36AMRnynB7UlnurvCqDCJSPabeTpldurumu
LtYSTkcoxAPJxON1oyFmqj1zeekZ7a5WvfrRuQUTfkGoi0qG3UHx/d6SnsHGeNkzl6LRqXUxtR+b
zFIbRL+osostQU3Id0Yd59aA9P6yqcWj+tTW/C0nnhmXeZ0X4HsISXFlTh6TrxW5BmHptd250njs
B+qR+rbY2GupyGIYPFlXIQwqozVOKYfh2NqN2l8VShiON7ogndhS69N6vDzOpUPwdJhCgEslx6hL
3HxDmt/Uch4kwJagbSvqUSkiE7Jh/7K95dHNNFR4qZ87DM+ntR/RqENajiC/N2Y9UmDAvXLYsta3
Q61ercXOO07M60AV9Y85wV+JloKEysbwHHTVlgG5Vh4sD/pGyCegh4wq9NrdbDGgoYKIJ0IQKKKW
fj6+us47Vkc2DMaS42oDndzJQBHh8iwuPYAoM8XW/5oRjgeV5gBBUZzLSXYba2gG3VjVLXp4sUFd
fZb1/AKNB8C/Zu4WPAbvimeZa2Whxch68g3COTGWDkDbCb5hgCbxVrtSFFf+KnKvbF7qT+2u9M30
JlMe7fLQSDme3tdqjGIX4nd++2cS0CJzPtck7qmUdQoOZxmPrAfy1OeuYT91qW+zbQXNg3TXpg/p
cLTvi5e03DrSgWbofuKJ16vJllmg3FLvaPU22A8JuFv+T2sE4ebzz8vR8ITiCz6PydsMzQ7dTdxu
u/ZjSjc5aNztzRTdS+mxlfu9DCWMZOpdGxLhl79icX//s0g/uOymaNT7QTVRPts6sc8gCHEfrrH/
L557UIGArjE8clZyPh9ppqpdJROVhs5VmuDFQ+WBTj+ZdczbX0nduV2p+LUdGP3b5cEtBulTw8I2
mIYUrJIDp2GUPnfxX+zxBljgg9y6hH9Kidt93F82uOTyYPUANQmeI2aepvOBli2PodjcIG4YCTpT
bmX21BA0ZiRrefdSGDk1JAyMZlMra3aFt8ZxcEs6eIb9fHkoS45xakHYvVFfGVbbYCipUXoqRIGn
4Zhmt0PyUeUbo1/TNl00BzAoGKFQsQKZ+fnMMQVwPmNeqVapvKrM/SjNXNZw8KIYiQfGRcXXknpz
eYw/8TComc/tvzAMMg+8Vp1bTRTJKiHSB6t++1sKQU9pRP4do26/q/z0Uws8tfd2/xb8+h2YTsyK
PSDpWE7yVMFsh9q8W9+SX9qDvJl+yS/Sf0lvT00JQUahLB/MAY9jSRZ5Zn+lWX5L7k1nJU1YzDYh
ioZK8Qw2waXvfCaBfNF7rs3l6rSTcQORRp+qtHhC0+tRNfP6vuYpd1lVOUewc7R3emok+8urObuI
eJaffsK8OU8yMqexNYl1SRJaiq/XrRt3+z7nbg7pdn0luV7afkAwfsNe0MgjViQ7oF5zuUI5iNiV
fWBlbbgofUn+5QEtFmgs3BbgmmjyREvI+Yispi9wkONuYvGwJ4ehesa+06a/qq8ckE2wVXWpSz8n
Y5N8RLI/OLuoDEB/83H5M5YGe/oVwiYpuNJJTYP7HiGyuTWLEqhUGSoGl60sxmrgUAHVmlnM0Bx8
PtipM/uoSZC8Z3EAul+oS6gBKM2k4g79Izi3vcq+lo99+zmuVve+97noOqe2Bddpp3GwagdpoDne
gur/ELXSoSvYno1Pqnzo5flVMvHG5k0tf9M+87iySfsjl/DOvO+bD274fbIzlH1TbOD/PonepTLZ
p0qy0ykDm7+0T8Y0oP32P80ZLgNA76IpT5wz00Q/SMuRLQ8MtCkfhXw9TcZOcnUrcqfnON1T1EPr
cmOtHA7zWvycL/Sm6ujMU4CsO1+rdnKg3YwcKWxiHRCbzEEPvxZXWy5Bi/byGBe9Dzxw/2tKuBCY
2TBl/TDhucZpuyBuy2kHWP3jZSOzC18aj3AN6O0ImM1WxrW1VHbpIa65Z5LUjUkURuQ9GuzAImsw
qMWsCLzF/4xsHvlJvOqrCMAlhsWzFbInoB038sSzNFxXO+oTrfBjoCPN6Tg2rpxw//KIl1YQDC4z
Tgl4aHCpnBtHE1HeDyAhC3WwMwVqYeQbKY0lP03M/D/E5ZlLUkZGBJZAkSRVgp4QOoiduVTF3Bbv
77T3QdETyL0ZkHwlA1scF4jvZnoB6C+IIRMV1srkSZyGWhRD3icGxJYODfW7fFq7PK6ZEuKinnMA
WhhLw6rNzG2K63CQpoRuZGavFXMWA9TMh/g/wzKFq0xc65mmRXoWxmlpkE1r123mEqexuk1N+6m6
jiZlYPwgGahlefKgQd9qoEME8pRJMYIUaRANSlOl2k5LolTZs9IawKCHNgbFV2lCuiui5VDj7gZL
YvcWKWj9lyLHFeqIpjpueWQkhWvktcmv7EEFpy4xx6ba1XIJgYu+l5vWBS9AYXsRAR7dWDscFqLA
rAQwQ5dQFQBT8bm7OpxltFK1FBlTFXxMbuV/NR51f6NJ103Q/nx5cywdvMgKcSUD+BxwbZFNv5pS
9GLZbRbW9qdi1gcLZ1KkRzEQFXIoFV9NCY4aCaXnbDp2PL8eaKCnj/kQbQbta5TCyPgExf/n5a9a
SJE1lGLQTQSkK4iehKCbO0PWjiVhoR7XrirJbi7nGzMD3VO5QR+5Ww5vlw0uRShY/O6XmKvcogIs
Esey4RJlYbtpFTeH0qLnfmnv01MXQhz5PxgzQDAHaTEQ+iEtP1/ipGNWAfYaMJDs+5Btu8rtn7OD
x26TQ7UCBlrYucBw/DE1e9tJ5C1i2FL7eVwZjufYtr7iMn43FLYW+hYd6dTS/CUnlowhiqB2BEv8
MKQ79IriJSLiT2DCB9/RrpCu8wCa0jqa0dBZ+WzLL2jmREtnUj6tzO6S8yAaOiAgncktxROb2RDs
KlnFwrG+HtUgHb1MHgMHXDtP6mv9UFVBfk/yWQSaydzN6EOuuvG4NYqHyx+ykKTP8Jl/vkM4d2qr
mpJKKljIWOuCz0GpIM83Q0vIGhPOUsg4tST4k1nm5oBmRhbmG3pfrD3Cf3dhCSnD2UAEH7II5TyP
MKGUe1bhJ/U2SR8TMOpc5V/VRxG7/dcESIInv/Bd/mTfDFj4tZx56eV07jgAIypYw2bptHP3ajM9
hjxGC/eK7uq9ad+UnTf6cuNCl71+q3tPGX63z9CFy2u30aCIdFf1rrK1alw281XM+uK2AqAPmnQz
kYgjrC3Lpz5TK3xNdxih4DxFb710xWw8RPFy10pXwATExptu3o5du2F9A85KejDif8lRM9+uNXgY
GIQBogRfmxAn2ykdJUXrWfis6O+QXHFtG2odfZAZYMX01X4XKaEuvaX6+6BZK1FscUUgL42sCooN
YKsRVmSsoqq27RH+/dA96MFe308f1ZZu2d6674MnMGB58ofjyyB+aq66lbi25PJ/jP8oeMpxX+el
PrEQpKhAKjRXTF6F1s+LKPr9fBcFCSkwzFAdOnc5I+MNWH9luNx0MEsv0zcNHjsgpugZz/WTA9Va
K6jXJHS+KyKXrArlIQNNiuBanUfm9/4Q5D4FcdimvdW9iLuj2/npnXTQgrd9e2scx8dt/tDfjDfx
zvir8PEC/EA/Loex73rGpQ8SruYxepobu8AHGa56aN7LzUfsNV7yeV2h46D3u8AInR3UmL6q3X1x
5eAb6yvp4XfjWwHZOk+2D6zAvt2R68x904J2q+C/m1xr2z0mbrZS4xX5z753xOmaCU7ZFlVL1B4f
C94/9Jmxe2p6Wdh6kq++BMqDEXS76EZ+6fatt7s8Tz+PHSCZkfzPyGw8eoo1brWprETXeR1mEhQE
wK/nxBs8GXcIT6iyRSj6XrY3j+R8WdDyBO8EongGi4nPK6WW5n1Vl21oP2Gg/f43IJr1M/PX6q8L
9a6ZRXEWzgC/JZSihSBjDLrN0CEHQ3QfA2DQPTjqcRh01xpLX0r3VYc24RVs+Ly1xMFZ4COaq5Vg
4JWFE61xelIVRdGGemJcKQk6dp34s+61Ta+Wf12ex5+RBIJRMhRuoC4PAqTvvOYkb4lGplMb0KqQ
NPIR3fS4Sa1p1v3MBM5NCE5pJ0NemrxqQ2sYN1lT4o1vV1U+tRVgZFbOhJXhiP1AOU/NzqCwNbb6
A8nSjRatoaDXTAgOIZdmUijdPBwOtTJiuAl5ubwmP/cSFh9XdZCE4p8/tB/iJiqq3siwJiWPXBXN
WU1s+xMtfCMrgqQa/nLkeqXfd82mcKQDb6PLUcTakEWJp5nVnttQs2d3iCdu1wNro68EjKVpdNBB
hbYRNPiDd+T8eEm0xMr1HNNoTNwMuJWACMeUXy/P5EKtcZ7KP1aE42QguE9XCty7cpsnsCH56fEF
HAbTwTOoP95dtrY8h3+MzX9+spdomxeT4eRtyD3OXfru/Go52LqeL1v5mXydD0nYTsypQRoewcq4
iR/j57UTeGm3/pkxU3xLVQasAmkRe4xGD6QpNJweCV6ITo1OXzmulsLcqSlhJw1pCcDZNMfw5ncJ
7hGQcj5J/5YNEmfiPF8WcI9QgUCYE4KpoldxQymsTKPks3JLFW1Ta8lH29krOeHyeP5Yml3+ZP0d
J07GQm3bsMid3I1U6KIq+RVwR89SVaxkgItegCZzJL+AfqP799yW0bZjmhgcvlYRP4+BxlM+JiRl
l31tef8gswYVNBDZP+jPB2DoS2WCmbi+Jg1A2WodSE6+L20QC8eBapEbUPh6BdFewS8bjGR8u/wF
i+Oc02s0W0P5RJR8o4SBpCOX2zBL3woHw8yOJF6DF68ZETau2UG4mcUKRulIm3iIrzJpuGMSXYmx
C1dJ6MUgnwYPAfwQbz3nixYRR+osPYKDsK8IlSXZBhFi5oHojtVQcEyZm01f6gCKWg26RWOQ9Czo
CrxHFMmtkRagW4FaMH0sp3h3eZYXEsfzLxNmAGiVina1hSMHl0hfqv3ooQbQ/a9oCtiNtRsUoIJ9
68m6MfqN+WmHdtS4hh6u3Wt+Bh98Bt7UccdVQf8tNjR0rZ7b0dijuS91vFi9G1UFwvcHzlzDXH10
m4+08yxrrlTjNg1Q9PygKYxZkiSDN3rZzWjkibqc7ev0vXAC4xep3nHHdYH0lNiXxKSVvfvz6AMM
CRJFoHxB3uWI3Kp2OYIkxEILY2z9MsyrOv24vJoL5TwYmPkJdDznoU15HvlJIKo7fSoyPenDthl6
061rYr9wu7bqXZ/iuf/IOtuhW/x/50OR7E7zdWZPELxOK2unSgBr+Zc/6Of+Qoc7HvzmiwFaRMVn
cDmdSGpH8RiiUq1QH1Qc8i7hplz6UAtbI534GYVhTIVWw3wzmKlnzgffSUwh4PEbQynL9jrjjVcq
CBxjAnWrMV/LnxeHpkEJRccbCx40xS09TkVnN+UYAusiH8CCbd6MIPvcq5acrKQXi6YAYbMROiDw
IqL4I2rKaa73GBh3Bg8NqtlONQoNdLzoOLy8YItzOEte4MYz30DmTzl1IJv2VRypY5gUtHGJuptf
I9ANMQadwafgsrEFLKmD0wWlSuBB5pYIYQ7x/D4gpS55KI+Sc+cQs+ndwiAgUgarkDN5xOJleofN
nHkpIfXGYq1VH2hlZR9l1+PiZxURtLCKtmyfUsrk6OnyB/6cDXwf3uZx4ZwlR0Q8uqaQbBpHfJ/J
jdbtJdUBzn+oglizJq+UpDXI6YI9FMZ1GW5sAxhpC2e7NRFLqjSJhxX6u67QlM8PJqzs26Khj7I+
VCsAvp/xaGb9A0UOIDnoqhYuTZfn6qeTnv+WkNOhXqRGJtExV/faR7o3Xy7//EJoO/99IbSB4YVA
YAu/r4JZ/Vd6FYd7B3RgCcgyGPTh13rbv4/k80Pi3J6wFgZLtA5snRwwTgg2XGXNVnlJzF9jvR0B
HbX1h1EKlNaV92USe3IJjYXxvo4/K32tpX+hEeD8S4S4NpWmQcpRQ7MtCbTuynw3y2sV1bnqPdlU
uSfnBsgvne72fWXG5xfHSzMgxAJH1aUJTzk87JzXsvLrdNdMGxZt8HT9Qn5n28vmlnwfjYwznFWZ
6xHC7UbrIc7BmnwKaariMb6gHFDr6NahVeT2arFGxLroTxp2NpIxUM1BTeE80lHIg4PovJjCTlN9
k36lYBh/jPZvk7Lrehvcy9TeXB7h0m4zQfkCwmcgKnAnObfIHeiea4M84ZZgNptETsoNt9q1utX8
K+KqnVoR5rHKnDgah34K7brwaiXaFuW2uwYFgBtd2U6yktnOEfqHNUinyAZu8jjphV2ZtVmeQAhq
Ch2bsBsZ1wY3a61qr0iNtm30IuyTpNj/h3k8sSmsXK/Uw4BwDZtynwAzVI5bVhX27r9YwYs86mMA
tv5oWUPq3VotxWOwqrfX0DV+HQBdWjGy5PQz16AzC7dBo14YyphC6rqT8eKstiO5Joq1USPtIbPs
3OfU0FcmbilEI9oDfoULnYF223MHRDVTKqKSyeEECU13sLv2N6Y5vzHyrgouz95C9RT8ZigszuyG
IFS0BccgvT7pTWRPIVCQ2n4ccwglpE3hgQWfe3kqk+e+xTOkNUCNo6ohCGsNjrmSNy3OLp7SNeQx
+B8xb5r7VBRrQCljQhn1kKQQ1aZax/0UhRQvnuzPy2Ne3N9Qq8d1FXoNliMs5pSqbLQisKxZ/dhs
JqbIrl2XkvfvraCtAHwrFpAL4M87X0SDSWplDLEcFtZwn6dp5XZO9/B/syHGEKeTLJrB91MmKS7t
W+L1ztrT5sLLOSBtyHIMREQUvE1hJFZq5bbGRlhBQf+A5tvmyrK5s49G3j50Mup0qd1AMYiA4DzT
a8BNCTddJSI8qID7DgwqOZuhgeCNUvHJ7ySTPpJSz7w443SlsWtp64ASBk8c6AS0UVo6n3W8rFe5
w1QZcNAo8lMcT2Hfgv+pS7I0vDz5y6YgAAd8kwJkhmBKStScNKkjh43UcU/N4v6paGzdNTiAIZdN
LXksHjHBVTiLvkKE4HxUo2FQmjUafEnuyM2UJFOgq638X7zpxIoQCtqaQWIBERtEvCBzjbuy2JtZ
p6/kD4vTBvlaiEzjho3C0flYbDUb+9QkSgiiCxBy9oASlpOa3KBCZa5swYXeG3juH1sizXCpA5OT
SLYcMhQY8CBk13l/VED5P+yINsndsedU467UTH3ta07F+E6jjty4kMNu8IKfGR0qZpluujI1GuK2
tYFO6EJP0LdweYWXZ8UCE6tsoYgn3lLBNN9JrRLJ6JdLy4PSWsYrl4fmPuoKZ+UFZp5gMRWAIiNw
fbi/ADAt+C0QclbZOqkCsKP6NE7GR12pD7EREgX9IMieZ6hJu5JSLQ0P3FPzGQMxLMjxnC96HetT
NTawOdRlDJJtCP6UUhxvgKUgK6aWMh0b3FoGXizAaike1RzpQK8UpRLGCTi9r1rTH6MACpz1sJIT
LG3KU0Pzn59cwaMoStXELmZHzu9YTL2MsJU61MLBiOMJOA6Uv8AuK3IdD/p86Z69gjTkkLfNNgHZ
h2sMDDiXp8sOuJRn48EWIRPEOpoF7zgfDu/r2Bl7DEfu4tFTSe+bbaxv6FiPN7ZeS15Li+HY1joe
+g372uxs/sIkrVyZ1YVGEBRO8CSAXBW+ooj15DJDKzXEShWgJkyXFNn1qKNVX32ubVDBq4pXHfQW
fD9E9YcyvmLcvGmyLuiy/pYVxV7KybiyNRf2y9kHCcdfWReONKjzfok9U6cbNSuuIsxCxwc3hfBh
xY/6GiZ4wbdgE/xwFsIB7ljCfrHHEvJKtIFNwnw9uZPztdbx5VH9saCdL/eIK5fT1rCg13G0yfDA
54xhN9Cnuq9RzKD35RgdK2dYuYcslZLORia42YQqb5nVrRLy/NNMX6QbUN27xcQfE1nfFglFkcgv
OfUcrQrQYHuTFi51VvhYFx5NMLlQ71UBgQZkSxcS7HzKkVNLiBEAaWmArZTS4KWW4eWDAuxmzlCG
jA6J2W4iZTTdPNGO2rgmtzq7jRCGz75BcCurwYnicJyD9ZB277Ik4+aX9333MvbIlCZwfx+HtFf9
ieVr8sGLYeVk+MIRbA52rtB5+BaaEyT7N7JXT7c+pmytrLwcVP5YEg/gqq4SAgQzYmSYQUwbatc3
KGMnz9XjcKt/rNGoLJwymFKQZOE1SkOyJOyaOqI07pNaCc32qGuh1Gx0vlKJWzhdzkwI26bv1Szj
Q4XoZP7GiEA6qLJ3Mtg4zvaXA/LyIv0ZjLBRWjYYg2lio7DJA2BoZ9jMLcziNhtXErKl/P5sTEJC
gJyTQ34GoaBDpbZK9zXbmI3uafqXimdLKR58RfGkRLuDHOdmtLdlj8Wjfq3zDe/NF51pXwaVPy8P
fzE+nazlPD0np6uCu5nCDEy0rbzF1Jej0tWh401/NdJtrtxq8UqKvXQRxjM0SqwmaJpnPfFzg3mX
0AQ1CuQNvVvDVzWQJrybn0x1bQCXyodmDRW7HIVOLApRiBWTzMd53ps4CsoKujGTsy0hC8nJVpfe
i/Q4dOq2LOTCbfpno10JxYtnzIl5IQB1rOKQd+xmBKYD2UlbSdyGVElweR2XcnDMKyBMIMef4bGC
H1vFCP68HGZM21Of9jp2/wTGrqPqoloDrg1v7RqzuEVPDAruDEkWijczbBy9n1ye1W5nq4GkvLEy
9tvp9fLwFkPOiTHBa0jXlnRysIZlUf5quiz37ERRXJZl6cplZnFDnFgSvGWwuDXwEZYmow2YcZ/a
Qa3tGvPocK8sJw/FqBWLixHoxKLgIA4bWDJYsGj1+daOdrx/bRh66PrN5Tmcf+fHSXhiRziO9FpV
MuN7wWrmxuGQbOVWd4lO3JRWvsK6lYRuZc3EiiH67JO0NTCu0dw3kGjQo9yd5JXUfc2IcGVnSkEj
TuGF6uAEAOakzuRG8tPlmfv/hJB/NpdYvVOlmCfDnE3J98177lfbh+iz3v1ObqrUix4uG1twB7z9
a+pcN8PNXbyMsMHRugjiDWFR18bRQTvFQ1QY8kcMHVmfDI7x76uCM+QBjVa4+zhAsp8HZD3R7BYa
50rYW1tuXI2gHZLUfMMla3d5YEuh/8ySkDcMjlzUKD8qIJAJzGxfOeiwgY6Yr1dvTXYL3Bvq2Cs+
uLCbUYG0DAiVzvdhkZ5ANx1lLDSOuJFPw16uy+wBiPF84+BWG7SdPD0YCaqtLtP1cUdGfU1vYykz
A0EzBCgwt7NO/ey/J+erCvXMFuUmpBfPyWfVuOOjcTO8sjv52N7ka1eohc1wZkyIklKftWYBa2FD
SyDh6yBrUyDw2mBlIdfsCDGSOVZRagXsAFThGzG57SrbJ/Z0qLRD2SpeCiY4gxmSi27d23Jw9naa
HuQ43aa4Tip8rSlY+BzggmdtJACTUYsEVa3YgaDLLdCjEdSZ9AxvVZEXs11krykHCdvy2wgY2ICx
Bs89miyEjHSc8twe+6Q4jsanNl5FBQEVnkuM7crcztvtJEr/bWceCBgF8NQiovTknsQgO4JMmEMy
31ZfHS9TCk8xXMVz1K360RdhG9OVbSJWA76twh46HNBJgoYp4WyQuV7WeN0sjuRZkg7JEfTXyaNs
bhh6ZrQtV0a3+ozopqq2FfdG3W9W6d2EdOJ/vgDYa5Re5+K3EBzkSS8jTbIgbXm4rVzHnf/WNo77
WrgbFZiwQ/lOX6uXy7MtHIl/G7UAHERfB8KDmIxq3agNigVlugy3wja7pXDcrCw8Rreqdl2Sta7W
JXu4akAlG22tcCbBidjQGL1EtPJoj+1TUT/pBb3Os9ccxTpLcnZj095fHuDS1kDuCfk9vPfg6U6Y
VaU0ysIp4uqo1nZ/M6i822eDdchqrqxE929hGdFx8WI3q+Wi7AnM9nmkU1I8gNUWrY7zupFduyc7
sqv3AyTZSeNGW2Al9/aBXLX7dIfa1q6Or0l2lH1wNR7jNboK8az5XtnTrxFmWqmnNLezpDpqxVsh
JV5kvybRdRJZ28aUNmVlHCC55PbV0+X5XtxIp3aFNLzR7SkCFU51HMdxozO/Z7YH2qtofMIaK6ln
V5LvkFeSbZSHHj33xW1NWq9b204LuwlNj8CwKHhKAsXE7Bcnx05vJlFeDviM1Bn8xLpO6tFVxs7V
DOLpxcpj0Pcbm7D0CiA6QH1BTFuDNs65NYdYrS6ZZXW8suad+wwSdB8o9k2xM/Dvvz4Ud0ackyDe
/P1X6n0BS+2hFzKIXOIZnuwr3hhw6DjLrraS34jJ2+wKGt5BHDxU4WKEJO7861LeA/s2Yi70bnKh
LgvxJ/o2GeNdY017OZHQhnQN8N9+SHnAjWzXVtbKBC2shoYS+cz6j9bFHw+vqZ7lzB5Yc+wGCG9B
59Kt+T5WbhOUwC7730KAwT5HfEEHEjBhIskB1WN5GtBoeBzsmxaMNFp23citl0+HegRh6P6ytYUz
EdZMMMSjcQF1c2GTJdagln0/Nccmc9XthBqay9Y0Zn7uZPgwshobGp0WXMwSkhqjKeK0waXymJFf
atb76c62PSfr/Ey1XFxc+rK8idYo2oW8EfIoMAqcN0DlBh6LDOE8pFKaO0Y7xEeAEdJg6tX8KKHZ
P7D6Or3OmVp4DXrzvU5roGg10ZVLzQ9/gerGrMKuzMjY+SXn3GPjLDKnYpziI8+gcDfgOd9LdRYF
DpTuDmSAqnDKO+ZfXkyhTjEPGU1WSKMAvUAj5Xf/30nISFALt7Nci4+FKntVpLyNDbiYL9v44Z6z
DRUIIzgMnFQ8byO96UbVgo04DnIjQHec5WyijZ79ImsPHAtzeGZq/vOT4WipbU92acZHuEpItco1
+Z3RP0iVfqfkD5eHtWZLWK9C7VinGXp8zHuXlKH6Sj6jHqq1K7O3tBVmwSW0oc7tz7jOnI+p72Ru
G7kCv0he6s6E2vONVW2zK5L62RVrp91Yfl0emQi2+9srTkwK5xmaKCWNGbNXlOMDUJNXGY4rOhq+
yVvPJpDqpi3EM8d7eSQuVC8m/Yul6fbyVyzO78lHCOdL37Qg2JAw7sLyi2aT7ti1JaH99bKV+VfO
TrHZOedyNth90HIovsz1TTKVXIXHNDH4AFAOptb9lE5ri6iumBEGw9M2z4EDgWM2W+D4tnQqXEeT
tgq9p/41etzy4qGe3FW6iR/BWhieEEcLlQ2SE8FurH7F9hRMo+4NFA0X7Ur0+nngfluy1JnbDi+c
4su3M6FvKp8oPaa2TgJa6ugpUEa8NU1FqCQK9Viav+HF9XfRgowCVDmlx+P8UUP3ycrZvzRmYJ3w
uqfjdAIW4nzDpHU85rzCmFO1PBg0sO0eDBCTK63YWYqdUMZDgxWedJF2CXPbORU1m8KOj0ZaNtuu
UF+sQa9WAvRS8Dw1IkS0hBVKonEDg6nTL3Pwit+lnnpEAeMCBbVo2SXe5Q2xOHsge5tBG1CtFTP6
rkk1OqoYlSPfpfzNsUpwpnqtGl42I9ZIvmOMqiI7A4ERsiRZOGxtg5h2AmKOY9FDQG6rtKaXJOAg
Q0Mx4HKg5vekO5CXrGzEpelU0UDgoI8A13rRS4lO89yoR3ipvIvHDS0866OOPLwCDMWaoMeSf5za
Evxj6OIIeHzYAmLCGxj+LleC15oFwTlINKp85LAAelXwk9du1v27d4y/V0lDI42OthJwLgh1QhvJ
npo1Ez2ii91fe4Vbir3oUPnnx+egeXJaZz1PAHWDC8hV7Y3mLwMUnHnza8XR5u0uRvhTK8L5aStG
nJv9PAS8/L7QoN/9tjdZYLq7y4bWRjMv1sloZLU2JFnCYsTkCZoJ20quXFtbe9leXvI/cyYcJFnk
ZDnXOT1OqeHS7p7p/8cVF7w20s3CTgpMFzo4vTy+b5RsZQ+uDUHwWq1uAZjmGEIHHn8OydSWrqCw
lmIYSulIOS2c6Uirz5dCUpQY+HksRQVttwo0vHliB07zqyqDy2u+GE7m6hlK6egfEbEOvdE3UEzP
scVtfW8k9NnRbhvtAWcTbvfKdZ/yFSdbPGbVE4vzF5142aTqlVESWIzvJFRV9Mwtw+yK+4blKh5o
rvti5TxYdOsTg8JcDjKa002UrI6K9URSFlQQFjXXjIh8Mt9xBjUEIGFBwjAjPs+HldZ5U1eNTI/q
vQl465WcufoTCcxtF6RX7Jdxr28yd3hM3q1DQtx9lWzMFZ8R31L//gRVh8bFXM9Ah+L5JzSVxEa1
Mekx45vhfvrNfLO6cqLDVN4bmX7k2nODKtat9JvEpWv9S3XHH9aFCWjijAwcENGj3LxraL2grezJ
1bU9fDH+Xw4mlM1x10RHsYO+j/OROnERG3mkz1vcdNxZ+cgH29EaPmVpmyP7Qo1VNuH+IpefEc0U
b1BnPgLXtXOc5MBBC3B5+y3tcwDb0e4JqOVcpT8fCEB7HbBuNkI7uFL1YkNeTf48jivl1NnDxQPE
AC0cwMjgXAH4+dzKYGtUbUkEK6ChyF2kl5tW77wWXR4gQpl472nxGpfN4q3v1KgwtFTDNtdNGGX8
l4PsJJLdemu8mMqXSfjG7OJ91D9fns2lcULqGaTUABPoP/pmW/AlmlHi0COyLgnFXBJMR/uuYpv/
NLi5PonnOQCIkWqez2hqRHZRNHFytMYRV6EtXvYtTl0T9Xgpvo9HzU0olPnW6qMiGOd7k+FJDooE
qJGi0iOcPEXz/0i7rt3IdWX7Q0eAcnilpE5up3Eaz4swwVagEpWlr79L3jh7umneJmbOxmC/GOgS
ySJZrFq1VstsyBenRwO3Tmq2ENMuIAlggfIx9ll8M78o2i2orQ56dA+9a/0HhLbYpnnL7EfHkJE9
8l3n/3zNR/0K1Me2yffDK66Xt2j5TI9zOD2Yz+W9+2PZ9F/i+/GLvTc3zg4TA8aO4b6BxsYPFCgu
L7e+hle8X6MvBGWnf+xzV0nqAhKjGLCfVyS6tgLr53SH/gIy3ncA937TtsuVFyphMZIhuol9ML7t
8539dPkrhE538hHc9aK34F5XGfxcH5+YjW5CwyXN4jfFTnc2CWoIOQhqL5sUXdorcRmOJtBL4hFw
7n11nFFIRmTZMV+Mg637vdNfD6jvJ94mvit+XDa2utTnSf5tjAunvHT0kpjC2HxId9lDr2NryY5B
4VvKBuYf4M91KvkwJNX6XqmginocVgRzAY4yu3uPI2jCm6jNUna3hqWGR6/j6DUF1P7yEMXbCgVE
lM9RksX/zie0quMmaqFMeJx9nI/0vsqC8iH7unRk3I53TbxJb1Xfe60elFfldfQCiflPxVPcI3iw
rkhuENIhKX1u3tF7bYnRqnq076d9SoPomVLCvkZ3EWHl118Sa8Jdg727FhdA+WVxL6KkrakygQzk
2HTTTh3vx2v3Z9oTvXKJMj51jW8FTzJiCOEmgaNCKgZ1S5CBcCNE2rkuwdt97L87u/6J+kAqpj46
hSRTKdwZJ3a4saG9sayHbMyOlvXsLajWuUHpHU3zu7Ifmkly/givuPUN/t9RrTN9EsraOpw2LWGt
C96RlnqMgv643KBgKU2hrh7waRM6K9Ac3rF6ybmlYum8iCqYvwrKH1OyYUAq+CzZpW5o74fnydjm
lFTPrXOto0wayRLgojAF7RL/mueunRJqlVFNMdDN9MPYdjjML/uk2D1+/z53kFPHixYrxe/r1+ZM
vFXUp7x2nEe8eNA2TZjE3P+zcL/tcWd2NrngsAAs4li2xluWOduyLvadexdVNtoX0Lp2Exsg4JM9
tiSryJf0Bm1SdbuAWWNDjwc7vDyJ4uvw9yrxVHdVmWZRyzCLw2YOo+/dxkRP3b59Vr56gbuND0lO
cpXMP6NX55upEfV63oBqU2fby98hGyW3K/RhqJehxWfEaMZWlW/DcNswWU5kjR4/bQiEzSg5ache
8lOpZAmOzHXrLUF8eHV2s29ddS+pH1019+kDCzPJoIQHy4k97mBRzUp1wSSbHWm1Lcz7ZWVIbL8Y
47U131Ygtrg8heL78MQcN4eW0gyor8EceltINoAJ0twudcCODvWt+q6RNl6sT4BL87n+/eQoq3sP
HRYx5nP0i3C+RyBxaI+/wN1BprDd/2F7yT+B48nw1tU9sVYZ9oA74sNafdR9E7Jow7vlv1+eReGp
dWJlddQTK0bvxGDNmbJjsXPv5sC8kmK0ZRbWv59YAAFSWSYGLPTfpyvE4tfTVRHWYQbwEd1AIyoA
IfsXiIFfHtcHtvHSYnHHMXo+8CwGtvNobrUBNBomKL/bADQawCXQgxe2NUgQ5iAJXpStujNeE59t
q516hVTEzgpAIeDPmz/Ei39aUu4IX0Zml7mLJY3MAnYsIGdRXpQBBUTbHjELUBEfcRJf4G7rBMin
RMmOKdhlkqhGhkGy0YWTC1SVB+wjipbo3j1fU6R4UJ9IPTztNgME47fmYTyw7fAr3+bH6SG+Ko8e
Mjmt3+zaY73t3quv7bZ4BDVs2O/7oL6Jf9ZbaWpn3e/8ip9+FHdhGZGexvmEj1Jum40e1kHrows+
BBe6X/vm5rJ/CaunJ9Z4vqdZT+s2x0saF4npp6DvZ+RnSQq/BEMJ+mElMZshOntOzXFn66KjfGkX
GFwPvuBxN339pW0SOHRyO343btUQSmsvTVgcrK22i25rXFvZNcIdnaBPd9s9uWTaKdsCsJ3L0/DB
NHVh0vlCElrneyNS8V2Beq3cKns0veyN3gdPTVOR5TGFAMn8bOzK73j0Hewr4GOc+ySEUuibXZMW
z9DH+KfhqwDNZiS6SSSOyvfKfey402njjux2AVS1olglA2ilZ7b+c/zXhWj+4U0qtCBxQJ6Vy43r
nJkZjKkHj6TE2G6+QueVZOF32VtQFD6cDos7tS0rBgxj3X+5+dbnd0b9XshSlZ/hbnhwndrgzu1e
UTMTjGZwcJyaya1CBgKdiM28iYMJIhXI3myf3y97k/CNeWqTO7Sh1q1YXgubsTtv6r720xJQsyjf
dvG8q6PloPTtLh27+4n2t66X3AxQqahzsPkt89bQWBhr7tPS3yqyaoZ0NrgTb5r7zGtnfJn3QAGA
m0Nj10MIMieVr/hDqATz1/JQS3a9MAY/nQ/uSOvHkSXjgnVWt+mXZQdIxr0ZFBsWdJJYUfS4ODHE
V9NB4xPZao/hjaF1XK5M4m2zcCTJ/eUFFvotONBQT19pSvlycEtbdVaKmB5p2gSNBlXKys9k3Xgf
t8+nM+m3lY9ZPYk4TEhvWZWS0KPW7NPsXZuSnePuPLyapnm4m9KaJLYHMbzaz8reH4xxl2h+Ec1+
B4hbvhSPo+KQsu+2RlRtwN2KIp+5o0wJ46wJO8e4XamJI5Y/eBSETa2MUGbdWNznA3kHYgfk01Fx
4vMAtTYC1Vt0ydFET1LdobsGgr96/FSOktUQuRckCpHTQXYQ2Hq+RFB0EwSTqAMoXMd2lZvfts0m
paGnbnX6BMrEdojByiHLPwicAKGDA0lc24U42qf4BA1leOG16TEG+K0ZwKFuI3quZMKEEjN8vmqO
Tdr2RYfEZ3dAT2swa4nfqblki4qsAMK4UlGC+geQyfNICAsJTVYTibcW/hP26pu0VCtwByAkf1tY
v+DEm5niVZ3ZopCaL+XVWFmHwp02TTM/L726ubw910OM8zwX+xKCJih1Ap24fsqJqahZ2DLrqArr
eUiHNHBnzQjzCYQzWTjZbb4dEleCKFpP9M8mLUNHjxKQiQ6X9ErHIcPjFfM3TmGpQ1iAjpBltknu
lTvgHfzLAxSuFmSH/muNi6I0p50crQIWwRyDzv5Oox+RLCKSDYh7lQLL6ba9oqfHzlmmbQRGn0Ap
wC9tFdNbbyVo3TZNWZJfaBPt2muvA3guLM4JtaRpFSVHqU+DIEdyvemdLVs2payiKLgkUBf7bYbz
xLY2az2uUDtljf6lHME9Eke+0im7adFCVivpiu1RJplGuHADmCuJB/qswK7BLVquQ2Paai2AIbLx
52QtW09PgpHmlU/RxnLZQYQ7ABluoJVw+kJ05XwHgJhJH1mHIabanvkG0LKGDykLtonq7f9miRuV
Ytqz0Zaoy1hoHoifmpjoxjEL5+6qlFgSesfJmDiPRFtCV/Ua6qewRMuwTQ9u6Uf0aYz+5iw8McQF
22BnbEyXroYydZtVB4jXhAWToKFE2AgXimH/LhHn7CMbPIUuWKLE7Lepbm2q78mwtd2jZnzLi23p
oJxmJyRuZ79tJFO5/van08pGLzZYjT+4XDn3MDPFthiKEMbytsT3k6zHRPb7nFM4RtR2A3qGj3H6
bqnfpHeJ6PdBWAL6aQdiN7q9usrJAT+4rePNXYHbqgb9c2Ish0n3ZM3Iov16aoQLlTuryCurzj72
EPBeFB1AmXnn9u+XN5DoLEdL4AouRALiUznMnLsxtTWaHhvvmtK3RpepDYv2DRKIYKBDvdy2TG4c
s+W2kDXHZCF3ZTfzVo0VgtOBaMVBgTbW5dGIXqqIhn5b40L9hDpoDaZA4GTJOFJwv4HFZU5itNHk
nUdorw9hodLuscra+8WBGhb29XjT96UFrumiDcZyfHLpkksORKHH/P4snn7EXZrKScYV+5TGij+a
qrmhjSrTrhauJRJW4GcCoAtJpXO/bFo2d4PNANg0Jh9HoXwxRXcX2vP+tcDtrKEvp67rYQGY5YcK
oinKFJFUH4kNYWXTJLVuHro/VIVZsw8ghDRQ9Tc+eEo5o1qXaGtpHjeXDfKngV61bX3X96qvdWuv
UBLvLjuRYBrP7HEnveMWE2MM9uBHBPpZaEe6ntlf3MdnVrhjPklyPFA0WKm9a3O6zvv3PL3ubcmL
VDgWnLJoqQSPLOBi5y4BhhqDqqAYPoItf5dDXxsNZH9IU/vP+oB80HJ0cFmiP/XMxuW5FyUEPfDx
/ftj3OT3AL7Z1MS91GZ9tinjdN8qSXzXdlU4Zym4JWlZbSqneqcDpcfMZsCdGfHL3BjLvp36JpB8
j+D4wvc4q7aOs/I5ng/uP3ZspWaR4zaOvfyqtNlBjb/XNHpJU7rxEpvYNRLwBlo3F5JB4Q8ZF+Lm
m4rqW4fSq9wcX9XM/nH5o4TfBEQYiEwstJZ95H9O7h8j9roiNzBHihKkS2hdseERmatEloqT2eEO
0yxiNShXEVwldXWAjt9OXQbCEmuvVdpVk1Xby8MS3HhIN/w7LP7FruZ2YY09EEfQ9gbMboiCKDqw
VvJ4kVnhFrR1oHk5J1jQgqjR3VfqPEeG5AARmzChkorGuBXverYh/qNlVhdNDeZNB43YOB3GIDe+
GsP930zXbyvr6p14AUuchA45rKQOmaB8e/RoKD2lBBcX1gRvypUED29Z3khrmlm/AH3GXLcn2WQ5
/kwnGbxrPYW4gPDMCndKASfjlqaurEHIwXFH3wQXdLTctWpGLIhgdzJyVrFj/x4V59iG02bIB6Qo
ylvdVWbXTzT/Vud3qt0CxS0jDr84OBBdcrdyoTXgNV4hVJmhE82hJM1zon7tq1sKZnppOkp44lto
n18bJNGayc0lkkUOUkMY21j7uCfb1zF7uux45rpFPi0XeuwQAUOTC2iNc88bTHeqQKiGLG4Xp2FW
OAzcFknlz4wqZB7K7LEvVYuYPc1DljG6iV32dTLakXgg5Cda3UY+opeMmB17B5VQTCDUY/hLOhQ+
9o7nL9P43crbnnRa+ZwkMw2cIotA9qu5pE2MGIQ8M9jyvCWdn72+jvxBi5PbZYy1oKrQdVqz3CUl
G5oQSRFQSE/2dNQSUEaYaumEWjwqpDQbG1QNhrG5PDni6f89N9z0Jy6jS53F2bEGXVmdDIESS55u
wtMFjWMAN6ET7xM/Jk4dt0daFtls616Lj8a8y9WBWLKoS5TWxP3y28460pPzxe5zJ6tU2LEPhReC
Y06x/MhErHxIfyp7o5JMnPCkOTHHHZrVkqES4cCpkjvSS8jyZFPGOSy46Ds90vDbFRCj5m1zWF4v
r7rMALfq9tA1djVjruIsAhvWUzM6fgxRouz5f7PDHVwlFN/rjsFOlB+6ZusCEdxeq7pkg0tG43En
Vl/1qlYYmK7oqb9x79LHSdI3IzwSf681FzH+x1GgVsKA9EQZVktJq6JPdpf8GLvQk02Y8KQ/scSF
k8AuGPpSwJKWb9BG2oOrLCZot1Rl3dTiff/vbuG53PXYmFE6hyFonTlTSobkGpuHXF5+4WhQyrA+
KOygCHW+Jc127LH66/I3XzwArBS7x650ifNmyygrhONZn+v4D3kOPoZplbisyqkE8EPdIvwlxlQQ
JsORCcfjgGZ6zflbqNacjycHm4GSWiw7umNgoPGvbB1SOAlB8x+zJeGS0OeQ/ETWGgTyeGCc2/IY
NCurCkmhtgizNJyGDRB4VYHG2rCWYZyEZ9mJrXWDnRydSMePmdLDFlSmgUxLJDeA7Oe540xfhiIy
R0CY+x5ZoZaaTtDHMikjoQOcjIE70iArVDSOijGU001nvVnVoU5l8kXC9QfhyEqs5uqAl5/PU4wS
A16tSAwh454saDnMNdLkCanU45hL1l94n+kQOrNNAIMh+cUtSlz3Sr8gbDnqKJaE87DcOCNTt3Fb
akE896mP5rRr053NYO6nmkyuVktOb9GUriVbNAwD7oMk/Plwob69khZUmNLlVxY/Tn/RIwqNut+/
z90OtpvUJW0At2ZxF5TUJk75gxlPl88gUe8X5IWwWgYS+xq20vkoDAaulsRARbAer3KVMR/Z6mPX
3U09ZKR1RkonBSs4ECxYUFrcZ727GSGGNVl3TioTXRLNKCJFtF59SE6q3IxC8dCOpgTfokEfK0BO
iPlVnt8OrewpLDS0kqwAsg+SPJ6Xqq28SHehEnEcFv1tiUovNFKlD1Lsu/Dy/K6LxAfXUCMwdJDy
QHaFr+umVTcltdOj4ayiT0PdH+v5tlT3yaL7bfu1QivjUkiexKKjETMIdm/I7uGE5GbRmno6Ne2E
lySNN8WugSRpkvlzrENJPSaRjP5AFF6cmuPcNCm6Sm80Dfm11NlrXvGY1wVABhojjZru/2I2fw+N
R2RABwqMAAOG5lbPaNcnydiQEgyY0xdDvzeSJVBl/QciQC3IR/A4QvUL1DS8T5YdS7MlRXtmOW0s
jV5VYEvKv7gQ6XQ9yHZmQXJlp7csHSXBgehWcNDuaoFO3FpZAs73Zanp9mCbSGwkLI3fkY+HmPtY
aX9xhp1a4UIQNfMW3G4YnTVku9rAEyfbLF29ubxsIhc5tcKFbUXuzWqfw4qjz9/0liCIO4CWzE9N
GcxFtLHRjQPiK8QfSPNxd2kL50hMFc9lMIqqO9DK/kCjsuqnyfQXNQDwW+HZhv5OBDa8lufE3GKI
1jeCvbggzl1oEuQtk6l5Cb3gtxUeCaDPUAQ0TCRsFOPNxJsctDASP+OF7j7yvUCegLgEeBcXHELn
jtaVaH40OlSmLBZ6QPt3m+pJVW5YTCAx6XVv/bSff6Eb3pq/ZnHp54tfVHu9vbvsIqLYwUVPJHpN
0TILlO75VxiL0ncOq9EETPfpGG+Sas/Sm8GeN0Yia88VueOqdgP1NwP4FH7pFKdpuroBomOIiu3Q
+q9FHvsp9FIvD0l0Dp+Y4dcu0dyidtQVV/HUU2KPxP2lvkbZLZU1+YjumFND3CaeBsNiQ4/bjL43
rzBFJ/JlUUI7CmTtBaLthTIzTiVbRWXgo5HkJBJ2IR2BUAhn/W3zAAK5P4e9eKe/ztVQGmAM8sjC
rxfAuCzqEWI1tEG9xnptot3ltRENBOR9FvLTCFbR9HvuboVSgGVt7dAup+aLzawvSdXtLOXtL6yg
0oCWOcsywbd5bmVO8KsdCICORZeBOpWY44MzDxI3E9ZYUPMF2gpc6KAy5e77fqRqO+UA10xNyFC0
MFgfWN4jBTF6UUI6a955xdZOtmA5IaVxUFRnc3mYov0EwmEb/wwgEHjOCao2mT7MmEynyXo0iXub
GtisgBZlQ2IlTv44/YO0K7rRP3r40dXGzerSK1FRe3jKdBPzhw5Ej2zcrYkTq5aEG58HBku4uOCU
rg69vNWLTtx96T0nZg3arvAATMEwA5oZNW1CSNcgdba9PImfPfLcFueRS6v1bZ3BVvFs52TBMuoS
C+LRILxe28/Bkcod9IWr1GVr4XlGR6A9M83IdmVVtGSwU4+4DnX/R3vcdl6ghmC1Qw9ciIIOF+/d
KN+xw6SMJ+KJQ3IcZFR4Djqc+3cNi6vBnPE6V+rvwK7elW1+o8S5jD9JgLGBljWq1h9al6jTrVfY
iTdEpVu4ZYzxaHlJQHTtO4VKbLxNWJwhjO+I7WW7vEVrSfu9r/dd7YSXXUS0gKcfwI1UKfTRXhY8
CDPvSbOuqXJthKMMqicIeDFMvIpQ/0VPMXRPzoeplq2ptHhUH/M07JqaoASajGBiZwVOFrQAmYk/
WCUxWWjJsLeipTwxzce8kGqDvPzaS1aiFy/fAryhyZItgvcuyto6oraVtBciSNwugCxmodZTh0ns
ldBqdu5rjT54VDpADBIk889pDpg1+LEZGFjRnoJsDJo9hf5yeS0FqP7z7+B2h53XI2tafAd9fmt9
+9AE1vFH9Jps6mfvwDbKwb4rHpzHOJDYXU/H8wfpuV3uvc/YrM1WCSeKn+MyLE1/xXnUq46xflC7
ED1npSzPKcjVwCbyQSC9WElhVc6m6hXVGEEJ5RiXHbrwTb+FLPtEwxULZ0eHfmDE6I/JInkIC/oT
zu2u/nayY+2mg8KNhjmuiFKR28HeJoF5x56AxkS0131hLrFjklAyvsw/JPO8+tGneQZ7JfJhNhha
+L6XOqWg4VBw2pqKRdTmp9cnYZJMW92bNn1SXWddeZdD9UsbMPD8m1XOsrBwPY8+fQGEaxHcr9he
nmqkqYeIZYmK/NE83qgN2r+89gdirBfWKtftYL5KRiz0LCRjAUOEEjAEjs9nu18Ktnh0AT2AWgVA
uh9SZYQiS+1+sZ7czG/Vl2baW+B0JVSVzLboZIRv2SsPAu4Bng2ncRiK2r2OEuYtfLm8NcowlxQ5
hLN5YoLzJQdxTBQ5Gk7/JHALSsoG/FM2UdLeZzKw4OdXH/z2xBYXCxT2YsSzYyK53bs/O88kUJ75
cnm11sX45BzQtTOAOMF68bn6uWwGJLvgHNACJkanhCg+VQN41bS3VLl2lZ5UsptFdLobWCEbOo0g
R+Iztoa9zGqy2IimLGx/+xs4njS9l5xvwmU6MbL+/WTLZ01Vg1nfwYO58Kow8+w4HDyVLO2qFO90
CWlYkUhsCr0PnSIfvBhIunH3cpO5uD8KKztO+nOpJsSlz870rQII8fKaicYGgmY8saAmtbI5nI8t
BXFcrTfYYBNGEgA3ORznyBoCcxlSXx/pL7A9aBKbwrN7LUyDB22NPT7FwFEyzIWHO3m0r9jLNN/Z
EO9q0tg3Ss+f8oPL7gtHstdEE2oCAwhSfbgJvPN8oLTMhsFwsZ0T0DEpfpQhBa3cQbVSckEIJ/TE
DucsC7UnK7dhZ5iaH2r10NJk672AvBJqMJFHLq+eKdhxINkF2nJNByMAOR8UW+qKKl1Kj86LBnoF
GW/46mT8hj79ec45jFrXp3Is6JEt38Y4IjUY8GvloVcOepf48/R2eTSizXxqjluiGtETwK8l2slG
i1TjvQuqNinJp+iQOjXCrU/rQagnb1Zg4OCBp+ouGvNAm+6tKfDckMaAfEmB9Gta9dI0cnu5VLpp
aiCrfYyrbdnssvgZpLpkQI5ZaV6glKpZX7PFvL88mUJ/P3EN7uasQW05FV1OkfgAH5f2BR05RNNu
F+RyLhsSRkRI3DiOCf1iPNW5rHLf6jTqFkjApeq2scE71uUEGksQH+mT21lJt6llh9NY+Q3dD2q0
0YolrB4sUIUtanWlRr1kB4rcCJSQUHFbG6xQyz3fFJOWd5ZiNfQ4q9eO+YQnorR9QDS5HylFlNIg
28sPGSp0ZjrlFj0iJ0G04X1luo5bm+iabHZF7opSGhJgULPB24Lb4apeegpbbHqsQOGY7ONBu+rK
+Cpf+77Lg7HQx6GRAIJFhwrqA8hNIIELNm/uFTE4xqy2hkmPjTGRDG9SKQBNgMFf6W/XUAEgNBzH
3MHSNF40pgxFQTe+Rbe9nynXa5foGIzFt+VKq9FdZaA0gRepGrbjprf/uDwO+4gbPtQB1qa/cxdh
iTLVxfoopL1bbpJaeSq96M8Tm+dGuB1oJhBHBD8eXoVRuTEaShpn8uX8ryJ3PxnLx2V7Ep3ELfM6
18BDKG/1fTzdIze5k/uh0ApAlishOTpa+Niurr3RXRE/x2xBo0apAYDLSu274vUyeifRpYNUEppl
QZK8Ntqdr03t9Sh8uoh8aiX3x9zbQusZgpqgHSY4hbZ9G6sQCEhuL59iwh0NpnXQeMIdLZWzGqcW
SlTqGh40e8i2XTE0f/RYLvZXw1vFG0BHCRmxj4zQyXIZWK6mXIcH0P0uM5wdOLSsDI+b1NgU1Qw9
Alm4JVy6E4vcflbRNptUFmJkRue9wbb9DMkWSxJeCVfNwQMDzeYQ3eBZOqyGGVE3wD+o/RW9M+3G
ivba+MxqXD6NpK4jPKDWypKBDLWLY/HcQ7okbwqUfZDSccbuLi505bYqWB9e9gjhiFxA5/HshDPy
KWHLrhygtBBb9cgyrvUPaGjf9C04dC7bES7PiR39fDRq69B0dtFEr4evKpHchUK3RhPJSkOKa4qH
0Q1W3FcscZHX1tFlqS9+N5mQybqrCkm4YYguKnD9Gijbr+0/Nu9l2LWLjkfL0W1H97VTqBXM0eT5
wM4kh2htVs2WGGmDeDlmLNN9EGskxDR7+6oelBC5dztQ88LcsUl7ShQNIkilnm9qL8v32mygVz6q
l6BtsvYl7SZrA54KlbgpMqTVAj3CohmJQ3ukYhK9vh0yfEc89RoES+p0N+Vj6lc2IHdqZc8h0D90
O1RFchXjl4mRARwFxSNbMvXricFHfat2FJ7doMhDXHS+riB5Zm5lLfQ4KfRh7swHpDLs+5waecDq
OHlNlMaSmBTeq0A4A6aBxxWki7grp4nt2k6NCXHJTJpAAymK771oj84LfVN/Fr80J8gaHwi6yx4s
Hum/VvmiZFpoVDUyWK2DymsPk/MaN2+KEe9H6+myJdHOB8m7h5ZKFFFAqHA+p9RCv3dbYU5NBsBh
o9LHJmKySRSF6ygbf1ABgBiCjx+R42q0XpkpGqL03dS9UK+5UwFP8qYt83ZFORI1Z6RPHy+PTVBz
w712YpdbvBS/qgwe4q6kUmoyqvRp0VJ2W1uRelVMcXkfl3GGtpdxDkbXUvaRrn0tY80Iprmo94AM
JJJ1Fb7TT76I57VzgYJjCtrDoKFE6qPzI9Y2+s/hu0r6KnBbiTXRUYX6m45m8FUGi0c1KW2rdX0C
Y3GGlr1mnxdo/i3CHnN9eaLFhoD4QRIApQi+ZpUm5kw9nLpHSO2oqD5oXUec7zKBd+GmAGYRdB+Q
v4Ic5LmrtnML9s8G55BDfoBQzj/k28vDEG/2Ewv6uYW5b/qhBDAL1T0DGjT33Q4sJjsj/JWQOVAC
F/xB/6NF7ozPLYdmwziARNn52YRI8uVm/6qU3U5LdoBOI3U5u9fWUBED+gBOToZSpvwjuGWA0wNE
c+2rXu/l8zGjjTFaFgOXZVVE3lU2e65vFFBSYrTAEd+PzbbxWndf6SxQtEaW/RaFBCsO9b9ryh3p
edxb87SuKagzApC57uk2fUxk/vmR1P50c5yYWSOGkxBxVlgRZS3MTDjDiQXdRyhvbVMSf0OBgWza
I9rF0uAFWcgQRYiA7ePbIXx6W0IZ0FA0XqT8UA5HOIWmEW68gzGALkWPcKezxc/A2dOAy7xmz7MZ
Fq2Nd2El2ZqiWAgBOFJ04KHHm5eL7JCkTE2tyHI0QUOPw1PTX2jvvCmoLEkntGMhSgGyHM35/N08
NwAxAN4CO+39VB9Mdw9y18ubRWBiJTXGrNlrMoLPcTrtkuesGqHOGVov+VUi4/sVnC8a3g8W9HTR
ko+78NxJUHDr67Sa8jXrYgKzsGMDFCp9PfrzJTmzwy1Jaw5OaXtDfizqdyC8QcYgxcILDmSAWdCR
j4GgD5mX641TSl3FnvNjnTubebhem2Zb9U2K7xYuie2t0GoPUD6+xT6JPUXNezs/jtrWaq/HLAQM
6C9W/cQEd+rHbu5CYhwmgJtpywNMgIH/sgkRZmBFmAGUo6/kVXyLBzLMnZL3QABFW+sq2mQbBAuk
8+fdrydZ9kkUk5zZ4u4YJPEHI2lhK8uenPFgjOAkB0TVMyqiJkFpByDObqpwzL8Y+U9ZAsUQOsbJ
SLn7Jo37UmHrSJWEeD/dnMxX8c1wVJ+WDRLEfn71Q9t1wXTVhemmD/qHzM93LKie+i0Ul6/mjblr
QpQx0pU29gE8d9KTWhAqnk0Pd0CWdlMbxTo9z1qghhNZ9jqsOb5NGj8KXqo7FSQzzx5Jwss+IPTk
k4nhNj8kf5asRnR4zMdo21jhqOpbd9lcNiI8YU6McDt/6qGebdcwYtWPCO4L5Ys6vWj+7Ekc+gPL
xd13Z7PIXepT6lamtY5GC3rCbvqDtnH3tm/g9VL5iZ/ttR29qTdL4FzZAfO1m2/todkn4APcGgGI
2wM1MDcgkPP7ByiP6Zv8XoMybrKbiY2ZNwgN0o2ckXNdW/6r10LnmvjG/cjnMGsvmpm+wmihYt7s
5iW4PPsizAyAhLh0keS0QEDMbb0kUnsnVyDlUINOwCBLsYko+p675zYPY0bqnDh2cVs4kntLtOdO
zXJ7TreVNrdSDMvJnE03odWGTvpRs/vv9pDI9FIFAQbGCC3vtXaw0smfX2I23Dg2LIyR6vY+a7fI
8WllvMl3nrVpne3lGRX5M17GSCkiwoBUBXc2m2kUWfXaFds2jZ+p5RUy62Fb3afqBBbtP8+Hrd0S
/xrjVq/IoRsRDQCNG8l8Yzntddy/2s4QpA0jqkY3oymTMhMuHHSqQdixIjNc7kxwY2Qc6xItX1kL
YOFcM1A+2+iWKhtTIxk6U3aXp1NsD+lgC1IZaCfgdq2XgQjNG9AsFWv7b/ssQ7w21bK3+Opt/CZD
AgWlHFSJkcbiziA1nWK9Xfuhau1ZrevNgKSRnj7o7Gti7sd+H+sJydF47NA3Zu6K5uXyGEXn7Kl5
boxzmc5LHtVQcIhsgIYr5M6i5SFmzZfLdoTPGgAmPpLeyDVxm64G81IMXC8az4xXU7WujKzbNcWD
7n5n2l2eFeHQyUguxEP7bZLbejGwyoCfALOFbo02AMHbm9kBYVjYTDI20bZDIeTfsXF+GRuFsmgF
lnDOmm1ne0E9D/edWye+YTOiQOHg8lyKzuVTe5zLLKkSoSVt9UvwKKXml979ddmAbOY4p1DH3tOi
1UD9aPWJX1cPpiU5hGX+sJ6bJy9AlqFBZGDwu7KHOFoOMtoet5x6B9o/g+ZQdXrHG5hcHpZwnTQ0
uGArq9Aq5dZpRm5V0Q1AoOu7CVFM7NNxRw3S1d8v2xFOH9KTSEbjZfSJQzFiKo2WFUCXtc6PORqo
H2nR9TTJCEOFfmDgPbFSyK0d0edzaLHccstuBctNT3a/U6yHvxgHyC3WXIS7in6f/36a9BUSckA7
jSC6KizgZoBqVQcZ6YGovI6+rN92Vl858YVInalij6isKBpMRZuCgucS1AHvSAJuR0cHaIeZft64
r+jt6kjZ3lkUmHJ9OhZYzBi9uZfHLTr3dRzGyGnrK+abG7ehTGym41qfQ6bS2qOYsFDiymSIxFYQ
fUI+DSSAvAqRAkVjxVowauCS2/pHhyehOd6ZVBJ7Cp0RxHb/NcMdFkVsjx1InVC2Al8j5JXphG6k
XJY3klnhTgxnMucyqTAYAyKtQarY930KmXMpUx93bCDJgLsDiASQUHk2Wje4pUHPLUhORkt7aOPl
MTYPWrVcp5T5s2ZcpTkgsqUaKlkb/pFDfLLKOSjkv0oIN8PqmPebzo43UZQGtNQ33TBLTHETyZvi
a92TUmWeM2raQwdSiNFcvjrtzWI6sncd/+z9ZIcLFQeoNqE2jSGpxXvhfB2a/NBrLlm0KkwrnbD/
I+06e+NWku0vIsAcvjbjZFFDWeELYdkSc8789e9Qu8DO9Mwb4u5CxsW1DbjYqbq66tQ5KeOErUhY
ebYKRiSAKetysibQs7KaP3mAi4MvNUVfBL3InRlk3qJB2iK1cBRjeSe1vSFV3SZNwZItrM0xnV/4
9+AXtiWwKiHBtyzChd2gSkRGiRjuXL6PLbLjpCezvu3t3C2Baib9++PtQz90buxRZ7CKQUiIRAcW
NVSdEqqWZSSYRdbrY4m+BxFvOeSWM9BKjaCJbbTIWrF/d1OhKx765j/d21SormmJ1Fa9yp3zDkXE
KT4ME+TAhf44I8fZa4MtTXhaTvKumYH3QS0vhkxl5MjMTDphBYZwd80vvoUKBOuRa0eQg3FnIbUG
FgBncCEZymSi7jMjjZGsVNIpL/uvqQcJFGYXEFq8V66XGkSbVYqmWe48je8g4B1mi4N8y5rq9U//
w0UUf2OGGhUa/Jp8UAr+nKcgPgeABNRtZQ3grMjGkDXpSvSB6fHQaKRpYl/PJAA+mrYcTEEtNKNR
52TLN6Nvhx0zmj0/vUfKWO0UCBhsoeoimjOPOrCSFLOBRoD+GGRlvHm8Sahg4mcE4DfDE5WFFgtH
F6eGQMPlKgb8OfGrU1sX56BT17pm7+1DFKXAFrvkQaEaer0YkRp3PcDgmCV5mpxICJSN2nDoz/Uh
hvd4OHcdHKIKbYmPoBcvUTdFMUwi0lYlf1YS4SOJZUtO7YE/8gLo1CC8EPFGyv4Oq0hPk8aURqQ4
8kIzH38EFXAiakJRHWUcRJv4heN3PV5lLGc/UprGQ5MdAqdUxwvd8IXvUg6MgH9+bGwZ0NUWBN86
2u7wikToLKHKeG2MiZhJ5Ji+8fqkPDMV70YjBG7LtiMlO2+YucS+ZwfWfmyV7gxaxginsrQFLxkO
NMhdmw1AHTtnwth4zTxZatvbZbqvExcHjWlmq53eamS9WS9ozZ7r7aHZzND4kVrj8WfQojY/n4Fq
BMgGEOlwgDddf0bSgOt2UrXGm6OX+ZQLOrAQaW8rHfHRQWpOdsCYSg6kS7E0V+wi2co4s3PL0gyl
bTtBmJFU+5CzI4GgLOUXoOY1unEHLfOOOTXntacIXQH71/fyAsjFAElHPEP5pVCphCap/MYrN8pn
9gWVeb2CFNjs+Ea7Y59qU8B91Di11VqD0+2hx3Medq0xn9jj5MQr+5S7ccoLV//F11DuiynEhFEj
zB4P/WykjPTODAijxwbuAd0nf74mIybfgeE8XrU754MHeSfoAMBGA1lHKmrMurkKtJxtPS4yRmiE
d/zroq3LFfCY8J2Pjd16BDDOQ/IULw1wUmLTUlukaqbBb1vs1LgvHSWvvTx51+rSTsIWojDBvkg4
Y+bAbC4P3y3z1amvQ7qGVLsNPZaPEBckCRJY+KFOaey3fM+UcuMlIPIv5BpwtdgNXKkwYpHXp9Yo
mIBUWm/61bC0/HBvK7NwZ87xNAVjAUp34GFUqTn3ozxi1TxqPTF+9aGcyYzZSyMcNLkhSnkqk3Az
/mrqzVAeyjRw6rDVG8GQgreIA6UgL65EA3SJfzkHAocElIgnClpcaEZ+ZuClrsqE1hMa0B4J+6LW
mcAeEYmOMSk0yRi772i05fipYkcCbgAzEfiVDvplzinPic6aJQUHpi/8h7qW5CGvcx93kxcUFRKJ
GiBT6sCvlTNvo0AMFXlZGXVfgYVyPTXzfR1OoBjtOw+9oE2gZ4mZqL8i4ahUVjp4fmGgAazr/q6s
9+JIrge3qLEsoFbwmMEx0lY1IMXYOJTO6uwgwz4dp1EXR3AlSjttIogGUEIYR2defcncnjfUIdEF
roIqCM9bAESuXTIDolReqXj1bDCOtfmMTLQuEk7X5d2KG7l1/pQl6lClvNRKXA1Lk13u601ujOQr
JxBfR31F1EF+rlsc9KZap0fNpDcjWzVkKE9xZmSE28xid4E1P631Hf30Kl7NPPVVSzR08cooJKGT
JPiAc6dP+mjEf9Vtvskh8gbedyLsOCe1UqPQv4B4QCnVADQcZR7ZYmzeUmyeTFB/S6zSTleQ4Te+
nvos6jEypwLbLO0250EHU6iumDkpgbFYk+ahW3Why3O9/NTG40AXVRTxj53iF+ScMejc8ALy5/V3
TXzS7H3CkpXdTkuk/8sokm7I2wD4hHL79ZxrLDNkUi6p59kaMOeCIzmzE+ncNj5ORmagKqIv8mPG
FvNqPz5py3io5V6Y2RF/oPwO/A5lOuerlh+jXjuHhafyhwrCYXH9HpWHFMWKx6buLCFyRuj04nFv
4nQtf3+xswahl8M6Rp9SNJGi0oE8DdCZUSJmgZi3wa5phy1fTo3s0hxNqT9z4YytXDFnBbWIKv7M
mn88dUshCYT6YCAS8Eijpk6qRoGrgbzxhLYkgtQQtbTQIqwjeNC5YK175nahFngl+BwXWRYIcFAH
QGQgxo3kB6wBT+gLYOx551/FZjetqWfeNfSjiIVTjp2x/P3FMqXi1Bd5K0Qer1aobpqZV6pgBHCq
aOUWvd0PmDPARcFQwWpwt9QF1o0FALpMFHvKOZVRERZTs/BbUjF6WpCI5U1QfjzegbcPXoCg5YXh
gwOaUbpZMjVJijJOgthrIX7cHT7F7aR/MyQ+ZTp6o+wEQnbvrNHaJX5Ccy13SuM2cc5hHlRtAMiD
lxOO5npqVbFl21FIY09+qfTZgHKf01h697oyypsHK2WGusIGrorrOMxiLwNETQJQbTIrEuqfM+E3
tRnYIgmPnVEDq5aimP/+UuqBsXaP8DcpDOojqNORImBRmggfUb4FDkOgHKL3pIPrnqEMKRqj+TRD
LBREy6S0VQLninaLE0vylSW/t5svp5y6zuQ44wKZxZQrZOJOgqKL0HAsd0l9fjzpN+9YDHcRUUDn
iIJojHYGjTjJcp60sSchKajmIbRfRZYnCucOG8iQPjb28y689m3X1qhRVV0XgWWhib3md2Kmem9p
BNtJV01e53XFQl2SdFZpcmQ0ZuPzGQhUWwbWNbKLPRTngMxoSfMuk27DktqG2J3d6d81iR3GiHVo
Vhuj0RrMRl1ZCxo39LP/lYXwi0UrD+466rPDOO7rhBdjr7cEo99tZhI4CuncGWq1PDCTk85uW6Pc
VHZsBe5zZw2WTIoNawkp7t7fmZFvx5GcI4N5WhNKvbt+uJ3gHRQRmDfqaI5Di9siWj6t01CVd9pu
NtqKc2TEGbFAMvb58RLeOx6LuiELBkw0ZYiUPV5NtIzpqwQtOfImn1O98Dcyo+yZtSTfbQCPnXlp
ifIGdVfhQTfCEjsRwQoqq+osX9mllS0aDPIKb2yx+d/GRh39sNZKgclLjK2DtEb41I3HPhpJuwLl
oCtw2E4ApS+XL/hYQfFHi2lGWZJz6LOOPV4x6m6XpV6AYHTeAKxOBCBiOxHx6LzrGWewkzMHUoCv
Zs2n364jvgHiCgv1BuIoGm3EzkMocUyUePLk1MrJj3Z+deC5z8czeneoUKP4QayjcKpRsdPIj3h1
s0nijZZ2Et4rM/sun2KD3ySmYgOTYEKXoCDVShp6xexN8mFAL0sAcvTEa/edLbqF2xidpZnztrNY
q9wqBjzPiV8Z7K3LRoCIU7jk6JDbpWGnaRoMacKPiRcyln8Qj03iTD7SC9xKwZSWSV32DyIPnD5Z
BnvkTe8kG+HdWwZs6s37xn1TSEUQ6EMVwQLJKHm2n/b7V/vr6evLfxtOyYkpSb9GgntnqMgrgw0c
uWswt/w0b13EWhn0rMGkU+We/5FbzG/OhLSusbJ1bsMs1B3RkYdKu4A+ZTrsnkqu8vt6zL1pK/7q
PsJT8BGeUTxxmOfpb2sOZ/8VjvWQsKQojXjtjC7e5fqmgvWFqAWdI2A2pZPn9SC0WRUKuVca4x4V
gV1gA6sIiQfc9OlhDfv0k7d9ZI5yq9wEXZVEkmFukzmZO0LWVmc32rHeyRvI4jmCUb1Ix8YCX73d
2tE5f9E832Sd7lWJiXpk3tOX1QVYmwLKAbNaFDOltnwTsKilJeuVHVrAhhq8UVj+cU3t8O56X8w4
5X3Lso/qqFByj2FaMquukB6k6SR2ula/CIMOFtvHG+w22rxeYepSL5leGUGImHusf+T71BCqXST+
Q27U5aii1RPtvxIKi8iEUusaycEkKDUbeg3IO7jXci3NdWcQ6J5G2AZtQzyCBWoQfa6BV47nQk9S
/o7tE5Pbkd+RxxN157Aj6geXIRq1ESfS3I2jlGmjKBexdxIM0XzmSbPyoLqtauBtcWmBuiWQlswZ
v4QFLnhGCwJR4ycuPbCTXUh/Vd4qPDHYgaxG75816LWggvt4gHeSJ5f2b64L1KMynp9gX/wIKn34
lXxJ1rxLPwcjOBDBmWJT3ETlpnwRiLymbHvnIsa88mDmwTYByyeVJxfzXOiEusKjJyMDnjtO7cpr
eJHl6Fx6l0V2aOlMwWaEvgIEoq7fb808RI1cBIUXTAxJpKOKnOjKFNKnlzZBnd6885U2yGAi3w/f
zB8M51f1i/+dbcNzhNeStIXi9vydHrOnwWNXMpI3af5/GUfzDWYSY6RzDH091IU6xTDuCbvyNdTD
s7xPTeYJxyEka3cDfeZoa8t5ubj8kmKsynGxhk5hY2z3mT+TNFrJktNx/WIE0S8HORxknG7wSjHY
XKpOZAs4X1W2qpck08cZ/QprfLY3b3va0LI/L0ZTDW2WldVceAKBEHawK17SHbctj6qzdsmtmqIm
Tp7ZUuXB0eIxO/9QbtJTYAf78Dkmazxo91bocvKWyb0ck5bA8cowpEh4s/t/K4DBE3tlxy+umz5U
KOygZWUhr4O+w7URTmaExOe4whu2IljzSP9ZvmovYNd8UZ6kmGQrG+LmPYSFQroT2ldIRSJ1J1IL
VeOuKZegxBNOfEqG58ZVT4g1d8J3dFpzSnd235UtaqVaMF0HIZNWXrKLti3xncrqXte41pZ/hJrA
KyPUKoWyOoLyG0bCTfokOOyJ369tubvjAOkMVPHwmkTZ63qNIqBB+aSsKm/+M/wWjuGnUBP+1f/9
eCv8dEhRI8Elj5IupLHQoEeXw3kpSYEZLSovfQv1cfdsW9a4I4gVjz551V0nJp3z2OSduYNFlWPh
7ZZqLnXvg+ws6QK2qbzsOagIf2ptbLsVDuM7p2ghxMdbBpttaUq5nrwgZ5KqYJjaY7lDnGqEBUo0
CFYujntGUKADuRKwGyyk4q6NgL0g4/oybDzodsfAhoHdTAWM4PFs3d5/eDAt+XuUA/FmoqG1UqrV
VVnlQIYoJUqOKWj9iy5Nzf/NCjUUtmPQwApqWlQczwxfkGKcVsZxEyhhmjAQDT4AxQ88iaiLXCrU
KG58mOi47Sz+ZhnNknldlpGQeionMlmt3he6FmwZAXQ6mzxf2RJ3J1IEITn2Hh5GdNWFS+REEoKs
8cYe2sZQ4cv0rp64tWHeNwNWUlCyoJpKo1yksPOnKQC4pkYbnAR2X72Y9bzXIcsAgCT/xiYf/fwB
CDvE7rg10gs6IFvmGBibxbGjHxKwxesdOTMZgH0+0BnlVDsS++rLEHfnf0EcdmWYt1v/2hAVMnEA
sE3xoDQeCLj0DE01fQmotf14U97URenhLF9xcRcyElfIYQEIhETAHGA1h/Ez+MrB5rvJHWCUUBWM
jNJ2lIGMVm24PNmGpCOSseTfA6Tazx1++/ib7i0vZGbAyrCwfN+UqsO5kLIMpFxeo0ThM6exmjHP
YbPiIm+KJj8jB5IelwiIxzTaKyvzNIeqyrQoJ6hbbpc9Gxar5xa3U5B7AgI1deQdqr68oWublcv6
B/51fSNgbS9sU76zq3oWYFjYRkP96wHlaL006o287U+NhZywVWx+F1Zm/GJBq5Ca57+PJ/hHWeyR
ef560dO+FLguCDoPAExLtcuThCQRa5cbPyXIsluSPTqKPlgoYzzz+/GYb9fq3jcoAXr26WM0ZOPA
CpiBQNWL9lN5HZutr7y1oaW8xqLOhXjmNVZSkYazc2a2sxYCRwab/50EsDQWe/AKykoBfSDGKJoY
TcG6zBiZhj+dn7vALsYvCTIFA3ixC0djrccTeCdURXIAyHdcSiAzReXzegKlIZbDqAN6JCj1qNw3
gSkzO8ZpXvODtl+7zO+dB9x8YIZBwmvxPdfGyo5j64phO4/tfvciJOSHyHg8nns+DWEJShdA3qBP
hoodozgSlTFOOg8NWul2bIt8A9KwWmc7TSMAwFcr9u4EqwB+AYED7JcIBWsacNdMCXpN06zD80Ui
h/gsHZwzAG3fj4f1U22g9/mlGXqTKamSMzHMTDZ63bbSWfrD7SzrwBnyU+34e1v6IDYhzz153mhm
/NtkNq7LkvDD7YD4OJf6RL5Xhi4sZ+vRNy2rfeFw2bqZJa3DN8kTSdRdrABY9syGloY6BuqJyCW6
2QvqWqU3S1b3BiZzMJ0Aj60YlTOBcKox2xch3nHfLbdp+E/N4CVS7/3JCNcyYDe1zuWMXk4fdTfU
WdPmbZN2Hg+F+/4glDp6nL8DK9c1Qx/IsMPvwKxPYjM2a1vnnw035VaO2g+e4dF8UXuTH3uW4f2i
84bMnhIbsPSC/QRiK6h1zWE0t5G2WuZmw6kqZyIMu7TcROxnKad6qhBUTLJMF5i3WdWTg1IbmmxM
2nMPtHtiingwi9uBt7IB5I/f5aYe0A5MOMauk1ORmKOqQ8Ca645heRz9p7gBO2wDATJ02w8khejE
V5LZ3V4tzVm2hE30Jw6inRoA0UyCcZUX4zaDwitgGMUvlNWWMvv1vmm0pgfzdNd4bx+nT8BmGNJu
IG33xJBPCJai+LwUoJHfZ8ALEIAvZvkpdPw//pABrOh43Jpblmx/p86LYIIeDVf7GXzugF1NSFr/
62dwch1n4PExvHfaoVKA9jsRYSkIyihv2dV1lo3KhLBQ2aQs+yeSu4P4Gv9WGEfWrLxuPbX7Fcf1
2ta5PWkoDPBLeyEa2vEeup4xoYhSH1m71hukfibNXH2IsfbGxsFBi2Z25VzfuxLARwiCaRSPkNCl
i8BCXEd5Jy+oXSHdZZPXSI1RsqKhIDctv8XCKetJU63lJu9FEldmqeNRCRVb8wtYWDuB+KF8EiuS
npNt8CIbA5BrgsnpPGE2rMEhzcZsGhBEVE74T8sh8BQo6Cwp5gVhc6MUMChRKTKgwfN4dhsRTbX4
ODDal+kMvqtRAETBxAPxJJYr0eviKynfgHoaDx0MIIig+0itcDbFmViziGMY6VDwAWn4NdTQDW7y
Z2QXJqj5ZcIKOanRb72Ks0ssJSgDej60+8BKmG2pFyXC3+Gzt4Ph1+NTcydrgDm9sEwlJ+Qy5rUs
xODwiLHqDZhpcZK/evLnDxAOWE5Or3FJBYaGnzUkxk2FlB42FXPwYpDPXRgCHnsQt/25zOFTgm0I
nwI0PP+Gziyw01nTGrXfDWSQtks9kgfFrwOVwXQ3Zg2wRqjLOgfQYLKXgIEXMjxIfFJYuZsYGqAv
/Erp9AYATZmn3wRa5gd9AWZRpCDLPXNUjtrz+KoclcNod5/aU3hYS9v9P6uMFO7CtswjkXLtpOqA
7+VgxMnxR5L9Sp7Lc2jNjqYXf0IMPiQZ6OPfBe/cmGxAMsM/qubjfXYnO77ss/98AbXUrABMQSZi
qUvBVFLdt6E9lDkJSABj4vPEP7GVyQ5/V6zeu87QooLq6dJrB4qk63GrDOvnQoMwiPszbmQZoHYi
frCmKFhRsEGPNvvETXsVj8uzmHpdA0wsr7fJynov/uHWf/znI6hYbGiklA1lTL6adoMZcvDVQySg
kCSXr4/He9dTLUKteCuooKulLGnBqPFFKaG5Yv7iiwNbt/pjA8sq3QzlwgDlCjWh7MCgwrbeuGfe
JEfCQ2g3v8grE3b3lvsRnP33OCh3yM11rggD13rJt/CHeUu+tBd1L56rU16sDOj+vrwYEXUy5ikv
50iAqbkj/AfUxLJDGuoVAMM7dj8eNJBQvT+eQ275J+lJBO0HymAQEkamlvI+CgvmCJDhtV4Jts93
IJfes60kgf5u/AXtjWaneNlrkEMwayXjcfeWuTBMq0aJDcsgrNDQB4JHeL2Xbe1N20FbBE+C78yK
ntbEg++5nSWFhUsTcRE2JbWOcY4e1JzHi6+tDnhUh3JtS/FLLb7U1ey0o1mgsgRG/RSw1YmMrCOK
ep0LBPKdXbGtM1/Pk9wpcqtY4wm5NxVXX0YtOzgVBc6f8OgQY4evdhL6T/qnkH/PE4iEHH3Gqt7b
w7xN48/Hi3/jkDh0zQGGvCgpIlb9ya1evMtqNRzaDuGUi240DVB/Wccl+NxNT5Vfm9zg65AuWVv2
G/8DVOXCPYoVUEGjQxOeRkEjonReNm7InILJ9TXGGMVT3gKzU2+n1xCkVPK+6CwBHLCaEU822309
HvVtFgyfAGAA+t4WKh/Ava79cFGqYRhpbeN2CpqOCQNiN/Yj5VszLFiLkxhdVvDWOkbTJq02SmhU
2RPPfM/ThMat6qRBYOJvwICAU++YlQW58WjLl6EHaeFjwCVEV6Vnqe1qdI02rtCERi/uK+a7bbxh
egOpiyPgunw8E/fWAkrsoPkFThLod+qR0hYZA57IoXHlIAEr+k4DPYPcrCHPlmvtysMsg7qwwlPT
LalZOslj4w7Zt9L2pG1BBt1XRsMig8Q+J4kV807uZ3rVOfn8AkLwFbd6f8EvvmD5wot9znahJAVo
fna7So/D3FaY1oyrHOo006aZC4OLdDEpyYwSZfL+PlZ7Mflo25dWakw/NPxiKyoN0eIndJ9xQe78
F4uAZCw2JAsaSzr+KvicjeR4Bhk+IAhd4Ix+o6f95p8bQbILbV+Ay0MDlnpJd6oa1a3iN26vMp9N
E9VOosypjZr6GrHDbZYTyw1tATzXl8MFEPX1ZDdCF4LliGvdnm0/5Mg3g/EwR8ApizYfNDq4JJbe
I8HJM6MRnvvuWRi3UudET9Uu9tE/lbX7OT2HvAU+kvAj0mNzQDds5p/6alP0dqGQgdPBuFFVa4iN
u/tkCc0WCCho1mk+m2KE+OqsKa2bMNwOBCwmM/RkCqfnCO0tYiHqmfrENN+LlmLYIDRVPvEOJ030
NETAFkMvJEkt/q3D+6QtjVRkDUieruzl2xAB06tBZkxBmw8qMT8JrIu9LE5TXGXS0LrVYEDHIMGN
tEcPuW/2NanOyl+AOCfj8ea5c01cmaT8ZcvFgSTXMAkJyezQAW/EQLl9cns8VPLfw2rH4LIZaYex
4IFRn0apVaRrXREcJDJOQed2322L1niZaM+Z/zw9DWNNEKc6kbTSknbHEYKiAboKaChZGjGp98Ao
AKeaS8PoIpszG1k5oGMk4BOI3ylrSpZLlEENbvHuyKGj8Rh9BlRUzBZaHXLTPLrAXBklD20bLdCL
yumCFYKru2O6MLT8/cVG4Xo+qMuWHd2+tZW0JG287SZ+5Qa5ifERQFyOhoqp1KbBHdtgNEPyGsSf
pf/r8da7zaNRBqi9N/mcHMUBDEgc4RSn7/RwstAYgbIniCrnY/+rX4n3bxcILAaLB2N5VMYxuOt5
E/kuTRQ/HN2iiAo7lMpk1w7sZKjzVACbzq9Rft/e+ShvoIUGCTt0/0Jo89re7EsxIBn16AaR4rSn
VAyI7zdmNnXGnGDDB/FaD/jtogHAAGwGD7NI39Ed2L0oTByKcaObqhrSphEavpNcWbNy+7IAD8LP
wwIKzHBa9EUwpaBuUyMJE9lXyqZOM9UCjoHXB7ZMjK7OSmdkmMRJa7wtmin/7tVuMqNR6UkALn6T
DZOAoMmktwDRC0w1GVNbCOq1JPMyvdfnEV8J5UFhyeSpaM2/nv6olyKtAoOkq5UD0bRIZ4E65AbV
UAcr1tY4AO5N/aU1arEbTWskfkLc21eFETSSIzb5CnT03oB4Hs2naG1fKL6p/QuxQbEbxGRyBYC9
/JdIwjY6yMIvlnt+fDb528AO3hkHRUQvP2IXWkAxSf1IErNucsOysML0g60tiDmTuNXHU/2kBGhw
UF9DdTAgOIJj+xHFz1lgx9oOPAcluo/7P9J7HilEXRg5xs/HX3fr/sDC8VNNl5AJRxnhel0HCAZr
UzVMbpUE+0gCFESrJlKF+RqF8r0lBR5excMSKVkc4WtDctEp/MC0kzur7TEQa4fPwpfHY7lrAh2U
mGbUE2Do2oTCgJtQHDCWkAvxZMk5EIFW7Kru7hKI00dhwcLiUlpaYWlo2FTIXFXL0uQWPlQFfPgF
O1C41qilotXDTp1epajpnZwJaz2bpsaEDmO2beu60bM25o3Hg763gHifQc4aL3YczOVrL+6vNB2K
so65yZUa5SRh46RddgK5kf3YzB13v2hzcjK4uFDZpiFdaapgb8js5EZD+JyDEyOZc7Ouf09rXGP3
zqUMYRVcLksRnY7zZ6mR+UpIZrfp46860Ywc/yGoExn8rHlV26yVZ27DNrzpLwxSJ6Bt+UBQhwAG
u9YeuFjnyj9i7qUsgNuEV/8Ivfl4Ku/EprCI6hMYVYC7h9O/XrI5FtQsA1DJzeIt1wkGz219OQWf
WUsCPKsD8e/UidY0ByeFjTdNHqw8pe6dE7QjavhB5ghx8rX9IeYqoajr2QWGctZrISht8G2uMYPf
JuxxsSnAm8HxaQpeVNRxnOqQyapIQfJCSRyuNEA4WEeEbw0/k0l8FhQbbcvg4LJLRrPLrjKEmd+B
16dBaTZKPgbZibNqW7fCeWX+bwNnfBg6cyAtCHJinOTr8Wd809a5hA8bmZMMGAsv6CFj8tWJexFK
K5I+hrUc771DiokAoAjQbPQ+Ue9KXkSpPBGFGacnMBlfsICp2OTp2gvk3iFdenKhfCWAzJouevGQ
aBxTdp7dcexTtJfH4K9Qq5rIIeiThvDv43m8E5Eh+AaTEzJU2Mi0zlYblok2tgHrckXL2kWUvKgp
I+lsIADZnseZndWcYvbiuNa6cufEwjCUx6GeimwsHYsA7qyKUxPC8Jnf1t5g84M+59v2m+veHw/x
zrpdWaLikIzNBK6MMUQtyzeVBNIPEEuGk/L02My9AaHYsdCgLR2VtEMQs3TW2ryYXPWQ6jgj1a/n
QtKFUC9Y8tjSvTW7tETdFlMO6hu/gKU6sTT5CzBCvWbdBB3crOo1a0rf98YF1BA2PYDnt7xqQViy
Q6zVk6uwqamEAYBYnCGoxqRC3JZ9zksUSH3vn48Qj5IFiglSnJu+KShIQ/E14zFCdCSI7oSmbvDG
5aCntPp4Bax3bzYvbVEJszRQVT/VcPeyOnssgOMHUQW/K1as3HOkaBUAlppnQaYAlqBrfyW2hZKp
lTi5kwYAYleciiE3pDG2/FjeJOk+ZswaCJThSYoGO5/bXwwyDv5fTT6yEnin9dqd1L/d/OfxRN9x
NldfRb0IRoYbGCZCGDQG6HlW+w0fgxoH7GAJCNgfm7o7zxcTQB1DX8UhZDukUgJeTEmTo+rDB9CQ
w0sEOzcesMRr4ph3whCUXKFjjQZ5OBk63pnyIInTOYLHblnXD+zSZ00t3PTpJySEH4/unpNZaBbB
LI+bAd2x18vrc3PS10IxuwDXdc7gq5PFiHgKxsJcbR6buoWB4zkLpQgYQvMf3Ce1Y4tJht+cy9lN
0nPN/8qSr1T5057U2IjmY1v/SpnXvNy1mQFMJXjsYvux/XtDReABpCI6ZIHLoO5BVmWaIUwnzKo4
JnaWN38gnBiY0K9PV7bMPdfzI+SDK0LFfUjtTh7EfdrE4cYdRj17Fs7FdBJ2Mx+B4sAKwrUNendc
i2zQv61RG7Qe5zJgCnl2pQq1xx4gYTUyqy5YebPewu6WbAQudrRU4EWJDo7rrdJOCNADkZldsTcg
9Mwi3V66mvae1yXJGgC9SjOWnJ6p9SH+WzeGj+xI8uQLJE62VbOp+JiAiDstdX4+SqMXlSpJBuUg
5yuPknsHFtlXINLQvIoOEGqd/bESR1XyZxeIbZYItfDUxQk6DJKa07Uw6o0mY2u9UNv/IkuEHgNk
bJAXhYQBnfatpqZsFDDnucobqMdFvjHUABDxTVaNRvb6jzczoiyUvBFLAotO9w4m6HSa8Phj3RA0
giYXZhwp2yIy6y4tncemfrIR1JsTZS4I9eJRhKSbvEz4xSsvjrVhkJWBc1Ul8OSUzYzCR+Scjhy0
y6cayl4MGpHHmkEr/yyDn1KaOaur2cwJ4Mie62jMoYcb1WTu5GSnIvq1lL4fLCGKAlKnWneIeTE3
1JSrwaZeqGZed9B1mWWfexP6sTORbRZMYCGyp3Riw+cxDFSIT/aFkaLfa8VL3blZwG6xPGiRckJJ
jNrlZddWcdjlglt0+6ytD9n0pDYoGajqyja95w4vLdH+KAujopr7VHAzxQJ+AQDSGZFQbYZ54XDR
UUnBDQbZpiQkhRhY8cfk77p8IsrIvD9eYBHrR63vwkGLNyFUzpGVWv7+Yn071P5qTcOHsFxuNCIS
7GuAuFvcFo7FpYnFh12YaJlsHrU8EdxE2snFUanRYIBYYuh4Wxn3Y3NUgAREUjWd9q086Tz4iWJT
AOonfv5vxornEG50XHp0TxWXNEnTypXgSiyzF5heh+zw2hNveULfzud/bFBbKK47lmvbUnAnPReM
VLYzvUh1xa63SW1WvpG+/U9jojcS36O9Ks0wpgipdwnILECwH1u4xdcAG4SWFBwJEPagFY0akjDW
5azmjOg242aUvxvxtSXi9NVBh+FPxZuM9dje7ZUGc2gZQ/ll8TosdYE2LT/XISj6XOxMK8pPY+aw
abNi5HbbQ16RVSBOCBeJwisV+kBrqpET8Hi6Q/h/pJ3pbtxW062viADn4S/Zg9Rq2ZLn+A8hJzbn
eebVfw+Vk7zdW0QT8UmAJICDLtYea1etWovW9Slv4eSmqrSxzZeRuV4MkA9weC61JP5hCvkWqcms
oJBM47k9mBUk8vNZ8qTouTa+fVbiLXzkyrjRVkkPCB3YZDstIRRIkz5okigwns0qO1dAx6RdrvX/
GVWLdJRF8mjRxOWWE9dbPVryoFkNLvllfUCvtv5gxC08sGh0nPMxjPamPtuHKhmUu6G0IHvrrPCd
pbXFsVKD4m4wknhjLhfHxFGm646EEpc+V6JwRdVzDDdRXxrPzd62vkmyW+l/DsDNpOPthbksvGs7
9NexMkxyaJDpveGRamcTQvJGeZ7DnSFrbvGnOR6MaavF4e086iDEeXMt6gP01gjuhAsB0pSZCi/I
Kj1CqIaeW605e/Jp9d1tj96QTFNgwtayrzXqgEBtcPniaHa4QmWjMZRnZf5aDoi5prs6HO+1Md7P
P6TukCTybmj2vRV5XfWpLz/YyoEGxtaeAWEd877cOXBXppDp6G5R3EfSX5Hybqr2tb5Lwp0Ufqk2
Qp9XdhBxEmCdgCR+wUnQfXT9xZUJHXxEVet5gGCr9d2sfhik4iDxRXb2Z1l90z2rjo5KPd71reJV
ZDdzgIewrHsw0LrqTKPK+3D4a4x+NgFeHerufV19VWMyAtFfqE4fzeldda6Am5Ra9JCUj9QhvbBw
XiC1uj36b08H4FU6487hSuFAPIOUfhhqmBPVZ0U6WVnhDlOBdI1n1+GhmL+MkltOG5fF2yY75pvA
UQZDwQLjVr4evXEIciXmT56zD6X0xyJAlaW73ABCNX92ZvkHKZmy/5AP54RXmQzwSo5tt3+nfMi/
GA16guV4Hw572Yg9v7fui8mL413QbSEBX9NO15MMhRJcxEt7GTzI4k6zqyLphynUn4fad/aqlWSH
yleY0alqngu9lN2ykHxwaXrv+nZh3klgw+l4Hfpft6doJWPOl3CwoLMOlSSaUNcDltRNZgZSpD9b
yuga4d6S/mjp9W7s2FVgK07fMUQPFfqj1v625beL49qwEJfJbWJpjc4QJE4Jf+VU0FuT8Wb2Muck
JU9NuPHCW/WUhBlJ6UWpVxaT5r4tKcCtavM5PBfhp24aIBo/Ss8xyU6JPdTmrjG4jaMd5HID3LGS
ZoJ+moMVYYmld1rEXSda5ktB35nPmhW5Uaa5jv598IHLcPrIIeKlKZSWh7rca40b/Gk1blHvSwQS
/fJu0h+j+D4I0r1jjxvf9fZeWT6LawWOFnSeRCSIakdtHuuD+SwZ6p3W3JcB9NuzsssL4+D/d7it
YmjIses0/essNZFDtw8VfdCMyXruaLatzjWcrEveMp4OcfxxAmn8vh4eC/0+jKcHS9kKW9/ebYYG
oEcmR8P8v0kEd0NOMcbpredW2w9Qapr+xx7hqe5j2v+VVh+sLyPU3PkYH+el4+wrGLFp3GjUX+41
YdNffYIQksl0fNdjNFjPZukp0kFNvoByJU37aLcPMXzkt/fX21v22mFhY2u2MueSNFvPPLRNbyiR
hrLKCdSKXWylBt7Ch5laSlFEnMSzpG2FMHDI2zlsM916HkPaN8svIUU+80GZQY3rRXtPHiQG4mHt
Uv8x6Z5u+7k6sRe2hVFFQyiGCVeznh3rGJVPhf8hQPx54/B43aHC3IEh0dgmEDTSQ76M9kUcAVjC
yJtUiz/okswKqVJfj3aB5fcwLuRNXBEmKJSs20oDPRK1cAM/Vo0yfo3KoKzcmJ5r/26Um+ilQhjn
q+Q4qNdQzsnfxdkIb0RfTGgiOfzPwS6XUzpA+ijM/bs2iWXbK+d0thHlADW864PB+kkTdFR6MAMX
mReNSv3ZNobsmx5O0ksxL3kHdsFsHWMtIzowhtkyT1CTEO7oeklCUolAH3pSri8/is60NyRt+tLO
DRpIcItAjKr5yDGlNZAnM0zGr4Pc+cMuj8yehlBNybw81ugLKtrKyr3EzIpvsTV2vP2MQnrKoA6D
j4xSrOFNkT/ZT2PNK+EndOgai2AYyZWANZ9+1NnQ5O6Y+Ub+buas+9o1XQphPQ0i50RBWd0raz/b
wXI2QGXY2ekIGVcrnWdZCxCpIpfX7EzGJtkNxjz8MM2wybwm6ynzdKpaOEdpNvTgJXNKThy5M4rq
EBU6XJ5TVvTa56nR0/Pkg4XbqCqs7DyboAcdoYVck5zS9VrhBmpCNYujD7AFP8WkK4PkRbLGv26v
+7cPPLTtDX4fxRsT5K6w5zIjq5wkcOIPkmF8pXnrnT1E5sYZsrK3KJsBrDHpUmdrL39+sep9TekD
fZTIcmWx14cP2XCynXFX959u+7JqB0uIVEEsQWvltR2J5i8oXtPkQxuTagvCgx096D7Q92hjaoRB
AwJGiXiRgeCJtxSMhUFLpizxg8qKz/3Z+UEx/LYbwgH/+utoaJBBIPpc8onXbsShmvhaNsfnNJ32
tdXeR0brDdT+svKT2hwL878BLN/YExaaMwZ2ZUnYs9hYupTQGFm4m11UQpTwxsoypheLoCgbJZcU
hV5+c4Six3mcG+e92ban3inv4mTjOF+bISAjZPsJEngyCAftQhk1oT8Sn2t9lr0iC0ZPG5V5d3um
xJTP305BJsODGtQjqNtrp8qiyFq6ouNzZRQHXb6TQFaqXm0Px5mU/ZSmO5r0d028lfsRVvobu8KO
KstQkzSTKTOzd05/bLPm4JRPXbnl4OowXvi3TOrFpBlpoqhFtQiXju70cbi7PXzCCffGC3G/Otz4
/TJ6akMaV3qRAxl45Bbl0KoV8KGLpBZaQbKwnYbSiKvRkNisTnkc1MY1M53Y7L8FwX/7cmFF3ESO
EdKCFtDsqnwx/dJrVe6WVN4X089G+3x73Fa3kmNTziK3BMRXSDRKcjPqlBSSMzl6w9UM+Be1JJJ3
ah3ER/STYdcvky1pibVhhCEU+oJF+ImX+PVSCHJfYZlFyVnRf7ZoGVNaoNnk+bZnq0a4hMhq0hX+
ptXSx92stPPkPOrKu96Q3wWt8W6E9eG2mbUBRMgQjT5w5byehcnqs6yf1KRKztZ0SOoXSz/nAVwc
2i7Zaolbd+h/loRTb+jpl5FU5G9Zd/fhIvpxuO3KqgGQjsBCQP6yvoVpGbSxK1sMVHK2t8ejPNGU
FGws7rXjhmrdv0aELWSmMNjIXZGcSxqJkn0RnKz8OG/lTFdd4UolOYvEB2vg2hUNPPecyAOTX+/l
ipA298Jsq4dqzRVeFktfGk9WYpJrI8lc+FBwG8m5Dvc6nai+55A7UPe3Z0V8qr8eB5dmhC0qExU2
lhalZ7mm/z7t58GrZ+UPZSooCc++6SPMTEqJNF24H/2OFrzWgpFAlzpXbpGqLKbS06wpP/KwlvZt
bcJLgsD9rtfm3jPGHiG+SZs/3f7qtQm4+GjxaV0rZQmQlbEZ+rNSHbV5r5gb9/JabLMg9gk6lzzG
m/p4H8dBX6PoHZgPXfe50qP3atO7vKjREv05aPXGRKy6BIzT4b1FCldsiKnkoCg6ZYjPmdPGu741
5AethpfHqWPjeHv01u7KRYPvH1PClNe1Ho9x3MXnZm/tt+gB1/0ANQjAyIbwTLjw53TolHoZtxQq
AcolpBhnzxk2jt/VzUEF6x8rwnVfa1MwpzpWGpVSc1KejCn1nO4F7pqPtwdr1R+WAY0pXCrcY9fb
sKGXoZxgHTm30YthPc/B85D+jjNg25bSFf0bImrHTLtqSltCQJqjp0F3rZnub+d5M3wWMpB/b/UL
O8KxpTtNIqkzsVjWaXujpAVToqlPmrwGEiKU6jxHgTk03BjA1dATED2QbwsYjSVm3SYqWOgwEjxN
RumF6Xty5EcYzcZ+QCAk8kL/TzWwPLuhMfj21K2uc94lwDvBVJB1vp66slDjURsIBNI49ir/l1Ns
NZesLo4LC8ufX0adNA/UYRNyEfifh/FERtsdui+3vVg9iJb6Nr2qhqmJdJthZJqDGfOEs/OjHHk+
fdDK3mkOMQpzW6CqtXDjtZb+/2wJI9YMfQIOBVtJCZy6gI5Rfw9izdLrg2ps4apWp2fJxQJXpewj
PuhDc47oyyGEsgNZhtg1fyqKdCMFKcqcvq55fnppMiRaI0txPUPWuLRR1nFypozq2I1LArKJTofR
fpHUfVt80T/CAyinX2m/j9FGbDQXArJx3JVD4iZqfrg9l2vju5CmgsxbeoXEB3MntfM0plly7uV8
n2fPKqiXCTpBOwNc5ni3ja0tThgGkMtamv/JcF27XvjkpSOZ2DG9L+TMrZzH7L9WvP4eXjb2IjMO
tbH4ep0Up/RHRE7OXSud4jiDPSfdl7XsJr1S4xaKBlnrFoa01Ui/tnjAuAByARFM05EQ6LVm0iqV
rMVnecg/5szZMCb3t8dvdbIuTAjHZdLpZif5JiZs+An0j4rxGGv1Ia86b7S0jcnaMibsvGzpPiax
FZ/RSE8GJC0hIqqjA9moc6/bG8bWjpTLwROOLakbFSTJMZaU03sjnXdmpLvpkO0t/12T5vtU3Qwz
VxejRpsIodRCoiXEHNnShKuWTXLOGvIcbk5KsvMaaG5LTw5VoKJmXsPBbmc5bLCdQpN8rDRI406F
+kPPWqtyo7ACoUsY2v2Z1VbzlE1JFO+NYYoOS74YDah6+Bk4NYgZq/HlT+FoRb5rdon/1KWK7bO5
yZQ+Skk6boSK6745vGqodcE2KYQ8ij0mSYc0HnBI8kOKG7R3kNdsXGarRmhFA/DKXzSRXu9mP5gD
eSKdd5b8hKL3kRZPV9Zfbi/51V1F1epVQZ3NLa5CKc15cSQ8AgfEmCLYa/fFSK/CbSvLeFzUFv4+
NBDv4k1D2xByjNeuxPbc1TbiU2f6SbqBHh4whqdNlNOqL8CuLQtsMoljwZdwbPLGsjj+IHN0vO7T
bR9Wp2NpRaKuBG2qiJqJbej9G5tfN5zPSfzOCmu3Db/ctrHqwYUN4QCXdUS684gXc4PC6b1f5JJb
RXazu21FpCP7ezp4yy5YMEALYmpwbiUfjOfyZp4PU+p+sx8ntw/A9d5RWCBHbdzJZMPl7mh8vm15
7cwDtUdtlAcPpH7CDI0TRA9manJBRdm0b4IOGg4rR7i+n4sHaZDPqpE7+9s21+bt0uby5xcRm9LJ
edy0OmsvHw5oQTzClLJv6nFjUNddQwnPIC1ODl48EqKmqYfBSs6hru0Qmt5Vsb5T5fzJ6eQF4XLb
KRFe8TqFAPkMrkMW+xukWC4PvV4GPWsdzd3+XYhS06nOIXs5deax/XbnfLptcG0UySRT3l6a8lCa
vh5Fa8wp0LckDariKTVVUqIwd8TF/raVtUFERhXoIKh74iXBShlpuZH1EnNlTDta06cGaj7noZez
c1nkv3G+Lg118CwDl6BYcu0SZUSekrOWnP0YKsTq2KLF3m31Z6x6dGFEiFok0/TJtqiES8XoxT24
2Ogwa6Pn+/ZO655vD9/qJOmg58CvLxtbWIPFlMd9FbIGe7l2i+F5qUP2W5CKLSOLxxf7KS6cZJBz
jCTUHOPZP9LeD5Yu2thPW2aEV7ijpdReJbZt27ljeEykxy2t0y0LwqXUZ/PUBPWSUgILVfYQ/qN5
HFkbaMvlSBOvPjSs/pkTMXE1BcYYaBXDZRuN18M4WM+/USNbAiySVlQROH2uJ8QYfKPwrWXTxKZr
OT/iONnl8Mr9xtoyEYBYmjYXMtprK0petY4m4Ych/8rrxyDqYHH4rS15YUSYkjJKO99O7eQcNZC2
GID3IWXfKoesBSN09fzjiS5UC5IyGqpwOalt5VS9pP6Dku638CKrNiyooBadgUVl63q0YrATdpP5
BL/hV637lWvHITxX+sbMb1kRTjBlsqOQ1lwOZeUx39HITzj91Pcbp8q6FVoHF2L6pRH52pe65wWr
xnF6boz8Tg1PSeugMHt0ipfbK2yZ3Dc7BQ3yf+wI6ziwI5Q9SloSAWY4quPJZcMTZXJttAYj7Ufa
y95mwLXlmxBjFx2V7jbJyIV/j53P3TsLmhbIYW47JuLyXi9rEvoEBSAjFtzx9QiCG+K6ZCzO+fw0
2+rdqMGd3Nynrae1vFdkt9F/lvOnagYvp+n729bXjjn6urm3AbAvjIDXxvU555XujMm5QDkadt36
0Yq+3DaxmvBbWqpVUi5woohNpmYiK40TU/UrdT/0VDk96tH0zuqh2Ek/aNP7DhrWPI15kP3HZrFl
aFVKS+QDlv8goL32DuUbjSYiDr+5+EMCf1u5RnpqZY/y9q/bTq4sFTRBFfJymKIrTVieM7wg0zhW
dMwCTCf1p3fVIU3u8q2M3LodPLHR6tUtUSK3mqUyrpQ6Pdu69HnUm5d+sO7zKTgVPEc3VubK2sCn
/9lavuXiLg/kokIVuE3PVnsyoj1ehf3GGbUSAF2ZECZIrRJjKizc6SsuwCyCnFDV4qc6TZ5hG7pz
0PK5PU8rFy74ftjg9aXuCFbl2qdM06qm0FmLcvh1Budrb5U1V86pKwOCR6mdNtrYEjfOEgHjvlKn
Y5Dd209BER7Mujn+Vzryv9f4woQBUIl6gcjlXNatoaSofZ2HwPwpqcYTuuob4f3qoltEGehHBNEl
RimjM1vSOOFT23n5X2X7EDh3QbkR0q3ODNhCiLHQKwM/dD0zYyP76I1wwOf0A/W2cQjH/x5scUX9
z8LyBRfreZYDx6+ilL0Tmi61GxpcfmfHXFhYdtSFBXLzWjbNWDDV5wr4Tlr/RTH1N4xQFYKPR6cE
xTK+NmLEllIEKfdFZj2UPzrn3t+4E9Zm4tKA4IU5lJOe5BjQCpcG3yHZ2INrW4S6Fk1MVLhkaB6v
HZBrudcpE+OA3JeubgT0mTp3Kc0bFmy3+vCsTPJHQw3vbm/9tVV8aVbYmePUpkNe5uk59B/l5qek
k/+mazXYKjOt3Xe8G//nn3CnjqSgYlPFvzi1o7Ofq5LXtkO6g+jsKTXep5Pyfoqc7/mgmxTT/S12
9+XnhUjpyrwQJgdK3+lqifnafz+nn2hCQaWjg01pMgqv8TdyDeujSkGBjA1lm1eKsoslH/VNmJYa
1tAICkEGq/pOSk+5scVqumpH1RYLrwLcwqrnpayEusPsgbGYu5NRnPL0hFLK7TWyLO03YwdXGRCe
10SNMHWSpcd1MHONY8IfnvFks1S9ZUKYnjS0GojZMKHrHfdPYn0Flv7ezre6ctcH7F9XRA7PxHJo
ILe5WpN8gb4gNzNXB+e3DiN6IIl4eMeSjhb2cgmIsKr79Nzan+3A3nEcDWW1cWCsHkhLRtDmamX6
heBKmaTal1qGTJOkfJdVFEOk2PiP9GCvFym3G1GwxQ4lVXftytTmaqGUWGkUc8fkowZQKdCO9ztV
2Vhmaw5xFVHDgXZ4kau/NgVCPLeyVknPTlkgD2Slskf+e9oYtrWVtjB/YAeJmDewJGlWjR78OedQ
BHRc8/9YSCpSR96qeq+tNF4vbMsFJg3fyLU3Zd/ahZFqrGjwPsdkcG3Ni6yNd+aqM6SGX6sRS5h9
bSRViroNVJWdSRjSf4GrzW42jrK1YBRw9D8mRGqJSUvNsFWZlQyt4Tq+m/pHMzgqsoUi01Yuc20F
aAvCg/5AmmJk0R0tSqrZ6LNzUwUHHl5L2vn2UbZqgTwpc6+CC7OFZ2WqSryZQ2IRTUpcCfbF/DfA
dbTL/s+C8PTPyn40tNfncfPSJNkp737J6efASjcu7tUL9dKQsP/DwIqgkMAVwI5+cKIhV3s2PpNn
nvqDDvXb8BsR1qU9YUHHneYM9RLGLUO34DhqWBw2Xj5rmwbKTnT8YIxjhwrTYyfd1CUmjyvV145S
bbpJgwZL+90vtviGVi3BWgLan/1JU+j1zqmyorY6hSNak78U1ZNDViHSqIFlWzo6a1tUB1rB60oD
SyZC1kKn9SGXGV/fi02k3bMYks1rbW1ZXxoRNg6nQFLGLYdaYBpkDU7wPfzG7ENBrSx1VV481uLm
RUQT653fdz0WhqyhoQmAiPFTNjbeIqtjdWFEuDe1QJFMNWOs9CjbOd2vZYNCxLK7fQZsWRFC3kHv
g6SJsFLmtDamvW15o10hJwfry8Zls4y7GDnB1Mfp6dBKSdLletSqSc8hKOV87r+Zv9KP+Zy4dxLy
JfXXrWLT2jENMzkMLsCfeJMK85PKKFbkc5ydnRoG6jmvh7+aALqhMJSl5ynPX3qz22LZXt1DrGkk
i8Ct07l17Z0SDEi7p0nGVepT+hy9OmlcLe935vDz9pStWTJMMvUKKFPiKWHKIimUqiJPs7NinJsy
35XhM9zJrlRvdPStLQ2gXQurAsojSMZfezQOddk7QZ6du71feT/qLQKcrd8XRqzMe8muM/yQrYeu
OAO7Dvqn20O1tuQuXRD2UNpPY16i2rvkcsbhIXkphgcwul6n/aQ0QMvn6ba9taMHHgWAmYg30aUl
3HcKJaEc0suMPTvBX6S73W9g+4gGl1QpyBgiEeFSUJu6GQN0C89J5dOaWO1z81v0Rw2rs1V4WbKl
47d6sQL8WSA4IP058a4XQTYTeZZZgT2/eWqy8LmgRBDItOPGpuSO6Y8g/zVEB8WfN6ZubZVfGhaG
su59VckaDDdhTZsiKuFRf/Cz53QLGLy2DKFrXJLbCyGuyH7URoaRTw7LXOqOVnHyu+PvlDwXRsh/
TQgrPZPLeWzopzq/DlbkTd2pD37dXnpbbghLHUqjOBjhRT+jTDPE+zR6tMbj/58J4eAx09B3atiD
l5GiT4KR0ouNDbTuxYKOIVO+UI5dLzfNiOEzq9vsrGrBfOAZhpqgZv0yJiXY33Zm7WjgnUi6gJuC
0qcQJcRBXip5jyV7bKGzqJSeh5wBotipRxnVmaB97HyzupurVvk+9+pWYX/V0//ZF+FAZYqgjIES
/dmUvzNffvL59+bLhmuR7cuhIe7dNpDSpY7JFrJLzy4Qo549fas1YHWfXhgR9qlkD1zBlp2do2A4
BsG4G/rnyFafyuE34iGwWf96I4T4qe/I5kRP75KtWDrQyLxYzUbIvRY4QIML/ht6FIJh0UYCj1Nl
+NlZC2Vovx8bu3ZzWXL3G1HXWgKOO2Iph8o8i9+kxHIUbBpJe/VFUl3EUcOP9qc+fNy8kdY8urQk
XOJGaza53evcgIhihPlnv/qlp/2hbXy37LdeYctcixGetSgnGgDPocEVdu8A4hsRK4wlvwr4+2i1
eNB2T3bnTb6bfjc3RVDX9tClPcG5Pov6SIlZEtrcna3eHNEnKzw7N12zDfcT7QMgisfj4PyE9u0Q
Duqp7Yxvjjp6VWJunFyrA02GYyHIRE1YlAWT/R4yO4Srzp18GkLt0DW+Z+UPrfHRH/T722fXii0e
Bku/Eik1slKC3+h1TDadq9FZKh3zfTXJpqsFSGJIAw1ZVpMVSNIV6caBKWqFLNkvbYHEL2EAXDgi
V5GRWW2EuEd0prnF87/AgAKV+ui4lfp+Kqu9o0VPSvyYSj3cjN/HgYyy8lUpun0b/tLy7nB7CFaO
HT5mSfTKsAioIvjKHBypM/oyOqtOe8gPRgNfiXSMqmLjqbduZ8kmcUVwhQvxT24YoZyrXUS/Rlwd
6LppXF2Pxj39WMMdbW7VxsmwTJ2whdCUk5e/CfDpVrq+ACU4ahd1Kwa5o1N9Tvx8143Gf9Rt+Hsq
L6wIhzbCq5GlxVjR6HzO60MYHXIz3VilK7uTfB+ZRdBLdD2KRRyY35pQr4foDOH90VKfslK696Pf
mZ8LI8tWuXiKl1nO897uKaLQGxp/8rWf0GVqG9fC6iJYBo3XPukYMbucwF5ZQvgcnXtVOyXy/uc8
QdGVbCQXX18Hb+b+woxwfEaTMamzP0bnIAm9RDkl5vtIl46lMXlDq3+E789Vg2cl/zzJ905jek4z
7vyq2enqu5bHdL13xrMVv0CTYtl3tXbHXj5LSXNfDDDvKu+Ne9Cz+66U9n7zaG9FbmtnEkBSWvg0
gCK22P3Yq0NVhIoWneGqq6WH6j75o/9Z/gaKjF3/rxUxZZmhpt23OlYIQYntvATSua7VNzIVq76Q
pwDdSSuMLKZ5x0yhyrxYyTXPp8Azz17w5LdQHn26fYqtGoKehFiDTm0CmOvVq4yW1LUdJUADOPVT
agd/1W2k7mY/k45GMJHBLrlGbttc25ZcUf/aFHbMHEpD2nQ4x5XhmdnLqJyibuOuWNswdNPTQkXe
0qDV59ovox0huEmj+EzxB86yx8b6UVjH4HDbE33tsKRfiRuAPNzCJ3NtRonTUg0yzFR7/difpTu4
FvKdfw/HkQcZfexCpuMqbuGlbnYID8n+j89fa087fe73xl3wVHuN6g731hGGHrf2kvtk9yV3cy8+
pvf9z41v5VPEvX35qUKKtZ+6EP7BMD5HObFQ8yPUjrcNrIHEtEsLwoNGGvsmVX0GQzOTI/W4gzlC
Nyp/StVqP0KoZsen2li4uy0LjsGtBneR4ff1Srkw/9o1fnEQ+0MS5HqHgyr013C4dbPbfAd+iTDH
+/7F/9a+jO+q0A2fSfnd9nx9FcDXDHRshSwTOadejtMCjpcKEeQ0zctdaCnGxrZRVmJ23h5kw7jK
aERxhDvT9POKC7uGEU06GPF3f4j2lhnflZ2bQMgUucjRuBQE82nXjukHfbijBmmijEaHZwAr1bRZ
9Fg7PC4/SNhkToYKaRDQ0WyFuVvT94CC16jCcemTexo3LvN19xfqCnYarLymcFQZYZjJ8GKzvJrJ
K/1kN6uhm/jfQljcu0ftMf8xqoWr9Qe1jw/jo/JBng6B8lSQsUGM8vaMr3p+8S3Cvq9ixOYKSK/O
CLRb85+DBGFVcVeYbplsVa/Xel3oeoRFioqvtoSB12dMijaGYwx02fvycw4TZhu2bqI8StXJn6yD
H0Su3+4sB2nu/bhwESLCMfQbmdjV0PvyI8S1V0ZUAxRaynnBDw89p5Y3N4+BGxVu8Kn9BeGU8j12
JxoePjWftnr/1i6MS+PCOgvBv+iZRvP/FGS70fxOycrblPhaTqc35yPZ84VZmEEWg0UnqqdqnPGw
vk8JfFX11OSnIfsha+e+fwHa8Rs3FH0oYE2hl4b9YzlULo4rYy5zBzVRNk97qiIqk6A+o4K8zxYy
YS2DikalhugTSVueBdq1pSAufQkIXnzOk97Lww+VYnlLNc+Hn87paeLglOaR+OH2Fllr8IGpH7KZ
hciexKawbjMtia0spN11LJ1DNafenB78+q+hdpVzEjuPzvwZOr5TvBEqi0SHf98DRDIAn4nTqIZc
u6vIYamlgxqfHfXPWB0pJBZ7w4jcoXjIwwBqYR0s1+S2qPWm8+yaUXPHG2sjE7EWf7CK/v0I4bAa
/TyKGwMCAdn6CuLOG6ApoOXzPv6PFK2v3rKEgKmBFFWY42tvtTEzbORGE7zd2e1hfmlTN+i96E+b
vbjxPli75ygp0AoCLs4xxbqPMpqZhL4CT53I+Inu3oBwWGxtHK1rt5xFrzlNdiQx6EO7dqhJhjnj
TmHZGHvUR8Nqr70U4bmDB3GrGLx2il+aEs4VAHDUaUtMDV7xRTmnH0tQo+5vbINLI8Lu04twTpIB
I5a6+94NKEC7vRfPrgp9MXC059vmVkcPCTAZ6iUVcW3BmhUXdmwHWPMt+X7Sl/Kzi2jsqMDQAU1x
s7HM105mC9bBpVuLrS6+hix4/xeMEIfmoEVeXvmPTpr+8mt/6/JfmyqkX5B6pqrK+SysCoSeAyeR
4RtptfrOUNB/yR7m9ohUuxI+oNkQVLkbme9U5wvyS/VwCGg3dpT7cP4UKFuYpbVtYEOkCtiYf6Hl
c71Cx2KQa9iv4DzTyuTettp4HwWNsrHZ1u4jNhkIWuin6boQTpC8mLWpHPX4PPf+MUylfR4B1w+b
nTOir5Cfmqp/jq1y46Jfm1CafVQYH4gr+Me1b1Dh0PxBEeQc9rYH24OFCu/mVbs2gJdGhKtPUQpd
GcDQn+f6uZy/6OG8senUteVyaUGYIn8mYWMUDF7ovC/MbufTqG9kxUmGVCK3ZjcLlmd11kmnMHsf
J48SEWtiuHGVLNLyAy1uussrfz+kETBO61087IN0PujasVHcXKnvWvVgRVv98ltfLUx5MtUSzdPL
lCfnqdgHo40eyfco9eDh3hih9XlGvx6dGaDsr5z8F9EHJBFGUjhckjABgFeKXImUYqocbp9GqxMN
WJ6qCVEADQ3CaoI/oU98rIS1DdA88iANv21h1Y8LC8JES40yj2PLkBUKQNXB9GyYw/MteNK6FQsM
HHnYRTTz2o8u0NOsa9gV1mjteko/Sw5rnI63fVk7u9FP+NeK4EsW+VUI+QBcR/Oj6hs7Z/hJ0a+v
U4JRGIeD/yZh/ho5OCoN0SDvNLL4wmorhmnUMweukCh/Rz4vG5PHDpZNkHrB7yw2YFWkr1U6Cg3B
saj2k7zxx7+pKCciBmf4rCpbzK7L94oBPM0G/1oR/MHVGaXAmcXWlfu0Q04SbR0pOM3N1nt/7Whe
UozIb9CnDOb3ejlYZlK3ls9EpWbEcVJ4leEZ6TdaNUo92Sv9ngzp7aWxejJcWFyWzsV2jXIrkMKI
jdQU/c5X1cPkVIFr98Fd0YZfa3+r1LK6FA2QZYvWCN1P4owVSVYlMx4mee3QvVwbd6PZ3Oc5ihRV
GkS7gfWE/la89VhZfvjNJF4YFiYxhAlzjHLueXNpMe8eVf0njVa/sx6RANaB0C08haowmoDm/NmH
Ldd3tCOI0IQsSmNuRGKrUwZzGDVcTj/Yn6+NBD5M11HLmUEB1O20+H786vSwj+vF0Um6jaBZlPJa
NjNKJJRrFkKMpb/52pqe+33TSpyDdhm5oTLfwVfp8NLqqYijhVt44aN8ytx9l6ZHy9xb1YfbC3Rl
84EUBcKNp7ygxeRbGGiSYqRpQm6K9Ds0/t+qEG7wYrA8Pyg2gpRVYwt5N1IFpETsZX9e7Aarq8c0
kaB8GeQpR/Yt7b2izbQd7NrJnoB0i7hp1Z4NPHkh/aBaLu6GxDYGY2ihQBg1Glx75ZRNjScjAa5G
4Z+3B3JlA4C0RvsAiSPuTTGjnFW2WspsPsrldA8E6Uhaieb4nV768cai2TIlHCrNVMShBHXOWfHJ
AESdq4yxW6MoctujtcQsK5OzZKHUhXlW2NNDEJUT5QV6a80PSGt4xS75lNzLrv++OJdefzBOklfc
SxtPhpX9d2VVOKQJC2Ipk5dIygs9y/1pHbcUYpY9JZxVCGtRNFlo7qgwChakdOqzzqJPsx566Gdk
BKfC4Y/bg7dy1XCl0R2sO7yzHPE1HKKVY5UGnZN6FY6oFFsPcpDs5wIVEmVfRNkfi9ia9Ou20bWF
ATJEh/KBjnnqztf7axrSuCg0mziUvqyk/p6Sx5e25mfliqG4RQcaWRoaJkQwbmbWVtzygDq3QeMl
jnqQgw/GKbQ8Wfq8yX67thhA/HJYwHyEAobwfMymzkQTAmNF/iVzjEP0XYt9d4gzD0DfbwweXUAg
5hce1jcsb2VZy9CL4FdcaG7gS/IREFbmlfU07W6bWvXqwpTwWJNmtBz0kg0cAQqQ2+/D8GGy39fk
Sapy62JeW+w0nnDYktWieCFk87q+7NJswC0n+NAjc5wV+satvJan5OqCXQuXWHdix1GcDKE1aNwh
dBG7gVMR807gaSYv+T/SrmtHclzJfpEAefMqm0pX6cr1i1Bd1SXvvb5+j2p3ZzKZuknMXGAwDUwP
MkQyGCQjTpwD6Z2wnpww/ZKQ/NbYf9ETO3Mt4ikvqmjuJR1eYOS49yM0DxeCXr93pYEn/eOlWjpC
IKeDgA7ng0bJvOWujizU7oMIGTXwYo3JJWkHCJXl6zDSrJBWBl/avNeWiGjbBeHYQl0LzG5NBQ2b
UIZEtDfwhiolLMX/aKaIAChMajTkOXhIyuC7SL+76pcqUkBNy/OGQI6ti+S8TGzcSk61JFcwGlaM
jJxJDQBks9y3w5ZyXCyPBaCx+UWMjl/Sv8simaoCY+kHq8tXs7AJJTG9PJS/LRBDUYXCr0V42lYd
jd/ADHmbf9PdAkTS3yaIi603tVBdnumTPP49KPSq+5hohx5tnoiYAyqVLACXIbgDCle0JSgCrh7v
lKWgBoK6maQcOs93ZQO5GANtDMH2AVWJqi0gQ7WLPbdXj1+P7SwFtGs7xHJUQgxR5gx2OggJgF+V
iVLnn1sAKTYSLBqyowhrt3te9SQtVwYwZ1WcCTzMKLw8/v0fkCZ5Abk2QFzgtKJneC+eaRUgCy/U
Fm/luYECnb9SpnMffk+ZG6H8nk5W3xVG8Qr5NHmCGuGvMdX0aB35bmGCX5ihEYAs+QiIp9E2ivse
wGTEwMeRaapaxXcpKhhpmT+Df6SCcZeWD9UsFNBAMoKzlghzfSkMSqdoOPugSFyg7UCUKPt1qeCM
m9ffJohheD6fajkDpaomjVY+vxuj3pAHE0j9Jy8C+lzwWJ0D6HEoL02l6uU5zk1opzk5F5tCcJLC
TVXQcC1Lt6YZ0wK3AgoAj61bnxqFoou7Ft/kK/mOl8/B+MVF5YbPhH0liC4EW2gw9XmUd04GeMv8
7pl7zYiJTtiJ70DoCL6I/MBxpV0oX+2ckU43cvr82KGX8GdQF5r7AIHbg/fMt+GrU7KAolVe8GDP
UnfyOtuyK3UnmI0tbboVb0rH2Egt+RzumqfpN2gKTVGHkpnJANbTGKKZ2orD6nTl6EVP+/ujyPr7
wKRQnY/xUR6PTSRGK1y7jU4TVyGrOvFYmw1IKMV2N4yioYbhMauHg9qor0D62o/nZwkKcD0/ZBUE
lZHGq0UcIcxTumJW8T5dezb36q3AO7mNnNalKUnPi0suPlYdDZnoagdbMhEkRS8u+GE+s1p0swa9
zg+vXQHacEr2YMmrr80Q51YKT+eZAFM8dGe+NMLcwiEcrxCfGoqlpaq0iOIGqKWRt8M9aY5dVy7G
VWInRApqmG0pnjWp+tL8ZiMmUqNP4UWFYmxsZYA1eJVicpVMOduWAiOe9niI4EXH4VS4NV63TMqX
4PjdxoLjTYpRNoE95DRU+tKOBTQbUAYAIZGiJGbTF0ZBKqFptkWo0OWoZIDGhLi7hhaJohM/g5qh
lKoWDaJeC+LuH2VXIighM9U0g4w5DVzVlUI7NapjRksjLM7dlRFi7ji+90HULAI1iFpNBxrCUvvF
q5QdtrTX0Wr410gI75iCDgBsWQq3tk5Z+h9qBnIrXf80EUfbolbiYv7p0UrMVI83ghMVQKiJZrNl
/9TH7DBtuDfBjlzRwGvxADYEhxuem3Ct0qAnwrwgj76FONk0tsJjR8O3aIHpb4KvwJDeJBuoKVTC
E8tbC1vOxsGW2f02aDaDA0xRfBA36ftg5U/eZ/rU7GM71odnDWAD83GQW7zVXE/UHCyudmgXTKwX
+PAmhDcLrLCIB5YPVjtrDI0USe918a41ugqHNkY3dAdm3381VggN3JVCeRTQHJs4jxR+5MNpduwU
KarkJTQjN6A0FS1F2L9Hi3P2drQMWzQBVKjg1ma7k+1qR5nOxx6NGtzt74dSkrMSg6VmLcs3Hi/V
4+lBv8Dtb2ei1+fSvFK4VX7m5mSwJq2f9fGuh6D5rQmNiT1c8PD5srxh03UvrziVUkKkzdD891f+
xshT2yczHJnp1tijes3RVCNo83QXVbwAFZx5nhK9E8ALCvWErxjsPchvPF6RpcI3CNf/P4AhVt0O
hsOx53cqTJlevueNbwBt3yMz3vPWxd/0z2Gp/wFHI2/HB34z4jXtxG/dc7Kide3S5pQIMBHriWIM
SMh2Unf5gFtaQLucz377n0MYLg+3A5041q/KFseBCLy1oMcm99I4qGA+QSdaecqcx/NKc0MiEPRQ
UxOqBAd3trWH15ZSz1is3lytGpl8EKCKWvnzYJqvcc8Ywzl2EmSiRp03ijMed+GqKvZ9vhtpV4XF
3Py1ZSI88EGVj1yJgeV6YWr41zbqdH/Fv9du6faOtkcrWw/BOIqfzvP1YPV+oORXe07sArSGenDT
CdzIqp6Hdi3pnZmN34J6DlqKs9CsEUGkVAaGAeFzuK1MdG2+davY9Q3OCKz/yklItMMQMOIQ8nMg
YcwyKOxYSKxSppwXi2OBegh6gFDoQxvFrd8nSqsVSLxhLDi6gzXQZIIVDEb6Om5otGnLbnlli3CO
KsgC2Y8wbywDJMrA69rE68OgOJ0GuEw1QiTljcv1IEmPYasACJ04sio5qpx2ehPTAOCLMeXqa4jT
Rh34oBlVHAVK2EXGNCgnsRCoaOv5V+4888oK4SuKOPYeO3umt0vMyVZWrC1s1S2uG6Hd2bSG9sWT
4coacfaoozDIyBbj9A/1FD0frtKbhfJvLrVXRojjJ+9jThvYeY9nnDWWz2PKUDyftjTEqdOKUlOm
Gixo2a+03+QsDXGx/Gy7GgNxoKALKZD6FhYY4SVqRcuL3DFq7TS2gCUJ+zUXdGYOyQcVGcPHu5q2
4YiDJk/kiK1nh0i/w3XqFBa3YZ5FZH7cx3b+w277wTjO8FoyJlbhUA2a3wKNysfg/81aSeaNsI3b
0CiGNONMlc1HCQ+6eOz1kJH7Y8SpEBQuJ2WC1EwuFKuW57LQ8bJURjdsE+I41DKBRqU2D/h+h/z9
ncQOCTpUeZGlQATybHHAfbwqdMvnD0NPmZHFqzF4TGbFErQLkSUnmZsgqj33E1WxZ6DDBorktteX
Zsf8oUz94qa/skQEOrYLBdUffaC168SIZLTNaLuIuQynBp2MzyIEKmRENIhtCdz5senFMSrIkYp4
qoMslfBrqdYSJhNSSDbyqR5GAqd3qmbJnrDGOtPu64srd2WMcGVhYvOuHdC1EoTTr7H3BVfJhrm8
FrBG2aFVaoS+ma2OFS0hvLiHoJcLbVuUsdGBf3toQf20koIUMOHG+60hOxr2TyO/9Xu78p8ioIkA
Snk8rYsjvTI4f9DV/SKROMYLOhgc694B2zHwSvsBbDgBhyqSJJnBtH5scI6hd5tCRZsFwD7osyLX
cSqh/AFoDzbvdyRk65GrX2QO/UCPrSweF9BVFURwHM+kfLfDykMI66lDHW1tBZp6gwPNq0jUfRqP
4WIlFmCNecHQaQ+R71s7PfCCo5JjNBkYDSZ0LvKfeeiMTKJz1QGNqXpeAkpLw6T+sLyRkwjpGfgH
Gl9RgiOGF7ZB3kEwZe7gG7bjSl4HTr/zf/UnpdfbY3qUXZzCv3lGnzbFKjuOdo70b3suW716Rurd
ob2mFkPy9QcR89D0kRr78weNhmJrVmwpRu5Um8iOn0U7fhLeo+NEPerm+PloFojDNEhGofc8GGUx
/ujw2zMri3Emg9t+pgfaw2bJo65HSMQfBUw3SsX8THlm/0FzmZ5Zj332RyDw0XiIzT/VohSGPUyg
2LTXoNK812pji0zrhj9Up3JVGO0KQcjm1t6771br1mVfH3/Csj9fORYZDlIox8otPiFxJVN04nWj
V7qHVy/tCbAUzq+mk3zIeRXvpbEGQ6DxqZpjUazBgw3BsJfHA1qKNtdmiPMKwMIJamcIb0iUs7pg
0OCmAsUtyLtI50+VKmcYh/BUrlprQBHGM4p3ca0r+3wvur41rQdHOEtGb49m6CSZLlrZ78ie9qM5
7INt/4o/17we/w5WmSFRbgZLPV4AGf4VKcg2l2iKAuQw8X1j9lIB+LcTjSLQwwSSS0a4z0xW+e1p
GxnPlMcTv3gPvTZMhKih9uUUPFoIUUZvsHpkKBtRV83U5XWVsnGWzrBrU0TwmbKuTNNi9iVLcqsD
0gLWnPGkDIjmSkS08cVGgNYSrOyGr0PsDnqtd1YHn/oDmQ1Xe0opuQ7aqIiA03HNWIYB7DWmbGl2
a87joqlC0LYhEXJEtlBDrYORidOZ/bSOYePxvP0AWh9ENRKsJIH3B8NANzLaN5GVLkCXbuRr3pJN
6aV4Yt22M7pdth9ecoTv9usDEjCPv2BxjGjqnMuygC0JhHtoU8hGyoQzWquO6InVhl+18Ky0lHTD
YiAAfQraC9EWCyaV25vAiEYn30sbAM8lvcxaA/JskWZOvkFVlF4+bNEggBZ63DgAqbw1lYNJMksF
dAkIZwXs96rdo/NFDV8GjrM7lTdQgtVb9F4orQieITTP7aT0IwUDyeN5XSyyomEP3ZtooINU6/xY
uLo7RmwqD5GHIXON0RdfvmyXhdVBVeItZH9VoFKSp0HXotRKpe0krGm4yCUaBRHU3rNEA3rdkOW5
tY/gnqjSMKPTC9Fo409xHHQRXJFZv+q/08juIUXau9ywHrQvytAXVxvcY3PjILCmJOMzqwaSWARA
kfNqpyOuDvl7CMoE9CIx4ipvWbtJHRSh5+Z+XBuNRjyyTalPY6HP6ig0La35VL7bYkAcQBcMDNGg
2LidiAwKalKRzL1ocabqScWc21w7hw309DS0VFpREgV6D/Q3KLbid8pUzEfoI+PEERs3RVUxBTou
IERmBhV3EYX3zt+i+8SdInFft2BMS30r/w7+hYqACKwvKrjAm0sg2bwdNrIcft606MuB9Euj7kJ1
2xdPA42tcWly5wYWdebCxY4jvDzLw0puZA2nS9Vt/DBb80WLkZWXMuDxWmo+pop7A0Hc5+N5XfKw
a7NE8sCrJ/QXTTDLOw0aE/witRgv0z2l3DVjS9nKS2cbQPvwZA10tUDT387kKAtM0UyYybj4hphg
jn5bqnLU0nkG3iNQrc57lieftrWYBAGDhBc8wzdy4R23PjHPzDiyxhbsQDlHCfuLGXsQsqPWjvwv
OgWIMMnyZf6/rTmFhMpo/eGXIP8vaz2rjtqqTRi7CFBlQtc0q6GCEK5KHonbZrLUQv0oApZSPFuc
YnTSgHgFqgdAitxOccuwicgEWE9BrHSGe44FdOQqtP67xWsX2HwkJIJAjIj39a2ZfowKPlYZ7Anw
ughu28Q6Gyvoi+zMLrJAuiIWRpgZqP08dtfF4YFvZWbTBU79p1Z9dRZ40ySlQRNBBa9TZ70FaZDN
3qO46eLowDghQVIIfgTE/e3oeK7hE6FogU4Pw3yjZqxgxEIdWJrHRm4z8Y2N/KewGQv8p1x9F/pS
3rTItlNyUUskH0BfAWk7Q/eAkyfugk3VRRqDjOO2Gw9+bFZhr0M1UReklaJY+WRJjLCDUFQ51aaf
Be+8uPLEHYMkRD5rWTf+6p9P/vXnEJ4ObWypQsMNoKZKtGpB+jINzxlD862lQAgeTLSwg60BPfNE
oIeUcNb3JU6ZtFYsRfs1DtUmV9AcLIPEsfb3Cl/qZf4vWJRxVPxtlQi/SSInYwzZzm2hfKd8Z6jo
YZpelEHQ03SCjjGN+nzptogOSBSGQdmNY4U4S8d6UCFNoeC2GD+DgtiOorVaBkarHv/FmkEsAp3x
P42yxJr5Ye356oh4wIjfAQOtFdx7G55Wb1jalhrwW2iPh7YUrr+3G8ZHbbnpGjQj5HWyk9o/KFLZ
/vTn8VDmH7m6AaARAP0bIBuCIfwJcrRbI8PgZ5wHifQT2/z2suepev6vfp9U8QSoUpanMY9PmhL/
1sDxqsm0wid5lyXHIBLODeK+HEjLND4BcbCrOnRCBQa3gcobHq/uAIUxoxTxPn88MDLdcmeVcG6v
lBJGYDAy+ddgj3+8g+gCQbj1Xqf3x5YIP7gzRNwmfJnpZJzA8WlQa5tNVLRXhq09aCytA5AIEv9n
CIC6mZUX/QHEPCJLCuRlV8WnKDHQShHpPDgCUl3cZg49Abg8qr+NEdPXBVKGBAeMFepT+tHvGV+v
S4jimJkOzXlj2GXIdJrtP4u2d0Mk5zIUR75nyvjUisV2nJCXA1YRzFo0Kg/iwvRjh5M1XMoQI2ZA
8e228spCDgpPUY+Jxx8mvOe8QsKZLq/H5tik7yG1L3xpH/OgskA7Je5MON5uDYYRCO+gsKkdhf7M
qesRCpuPvXDRwPxOETUQlNyRoPBsV8tghdSOtbYV1afJpz31l6YMlxDUFqAkAfYBIhK1YDNMKsXz
jnnDGx73NJPRh3VqA7QEDJ5YspRHP3kR+FkjPMF5hNj/7V+4nTKugKo4XwbMEQLZ6ajLiWi24UvV
vxTd6KaAbJRm2561HLWiFzbUczHVPc2WysKIckqUvN8MgPejQASGAoRjsFTefkqed3FeFgNzRD+3
IVSDlUJ/T4soXAhkQhEjhlQpWjhR9UDDNt5Et2YSplRKL4v80+b3eIreJHk9ORLQjm74KXpGXVBr
C/cRRYaCGwaEly1GRWYwgTPIxEBKwpPcIBWOWFJOTnZIvoOQs/3MDmkpsYWgDBZuXHFmJDeUK0kg
oMKww4C3bHjKBcmog9QRtVftUwpMiTNaLllPSrCb0Gj3eG8smQW5GaDjyGeglZRsH4gUIQcBSxee
ajwLTVlFNSnVOsXyhKo/RWmZuYrWI59S9IEbhyX3rOGxbz/+iHsfwttMFdF1h3fgLCJxu7hMl0KC
rJ7CUxGOqgENcGyfJmfcQvJo7Mlz9Lq9NEB6Y6Z044HN0e4Y75Vu7DuOjbKTcvZr3R7W0anePh7N
wpTe2iCGI7SSl2TdbIPTVcZqWjBug+hJPU5Tskn8FZMhAU4TA7v3V1Aa4YWHvBzAdgjet3PY+WGq
hmySnSrwjPn6pOmZsPU1M2+NThR1mVYMpNkjYp4gZZwQS7AnIrvOTnpQWLxkTfF6Bk8mF/5EmdR7
H7kZH0lg4CXFFMYh7DGcoTYfcqVL7SZAi39TrNLc6IBACN2mzBGDRCM4NsAi08T9fpq5CeeBOjmP
cwp0Eeh+mb/x6rWZ1gnbxYqXneSy0aVtNe475sPzd1x7SfNNW3zWxW8t1dXvgTs2uWoVDUpL73HJ
GsIQbuI81xM/XU8VS9k/C+cBFHWRQkETEPR7wQdy+2EtKDhCdLnhw1KT8beyuk3fuQ/BCBSd/e2f
61SvHGnXu7XNQ1OYEkIWPAHG0c0ADiEkckhtsKhJAFCUo/zEtRoSGWaLI8AZClwc0Hia7BTK9iJe
SjgJMFZQms0vcSBPfh7rV4uQtSgVVgKTnQIxu8QnXsVlKH32i9iheNxCqJh7+kH3A+JgDI14xNR1
1YwRn+SnvvkQxV7XvE1vYmel1vs34DvfIRBo6qWWkPPIAT7ZlJSujXt3Q7M1uJGhuohVRdqB+ICx
FdhQrlnxVFrFNt8nrniUj/w6cv216k5H7Vdw6i+SA5SPWRmaS9MfIdMeKs6DG/uEV0kqxMhTpEFP
GRhSuvocliGoC00QneOPA/T0gHV60kY0LXY0+eAf9rSbrUbYnr3gapWrws8GxHHxxBuZC6gmkF3N
Jls1KzRBbIZV6PiubKPrD5zl/FE4xHZu8yveSRyapPR9NJ+/BNlJsHCB640le7r6kgUhto9ZkLmd
WHyI/BpPJ11gXYlxhPzUSHYPwjeK7/EYHjl8NPKj5X1mtELfzO3wS7kohjIspZOk899gO4Vi6c7f
Qh7o4On5Ew2Nc7/SuG7gNolrDu46IhQlb82xoyrXLc/Ip7fkyf8lZkYb6fJTscODbYpMlnKZu9tY
QIzhtggKV8BX5haoW2sxKsexn8TaidestnMTcMGLxqgzgkSbxkVLICuY9UsxOnIH1V1ZV22eaKdu
1W261+xc7vh3D10z6ip+ipzaCrbZH7GmmKVZJfZNPCYoXnmwOgbf3pHpv6HHpTeOElS0uD//0o2b
zDN5NT5il6Rt5ddDjZksKvQTvPoMWMtLWW9PFQtMuKGNL3zwCzUjuOuqRU9TRst237188OCGzMhP
oR+NbOS72ytQ4wRG1ju1EkDwwiY2fN/Zy8+Pt8PCMG+szLvlKhhwiVek/dR7p1S3X/9xMoQYAvH8
VNucYVmAik/tHuhN5enSH7xWL3Qk5Z3Hw7h/xMymFIRyCbxdOK6JcZQJ6G6ZXvBO7JFFNv5Ts7Oz
9866cPwoNLxX7UDTSCOrEUi/4TUBml+wMIGFD8wqt1PnjawvthLnn5mVvwk7c9hooAFfp/a5XbG/
q526z18lUzIpI523MOGYMvwB8llgqGGRrb41KyFhOwViEJxT0cabpTb6SBfApi9Ag6K0aaK7C14I
+mlUAebcKbhqiA1XVqpW9lkYnKGt4yip3qM348lLdZbSp3B39cDK4ZqF1ycghAhcxJ1XzuMsnMBr
hacDmuu+8u6MTnp9bGgI3ntHASuyChPKXNOYOa1up6/KoSvm10FyRglOdeQ/FasHr8Erg9NgG9rB
H+lr+GewDyCCby0SCzbwng/Ms5+cuc+s0LtX6JfUKK3qHa1icxccCUOEQ4r9UPqsj6GFvj7o0kmB
3Luweux+d/GCsEFenPhOSTgcMefuoFm4iD7+derqEO4GOku1jAT8fHDJ97URmco+llftm5maEoOb
oA5gAsXk/MU3+4kYERHoO3AZ+PUEk731u39OeAMwlqOlNmvP+DpC/PexubsbPWFtXsOreKux3aRU
8wBLuF+iewcg+XHbm3baQaQ1PyzZ0hApwNDFo7xGQlk5vtVKruaxVrkOKB6DRMvn2Brqau4ToyEW
7qcR4BUYAWcEkMAaKdMTDEI89X7cn1UmiJ7aqK9RmlVotDv3VhAaQPqPoiTeKng93E4f09cKwOqZ
CChEYrDqk1dfHq/PvX/DAN55OEZwXbvTXRWlMUkiphXPoHnhGlRcGSNU3x/buL8TAvF+bYTwcpS5
xLLsB/H8Fn/AD8JTYCev2Yv82X3Er49t3b90fmyBNhodJFgaMoBnQPqgXDWJ58Ye4l/ir6zT8abW
hM/UO8SxKxWDnsSbHmo0SHlzx5kBtXqpK1dDu0Wr19uExq95H6Xmwf/9QcQS9tLERWPCiefyJR2t
HCpFkQgWF5CgCS5l7HNkvd3aMAUgEYrLc8aRzGwKxdTWLGQFz5veeNPQ2/dLtCYo0gRmaAzGe335
+Pge9XOr01qp7k7NedKvDM8782qX+6WcxU0gQDbqOZaBkYw+fJdGs0+CpXCuXBsB5fOtEVbMJkWZ
eBjZFefC/e25saMBk6U5IOW2H0/lj5v856nU7lKooojsLK67565ascgJPSknwdcdvVmjtVf3D91e
9kyGNo/LO+WvibyjK03ySZvYCBMZvwgX3hDRD88dlR2zQz7VejzE2e8ejZA4PbWiTLgIUeFslke3
e2EouZX76yKxXHNou/IJhRvauPHg9/wxLY2IN4PDmJotKIt0xaqxK1MTnS+f02iJ1DfvfKkhxoZT
QAMTJbpQkMQi/LEQmB4l3UA6V1swYmy8bWN5T/ATp97QmJyXluza1s+j/2qckZanpSx54pl1hm1k
6p8HyaisfDscHq8XyVE0+/+NIeImV6OTR2RCBaH6XF1sodGbDfsuHrJNbbamChhv9QzQSKEzh9r/
5/eUW9vEna4rBwG6LJp4rgLL33iHgz45zC/Jmb4Fww90qsGFgHIzVsI5QY7tx3GFSZX0yWatbqU5
FRq/KTO6cLreWCFcNC3yMS0HRjz3RuRmh3LnlzpaMDChgtE9B+v2taZcJxcOgxuLxEkIhG+Vgfpb
OqtOrm8Hi7Kn7wYE0ge8BaFOJSItwgnztF75ohg3A1C1IriiQG7AFa8gj6JM2d0RM1tQOACXZsAq
/rm1EGpJOj8NlXPxxn4rwJZgMzO1PtoJ7uBWbAa0K/KdJ0DhHponeJAhQQEJTmJIVZhLaShw/gVk
SNwFLeyQn8LmhriNEtlqBaCDBDDMqdMCWjC+C5CzZVzyABBGhlghO7ACIfS7KR38i5K7Kp64Je6s
fftFmdC75+2PFeSEwT6G9y15j/Q8P4AsCcYnlYEthFaF9uOmBu7AEevJlZXYTByu8Z3HZpdmFR1f
KEgiiQDKRWIZhSYrGgii+xdoHBuTvEPRzCigYZcHDhd9CsmkP7a3MJdzUR5KDBioAPbLW7epBCGo
hJEPLrzDWv4asGJaHXthHnHJYvmZIA485mThL2WGUAs7MbgErrgetsNGduutaAObuXo8lPuDbabQ
v7JEzJ0nlKMSi1JwqWwGzFzg4V6Xu2oVG4WFPqNj6HJrqN/RgAH31x/CLBESY0jwtv0Es/06OIQr
0cgO3PE92peualOB6bTZJCJjFrQTw+RycIn3Fx+Sc2eIedvRrlzltNmcZ+vmqCaGRUTEkmd9L/Yw
LGalOoB2rb0vyZLWnMWugh1jP167u/BLGCPcsE9VIUgyDCvcP3Gv2Udu/9fjmT/hKgTL3aBh4wrB
BXi/bbOV1/5qWIEC7Ik5lm5EaUW9vxNgQCiTAWEzP3vvvB4Z/1yO5Sq85NZk88ZkJiYY9DayGbuT
IRjY0GZoo6Ny9fJ4Iu9LGehDAdwaiu4zYxxk+m6HCXS+rHjAzP9sArA5o4ySfCuOuKExl1MtEWsm
DlzlJx0sNWbnTrpnF9arYNUbWtX7HkBHDIlYuaDPQ2+ahyTg6bT/1R0+bdWUdqMdnPx3VMVoR+n9
HrudQuJkK8ZoAmYd9kbEK8ZQrBYtUkinUtkGFg2BbgpoahnNPSRuPUxSsQSff3RBThPVdZPbq0+c
he7Ms3h67BYk85kKxJIKNem/TBEX7zyclASom+hSWtU2sUsjMX91dqqnKygWrvpCHw/8k/pUutIP
hdd4Gj6/0ExCk52lfYc8T8nVLoxSnOxlg+/o14nLYWc0W/WI4hdrjFZm+5bvhG5vt2+xm7xEe80R
jAZtqYpLdarZO2/D282EkKTGgVqquGXiQwqzMWt9qg3m1Lx+voN9f1c5oe1ZnhXRzsL7MDezaiIF
BuVQHoIUxJaJUz7vJMjiXTob4AZhGxjTZvIM1WSfym3zsTaiY7ErXzkafwbNLrGD0iRDixOUhi7+
h7jmNjyHYjJLcbHZg8gJvR4bsWuGIggBtfrZNWgO13/LpndObdpBMYevOyvQe0ESEXpcuNHe+g/D
h81YQ2vokknbOjqM0pc30m62JPvdz2YBPvsvI8QhW3hcUbUjjLCOuPYcdt3/FORrOwS6onU8p3aq
FbeeLMWR7dzM7X5FSxndPxggOTYzL88MmRIvEp4yao0vgFE+ucig1h2ETo9j43FImNeDnMlrC4RP
JG0UlRFfJZcOPX1jsU/VzOhGi4kh33oSmlx/bG7hRIQWNEjrZ88HyztZLooAfId8kxhfauE4tEbD
AG1n+f2JEUAfxlkS8Adeyrp5yzsVeBBBvAUlYTNHY2WxlQOwYuX24y9aciW8IqAXjO9CpY5wpYpP
W2xFHlPsFa2JHOtkplBPseKu+nhs6T4Vgeg7c4vgcQadWMSAW6/tJ1XN5b5IL+13vec2qbH13fKT
e4523IFiaslxAIBFGwXqguAhn691VwG2iKOmaMIyvUzJNPLGmPvFH7FvQ8Zo0SP1R2maXIEycjNt
0UxVv438MMpG4nv9TuaaHB3UjBbhsVMzyWctyW3pUL5vHirpdtffR0xFKEej75dNeonzzZCNWw0k
GsGEbnY2NPnkK8eZIEoZVGxLU3gOBqAw+uPjT1icIRn8zUAJg4OW1EuU2JDp0ylJL4UqrTWw3TI1
uDX/sQ1QJ8/afRA3wgOSOOaKNG195ILTi8oWwK1GvG9oeadRPHjpZgRqHmXGDyFoSWQVAh0TkihN
aXapzM6cTA43WtWVTREodW2NavdKpsA67utiiIpQQoRqEyrO0NcgrpcZl4oMCI6yC7hfZ05QtMMf
rI/CWSkH2gVzYZ1gSkHLGdBRODDnv7/yZEnpyqLxcgDAjAMtx7o8c1c/ToxD8wYlG6siu3h12z9p
TMW/SWNUHZmibY1gXlmdYztZBduyUsAni5qDpjOwsYIxyMgLOI2acglAyckMBw+0OqCs7X29BC1A
QEQgZQOMFmD6xBc2njL6hap0F7YwVIBLArSCgWfqWPp/GjQgAwulnfrOjfjwjOY/vWyhLl5f/DYw
RghOeabAWJoAkEO5rWiMaT/ue7uJ8W3IZKFUDiAiimC3S8NObJnITNVfmHJV+pxdeL9bFiE6OvkB
usKn1ZjVViyVeqrYIRO6XgfQFkQb01JnIFvyNmhvDbMFZiVPbFmygnSVBN8t5IHVJxXEYvi/22oH
Vp2wA858KnSQ68ljo+eFxSCrxaKiV7wxIvgKd2VRm6z3mQFrG+zDP2nnVPFvOXrTer0GIv7xrr4/
MiXwRf9AxtFaxZOxFUG0iTpO6i8poAh6JneyxbYJa4tR+F2LJfiyefWraxka7fLPaU/MN9K8AnoP
kBJCbo84q7kQ3GcNqwIJOLx60uAOrJ37bp6dxvzEhgdBAVn2iza8hAzuy4FeaJxVPAm/ZZdn1umW
PUeKGamqEe3BNFX4hsQ9BTVgnK64EVVbkk1uN4bg2h6OymgVVnjgNRvCQHpR6cMul50uNErhWfvD
a+bjCSUZHOagpQEWjj0O8gSkoIhLYybVveJVTH9h4wD4XpAIiU9gda9lQxGdYNq1ZQFxaFM5Soa8
kfyzrOzKatCVyFH3aaAHMQ3oKswXK3Kqr7+IcO2hEod4DLz+0oWZztl9acflIdaM2m+MQkudUYYC
uonKSL6VXTn46F68QK+Yg8QaafPGdCakCD11BWfcjYE1KSaf7jLQkzAmB9yyt4qTEp5jjM3GN5uA
dvrf1VeAsIdcM5Q7ILoN0BZx7sR9XAwTP8QXSTe90RoHvFyt86hLBxpn8t3tibBEFD1iXgnFIuvj
S+QxkjtAftyopkE1ew4UX4+95O5lMZsCqAodKKj3YQ/cRpvSU7uknCYIlummMtqdAYwMiC9pb+S7
82Y2IyGeCThOZfDS35qp1TZKAL+GGQ2AetyQWoNXG9qp9vNCuXEwmEHowDLN4lRggrs1wydRKuRc
nV9mQdNPdHzFkV6woRc7XCnnkpGPCtp5kkasnClp2+p/SPuy3shxnus/9Bnw7vKtZLv2ylKVdLpv
jKSTeN93//rvOHgx7VI8JTzTV4NBZnxKFEVSFHlIYzUOVrSLhqgkbSGi8EkYg1VOU4yKGmjqDpgY
52JqE+Yx14LhrwM9FQpH9ZUa0Zwr+D7p0bsjEUVx5XORKyYUFHOIWproQxWTvME4GSr6UQdbW7om
0lK+3r3GphC6TjOmvkLHVGh/BRlY7KlvrnxeJ+l3ZwyRKChMRbYKJWxo874WiaiWaZeYUnzpnXpb
nBSrWvtOgMe68PSqbuKeNByN+h7GMIjMXutt046th9i/dvLDMVB2SUeDLczciDEWguU+ckuMv8W9
k8NEn+zETQd6DrYusBnKKFdQE4Xbxql2uspBgTEmuzVO1dp1+qzuq3cf/QyIhm8fnu9pOgAbSC7J
GLWJeQcqI1wpX7mDFCTJpbINou6OPtW3tT1cOKZ8ckGMWl/BMBKNDX9IaownuzQ0efp5/uTVlHHX
wfjAygSngpcDwF0b+5ocToodEvq/VzUy4mI8kmi0Y55X0zrsgoQwNity8lGaQTnbsqQP821h/IwW
jG5lJtgWlMM4WJLjeETdrohHjV1I/lfOLExJhxbgxoMnQFSgYFL89RFrS3FVBsoEZ3V2vZU/Kou0
zyXRf7zfXti3GIkBYtTN78dw6PIgubyAlGbvkdBOHI6qfX9xmTBwdYOpRnodWn29GERKeOgZMmA4
dxDb9hAdzg/c7OziDs1Q5GuUcFUUaC4DCpIPEnGkDRo9UWTy9JTTT86VdEloqCKYuKTB+wNa12uo
XlpFsRR46UXwyUvWgxI+9Mhmc3tnFtwocnzochHxdGoieL8GyUpTKVSlwX2KuL+Uu3TbErFe04r3
9DHFGKwlmONMcp3d2xoEwIKQAudldIl5JN6ljsnuvOL1gy8JbY7DqHQWK71iBsBxH2RaUf0Ozyo2
R9W+RYPQtDkGo80Y+Nk0uV6nl72rEbR2vfc88sfvuSEGgrFrQmUgMdBUEFe8xSMsFWzhl0LPnEaj
JR97tZJJmrNdEcda0QIJKwm3+s4pD1Oz4tYoH9WUnP0nXgp1yRvM5cYotCS1kjlUWBQaEl6jgNBP
zsZMgr+hZOxAqBgpQ73UcX+vt6oV7jhfX4oP5tJiG4LyFOQaGBaYXvQdJoprtk5OJd28D1QhxY/b
x5KnAGxi1Ch1ry39Ir0MFGEnmcacFFZykNAuw80Ocs6myZxNUJC3bdaW074gEHDkkERO4AgWR9s4
R5NN3YSd3gvlCGWrrf6MCfDrkgYWb0jN91LA65PDZkiyuB+6IYLgis/QUbcf5n6LzkzNjs7DRt7L
uGA9394q3rKYGKcLBc3LBwBaweNHcthteEviHBuWwThzY9FVRAC8qFTaqL9jyntX4CEwZqDLC6EZ
RRzM1XE/Oj3BlZt39jl+hnVmvuqNcaRh8zvQdBTr0t7hok44HnMxBvhjYdBEd23PBrBsyUbVTpo8
0PYA3uz3ztltVlTYvt/edY4xACnyNVTpjWpSKjg0lk9D8+FgP4ki6Yj6o/JJSnmNLouB7nxljJ9u
lMqTRGEybY6lYS4HzV8TK97llCfCpQBnDsQYA0/2JNfLv4zBNPhjRUtntLRNuQfZek1pTDlynOT0
7zYbjTzXcvSqlZqVynR8IvJL2YeWbh2eojveIbrts9HZew1Tu0XY1QPkh+Shuq0w5HzDWchtK6qy
A34wWrqXgxK6h4tqfV7d+3tq0xWv+56rCNNZnrnsNK/qTgAPyEX8JKRyRkpBA0l4ru62RTBUxiK0
qSKlg44wqqN47FxR1ALf+TSgKmlfU9xPjc/mIKxTm3ehW8adqhaRr0I7AGNMI6/sPUHwYb3t0jpW
BEPUOeZ62RD9QWDkl2hBJ4pZnF6kc/Yo0Hqn4LmWR6vPWwYjPqnQulIEFwSi6l9IyDsb5f62tvEA
mFBK1PsAWRMAJCOJSUpWv8On2wj/omj/CIotyjAbdMwMAyCO3crS6XiyldTe0YFXrTzJ4rsB+IPD
GFJMA0BclUYpcgTic2it7p5im3M2OXuuM8ZzGrOkYqLjpM0mEdDk1tu7/MgB+ZeQ7c9CGMsZ5q02
lEYIE+Os1gkqoQUSrSsrPMUb3vGcfvAtmTFGM+7KRElqXA3Dwx4k1M5KIS39OR5TuuFlxZYN559V
MYZTKuq2C7UAb3u7l4DoZ85Svtf+fMVrf77PnPjUrAKpbLA3UrUziCRbkkakk3DCCw5JnJLYMWqg
Hh+jj4AaPZERXXEMwrKiK0ghT7xyqOllLIKstVruN9OTIqZ69VuJGBuUHIFGjPJ83aQB37ZthsSY
BTR8NnGu4WVW/ig8WiKl4xPT2vfHnG44wfby1W6GxVgII0njJGixqgENMGCFPrxSO97sPp8VRCky
R/cXL15/wFjWAuTGOqSDAeZv/TMtnNumaNHYzb7OWIhVYWYuDER6ef41+uQx+X2+/f1F84BU6MS6
MKXgmW0pUCEMEgiEv1ZvWclmeAoTgsjqNsj0kW97PwNh9iPPizKXesQ5qzUc6foJ3R9/h6AwwW8p
oBnJ9xBi+y8jwUQVtLGLG054uLjRf1bBjh0GF+r/Rb2P6weOxi7u8uzTjJGWhwDVnBUEJD93aw0T
CtQNZ595CAq2aBY65XVuRuhvhSlDhV1tn93Hv1wCY5Zd1LqhUgYA8X1LO8vmXqGXbdVMSIw1BlVa
N/gGVBVcO49vGb3vLPFQUs46OLrKPnrFZgm+KRUow8PLm/mKCPP9rw4Da3J9U6ilRgaAfxk30fqQ
OeX6NsKi25oJijnTw1AnmYYnpEu89Z5EjIjj+K1lbz8DYM7zKsuFIp7uSer6ubSU/cqfbAYG0XJO
NWchrGk11G4MowLHojhh1O4lpbyb+cJmo+hIw8wilD6JqCu8PhVJ4eJCUSsZwhbczDG4xyGpx9Oo
JXFdoUzLnJ89dJWbeQmUylacN4lsMdECTzUDL7xfOONXONPfZzhSVqS9OK0G9//tJLCBp7sLG6Kh
xAmF9ODOmah0rxEiVcHwRV3LcBN35BhFrX3B2fKlHNYVBCMs0PaDcEUAhPursbvnu9ypnnJbtKRn
Gr37hHPaF9zfFRojMjPPpLHO9ezy4h4dsaAqSDQwZICWH7ePJA+HOZKlvOrquJpwUGmOIdon6p54
Fy8eBnMq4UMETW8huYHqa/cBmUYLFfQlKS631zJtMuPN5zJjM81RbXRGNOFYZUuylptMWMiKaBJq
fafyUBTVsUN0zbqTJGGErILnzq7ICuO0iYJ4kX/8lxJZV1CMyFyhA4WbDCgN/bAGLi2OjzHn0ADf
Hoj4g5fwWdyhPyv78nCzA1qFShOF08o0YjoCbSkGln9y3MuytZmBMBGjrHp90/QAiUi43Q/2eEKe
5IkTC3FRmIhl0GrT8EWgFLa6Pkb7gnpP0ufT8IMDxBMZE7f0+RihTOJLZM2rtNHPdvrr87Y+f6+5
Ag8M6q9FtGyupoEB6rVVyzqpKztDna7I7jE65dthl5zc9cW1gmNwRCnE4Wf/PBwyC3UQ9m3sr28z
h+kKm7GoHoqWRcwARDLDp/F7aQVWhbkuVumvE9tTNw1o3wv09JfdrrVQEI7BMq1CRXugoA3pf2bJ
RBcS7NGsoX4mO8MudooTZ2RVkuS4Osq7CIP4PoqIlCFJ3koFI1tI+NIdUs/y3E3jJVQ5xgkmSW7E
V3e1xig99ccqon7/itrDoLzU47pNMdJkW+uk9TjvogvOF/wWGpre0VeAyh8mZm/TFEzgpYTbr2Tl
+1EjT4HFiVR4EMxZaA1cbRWzm3LiMnX0w+uZ136xFJVerYI5CIog64Nci+klK8lLYctU8UiqQY4P
vC7fJWt1BcWchQajHFd6idVUdrjNY/oCQsSSFjGd3l2MbcLxjQt2/gqOORamL0utlwBuL36gFEr6
eVv1l0zI1fcZ1VdXalyPqBu9jHd45TdQ1+XTlGyes438eBtqITC6QmJiigKVC4onAWlYy/RYrVe/
N38HwIQRaqSVoaKP0yOSSN/0+5KzgAUreLUAJnzoUR2XpiGOClLDW9UuY/K6+eRsN++sTL9h5pyK
LpC7JoIiB+i8c4bGHpQNL990eyNQO3iNgZG5pZ4ZwGg+j9latfJnl1OPf1tSYOm+RoiUsV65InbC
fcpIe+lMQjOLcnwsbxnMmXcLHeOGCyxj3yJR/9T9r7RkE3/GP4bxWx9OLFW9Uoh4TcnIMSCh9Ygh
n7x+DN4SmMMNOv3U66sBeR8Rj5KxhQHGnN6+hbvC1SqY4+0Kqd5J8WQ+gh2qhR2ZV3zOMSA6++rU
R0Eluy4QhL24O06vJmDT6p0nz+J1wN4+G7rInG8ROfqxMrAjRUFWhHqoRCg2XPs+aT8TC1xJjDnl
eQau66jGnrzgbiXDyxu0OBjPO05Idduu6yzlDBrRMiVVsZjLtia8SwhHUmyIC61WzTDGx8XWckaS
fATHuuAmkzmS+tKMma3KkkStOh/2sKOK82vqrtRJcB/yrrscY/L15D6DcVXD19wMCqYRxxHP9D2z
OUZ3EQGTwED8oWJWw7e7jr4CV0Kr4JAYqKbKRqI9kO6dEwV9MXN8U6wZCmPaq1QZA8+UcVA2BrGq
eFMg++Bgqq4FzuyMuHjcbtciioozBBbRSV9vajTkNz8+7VfxbsfLoy6anj+/hlURxOKBIohYc0Sy
X4X1E/XVHKkuKuEMgXECmZxlXuECoa6JSYX7fYfjetvjL1q3GQTjAtASmadyCohnbJsOlMwltxF4
i2CivRCPQ4JaQ8fj0nICsjr4OskpRzU4+vf1kjLT8LjxC7nrAKIRvyUVbh7mnYPmmOxyezE8HMYZ
qM2qCooa4hror3J0TLRGUFt7ug3CkxgT5pX9Kqh07MplXx4c1CZa5XPJSU/xdJdxBEHb9VHWAcK4
c9p9uOFZNp5aTUuc7UelG5lZVNgPtBtjvjH4hc+3ZcQDYEyBmY5414b9v4znF+2xcbh11Yum+c/B
+Lpsz1aghr0fJRNLPej3tyZ5iU49wbNmvPOc2yvhbMVXu+AMqOkVtPUKAEp/Z+QOJz1455zxr3G5
N+zm1xDxGUQlNI3eSNjtwq4tyRGphnclDPTDQ3OAztK2pMaDXZLzO68YnqPJ7IQ/TfWbqRNyEqJk
VSH5seuI9n5bfpwjydKEY5hSPuQFMMJtZ6+ef0trYz1+/J19+XoBn0mwXzVmnhoA6aiWgYDLkujP
8vSXIMy5V9xiiEG+gnNfPMOAnZItWq8orzxn6VUZPY7/+Gq25xB/qod2UjirN9doim3ptr4UL5Gj
vu3VDQ/uO+fCdAuYwTGmIKzctmsrKN9Le5B0OzgcL+hFvI969Bj3O+WZ0r63sE4psj/RQ/ofMxuz
H8CYirDxYg10AJMSHr0NqLDOK3I2rNV/ubH9gWGfbtW271J/ctYv4no/fBWpoJ8we7ut7ct5mhkM
ExOMvpHmhYvd6+EaUAf3/urSdM05U0uvF/NNYznSRBiLwfAhM9SSdjbmGLmY0AlOU1DzyEe0tcF6
8BhkuCtjAoXADQy0yEGAVp2SLCSvyKMFzgbzT/5ShOq1c/K7sBjUACLErTR5CtY/XlNq3PMyahzb
x77JxaLgGomkfZX89sTbtjaPmIUrMcZgoKmyT7QeEMdk4zjhe1o5NH65La3FZaCdcaqswZhotpEX
o96LvsxWiBTA6/wz20q2vgn+i+GbYTAnNI8CXZBiYGD8EabJU2mnvgx7XhJ10VH8Qfnm0QtNw4O1
PsVu4U/lAXX4U7GvwVnL8m1+BsMcUH0FDgoD8dvFGqh/bxJM8ibSrj5tbu/LV0XLN6c+w2Eidwxv
WHl1BpwoX2O26i+XTNxjhNpg09zuTtVlH24FZ7WriIEbUQ7KXvRVc67gy6nc2Y9gzmwG1lA9R1/q
xZKzvfeAGUL6GT7kh0+EdWLxfMmyws/gmJM7+i4aXgcoyv4oo2fWktqpSEZe85a1GPzNcJgwP0iy
LskqY7ra4WWCvLSWtxs/P2/vIOdkfU3RmcUUZdLGgScCBG1oxfNe7ghuRmhGuY0y2YBbasJG+r3p
u6BxRkkO6IZIh2k0/ynWnwlrWudsHUOa+EPRToqoE9VCi/P7362AsQ6BXKO9qcP3e/SCnFJuWcN0
UG5IiHXcaAUfhkiDhL6eaZ03zw629DW0eZwIS50NIHv4x5SyhVd+JyMrJmAhU12DTO9GgqpfzHzj
1v9zNIv13m2vu5nrYUUJAQU0bYj/8NygSVi48+/zbSmuW7wKo23HuNzeKY6FZTvghVWXTs/Q0y3c
PAt37QWsAY7uWxyVXlweKMemWj8UmbNyRP9ZCftqwug0z/U+2j5FFteKL1qAGQZjXYcuiISuA8Ze
X6cHcSdZPRkU+vrf7pkr9O+aE6fPNw4EkGdFgYfJ5Nir5/gC6uVnjwRgToFrur05i/fMGRBj0/Q2
aapCDCcgAyNd0B3IKzNeVvAZBBOPYKTzKMVjNJUhSYhOB7uiHz2FL7d8wssyL+raDIuxa33dDxiz
Bbm1ET2B2w83iMAyeTHDsseZwTDGzRxXY26EgHkZrfFwr981h4eMk+ZblhvGd6KLH9qMwQXXFrRq
xwEjIdKp1KF1stfuFXEprawhI6ojW1yVmyKQbwbvD5wx6f7MYFchJoYJYp7hMjs6wzO4Csn9SN0X
yeZ4uGXpzZCYWKgwU7MNNSCJGI1951sqRjMlWBBPGRZ1e4bDnFbMXm0EBfMjLxaGMAjwcwLnjX9x
JQYqNDB/ZGpRZx/5m05toy4poW7glNTpFHdM6WZ+JfuSv54DMSJLXbfXE7eejml0CjA0qy2t+vDW
k8KSf0MjqkNxqel/2ag5KiNAUahddRwgQIWMLwnulTXo5lvkhHhA04dY3ZsDMQFjL7VCPyRNdjGQ
F4x/qrQijykZ7fKU7zgpwsVjNcdiosU4FL20LrBntYMIbrCl6VQ5lZXDWvDGVyyZozkWY121oYES
6ti2duLM3aCTI7NA3G/dtuESTzumv8+OrlEpJiZ8AybHe+fEPQx20zvMrIDKt7S2MYjMgxnkksPx
YBljixpZyajNajJQo1NuQXVoqa+qjdrl2o5P/S/pWecPul861HORMqY3ilG+HIHVECdhzEjzPNiG
YzjmS/fqUw8PZcaKipqd3HNbjbiKw9jjoFX6lVZiuSWkjAY2mu9BIQMG2XzNJaOYlPDfD8S3GStK
EutyrE6K48gTi/rBkQ46TTSbDGee9iwFNX8k+m3ECq7ZoVCjTQZKGr/Ltkd+d1azdfe869OSg5nj
MNak6/Ku1mPggIXoLbF956O205OMcRLcmJq3JMaemGOUe10GqNFR8fyPUUN42E5R9fifgpv5ohhr
ogmqLPoFNspYhUTrWkdRPgb1wcTjYypaJeLq0vLks9m8Fnn7PzNXI4mKganqF5Ua+I0ZjYyNICj9
apgqLg08CCnwpHaO635KbxuY5TP3D86XG5zZF4TbmuA1XzjVr86R7HT9H4pHwZwJkixwqK/AA8ks
RVipQh0b/aSEaHycNkw4aq/8KYZLSoiZrwYe6kUZPWGM+fA6U6g80N2CqkCkTgrVuNfWT5Hzflti
i8ZijsOsR5OqwW8N4IBQ/zdG7ZJgOzjmWsLLs2fxCv2/NoA1FzM0doP6QFUTVwYahgqTt37/e3ze
8aiSvp5MboEwMcjodmXhTzapw4i6hCi/cZez9IGAyMi6exwtB1fXe2+rqnb/GW525pY3tGXxjWK+
TMaCxIEoJ62IXzC2Oy3bP+0fvFNDRHLqtoi5VhytX3JvczTGiLhjExnCCDQNlAPIYjQv9ettLVk6
V3MExnj06tBDSeFRvFcU1rU+Nba3Ab7PXIaFmCMwAYghD2KtVVhDackTo81opSgCN4i2TcjL0XsI
aEw65171rP7Jtl53Kf3kmcile/n8JzDBSSMY5uhpU7wFsoEIWVyZfPLo3XkYTCRiBAlGukxxVvO8
ze3afvUs3jIWk5rzdTCWo6jSelhpX+pgYPrpBSXEtmu1KDV5Evfm/e2N4y2IMR9+LEpZMpkP5c6Z
YHo64NXjNsb0jRvnmc18117mVkMNJ4kskPyqkgQT3DBegRNecHScfciWh1EO+gAoHdQO/M6jT0+f
f7cQxiykal+tBAHCsgJEuiSiI41QLsUrKly0B6CMXOngLcQQHWZPzDCXsqwVs8svxRm30b26ub0M
aVFUfwDYG3guYJhzUIxYR+rbjr7TaQ8GiJDIGSnh1U9pSblT0yYT800JZpiMUQ+V2AuNAn4XpPA0
Izo6tafQVrdaKjq0uPvbNTJ7JRdZXkYJhIjgXaUCZiPKT7ETUf3S0lffFrbi1N3arjlauOwhwa8v
yzjDisIqe9vlCvg2JeQc1q0V/qyoL5Lssgt77uPHUuwJdtt/kBiJCiqM0aAASZOh8bWjkWOfWeO6
kbm9RDwoRpidoWe95MuTh3JCKzoedmDR5z/BTp/5riN/VsQ4QjD6BqtEwZ5V0Qa5Ysx+Von6W7Jp
Nzo8/eBhMS4RAW2ahzGWNDotSMdDH3xyCq3uHgL0p/ASRIsP2vO9Ytxj1WlpAhpN9PmAfkmxk4NZ
IgtQr6crCeoF99kGb2XUX98+6IuGd6YhjEcEJWufiS1QldW6qp7z5n5Vr7UnMX4SGycRyW20xadH
5CpVPNRi+Kv+FdfNovcoN0RBjBRcUe62DmrtuuOhR+nYf3muncMwssQkvBy8hup0MTdJoxJpn//S
33jneDo933Xxz2IY2UU12OMlD4tBQV9B/JepE/TgEuMZ1Ia35ba8S3+QmJiiEWthrExcekQ7sT9i
cpjuj7wYk7s5UyAw25zSzBuvmDbHig/H1ALJPjy9YvOO1bLv+rMYxnf5rqEKug+Y9N5yequxq6di
K577146EtLQaTu56+tU3dol9PBNiTJ3IXJzilzEl+SlHaWfKJZj6stnfUFTMMAfV6TRmejKPM9lJ
AphH/QIaN/HoSc5LYNHnJqDRRtn4jnxBWf62fYxtl6eEi5oxw2UsPGofVD2PgVviOeNX8XRf3D/c
1r1F+c0QGMOeo4Qx1Cog7N0jOg8p7Dpnh3hrYGz6gKH3eCsDAgavJBvv1Lvghrvrqo3X/ZfWXeTH
/+wTY9O1tPSGQgQWuvcs6VEk6fqB12o4WZdrXQCPt4oGcQljr4xv7Xaq6tVxZqrNxdry3Oz08259
+nq7b2/s9xDv+mcyG6uNzeB7o9KATqVykmPnUN5rK08QzMZ24H/uPBWCeHu85xWl8r7NbKTe14ne
GPh2QrmjwhbuV9eiYf2HZwoNmLSbi2I9Vha4euyDB+d7fj8/396DhYaBayTGh+SwhEI7iSgiW1AW
d2QPg3HWLeLQ82O63v+ycN5sy0bfoc0pB/x6hb6lTIxXcdFOGZUtFODo/OqegqeVndAPME8frfbu
0bcw9X1LN8HZpo113pwSy6WeY27fb0uAt4+M08Hw2FBsS/wI5xGJUY7f/O5qrqXLuJqmXQ3isMLH
e/LBO+ULabX5x7+12K0aTas8T2suz5EtnJJ1/hYTELiHT5bAG6J2+9izvXZ/I3DMLL32VLLkjqUm
TwK/52wl71cyx70QKtcNCujyX395Qp5513ZsFNOdTBWIo3lVnbcVUGc5GwdBTIJuwK/WCCGcrPhC
nvJaR5jjnUZJHZiTjoD6/rEybTl7eogfawcpZevwfmhAGjrsD8pzrVHj6L/5PQkPIY+H/6t6/t8P
+remuk5yB2M1nTHMtKYKiTB40TlMee2KpJvCeXkayHpjf/6lOjAnezCMtBVECLYnlPNphadqzMHu
c1R9Rjq+jUtZVJDoIVvv7LvDQB6p9dCQw+aVvp+bPV1bE7HbTgmtghfHcn4Ck+e+fSa/T1xaXenJ
V2g+U/DAl9DLMWI9+18NwfN2aDlHd1sSmdgfGAFwGw2j9m6GEfqXaZvBdbI5Gl0MtSzI1jLJtreE
t4i8R3gvrTYC2ZYOegoTkhVEVa3odER1jLYV7K3v7LcD0tuyR5S3O+30Uqe0kfeXHoz+GJub2EeN
iB4pbC+3N+OmWb9U67uVaCu/9QcJI0HWKmb5rs2DgpF6xF+RAPMn+10BWguyOkqPoAQhno+a1Hjb
xKS+1z8llFBuwb2A/2C0gn2PYZ2Y/rWODz8+lRDv86tTaUnnKrXC+9bF/I7H9JDXdvZsOBmt8XOF
36tXLfwqhwhT0q0VB+NFK5odXCSXkrWEYR/H+2wiS/s4itvaWefOh0k0tLdu8VxGxV1hHzuABtGm
t8IGD9pIaWhvoj3u+7uCtOe7le1TJLIxjEynvpU74Yq8bAuCSdPwZhnt71DA6wg12TraGppqJhTX
UQrOYIW8HtYbEEE8GuvAtg0bGemj+eDt8xTPGA+rXWKD17Nzcrybx28ahuiNZLB6iZofxl7eqjXR
Ejz3nu59K+vJVg+moil9jwTdQ40Jm51rvWtozViRoqOHV/EtWe9+FPtTYWnPd3Jrt+SMCWqplYDs
SdkK1oO7y5+Mi5YT0K2Czxhzg2wBofEabMMS3jX0U9tZw0a0t83uKXtLKqqtfYuuGpDGBI5xgu+z
a2rkoPFCUxvqM6AjmCQQjcjeuVs735w7ooAQN/187yz5bvP+1P3QFEL8naXvhu3qEd0WmAHub0j5
oXdkvdOh/KNA6iMlKSIPqsJ0/caUpouhEKfE3Irww6DmNjyhzuWO2OeSxHZhRRZovlqMOf7R0haj
nHaR9dlI4IDalGS7U450fDgFjkikx/LJhwW8IPDFfrSn0xb/s9ORvIfQkLlq8Vssj0L6G/39pKEs
iK7wUUhCoC++lb6NawfU7Cn+VbL3CXEwbumHgJf+d9fO3jrwW8eozFVJZwW5bcb2afODxh/q+i7b
nxqKlYJNwsB78DrAcJRLvjbvJWkfk8aKnj7g5QZo/sE9gDk2P76jS5SoOXkXNzKpNqPh7NbxLiOP
5ruXEv8zsIYX13ky7jG7On9q8Oa6y9BvbOGgiaS3ka/fEGW92wqp5XrQSt9uaHrEa/eaau+vEQV1
rPI4cf7sGquqKNnEBKL9jUyosD3FNRnuqn1slxEhm61dgCHetNAw7dnyvYB4J7rLyWagLmTzCVsF
MlJS75/eX5K758TpH/xj+GqlvTNuRByGJj7udKz/tkHjmeLrwOPvvjVhzUxjr2Ry2OawxNbj5vaX
v19zr208c6nwvUoqMblqCjRMEtnaSQM7eUd408ZlHg4Tc4BnKROqGDgvDlijCDneCfTX8eLZONJk
g4kyz3tbJOfnDY9EjhNJfb0pzETnRVUhJVOUhqQ9L0rjeXy2y8NY9XknTGHa8751HN+6hHgvT8mP
Cwyt80g29lZb7559QsGH/T7QnWfxygK+hn3dCKPYugBXleOi7rG+F8s6Pr7f3W0K8hMu1NlnJLFR
KeY4oGnPKIatuxbm6YDkyiPWiEcg+rl+6Kl9tnfq/owjQO4D6/ETRmm7+9h8nEScxB8KOR59uJrN
yr6td1/tcjd+N/veIJhtha50eHvJuXOt4/ZodfipvxxtUyE8QkdO4ijkgGFt2R3vpZJzMr/inplK
hKOEubvT9TahNk/d1O9PDlcHim0a1Ts/7YspaLIuHjluJ0mvqf12wdO/T+COUquxrPcAMe+Au+vk
lTSLwoXoBCEiJ4f1xVV+S8jXNuj/KbkeC5GMHwNyeWv78vjDe1C3L+ujtS3o6r4m9mZNyRn/RHsA
nk9128YPpOvNGfMEwQWw4Wkr5zCymXbBN1Z6O206aOOebyvUYvhoIs2pYC4k6sJVZq2yP3hJnWA+
KAKzUoK5715WG/TCCVa15+3ykjWbYzH2WPNRPwPerhZWM7DbzW+XnKe95Kzoeypfw1TePytibPPg
BknU6xpobOgxenxLaPyKkm0uzfVCn/M1DmObzXhVZaYGHAOBbWf/Ut5KzD0ApWcKdmYBdccY6Ejs
p8/Sub1AnhSZVE9ThXjJir+kKNreLwO+52x0hFf8w4Nhrnx+aA5jkGN5VuwSJSHu7wRKEeME3l7O
4o0W3QgYlyibX6PMrr205htR5var9vJylNChAn9QbgRE1j6KIEpES4nlYTK6sY0/pjbygnPYlzKn
c3RG/6VcyYegmNCbx8dqm9rvt5e3mFqaAzBKP8RVKVUKAKTESQYrM2zZpT+9rVjZ5vPgWtg63nSW
f8EECZ4hY1S6wTpYcXQjYTBxqI8mOFj0XYgEYG2PNk2f/tPq/iBNWjRzCgIGUzZKiNVZ7nM4WpWF
ID2ymo2IDRM4GZh/sVX/gLHODzzJadkGWFZuaaTDYD2JuFsR7RjgKTdAvcJ74VxySlMD1f+JkfV4
kdqPXiJhcfHPcaOd1lTGg5O/8863hbiYWZrjMGk8yfUrVw3M9oILY7ZRLaV1BDvf48lY3ieYQhQf
XcQVuL/sQrwV6qfCIDyjslDIMFmzP2tlzoGPEReVP23kgItxZNeb1UGyz8XbXwuVOQ9uKAhowcUm
DhgUgiJ5zAtxnlan/9CufL0gxg2EslyY7fC1oImqK0E3eedghNCau6LJErLhwlx0jCMI9JU6xD1W
NA1FNMEP1KIHFy1Cp6lFyEWsFOI+FqBrjIvMU1DGFaSiUJqmNJ1zB/x897olrD0gSve3FXTZFfzR
DcYVhKqfCr7nYWA1CuOjdQxi2deAWzUhTyp2S46MLWmUlYm5Mtgx9aFD5giDTSlYUvGQkiOwNanr
BOBTXLewnrv4KGy9u2rDq1vibCX7wBwLVSK7KnzrQKunpgExhu7llu7brfv5P8sUJJ4YAy4j8AKT
J7N1STfkZSZgsa3zUoEJqUSF9ZnnWxc6ONBmPkNhdk5vzHH0MPj48mwSn0Y96UFL6RFMPkcxQGwH
jnce3rioCxt5hcpspJrEipqoUMvW+YopcVeVbORcnB13vMDChs2gvjU0VK4ceMV09hIiogFQs2Xr
zCs1VHgg1y+1/0/S9cLzwGSHInJzn/5MnWBXb1S7eDAfx4d4NfVpoq6H5ghUss1n+SBvDrDeKdk9
IRdkWeizs0DRYYkbk1tMvBSFXgmA9R1ZMqTptMOQtbiiBTVRs/DmHu4/8v2PHJVORN8MRNgOLl4L
bqvwks/QJBS9mSqaBDDpmsFONdGLwhB2YaBoeHIPh9ecGx4uDLqGCs9AGMeUdGGHujeAFHZyMk/q
XfPk7fRtsdbs4CFC4+LkE0+pvdn3SPl9Nig8+UwfBKQKyYCCcl7yYqGy5vr3MP7LjLS+qAz8ntI5
yraoknVvt6cahSi8HlqufBkXlghG3ugVoCx3yjdHIHp9Ops/eTemBfN+JWHGf4moK4w1HzDHN293
v4LKdES3b+vK4hGa7SJj7uSmEAt1AEZ+7x5KW3UecIfnhPK8dTDGLtKl/0/alTXHjevcX6QqSpQo
6VVLr2pvsR3bLyonsbXvu379d+T57qSb0W3WzJ1UzYurGiIJAiBwcBAHpPXhDeO7yP0pbWs8wf6N
z73YLc64oV1BiWuClVRu4xZu5wJsCveeiafGroXx56J44G4ayKMGxzs8ohHT0o/0GKC0cFNs2qfy
JFrXWtLjQhhn5MwZmE9Vwu7Jt/ILgSE57XVUeWRng46qN/UwnYJD6jDYE+e129v5u7YrbMn2XKpa
MG2+ZVf7Q3iiyLcj2e/6m5vDrn+9rkVr6a+Lj+QtTtgrZbrsiDEClP09okjyo6FTHzZFvwvZtqNW
QZ0IM+81K5Zvo8maNTuc7ZrYaeb6MZLkAAhPpRuHTjwf6vK+qbak/Cb4zOUzuEjm4jM5mxVjJ1nb
Sj06kf2D9j04jl8Vnq1LjmBB3WHgODbox68KrA/R5lkgfP2qMZ0CTI5h8QZ3kCNjk1aEOMjJHt5f
UJMZrBaFwdyJDsMpNVDHmO1yttzoUb2F5+rw18QajqYjGlb/9T76Yxsw6JIhzDGUP2YCEkWigYTx
eQiM4x6JchnlPlSpPqr93biL0LLxihrDt9hSj+j2cUTNG+uWGpB6XaUquEIJZ6lzWvtm2ONZRTs7
+cB0xWyPS/rNub7fq1bnTApnpIOkZHIeYLuJXf+S7OQVWXkR+ee6JzgTwpnoFLw3ihFDCCKJZ4Zm
hAivweGRWPfXF7OSDdEwQuLvLePMdEcqUqsl5IBY9UH5RvEC3F2XsG7UzkRwVnquMyNrF/WEU+tv
P17TXeEIYmvhdnE2mmpoYaxzyJgwHkDelcf+0Pyy462I7H31qv1ey9d3nGU/grBHrPClYdDucS89
sE2PHNX1HVtLD5wfypeen0lhYaxLUoTVjBu6QTF8tN6imwn9yanTZpZxyzbLVGRzj+LlIcJt//U/
yueMrjw3tE5V3KPnNzmz5WP0+IgIGEXsDez8XbEvgSWjdyaABflJYMxEd/grJXS+9iyMSW5AdjVZ
b48mSL0j27eA2xep5XKD/rBVZ0fJGQtCAh3syDDZL07knjAEgt5ULwjpNAd8leKX+2KEr4njrYbR
pjOrcaZlaX1/lZ9j6yhvUBIWLWv5nT/lUFMmSO+zP9P7ZR8qvQ+HaVrof83JBpgBMEsXd6B+ijEe
proTDlT6L7fvt0xuK5Mq7rLAgExU0PIQpuoJY642n4NgbevBgKZTlSFxrKJ2gbWf6UakkijvymRA
OQHEIv6zmdj0CKwInpvGJt3Zr0ueQgE6S0X2THuut7+c6zdj/fF19gXcKaphGrQzDYfHlzG3wCMY
HPqjCeTC0lYXW+SYn4wbkFBi7HK+Fb6yV4OMM+GcT5hMqkpjAuFjhybtfW75nmv1risIZtZgrcA/
60xTMfXUNFVukVEcdjTU6gG+RwVSoY9g68CkYY85BrGdop16qCxtdtrvXWw1jxgheCwruHMSgymS
fU++4f+7UoQaW/W6Zx/FLR4lUH1maY/3BAY2pYmtPj6B7b/5LjjglQQbSAhligYXWaXy1yCaMxXD
oJk8SjE95HE6zKiwvtpPwgLc6g01EB4RwtBtwM859zERYQz9cVlJ/sLejup9esv248OYWTkG9b7d
i4C0a3k2DS3xFMeJhK+qcwdaoH9dk/x0eIw+k+dl6OxScYlsb/P95w2qm4Gln+T7Gbibb+G2jC3B
li6xL2+RwCiK+pyhMI1SLsSYClKMMckGhBgT+ivqx8QFYaVHMLl13H4TdSrLixG4Jm5x4WcnGBVy
GRlJNYBrBoMhqpvNCP5+H+grW9pqIi601YhXUTBUQdN1XBeeuCfI66HKDehL7Yyb+LHN7EC3GaSl
O9f2Xl9nPJKKV4KO6F+CbV1To3PJXNTf+rNfRH0z/MWJD0SVt2T8MP/2l7JRrAqZb0GouHYDzwVy
UUEwUb+QOiw19K0T9VJLSy2yaUXBz5qVg6qaVNcXrWGcuvTJPKc12MOBZjMsilmAVW436n1WYoAx
eR+NDZNMG612tgmip+LGT18zaTfp73GoWH15KGTAG/O+t1ixk0M08xPBB670+mmAWP/+QE7BGqWI
aLncJlwlfZMcAis4ffigzHgNbLJLKzHn57LkP1T6TCIX3bI476kRYOcpaO+qQ9rAKjd0QSFK/gtj
+5v5ZKJQGto93r7goxBS2q4FLwpsIjEZMzWmcx8QRhLVpxgfoIGs0nsw0VQw2jeSMEpat1S/BRmL
eT67vMZQT3O76NgzaN3RFPWSWKprbvJvMojLDyo0wbl5V46l3eVWfDDv2pMo97tWncbx/r1W/jVN
e6VPSIVPOC5k5v1++KhO5ff8OG+z/Tu6SDHbfufG7i7e+jeiBOuiOn8ctMoYuitlXfmDDXdOfSVN
ywmppmrJJgPrJ8R5rTSHQ33PZHBnqRqpqcgFZJzauzyxlxzjAYHL9gn5egvQMskRpQLXb8xvkXwZ
15ercpiGeQBAQztmyE4sYFn3Dmzt4Uly5H31Q1gQX3U6ZyI56+j7STn5MZyss8w0a+4xrhuEY2g1
htaIyWBWpWkUE1I1ppqqwe0pmdMeI0pUuPT9JiJ27oD7iN0OXvsWHyZB0nP1hYQa0n+E8S7H7zLw
pzQQ9qwjBwnMhIzZTQpYiVJRJLhaTToXxe0ii9IERLXK8Ohv219gjwpvFH3fFBv8q9wQZerxSdvO
SMcPnaAC+fXO++MqnK2S8zZml05syCC63ejWbay4bWsBP5Tet8AqARUuCpJWHzHna13O+Mz0ZHmV
JRhWsuReYxmpdxg4cKxZEh5q/8Zza2yZ5kcNXWFcKJsgVzFlprYEgKAyAcxweUOM9k/F2YWuGG+z
moBBiKIqS2lQ0zROO2nCJAkMNLAqIwUQ2OikfrZIncy3LMMAZKvvCrN1ykwHA2nvV1FltWkt15iC
aHTM9Tul/aSSLv+8vg10EfvHCaPl1lhGJJvKFxT2bMPJnEiFPCTjY4onm2rL3cukHFJqjd1gmWGx
McApk74RsK/K6KwxHuL5Z5dYFb1PUTpNX7R3MwWmXat+pPK9klvK9B0pbbepTwX9zJTKTvEIVX4k
pZUQAMOtJLdZvZ2aPagadCZAqqwabhDkIMoGJ5TJr6XQYqIPNB4fMW8wZh/9t7wAJ+l78o0+Xd+1
9cP8LYkvWFe6HNSKAknx3gT3Nzoxgh/TeEgwCAun9xaF2xjZ3mEvELv2LkLV+j8L/GpHPDusJVoL
wEw2otVRBvYU9WtqH1phBWwt0llmJgPCZGI4q87FVvFIZyIBW/EYYYrpfNPciXLEX68NXuvOJXCX
waBSkaB9ZnzUC+C4Jd9ikzu5dY52kOgwe6Np9fv8tlRt7UUJ92m49Uv0tWAyS2R14w7cbI2tUIdQ
zBUdTgR55hjaOttTuTeCrXTABMie3aSG05U7U/iUWouNYRMpoaoMpKHGG0U6kCQr4UhrJ/s89ZLN
9iWGrbh2+dGfxGHfmlafi+NM4pyrQy2pw2KDl5fb6TEHJZjufl/qhYb7+Q3FBGGSY00DzmVyOZ7J
18YGebkBQ9ORX78FG1iB4S5sn4G8w0ucwkHst9NElDyrgee5WO6JnJddFs0zxBYgsgYfxC0oFGCK
LHVAdK86S2REdgOAvtWxONZOfCpcVP8F6aU1i7gkXYCNZDpmh3O6WWidnxkNWWA3P1JHd2f7Pd2K
+i1Wc1hnUvgcdh7jERdUdMBVrqwft5KF0qKNOX2t1X5LvPioV6KE8moAeC6SiyOKVklBEYWFTa76
MT86mzen91QnuOu36i75GboCa7UWj53L4+7JKOUECGfIO5UYrhSV9sd8k2DKNwqVy/vsl6gssPYW
18DkJMu4mARTuS9jh1ZKymzqEZKpvZ86oY4X6hi1qS3N4G68vrZ1HfktinseD5NPFLkzUAra0pdG
syrd0dGkJYHJV9nMqkDaqrvRQHGo6mCONgAtu1xZ0LLID1WszEFo2zwUB9+Be3lgx1iIm13fxN+i
ONvf9ZMkDzHCogmjNsf9VFm+A9QNSg656zTfpD3ANCJFWXvYni+Pu3GkmscIwP/lYUvs7iZwf3bO
DEhRLoS1qIsO8I7nTBT/CKqroaEShag0g160tqyGTspsGfjE+ZB0TpmnbvprzE5FEdld57TuML/E
xmwN4CDLD1Q9mYMz+MgQHqJmrwUBVNmuu43f2eZbZz6mxdFnbp/+bMOXpjyZ4a8ZBCb5bko2ITjG
ArfAy6v2NW9Qb0lzE487PxXMMl0N2pfXpUEVw9ChMpfaojWdUZixj7cz8ASB1d2E6GJSNgG61ur7
cft5/SqstRUtTvBvcdw1b8lMclZB3LAwjo3WiaFtDzhMl9ryM/Fc5fWmxlzD2rI93XaflpKElW0S
Byih61/yha/+43DPvoTzlEVR5NowIcQ+GbrzZnwk9+YGTCgPenm0nz7b98lDa6UIwSGUyvlKM+3a
Pish1Qke0PHb7BaCScUNEcx8WjS2lR4MKeFJFwS7687ybLXLTT4LBvtUqysCepDH6YmCZU3as4MU
WYlhj0i7kZfibgT90Gv73H5WU2CjuTXamI+z+j2+YSlgU3X84/r2r9rEs+/hzC/KpWHSNNgHkInm
1pZsDNQfStEkD3XZzmuHzNnCxiSs6WuI6Z1ktvM9OeidFdyglPfeu8u8A+12AK7hYbFes6Xb+lu0
zU7Kyw3ZbF/NdzCCbQGasftPshmcm1eyofa9iFx19Rm7vPHA9c8UjTFOE/00S5KcBEug3qMcBy5r
t0cOOhBSggolcdoX+RhiU06QNG8cPEfQjZbctXayET2XV2302Yo4bdNVDKz042h87Grrrd+XR9Vq
IgttBztRB4xwSZwi0anpSi3FktgpueluutN8Y26BqUQUZl1X2S9z/6cy/T4nTplqxjIzrrGq0pE0
19eJ1Qe9NSp7WUeb9bcx3OWVVR6yzB5rq0IjONuDfr0+BPFGLzaCj1nfYrSEIfPJACDiPsbMEdko
S4ag9E7GDDbF5kEGUud0p09Wsfk0doAv4eF8rE/DThRhrMZq2m/ZnNtnc0d0tcJGjLVjvI/dsb6r
VbsCe57LHot7bdOGG1Xp/5VYpuimrMhEIXxVakwY7ZsEcVSS7JrgXm+/xb+ygG5p5uY9sMWeFv6k
qa1q5X64v77dq8+qM9Hcio0yj2p1WtyWeSNh7Bm4ECbH1I5T6cixYJ3rspiCtiBDJchqX5pqLUC+
Yuxxsu2mO4DRv7Wqfeb8+jcL+i2Ec/uq6WNcSo0FKQtBBBrhgW/IBAtZv5vstxDO2SddUbB5sb5I
0cG3jYnd3qrTts0O0+TpxZMRCK7octn/uKFnAjlLOps1eO46rKpyy1/0INtUFH2uJVVgov8+HPXy
cNrZVOq0hQTNcqoHQLdhQ9Hyv00E93u5vmcrweAXBVlp5KWYAdAE0TgLOlVZVXVzmXgqWCam6pOA
KUS9mzMnH2rBMS2ffE0UZ0ElKavGZswhSiEYm92RQiCA8/V/rIUzVXmTRB3GDCUeG+h3GeSrYBJz
x1rd68j3hUTdG/7oRrFe/zNt+EMud2n9sTDHIMfCgsb/1eqJpUXjr5lJx5nQyr5+n/i8+1/CNENT
ia4jQ8wTEtYgptMDA8L61lXDezLahN3l2cbob/Pg3ZCR/p5Puh5aJTsF5CXIwBUgDfaYiubUL5rx
x3GefQh3s7XSVAZ1wIeUUWzLypPCEquct9eXu6ozgELoTEcqWP/D+yRlMQQ91FMOAkfHGMEwZQKt
4e7yXxt6JoI7vWnuJyb10JqgCW9qpjl63WxCXf2VNUxweKtbdiaKe1L6VaEO/bKaqPkkJRgrw49S
F1iOdRmaCqeMXh+ZTwJrpSoPZGgTrya5bUgftQHSFhEMUSSEO/vUbLOyw33zjPle8hOL9Kd+0gW7
tWqagDT6z0o4qz5kE2almhCiZBgOX25L6RHk2PbcF3YRvF7Xs/UFAQBjAHqjAMpwaW4V0k9BW0MJ
luJGVT+VumrViUDTVoUYigZIDTK0GPF2KaSPsqEPyy7x9MYfLLwK+50xFv6mLRNRqVokavn72TNs
KFJZ9gvsnZ8/5x3mYVb3mDQosHurl9MA05yBihUaRjkhUw3InU+HxGtq/WmYjQ8QxQl0gE8P/nU7
UTQhRJN1YvKD/TI9ZGrWTImX6UFnJWF/I6vZMc9SJ2i7TZS1dy2uqdLHJ3SS2lXvsjyI3CYKnYQG
3sB8QR5jdWPPvoc7Q0VOej9k47JmxL/DfaN9lMnzdWVcsUgaAUaTGEDsg2yU82N13mOdHfQk77rd
SIx4y5QSBccUIfdARAlKPjOzbPGFOM4AlopZ9MGIY8zKYZPXMBfDD3kmTwYZvuc1OO7TfYIGbqBK
aIYIuETzgCw4Zi4U/esTZEIMggUDwEkv1VUa0WeZT33iFXFtkSazNAS/NZndUEGGC2RD4z/3Kxpm
qv0tkDvGhIVkMus58VqFYmRApSP77OeGQMqKBbuQwl2QBiOW1Bzj27yp+DRikIjJ2nZggVUm7nWN
4XOxf2wgZ78QZ3RxW+AMp+4hZPdlhPFK9DTvEu0uwV1RC8uvTy1G0XS9wAj8F9EUsFAKrkzT4M5O
JalBkobCqbFvCbxzUG70yCLJNpEj19AmjK33Twbo2ZhygwhQIH7lPmKLgTxSKKWAEXKPmBzwwSlP
lMSb+8xJWmRLMYIvfbi+vSuBpYZnoAbwjc6gnZzfNsrUoLLRxV70mWFQ7r2vHtEkZ6WzpyDay9jH
dXE8yP+v0/wt74sg58x6V00R1KTvYy/MNkO+D71kF953qdMNt6jNWymo2Ma3RnmcAAqVCzdQP+rm
l6zd+kihaU6wkJ258q20BfPY//hlnONXTE1uEw07gXTqrFj01d/ClUW70DO/lY8BCqFb417GjAXT
IkuZ3dJCl5C73M/sHSDRr+b++getuCDg9HGRVXSq6JB+aThGPW7NHvgzr1Q/R/ZWGIKjWL3BKv7D
3HlAy3m8sxR3UL6QxJ46ysdweI6QswZ9nPaJEVO315fCp2z/OnVgHnSGW6TCo16upVQCuVUiLfZk
YEyk70PmyOqz0oIdsG5geh8xwNNJVd0zigAUeJt8vA21TVV3joTwn7G38e7ffJCG/h+EKkxWNe6D
InxoOJr4oI4czH7LSlBGYrTGJlDeuvwhTY+VjpK44eTlNlKfFKfs3mZ1F6Yx2BBTwT1fPWjNWDIV
smma2nJQZ1dCJ2Eyg1A89kZW2Jr2akYCp7t6x88EcF5wrqmcmyM0yW+eO2PaDtW4p8ZBq37WqvE6
0ucUcxuub/Cq7ToTyZkVOYYelD1E5umTGiF9hwleKXWuC+GTI3+pFTATSz4L9AJfEdbZzsFmFnKc
GZBSxoWbtjNzE0wE3mCmHHyt2bYbP8pnKyBj4kRo+tz2ctQLHOHq5i6la2qgUMgYd00zNlRDGEow
oOU7/Q4tcvFuzUkCqOpsG/r99SWvRhO4RyZwIgueQ7nUlZ5QP8h8rHhStVtYK2ecJqsZdlqfH5K7
kbSijO2qcp4J5C6KT4qwpqMZ401+CmY8IGSR+q9uICA2VDMoMyiPsk2iUtYSI0o8KiVWnL5nnS03
dv6DJa6fg2FKE8X26wKB50XHA0FvBedXQSuFhxLF3de1EHZc9eJxdtU4dYNMsmPNUYkbqoF9/eB4
/OJfuornkQrnh3SUzt3yqkV/SRyEiRe2Q+pUmRzZ+lgypwNIYJt1QOCgxWZ2pFTf1poZ7xR9qh8m
M4gE+rp2M1GwlzUTnNxwL8uBn90ZmpttlHT4DjCxwm3ZyvfrC+Vnpn0t9FzA8gFnAgIqDfJY4DzZ
ljrZe+AOW/kl2+mb8GcL1sDHwo6BnfRAxfqg2ZSCeTe5ifcArDW36T8cMPzHt3Cxo07SJo1DfAtC
GraVC+LK9LPXhk1W39fdm+x7YSowtqtB4/n6uYMe517KfXAje6cptcqX01w7E4r56FjEew5mAe07
IhzP2iWVAR/D0xu5JADWLrd88M1WHUmKnEWiW2H1qbDX64fKt5f8/0b+lrDcqbNDLWqJsmTZyM4O
0VqCOj1G0Xk0QoNktDNdumt8K5oigRcRiKWEu6rtRLraaBIk4norVvN3ZXDB7NL1r3nR78f2Vkmt
YHwO8qcgbayZgBqFCQzu+nEqzAT4zITJ4MkJ1KqBi0Eaw2Nt+ZH0eWnpk7xJY5ACtONtqqdbMOdo
YWRLASoqykHJlZ1g8xcXwqUjNRlxmkEpTkDhe0OmOB1L8LLEniSHz3mcWSyGbZwlO2PKTkHPP1FG
C2NC7C6WNqP6b+zluXhOu9KeYAMMuADNRAuKX9qVVqHfRg7VBXxJaofqovrNqpE6WzGnbnIca9VY
Lk61e88jUGggERcQ0cz2NUeAkRjo4FQMXZX58CHK24JMsh97wQzqbgKgPAAbwwsN3kjhZVq1oWot
yLGshiwUtQjIA5EM0EWXFylJQKwSNgQWSW8QIry0o+kk8UuUAWGUY158ffKH+T7rB4H/WTMRFIG+
yqBGGFLMydXBKFGB3h6p4IRZxoioVvRcXWwpr6WqjvExBAxaKuGzs/0gT00iwQiV5okCP55Fz91Y
WWPwef06LPbzmhw+4AqVNpQCJOcxuBCVPT+yaUoROCsd3Ao8LN4TiYiiZi3sOl8bF3a1c1kTo0QO
dU42RvU8/jKKt85R6sFK++ZfnBTCA6qDS8JAFoezeUGNWXFDXMPUFp+SD1p27e36Bq5dLrx78M/A
gwOkf5cqaI5jLekz0ujzt7g5SWPgRG0jsNx8of/LYWC6smkYMJoEK7kUgm72IDBTJC/aqFV2kW9M
zhQVrZObwO82EpV30xBI7phHwFT3aQd+yFa2a63SLMWoy7e0T+4T03CKwPftUB+WaGmq3bGoDdtv
pMw204AKdn5tYxAUISbEVwNpzG1Mgv7fOCISQqN2tJNmbxgW65lgZ1aFoMkJhR/cEe0Lp3rmSSVT
U/soqVJvjqwyw1P3TW0Fr9u1uw6HhTuoEMQEPB4t6nxgGsMo9VJk/OX+My9EkJG1+4BXPCyJjCMm
fBp3bJpSDQkWgVyRLeHtkTWB3bATzHWnoFY2CMzm6qadyeO0Sc3xfjWQEvIC5b7O1E1fDLYwN722
KET+UF2UZVQk/y9VNtR6LVf0JvViBa2sCUyKPLsaGV2T1JuuiHdqIyI+Xzupc5GcLdN6qSnivk69
MnhHntohRiHQ6dX45VwEp9QmSbUWIIXU66pe36LHW7EjEoIHp6qCbY6XnV0X7bwtiV4AzlYi+UKh
LlmI9pKqNdHdft34iFZMLzc5nVOp0zWsOMRrLzHAyGMIIrY1r46p7rIKu7M49kWXzi6YZgxqpRdt
6rXFPdyPD3TJiXmFJ2m2LxhHtaaWCAkNk5hoEUXf3aWolhkAnvVl6mn9UVHu5S60FOnp+oatuVUd
3TWoHYDlSDY5x52AkqD25eX8CtPucwwcpPtOBouR6I6t7hucDkMbCooVvPXrajAE97maergi9jzO
W5W8xdpbmGsHPyycetLdMBE9/lfVE26CLHWaZbQstzwQRoInVdZTT2nQVz1o90U+2FEKBgb6OPSz
S6fvmZ7Yeow6aTg4vlmJHk9r8QSmHxomMu0ApvFdjHBDvS/P/rLucAYcbQQr3JzHdjsah0nPXQmj
Wq4f6YqhYZhfKi+YecAVDc6azepQFMqYoSIroVE+Peql06u304wxvulbJHL3K+tjWBiuBEYvA3bD
vUf9vKvCIcW5hoqnJN/z8Wf9XhY3s6i0tyZHB2gNTxUGBokv4rWze5fkiY4yMEu9IT+qvpcw7XZq
micNM2CYIr9f38K1dAoCCxVsL8B3URARXF69xIwMvV+kNXoGHrZeLp2yAeFZUscmytsAhptZfxhS
vbUx15DZJFSHbZLW0vb6h6xcTzStqIyCu3EJc7izrEq5JnKXZZ5UV3Zf/pw7x0A02oma0VduJ6jO
UAmgCloHURW6XG8rF0k+jmXm1SqSnENrNca+2lPTlmdLVT9ycJ5eX9jqcf4WyL97h6LJq1BeBFZO
VLiosM/fSXuQU/e6nLXaAIPWwMTJ+lIi5Xwg7rrf1z52sIl3OWbwfII6UXXa0DbQtvIQINXwfd6O
n8BTa/YuxQgNQbS0eoJn8jkHWcZRNkYa5McMbwfyTSojRzZ7q41nwZau3XuM+MWtV7FilNUuz5AG
8oD5YlrqFb4rkXiTxGjg1Fi4GQpzl8cV8JemIrooi0PlnksMTtBArg9IOAz5vBSqLJTGht9mno42
k5uxIa+yzwCeMP3QtIa0KG2jTLKNnxraTRfM5VYxxvxpTPLQMeNhdjH4G4/v62e+4jcZqkgg2SEg
OqZfl/vMVKiDnyuGn2ReHvTZZs7Szo5CGCS9V0RwnjU1RpD6ZfwA5eBRVnVS1jE4/lNPnz9YPR16
chgcPOa2vSQCpqzh1+BDVMxqBS0KxupymlzKNJL7KM88ua6Hmz7UfdcnRAb2MAxcUNVEuyIvDDcC
IsCe5AGYD3gJdxy60k2HunHlIQd4PSXDcZwxfog0VSHY+NXdYLDQJpgCKeoml8rQ0jwj01RnqL4W
xTYpSrrV8tDcJAVL3VlTozvV9/P99dNeu2DAYC54Oh32mk89NG1E5xZoTG/W0Wuk07tpeqkZKSzi
i9a3KDOv7PDlIHGiqqKiZHu5PjmNomDIoexlfdDYfVqIrvDKWnSCUsUyJxdFU77lLaeB0c4BjrjU
HvroAY20g4zRaOru+patnBPGRCCkJMg86tCCy3W0UYBEijzhnEL4UwOdtbOljZI1Ke2+Gn9eF7ay
aTrAdAQhpko1nXBqK+eZGbBQxm3Mb+P2lOWiEeprAkDJhoc1rDss7bKpZ9d9bPIklWOspilKw02o
jBFpTatvry9j7WjAkYYGyOXNiyrLpZQEfDFa70PKG5B0JrqXYysVNQauncu5DG4lLC8XGu5lJUAL
IcWVuBnIWYADEPWUrVjIhfDt78VwF3WCGk9pB0EdSgZ0nG15fEIC85+bgwspnEMiTT9lfgEpUrcd
y0MdWKqxnws7KgSFGNG+cdGLr7BKGlQIGqbtTGz6Wb4Nk8NEt3NV0QBl0ZBXYUhLLH8/U7R+qijV
ciPzTBWV+hqPRBdVNEWwa2uKpsECUIZqPUVZ4FJKk41dgXJ94ZHGfzf9Oz/UN0Ni7IK0FKj0ihYA
loNsKp4JVDcop9ItrSOKaVE4n7LSj7XagB45VLNdpAYiVP7KooBAgAgmY64n4QERVW2MmH5gZp4h
gV+ieiqzT9rEVl8Lko9rDz4Ue5d5LSa6bgCsutw9LctLPSmVzFvyjg+S+twxDBTyQLJuDdLRsGdq
D+2d1DrXrcNa4t0AkArG28ATBSH0pdxw9JfogmYeKdrdFCau2j+Y+XAcwJzFxuBUaDUyWEedSQLJ
azsLfDfA6zB/oCNRLgUHnemjhAWlXF64rUqtoHgdMRVUebq+wlU5YGNDGxwS/Qr//iqlmo2VjBMM
KjAVjFbRHLr6lIvweGs6qWALQbKpKX+6pqABNLvsotxLlc9qOJnjmxwKrMW6CGAcTBXUeWgEuNyx
bka8SvQs90bpLdffQuDChvT++m6tmApDMfGARLfBgrLi1DDMRiOMWfG1DA1lxCb7N8dxJoCz4EVJ
xprFVe7V5gkI73kG70B9ElZD1k59qWDhTgGEYvKhdBnIZR7TMvcq+QTMLtUdvNB8kSFak4Icgoqi
FXADAKNdnkhOpr4G7Xzuyf0Rc4wtNfnRBy9R8XL9UFbFIM2LHDyyysCKXYqRJoXUVdflHtDD28xt
QDhfKa1tVgIL/hX1c3Gigea7/wj6MhZnjmLSk6SWih4a1pkWNVoXAjdpEt0jaGz64/LuiYbKSrXH
OAV1+Rwwz2jMwwx+8/6DmI//eNmA83yFx8AxIRC7XLY2y+XUhqic5fmb2r/67EFid5H2z53JhRTO
2QdlNxRyjkJ2ag4H09USkMaXIp6GNTNr4rkJohZgVkEJweV3qaoqka6iegXERTHpmF+MvawICOLT
gwbWrAgzcmkuaM1eMRgQahiL5QMqiuchirNSrmIQ2HkR2YZgZY2lO7kVOK4V3VxYS5GlkDWMI+eH
E6Jci+Hg3YQWL3Vy+gH89kWxSdBw5YNi47o+LGrOaeeFKO62mTXg6ZUBURM5sbg/RuhfrMkeOS9b
yj/CJt8Fsntd5KJi10Quqz+7ED7NSTO2wP4b41Pl5MVR15nVgO5WnkrB5ROtjtP2sJ5BmK9DVIkG
4OepKu5idsy7t5rdVcmrb5aC3VxLFZpIMKPSCc1YOsQv14ZL4deTDED83NzHRLFqKcRohMqdVepM
YWipkTUUtqLjwZBVxj8vEVwI5+4D3qiZrJQ4SyX/HBTZkuk9635dP7y1mOpCiHq5Qr0NtdAwlhUi
fxY77F2SbR2EoMQyQssk1iSBY3dbabrgKJff5bXmfGc5RcUjOZiGHIuT+8Lpy84JWCXYv8UqXRPB
KebUzn5AfOAlmtAetgAgMpBhNntRgV+0Ek4pdZkBJxbIiTccNqMgnFn/7YWUHOzkSHFyXg0dlE3h
m9gl5GgVT+Q81nwZDv/vn+eJEYuG9bK/VNrT/fSkbrOP7GDa6TcgWG5r91BI9uSa+2Vuz3WlE6zK
5OLpOOuaclCRSZTaurlpAr9xfVkS8hovmY4/z//36rjLm5lNWqcZVgecOCZ4LCPKC1vF3HTR8Nk1
s7TgdzX0xSMXp3IaAO6kVg4SDZnREwo+0jHEjIvGQfkf2RfB1olEcZ4YZRqa1x1EDUphUXOwg9Bw
5BppZ+WlafdJ95BPosyYSCanhBKZ6rqpILNALbseNgC1WXW8aaZul5vHjnyY0v5fKMjvDeVzWIES
SjDKKlYpb5N2i0bd67+/lm4FDBqBBh4iC2/5/5F2XTuuI8nyiwjQm9eikVc7tX0h+pim955ff6N6
du+RSoQKc3ZngRmgASXLZWVlRkQy0xiWRePnPtg5hmJb+8dyl2wF1/hRrBryU4Ga46O4VtEy4rbV
pVDj3Cgzj2Y+CF1vwGjtBO4jTwZ66RpGCxekLlWgDcGDvnTkcoSXs6BaABvK71JxEEVxrWfPePyk
8b+veuB99ccSM3m+EUpSGAPrYlROEY3kRwXfqmbe7dla3HVnVpjZwgOrx9Xg04tptIehtEdtNze7
IHmWczQ1rSnOgpfUunZMyGWi8K/hfYe3qMaMLJeDyEQ3HlQGAXjwJGl4GGqRtw0WggpqBblZUf7G
2TDuT59SyIqmaYry2KiTVPBi6M0o2kruJdIEPyeoeeZjtOtffI1zrq4DUVhGGv07mQoIOzOniK/1
zsyBvekldL2VUTFRYifkAG44Rr7hXWfxoN6UEeJpIBtU+TCkKX26Nsqzr3LMLHBgLwbDFv/SMRLT
WQawJ63EdRG8xV2Jx2XiJoCV1u2rXD1LyJpY4346xdmqzw3gH6RyPQklh/61uGuQ0UNNXgTX6ooH
J9SKXmcYsJ4dFRQftfn59lHgGGCJb0pm1WWVFsBxQGnQzz9iHu9z4emFucRm/IZ40rL4pfNITKXL
agNzKYeQF2w0r2zuc/HQ5/fx1JE636ajSIKJJ89Jz9PlDQ2zFHeOtDtuTtYNT5pFI5ARZlMXT7D6
lyzcZ1HmtqLpcLGLi7OoI+EByAg9fsyxG2MpT/qRGgsNYgj3eExzYtprB4/h0OILiGp4Un6rgJ3t
/NjX5HAOYSEJdUTQE+nAgywKXgqCZ4YO9MwMEmiAeVIzGSBWVDChyQ+T1v3VYChy1YS+JlKQl1bi
Gvzozp9RQ8oaSukGnVIIOOHtAskayqxAFWs0uwnoB/PEiVOUPVUxwVCOakZAerAaPBuPcbdS5Q+t
UezAb+1wSqBPglYBvLTnogs5N8/MZALgceRnOFgmmtkaxjHTn+Qosk3xIKTou9w7Qgm5lO7DjDW3
lau1AY3iDNKVROdKelxf35gJCRl7JJZ0YCyZ69tsCtPPVJxAdVXVP4OoBp38dwxmOX/Sr+PiS1PM
LTcGqSbEFUYd1/nKR9+L4DhFiVcMk51FTmFmRBrs/Oe/92Hn42M8TOnrbT9NWUoTs4b6XPS8u5v+
AOtLgIsAywHRD+5wZlRVLRaiOAMdKIpYQcOtoscgeA7Utb4anwWBczqWPJciy/D3EHKGDgsznHQW
y1ydYC0K+tCTSqhv+JMwwXCTbPTOSKERDoK+YaTO7XnkGGaxNUat5Bo6W+DE0HrHOhicVPo5aist
eQqBAr1tjO7/qzn9M0rWZZq1XMZ6AmND9MvMDv7E+f3FTX/2+8wLLU4BJG0yGo8UJtHU50ALiI/X
Rfgg5ZxwctnVyIDq0WSfDijUpT8zoF9jiGOf7ifkEYf2KwvaYxkemp+FsJWVn4KykhXfFSF92ytb
tEK5PZOLy6bQeA/JYxV5o0vrFLeXdR18tgI2a7BBOkV6bJzWrobftw0tTumZIWaYfSyoZaIB81mP
v3vV1vdx7jbofgUS+v9miI747BaKs2ns5hYjit9DL5zQwCcCDYXzUFu66gDHQOIUpUw0kKcb9MyI
XBlxqZQYzZh9gMgeNYc8/Lo9jqVwlQqEU1A9riBWqMEswrG0MhkxP9rUonefzQtyFlfkzAAzhh5w
mWSUYaDcSOg9EdiRLXIi0G+CzNVBPbPBXNaCaKRjocBGsdXJs0qSLaDa23vLLde/a5KiH2BHGre2
f+V439q2ab8pXuV+qWuB8yWLC3b2Icw+F+c4jZUJH6Jom7g9ioMnVk+3F4yV48ZmwP11ZoPZ4hC/
quOmgI16L4PBvKt2ySekB78a9G530enA622tJuWj8GSuK6fjCBKw3bavzDMbv0vMMJNmmO/QXxL7
3p5JtoUsQVbaM5Q2BeiYFh4wcwGJX0q3JhEORu2g064nrfLP+UX+kf2QXGkj4y+3Z2bRyQCEQ4UA
AGJg1QC6LFHiTlDgrj8VRwPocS+t9Y0Rrf83M8wE6LEYyJBDR5ibbjO0Mx6+aojF5Gul+gVc7d94
gLMxMRftPNbm7FNouTYGpPXRWw/JXIVToFnctejODjlPVYOiErNrVd9KBbODESN8BnGP6MJLU/fe
7WlbSLVj355ZYfatlIG4HcvAqxtYm6hzOn+tqPtBe++NDxRfq9a0IYyXALga8spCi07OEk1QFgGx
htjApR9VCj+PBB9LFknduApmRSWTWUuOlNVVDrFUhQcBXqDfYrAowuM9/H3fMl5PNYN2iHITr3N1
droKXCJ0YIRot6YchhId6KvCrhHuaw9JgPJNAhyFytk5i6fh7AsYnyhBJi0QOnyBaA/aa53gPOar
dAv4hhHzwsHl+f0zWmYDWXo44C3hwyXNUCkJf4/Jk+BDBSR+ub2HloJcSH2gMyH4vHgzsafB0IDu
a+Nsr72FaJNnOI3xmkfTvRbcyW3rypXg3Ta4QMlHk2zcigCPA9kDbtvlzhllDUpJaQgIilWr22ZQ
MtIqbexGfT9AUCzJoBClzx4e+dGmm4rQBX1PWFtt090NSQlZ8QIt5obWF06F5X/mRtahYI6ctVZN
UGoAs5TkkHZw+6wDwyjvzG0S1ipQSqN1MKXI2gHIGmxuj2lpsWjPCBSZ0XjmSisyDQqhAYg03Qtm
4yEfS8o2slsxcWvz32uZYPZUDRkHvErwzmUC3B6dvRM9BdVAw+Uk124AiWJB5KzRYvaGYiMpz0eB
JiSzKygt0G9COJbxZ/cBdn2xQolyRIQ5vxgNx1UuTt4fW6yyVNHGKvT/caqQms+rrVZsNWkjarzk
3tIbFSBZxGR40YG2zgxJVGfdCCiyfg5k356HKXBKs39X8zmyrWL4jJMu9aQacsNqBknKfnJv75HF
JO3ZB1yNs+xbMEOAMy8dJHLAgDnJtvXa/4DktDA4/d/kdCBuZKILPCrNVw1HZbNSi0DEeDM0+y7s
ydMs3ogWpxQoaiiygFiLst/lSY5UvWyqQYCPqh1ous27NvNS9RAqD+ZrAgH899szuBT2UtD2f80x
t108phEQ3XCJKNP/qtNnye9XgVy6ehY7bcsJyuh2YONf8NzA6oEmi34lczC2bVlbBlZLEew594Sf
aTMeY3OjmfEdcKqvY6FxDt3i8ECURcUN6CZEo5ezOflG1Tdhn+2TrHWCaqd3IJiBBIL6X5hwbrKl
8EQF5AhkIwh0iN9prLNXUN0l8iQlQMEXVe1VQumKhbUt0KHrL1bszAyzQdAtWDUzNKaGGXCEinDV
Q+kE2CJH9udtNJstx97iGaOYJUobNGjR6nIOxdCH2qcBnpBcvIztOoaEZZ3XazUAYh2tjPJihfJV
WL21jcoxvRQbnFtmYgM5DVFE1Yts3wdOo6VoAOpowbhqG2GLbWdbPAHzpRWEIpuM+jACIvk7OXG2
glIqxHKlgjwhNQ+5Htl5dIgKngjy0pY8N8JMpz6KaJLkY5ukxjosJBLHhTOg10my6jIeqm9xQLg+
VbD1wDVg+SqSXhdqF2rA/OqZavfSlNuzAAFMQxN5w1o0pevf6hAYASsAZ8yNZHT9gG2p9OiiI82T
U4jmRgZkn3Om6QZnvQiIDJSDiJcASrWX+7FQJn2eSh84X7MkQjc6XfgiQoQsKd3bJ21pSNj0GAv2
AryWcmkIjWvCDtymbD8l2wKSuuIm+puhnFlg9kLb5a05KYBKh82hSNy+tjN/k/Py90vH6HwcdJxn
2zpORHTxlDCOSPOEOXGG/lFUSfVs+rlrdv3p9qwtLs/ZmOjfz6yFkGvvDAppx1NwdOdIAVWyM+yx
NNDvwMCD6ra5hcFhH0gy3tMg0gBGf2lOjwctj1XcKU04kmneDvoPyFzK7TavjlnycNvYwtiQ9geC
E+g9JK9ZGSar6Ipy6KhDqtZTswcjPNR9u+e1b1rYeKjl4PYHwvLbG12OKQEBIsiBK9uL4ENrpl11
W03gHdgFP3RhhJk4lBdGTaF8gCR3u9qe+gPEtvMKoiscL75kCJU2dP+lAn5QJbkcjTJp82QlOK+o
HYaB6grjhy6kpNM/gDfm7IalBQLMFpBvlPcAmWa2uixPmRCjaRiNe/3EjYstJB7nnhP38qwwU2eU
WiI1M6xk0lbLISxE5Ooh5gWbC/AXWikBrRPdKTF5bK2kEyqopdRJvs9klHWVk2kiY9WpuPWNYm81
6l5pvgRAzkRUswPV/EpEdYW+jihqhNJOyXllgKXMCNRkgLiAvBCVXZAvF7LNpzZXQWFERcoNx5CY
JoCkQn2QigDdOu/V1FYsp+vfAisnfir9vn32vgVlGL8P80DmAgkMRrbGOEtVaKcxaADpzpNoVfrb
YdhUwq4OBRT9+gfcOl7QTMjPNHY9dqKt5c+DWKF/wGHUIauw04TfvuF1yWrojjlQvYO07ZXfOZIa
gryL5FXWbkye0s+CSA4EHSjcANxIEahiZsrqTBS6cG4A3jecNEL1RA/WKfqbguIT2ujXp5EymFxB
mm1D6Am+qhdJER2T4SCNaMk5Gys8V++GhvfipXN1NZdo9g7VAFWDWBT1qmdOWhz1Hm9ewLQFuQjc
EUHyqlSrllM4Xjj5poh8PcjsCqV60L+fWQlGtQ6tMgIkLd2KkDZWPvFesox7XhF8gWEOpD8SZ/Qd
QxW4GUOd5DeqVkNvwXoKh20f/jTy9xzSOAUaqqSiUw/zbmyCO+szrn+32e8w6p86uSa4+wwxWYOc
znkKLDgIWggBKRnwIRC7mO8ZsBUMgMmpIj/auaTdVzfLqzk2HoeS58aXTEHjEYxYlMzQWpPxrr0f
zX5FuxlkUeKY4UZGD+lijG0r5+Emli3hYQPKDpb0SrZKnSNTLQH8f2ut1VAdS/1t4kGflqoG0Oz8
Y4QJ7lDEFfKhqwD0l00n9S1bSH8IZm5rgXY0xl/NKtaQTZh6z1Tap9BvnNBft0rvBcgHYzmBBRP2
7b+H0ilAV1A2FJjfuPuZ5YwFU6/LGZDAuX6TfC8atnr5PvIIbAtn8sIKcyZzsdRasARBCliVa86G
pF/InHcThHDEsDolsLMkeU3qm7n1AbJtmy2ooNlWs3a1ufu67aIX4ha4OfC/8UgEP5fNX08QWEJ1
HxJ0qAOac0mA5iL+41/YwHWIxlqKCaw1E5TrNbD+6FiDHLl80uZ9FoAHzCMULO10yi/9rw3mppnE
NPOrGjaQ3AVkUrXjxMNZh/6l5dwezdKaY1shegWmC8gqZmfBUfSlHgIOGhVHNYICecDT31mIj9GI
/I8FZlf5FhD8WQYL07wWR0CqLPRZ24I4AGqExuvStzhxIGZDsAW0VjBpLh2+MtaYuB5AoehRi9xJ
RTJ1y2uCu7SVoTOA36fZbkj8XtoArqeWJx82pDfD/FE9Gt1zFYDzyYlaF+ftzAyT2jRyPD2NjmLt
PtA2DgxSH3rw4kk0HhtelLCQFkOMgNZHFHkD1Cez3Qo5D8w5B3I7T5s7Q22erEA8pjrqL2asnyRB
XIG9DwpLNnLO68JyXRhmomUB2iBpVMLjyMHoNKqM/H5DoEJLVLHmOKClMdIm67QLAcDcbKY4UGcj
EHoonM6IGWdpYw2/yju0lZCeFbGxU132bh+sBdIE1C/+GGRfHXWcoICogHInt8q+7sZ53SUSqBI+
Gj4lGkoejVWBcTCH2TaozQnNlIvengNzWke9qNlmawyJI1h5Fnv40885iJQ1JMrHDec76ZFgPPPF
d7JHBrqrihlAe9XMlH1oPYdVdB/7ENz1d5FFGhRt4ixwunEipvZw2/bS8lOfg50MPNZVZ4gEpMRE
DhE1aXgCttJEeumHKaKuqgscpy1Tr3w1SgSaVEMdfsFiTpOf55VRyohSlAbqwpVrxi0ZNdOBTupa
aXZKtguMmKAYaDdmvopDIhleXv3Mo3XrW45YrizdLkbkjaFPPrUktso3peMd+aUHDm1v9J+vvBLm
bKcmSP2iAxUlc/vmHakyMk13vdJ5AvRxgQF/DdG7OK83TX9UuuT+9nIseBza2xTXNB59Ct7ml45N
nkuhChPEVykVDXvQ/dwWSlvq0XrVVxwgWv9He8zOS8shEeYBa9JGe9CLiDKom8DalC1abqPqJ/yV
OdoQE0BS6ucuhxcJoTkmBiYX6qREMJ8FpSG6MRAB/T4E+dQFDedu/YaWX226b80TyszHhX5psYQX
y7UJfWW0AeXePgEbMY5IqLTbWtDRl3pAHWA95c91XK/TQfQi37DNan7OJn/jS4/ZvC8VBXrI8V1b
eIXlBYr5cnvJl04gOqvT+xnVCbTVuvxCU68Co47AoJH7HsAMAZx+2Wi9Up5cfVYmDtNuyQdj6un0
I8YG+OTSWlganVygU8I+KQpXTRV08cJhB51MCe4rtFxvGvn3nOvr22NcCArpmgObTLUasQ6XVts2
hxATwMHQTDoJRk7mcW3Mb7dtLM4jGLuU2gVYPJspKcQKVPwKgacRf7atTskMVKU04jVnWLKDFwDU
4ChABCjBy7H4WVD/ox8rx9vSmoioBHbeeXrAy2PRH2K37rkhxl8KcqPkgY4ItAk7L6uC02g+oHlJ
r7arsfZdpQlWt2dwIaqCnBVQU6CpU+w9szeAain69hv46z+PgXrI1YPY26VpbDOZp3S3aAsCrCiF
Q2MJumWXs1iIQx+0EpgYZqRC3n3o3AJKpaV1bJNojaZdPKnipQoWzT78v0FmC9Z+m06ZDih1lP2a
BS8N1WdJ/IFmDU7R2WPwMMeq4+OYQ4j4L2ZVR+2RKlGgfwnzWMlTq2/GDuwoNUcLVFWxp9DJeG+I
JcyshWcXsjig20GqlFk7qDBrTawC41kbVrDuBYqIb6rZMeZORV3JFFa57qe7PKmCna5Xoxub/UMo
BdZTVMnaQYIsAsf1Lp15TQQ1C9IbkLlmM4WN0YdWlQ6AyTegV1hfZv0wBryQcnFZUaejWSz8C1y3
y31UtYbed4oE6JA6HAf0IixGw9H6bCsFOv7druTIchpB3WrdQ9LO3u21XZ52COlQ6gW8KcsnzWcl
N8bBwAshSNH0zUcv52qKUlcsQ7wah6q34fpaW01y34m70QTdacztVseLte9KYS/Ocs/Zb4vzDvAa
kks6kt/sc1LMxiKNNAog69C1PDbIPH0kHU/geun8YmVNCVqDtM8fc35NK2+6YqB6o03lzEB9uGJc
WsSPunhVddmxyR5uT/WSQWS3sI+ogitu8suFtnToFPc9qHhNrB+y4V0SwXo+qHO91aOEE5DTj2c9
77ktZlPNlu6PM+VYNSHtCSv7ghtMqsG5FBf3LlpC4g2Chz+ey/SmOUuNFqqZDoGFMxtbVelBqyZ2
w9D0PcjBoYnrNIxrTewmVxml3NXT2ZJInvv1fjIzfXV7cpeuGsqGQusAlJuwnpdfohT1pPegYO/V
uYQEbw+kYQBNbK8PktFOlbBF9wLrNEQtr1X50mWKMBDaV6DBGniFXBrOgypUYx8z3StfNTL1lnpo
utgx/wLsjMSXBTNISqDhO2OnlJNmVH0MEFghBDmmmqxRIKicdgp4L/nFISHFpgNjKEIgkvH3U49L
oClxs2kKcL11e0gUdP1NvvDu53ifpZOOLCkwSLQzFbz+5eSppeoPDWUqZPUj+PkkQoMvOZv+wp+g
Z5MC0V/sDCSZL62ATQ6N2B7F1QJR+gHPhedWCY31bAU+J92yNHOIEZHElr+xeMwRl4vQCjQTldWY
uvOKGMVxTH9q4b8HviN9+8cMc7qnOe+j1IS6I0q3cvQVDBqxeOX2xaHQ9D+qPugxwJKOgPBP2m/g
olU/hH7pQHHPQEu5MPu8fXAXt8AfO+x7EVW6vDZzXH9RU9Me1iH6fpQJxzssuUM82VG/pdhIjRWo
g2MqE1wkcIeSApWkzPGx2W6PY3m+/pigfz9zhcMk5EKbA31Z+qvcNx1VvgeHUPwL9DgeBn/MMHvZ
RPxXyzVGkgJiIT131qb2f98eCW+yGFc61nVXBCCT7aXQJEJV2YFoOLdNLC/6n1Ew594HJEVQK6qK
LRmQcaxDxwTPDJLxf+NgLAQ3uHJ1sB3Z9h6AnVuB4cNQpyaeIn8qCYgx5tft0SwtPSJzSJtBzBFp
DzqhZ0tf6GEeJAOwUDiOlvHRaAIBz8cZ45azjem0sLc6FRzD49cCRJp1l5FeTv5sQRtQR2SYPkT9
J6j1BZqMhMJrPQauNP7rkAUAcAjeAzGH/18BEaoE8A5jwOFMRnA7pvvZbIgYAMQvJ5uhfv+30wjG
Gsg232qVSB4x+y4ZK2iN5AAKNDl6XH5Nxb4cPgLIZN02cx0pQM0ZqQoqLSxhtRjnKaTyPMs1ElTy
KnKxud3SleyUc4auVwpGEM6D/4D2NSorKiIWRmZZNaAiA6Q9dNExxcyr+xIX3ATFI93GDYIGy9P6
9tAW4jGqVA0RRyiyGkgbM+dKU4ZpyELk4KFaG0crTflSBj8mQLXZAtRvEjUhY1TYyTztRf9fn2nY
RuIRpxpTC8L25SmIUhFZoBQlGlyum1KBQvQwgjXKOwPXh+3SDONn1SJqVbOkj1EkvuPMa5Hs16VH
3fRuzyV1pJdn7dIO42h1rZLyGfzrvTlkblIBdzscBqW1x+k0iLwOodf+kBqjjQ6xYRA7MBGXVM1x
LAwhIq78Lk3vpKaFAAJHfG5xSwK/ANQm4jqLzdJlPmQV0HYKEXJxlGeqPCx8xoJbZPZ0UnlV9uUB
/THGbMRJrOfSlALchrH4qFQWMdvqIA+85ChnTGwrnKw2C1MtMCZfI9DQniEhNgC0Y0MirS7sIeC4
Ds6odCa8q3rBz0QRo9LxME2bQyk96Mav2/tuaX/jvkJnJxUgPYTfl8eo0w1xCCE1vxfjtfjZfFhd
AIHC3/+bEWZ52mZQ+1SBkQwUYX14lDL09FATm1sZ/n6WnB0jk4odUkFZWuKkOU06pWd3o18qDXK0
/nAyVxpIiC6wu11uv8tkG4OU9joQ0zU54T5LB/uPTXS6QVsIoIZNxsNnQBAjWwGbg210tv8FBlz4
nrj36Wde7jIndZ9uzybjKq7sMad3CsXE70PYa7VfqAU8lx/okNc/W23FMcQma64sMZFGCEpOkvfh
eHr7ESDLbt+rznu6HtbNmtdtgjcmZt2sPIpDM7aGk6O9Rmhd/+jbDQdXxVKJrkbDuHK8oAq1FYPx
JH4lz2FLciI63S5wBM6RYq/FK0OML8/iGj28J0xb9PUGQXRvg4YFkyOTHecKXB4R6oJo6UQ3Hsvt
nEQR5Ee/GE+0T3ewvjPs1+wUE841z5aE/hnPmRlmPL0SqG1swkynQTnR1lJPIMVKP70mv1o3e2sE
ou8ho0D6lbD9AlGk2vE6SjGO9+oLGC/Vz7Uc1Bq+IC6gdDiSBnxjk3wGvAmlHvXKfZyNlHFUcRyU
rVmVdEJDO/b8ezysNu/pw7Dm1RE5I2Ir7ZKZxIrfwFLhBsfQfvTXyQaiqRzfxLPC3CBzkcZxV8OK
8hSedDt2Kkf05q+v2w5p2QP+mTbWA4LsEpdzAjP+b+WuIIBK/bZc0/E94SF1y8N24FyMy47pzCDj
AousbAI9g8HeM8hdcWjXwUrZHidibXbS5vboeHPIOEExEQepC2DLWoOLj82nuXv1jdcMgmeFcYBa
BGEPgx5l+SB0xCIBEZ+Mg0kKzhanv8PucFz1ELUHZ5OGf5cX5CC1jaJOyXRqxV6BnphfO30UFau+
HCzeKtHfurYF9SswyQCbZZ8HuTb3qQhJ8ZNBgl1/X95BxDZ2VGKsJLfwiU90LyQ7E40sP3itdBZd
I0op/7XNctjQLEpV1RS2vfQuvPPD+97tXkXLMV2/cG9vkMXtf26LOWWaPkWNVcJWV+zU+SP1SRo5
U7dJXdN3EvFeB1Yn2TSOjNOnrv5H40z00fpIu0MNFI7kyz/sHB1ysAFkGlLoRaDs6VoPHHtMwPjt
is8Hyxy9SYzTXs1gr3aQAniLXMEWN9pDvkt9u3bfA/ur8G2exMxiXEcBtEDRQocMpfHLbVuZtE6S
0ivo8eBF6O1lP+ok6m3ZeXr64rUmWN48Z9aYSCFCq1y8iWANPR+OZWI3q2Dlk+088UISOllXJ+TM
EHOz1kUQJ7qejycHPe5rVyYyWa+/fFc/ctHedB/cMsUc/FKE6lnUYExv+d4gyVH9VDLHJL3L2yC8
MVFPdxaCJ3oUwsvA0M4L7f7V2EWb9mPt+DaQefbtzbjkNM92BSseiF660OGeYCp4CSrS7AXH4c4b
zwZzuKcmTKN0gI2XwX7bJccPxfFCJ3rW3Kwk9tNTR15uD+q7D+2NlVKZEw04nZ52PdzJ7q6xE/fH
j4psDt6HEron1Yknt9tDZOcpcNb2eLDXuf2gbX7x+pHyDpzKHHMfCDfFl+gqHkovCexgAzCdvV4H
3q91z5NCWoyYzxeSuWPrqlbqbsaQJ/vNIOmd7uiEqhUZDq/uz1tOxpFoftqKVQVLCXGio+oEG5P8
Ujg3H8u6+cdJGjqUnWhKTmX56OZQpmlVSzjX6md7l8pu997/AMFujwfoo0J0d+08NXdP9rALSQKh
nYFgXjlVm+UlPPsIxrm0Yy0V0LPFznUO9T68lzyv+6xIv3l8zTI74MEXFoMy/cwe42GSoocMWQx7
pfPyhrK+Xf082vYDb1yLUQVIG8haIOEDwMSlf8mmqVHKTMPcIrBwh01IbF69YHnqzmwwU1cmcTQV
4PqdnOwzM9x+bbm6s5eetx3ZHYrY5j1/v6v/V2f+zCAzd1Zr1aMYwaD48WEQeZsEXkAeHx9ngpTx
NlvdbU6hU0EoYls9fa0fih8P69C1n213/OrdwH5e208P8H28jUzHeeuzGF+eJiaqJpWKSwNKg7tp
c9vTsdDRf47Jn1F/38NnV0UaFpqRlfh50IqClfq03a4fHh44Ee/iiT8zwjjwrDcktHGCESerbNWB
Mo+NXXl7JNQ/sfOEbtKowoJWi2osM09iLQFYq8/Y+uGjkkhOmcicq24p7EInUMDbgN9H7M7s+qBI
SjUes+mUD7GHniW2VkEgXQfyi3vjLS26IRuwBtILCCnMXozB3zbTXsCi7z5EIIiB+HTtB8v5KlG3
cNbT6vbcLd535/aYyfNFpWh6xccCvU0uEA14GbwMh9TZPG4eDfvefX03cPVodrretquJZDlZB3dr
0/3F+Q4KFb5aRDTopYRoNPxjBYiKxK/03Bym09tbQd5mR3Ea+zSvE3TLhnge2RP3Mybo/bV6Ku1y
9RU4gTOQHWcnfT9MbnwFW8qBalDX6Bq+4vBD0VcRMVqS/X5Ezc2zXPV+tbLdJ/H1q/5Iftr1Kna/
0KoLfX7dX5xT800zvPUdzLHp2rDvqh7lhzfnUJCK3CVbKHupBJ8iiDZZ2TV5QsMQ/POVHgYy9i5v
Kr6hxpefoIMQhQZO4Fsi8mdjkAGdZ3vVb4cTOpMAMLbt91Bkikm5i/ata+FxA7DaGhB/zlG7dhiX
ZulhP/NKvl7386DBrEZ8LIC52QPF7vICke/OOFejg1/ClYnu0xoLv5XAT1X8bhpO+gpN3vxtkLsW
yZ+w71LbItaPGH1fHNUu97nl6NCH+wx+5gGpG6JWh/4l5rXjWHDGGPbZ9zDHUGjnFqLjMR6SiaX1
TmFU1kbqtOGrFEsVQsySMRaklqrqVCW6ecz1zIiIOHRyRHy1AEZ5ULOcdwGxjBRcEfSrdCA14Vhp
g6HLxciMWPbBlh1OCimIYEH9sQYL6yjfNc7xK7ef+8NTfCheb7uC6xDj0igT/IoKeNE+GgOf5FX1
3Hj+3RMC0fVtG0u77LsZKxo10IuQIS5YsjkIQF/TXTa5iRs62grNkwhvmy2E1vo/TV//Y4c5x2nW
Rk1Vwk5nt170Mnv1q3TMNiVpbV5aTr1OLl3aYhZLSiY0pC9ga9jm+xNKfneVXSCIhy6dsnmD+9ju
AqJBs7NDR8PW0bdy5kxu8bhZBaETf86u6s22G+0tN/Yd42HYTwS4Pgc+9+BwM0TXd/blxzKL3I2J
mk7Y39hZ6aZyDyfTMVx5o5NtufJtjjtd2lHnq834lFqctRSQNLra9GY5fOY2d0B0dlmHcm6Dedr4
cTdbgorZp+sMATtgDdq1YQsHYVva/z6zfDl7TDxSGejePAzfs1eQu3bney7khjhPmOug59IIjVTO
PXGlF0DBwEh1kFa2seExL5fPoIF2jchOGvily99Pg6EdoH0xnLBTg9/u51eze/mbU/7HAjNNXTMK
UzLCgoFTHjvl2iQZ4gaum6Sb9Xrt/9hhZmpCHbcWTNQENe/uLbURwHjme/+SedynEfUXtywx0WHg
h1o9pt8juotWsZPZiMdye1hzUxDLB/TPmJgLqRHFWLHQIPfUuPGpIngKDUR90old2vEqcKodj8G8
kPej++3/LbJJYzTjLrXYwiy+NA+V/Xu2j9ld4HDCi8WL9twK45HjUE16S0cdUiOz9yN0xHd/L9nP
EdYq4Vxk3BExHjnS81D06WplpHM91MN/HQWnW//dzNEWGwjXqBYY40x1UQgaTY7o2/8jeMD9XBKA
+ZD8JgYHV7LwNscinZliXOmQj0aVSN+mkCvyCjt8BVXAE47Bxs5XWWNXnJt6+Qo9s8i4iUaHJnCZ
o54bb0bnR3IYt7MdImPzwHt6LfqjM0OMtzD8Jm/UBLn1yn0D65wkDtRhNrc9EvUEV+f3zAbrKYS+
jmIrGYFWeEtxmtItZ7p4g2AchFYAL+qXyGnv0s287kmyQV2OJ/b0TRq7NQzGOUjKrHVCh6nK32pv
sj/Cp0Nj94gSDCcj4la0pQ06eTkFKTczkX+p74atE9UzPfdd7/AfjTPdJ5uttuGiduj4bnwZm9To
JD0sqgq75aBuZ6Q1qHg8r1Xad0LhlhHGh1hj27WZCiMvfU4OH76dImbRoMV9MO991RltkYTucftI
LDdaiScn/52uuIees9Lfju7seq6NyE8T69uRWUQ8HFC1BPlj/Z5tjs92Ad03/ZEXmS+YpCrWYGxR
NaNrLbF0bCDR3Q2nt9lDeaFdN07xxIk6ljwMrVjif2icSlVVsMJn4zIglBH5FESEbiEekjlev8Nd
YAur1A3Jl2//un0iWfkW+saBnhCMAcNJG6czi1kluSpMOfbyrtHtDE/Og1eQ3kFAGoBL7Ul25uQr
8zFrifh42/S3liGzjy5MM0MV5DzSchXOtPoC/w3JxnEPfQH6BW/hAb68siMiHCuC/wgdwx48+V59
Gu3P5Gk8qjvbLvZba0N3XuClK+OeEz2xEkVXM8NcK7LW1xDKxcyIdmVLeDpAd+qouUNMOu/JPLpH
/6ht/o+0L+ttW1m6/UUCxEkkX5ujRltDbNkvRDxRnGdS5K+/q/Xts013GPXFOQgCJC8sVXdVdY2r
eAX/iX4Xeh+Y78dECmZtbvXe0f2nSgXk8AAWTAJFIOGjWmbH2GsHXCTVQPl6dcQWs9XMBA4VIjae
NEy4PT+oM6+NkiDQLj1UKOaO6GxFS3DhxVvXVU7U19TJnjOeuNM7ZmUAS6XRRAQvmLaF/hT3yMvb
xpPBrkJKrHFoHMQNRFnNVvSN48UNIn3D/qCGSX2K94qHXGEMdxk31zZSUVhCyKWubVuyxZVKwody
HRjhbubkluXuU+dCLOOlJ8CsJ/dFflK7KVTAPz+AZRdOZXapaWWrRuwpwHNIHOxIxJZwsgP8IQb6
Caqv/4XPh2EQBaNrQEoAyi2j4tdhkVxySUOOU1xhQM22kdjbPaKm7L/fZ2+i9LT4QYnR6Ard2mFA
s6mRe0UnTowncLALJDAlnwSGf0pJ9DgYj4FlzV5DwzdFnyQkNFz1JDxyOyOmRGvMNqO/Sj/vU7kt
+5MiXBL7Kqe/i1ZRn+SokIlS9VdHUNVNPBcAmq9Xnt3Ok9KR81x2vS4aOHcg/pnf/XkyjOOIIcmg
9QvcgXQM9WWMqdKWYI1MazeKGSu2hzSzoZEmNvKnxNQxCmoDa2MO49Yu79/RpMEfHwuj4o0oqXHT
qKhfFeZsI1+NTHLUzEVH7MKcX1fb8GL0/U71l0G9jg3RmRv9myqZnF8x4Qn+kBTG2yxrEVOugg5H
BRJpLszWIhsPW1xaY7GGJ7HnFbmm3u4x14znmSalHGqY/oXiZfCMnl9aZPN5TE14Xz+YYrzPFHlb
RAdgShIJwBpEISddawXLSjWwgi1JIiIPj4L+3OgfYWsvgkNQn+Zzs6j3icJbpzKRQ/8pcYyti9Bu
rcQp1fohI9uEDI3xGuzC5TZdhsvyw7dUK1fNYKk6jZmSF6zJNC0tMUxenmNa9FHLwdw3gAWVP4ZQ
vHruKYHfn56u51dt+4oOBv137OxMAq+YesYBShn/jXiNaDK6n3uh2mICoD/N9woMjHDcBq5sYcfC
48Ws3Q7XsyuRluKlDaZcY1kd0WXUfNb1/4i1ClA/tXJnuqse1fQV+HsyYI9LG/2rLVpVbTShF/Fa
S21JI6X4SxJWs5BIyfMC/duVrXdkPqzVvCJFva2jZV4a/vH+EU0qIJ2Ex3pInUIw/nx4q/kCFZYi
6E+SLRszQ1/teNkaHgVGG4a8Qh2vu/SnxA1NrL/eGfrHfR6mnnNAl/3LAyPiAuat9XlJeSDSm3F1
eGI0aTT+/T56v36ekRfOM7HuwYE54JDyh5q8GN7bfR5uDh3jk2DymBZwMVkOPDHGHscFajQICPpT
tRId2VJA6QBYTONzgSbFds91QSau5Qc9xvIOcq3I4gz09CPNyiNLXqE3d7H0nc7WHcCX2nM0pZzu
czlhGYH0gq0gaLSBY32rtIy82kgApnDZo6DXiPt0VpFY38mlQJraTX3k2XPOMo2Ji/tBjhG9ovIz
vQ5BToIazjSVyOkehWUjFDKiJ8+e3hh58HSfxanU2g+ijDT6QrG4oPGmRxoqe2qcZpsgRHyvNtKv
AJ2f94lRO8IKzeg8bzZ3dJ79rE70OEKh9uKXpyi7mGV/cf83EozXKDe9iH1jIJE0wNUv38J4+V8Q
wM6xBSbvkfdkwUB0Nav8hsqEFsEhVTOsRjDvU6Cq88cpjSgwr4A2C9Qg8Pr+hLEi52J2HNXlfZ5e
0ugSYklrpKsEBgIgDoqRqeOhDVSewk7pqzBigrEP1azJfZXegxIDaqFJiegBoTbVDR3T9hVn34c0
KVgjaox1iIVYDYZE6E/r9fZWekfu+xS/nzKDLMn7prU20Ya8dObOSK3VsdymRrr9QO6Y84DzjpZ5
nbyZeM3CAD9jPrSkkt47rDWtC148yGOWMRNVrKSLIp5jJlDQUBn0O/u6EDlCcltFdE8IGbMQ6gHW
NyEWQTPj1u4OAdZ1+UTfXUl4PBykCnHRJiUrcgxSkjwcv7TD11o/fax5nS5T2XjlW47+gMpTZzW2
NCeQ1vn+8nhdJof2QXCTDx/Jch4s3+S5AkabdiACtOx2JCPFkIOkmYsibs8rU6JJH5eG62hNPigj
EoxqK6EWLJIeJOBSoTi/fRiWp9Q+XdfIATqOtenMHP3MNUL5o778+uDY+knxHFFnNP+CCXglVHGn
enlWiuc0tZLKuW+7JhnE6SERiL4rrOr6aVyufahcgzYYTkDIfxfDwGz0q+Ffq4+mmNeWEAFr3MNi
4ftEJ/nCHtUFchR0IJNRO7lAu90QRMOpLLZetCvrRwH4jf8bDYaxJquFIKvi4RRqb1nTEl1czTDD
+r8RYZRO1mMvnushTFfZGpK0bHPBKuD+36cy6bsBKh14AYCTAniM+POSBjUfGmHIhls1ba05MyKQ
meHZKZk5mQkgLQ7BqQQWXaN4gyBCJMVC8yEx0avaNR/g8W5bpHOwCm9TnsSnt4dsb5PC3KgleSkP
yWNJ+uUxNdz9fY6nMjw/fgDzPsjKtS6SuBpO6/M1ID48ucfe2r7ltp0Yh8AoTKsx88JIf1sr0SxR
qQoeUJzl5XZuxfE/jOroHBhBreTBX0hATDs9PW3zzWtF3vrM8IkzMxyMVvqPOxGtcpF5QXNziLCA
o/6TujmizoiwNsxm2FdQDqc238v+scMOjnn+y1NyS2zh1HqCxTl1eqr32GXE+TrXvX5eg901Wjh6
6/VBt9+q7ZUsPwPDsULkoksjOx73M3PPe4mlSZvwzSwLWqM0UZOIOqW9PmvOa/jxKv8a4E8tiWO1
Vme+rH4fV537tZoT46W1rF8h4RVFJt+TGwYpFoIBU4wxt7Xc+ZekT3He4mc2O5Ty6f758r5Pj2D0
XvlBJ8+waRwmKXmNtF8LHp7V1PfFOSBN6YIBoPIwrnQZipVwrRfDSV1kZ+lSnvXs+l9YbsCkUPAi
NPUBGOwnC13UDkNxmQ8nrwiI3i8b5SnrzfvHNNUPh/P/JkL5HJ3TIOtVGCoDtE6xF8Y8xjhseTw9
J6LpP9ZWZ6Mrs0mIeuKQpb+dlX6KuYryvqwD6oNR9rkaJmLW4K3vwussNDodXfiG7+t1BtA+ufCI
Os8B1iJnWiSTpIv70Fn0ur4NQgH74usr+jhJE+SxXcQZ1oje/3UitfHMrwMiGvax0rUvGLdnfl2w
6MoUDRUC3oCZaFzQ0GUX22R7GlBXmP1CATYkK31VknLluo375N4nPxV1oiEb65QA2oh/sDg5khYk
iR8OAhqYtzJ2UwOs21p97TkWb6oNYUyGXVpRaFGpKQO4LKyEoMMnecXSzRd+3w21ZH+c5jc7rKp4
Snzpkw50Zi68uu3D25WgD3twLJg4cty7vJdk6glH4wiaOuizBkhtRnEk3y/6tlCEE5pIM3J5WDow
qZu5ba04Gvrno6FCOjATih59bOOZM8qjATG9CBoMv5p2RfqXjTHwnJ4JF/8nCcaOeVqfXrsyhou/
GtbE2qx2x54j7hOC8JMG4wD4RTDMgNuLGV7UiQtjSTa9aXGOakKofxJhdEoM4GRcAAF7Ws+I/LJD
Q4FhouGF97ZxD4x5yGdztCzCF0VqeithZig98FASeJfOPNxeX2d5U9JLr/b9+bg4cEwy5/s3BkcW
WcdWoGHI8P0KAWVKjNo5cuwLlf+fCvnjKm7yMKIQSC36A1pQUAhFJQiMi+u6H7yb4PFBjeyIip8P
CYpzuIjot/47sL94czgThdefbFA2RwQuIfDgB/QIIwpX3MzBUa0gVT3Zu5wbmWit/0mJ0XMlzJCV
lkFpeNieG+N8fr0Y7kNmvD1s7RyDVVdMvj7AV+N45jydYfPI89wvK4Uqv3B+fWwJ2VhWSH5xNPNP
80yZw0wEkAXp2iZGYdJwUQdemWFABK0ZMMwIM8jwcl/k2NUDyA//JMIozaAX4qwS0pul/HV4OIXm
1T0c/G1Tm4fNPhpMPSd0AAa5XQ5lDnsyk/C/tBSTQATly6Y5oANmUxXkYgdO7Wo4UuGwIc9WtsSo
9C90naovXz5WsGMEROLqw0TR7McZ3HpnRvKaz0RVL+c46Cft19MWL4a9JI+qsSmtZ2tn8IT2L4bw
33tlx34rrdL9SwpyRYEaBwpy673JUYxpFf8mwWjgVV5gypCmx82CRJnxbKRGyFtcOFHc/nlsjPLp
NdZNdlh7d9qatm1/io/O48aiI3eh8ZRwele4d8Q8t1f1oqp9jkNDZm+wH2wBl+SUbupuULnJ0Q/K
x3v6Mxj7yR/z+rbzuOxyVFJOw7qxDf10X/7/YiW/74h5d5U2xRLCpAJH52i3xQT4CQVacnHzncnt
Svkzpv3JCmNKInTahWKG0zO3VyBzhDZGIAxiHQP0m+km7wGYKIf/JMcYlSyUK28uQzLW64SYW1zX
cvnYGs5n7R7gXa4w7K1j3IP3sP3FX/r3SNlRm35eYTJpBjYT31BeVxBFDW1jlcsRRo52sT0+Gbb6
KRiZRz40I/Pl4sF0O157g0jD1D9dgW9WmEe6T/qg1C9U3s2zXRnobUXGZWESyzKOuYPpWV7QwWOK
MRlKf+mivij60+KXgljTXibGp2w6GIl7wfgx7wi5V8UYD2kh1GqmQETSjISmv63OKyAd7Pecq5po
LPwhiiyMtnCRct+ndCCGsBmoBqBP1rEMy9WXWMfJy1bx3lOFMRqhWgz6PM7xliRo1729JadP8o4s
OWIqw/VN84NjR/7sdvrJIWNH9IssBwsfFCOyNbttZeNNeTA5RDiPNQvyGHpIyDY5pONsoqPtRJbI
/GO8GnPca83i6fFE5vUnS4z9qKJK7AQNLK1B7hX0LvaBfHq2Y6XoFoRef+0/Puac/S+T5l4UNWzC
mWM5wy14HXkBGKmq4N9DUtSGZGePcLy5aY0efZ95wfKuTz1sAKQNFE+YZ3h9fVgirScTtARpOErX
5Wk01dg/TMiIICOKVyA4CEj/Q8VQBANiHA3sDVuz2pf7wkFV9R4dRgBjBfsf2gYHp7iy2T3f//hE
HgyyMOKCebryRZmoWMVGj83UfmMweiOsJGPl6o8d4bqCk0ZwRIwRvEbtqwU2hKCIHSNtgFIhLzEx
bY++KbDNBH7jzzI1BDs5ckgPMOuf1BwheQB4F57tm7QMI1pMKrSVerRCergY3Q4fchc1zwvZf/Cc
C47e3HJ2I72p4/9cv3QEMrBz//onaiA/rv9mb0df96t528TUWX5a/19/62vk2qfCWTpIx28GozOt
3S4xE9tFlMdjbSLf+JM680qpWl/Xoo4TXKOFeVjGAmbSS4zC27VhVG+ArnQ/3OOv+Zo7IER15o5O
sQOLSVxiLy4NjsLGiL2XmpTYtCbaF4lj9DgCf7PEo+PV01ka+RksrfqgLRVkTTkyOO23j2SQMQ6l
MMyiOqMnaKKiAS/3AbFVjXJGZxqr3uVVL3jm4iZPI4bKNp37UQR6NQADt7b9f0bWtBRjZf5XWYAR
b4y1UPRUVlONQnVgZkA1BOfFWO33Nce8TseL32TYYcUSkNx5RI8wwDJziAKQiA1MxIsqJyKfwPX5
Ie03/I7R2XV68Y/Qrc25pbje6qE4/2pfMdTEfeEn3dsRT4x7ew2ETEgKKhYJeSpIvbGVDbwKFelg
gG1Z0XnFDbvpJ++oFJt87uPaA5g/bgtZKWJW5LoujzrWeNH1pfeN1nRkPOKOMRtVITaJEkKrEP3Q
4OcTyHJwXizD/VrvefgC00mwETXGsZhr4SAqHhgzUSvY2omFBqLloTKdl5W16snRRXiy/rjP4rSf
i6wUAFRkDVuTmbdFbK+LOhcQvUrAsHzIj6cl4hNxSSxcn4sh4a+v7pbx45Cdfmy+yTJyk1+kWa6J
N7Ln8wMwawwRsEhEN5QddeqNL3Tz5ug2n7soy/BKixP1C6og39SZGClAK38sljWKY0a9CU+v2yW5
GqB/2u14SGl/cRe/aTEyFGJNiq8MoLV+Wtcm7Q8LiH1wapQaYDstON73j/YvQvtNkBGjwpeLeUmD
ZxpxwmwCEndhOsh/7Rc7Di2u9DCuqZToFTYV0Fd97pwx4belzrBnPzvW7rcFb9gyXQ539It/av83
d8w71GptGF6p942XnCQQGTRwOL9Lx+Watmk7802JcViLZI4dRzOYtqf6XSUStGPppO4AT/95g+qa
IduA8OKw95dn9pso8xSpl+qfZGpl1eb6gj4VbUMcTL42hvGhLPe++fHE6wvjqAOq7Tjz0XtR1xe5
1akvW5rmeW5sVfcB3dSVeXUaDn9/edb/w5/KLvETL2qSJDSWedUfPHNJZOTcjVtEzWs3k+hR/V1S
1DljYuqgA/DBhQafpm0+UBf9kDh2sH5FkhMZGPC32ViuYBhH1wTmnRuY+/gXL4U2nR3819So7Jw9
TLqalCp9IKH79ikgyMeQYYX8Afdsp9/i77NlLE07U2eSWlKBBU4Bxi5TFwG2tuO8GLclBvfOlbEv
muRLXdmBjBYR/YJZtHNvSO8Jqc04wP/oICzG1yqyTDX8jOW742xeVivERUfLIsuL7Znv788YYzmj
K1bfZxvjw0PQvFpZCJ+x7JgTrk8nqEYXwJio2cKrQo9mt01AHOZLzDzP4DbwXMjpEO377BmzFGAm
8+rRpEOGAVxj9jq3jb3Lg/iiFufeyTMWSRXSTPNpCD0sC9MjFHf2vnWdTtiMDosxP60v1mJ1BRsR
QfJwf0bHCsUxPGDWjNRQ1Z1lBI+A+Tzu11zE4Ok0x79HyJZlw1zx9DmNELegWhm6NX83Vn7N8en+
Egp+k2EcnkirohDrvqAlyCTCx4K36rQUK84qjSMgInglHI5Jxw7Cn9Y166+IfEOk3NavBR3MhoN1
eFwAz0kkXyvsuTiGzv1b5In8LT4Y2fMmv6Kp6VYLXKy8jgh72AGlQ7xh/o+EGItTX+Z5X9OwOnO8
Fzz32DThHrmCcd9XVNkibYhdzpp0hWA8rXMgoui7+UtwjI39zTe8z9EtHr+jYjeEu9HRtTPRD5QZ
lY6n7VbAk58AP96JjNRFbfhouNKLyhMQzjt1ezJHJCNF6wQ9xSGuL2jsNSrTP+155um+14RVKz9l
0MdWgTpKwNbWDFykPh6S81fxjEUnCCm4UMQSNXb3DpGxIpda6lIhhcRfbfN1jenJ7cNpeQi2n6f4
4YDepF4in5+EGBUazYErpm/Wx+jYuy7vZDmusMom6cIK0WlKVa801+fXB/v02Ca4R6SY1GVscJxh
ntrdIoHRRfZSMMQFZXvm2vmFeC5QOClOMOcyOa8Am6dTghCLS2mVG7DErSlvtZwMsTnn6TaPDBMj
hY33T8HFthUXhXTdOBDj9wo1fOgezwXl6MAtNB4d3eD/x5Cst6h0e4+Aj7uv2DzHk03EtTWyPNUC
WtY7JhJKD8vQrtfvsPp03IHX8c2xWGw27hrnyqBdIQnB6hMD4x8cXnhXwzgbSo5V9gWtoZto4qbP
CZrIHYveDCpvTxxiHGVmE3GXa9zhtQQvwCV4PSFv6m02tzLHOnnjxVx/yVz9+zizsLx9rgdSTmW7
Scy5QtKFGypufN3E+lEqIOuF7KT1ocfYG2+nLedM2eRc2kbCvBXA5rr7El/K3RdHayemnMc5B5VN
yjVNEIcpdZuT31v0oEeGs7S3smNDFA++g/Iz2VkYZ+rIFxqsONLPJc74IPkMHdBlBe4y64xyxenV
NtfyVijMzhhyy2v22oPRP5t79+sYb0NsRiPr/9E6smm7ugkXg4ZOCVr/AUA2vGS0e8T4w+H1L2nW
f2XoNq03siVlKgnXSqY3GfxGG5lqiGd0rXGo8MSFCYIQ1YUZNiWi9yczcndBslPP6xzn2ESJCVz6
i6oF8whtK4jKg5XquDwrxYv7b+/46KSEVA8VvwKF8zbZzY1XkiMnBXB2Z7bkGBGOQWRb4BpJrpsF
hRXpDGwh2fgkcg7O4648oHLPIUX99zvOxy0tMGLKj5qo6/CcnEyzW5ABPeTkNzKZF46TzREAmcmZ
xLOiqYMBHCGYzAByi2BF5tR0ONk1QCr/9NqkGVr04x5J0s4AzI35cMGUDvlEPE0wS7oLb20IFVbk
8QD7p0MWCdvxdAWjdNpNcEZnKPqCp/rUDOvukx1Zp4X5iUSNhao9zZbwe4on3dMRPUabvOvsUoUp
7kwh66ur/4re7gvFdNA3IsDoUo0BiRhz5pB0zALZr28I+lB1jAl52aFWtl//d1I4Isg80amkRlrj
0RMky6Xj2eiaIp7VH+7zNalWIypUSEf3pOVJes0C6tYPJlDjeCZ7Mqkx+jzrx/txfNELqkqLfeDE
5FYS4BhSnqyxPjq2e/wTLJzXwOyizfGfCMc3Rmm4R2SGeDxNZhm+eWKd9G6QtEtHs+OXzRuuRi2N
cr0AootuCi8VrxI3acJHxJhnV5nrqSj+HzFzG9vzd9fk8TNp7kYkGDc9XkS6HtyynLIhHJ6R5UeA
ynPPb2HvH0Z1REX+KWhN3FZJIOHUYvMVq5U+rwDDIgDpQQuPn1v3hZpLjLEGhd/1vaSBmHk+l5uE
rDtDRmeoLb/MtYdi6VaNzaFIf/499ljzUKQiQPVAMQJufuYQZIcJCiausuRJO++6GLuA/WdwpWlD
L4roGNRBS5SjoOS8QbEEYam+7DD++nSfO54QMkZihuaRNKupFsslmUWYPeGWnHjnxxgKKdDzVqdC
mC6D7XWtG1f0D39R5y7EX47IT+dovoWRddWb4boodB3UnrbI6+MIgShrHgCDhT+oPFGcBSwZaMgc
Jen7Rzldoh2RZl7kSIxmYa9DUEqAllLYUmzpJp2hH/MHn/SP753droaVtPUjuNCue5/69LTCiDpr
TqIiaxPar7p+TT4rW4GE7jXriQeeMZ3IGNFhbIo89L6YDThgiXgAuN8lHRYhrdxjwEvGTidoRpQY
uxKItd6FMpXNLW0PBK58BF1Yoa6GdSGc05v02Ea0GLMiJ1KizC/wAUrz3Fgoc+FhrgkWU2BMDiUg
DjWO1v3hvWc+lvFS02+i9fHNh+O2PKAQgtaB3Fhz7TPnpWY9eWWheLO6B7XG2BbEtwQHy4Y4ejdd
yhodIGNIVDDUFDRz3qywiJz0X9JaSYiP5Yk77DP64vpQPKYYq3JtvPk8UEHvNkMdm/rr7PH+LfH8
QtaLHyKJMgUS9kNiIcnVkne0+Gpkh1Tv3pVO98lxZIL154Eqm2qSRxnCshxhl5LFgZtBoVJ85ylj
h1KaoOvFmh4auuzI4ZOOIljoVrb2JefR5BFijES20CtVzUFoi23Cy4CDqcP7OmMY8lASJY0mrNcL
oJtWy/sXwbOkt70YI8c5FvU8rUR8vjG6lXk145q8D6tiaax5Lvq01VkgkpJ1umycsdmBgg6pIkQM
p302ppGZ2OzA2345maGTvkkwN+HNFmKmpSBhC2vxMSYi17zwmGBuoxow75t48FrQ8rzdNq+hKQG2
4bknqYOteOiGQr6Ic0PTjtI3U4y11rSoK6UeJMXXGCudN4/Wy8pw7xOZjj1kLOgCtixgdNk5E2HQ
LkKbN9TvS0hvbOGPoV+mJph/whwgniGO/zBpAEb0GPdB6KSkpqOOp+E9xuCOtILdvM/S9Is6IsHI
m1S2QdHqLb0qoAqgjewBsxJLZBuRb8PDGvGqEdPeGLb9SLqkA3qZRSQDKKycDRQktDESElRkcCmo
CPXKXi+mFqy999URMxqBnW6lcL3nNbBNiuaIPCP8/cJL2+YC8g/+Hi4KlnzdP9DpJMyIACP7s8tC
awWP4pOSy2Z7MR7s0Gx+Lclh/oFOwKtzxPBV/IuXgpnOYo7IMvKPw1b9flhcT1dzIMmvwEGfbVXD
q+XwNymSIzqLn5Fdql9n80TDHsOnJxW3ppn9Q/F8/wi5vDBBD20xrNUCvKxND7hFaH9B2Vt5+eCQ
oTfxx9M3YoWKysioY1dueZHpDsjiEGB1y+HWw4iS1bHnMUSV6B4leqgjSihXdbGagKGwBTJZXRnE
jj59x1eWvNDqVir6OymR7c0SFe1SLAaI3xpNoYvPSAT6tRw4pY/seXYh2ONCMb8v9nz3Ye7VELPZ
a4UjItOO378HK7JNW2lQV1Uv4GBNM84JQYNfStLD8chdvsORFJHt2cqByBLpHlY/rvN2jcpZAtvh
qss9R1ImvYsRQ4zR6MK4m0XABjuFse2nPqnamIQA822X8pwIwiowpcXaq8+/ZsNjLdmdxvM/7ovq
n7gWUn0Z0pDe6nZu5C9VsIuBP9KryBF6lprz4tbp6ueIYcaaDCgYloKOc5WDpTZPiRAZjSO+l0+N
ZMxlEmBjorMSP67rwVIu5wUvzpv0UEbkGSOjd6q36GTAKidfQUSCx5XPe8qn370RCcbG+NjZrVYh
ZBRzxQB7itZ4yglW2qir35J1NLlDWTyWGGMTKak/V2N6g2b3G/ueaXq8M69WSVyDY9hEHi3G3LQ+
VuhoAWg9mXTrQ2ZhE4yZ7bavzWBoR5ItN5vcauzFg1ICvCAyeYkHDv2b1o7MXVAuALVdQXpSs37b
WXiG7usjj8FbQmJEoEmKvNMj+gidz95qGViw37a4ROGOpjjMzF27q4XtGiY31UEl7455ZZuzroC8
DjKqGOY2/1heyan59Imdu55sAGDbVU73OZ0OPL7FlG3N0qIQHUbXG72MdNYFWzKizcJOkSbjULr/
sItsDScPFOzQpTaO+mW9gXXAm9x9jwntuN39zrCM3OR4t9N5oxFzjJXJskWWywHUPLOe5K96lcdk
xZ3luu/wibfs8UhWYj2oGnmAw4cJ+Nm7bFxXSYsd3fdPj/NA3OzpiMi11YY8pNptH77uf3m6xWF0
SIzhyJsuLnK61KA0G9XsAyM6qLJTelZbkPxJ36IpqnEzHhoeV/AYG6IVsyxtaxzb5QInjzgwV+j9
QmKPNzTD0Si2ntNI5fUa0fuJfofH4bd7//g4pogt30jpIpDmPS5m6zm2aiccU8sRLra3SlOjIpDp
KaHvL0Jh/wXQbPcZ4EjWLdwYSZbSzwQ/z8CAt8T0R7W6/3VONAYY1J+eqdA2ba92VDvO225Fu7Hr
TRrYVWwAVhKtpvujYVgvu4OTKzyDMxmxfws222GFpUSirtTU4KzO2h6RUt6ZH7xZ2OmQfUSFit/o
/OS8xfhXAgaBtSzYrxTgwAG0Mson2H5jcDsI6XndeR9uL9eIHKBDgi6I6HnGZlkTQyQ4R2SLUZjk
utm8A2QsgzDzMYc1g2VoSoKN1skxd8OnwTteeDEfz1CzbVbRbFGXDTVvpV1tPSQ7SocPRDGZvv2+
KbZMIwqZ50t0Z0qPtUvPxbZoibHnk+GoLNtXlV4rUWtExGLdarswtMfIaFG/wzxXb+Lk1tIjt7+V
Fw+xCLbzSJrHiQySqouMsUUwzeAavv3Ba9vivRVsz5SuzEOhoirVKWaGpbq744fygYIarRP+jzER
2zaldNJ8KGpIX4SCVvDUYkdfa7ZYLNYD460kWr2y5vZ9a3XzQe5o1w1GdaRdURBlvheDpoR9QuYh
Ju81oJoAPcR5NThGly3GZI0kyrMQK5b0mgQeqXhG/S/xFbpIsK9F02V2yqcI2jYVdaxOAVqImdqz
Q7R9MbAFbnUMbJOLvzhdtgC053/IMVa+UTOtwb53WkigE4X7aH3SlvJ7gMWFuumuQuIe3T3nafzL
ZX0TZby7Jp8LekJXkwwPa3tpz4zhgNX2X1wLT4PvP4Ximw5j4as+aaV2Rs9yDXDOh6VnomWcIlKV
2N0GHD0uwelszjdB6nOMpLAGlGV+8UCwRDsknX/DgCYF0KSeMt4VPCsYpzc5oj/tyHwTZYz9HDNJ
jaRBJJ/WIGlvuw6bNx+9o2jOAapv7Is1b4/oX6z+N0nGBSzmRX3p5rhAAMxURHvcUKg7gHxxOJt+
Mv8lw0aLFyDqDSUNPJ7izbY3Bhv5omzbB3TpMHcclCMsN55Hd6dXM0kRwxldEWbbr+lJ/h1FxLN/
Z43F4YundGyo6EfzOpXpoirMDflrxbYxeu4uyQq9Bsdfu2YpwTPgtfdMO9PfZ0nZH7E3ywVP1jJI
SaKaHpZRXwIOVzzLxYaJqodF1GpLTQk2r4rkLDuo7D51mrOwkU43Oa8MTzYYG5Lpkd+h+AZDvMao
X/B8X/Rub/0d08HGhq0n+Wmk3EyUeRZX2KmNlaNvFHLriomTwKgxXr5JlujtiQG/ZcYO5j7v/wTu
eTLGJK/lPIiu4DDfJLu31IQNqTab5w2eA5fXVjsZ4quqhp2XGtaess5+gaWrYp6H6A+tgF+GfQo2
IE2QAb7P0qSDNaLC3Fl87eSkE4GROauNWLGKzFKwCixchvk6qTniONmoriwkle48wq41FqsfSATF
ZdHTaXkTNqp9ywzAl8H+67vPhfmI9mTfbta+vdh9+AA81SzO9U3p25g88/akSqGhzgXy2KiaoTPr
8nn/LCerSWMCjHgIXtADchwVwPXWfrM/F8vapQ29KG2mEMaPp5l9n+BkRn1MkHlnBDVJF12CeiBw
itaylbvBo7t+uk9kSkLGNJiH5XqtZX0egMb5bJtX4FOFBSdqnkxfjEiwgPpRXXahRC9mvc2P4XPx
jv4MvzI+uCuSp97lMSEapI0sbtsIrRZQuAaMKXgrz3xEg1BMNtQndRcW5+CoOLH2akyMeiYjYtq1
uUrBFcQqC+PaFu/1mAxUVElRAP8voL7NZksEvxEAOz2nbQ4qJrKFmmgAXivBy36WE4xecPiZEoQx
PYafVkQbdxeAnhSQ8Dkml30KXNT7wjapQmMizJvoC2V3bUUQKe3zGt5aY72mL4ElvlQ6CZa1gqR/
B96+XG9uhE7BBYa4vSLsrY1/AH3kRrfW+XWwUGYDjESE/Mr2rXAIwkDBIYPlugKnRYl7h4z5rbqZ
gsIG2AUxa2sC231xosm7HlxyrN+ki6/KImrLwkKVRI2G9CPOJFGYDUVH7w+MnYV/jGC4I/0zz2bc
wv8/TnFEi1G0HgMGiVeB1tNaJfZr/qi64cMVtTizBFybefQsNAEejYUNnEA8atw88vTBjn4AI6xR
hAm6TsAPMM+vHnAQEWG48IZVns8zpeTjQ2XkdeEnmZTkoLMG9kv+7B/v68Okzo3YYKQxi2ZX71ri
8zHipPmyMS235GI8T+VyxjwwQthcsgxgGgLOCt1er0sSOK0hm5vnFNO0RkOEZcdxFCdTH2OK9FRH
ojj4WVZ4GSjSdMTZtmdWZZPjkTsDxeOMeZCvgdyJ2BNDIZ4w762DirGSD/evaPL1GjPDPMKy2l+F
GHlr6tVgZBPr6WUiPnMM46TrOabCPMNdLgw+GghAJUd38gBxSIx07Vi/Vq5v80wF1Y4/1Bc+Gpqm
NA1jQgyxRZZizkqRQKymSzQsAYVPFwaRc3JUsO6QYZOIuqeH8lyQQYb2M52vprqTCbrLUZv7r47v
myM2kVhdY8XTBpVyZG9TE7Xw0ng0yAUu9cf1/6Mvf9rajggyBsi/iJGo+CId78II2flNMmUzRufp
F4+1ybZ1dUSJMUFJPA/1KMIpQpWQbbg8VkA1GNBCsn6co3IN+xoc52vQ/VhYPEXmCAqbV8y0vNK8
YgGIfdN7HJzNceV+KUvN4F0ffS/uSQpjooBAr0dDCzrrbqXbGAl4HvaCsVfQsnhfJqcdkNFpMqYp
CMSoKnSc5lOEPD0a7Owr5hl1w3GcHXTta+9qxn2SXFFhrFS+qLNrEUFUzNJUbo19V1syxWX6JJor
3klOmsQRf4y1ki6ir11qKILZUhwDaZedZwqsPLfBm6fcjA2Rh0WRhhps/BxJh3Y528Xr6n331SF3
WXC35PCuTWacm3Ym5GFyxRkWr9Iz5r5kidQW+WU5ORz8GlAYriY7/4+171puHFm2/SJEwJvXgqMR
RdFIovSCaLVasIQjAAL4+rOK58wIXY3NutH7zss8dISSWchalXblDol2QE3FzRDPPtPfh8r2fpd9
osZSDekvFxeLxcNHb9P6yplg89S4exNfdy+8zuP5V2ciksGXAJSguYglwrR1DKC5fwNqfmENxAv3
Q3LuuMrgS3bGrGh10XC0LqV3LRsiuOrr4vP+LZgLzSYopqq/uwRoiRSK4Ip7Vyl+3PgC5imX4qvV
bO6LmfXX0K+NtWPY56iJzPWGY2yao2yi89gfHxf80dD5w/r++8xdThtR1jsdf79yHfBH02UZrTc4
mEO9r8e8gztRhLnHMUgousCCIDS52066D1fhZhRtvSX1ZofK/6N27Dlt+/8BqL6VY6600dVZIimQ
qYF8m4gu1jmjCP3TJKuoIp+fXFaBWZvQFZixKOHcTOYwVaxz7gJqeTU80498e37WMFfRIBXbPJd2
CBpr/sgl1eGPl0a3TBMd/ci93QjSJq6pjLGExgqwZRRkCuD/Foi2iCRbXvY1FuQMJPUWu8yWxb96
AyZimesc1WNnxXIywlPFHZMS+/XZXrTrhcIFZo3e13saMvdZabCLR04gytHfC6J4uYPlI94eQxKv
v1BgfXJf3wZPsgPyvFqt0HF6oqENXBhUvz4/weVmP74hltoBaDhv77x9TQ6BwYAQCf/ULPDLNspC
A6I9Yo0i6DKkJefu0L9z7wQYb6IVQbMm0m8M1TbFRlZIuLRL+0t5Kta6yxE2+w5OlGIQ56p2eiVn
UAqe5wlbj5BMeJRwgJnNS0/PkiJiZdu/tsvcl2CMOlMfqCiw4Jj+ScFOijB1g4cFZfZZLGyQ2zZE
v2LQH6P+1C/EYimMd7RrxOPc/NQs1E5+DYtQRhRqmYjVuSfnfVwrrWfZt+c/elZDwp1Yurma9z4q
A06NYDSSrEAcrdKOTuQt98toa+Y2smJx4iwAioFtyosSrBQw48OKbpzavfA84llX4FtrNpcpXpVI
SmPYFj7B1X2/YENY8KD4mK5HfZPu8fr8uzBqIpI6zxPIGi+JOWQDNA9S4lUrMSECfBDfjbGtY6G9
tdxuAs6XNRiwCoMI4zYCBK5VH86HdEbNZSWuY2ygAl/FJy+bNJ8umCjIIJaaYF/o2FF5aJNPDsN2
sQCZJwd9OMBvMOCTlnFfaAaEoIB6BoUoyrTc/DMHeg0GeJCql5O2Cemy4rVneZpou3jIwPvK48Tg
QanBoE4r4O0ULtDmBf4odqr0JAQPPx165xzbLc18596xG7LPV6NDd29AOweudvJgYC4JqIOMrfQo
grr7svzaoZQT2LrL9Uw5OG4wCKMF7UUUahxnimUdTrxT9nTuEuMndi6Q/w7GDQZeElUPcbGprJqs
Txs5t8XPEiV2rDAlmvN3MeG3ybPJ2jLPGyNP6SP9fvHT53ADAsYD6JuuRHjgZXvm3ax/nw2TwY84
j87ltQBkbYBZ3keOiDdfg+M0PizWf+khTzRjwAMzuUMqgF2HNjFG2xEhNU6QNzjGs3+TgYy+t2Sz
CCkMO+muN1AXQYOkg3wBb/sEVxKDG+1VNuW2hv1jxOqWZgT/0QOKBWsuztOTuXPTTAY9jDRMlUSN
RhSU0DsDaipKwg2/hdczw8NbkwEPOS8zIVFg6+vTZdORfFES8BHJ3Hnm2a6LicPCOviBWuT5ucPZ
DX5UEDhjsSu4hmUHD3lDysEpa6KTywO8pc91FD9anX3/Vt+a+e4dKYMggmEVQTLATJDswYiobitr
7FPOnNgFjdoyqOwAZMfeFY2hcuyGtrnAixrCl6DxDp8piWtLDMi0knxO9Qq3flh5XmVbAxbGg1tZ
WKJCgq2K95WfTyl/30R2g3E6SmOhiLAnJCg3WBi1BMPzZv9qEuwus5afHGnUaNijNlWswdAVE9u4
bwHtxEupWlnrRiODO6g4xUbBoKC/iLe5/ZlsPhHmcKTN3ZWpNMaERyTxis6CNEzVkNyJ7dcB3gk3
Qp3LS07FMB73mBUdulLON6dBICn4IBfDB6/GNGsWUymMleZRHudX7eb/oME/BocbyOlRzeIWyGcb
sKeSGAMcqkRKuwD61CgPNiNWvmGu3aaNjogfvhCzWFg3yvtWcxHSROjtR00sI9PyYIg0+q1OTidC
v4eI8iQiQPrkGSFPFPPUaeaYg2IFomhy9+RYSF9cyeWkniHt5TM7/XdWyE4cGBKyFzX9cIEfHZSR
6GfUdWm1IeHxd8x2R00PkXnwarCgh+YFmg1+hRGytYfJYhObL9DrGBLNcip00dvimoo3lgZajINb
0pfLLzPrD05/CPMeppHcRQ29ec7GaRoC6VhTjv++kDNAAvbzheOAzjbBmKppIbrTdHTTMbcjOgta
LJQXONWYoIa1/sO0xPmW9Hf/iV/fYpirEVpNK5hdDvzCbBcG7kGX90zLOTxvjCOHvQ2qNEqNSa8g
4pBwF2JdUQyyQ4KDu6/Q7OM7Obfbh5xcOyNCQ0CoQCG8ux5lWuoXPXjgkc2jbw7SAmtejnd2jnMq
kqL2RGSpYY+VmUEkGptBZfO+UbzzStu0SxGVuBjvqnNfx9mu2KlA5lYoXSeY1yvVMdtWoFFe7Aaf
I4L3vei/T3S6DuqYtW0JnU7jQ1oRa5fAW6J9o84nb4uQNP+I/muE7BhOpuqpKHaw9ZcTIMvR0REA
eqMFmBc4WlFrvmPtt8n1iVaaKYa6HFc0fnREexvZRUXqhXo0Vl8H443uhf1/2AzL0455TQVN1sHj
BKHj9gX7HGiKOXHKdfqQHsGrwmt9nN3yNzUOBjjCpojzTKLWePK6QxI4cPOwsgs14dfPry8ucf+8
S/L97RgAES8hKtAqxFE+kpMDX3Nh2NcjF0BmfRJTkcGIbsHfEhmDHC7nXq9VE6lksJddd5qrrexE
9jKfG3/PajSRxAQkrZyqoQmlcIDaa4IBKgxPCUvwFHCgaq7YpaEDVlKx6EUysary9zsmR+e8CRoV
11j1j+WHtb++1RXahtbhx327n6sj/iaJcRD6WheE3NQgaX3aeh/H5nVvub9+EkT6ILHP7CvRuJ7x
zF3DJJUkSqal0+IK88ECMSqqIrTGo45czYtACru62ibIdN3KeT6Um9L/v1nOTx54zfl7qIGBHEA2
FFVEI+HvBxsPw1lK1UIEIHvB6kjXW5O3wXn8gS0gXG6/20QTAyq/SWPgPyzzOhv6VrylaAusJMMN
/2F5F/IRksTbg8cmu+0cfPtRP5oeRv5KG/wrizVCrfufeS700WUoLoOFQjL0mxlM4C3utLLNr5GI
6tl6I7uVikI4vGoREhdf1pIuYuJIpGDC6P6bROYjN+IQ9z1WdxyzJxSGDQN8q0gHo+dpeN3Br37h
J1pmfN3fJDK3c+iEJByDRKSlyI3iBEfKfIZ0C3e58Zwn8ZskiuuT08yz8wiS3xRW1CE/ux1HR/58
Xdjtwjp+4h2UKcGgjW5R3iulzjwYuizJFqrDoHiCCf8uuC5kBWFeBoPSSO91MOLxAXQ6LlbdGwQv
ZGLT6iiyMpgUqHzzzURXwEf2avl20tvX9QLLbkCJbUcv5d4+bw9Ox0sbzrW8//YLmY/QRedrjZVY
+IXtCoUJrKrYwN7G2m9ccAXiaGximw9nlWh016b5AUbGjtf3Pgefv/0I5vtUqZqeIxHHBDprjWB4
FzUJzyQJ192i5/2HkU++B/OAJ0loFbWVQ1tE3d1Bfjsf3eev6oMX3s9Vun7TiHm6r+MI1y6CRu3K
cRZWA+JxVGuD3WatEYVEGGwsvXRjYaoAHq2PFc4b7CmBQQgvRrqwuVXjuaDnt9/DvO1yipdY7+hn
dpwP9W380B3wsIDtsiEdRh5pzmgdWJwEzlzMN5XKNr0Il0C+ZBKVut4Mj/FOrkALGDlP6tIPH3qk
CbCZK3IHgsURaN+7rD9DZ1i3HzxomwWa76/Odr8kRhj1lomfMaCIiCyIXy8Cr8eWVQur1zgwSh32
OxbGMu5dwyKz9KwS8T7jugeJ0+0XSExwB93mMW2iFBM5yG2k1kJ7E+QhLZ4pRAqRFu9tAeMcGOiw
oVyYc3eN3Q7rnoIMpKUgYxKLroSCBRncdFXY4yIkH1svKomG1pvHLCOFAye19A+r3rcfwdlktzHo
sCjC0qAeJXvTTl//pnj1m7UxUFZeitGKdNw54OkJ1SvMeGG3Hv/d4oDIDfQnr4mRpCFYJnDywW6Q
SnIOQmIGX2cnTLyo+HENSDg6QkKwTsNaDeo7x8BmfNrftGQgrCgttRMDnD+SUaItxJ76qcboEh0L
j3dvOK+XyoAYBg6zXDLop3bo4lA3xLT+Aw3n2kXk8yCT/u4/7EpRdNEyJVkz2MYnoRXay9XAqWaD
Z5Hs+qgHP8S1Ybh/c34TOcz5Gb0U4PQg58VzgoQgSyKid5jaJUfQLBJMBDGnd1X6qxVdanp69IFP
V633FuE1uC9mrrsW7uH3uTHIjoxhowUBxLR243jDo7IOQO74QH4u8bLkZNFsbpmLbMNNlsxa4rdk
dtQ2Uc2w61pI7rEW7fVX4IWfCRl7OwMAcdewzV66iTAmEGh1cGFIFoU72b3YMd6tADCD5UkHbjV/
Jj6dnujNW5nc76zsIqxXgV4K2awlNLJr7lvt8xIYvNNj8FszAk1TS0gRtvCu3jANjX4XtF/Y9+1j
LqX1mzYsXls1GGCpveuG7ci/Agd82mqJKeV2KTiLT9rqEm93O47U2Sd38rkYLDblvMquMT3Dzs62
5kPryafm0SmfvwTnM/K566vnShC/qcm4kGfzLNWlAYEgJZCcy6ZtyeGr/QBWcdeOS7O4OFGOgZDL
JRfNs0ZlYSnVe0W8ZUgycL0duPnBOQLG39RiQEQcEwwhnCGqdBqPbjmNKxuDxRbR7dQV9ud4Pdr1
7mt8Xhxy/8ugrUOcV4BKuIPLN/ua3AZsGYosi9oPjUMLW//5wutAmwvyp0re/n0iwgQLx7lqIKK1
bxuAEW0LI0bbvxbgz7Q/eVQ3864T8k4mImtRkkzmSpxTTbhcMaty1Fd1Sa6b4le6OT//jBarJnUO
7RYx75oWNDknOdcSq8sTucyl6I02kcoGcqOH9ak+IiGlrJDIsA9oIuRcwJmUzW+imOsghn0dXwSI
Skl2lB5R7j98cq74LCJPtGFuQRqEdWmaEFE6m233argYlTssMp+XL5wPUSeCmDtgVmKmteoAz6Be
IDF5JukXqkKY26M9hLJbm0Ta127rpEfXLTGD7gm7K8J88szraZ67Coqki1ifhgISUjO4KhM7jY1I
DDR9pMmoMrWVijg8J2g276PIMqIxCf9TWSr9S5qGF7Ex6W3z9kHnBmjqrX37a3dFEwpGgDnfcM7p
mopjjlbRimQYCohLifP+PpKtD/bpjDw+L7gdQ7Mh6FQW46gIg4BH/EJVQwy8OW2PHuiu/WChguEE
yXOu/zX7tb6Pkg0+MyR+TS3736PU7f4MZwiR9jH0excUq5+7iJdLucV2LFRONGTjzEwJRsQGBu53
TJSPdFwJkhtjV/vKXK9cH+N9v8hDQB5XhLIM6fpq5yCV96nvQYv2IwQ7icP5unMgMP091AWZ2Kts
1kIl0RMXz259Wfv+PgJ/7883e0Ar5JfdyN5fDfHqU5mMWyMMSqJlF5zB+nSKkCQmr48reRE8ctwn
nmoMhJuKcK6rDGJw+1sJq63iftfIP0LBFmvfMh7unyTPdlnGfkPRwxAddrj5x5DQRWiuldhL3ydo
AUeol9vJL2B4xeXpmfM0FBkNKZJEk8E6c5odapHYGxIgWBHArExOIJ3DtGPRk76yUZrhGcycTzoV
x5zqucPrdLlAHJyo7qFP7GRh7wKMsS3vn+f81fxWi3kIA6Mougs1TGN/QIMiJkbv//3Zl3aqCPP8
yUEWg3BLgCJOL9vRQfL100r9wN77RbjlDnfN+thTccxTGDaynpgUarAUN3OcUl0MXmi7g/dWLVfN
+4I7Pj7HtIhr9n2CDHCfk6uJEQkoiEJ17mD9D3YQUcpI/4nuDrBpdfxKTLcluss727nwaCqawfFB
TkPZzCLp+DL4eI6xvDG9Ep1n+hwTYdvU68K8KEWJI20OVwfkFGgw4EDIbOQ8UcSgik7gsbpcy2HE
mhc4MJSqEgTnNh2m3JsPII/Abr4fB6xq/uR+u7ma//Tbsd3pShcPfWGGOECndQV8OWTtfJ7bPlc8
/k0KAx35KGt1l8NCXpz3LCHY0xw+ieRZJOidCB26HYvn3tK/+Ofz969NsmXC3uxLpbZwnm1NJBIs
xzPt1UAFATXXL87Hmy0ZKNibgbqKis4alqonGWu96rWzdGwH2xGfJVqveiyebNPj0ffNdZvqU1EM
mHRNI3e6lUn0SXPEcBljaNJtt6tBcrmtZrMIPFGLQRJTzhrsz8hhGycndeuFYjvgLeMEB7Ne30QI
Ax76tb/KlxZCHLMi4k99cTi/cgCYvhR/2MJEBAMSnVqOWVrj81xhC4vQPV5IZZtL412yV43OpX6Z
t/ZveSxcVKUo11cT3wj1NGUtLcqn8myXVekKlhOd1/3odldSe1bqgFhfLjG5qSRu0T7dV/vmnt9R
m4WUPMfODAVJ0+P64mLUveyAKnRiug3JS+BjxoHkH/s9islO4mmgl9KP8QkzZMuVWy31grRLePnc
npxZwJ6cDeMG6ue8bLUhkY6lSdLrYhxtpJoG8qWfOc8676YYDOZYlYarIuAr5LITWRgrXUS7xep5
VZWEy71HLejeUTO+ipa1xjkecNQ0L7LZLBOQnXXEf3h4W624LI1zPXxTDGAHY2JhPCOVC2mbPibY
dZnY6il45VHIzWYmFM1QkJsAt4XOrjvX27BR2qTAtbHDR8Wp/GCp7PNFv1fp0t0aQS3qZaifKJ8p
0Z/vG+/8ezgRztzZOOn0QM0rCV4M6I03W93ewtvdN8ht1W5v0+r8wlH3f/VsfItlSTbKTKoabMOS
jlq5yBePdh/a6hptFXS5yF8VgCcHfKtYTt78PpAaJZBwwGhk2XReQbB+y+oc5P/XXPKzWQvVVSSZ
wI+Hph3mPDUF5BPBUNN3w5Nd3UbAu/9JsE5sdfgCUer9rzf/IH5LY48xloOyPQ8XCcklWpQLV/0H
HVFNSwd9BBxZsw/IRBbjOVlnqxw1BZptNkno6FdXldFEW3nPzfshxVoYn/dizedFJhIZDEvqINfG
GtoppPNy2X5Ygd7W7V3ZQvHG+RwP9zXkfDqFAbKkLoNiVK7S0bv6+UL1DiJnuzb3czHwFZ/TUciu
kFALzvDUgF82xQad5Zo3NTiPyZOTY2KtPEpUpc1xcg7SdLGLIjHGINEtzydHn3XZJ5IYP6m5gLtA
u/QSkkknh0aqR4kcq+fCXpoP/g/bTreLQ+Ye4H3y+mzmcXMimnWbWu2aytcGSq7fN+/ecagINikS
O1tERKS9+rsFD7Z4d4Bxosb0XAZqA21xrppkixWJn/M1nf4/DA05JKv2o/i4b5WzhQewQvyDKOx2
+UgyIqW0IFP0EaGjPe3qxhurtgXfvpSrzOYn0Wb90W+JbBKtVa65EWkw0xeQ90Q2+uVHv1pePkxe
WHm7Un+85xNJDKYk9T/nqRVgpUCFw6Po/NK9oStpk3vWXtv/2h+xVbJ97hdChAahYqlfUb3ixbfU
TO/9EAZq5KJR616itgRWh3qbeTko/U63j0opTtHLwfmqnHvD8pcYYV0XWYIb2qBz33tvlha5IG2/
vsLT8Fb6B6p0HImzkdrkrBnwyeo2tpS+pTdV2mLB9XBrQVOPY82NshXecTL4I18iSzRHyKrc2qNL
IU75w2Cb4GYuCIboJB8kbm+96776KiiFMFuDhbgo/ViOs+YdNM+YGYDSZFXXoxDXJ3+gNvZxsfVt
jQvLjRipTvdMiIEjCS3w58CCziCyV33QJoJ1LXkt8Ubmrv3f2isDRE0gSbliQFiS2Zu191Fpdln6
5qODrtTEjv+GYVufgJDKuDUF5W7URZjrGt4h4rqYWDZeyEWAbNN9O725u3fOkd2QWV4GVSti+qK8
OMUq2l4STH0tl9vcqWxBI41vw0lcZ3a0AeNmtvnkdsXeNmzc+wUMKoXnINH1dsAz7W3W2Pqy2V7s
j5ikqyUlhXezxaoksvf2fOBOnXFcEI2BofDcm3kXAoY2DvpxL6+8B2yOZmX6HW//PnGFg07C6lap
w3fsvA161RSv9Irnq+VaLjqnELUdrh+5bXf+Ci2g/s/Ofto/nf0WHanPETh8wNDhj764fexcbDzP
7MVLf/V7TkA9m1nFGladRkNo5Ge7guJLYwjVIFKkEhYYYM6WvXNJHS32hIxcl9bLqsa69fWOl1+a
rUlPBTNXuO8iq5HCm2Bxp5E8Jhj4OG3EAeQLq/ZNrDYYreelJGe9wqlU5i5XYWZJFciGjsgMnrab
8z4NbemMbjqVc7Vm3cKpJOYWn+NGB1MSlWShz12188bucJYrxZU2xtv9ezzbBzoRxnYKgVe7VYsU
wtYYQQorL32PtvrxHDnt0i4MvDmVu8BKsLPz6D4q9ip3F7jYukF47x4t0LK3efo7mNssRgi8i5oq
XUeOsM8GYpcrymJ0X9/ZSHoqh7m7UphX/dkaoS/GyLbbyt5j65Vv2C5Z4W2j89mJzSsdz+HFVCYT
srRN0UXVCN361v7wEhQD0LC94nKk80z01ogzgY1KTf/PRNfNQfHfQDm4M23eS00dkHsfinEazskY
6vhYOEBru9mkmMVGx25k0bbWT37Nkn6Oe9IYvyDpikqPAkgLaoLp+tWq83+Uqx3H+ubcvOkHYhDF
irsmb0JJOsrpUtijHj1GdiDwJr7nBoT0qRgGQrTWkrvcpLb3gtakLVqTlnvy9OqCWgmMQms+ITXv
WzFIMvZSckky+q3WjeNoIH54Rn/1tvIiDf233KzKnO860Y9twuivWYYJcIgDi5Ll5WuMSGDfDJoj
7t/h2RKirmPqSddUWdJY30MatUhSwGB4LMaFQdO4iT1+XCPneYUSfgLfg5vBmfOUpxIZdGqkQogK
SYHXuK7RRCygYQHBJDJhu53AKWjP2uJEORagymhs2ys1EpyimtsaDvHl/gHO4tFEBINHtd4J2DYg
S0ehJdVGewXjTmvHWHj7Vy/ZRBC1zwkg5aOYJXEHXa62kz0Vdl0TOke75rKyzXn10+/DgFITRkYX
xPg+6y4g8LJXj9junG53B8oexK0Ezdr5RC0GlARFaJJeUPFWGT/LNwkLIc6Sk4oOkidc3kSe5THQ
FEVdoxo3c1h779uRVDAHVJBBb8CNHnhqMfBUiYUFggMcYumApWh0Ct94FlaACV6BkN6WP0B9cn4M
LIkgiC7MRqMZw013lPYr2XmmL+99K5/NPE2MQmd6wooyrs04hxgklFX/tHl/3y4xhoFVpw8uKpLP
9jry74vkIRPLANmlQt6JKSwDDJCbGqGs7Ea1lzyuy4QgGPovD1JnsOJq1q1iiRD3chKIukR3ATo2
7qvEgSO2zSUyqr6REoiIEnL9JaJrwu5knkXMv4yoGBt0ptrQLAaRwgGLZFIw/iKiCny8jUtv+esp
tn08jCBfsrGQlJ8/m/U4JzIZcMIGR7WJQh23GONf793D8CiA4p/n+92crj+N/Vs1Bpr6ppej6kLF
YHQTtH4jKT0s10auKrB5zTUUDO7JYoDpXF8784zo4QgyfmkfkBU36Js3h29tGDiK5VqTosqg0IfY
5LSp3E0fgdRX2ain87b0vxZ8L2Ye3L9lMriEHUc1+OuhFdKNp1omTUQMN/sRluSAfDXnbZzH229h
DDaNcqNHTQYFqbBNvLx/m2bTxPq/RqeLDCb17TVJUgW6GN4HWqn3+2W+oNlw9P0V2O9mc8TNus8T
cYzfUprqNRg1iBPgTZyubnnI1vULuFwcjqA5SDdQHKXkyCqaNxm7EK9Rng3oxsAYrxO8PZ0dJPYx
t8iRMvdCTaUwltBjiiA9t5CCUoKFpL5KXMXFPjyONrM9hVM5jBEkWXVVhgpybntkQDZyXKIfFvO+
P35gkTqvGXS2OXUijn2oUnkEDf8Z4sC943gh/ImjtzVIix6WzbBDs4JBtnSUgewvb8NTqZEnd3io
sTQVI8GLfLOrXsF3dP+oZ5Ms09/EWM4ZK6Gr6EI/aO9sjpiwJ1gHi6YhIDLISD+tB869U+ewayqQ
ecu03kgV1NhleB+ynw5EfYd3cP5CheHqbrYk3uwLO/OOy/0edPq9nbwgx6fZYGg/W2hkdSXXzcmj
jdoZj6VvDhGmP4x5m0qtF+S6wA97qdEGYvH5BufwbSqAeYiGvC3avqRH7W0udiYSxf9fZkPpjfca
zaY/prKY16iz+vwi0nuKplUMDiIDkjvLIwhvxbefyatOimWJcfuXKuC1oPFOkf77JBRQm2uvddTG
Feyctx4z9769zmYjp4oxACSfs+gy3L7S+vQeYfnz3nAfYK0JNs1z0xJzr6BhWJZsYRsd2AOYUzQa
SRx6uCzHul2Bz0n2GvrRzPTBNDhO7KxHORXFnFsnts2QYyTmuAbH4Pt77oDVxrX8s4PJZQ688rRi
jhDUw1Gv5RAl+i+bD/WYehxcnW3VmSrD4PeoNRg7zyChPHQuJgsooQTHDuafiO9Pw0C3RQn6jRAi
HIobWNi6RIMOvwd2NriYqMJ2tfVjqSqJ1VF79rxhc4y2v8hP2uGEmdWvYbFIfN7n+Q+Q/K9qbAfb
CA6gXhxbvEqnjQfORWCh/wQXmQ7u8TIes/WdqX4MHAey2em9BP1AjHEsdiEJV1mE5nqCWqCPdYv2
oazIF4jPhSfazfzJscXZXOZUPoO6dMonGWXIH3x0LAAU0ayKKID39lJzYD3mqRgGew2tMYKxgblg
7uVCwk1D6yUcm/wPoPv94Ri4yEywTSQVdEEaBFuzSdqCVDIhZ88p/cZefWGMbvcVYzsA5y7MeX9T
5RjsKOGr120BuTAXYLz51i3Ej8sHTwzvDBncGPp/oHftmLuTRTbtj2ahNuhKS/DVwDzs0+4Zjm5z
0dtUNwZKzlIfZXIM3bD0YINlfwWJfvAU450fgyW6HqRlSR/LgmRPKiogt8E1nnXMOz7/WgdL16zV
ddqaCkwQdq55y490hamB8QHunmXjekf7x5XdrtW1vMaMBOcUORqy9M16rglAfEDK2pPW4cqyKy/2
1qBa5MiZf/2/dWTQBKViuZVGnOQalcy+IVeBNlE4yGWBQvPj3KAazt/HODuJMbERlsh5tHpRtFpo
R1nT0Ht0IyrE7jOMY/x88h/e3Mi9DWNcuIEK50qwY6xiqQ0oTdNz7UfHW6K1EKwbB+GJ9veDsZpb
jed9RwZh0us4GIWC80VrBvbHKgvsYb/Y6PJ/o7saQg+dXdhBff+j8t4jluo5k40S2Q0oidlg0EDi
rT3+8kGZ8+BiJJ93pLPSTEk0NUWVENHqKuNAWslZCFKq4mb0kCJCtwGpnFfNX0FDtN0SjnZzRzqV
98eRNqaa0QAITHgrJA8v5IjWcGdQiGY/it7KxqCihUYYXg5nzgvD9LMhawp1LjXpdz3lrIy6ATud
YbRe+26gQb3kXfs565yKYG6jllSxpFwkWKfjbD+u3oEDzrPO0VQA+3iPVihrGQQg50WDDLRlIH7G
/JOLmRPsM+LIm0PQqTjGNISiqxohxpGZNelC9Jr/4giY7XGdSmCModWiHuMfkICqMSp3H+RMPSCQ
CN43Oq4c5sUGHVkXtB3kILI/gTkzso++sYPrA/4Cjij6k1nPZ6oS82pH8ZAhzXVTyQEwZp7kgzUP
V4mXUZsNzaaSmKe6rasIe2VHCk7oFpQuoGhXG4r8EVmB2dfhs93POQdTiczDbRpdUSOpgs9VEfUI
h47/onGuKZuzKZoySrUrRLS0QQ++I7xxZKxf0SOx+3q5/6049s1WFfKyUhIj7nGAgxvFninxF0LP
o92/qMNWEgrhfCnOAb6R1rhi/ZImvtGTSLDr2K4ksEkamSM7ZX+8rxgHiNjiQlEPVn6lhwi2jgS0
VKuFzdvmMJvLm9gC+25kOaaRca9oxuN00m0VNJWAogc3Pj5iKzPX2mdLGVN5DFSobZqaHQUj5ySd
xK+C1MstOlXPvnq1R4wXLVaFRJ6riOwOn9yrxvuMDH5ol1EdrwMV7lyxu4kyNvJwY86Vm+rH4kZf
DZkswlIwOnHZX2y6Vu389LjAKll0OXMsnweIOoMd3RAMchZRCzltelAzekfT2fuk958/Oe7MbHJi
qhgDGpcyx9ZaBbcM7O7K4vJTe/u8b+2z/uhEApszGDusTMBuaSizwburLGKC4eDDnk6eoG0BnXv+
4Yplq2teZZcD9WziINf6cZQSHGLs77jNkDx4Z2dmJaVLK7HFX39xtJ/raIl8NaqR3VHV7CwD3R3S
PNyq2n/wBv/FK3acLcoCUxPC25uCvBhWmoAI9iN038DZ8sO1L0vey8yBYHaAVgH1eG8k1KOpn+Kn
A49PmodS7BBbKhl1hkYdaucF/IvUPS8uZEPikCghUTvwxbcpnADebeaeIwMYZZr2CighqEliy/W4
iBy6uPsHlg0vdujc+S+vM7vwSez6sz6WuAHwbzae5Bwr7BvWsCl8Caj65EEV541mdzwF2lWrEvl2
3zRv8x59hrv0KT0WS2DV/4eLwABIqcvhueqpOAdO4mnzIvony0skOyxIsEdBLMbWyfuQwrt8bPLA
qIMRFLE3NEbmxdvuffXou6vVbUCPy/TGeV7YdEFlxsqQG9Dwiqaa02YToMxcuAsrcXe8/Rcc18Bk
YpTq3DSjqty+XfBUPCA9wKvrzFbmJ3DMpgc6s0DLAQ2DwBaPYBmM6m+obR1QLuC9LbPZ1KkoJkJJ
z1U5qDmuGXq6QEyG2Bzp2xBLUJ/MB0Ie3rAnBdt6sKuHLgbiUQnxwIVd/oRu4iiUJSgKQggvc+qF
79suOqQQwdDOCk4Qc2NOvhNZsHmBTks6LR0grrWRqEZqHBuie4IRyyefvD7kP+B3HYbXQ7YrKTM/
d+JslsRhetiMh5KdDb03DMhPSY4OHNUJYvKFIICjJ89hMBnfBKwzsSAoFDtRWz+7EXrteelpro0y
mDLogoEtS9RGEWKMC8V/RueIw33Eea4Ju89JQqozlirIqb0TmkcQdx4zVKIDZ79siOoQFFdt116k
gs1LRvDMxWISHh04R8dUgegT7cPxPpZYgoZXoV/QzbJ+vws8Xyc9dqY82I8YfCCXtfDwmV0JN+Mz
Vzqa2I3FQA446dI66252g3xWt8QY0vJIk0zgr3h71DCLRM2VA+CcUJXtfBIUqbTkAkKjZeM48ar+
WoG0/r4QjstuMejTm7qaKPRCOO+vi/t/erZOMz00JtyRGiNOA5rq8Tb9chuiBw3tWoHLEcODMIvx
UzpBDi6WBjEvGw0ppW2PIO7n0wNIntBh7HDOi5e/shgEaYKxrg36UdYI4rz3zXW/Xe4xtSr4j43d
+2Be4pgB9/4xWDKYqZ5Wt4wZpnPr5eigho2eE1IuXPQad65iP4NggHKScb4fvV13wNpiAGZUxSEV
a2obndO9jjDyK58q874Qg+16CvR/tFtnD3gBvSNuN1gh9k8/XwfPtoU37oM766lgGhc4byJdzOYz
zEvfgoZGAKg0KGBeyHYPFiYfgVZJ6Hpq8Lu98Nrf5210IpPJerbDNQ+CJJCP+VIc/cfh4Q28DG7h
XLbUHTscwO/D6+Sej48nMpmrHWfXXrFayHSi5abs7JGon9KqANsvXTZImTI59jKLVxOBzH0Pri0O
fbSoCxiqREbhOcAaPvu+lNmAdSKEue1JqIBDS4YQ1Rafgv1fRSGTP89cb6PQ88TU8ecpu5STgoDm
2H8MyQNlyHy262e6U+O+QrMkOOZEJHO/letZiBsFIjFbm5F2PP207XxjLMHBYtelt+NaI9Xhj3s9
Ecjc69Rq60iOQwWb2j8XXy9/1XE/UYjNZRjjUKtiDMNbw124YKNoYftvsoMU8sLhmcO8+/ytDJvA
qNNQxAJI3OaUXG0sukHb0hb5Vh1Nwk/wS378gNgV3XPGa/Xn3Wk2uREJ0UURJEhen9AHR/uKlk/k
wSRvIYYsecRg89H4/5D2ZU1y2tzfn4gqAUISt9D7MLbH43Fi31B2YgMCxL5++veH8/7jbg1PU3Yq
latJ+nCOzr5e4alpEMziNaND8GjYQouln7iFjCN879iHY4txOBwyjb5uknZVNV+B1BRIXdtY+EcY
EHzAUP/b/jnbNcd4Z0nPRMSK/STpUkDcoZ3lt0zeFWRNk9SisDPU+SxsCfr4+Bi/e0xPB7ic6NfZ
HQN+DHzTt3DD9LSVFtiQDK4plyhNWZHmEMWvH5YEXPt4X9Q3H1HTLjRp60wtpucRrZOHA9YiHN95
S+kLZwy3PJV19+uKiJpe4SJPIjWAYx4+N0+uX7zDpdKtnQT/QwjgJWKbm0vJjx61q969OZGmtM3U
BkafET/OYMrzO9jSi8TNoyfcZtxyxdfDHvoTovZGZoPtHdMC8SE7f+7PGIOC49U/LtWprTTAurN3
BUt7rzrpsHegBSyMiew+Iyd1eA/N8hcWiGZ7DI8//b3hcq1uIsOcw7/k1N4spKaKKiahmndfu/eY
6cm7XYQdbNWIEyxnzzp7gTfuvyR/Xk7PKNt/j73saQk9TvO71ION2ohjF3CvLcXPz9EshTuU1Ewb
4L9LT9Pg5ef8ebeVzfkffPovkB9Cc8VCbaVCtBQD5yI9lX849cE7YTz1I3oh7kvfBjI/WPkKDs5p
83YugIzzFYf/ltMRzobeWh3Pvnq+H/x0BaKkdZRHeWwj3/2WyWWS97IbvBOW2G0wynoi4yej/Cg1
XUHKMxXPpQLR0HOAf9C/jxjLHHa7Le9k3Vv++ToULHIFqMfFeBmXAPRgPMfPYYfd1qfo+Skh3tYF
h4WZrpiNmyYljHLTxaJujisKmoWrOsbLPiuyYMgbj6XnUXhO/20wnQs3nEOZW36W5xsvtiiLVzAd
7uBGHaah0FNxi51ZMz7OfZkFXGLEIjyXIjokvdw1bEP1a27rP8hdAdI0ic0Ga7DyJgtwTNdPyaVI
/ibM3sBmFQjD+nFENjhZqydGXWcm3FmAWHEMYn1rraMbXe5L0QoME6vULZzq5DaGOrSUTGOLTpKG
5AGn8qCqy+Sig2p2NmKJlXcxLZOagECwQvlHYuiK6+ohySbHpXmgBuOJjcVONMLnzic5Hu+js7Cv
xgAAxLGmwuWUUj3HEvaiUzjXngdtNy7oVLzcgLC87CsIFpbHUJcK3JTTdKgI21oOpZkHZvOUDqUv
otrPksfKjQ6Ns3FmaO1xrP+DtZDulp3HiaW9JHgclbn7Qe5bSnfl8OusjAOHIBZxAcu0l4+4epsI
S4T7sLTzoGG8DZRdZAej7klAmz463H+dVXwopJNxdDtRfYG3VEQZVp+pICHHts13nXtOMCj860Ac
5GKpheFCx9WJlghH2K2SKoiSp7bC4tPlvLRp/1rcuigAE1fqKSjHLC5+LNK6ohqNchYL2LpgZzSn
r2Z6/g0kMPLuUmoSbA3VXr53h7ori0IFdbw3nUeujrT4DcmHWv4XhCb5LZd0SiUwGOY9nf9U2UV0
338DC2aaGM11hGkTTUumWI1NShsgknL2DQLNQplPnA0GXlMuDsPedxxgMl2mJ+elMvMw6wGlMdlu
SGzPsJ4c5xOXye+8uYt7uajOWgz3UG8lBcePSt5EpgqmYu/S5VF69eU+xda0i/MThO488b6paJZa
KnCj9w59aWznOCfMI9h4Yxjl/j6wNcItVHMFAZu5ulbOuKhRjHZVMCbqLKn0IY9moXbx3G8I/ppa
voak6ZjONMo56pgKTO/TsCHvW1gsf7+SxITlM41LrgIn2Rv0sYn3Tf441hu0WnkY3BQGC+MMLBZr
/ViwdgVFmkq4cWlkwZx9xnHas6lOM0lOeeZ40tzwbFcwuoGliQ2ZmDBiA7CGC52SXUv8JsjMLW5e
gwLb4mCzBq6cuI5Gt9pqjMLoVR6QViEmMaLEa6u/sCvC2nGShxv002PlRWEupuxfcBpS8yTjlLMC
4D43ceM1aCjK6wONQq+tj7T64Ix/O7VnT14uDyIK6JEZu2YIXDvyoUZ2ZDoZWxRYuE4z5TefpEVn
eVTIXLqgQNw/dCqYh7cxO90XsRXGBwgOHw6TvmhBX9zxK7aZs9p2Z1HmgTXhYk703qxf7gNYx+En
AM3LLrLeGeIFAOeNJ+2zqt8N7uG/wViQvEKi4rU9NUadB5147qOXQYQeROw+DD0P8P/54yciC6JX
QMyO9jhEDDfEcljnW2bSPovGFTvmYBXxWFTtW7uMikPKzHiPreao9hrEPCS0Tc/t6GZoKrQcv1N9
+v7+h229oCYmCAAFTxcCC/Gspr+N/ut/+31NLhLSThRHnPKAZfPedZqHLk439sys8ohYLr0L3AVw
9BGF2WhS1hF4RGN77J8N8/L0GygIZi7L4TAU7mhP148pj4wUv2/GGN6KL2OzJamrj3AFQXuE3k4U
D6cEGyO72s8TjElvBQ6rNII3T/4Jg3Qv2IZ5ihj2iweG/JKMF6I+N2pDFywf+UrdXIHQkEDDIVNT
DRAdVoTkpd9ZB/I8iWbDHq7RyiY2LuPhfKdr6utpKWl6WXUIUJLuC2k/N/a4AWCNVFcAqOabTmE3
mCRBMOfS8mgM3WPOCDZQp9/vc9UWGM0/bVgayYEBDO251/JHEz3KfHcfxgat9DvB00BtY5wtoBJ1
nik+WOLv+wDW3tw2sagTUYJASkKTbtV3DukXWmHY9mS61jdmvCl5NHvtvDVNsoqLhQieOTioJ/Q2
dVNRHqN9FnFc+XHsMd/tbJVItIzbDxWN7Y//QtBexCgdd+QxkAnn6rviKUo0w7momg+c/jmmjzOP
tyBu4WTdGoU67+eOWwtOWeqR7CXrtszO8s26UNpwgR3Loa4QerdBl0usehx4HvRR1u9qM/7mWvVu
Thvbs3HdEb0nROzk7PxZkOlMQnG4zx/L+78Gj5XcAhkrjpj4FkE1lfM0UpHDrSwHL4zjS9XTC1cf
54EeazKqjRBmnaA/4WmqOppLxE8MVrZ3XmT5re83TMEqv1s/f3/5+5UVb6xuLpiB3z9Y3+mfnzZ+
fVUlgODIVmB1kPixWOLq152upTYyVnkwGgdH4N4yeciKLZ5bfZIlO0FsShwwxi0KdoSAq+CRCvJJ
fq2y2Zujcc+aU4b2Mv73/efXi8X/iJSDOxPYkUXhIGshpZl20dAmyIgMWR8fQzpFXj9F82kWU++b
jhH6JHXYM1ZooWvcLuRBNtVTKeWnXhg4Z1/O1O+jKNqZrnRPadhmwq/KJPHdbtyK4VaJz+DLCgsb
abH+5ZYuOSvrrmpTxFm94zXfJOlAmV9Pe1iYhcPIt4XUjetqHvmYFZTXuYInEYW+OaPKBVij/Hif
6qtMegVFI7rbdnZuUUApo12LpQ70zVy/iL/uA1kn1z+oYPmPnoaSpmtOGaLpgLeX1j0kw3MrN0Dc
w2MBoeljwuSQRgu1UrUfy4uij2Xpb6YkthDR5QF5UCOKAaXqvk7lS1+/6erjf6OVFsQ40rD5MCyI
WE/F7LnmZZ73vwFCuOAulAWwz0OjFVVFIUVcqyAU4Rt7chKPGyT2kP/a3Qe0+igugj0cXSUUPvet
mEShXc2GQjg50Ppg4k6Nik0P8+W4F7jh1i9sqtuOJXQXHB0sDPn7W0hEthYxW+gO3irfiA5i2Inw
b2P6axDyFOdfJh5u4LZmPa4hauKZiWmYyyZXgSCGl7ofw6rY8C23cNJEU/TlUOcGIBjDeKr7dzgp
5bXsUgnLa2rMEu5T+en+e62p+x/axuGuiRBGo2IWSaJSF3I6EsQv3oTVQ2KnPtPww304a3yBJDsy
7DhhZL5iQHsoZl5WYMBZnEr5Nnvo5kOabgBZeyBkpS0s86dYWaObkynPZd7NFJqNf7MlRmTlb4gR
EmACPVnIaLg/2neuLHDTmUzyEsZxjFX+iWdVjQ3ReRzIvps3WEFvuv5hG5lDbDQRogjmco0XuN2G
rTFDKzizG3vFEw5+HyKZ7IkVlMR8mrPWq51vudgKNtcUHpDDth/k3nFpePn7FY6VLHjZxAPkqpr2
pYx9N/km51/Pvtu4L4zKG05cC6Z76zyWA7YFjmnAnYw912U0HuzRHi9l24dbPu6K3w4HlxH0c6Bc
gRLPLUJYjtkNkZjSoEjCQxUnb+14PPRWu5ur48gvYTHC1SCD19ov1sh87vZPrO889SjcymtTM/cs
N8GusrB7+8sycfNhCztfUZoNfUtSt08D03Q/xW7vJWXlsUSeJN/QlXopf2GmG1Dao2KzEi6odF0a
pN10UMSr4ksyv3TC9Wz7rWmfwjJgY7ZjyX5MJcxPsvsdVF2K0AyNTpCeW1QLpydZiEwJbHXjTdF3
KyWI0M7WVvvFCvMCz59wNBWNeuHkNsxJg3yYwrftkOdnJ5k+ND2ufNzHaBUSs9AoRCChnGiQhDMb
zlDOaWBHauc4n+O49oqRHe5DMVf0pg2K/QtG0wJ9xcKstKw0YLNvczfxkW3wZhUeZrP/mvYUOqDa
p2392Ef0DSmGA3fbI7XG0svJvBdR55OBn+9/1CrqEF2ocRcmQz++UTM2V3yAQGGbOJp4wjD15Ebp
d8UsQeVhhzjOLjjoFtVkds6MAnM1JmSWiORUq3qXOeMLq6unnHQfceWTbDDoKkBhL87RUql7NTkQ
DlWMyC0NIuOPuHB2ZPaKT1jfu0vH7/ept6qOriBpomg78I1ZBUjT9MHCvkqJ+zc438wEkv04Gz98
uA9uLbNsI7GHf5EU4dC6t6InU1fGlTTSYJBkxomoXO6dEjvEM5tEfjtmIe44p+3OjMMR+5qy/oyL
H9WJlgpTknH6NSzbcRfXONt4/7tWmci1QQhhU8fVs7JisMbeIfisRl1QZ/aqufas7vm/AdFpPXVd
bM4hgHjwBmkwmP59ACviSeHochTG4BO8WtCuRNaX0uRpIKfa3dHpqVsyaVH5FKNmub8Pa3kozeEF
LApNjgYPONiaDlUhwI8ldJuj7M913Z7irnl3H4TeZb/YCcDgcAbhRcFoanGCLPqecAWCtXN1ViL3
wh5BN/PcJvWVhV6f6mORfpxznC5i2SdrkH40jjuOAsRgFr6aULZqt75phVNuvsm6ZeDKclCoE9g5
6Kb2n3MynzI0TdAc+xpsbxifcwuXUUzMdLRv6roBM5Mv0io+U+jKlCYbzsSKmrj5Fk0vtSGmbEkU
ZUEUZ/TM+ox7JJ3KC+/K0MtmIz+M+Twc77/K6sNbFNuikRTAQRTtUVQSl0M74FEqRzZ+GTeIPkwy
/7pWp2gb+ReKRmYSjaXoIhcuWXx05VvWnFX48T4iaz7tDQyNfEPSuJkoQb58eEngU1nwvUj9XUTf
QyL8emr8mNsnA0s57wNeFVNLmK6z3Pi09B7+tLNq1aELK6DkyPJL3H9pX0izAWRN0wK7n1C0dyoL
3D7BWoosMBLHQhvG2O6zLElPddma2S7pzfmBM7f+Qw6yPpfdaLxBdivdG0aFAztGKH0hm84rZBhu
uH/rDPTzw7SnzZoiVkMhs6DZ9++MDXu2Kp5XWGtvyrpmCqEEs4AQ5TVOtZvGb8nWdtCtB9SM2EBT
u6kFGKeLon0UYWXw9L3BbQ9XxBt2aQuSZjKIat1YGTE6HcZDZD3Op34+1favhz83nLJ8xJXn3zbp
0MkI/Dh2lyoqdyw8iyzd4MdVXYUAzkanFkqTQnMd065CrpuAZq0Mfac7QF3K5qubXVTx5b54rfLX
T0h6u5aVtzMeH7bc5MNl7t7LhP2OcrqCoIkWi5C3nywop50ib8z+XbF1eHghxivjegVAE5Eo76Vs
JYhlDg606yXH3pqcv5Pkw+KYRLT2cFDzPtXW38chjDu4KWbqmXZWmKGMJ/S3zn3eHOcmjJ6aPDxG
bog++SGBF9/Jl/sgV2XVQRSMEoULh0UjYwE1CIZANFHRT6n70DDpOcZWB6K+GOgfJ+IKikbLmQns
DB4ZLMkQB3T0C7kbVOaNlHilNSpvpo1nzM1zBwcUlx1ib0gbL1WIWXrkcd282dsOdtE5uMFcjzsb
LVmts1NdiFxL98xNjLrfp8qKR45Sx1K+t3GMztGTo/3YL91A+N6kjD3WTLsh/su2Lxn5s31kfCsU
Xn0DBl/RsZGLwLGvW9lPWglUusUfF/UjgVk6tp3lV3RwN/qotgAtf79SMj0fSZsX8JvQOuA7/Im3
iDSiaYN4q7J/hY6mymILzlnGgE5KTqnPug3fRx8N+IeZ8CiIgAVKrz/mia+wMBp0nskaWFTqYlbK
N9U5VZ3f5ijBfFAJ20Xt/pmrrXhwHS2Xom0ETbSot90Sr8jysoHfmQaW9UR59Mh7d8Mor3Idkmz/
B0FLIGScjwPtYQM6t/BGm3tWQj4n0YNRVpkn4mCkW470It2vdNwVRM0gTCpMysmEjsti41SyOPf6
fs87Bc8+8nAi9cSGszTJbo6zP5pqKwN8n6LOq4oQtTKScuBbM3W22vxUVBtWddV0/4ufoxeEatnA
9RuBH44aYPI0eicS+ralzMNSgN19lbGFjKbiurgb3XQhZYJ6zeNW2Lr165pL1RktmbMRpKoumMG/
/+XrAoVxCoa6P4YqdCr1iVEMc4pPL6rOr2V/7Au2i6f5rGbzz6SwsfEmbJ9rt3uO6ziIu62u/lXk
XLTmOBArhq21t5IlBoMb5jIY00xZ41kYV3mvqnr8eh/NtYZL5K/RHWFh5SKw1LSfa8W5nUmVBch8
+jOq5SNOV80OosbI8ovyAS107SQ9eqHDh6Sd92lPDmEWnzAf56Gh6zCZ1bmW5mGskmCI2W94TNdf
p2nNslW5TEZ8HWkyL2qEV6Yf7xNgzaFBNE9czDIKOHqaArM7bqdlhVmgPDtHdbOXSXXoh8kjJ3gH
iOf7k6JyQyrWPJprmJpKS5lQhcEXmkdfZE/9KMXOyPJDCHKmzff7+K3ysYlZFzREuBbMhCYkPc1q
yU24T9z+mKOBMK/ccxGNn9Le8WfFHmm/N+toP8bO5yQttpw3fR/VD7t0DX5h8yu7JAoZ5yKassDu
PcpFekTp3ium6thX5LFt30dGvBsZGnfrhwoVIjXEvVcjebDr4l3c1Qc0cR5c+F5zOPtUbd3WW7P9
5jKYIcTSeKwXccy4HeLcAXHM6VAkb/IPabPhXazG8jgEaHFgJ9ApolV6MVxs14WLaLeoMj8LY79v
3ptO4ecRed8IrNIMw73AClSj3/A41ooZKMP+hKx5sWaG2wq9RaB8h9lLmsmLhzeq/TaW36rxm23P
HlHoMKseDLiVZkj3zZZy+R+4Y7qPcMxBoNZ9+/jEikTRY5Fd0JHS59VTIdTSkOv30+zPFnrW3fwS
tQ910m9o71UJQwaI4sA1+tz0vHibO0PfRwOIHlpB7mAuprH9rqg9LppjlbgbAr3KRlfgNCZHA0dW
41YGPIbofTpURyN+cjfnSrZw0jT1nNTMLGiHtIlde1XlPtbmFzO/5G55NtN8f19trALDDBZGCpF3
pvoiVlEMFabkwDtW7frJsK9xUlOSzyUSeXOyYYO2YGnUw7JmoeolH5SovWwQzzVfJ8PrEP0wWpUb
UrHm/JhXiGlULNMRNmUBFuf9weAXLJs6oN3XzyAL90m4rnmvQGnGy056EhHDQmKBfc3r4iG1HkLH
2Eey8Cf+Fa5rL9ErXwVl2W94eKv8SHERg6LL03o14DobrGaugtI1Rey3w/c6qfyh3ACyajkRnVko
S1MX9cpb4RaZW5htB0qasTiK6NLIfJf2UObhoe0/IJXotSbZyNWsvt4VzIWVrqwJR3cZw277LHDr
c259VjTzMjs/4vzY+/uPtwoIpFtmk1EL/6HZrgBh6A0X3dsKJjobp2Mx9T3coHLeNSRyvbYrNmKO
1QcTyA7+U37WNw/GbVRX7QA7lEW5Z1ovfVJ7bCs5+MOX0wMbE82r8GkpfNpXk2kE15PbElpxcLNd
K5ruHHKUY53S9PNOeA3LXmpJCm/+SzbZsUQ7RW8e4jw9zdGumMRWaWuVxi4MlIXRb9BYe8y6JVnX
ueDSuntTNfnsiaLzKJ33toQTcP891whsmZivwfIngvBYY9bICQssRaLwgtBxClB9/9JvSvyiqHT6
XgPREKIWaZtkdLKAxeWuVpccPV330VhTldcQNM/RHORgtTHDCxaZb3V/m/0Rt7e9FnVeC8N/94Gt
vY9FBcERTtQd0Up7K2yTi0g7gvuG5pPCr5S8lON0buI3dgdpuA9q9Xkc07FtwdHh/GqFAlpI4ASI
LEiZ9Gtrpxp0V22NAG4B0TzhnLdTHjMQz3FfVN94SbLP8uw/YqIZMxqaA09sngVQ6sIwfaYejXpL
clYZ7Ypc2suoFMNAZQ1ykcEXpyrfwGHhold8jEZ3hmeH3+ZoOMydlI47Y7KwZ9UHpFf9ek5fuo5e
Roscm6L8K4rdDZCrjI1ebeIg1CbosLvltd7qjdRGLBokSRU4DK019jkpUTlEpzOSnPe5bZV8DO3D
JkdlHebkFlhp07Bq2hTD+aSFLSZ8OApplxu2apXdcLEDK+cQvhOdp/vcVrEx5pgbTF3lS6uiPmWd
CXs8qON9hFYllQnMp8NYYVpbyxWMhnSdmmBE0R3ooaQf6zg6jF3qcfnmPqB1nP4FpB9ab9GxysMC
Y24l7h7W/bh3h5e0Yxvvs4GOvm2iahvETHOVBw4PvSEXX2vxLs6qfc6i/X181jjBJi5a7JBfdF4N
0KdTkTWURXkQtTM6rhiW9f+FyYQthlvjbgrTDpcMqRaiky3rbdp1DNZnmPqHyYCJLaPyW9yZ72mN
yngePt9Ha42A0Ni2u4y6o8tYY3Ax5FGE6915UNW1r8Q3aSF7YjQHNTzdB7Ray72GpKmKnGMMYSBN
HkhRCN+aYnRMu43z1GCLzSEiIvXLqW7PNEp7zGG43zoWRn5nE8MfIjeQRsX8Jrej35CH66/StImR
4Mj8OEIeSvsjF3+b5AvKeXG+tSlqTRqEA2cCHjZGM6iGvDWoPEZzIvRIWu5Ze1msydBGG9Kwpo2x
ogJ9uujzWnq4b7UVy4TAEQIMBFpFE3kCq6G64jNvq0tjGXvZISedmBtiscY/kAlMCzgCrVC2ljmo
nahVqCPmGKScbS/u31m28M0OR/fGbktNbsGybtFDQ1krnGVcDN02f6pk32VyFyEhEIbz7j6zrkkh
0nyYykfDjmXqTTvwnApiTE4e2NYYSMcMQmnssVnsmGXsUGbpRg/MWnyEXjKB3l1uo6NbU8rUrGmZ
t2iCnnI391jH3jTjn3bnPsTOg40WIPxfF3dkGxpaX6z1I+GGPjaLYf6JY+2IJvs0zthoxBizdWJk
leL2KUyatwpJglzYR9tBxnZWfl7IR1IND2wOvWRofkP9uC46spFSM4mrqztrkslkcczhulN1GSr+
Ry5tv0z7E6+2qkOr3IPMNZqW8bRo+brlHvBkWpgOphvUPAWjO7zhaA7sJ+dRbPreK6BQjcG+IIHm
fIT12nuqVuEK2YRGc6E+4gC5X3fjrlIc/QIv9/l0FRAiQThCjJqYYrvFyTJLR1UcL1iZj45w3qn8
u5ouBuO/HnQ6BJMGWCRiYimuPoPiNCJFWgxTFNQg5whtjTlpcOVnQxevKMkbKJouqegYN6LH5ESJ
tJXkT4mDmzfFb7isN1A0LWLPbVzGyxRA3xtve/RkMuPZMtqlQKjaZBfy1r//SGtyBojLWh/3hw3Q
XqmchsFJymWCh7POy1jmu+kTcz5ODBa93Be4DV1EvVeRP6Ih8jCgc77/AWt0BXMgpY+8NeRd4/zC
VUY/FARyTkevzL8j0Pid5T9Yof0ThhZuNgyVEasDjJyWHkrjtqCek3/5DURQ46fIAsDm6P0dSZah
FllimY20vnOFVET9JN2tZos1mbIIFpgIlMZRIteo1c0V6asiK4I5ocWxm1jphbn9rSTVW2zUqjcs
zSo0k5jYcoAKIsDdSnAn6ei4qcBsSDSfa6v1oqp67ux4p9TW/uXlw7VYzcHqEKhadMdgQlRjfOJk
I6bsoyKI3Zc69Ob8LNkDH0623HBD1vjNgh1DtgYpJFcfRamIVZYsNFTAqmKvwvaC/PBj2tvvf50b
rsFo6mKUzEVBNi2CZkakdMS5Q3fYmCdZJPMVya4w0UhmYRc4LjvJIhj6zDP7711V/RatsL1MoFMG
EeDCH1fZw66JScE7IMGqjwDA3BfSf79PpxXvYpkF/xeExtB8bMWcYBI2MDGA7CVTX3tuO6M9YZ8m
4wMf6c6oygcjZx/vw13z+JHzxYyQidKKg9TQLW44ihW1LXewZKOo7aNb5uWxTOzOS8IWd7+IgOqF
o3UcR8v5ONgcI8gl91MsrdwLyekZpU/pk3LqttzkNZnDKDZH1zcmHdFsrn1XPcSDi6xtYFXT0XE5
gpH5MNmPxbyVF1vr/sYtTuzAW9w6mOhFVK6edzT7BgEBRMGUznkS1WFOz3Yl9nxwfdH6BKXUIXFP
2PTjR+/c1jmEfNhNRfJuEKNv1c+MbjVLrbE0FhNwTIBgPQCyqbdfVE/YHhElRRGoyqk8UdPIj2nY
b9i8NRVwDUUTnHoYrKK3wXPj2NTQn7XjWzE2QYpwKg8bbLb8li6ksK8YIrSpwIidxt9YQm0l5qwK
JIO+c1wcHNBmViZLkXIg2GD0UJqn0XqYFBq9XX5m1fgbKhy9eWJZeYZBkx8j+VdvXEa5ZLmqC5Qu
L5N1yT83ZeltyPAaPRHXcYQiGF6iep4D5wFw1air8GqNsUuy41yHu3jcCEO2gGiP5ow5VkdwIFKg
vQ3+l8C9cWtrud4qECQbYIqwthMxyC3/uSRs7IyPABI/ISfgV/Wj6offeBL0w6AJFNUm0EvTPO6Q
zwVcnhID+U3h8QznDeQ3y8FEYvY77gI6pBjFDKstUDC4xaeRWEPXtlUZyLo5SmV8nay/zDx5gPDe
5/MV8w0LQW2IFapoXD9bN0mSYO9SW2BLTht6bmkcjDa6CI7QQg47J//jPriVd7oBt+iRK67mbZgj
D9YUgegmLyy+4MCNx4rq1/UEJnJ/FJoEHDu9fTYc84rEIQFfoydYtc0xOiVOumHF19obmMAM4/I+
FBOTC65XuIQkBkePZRk0hjgOLn0XRy9llzwyjK/OTbkrii9opfWVrL0mxLVNZfhptrXcfUXxopyG
LbI/toiiweP2IzBIobKka8pAFOW5qOuL2lq9u8IhGPBDThytnYs20kQLVYsu62RWBnXjeFX4JqbH
KFKencdeOG6ZthV0kKyGW4E6mc2FPgDCWaQEz6YSqRHTnnfg/uqzE8cI2e7z4RpSqKo7eDsAedXT
PdAunOfJgr5wW5xCrSx1ZoOSh15R0wtLzPmJOaYbbLmCHHxxVJiAHaMYp759qxx1v6HHkrbAycp9
One4ESmt3xh9B+konmoZj7T1sKw1cYbSHd0SExiuOLalkV6S2DUutBibDQlYIeLySsxahmm4o+/J
VTXpkNRFvSTBf3AYnd6+0KpLPDYz+6BU4nq8aO2NpMEaEQEQWTSO4hD2qd4ScWzdzshDVQVZWH8x
4qVF3Q2P97ljRUuh6R4D78jUYfJRX4eYhA6px5hWQdw8CqzeqF0chsP4x69DQY5M/GiwRJeUJrqp
E0pVcFkHNrbn8vkFJeHa2P83GJrwymi0GlumdZAVtn+sMP9nphttGGsPgs4BRLXwllymZ8DafrIa
MSQ1rKI8ibn+lsvfGeLG6inMhKFNDm+iB5l2azp1Z5c1JpnZMeLGzqyifdeFp/vUWnjn1ucDEmTJ
clOEFlhofMtbqqibGZs8EaSzKKjpZ2bWXp23Xp9sLdzcgrSI1pXtaGWZwbrHBUYvnrn8lIeYsWNv
U+PTfYRevw0Qgh7A0yBYe/U2jeSsnewe1v2rOXntVki+9fNamqHEXqeog0cUGCnfOXynUrYhI1sQ
NJeLViyJ4g4IDPsGN1nvU+e1mCNUwb57uFcwOtiWe/sIaFiY2pLh8+vwyF3lte1HEW/oyFUYyNUi
a2CDsfQublIpJIYjjheon0TyEauLifVyH401GkGH/AtCd7CtuomqkYFrxeSp/iMW0N0H8JpZsYUK
CncRCxhMXSxwJjSeMmoWQdqMtRcz0gW1WaIqX5bSH41h3rCTP1yKWzm8BahJRzkOGEvCKpqg7n0x
Hcty17z01b6ODsYlUY9mv8EIWwhqfBwpRUeCemXAitD2Ba3C85gbnxRBY6pd5/WGxlyY9jV62AKB
GW4OF3950Cvhz0MjVp09Az3DHnaqxagVhR9gDvXe6v+u7HY3moXhhdOwod9eG+yFrmhwIXCvHIyP
3wLuwznhdogoCW07eXnIVbTDTYCwif0kfbrPM2s4LvWDZac6Bqj0becYHZOdsuBgubwOcmy/48Ul
xO0GkR+sUHqF4B7bcupeCwKmC7FSCFYCRpvpJ7GLtLDh5JAmsO1v7bJie6OVeoV8N7+vkU9Zkg+p
jd8fxgSJhzehJ6O3ReKlYoN4K/wIQweywQNBr5i+CmJZ0enas9XAqf97yN6AFxzM5OWbiaRVhBYw
WK4NP0e/fZLnjcPnMWyCmDmnkmMvyofOKPy56i+Zs1EXXIijMT1MOADBUUCspLehFxOiZ4skLWxr
4hVYa0NjRBOf/h9pX9rcOM5r/YtUJWvXV1KSdydOnMTJF1W609G+7/r19yjPW7dtWtd8Z57pmaqp
mhpDJAEQBA4O7mvdrBDMIZnynhPXCxNSlZkwegbmXe087FcWvraNE1ev92XMaLZhXMhgQiphAU6p
xotrEMqI1IjDTQFwa48xEUMg2n7+R+4i0tdSwHmxzCq3oSPkRawFy2KUr2wVVxuGpAb7yFOaHruO
lzOeVTq8ZmX8PDJ5KuMEYyNDM11W1TuxeIx7Fzma3oJH6iXJvr+BMytBfVhHWXbKFMo3K0kLUR66
vtkFoHCw5a5o11UdmLxLZLq9GYUDrgZvVlS+gYBib61aqH3XbJRmN6Qjjc34NfONfbtYOF1UEy3p
noYmeVLGdKMGSy3aLIxXrf24v9JbVQHsCvCeiY0W7z7W0eN+RGVTk1twp7ip7QNZ4ISChKyw1Lmk
lKLY9j2U5jHaZK32Q7K+L/32QCEdiUMVQy2QS2Ktu84RFtaF0e7QcEdbcySxuMT1TnKN8yS7dSPX
gpj7bNEaqeu5eruLwlUaO13udGjt8faCxjvTyX6vzxSVdlxcqDaCqxhB+vUFVgVuaVRa2+3qLiwi
kHjHxUaUU8NOQZxLgxEMlqaZuBTo85LkvbdwBLHKlvf39dbJ4CPQTYMHL14jqBtef0SwSLSwhgbv
ktG1eg8MEmFPhFLhGPzM8SEvC3QPDAVFQzYB3btuOqgd6BiNzg4fK29qldz5ecoRc6uj09sdBKCY
GoHHjzp9xkUwUqF2EutRCVZBtRC3udyMe19Ar5Pcxp+1DlZubRCrlRIPzwCiy5yAhB3kh0QtaFrR
nQOKOYDCdXaR+diORp/pi50K4qJBwTCs8ZTH+/irC61oa45PA+Y+ii11G0eNNvUTfmg5uKf2O1We
I3ctagHlcbDd7rsxtTGDZRF9icj8Txt2sSGJlKroKPalXdBXuT2UYqkfzTRsC6r6aobGvBwVHY5L
nGlUArkeiHymhgkcNVsebhspbut4xDgjvSUyWs8Ss0F7o0FAakqUwrSyWLeHMbRL7Z+7YxRtMTME
rYdIhKFL73q93iKMsypeLHZyIpgEY5/VXRXUxem+0czsKsBAQHLh+QBuUzZXVMRlC/y7h11Ng8Va
bLVSIBna8Ugj46HdgYqA45RurRR3GOJBgMgm7lE2D1aEY2/o+SDt0F0pgbJPA5fWr7hUy2Qf9llg
cDR55s2C6pf5wxeGCv9N+S8rUdcIs2qxEzUrKaiiY5obyWUL9PkY8GYeErTh9P/Yw1/LZEIRMXTV
sjOyxQ8ZRt49NlamFhQc5PfPbsZFgCUWWgksHlhKDOlaQ6ICjwpk+hY7PVHako5qvUhonJUp3i1x
VGQUeF3MDTHyerQ8f0QLWiKAuvH+R9xeMoi9/9M8Ag6IG15nDC4zhF5o8RHCQloix2RYPTjPnEVY
6mt1DJyuUQKOWc7JnGJwkLIhf4Jq3PXCQZQ/9qDXW+z6wdgNmr8fUAEkmWyWGPUh7jwz5CxybqeB
1kDBTwd8DhR31wJjQa6UGiSDuzTtfvs+mhXBNiklgFiCdnKVhhEVsooUUcnR3hljwS0A88ftChgM
i9ddYDJzGfTweUAJCrbRd/VnJiUmrcOqHTiX+IwnAIEHLnH0/wAjy7Kjm0mCQBPTDMDx5D3VLdrY
o8JuNHARITa5rzO3kSZuNdRPkXZBH8ENaW7UCXnZghAOkwAU/7PQytaRhFLkbN68FCSKAeqE3bO4
PE8NsnEBD7QDrjogyZA3qyjveEjxuSPC6x0/BLVAYXDa1otrqevqrIv1UN4ZcTLuRLn5VnyvpgWQ
lByvMi9pahUG9BalkckqLiTlsLQojGJ558bqr75Tnwe1Pgit++f+4cyKwa2P4AMhOjjTrsWgHI3y
aZzIANpIIPDpPXM5ZUtWeSGOnCTcdIVdh42YswgeYHC5YIbCjXqPvqgKladJ4ISPNwBGUbl4K0qR
Ju2jLAhL/P2Pl4aKHLzGAl1LusIurdB1yW8AxN81/Xs6xsREc5vEo425VTtUoaFxQGAid6kbzP6J
ShyoIAjXQKKsoEU9H95DrY84DmlWCBBXKLRMowwMxiFlQQl97j0IUapGtIoiQ9mvM3Ij+DeCQA4O
I1dRTWJbYswmyrNULbSJXLOgUpog7vHGtP76pyeD40e9FKNO4NbR93etdOJYKiGGfGoYiFolol2Z
elus2gEhEGnSYhE+/XNx0DsRtThURvCwvhbX1G4JTjdf38V62ZBWb58V31hp/5yqA7ib/wQfU7eo
zIgZm6IDCXWg73yh2E1SQML2j9M3JnCYyKxhWg9ACSy9jxknWhYLnr5r6+AFjxYXVT79q4gNXife
7fUwCQJr7U+SEk77esuUEOVf14h0FBU/qkg4ZRhxlChOsOAlCOYEqahn42ZQMG2KnZBado3o5j4o
nLXMpF4Hhl4Pbe0imJ15x3Nf0s2ozw4QTbERcTygzbKl+kM2cqtrwIZp8O7W24AFgcr/rgkDIK83
z68LEw9SSJLd/SIrD+BiyoXqsPAKPFI52dD5VcEpYNQe6LrZt3hXwIzHAvsnhYFPU0/ynTIPHrMk
S7epUXEMd8YRAVwGnAVQpoD5sCtrQNzeJGKHqMFHZZ4IC+9VB9L59317nZUyVcqAHUEExnZdB5Gk
uqlUSGAmCvOCpLJULhcI/v7x1Qea+B/YNrYPsSWj40W+qL08AUF8rcexFZpo24kFUaaFtujtf7Ei
tICAegV9IMDaX2tEFkiLtKtqRHZK0FJwBLfg/9ANTkVjdt9+hj/DPcCBT//9ImQA7e5oGH4Lqosw
MZ/QYRk6Wuob1v213Gg3mHvhtNHApotIILIIS6EDEZ8H0qNdk3ikdJUnDIyzKhnXua48y1nF2bqb
YBzigIhC1ID/H96I8aqKjwGQZVbWuzh21GL1MURLdwUaj06xg/ifBsWQhccxxgigGQIREXOZq9lY
94NbN2BnE0gMX2emJk0wd5LnIW5OCmD9iQfZBHb0p4H3+qTcHsjRcCE1mDzdvoJtP0HCTOBNHf7B
l18EXKi/wHou5sQzy8l7cBcGIca3W/szpuCRgWJUfEY+RPsjeYm33umY045QGh/e6XPIARz+aNs9
6Yx5dY2RuGIVQLp1dj6c9WkkPVkvCbHJhr4MpMMfjmqy1AY3K2aC5lb3qlGfZDb0VdtUinXYbOCm
HrdfK95znKXMupE1hbsX1pYNTRFGuS+fttuB7h2BOM562ZKlbct087ziLI0Jnm+kMR6kK7piCE1I
s3yXLI716+qbtyK2l4WVITN1G2Qn0UYoTisCn+RmPxX7T/kWqMpUIZxriyuLuSPVDI/6fgFZr3tH
A7EaXT2jrnzi9UWwqc2bNTHuY6hdLdd+Tuk8UG25//hFTuTx7f29sz4p5Z0Sd1nytVKgMQzcAtGk
9AsnI8ZXSGhgxdQ63vfBP6+/O8bFTmNuTD9OxSqCnPM+X3/8Esga/ZJkTXR7SQzyGZIXn+R0IMfV
kXN0jP//z44iUlPR1jLB9pglqoAcyrKSyaeIVPZ4tLac32cc/s3vT77zwq40TDZJQHYnn8Au0FHE
ZzURv4Y1x57YXO+NGMY5Ygo08nbTMl730UrfH+yVS7/un9K8O7rYKsYFtkbgVpGJpSSkduAk9k5A
2q0RWNEp3PvL3Oo56VauRMYB9pHnemmSTocjLWvrbBIA83tK6Gq1feWsbjqIGx28WB3jAIMGU+Ej
M5FPpVNa00n1uzK2Xp5Xx+8tbyennboni3F/xuglnaJgJxvIsRzf0nY2zPfIWxRH+djQU1JEZVQ0
rCkE2uX0/N0R7xdn25jqGat4LJJXzVO9yxOIeN0rtHhpSQygvOFwvTnneH5c1YUdSVGB0V4e5AzL
7VlbfiQboSfpYbUqeJvGZt1vlsS4BNMok8xVcTr7fYjKpo2ooiMFrlzBub9585fuX51jq36xKxTg
KIKkwj5bD47Tk6d0+zsm9stmRbev2Yojb7qG7ujdj71dbCJopjE5JscmyiQhZ2vvrJ+edPpYk8fd
+yqmBuUe23Qh3ZPI+IyoGPvaRULuFLxqwrKn9mp1NE/JG2o05L9cHOMsstjzQjRsTM5CJWedYHXr
5ZNCCovYdAOPwbm12AGWN3rCeIwic4NB0CAQcwU+tvsHZ12T8VD9pqvv4/Ff7CQyWHgFIek4vY3Z
xubWNVGYUWqEMxN3laMT5egXVittgBIx3u7v5c8L7vrYroUx8UwHZEi7iApY9fZ87i2rWq6XS/NI
YW/YSI6w2yv4WhgT1JhCW4BJbhI2UPB07UAK7ltrYh8wEGFDueJune+1OMa8i0op27GDOEzVq62B
SpuCgArK0vc7ILBOam+7hFr318iTOXm3C8PzlHSIwqCUTyjDJKmdoSGgE59Rgr0v5qe0fe/cmDDA
T4Mk7jHVF4EUXkbo3AvsanA2qf28Wo0CN+y9df7XW8lY9yIUzEXXYFnb817USPop7mBo99d0e4dd
y2DMOi3bwOsAbTwVneWcfao8imAAp/S+lB9Xe2/nGGMeyj7D0F0spaNbEa2dduaRhA4PSkObBQIO
ntJPWnZPHhMC6EZYa0IFeZb8sC9PkUDG/ep45Hopjuaxr6BhRN2zlH6OKPlTvvAUbtqWO8tgc985
QoxRK3A60UDOUAIYMCKn3+fWUuzEf+INLee4CjZ9IpimhCmcWM3+Nfj0ne4x5Tl1zrnIjHdovagC
DBkLGo7nbXhSOksTnPg1R2Jhy9HsmfD2SrXZZ4+gBnoyGpD1urcEsifuuqV4Yj135Mg7J46lsolV
3ZdqzXCxcYBjhDVpHn3IsV7vG9FPW8Y9bWD8gZ9kSp0ZkPK6PzevH4NtkjHfNFapTQ/HZ5tq5D0m
5CC8b/db4WG/tWjxQFcdWVn/7X3JtpBoQQbOun5S/EAjzfIPupkRWK0s7tbyNIbxHJEYG8044GLu
aEKsLlzrFI3aqUYsanGOkeMLZcZpNIvQq2qvlU8q2Vp5SwAg+B0981wTx8iUSZcuLquxAqtF101q
qZK9ZSxN8vHxcCLLJWaB+YSjMzwjUJhQIy1dPwJZhXw6956tknJnmcRDa5StHlt/v7K+7usoz9Er
TLRRSVkp+ej4Pu2tB7/Y7ChNdWotHk2r4SXwfkpxd+yBRUuKhVSJ8bSTuFTcD4TcGXEe1uRp6a2D
9S4n79zbkrs85frw9MatvaLD8iy444c9SfbdmnJDX56KMHGGVxWGW4+Q0tBukwwESa86IUR4UZfw
lPGSK5Djv1ikQjUMJgjnoCXjw6txLDxr1XBTQTMPvyt/zKJISj+r3a6rpoD+bI3IePWWu9xHvn1f
BXmbxziMERM36s6cvGRCxm3K+fWZVND1KhgnkeR+KbYtVpG8ZhoxNkFOK2OtACDvmO8m7w7jHAxL
i5VW1QCaxp89ay3x1XSkr0Yi0qpahfT+tvFUm2UWCI0YvakyRFl7BLcLyxH3lVO84ybjJQVnsv1X
e8jS9zRDGQAiAVHaHlargYYEfx6i1VCRtbcRn0tMnV8WMN9v7nOI5zRY1EKRapU85LhPZJQ59o5k
+3Qd4EWU7HXbXDYtoRJ5oQ3NrXTPccac+4XlSJXSqImS6SqLa1sZ6UmYBoKrI+81xD1Jxn0sXISk
TQk5w2RovoXnV+wgZ4kQi7OiH1KDOy6YLf0vqnFI5D6XT7n1ugcuvnlSD+MHkm2ehTCLmzviBAPq
ZPsXd6fUAk5YTA+w7dbZ578M8jxJkTm5Du6qGBeClo4kEVWI6ejrWX9wLMnuGhvFqNG2V7XKs7zp
5+5tIuNSSikbIm16Mr+qC8T32zEn4rKjaCmzARukJCSrlW4ZPLHT1X9HLMvO5MVKgkbgaTNBnZ27
lIoksr49hxfCzTtk1EoB6kUdgK0BR1kfll00IDhuKOgghaNSUV5QNb+WvzKYMKc1F82AwRyT89r2
bzZSHOSbV0f5P9I2f4UwsU1hJGU/uhBytj58WtF1QteP5OBRukmXq3/5fvkrbjKGC2XXow6NawOi
gO3+vE/2tLLoM9KInK2bnMGtFvyVwkQ0mpbKmDmNRb3mIkFPM89DTJty7/cZZ9TWkhEtSvx+RF73
srU4HPAGW31xxPzgL+6J0a43q8ja3u37HwWoPk1n3O4d/HWurfrLpOmhCEi3o8MKt5nh0O/whXN5
zt/Tf3eRcUyDnrhK2UC88+Cgbm0D1s0JBX7gWvdWyDilIC00X1GnFZ5xQY8WHg2n9frRW9rkHXv6
vPk2rW+OcrCEKUjC4qZG+9rUDPUzteF6W4VI6cDcNeJJ5JNwFx3id/GP8tCsUxtDntzncLVY//Od
BDIJzLgTLwEYTJhl9mpiem47iqfBrUaQrcveuxfVmB4Y5iJqfGMg7TLDHFaBKWHCAPC9B8RI/xA6
Ny17QpmBtgBIV4wvZCy9jNOFKgiSeMqrYxh7RE5tI3u7v9LJsJjznOAW6HMDMmYaOnO9tXrgDmJW
FdKpj07aQiMByEXuS/hJO9yKmNBe/0EAMssw1B5dSkUpIayPyDleI2v/4ZX0IUaN0Ts8rBfbJ4Eu
09XuTSOdlROsVHKaXbU72C/t8pmjTLMLBnEVxgNMvcwsw2EEdi41bXLppPhIGciFpVa8Bqy5m1sV
0YOI/iRQc6Pb63pT4wQgdq/2EN3V9AwyGp+YOulyEnUEidrNqlv1oaUdeEOQZ5wouvknQiZZ1sFx
x9zgniF5SlNKEKvIJGtXbQ/qA26EPmkEc5zghgD7FxpyMRnpZkJR38ZekZnwAA/FR/vm7oTN5huk
jeqjdV9x5sz+ShJzKURq5425D0mls9VJeDLtaGFF1mrbEMySdu5Lm3sOgF8Tw0FxbMC7sWPrsrhQ
ECDAs0UkIvsitVuJjB4SIzJQMk8tVQimH48HYd9rpF2+oMRlcVRzLrMPxIo49R5NTdXsAQ4YtV4q
roCQeSMdfvWrOiDBCgG6Li6TNQ2clFrjA6+3fwYAgrmbaH4HIyAIUtDRd62toSrW4yAmykku16G5
ajqNimBsoOFTvjS1XTPQBrMreby3cw9x7DUgfdBVAE5ZgKHYodlHdxfmCYlxu91K62LtE+ntyPPl
0syDZ8JuTz3DaFNEc8L1+hIh1NK+kCHIGgZqFZ/ihC8oX2PyoK09MhKBJJ8t/k3eL3z6hvFXhSVv
RDKQFcgGFo+8O3SmpohGnYsPYtxDuDDTOhYk81TZ3mEfO8Gmoh/eSiD6IY5JewjtzCdHlWNO068y
dnsllfEObue7qgcY4SkOiPmEca7W6nl134ZmYuwLEYALXu/0ogEbRgzCsdPQWqkPYsBtv1XWgcoJ
s+b865UcRmONxqyqhQc523Dd2INJ284xDwqpTtSOUwtdGmSDWVX3F3dfjTSRucbCWkm8Bn0bJ8gc
bXRZtqKVuZ91TzF8+3RfFkdFbhhmUi9SlSLXJp2VNt2nbHUVCZ2Eqho5bGRqa+fM4qZp72uIJjL+
1u9iIRwTbKtVrgW7p4eUehwlnDFGMD6jiwKN0CroA1mGLKGqhDjrXPMkWzJJlyBo7q1xOVLvRXio
1+2buqxeQrw8VaKrew/zhlMniqiHAt16fMo/YlLWJIpPnrrktRXdrh5MNSKYiNHOKmLxjFKJde8l
aLlwT2NhaRUQ1sk6U0zQ7Lq0AZBX5zEU3eoT5IEiFC1ZU7+wxrwV+lQE22wRuaezaJ9OPkXl4sy7
rLXpyK6N/loI4/s0QD7NvISQ1/PDH8fZGnSLXJezsBYtwYDe5d6xtnvLQcLa2u+9lf/w+L7Z2P7h
83A4yJvkEa/xIyjtyGYTOHSzeaafvOTNTznv3idO53LxwPSC0dNcFZ9oJeT11y8T2fPWysi52xfk
tDxsAJoaN5sFHe0VoAKghyUcW5sM9+YD0KKEeeloJtPZW3cMPFUqMcwS1cDRwYAodTWuuvd8IPEq
exDeeRiW2SP5K45NeCToHI/G0nRPipHTUDurBafjZsY94tAvJDCa7IEIKOtaSCiddB1U5KMgol1s
CmpS/+C956R/LanE8f0zb1+0lSHsROCp4DHBNvsGRW70aZYqp+2ESyiIQh8C4jyRJXBHO6jTCxAz
POWZAVchhkAsOnWZoaGNBTt5VeyGVdApJzwqFhYApYDnFJb7cPjsSGY3to5Y7vnzvsL8lGwZhbkS
ylguGhTchVJDaGnBairiYJDJH9daO/vz9su0vr6yldW1qyKD2WxSSo8auMBzcvzn1+D14hnjxpCu
VqgLfIeCRJCTbWIrOHpH93FNhnNqa2/KL+F0f+kzPvJq5YytSqKhDmHRKJjLTj5ymWhrUGvxouAZ
e7wSwgQqXihVcaZCiGU+fGh/ntAH2S9RRDveX8ttsHK1eyzWyq9SvS+lVjkZS//h6VHeCF/3BfCU
k2WTHYJcd0UTEsYH8aNGIki20FGAfgLF2vWb7hwT+tJxvNlMBwWWhdHf6A2bOkJYLqtoSMBlFA/Y
vf1i6mHw7FO1PxGBeqTfPi11uqQqfRa3AwlS8n2U15xFz27rhXwm0yYoPYahqf1kHAkAiFMVxyno
CcHLfh3Rxzdi5+Tw8uxvfBtZc86ZziRHr1fPmCYitDQIMWTu1J6DT20Dy+xXAFzCqduPb7tsfTio
1OfBEOZc39WeM4aItz7+87TnEeDflvOgrk5rTUDvyJNu2wCVbL6HX9OOe5bFrWLNWsvFfjMmKQ+V
hnQGZAOO4aEU+Bo/r8l4tO3k8VPZhUhBU/Pf4CGu95mxUYyzafURXP14wjipdYLzWyqAYL7rPH2e
eRNDElJwmF6DjAp6n6/DA80MwtTD+NFTC/P5tdiulzHZjZTaqEcE1kB46KOf/MWNd78QyGTEssDT
68UIgVtr/4FSIHToybCeNGsJiKk0xawUCQhutWfWtV6IncKGizAoA1wB4H6IBb5knzsLZR0fpN2X
ftoe44+p6YlXEJkLvK52lrFUfUwy3ewhsaFby4lWmGy+6t8yaj79AXpoWaPS9PnyUu4j7LK5PqoP
+tqwY1s5cBz+vPlcLJ0xWswFVRd+gg+JgHjZO+0aJGJoDFkGu91O3uRkk1lAFon/H3XYuVDpag8Y
yy1Alb9QI4gu7Ffg2dBXkS3LAQGvuDpy+69mIv4rYYypKq7c9m0lTusMH9v01GRU1Ukp2pH2oEWc
5+pM9uzacBgTlQRZyPJ8kjbSNoUfFJ/fNxVgjsepKmrdd/u8jWQJ9MBwJHgYfAar2eN5YZAWFTZ0
9Ez9PB0gj/elzbRIXa2NZRcwSoyxkks4PWNfbAg9ELJENxGa2X7DRlM7sHTOtTYDuLiWyLihzI+i
IKohUUUB6cNZRuvV/TXxHJ3B+J1qrBMj7iAhtxx1hcFLB9s+bPDcQeTDS3bO35N/Tc5gvE0gq6Ws
pjiu1jI2FZGodfqJDx4Nayks41XiCJZg8Yir54OTC7GMy/HNJJQWEcQmZLvfo5kE8ZCzNixCfpNd
Z+Gpt1l5zteK14zDczEG42JicILHQwbBr+ctQhLHWcDDZC+CTZa/dzZelZtnwUppTEPK09Xp3O7c
JyxDV1jHVad0EJ0R/1GjC4KOBVwmO8Ak7U+bPiPVdzT+xRPw0tWwLKrJYITIZUOoOLVU4WxPCX1a
L11neZCAquKoLm+JjKsJ/Sg2lQauZrvVOlqiQDxVov9Ne8SVEbJUoLVaGpEPtsST/+4/S18aaqjC
e0e2R56i/sAf7xway6fUmwtBEyMZ+uLv1Ifo0Nn7ffNa7hbWr/VE2kmennA/7g4S6e2DRhDO72x9
+Q5yxoBS+hX9+u92mE2bhV63GJvJXiV7QXCcJKLLHbp2fVt5ui9qBpp0vcmMH6pTdaH1DTYZFioQ
8dNZ94SQgEJdX/olejSP3zwTua1bX4tkvFELvFcspireLLkTP4A0SFwDz7CigmVa3fY5XgLIY74L
u4pXhPiZSHjvnBmHFIaeWsY1FotxIhbG39FasJ4cJCebZeES4HuBW57qQUDJwo621vZ59Uzf398Q
moz0/QCI0f3dn0HKXm8F46gwO6D0cxG3gLYv7F8CXi7rxbK1KbInDfm6L4wXAbKVEUPMK3+osO/R
N2hsbCTcnIo8rIPlIiHS7/epXVHfIZlhregn8sFwlPc/YNrde7vPBESaHzXpECq4VH/9jnj8lDMF
puutZLxSJWdy53U42xBmS36jy/3wad9fAOexABrM66i9H+ugF0d4PtXbOgWJwJX66FO0lQgoGwqk
a5Z4hNVPIbELcyWS9IVjOtMO3ewgKC00EbRvoB1ZXMsX3cYLQrDZnrYYp/hL+U3TPUfC7Hv+QgIT
+JSDXAMTAAmRf8Rc3baxBoGqAnm9v5PzAeSFHMbtgCZM9+URuihS1B/t5ePb24JO4EvEqrwH+7xq
XAhjHE5SY0jX9Nw61RgGnj8Y323ygpldpE/t6jRsGwBqeZRyk+HeOynG05jG0KYVRsGegu9zBU5h
YdPw2L/nQ8iLZTHOo/TDyl0kBiq55IzUy8PEX/H08gKgEy/3yNM75t0k9rWnVQM2cBuk1rhVrNGw
LG6UytM9xj+kUhSC4lifwsUzeo16kcS/ehv0GIH13a1My7NeuXjEeZk6MiqY76AYPwWsi3e4GJq4
ihRfRc+WFT/AEeIi+u62eMSsvrgF/8l4bpXif4WxjVul2gpZF4UqXhXW3orB2moZhIK7gitp9ooF
OeT/Wxbbw1UYw0LyvEDF6wKNSCbJziteQmH+xXkhg3EVQ4m5ZKrk/qQwPlqfADyxlMhmJVjxkucu
eDvHuAvQ3iyMwYUsc7W3ZOCyHGnd28n7oeHBfeV5y/27dYyzACQExOOSAA+IQ5pKUx8P+8bO11ZF
ndPT09PSpLm9W+7em90BLBab7+9jTLl9JvMv0IvdZRxIb7q+55ZQTNNJpy5yd+00a2nLAxHOIPxw
bV7IYZxIFChNE7oeDGDbWqD/wgNtYulIt8gHoXa0oc8pPR4t3kj6+cjnQi7jUhaYaerKA9b3et6f
dafZj8fDy6Q+lPs6mvNeE8wHA9CmSd9sT17btIXsdrF6qjYoh2ZgqkZ6RHgN1soZgRaCza+tdf96
m3SENXTQsoIXU0JuFLOxr+9pTyzyskxk9aRoGQjyA9LzYDxTNMNKwOwKoARRfwNrIKMeauq5mS5O
ayL5gpSEfi7+8O6w2XDnUgijG23jxwJGYqvoTyfWR/UZHUR63ibf+zNmdslI9VjDbkV5jmX2SXIp
llENRck0Nx8nsfva8oOp8b9C17N7qkllLUEGZdd0A6X8un9os1mSS7nM/aNkzSh0QzI5TR3r/SFL
+vP4uLNfKD87OKeUl8KYcFXMjLouk1w9jQ01ikPibsZPP16aFo+RYtbS/kq6CVrrSm1dTFjBdp6B
hZbfot2mffnmt2fOpukuBTHRaZtEqt9MgiJUgqzWcpBPd9Bk+IguBslR+VxG0w/+30YAHN+1mYWK
USvNdGARceIJ5U2/v/gsFNwNZC4fTHVr4woPVogprbOx1FHu1gHjyrf+kxcSy+IFrD9Nn/cWxtxB
I8Z6YrYxJCJXf96rSFWfhZVYkNG0tN/UWr3mVkKGDf5ZHtFp+/KysUf6lsYAZVPQ2/C+Z/aqvzxZ
xtvIctG3g4zvQdXJSWxMTX5q7ZXccZ8FcyeKQUfgbUIFCAAD5kRL8ME1fdJBkJCSvXmWBFI5HuoD
zzxjnwv8LiUxh6q0gmGGDSSNzwifhZjqxHRaeBrAQOFOp0Q2gTJxXMyc1V9KZQ7WlIZE74tePYUm
GSIrWYo1UmfjI+o9ExuWhOzvF6/eMv0mq0wgLzUATFb1BSg4r62kxfy7uhxU9XQ+L0C3lAHwSBbE
d1TTyldFabnEVpGJPdJmlbjW6mtYchbN+wDmUDGRBmGipKgn4DHdTwyUkk7tSvSpl3xi7inwtRk6
CYZiKQccybMX2OXSmUMOy14Q+hhLTyureEWFVnw36W7XIPWMUIPoyzcqAhfpH0feyLvZB+6laOak
kZD1tNiH6Py3ZPflSZHWGqDujQscXGdJ78a7aVLR3UZAi8ebDD1lnF2fU3DwUU4YJ0BhMUDn+thF
M8XCR19HIhqkXg/71+zJO/oxeXnp3nzUNb/uy5shfDPxNvsrj1lwkqCfo9EhbxvmiM/9BdWslrho
BMzfAGdG/ntwdpuOmDv1MQJax18OaP1ayf+is80E5FBSFAnzOaYo7HrhXidGE3mfforRtyQqxNeP
naNu6qm2Mqy6X8ejMhIAd3h2NmPbV3KZ8CEpdd9Fd5uO53hHUXVQzwVaWk+/Rtjak7JWTr9TYtub
8WNT71fC+lvn9orxvoCJKQqMBBhSCV/grdQ3tCH/Qk/r8fWsbM7bavPlOcOKc+hzWj51BugYtABS
bvTsXO/1kINXIwFM7NRFj8FJslDQGbaJM6VxjtXWX6rv97Xsh6uDcWZXApklDnEaeHErQMuA7cZ4
CZ8+9FawEltbeEnWn5tn9/C8sYn/+lNfAmgAkIHaCpcY/k45nzJdesynKJjBgp4h9GaCcZb5lApj
SXqzq4ST4TlRnxBFPxm/SmFZBo8q+pQW+aaT37NRJ2r3nWRO1BwxKTswexKIOcmlzyLfq2FJQrjA
GEygqyjcdZgLkD60Bm37tRA3VDJOpXDwR7vwSYyBqZwlzPQC4PD+LuGnLnKR/RjybJpsWQqnxXP1
LddryfRJsm7Mvbuw86OwLlzaNqf7+zYXJl4JZe6jYdQWnZEUwkkQrRKxkxN+CQtb3Y4IZxxKjAe6
2IunFxFYliMPjTn3rL4SztxFsZ/ofmxixWkDsPFzFIuW96jJTwPmcBeYBSU8SSkn7T2D7r7eZcYT
F7JRKL2RCydVokXluAZdSOD6/9Nuf2mhLf8pynXz2yW/dZWMCnxiES54lwFHVxXGOY+xgM43CXsu
SzSU6J+nh6k0mdu9YKONtCPPK84hT/t4ZRywCvQlGZgCg9GEN9RmRmOIAoYjuyfPoM4+O+TPih06
uk5i1AsPNm1tIHpo8sDR6B+NvSeXUa4yN0LVlyC3Wqzrt3KL6QBk/VRReYVEinXaiyioxQ5ZVs7y
lFrO0luGCJ9Df/0c26YG8Ga6jKn8eH83bhPQP7uBbhtsBMiZWDepilmvaa7knopXMyBGFZH2F4pP
v4oEM6OfBbEhWs6JfW41nZHJuCejrd3UV2QArfXf8tY8qnTzwqO8ui0p/Q9n37XkupEE+0WIgDev
3TAE7XCGHPeCmDlnCO89vv4mZm/skiAucSWtVitpI1hoV11dlZV5a+Quo5mCOxSdd84JSbJ4hUtP
Ie+bTG88Q34KLTTbqE+KY0hQwwItkIkbGEW+C2gk+OEf7/DxSwCth0wYlCrxD7c3kZb3TcQnMoYr
OCj4H74PI6F0UOqJgw6btdct7LT77PvE4GR+2VwqvLiRnFNXrKoKYOvmb71TdoNR7PfxCS7b9JEd
5FcLdu/jrFu7UznwpMkSBzPunDbhZfMe7lMSG1AACj8d8y30R7AcUAbj60V7Or5Ex5fjwl6ePdn/
m2hlcsLUKI04oVSdUyoRtiQVSyqDOcZPiGrgsB8bu+8fGQeLflWI82gylKUmGajarbWKFT3mtBEt
5xg8JVvH6ElgANNExTVowoEz7Qj6kQf0A33EzVifRy/Xy+Xxd9zHOZPvmMSUEESC7CXHOKATsMIc
imQGv6Wh7uu+eQmMKieXjWw8tnnfSDuxOdnRqsdw0IBymZMO1RHd7LZm9Odk+iE52TvSfooC+ZLN
Fb9Z92/H1SoylK+vXv86I8pdimzHrTx1qpAxBLwY1PN4T0xuD83N3dLpEemgd+TVRRJwODUH7z3e
izRcq1a7azmyjowST0lxpa2rz2Bd0HXOEX2pq23Wq11/yiQT0QtdwTg1PqWMVlL11rFUEjbti8sR
iCu2W8Z+vAjcOLTJ0DVQc+LtMo4djQ63biVT20poVZxyxCn1Hn7U6NY41uB6QIHo72Njdy82SHOP
t6UClXEYnQaUMavEqSZjk0kV7cFPl2wYFb1Qe+302M59ovPXEDokBRlCCejHvB1U5Qd1kSsBAhKi
x8/1ZxMivSofpMsXr0dGc14h5a8skgncZ5FuzU5Bg02opEh5QqslQ8oMcykGZJubsomgnb4+HuKc
4xi12PAgw194BCC3Qwy7VkuDFLaaEdtxbFamsGrP4edp9BcEYJ6McMaL+JYeUK8CrOYbx6bd1HQJ
Xzx39d98yCT4S9VcqdMEH5LLRNwH2lp2DJ526rFW/lQ0rknWLuga3GcPx3m+GvvkuIZZz3ZDCJOv
m12nZ39N8/Nzt9lsVhnY7MpDglMs00P/cypzUp+N+MSNWYH8A9dzspyknT1BKKeJkgChK3Qq3a4E
x6UhCjASc4pco87AX7Vh3UNWQanOrDVLjajc7f0PraNtY5Wa+Xgf3Mfe41zgCkG6FKAJ9B9PrGea
6NV1CyeqEGeXoEfJp26gtyYPTt+/KZr9yBLF+eyAYVZG0y8P4dfJ9CcBE4ZprUCSiDs0mFo2TZZi
gLvyLn4e2qMYE4QdQTowndPMcbu+rr0zr+4BMqBxYAvhMWPeZRHkt4nJ0NiQQQfguK+J8KFuhIFi
gvtsLfEbKTAGzVmINmfPG/rJFQGd5aAk+HU5Vy9JaBEWqQ9Mx3lgjl5ld/lRbM9d91Yiu5dRNaV8
/sr3FRHK94bXg0ExmoEMr0H7pSi0QY+y4qa6MJAs+mFa6ms+HVKzlXeKoEP6r/CrpXhxjBymjn1U
eoPunwilmCmUxlUyB8pojXsWTMWBFkL0LioIGKuEDDURoVUpGElh5S7t8USLnyJ3IaT4DUinHwBC
BQkCdtABvdNwVKo2LqNc8s5xghrekwoGfh1xXGK3X5Wot18DmKf18nXIdlz+UWUgypDBLK98pykF
dCXIA10yY7AUmGpFa2HMbYpGynwNz/kZioycS1j5WdSIbzS9wUpGrJhQDuIsZ6upVDO70JbfsoEO
e9+uHQitEw7isWtPNh10qP91kIg4VTuHuqi1x0RgSO3r3lfr6oHz9/ERnXVXmqCJKiBN466exFZe
WTsS68jemQmod8hJ8M5Tde3RSDfBCE9xgHQDeMSEPB1EPVqFupE9r0PzS/laQdFTr0xt1bqL6Z2Z
SxK61yxYTMY3G7hMJo475j1RcXsRZ2zYcRnxB5o91QpLpMJd5fmu2fkxZSKSvqipnjAryXkpOtI8
VzKtxaXTde9S8C1wYxD81JDFn4bBPapcydAH/rlCZ3Jm95wefWGF8x8pMPuwI1l4KlzKczojrcc4
qCVl0JAeJQXXN/jIZGxNoklocM1byyxFh/fOCAlm/IGzhLgF1ehbFxtnkNhO29g/ezbz7pmp81QG
K/ZS4um9d3KSoak6JSHzZ/iJw8+A3WkBmgXYFf+PQdAavkPEFkJ79ahQPImX066Ti6ot/HPUP2kv
OD7SNj6jzFD3R6b2weJjFj8yMvCDzqpW/qI0C/fuzMsMRDOosHDjNSeyv/HPlQ/0mXgoOI8JzjkA
Bg0tB5oqNP0pnbfUYPpNm4NRZNuQot4jXGWK5y41c9doVZJ+u4dQ2jkMwj6zDA7Bc1VQaSEJcR/E
337d5FoqOq8chPHrKrTrejTwcTHBBQ87LX12WNJU+uNzPfNAVnAjoCIgQORpZHa53Rd5MdR9NXjx
OeC3GfQwvljHqAMd6uHpznFMuBj/xBYrTiDeOQ3okBN3CcFwn+CEfBp04EDMw6ICxk3DQCcpArYR
wuRcWwnUbp6cD0C84F319q22ozPrLlwrMwf1xt70LMhQTnMC2EvYi4brDsjJx7M6buLbW2McECS5
xkhKhirc7aR2ccIprpYkZ7BXuiRDov37/6M7bYyKHlmZ7BXOQVel7BbJuVHt+thtBLPaaGskq91i
lerihqkXzs64F6YGBQ3ityja8OhmnSQVgPeoGEHw0rNTXCrP7KrXJt0+nrmZpyO4RK9sjIO+Op6p
L2i1k8NGZr9XPGGDjXxiLHZT9KhKPbY1t0oiHldw1wok67XJ/Dla7PJVU6VnxBJ1byDblYB3vDS4
V2axk3Bura5tTY5Z1uRBJA1lelb+tAX8DmE3nrcNg1emOsjvZU3LxoxS4/EAZ/KsCDwR38ro/Met
9MtEcTWZQZ0LieYr2dmDUOCAAEJ5DxO7YcysoZ6wbUo9Dg32Sbjk0UCQz67Ck1uvmKOrbRnp0+cC
wnMkd1cq4FgtkQKdh1R4slKU94p5rUt7KA21tBsf2ZZ1j8gELXo94sSApvWLs5Qrvd99yFHi8hqP
FcLp6Xs4S4TG89s2P3u+LkmfabIT64WHyL33hQnkEJBBkHm8uMdw9Gq+oqR0GEcb8jPYvknXvRSA
GfjPbCutejs5ys+Pl2fm2aOC4A36lLgKeRWZi1tzQMMJPcuW+RnJ0KYmCkcb2yssr97LdqkXz9yz
hMZsLQwRb/6Vc4tZOmyjH7o90PgAnGYN2TvEK1PaiyCI25jzO4y3A9gOlGgu0v9ADrek2Tkl1Z7q
VSYu3Dj3nF7ardGJF1G6lgV6E0Z33Yk/f5vfwUs06NGGA+PMukJjh2lQxQLJyYtk06BZPZ70uSXW
xtcEzj10x6aHPisbR+DaKj9Lg545pO1UK+yAKtY0PfnyKyqVLH1s8ZeJ+W6WZR4zDQIQDryBt8sc
aULl5HUPjSZd6MwUdcUk4QjHG+olf61BVZQTzUgY6rB6lBicb9YpaUU6PANnQ/xNL9MElbevPEAO
l+91RGYRWo0KiAZ5tIjo4NLyqftJMtoBMlLbGdhvfVoPu85bFfFK/uZL2jCrPDMyvE0WmbPutQfw
kBxJ5zAwBSRt003EdbyvDo1UnD2BsFVEo+ItiKmbm0XYU6H99FOLdV41zww/eum5E3WxfRF+UGSS
JJD200QDg5spqIYWrwKUd0oArgu7AYyK11k8RVEKU1Zap3vKpub0VDPxLyXksx8v0m/z3WSRbkYx
2ZVcHmXQQpWLM1rafU1XADhSdgJYuYZteRm+gZZACcixkp80Iu7HoNpBYHKK5fRUUVdlQMNhzbNW
r/eyHlSrNrG04SlityJjpJlZONR7loRD+qR8+s9CZvjCm9tCURKF5d5wD+KfyjGUdAuNROetYzaF
JchrWTsqeNT95IFVxDrjv4aaVYaHkDMHZuWEJi/RYp/izZ3t+yAzwianokcGC40SHn7FWzMSCWQq
wPy2zA22MLmG9u2T9117eq7xSOXgz6cW2FdPWpjO+97OyaYY78MrT+pXpSAXqlic+XVg75j3Q23F
OYmQS7NYHeSdHpER2pLhJ6ORgderkViF5ZtL5X9pXLbpsspoGkB0CSIU7vc1cPUdecN4ICZTi7Nw
aC/Kn3Sf7yvbMzmQQLineGsm0Jo59HQww71LlJ1kBXuWbJCeP0fkjYLtEpJELDTI0GvI0tcQKL6V
ZPGmfwgWXo8zKUiVu/7SycOoL1IhLBmlOLNKSZPyMrZryy/Js2RhVUPTW7J3H/3c2pukl/OsE4TC
xcxwh8IsUa8RCCrboAVRdc90bMfk9uIhWkVWveCBZ8o0N5an5UghYeUYPgN74xi+uptGeh4+xF2r
0rIkcv0x9DbijlQPwnUqYWvwL4+POj9z613PtDA56m0oO9j+mGltxVPfpR2SzkADvbs4CcQ3UZPT
BTvdJFT6cGi5To10I9gjOOXxd/w/9qYMMlk0g4GYb7ICEiqhbRyP37HJv+RjSbtNoheDyct4fW5w
XNhR7zGys4TUF/Yte+pyPUeiZV/9ZQOq/VFWcRwTaZ1baWMEIXEIUxItpwyYjWpz3DXhoT0xnNUO
W4dWeqw3e5cn9XdwbOBE1qHuKAtjmgnfsbaKAEwB0BSjSvXtuefaPtJixS/Pfat7HYLHyyjIribR
qua3LJvTIGf2hfKPX82wihgKOQVIvyO3cGtVZZtY8iUHe1k0nIjUr13nEeXT27jNi7zE6DpTbRqt
KUhTq3g0K7++79qniDwgOUxQnj1kd8ofr+JNudoV6RuAQWK2GoI/UuOTSrB8KBbUNIn4hYhi9uhe
fcAkFxd4tdeyaViexdCOABJF2G1Xoa2Wm27BS8yk/W7HOvFK8pAUnqBirOx6xxyC02CyXwdQB8k0
XlVjKxsyftXYtk/falD5xDbeaiSiCa2Mr4zk5iWyV1BOwFVFXXPpVTXzIrhZiMkBQseg0Mfi+HGh
zWWrOBCJ3D0/PqX3hFG4yRSkF/EgQG/K3SmVExlpz8r93dFB+ZFLp0haSYc4BP+qcpb7TV5bTGYq
YBJigJjY5RXytEbVfXTgRewt1j88/qCZjM34QQredPgcVGzGTN/19lPdqG9krL6CK7z29p3ZIu5D
1FRBA5TZDpDwkViqagDxEMZ5iqj0N1onSwDOuT2IpyVYGcG6iUh68ngGWlnOcqnCHgRnf52bjvc6
pH+cEgADp1t4p8zZQh+toiijXLA4zV3mWRi2rexVZ+Cxqz8IZBhkuJEsRP0Bme+F6R091DRiUEdk
KkAqCoLayRvQU8qmS4e8OgvtRuXe1QsDzmFFAfkPCV1LkEqqukZehms+XEivzL0HuWvTk3PNyVmc
+UlWnYs/3HcoCFTodVGiaaWCPMqnJalFPX2RJavbl6JPE6AM0mKjLj20Z0rAQIRdTcHk0KdJm0LU
uKzOUBa2T8GLBDf3oVgvKpLFB0XnF47YrEO9tjc5x42YuRnLwZ7DriE2GPK7HBqzWYCKy7FqbbWm
XEhYjirNSjlpzYI3nY28NE4Ycfe/F8hkxTVhcFKmqqtzHaOgkm0y0RBz6nS7rJKMQgtoyaENICeO
fFrYa+MvT/fateXJgvdJLXMlWozOQdmSOkFQrMQ0HgyXRSXwJyz1ofpK8j9x/1LWG16z3f4trmj3
8fgz7hlgxlIgImQBPoVlhd+A6cqjhJzXSZGCCegRBD+BBV3U+YTmuz4g2jn7vKj7o4Qajm9y9CzZ
8UY1AqMm5Uqy+aUjMI74bkZQZhORCR5ZK8fTefUpXujXQp7CpTfhZ79rcgNpRnXMjPQtxDSHLybd
hKKteNR/5w5qq6fZ6vFk/EZ/d18A1lEkCFTc7spkTfhRdp0v4/LMvaeG9NQiIVjxERFZg/U3eKcA
4lRawAuXndlvwC1iORFK8sFPhdfWuihQB/PfIbi781wqdVTxLcAHm/b4+CvnPCJyev/9yMkJzZyc
1wIJ01SkpM+pj9s13uQZyrQuRdT42Nh9a9W4P1CgR3MKi+06zftKXAx907LAFUhBkCUTe0C/AB6a
ev8ennrbM5D6W6hXzZ6MK5OTfVArSQj2qrI8VyGyiXi4es4+CfRAWXgMzBQQb8c2PhauNlxRBym0
x3/HpoFqJNvWaIsTdGTtDfRF2GAu3QogOouMBJTSj+d1dhFHRO9vSzuIIW9NR0nUKFndlGd1zR1a
N6LFACtBfYiUhQt0vIzv9vSVpUl8zA1tpkUeLFUJiOTbhJFMt8zfHg9npowzTuX/xjNZM1cIuEYE
mdoZKbUz8y1fgnyVAMMhbOWEsKnt7UpnIZk4EwGCq17kOJnTJB66HLdTWLe+KyqNBHrqyjMC+MYw
+5CEhT3y+yCdTN+NlYlLqJ1O9UGSVZ7bdU9Fo/7JRy7sTK9XuVHp0ZO7Eb47JOU4ypoN9fFXgbZ2
Y7B2hz7Ybh++LCHkZ7YOdg0IfcdqmYoevNtxa4WEzG3AlOeoffMVSG03xwZtqb4p4A3dNt2/meYr
c5P90/pelA+MU57z5KdOIa6ifmehv3AcZtdSREPQuJwydFZux4QIPBgqSPOea42GziUW0E0RLgGC
54xwqoqbheWQ4J/KhGVcVzN9ENRn1zFcEYq5FcjOl9rKZjcMYD9o50L5hVendwhTyCKDSLE+F3pk
dzqniz8eOEgHtKUWaJM0VNunsa0eQhtPRu8ZLOOgN6TCAdAKQ1zxekEuj8/mDPIHEH/k+VmkGlDl
nebBtNZRtTxN6zOXkNzKz9w3W+uuodHSrJDjUiiS0mg4FlnQeOjSdoPGK8UU6aZBY1hH8k20dNHP
7eDrD5qsthIOWp2ISX1WuGdfpmm0Ydq1H/q6GhBXdAngaEhnmLFKeKFdD++8JUNs41XuF1zj3AUA
ASMNbXEogMh3D5mO6wq1aYr6vIlRaAd3mN0chpXy3B96dEMjuR4ZMWm2erbmdsXCNT7jl29sj7v1
6vJxhFxtQhar0qGoPnC7qksX7u6ZeIqHZNIIdIN6iaJMfHI/iGUWD3V9FmIAzbpdlW2cehWVT6Jj
Lmyx0Qlce0ltxOGghxE1DqD48De3g/EbTlVq0W3PbqtX74AzAZJlAViRgPxxh0bOfuuCjUalrb5C
YfGx8bu8E+oPIvo2gEwCilRVpqjVoUvFIYvy5pQG9vuAI1Z9OweQfbfbdOE2mG7cX0syqoQQZUEO
SJw+VqLaSaOAr091RPg2Xmctu/MCKIl51THobSBnFyZ2ukn+YxAEjSNsBs17k9tH9lk+qAq1PjE8
8sHoG2zEcsG/z5oYceMovQOTMwXlQEo8SkLNb05RjEov76H55R86999BoPkQ8CNJQyF8Mmuy5jFJ
7BfNiRtkk9GeciEkrpsvjOOu7DCaAYQESzP2ObKacLsHa7nmmmE0U+iyVWxVS12r6/ZVXbsrTk90
xlAMH5o2uc1RzUrtbF/b3oonLfzdwoacXjTjlwAtJ7IiymJg/Z4MmBvUckCw1JxQaPFXeFGpoCMg
MQO5pI3Hrtgtn9r1d7opUf3456ZVDXkZiFggMYPvmEwCGwVqoYXdSUYlwTf6XQp1+GBfP4fii1Se
xNpu+J3MP0mJEezBtLdgf+pyMHJI6cAuL+ASh3bRxLyWeXmQ5t3J9z2aM8A9qmdUo0rRLpWFl6sw
ruetzxltCWjsAI4D+NDJequtyLSuW8OWwhJcrVpwFJudiGIdg55m+HNUv5Qm1gO84GTFikWPNtVf
pzRkoSB98eaV6zB7bctNhF53YRNyVpoYTkCyisrcGjDcF65ay6nBhUA75uLS3XPvMm8/f7JSUuG0
TKFgqirF5tEDyxFU/NznULtEIdEEEmk0+vw3u4MDqFYEmAIbdLIxfU90Qs9rulOo6lW5Kg2h3mSb
Zs2LRvaWci89eJI0uwn30kcNdOC/sQ6VGTyuEYlo08AVvf6Vwg5Vd6qLZ7GraYH+494hOM7EAexR
4AifrRK1QB7GZgKDS2navnJqt/Ad48Te7hsNvdC4EuElEG2Kkz0qAzGDh2XHntgsZGjGizFizT5Z
cALj6+PGChAcAFqD8Z9FnwiqkLcngXFDIVMYlT0FgykasZfpflcSj3l+PKl3vbo4bTd2JjcvtpET
+ijRn7qD9pIWpFx3dklRDj45W5UhhUuadbzdfrR2v/HWPrfg2+8O/K95BRcvgFRjyvR2mI3SQFkv
hXlp63a7ogTAlkMxkRvhuIPxeKx3xcPfsYqIYeFdJRH4zVtjfS13eIvAGJedcm6l5KsyMWIBKkwB
8UuFVkO28iChXMbZLqjrLz8vv6B+RYPeypec/Oz6AjUpy9hGeMZPjpIwhEnKjd/SFaAu7iJrCHYF
8xQKi6O+CzowxQBHCjKPLjs498kUD1Iuomzqc6f2ghBR7I/JSUyoyjzHz/xY3/fwhil63a0PYFQQ
udfSBUlr2m6Gf4psHKcf3UgA0PBIWIBT4Hb6myiM6iGMuFMfb7SaAf1/owDnXv0Jiie+XcJj3WUm
R3OYXRWNIdAakO+usrRPws5RWJANghOFvG7eR6a3g32yG9BTb99qHYBv8uKhkXJ1fH281eZW99r2
ZM5joeQ118Ppjbp9Xb4WmxzA/2qwHlu5w+j9DlGVAG1DgDfWmW5ntA5iv62UhDvtMLZ34F4tvHUg
cUfMlFog/LesECzR9okjoTEQMNqdBQN/fo2d9z25LNII3T1e//NBiKPA7IOVniKkGsUJolx22JPe
gFY5pafP3ef7+y6kA63N1sr1aF9Ym9XLy35/BOPW2+P5uCs+jObhL6FMqqmQP7zrnG0BSO7Ckjsp
pVGe4w6eWS6ogBx8kOSQPBQIjyjy2AwfsZKstacF8+OqTn22AlQeLkYQtt3xcMV94yK8LLiTgLRm
BIh3sSq8CJilo9Z8dm2MZuVzx0tGJUGwMNSF9pTHoxra488YPcfdV6AVioePE0SAA243hYLWpNAT
O+7Ey2YaGXmLyvZX9sqHZtOefQQ0j839luWn9gDHhytDGyUqehNPVtSSWmYhx53kdB9yUEK1QCVF
82YDjfiqRRfAIK2ESO8cU3P0MjsHryJU7+TQ6uSTEBPZ3coS7SBAFAwG21BoxMXFN/BdkZ12u6FM
SB8b2ZL4313daNwqCDCxWHBIeMPzt7PUdxXYPQocHcQL3vuw8VEYE1ccWLZeLmBDfDxHMxtDQTUQ
2ORRAfiORAXYtzBioEt7Et6BTgcP9c/j359Z8pvfnyzBILt5IvgVeNT/IgUioV/XbjaqZK0em5m5
rK/NTGMSDeWVoOkxjE+8Q/RerxfO78I0TcE1sdK7ec7g9znd0bUd9/H48++KdVjzm++frHkl9Q0r
N/j9kSNSwX/bvbhubOL5NF2wNXMB3JiaPC40oc2UTIMpZ/ftG9IuOD4ey9JUjUHqVfYn8x1J6Mff
5y+eiXr9Yq/NkoHx/78y4PdhXUvjlgoJetLIsFXRcqTXW/TeX0bugWVmuIVN/EvbemVxcLykBX5N
hARRCaU3jRw4glcYACJ/gKczerPbry5LQKqZ4OhmncYtf2UUbYpCEccYJgQsZMp8rdTnv49Xau5S
go9BigkpQryapu/MkJHLsBsFtHbsLnnhaLpuSP0UQEhu0y5UvmYO6I2pya4IfL9TxKSHnNtHuFEM
0Sf8ZolsdcnGZGNoDTIWngAbbE5LSrx9vTRh4wU1uVBUvLDwKED3C97lk7PjRQpbMRE3bj2g6iiA
AxZoanuyZOfuBT22kV3ZmcwW1CB4kcE1enJRuha/bNcWrPAJMNr9EtPD+EuPRjSZMybMnCLxMSIw
8jsLz9HZ9bgaxSQGxDNJSsMAvx2XBPjYdruYE1qap8kZEVOpyMpRU+kEbddnwMdFU0BvQfK8dBhn
PMDNgoyH9eowyoC2F4MHQxv32fwOqWC0+kJwNHPeb0yMn3BlwpXQsRAw4PeX1zt34+iN0drswjU5
4/uvbUxBVgEYUuUAdIgn/7m2oldNX5LmnDWAEBt0Q4ixlWmYqwQu7wBchXCCcLoL8PNjj7X085Nn
MnSLslSM8fPlJXhKraGHPPpjC3PRF/Bn/xvB5CZWHY6vHDiAsWk/JdhVzx35WWvWyypaWPClwUyc
idKnSdMh23nSpd5sa5qeFoYyezogMovqI3pC7hI1URh7Tc2B0x48rinxyU+p84vabjO38ZgA/6+R
yZJUSZ83UQsjnp4Z2j9OJY6O8OrXJ6vBKrmU9zV+PcVLmacmKHckCFUtRcF3RX7EXzd2JmvhBn4T
lgk43nUoAx9fE1syuRXXLhIiz/qRq/FMHHs7CC2cFsYzxi4xVOFPmaUvLPus272yMXHpWA829QOM
5fUVqXmgPxCvQM+7cgm/PR6PS3DVO3zfdO7GfX7luDTZr5wOt/vJX9k75ZmeX6CTtHnf69vz5fHQ
Zl3k1cgm7j4dsqL1Qw2h5TEyRXs7gMdtaThLszfx9KIXpoFaYTSBXRJ/u74cH49hLtS/2WoTP9+j
NRlSulie3cbdJ/bp9FyB84EsmJnfaBoI0EAPyQOLf7soQ6gmRSVJozppgg7JHzTHnNMlpr05I5yE
zBkueTDLTRF2DZhGAjX1QK5LVas3OLyMwARAioU4Ys5RXpuZHpoMXWZ9DVUE1fJXeKtb7gL4eG5f
XRuYnBindBWmGmAASJhLfubf/wTrfulYznnjayOTY+KkbdV3LIywETQZSyIcU1s+cGtXL1fpv7jn
r21NDkqQg+9I7mCLt7its0rtpXB+fklQB1RQDwP6YuL1wX0EZucOGh+Dhl5SItrBgJho4aTMbS+Q
X0jIICKDo/226F05lkpugrBwBAEvoHdBL96SDbIxNKPIicKLbSCN+vpvLCLnogJ/jiT8NOc/sG5f
pZBWOPkk3RF3nXZWt272dAX04VHS/zJmTbvD0mrd6WCMHhRsPf81O9kafeoEDhOoAvQodIklwUuC
9jcw3OmXIzjeLhd0H+I/5UoFPlUCr9lSdPubjZ2+Aq4/YLJfWOiiNkqKD8BMDyauwNfXSg93ikGe
np6fuf3LxTM847L6+3i++fH6vrM7wlTQrjt2nkxOdtI4bcxmwXgdwjL6K+OzDN7cDPTM6z01OCy3
cwpQswOOmCyOeu419wtU+b/WJ8deang/qHhYf32F9Y3JhdSxZdu1PtZolXsB762vJ9YSyG021rg2
O1ltKFtwlVzCrANqMPVvsoZo6aji8nhuZw/P1dROlrTzM5F1C1hhZf0wMpF2BM9IzlsIYmdzCNej
mdyXSlnVTNTATrkGL2JKdu1zvZMiHfiq498FHyrOXc7Xxia3WliFFSNFMCbuxkRZGxFh5Txpz99g
GftsjeDN0RGuj13fHUbcbGL5KeVGHuaM+hmEnCrCPCU/oAF19ZfL+vx1Rqlh4eKVxlDxbk+jBotS
MAo8kjxxjZXTylKotv8J8d7fI1tBkkohqjVygnarcSlOti0+9Rxg6CwNY4P8+ROCsBxSwMUqMypA
Lks9MFRs//Xq72VMaLlmQi+Zdbn8XfR5884HyX/AGiSgOqZAHIF3o7SPkQQqDf6YbTsI4pxSyzO9
t8I2S6skru38SSyBrv0DOBb1VEfbtv14s95hsX894NVHTHZR0MVpOET4COEQbQU0tEYv8S48a7sc
1lzT2+RPS/SKo2+5WycAFVB5RMcbnki3EVLeKoWQ5QNSulmT0ZEciiKQyhaO4Wy4J3ACixgMklSg
BLw1k7Vqika+HOpR72iAtQe7FQHR0AGwMhZ23mwgfm1q4lj4lhHkWEnFE2Bqgy29JbZHudzSPi9K
ACAmT0C1c1FNV5cX6I/m4qdrwxNf06ggZRWGTDwVW9/A6aMymgaWHNo9GA5aUbikeADUNBZ4qMkb
rSgDH/gjZThlZU6k/i2oXvrAykXJeusiwJO5gojJUslqZmhoGUIVHCA8/O8Uvpt0Yh80VcOeNppk
lJbzB9RB6WGJpXvmJrqxMvFrkVhlDY932ymQLu4XU9MGSi+DGXV/+78VKCsUb7HKdH/14rSP/Shg
LpYkXpmcuDBuIkXAc/SUQXLEiQRTG15LD/V2tNy5Cc2a4gWA61KkjnT2eHPhvN8P+Nb6ZMBZlddd
3nDtiW30AR0QeSWYTuqTTLSzSqSysipCfgNapgW79xcI7KoS6MwEMDKy4iTgaKO+Vns1BTSpN6Nm
zSglGdIByM3MEMO9118KzQxcUIh1G0mCboemPAPOa1UpdZq/Vb1wn82EAvgcEAGOXcXAsv7eJVcR
rui6vBJqRXdS/pTicSiO+bBKmc/mIjegXnjBHVqvligiZ9zErdHJHPgi4l5OBDyLYStD5UqjqEnT
bXMFApXBqu/fmQpUQbaatt+p3geHlgM1IeOTIfnqxV2VnBfWZLwQbx3x7fdMPCSbN62P3d+dhlzv
k40S4mJMDTlBw+fR5Z56wgepvoiV+o0t782CqAYUCkgxTdsvh6hNc65puxO75l2qiM9K2VkuL1ll
9hmoH4Ji5nK8DyLw8r9o6Ens0l1W2uFgC81OiGicP3VcSyrvJPSWLB5UP18IrcZxP/rAyTo1Htra
ShYowKAV3jON8Sy/9jZMwg8Lp/GuGRjoWGzD/03FZAWUsPcYUHp2J7d4DZ0XBZzPyIKiFz/MTEY+
KWgg7P8PaV/aGykSbPuLkFgT+MpSVbax3Xa71y+o3e0GEpI9Iclf/072k+51UaiQ585Ma6SxxkFu
kZER55yILICfMAXstu9CM73XhmdqPPXVZ8M86NmPnT2x5Z1cQPlAmkAxHKS181vTKWTrWZkhXvyq
8ERcs7YMM7u0f/mLJw+1072NwIc/9k6Xxroh7jQKpCTK2L/mymM7SUg1z+t1cG3FmcM2Achv5Smp
r4maDlK8VGWN1XZq+8ZDf50dX3B50Tj2eysrjwhiWFVYFUbsfKfzcUrvZiPQLYBbf2nz953Z3dpZ
72ytywCE9hbTBtgqtURjPzz2JtOf5KdZJ4UVZiBc5+WJPjTis7k8AGvl7Ax1482AsSJhhLAIHUzA
0Dxf3bzwOkvWjniJIEVlyIhNceD3gXND75fA9g5fr49345l5bm91kmpSuwWOgHixj9X4GRJJE9zc
AfF0fQSM/zifllf8ORVoUrOgO051jPbKbBtQlPNPWG3oCfNBBscUL57+o/IeR70LkP6PG3pCQ4aZ
3rloDDkbxSMvx6hvfpDx14I2RbK+QX4EErZo1fTWdDFhB1vcjS3I+PJZ1sdycB48LT0N3hy22qdh
7G5GIHxnew6XnQLuxv7EpYk0DACKqI784++/u6p6zjp70boZCCItdioWCKc+pJ/sLj3yonxwa3tn
l25s0jOD6oPeGfRQpaGU8PmFLsaDMIabjqF9E9+LXX11sN4dbzCZwOvwCP4Fh6Po8ed2uJK9yPgg
k95ptCkk1lKBHVNP9muVVu0YOVSrrQeBZpTVHQXH6tm3cs8/lhOp3PsmbUC38nrLk4HtowUhIiZB
/lhj67Rx6rjFT8+hxkuT6gbksIQ/Qlti4PaDNc8ljzrN6J5ZX4OFPbaN/7URufW3WZrutzOa8hGA
9/KlLs3+qRoXLa6yFF14bNdqP0+mmKyAW03VRK3k8zNdOHsEdw7Ko9T1NR5P1tz9NuumfGVLWrzQ
NK/qwKnb5iktpV2FrXTIvdXqXR4vE8Qwwq4v8u95aWJjphPQDpB7mJeDKYfJPwK7WUHwd2rK4sVu
6rwJrMpf7nu71+xDXpjaLbBj1itJqQ5t7Wa0dOgGF9XTxDRZP9SFhmZJUl+yMc6R+IaSBpu1l0wv
yu/SnZqfszu4N1Tvlu+4q8sqmFoGoWFr0YCSKzBEFg2smSAwC4pKEVdoKvc568xJB4ca5MyIOUZH
w3GsET9W+TiwoOMm+QLFUcHjoaYNgNhgeP7Ki8YpT1wsoLWkHFrRfauhJ9nESTFEmdO7fVx21E8D
yH7NP4o6a+QNx+SRwJlmNChaRMb2QMb26lip3Qc6tmoQi67qUAlVF+G7XV6YNB/MWcwJFL1rERrL
1AwoB5A5P+jSn6soxc32zPsGMnas8ovPYzO6RTwwC62bJ95gLYzOn9BkZjHYr7SthB+4JVRPTXTy
AXzYgAopZsWxSWS2xJviCrLQZdiSggGNWbrjvVe6yG4WC9x1mFqu0ttCxHQP+UUW963sfvNU9l3k
G3J809qsLqN68ooMOmep48RaPxovVc6HIxlm/tY3BtdOBq8YP0ByohfH0e85goeqEnUAvLH7LIZZ
1yNtcTLI/Qu5oIO9M2SyDSDr6EL+oe+9Zed9qo7w6oiDBoc6iGJyQQRxdd/QZWrzmixzMpM2HOcj
sfLD1L1p1R40fn2zqeWEYA9SxwbEPm1rnUzxNJR0uZ6JxKOZ8Sw1IgLfH8gBUmY6opgO4HEuRhp0
tYd0EFS8Ip662qFxlw7kWx+KvHZH96grqwDm30cp9hD4kaDWgzR3vseEJUoy2kwkFuoooeWi4WRF
yN/rl+zqZQUjyKFgekFYBlkOmnIrI5wPDS9smRDXOaBxb5i74y0fCPJ0yxsaSu8Ex1vmFAsIzpv4
rrlmXEhJJruRmZ40QLI/8tRGg6cWO5j1y/SpYdINrULo8fUxXu4jqN+qghrezKDKra+KyhvceRCa
TIqW+rHDOTsNfcNvEXg2UQP61s5zdXUF/ptTyLMT6GihTH/RRnEaRINFzfUkp4UbZpnd3vuTNgEv
MGk7KYhLP6SEfaGTAUcNXpe+CpHcGank3qR6ojvpcuOQ+pc5evNRFBAKsVMpH2pijGFlaN3h+pxu
HBkl2g/uMhpJqzqPShW884C6hq56jWnJRIgu9Dsz1r3pNHP/CRoG4WJDnVW8TCNw2tZN0YCFUUg0
imvTPdjiugaiJlsJRaMmCnwKKhKr78DraPCnsTYSNJPQw6mBokjgzmRCc5cagh3oc4kWEj0J4S/R
zkAWyBnSCVTegpf4X0QWsHl66wrXDrkx1neM69q9rkv5ZZwHyAXkrI9QNqtu6l74p7rL28+ATozB
Ui/poWa0e/CyZvx8fXIvTz7GpATLLB+hDciyq7ltC7MdTK4nllgeWrP7NraW/fFNSrB3fEwbHtIo
CZ7baJeiR6MkKRKZjeO9if5nEfZz8eqa3D9dH87leQBGEVkrA0hl5P/+kZ7fbRVmTUWTW62ZNGVn
B74zLqeBSRbaYhQ752HLFDK2SPtC7Q03xnrmatJQgRAiQdqPzOGQHgGSvz6ay8ATU6bqfuCvK17A
yi27tp+rV7mV9HrR3ZnjAHLx5JDnGhyNO4QFQKJzAulWQbLQl8u0i55TscX5tag+AERO9Q90t1Zp
296vesdCfTUxxMEp5yVIfXQnKV812478JR4gwWRLqBXp82HKmrBebq5PwDr9hSOHD0BTAaTfkYb3
3dWd4THP8hlRM2CziIssRgPmsNK7W9eWXw39S2d0N7VrJVTzHvV5CKZi2PHoG8uM+AuJBth3VTv7
883bcdhfJgNur2HTl96wm1vqVp4NYZYU+eTr491YcBUdgNipjov1LzH3bvvOlktHao96wnSrbxCo
S/Som2z74JbD/HXWijQezKk81C4qoZZEEuy6/cvrCyRyy0IcoRo8gQ9xPlgvF1qK3aRDIdvw75yl
mGLs8gGBLal+1rX2QU65Wl7zn/yUgWK6B62Rc3upoemy8x09KWpKTq5R17dZ6lUHLzOnT1WZsgct
nZE5a9xurxSihrLa2ihIgDpvo2SgFG7PTZtV6s3ehKFWZh6mjf+00OVro4Rp+QxOnf+UN/nLQKGE
YO/lmC9vUiwtCgV4VKoLbX2TQrolFx606pJOr1VQgMzxj4YmNikDAO/DYjheX9V1XURN85lBtcff
bSurSMF+4TDod3OgdT9KrzwMFntE188AMoK3RV7c1h0aQMyusWN74/hANwkZHIwToYOuPMw706DM
WTnROjMhzGORWWYG6pkTw652yh1Tl1eZrfJj0ApQgBB93aBsAe0aJI/aTA5o1LMTTK4ToGoK3//y
9R1WtOBf4t1vJqJp8BQPasFvvZrcy7T6oxfDwwgSrVZ2N21XPM8yj83XeZ6+UX+AppkWpyVYazoI
AfSv2UH4eCafri/xxsFFfgidgqDnj2SFtfJS3kLclorRTBwLTG/ShEX3k9ZzWEKY67ol5fJX5+bM
0movcZmxtJ5hyc3jVoMwFQrmeXX35bqVvfGsTifgiQQtLGczKcsp0qf7kYyH1Llp/b0OaJuGkN2G
h0fxEC0RzvcnaTt/EGlvJvXgP8z9Tzq2B292wOL9WHbs3wbCBYo+NNDgQZZsFS6MnS0oXzwz4ezN
cd6YjxqGmKIijy1rjuW4Q3ffOgx4X+JBB6ABaAgrz+qnLuSh7MxKHDrWp8xlXxBM7GnKb1zP6A6F
QUFBAyJ6aGV3PnsG+CFGVpVGYg1pFs4en2+Gyshk0BOTB03hyJig09ep91RfIHTjjhfEopA89scv
vu1OO3N8OWhUYJU7B7QCl+c6mB1zzZ7yvtSTYTBlMA1yOKJmWkbX9+alS0M3bfQCwRMP3QugBXo+
6LJ0cYUKYSRsojeSpPfjyG8yshNeXl4SiGLhLy30G0FqYi3YNC5MK/VcGklpQogPHbq71kFCT96h
fd4vyOA9WXuat5dHAVVedHhEVwb0BIETPR8Xs/3Zn1BuSey6lk8GOgZEZZ2SW49wmWgz2ZOk2lgt
gEksRHco2WOUq6On40KwRiRGE7uENkiPdh2PS4Waw47DujQDBCKiaGCmUaLHip0Pq9L6csoHYSe5
zQCME0i4NJx5OxfE5aaAFSXSCheiNHJWJ0G6rE7FaNmJJ9IuwcsOQlOIKZ+6YdhDPV56YGwwWEMa
joCXtQ6aBmbIglbUSbR2pEenZbhQ9Fo/scq0jsAiLF9zje9drlvjUxRQXINIhUN97XwWwUVPWd2M
TlL0Nmi4OacUbZORBrYDe2gy5z8sGrIaYGIrGhXeHufmmnrhrZw7J5GsQ3VjkvzAh3FPYWhrUKrr
Dl6KeM4DXXluxW/LSXYgqiRuVqNe8uiXkMuh5o6/2FovPK6h1IJNbppr5QZmQ07VHBlJCq9AR4rJ
rm5IZc0nL23ykz8iYw81rCz+qJMCBAYRAZrwIsQEpfx8aI1NxORz20lK0k6Rl+eAK5RzGyyGP+6Y
2ggvlS1ol2J0So9mtVjW4pS9nfpO0nludWzYot1BVomciNHzhLt9dlMj/3taNGKF9mzSOyYWYxf8
o07YeWCCtrQ6dOds5Bkhdbc6gYWYMn1Ka5L4eo2gXdyOdhbb9Q9SQYbRCBoDct0E5YXAYp/d3Zh+
YysppTEocEERA2kB9fN3cW7b+3qWSt1J8tIFG3zIRWTnaHGH0Ljdme9NU3gKm8A5AUHor0xlQnM1
zj2SeAQqDXeONYj5E12KyoT6zySsjxW3EbigNxDy1ajDolOtuwZVsarKOxtdLRKtQVvvvnKHt1ak
+k7wfjkoZQX3tgPQDaKJVcA3SKLBu+okMXuv/2VOvnWoLNSkgqIc9kA1lzfC/+92ZEKIBy50rZrf
uECIVhrERv0xnyFcaw0zunmiubG9cylsGoJGiqVSs2gPsDqERuc59TBhpXCN1l+r1GUnXdPbHUnB
tQyOWiGliIv99w8m5K3wpANFUaYhRZo4md9891vmB1Cu1x77uZ9u+ezod5mQxm0ttCWmaGJwKKnO
jgNj/Lkzqhub0irUyxQ9uilqtZ422T914Gi/0XZpH918JtHUj+UfF/W/HTe/sepoyQp+MZYCKnrr
5pru3ONlXgxp4rIsDZsM2U7CnM9OtcutuHzu43D+a04J3C2e/at4mLsCZVLHTJMR1xeaEOl5/p3g
roa+ba0Vv7uGdC/oxduhVRGZcrQtLefm61Q6xt6Q10BWtVoIHRGoYkcAMbiutTSVCTFGmntJ6lEa
tVQXL72W+2PkZeWho256mtDKPSoZAq4eMlnxuKQPBfP7xzmfy/uq9L7aPbXuKjj+nVfkxnIgfEGl
G2RvbNh1+z7d4JM/8sxLPE6WF5KhdNiwrH2SyIXsHI3LSxGPLbQMRStoAGbABj33lyNXSai6Le9n
n4WE/bZAPus5SNNoyPnRDmqYch8UduhduXghQ91efcw757xY2cCdxmX3jfdAACMxJETRdh5cl3On
KgJI3iHJDT+1ztViKCh+ldDGB2wFKiDC+GNDki8kGVJK16/2izgdvHKUD8GpwbmBIMfKVVqlX1t5
1lT3KS7Tx6osVGY0d8Mqdegtjs50uG5PXd9nFyvejyhoqdcxinfwZeezl6vG77wbm/ua6fbnBVmQ
aLI5ZBXyGaig0Qlne5SRkVv+s6mLese68pFr6wjckQaGf0DxYDVa3qWj1Y9Tcz+VmX1PayhrtaYQ
xyEf30otLx6bXO/D3C+Nz9eHfbFDMWwbga6CmCHD7648hsWZlUnmN/eAofoysKwMLeG0NM0gig/5
GnFgcuzfaCuWj55CGIaDwrWLVxjKMivDBTqsTLWRt/dc1gCDIKKMsZ2KwKvmcefWvQzdlC1IAgPv
Cg8MiP/52lKnhkKgBckwp5vTqO5bPxkFwjSjMYxPMtfzvx6YG7fpKABzdLPC/GT4oj5dn+k13hQx
Bb5CtfZAjU+1bVydz9nLcsAN2vZeGj35bGvAluiOUAgDF62jTbR0o/NSH3Qoxn5mDnfmoIBq3dPS
jFUg/ZLcgvPhHsbUfzUzWR+kD70N0qOxXDm2v65/68Ux//epKAigLqIQWatYty0mx2+Lvr0vU2rH
FTqc14iyj23tWa/XLV0ED7AEP4xiIwCoKImrG+2d00JVpjSIBkCl9I0i6sgEsWRdsPC6FXV8zo8X
Yjug1iHyAe4CSmfnVgpvSLuCdHiEO+lYRt1Um0jO9oQ9jYNO55DUoyNurtu8nENIiUDYTAWwKuGw
8v14iy8VTjVJOltm8nPdlehaVAME1D22okFjuI+as1G11bGzcJ4vNeQcbs1y5JWXlDMHGspFUdW7
h8S47gSFnmfDh8EUCiOGE6XaPeIWW2ehWrsfOm3x3CQzSzTSS3WPTocaSrDZTmR+OY9Qf1JyXZAG
UuDw1eHFlpF9WRdeIiARFYK3kxcB8Fzl5znNnT2V8svteG5sdQsgt5Y7NTTCEg74TYAXFQRzBfU+
7O3xdAPSDlgmgGOAMj/fjt7Q5JJNmpsU3WQeLdmjTzh20RQUNpgH84w2IcQZQYbuLVLuYIAuHT7C
UOSiUJhRQId/NKh3B25I6dLPTu4n0hNRC3xtIQoU74cXORnHTnu5vis35hPYVujsQb0fbO91FjEb
l2amiBAT3lWLGyyOXmnh6JHS3wkXLnYJZNTwxoEmL0DsKmV0PqW21xl4g7RNopPyVLi4r01uaLFv
7pW19gytbmrSeVZaOw26OZIJfVT+NvOT2xY7d8XFtGE0eCHqDsRLkbX/R6Z6t0hpugx5kYoGqJ6R
HmjTvNQ6Zzu5100j/9BQSGmDIa9+/s5In2uVlnroS8mnAmhDJ+PFg57Vdb3jfDftQAwZawOGmblW
t3T8Cikj32sSkRXpzczQ1wll3z0J6vW+xq2OPY0wBpgrEFrWJbh8ZJ7SuXPuyBK2YLByToOUxr27
HEX2QdcOW0DRuYArqAYAIImcz9xMFtdpAfu7q/RP3ijCLnLHMbp+ctbK9UpLW6UiUI/zkQAByuPc
yFIt6sc+ucusrIr0nGax1fhpLG23/jrhXXTbLX72fcSD9VYCR3fMLFmEnjXY33ROsici+upYzx76
rFLAshzhaqFg9u+m8S10YqR2RnaihnUQq74YHB680P81eFi/c/HIS6kna3zxV7eND87RiKf76cf1
eVnzNNW8INON2MRF8h7B1GpeWksuvccq7w4APBamdt2AzetrIUoy/RFVOxHVS4/OHaLzIuoBkk0G
EFq0kdQZ8oI8vW1Mr4tTt8kf3GFI712taF5GvRmf/UlMJ1jWb6TMUxr1Q6ZH42j4PCALd4bYdgeT
BLkB6O2O+1oHKBgU9DBdwL+Ay0TydOVVAINmUkji3dnVgtfh0TCHG43/LJHkuD59e4ZWQWirL8Be
DK53N8k7wA/QwdcKWPFYTl//gx3cpUgTIrWNwuP57pVmPY6FDTuuswSaJLFfFz9bu4uFdA/XTW2c
fLwR/9fUyvUvhDc6yz3vbvT5p5SRr253GJf70dED05x3nOaesdVCaS5E90zoUt6VGFYW3Wv982nc
017ZWiQftyKkK/BcQK7qfPLMihfWBHg2dMtlHc4Wq2+GpvdO3sIfbHcxdtZq7aDV5gNEw4X6guLn
rmX19cnKU6OBubn3RVCSmoOPUtQ7O+/y4KIAoRDehguWJYRSVluiROKL+m6XJ7NZtOhq5WQpujDl
4/RtyCAzjEbQs/lrmAflUJcqF6EYQMYKdWGOS1g2Pn/hnl7nUZ9BFD5Act3KrGBpStsKrGyRr62Z
Ny9zY1IzluAQ6SHppExj1hhVe8dtZr2NZlswLTIXsKAP0AZC9+nrW/HCAxIDxTEQyOGXFIRzdbqY
ZQvpUEe7A+C++zK5ATmhsZ1G0VRsZzYv3rSIChDrQn9f0TVcJC7O90g7EFp7Hs8SqKOOh+6hC+pX
xadmj+3eTXSxP4C6BUXURNIMz/AL3LSx8CJ1DZElPgV4ZvKegL8/2T269+q1FozGz6lD0yCLokbG
vkn8J4ozb/MpXrQ9kOXF8Tv/FHc1aobEjdEUc5aM2i1Dm1yTd8cKgsozushp9fH6am4bA+nOAZob
PR5WxuaxWZx8XLKkqL4VlhZPy98pf6nQzGYS36+bWkeVWE1XVyUsF6upODjnq6mNpQXcuMwSg3aR
md4KsBKWfEfe58KtgOSM/AfuGLyEVXB5bsR3msnUG7dIeubd8/RrapTHOYcmNd95Y1zgiDAcWMJY
wOaGA/NWXnLy/TTN0XkpsQ3tznGbObbw4hg7q/k8d+CJlqIRcWU42YFkRvlJ5N5wWHIPDLDcm46g
z5hP+gx8eWMgyO7sbPiUIsB/5LX13EzgIgNJPO82L9iYHh8VehS2VciNkPh8euwUTI9iLmiSgyhj
3xhZIpwbVH7ZJ//WKCPn1/AnTaND+lS/4Zuvr7/63e8TFDAI23hLwwljcdZ5VVKn+WCgRAHcDLJv
4dAk8gmKHT6Ummf0Z7pu7ALQcm7tQgV7KYA17yxY6+ifPOtuinaJTGkf4WYOrg/e0HI3oX9E/Y1V
T5Urd8a6aR5lYkV8xLCRmTmf6A5knX7RHZoYbArsrgF6LEUh05kCEIuCThe4G5xPjvMj67/xwY5y
Cijd9SnYONr++09YHYXGKEundAjme/mV0a/uMgapFk2jHlofhUSpycaSApuBip968J+PNheuDbk2
jDZdTnP3V6TQy51+ssEKzeyLU/KdK+hyF0OICjOragEIH/5Jx7x71c21NVa9yfPEKJLJI2HvQbwH
4G2HvV6fwo0bCJZMPIQAvwKmfv1A8dIiMynC6GQ6ONAk7O6roAtzgs55w86GvfSOyJ+pFhsAt+Bu
XedvZ63Vvca2cuS2TEWNQKOdL2zPyFqhBGlOWIEXVlkZpOvWxVlqDBK1xKxI5lgk6S0Jn4kdZ5EW
9RHduVm2Fum9KbU93y0SreqRTxVMdc2bpoXZU+3fjf3Oc+yCUaIGBOQvlMlMBF7WuvpE6DIUTT0U
iXnsnq3vegzuXNC7h6futRJKAejL9R2xtUzv7a3C1rJbHJNy2GuMIazaqMpRhFr2Ep2XrvJ8VKvz
VDrLgNaIsFLIuIgPQDsZcf/kv+2277kMewCEx1sTHtlFKncdhWtuZrkpcQqQRr65FvukZ82xcfNn
ry8PrfTDoh7C3v7uZ5Cn8Mb+US7a3w60UY3vZIM2HCaeUXgd4n0NgAKGf75dOsTSrcsYTdxH45F8
9f6Q6HcT6Sf0hcXf1xdxa2u+t6UW+d3WlGJpfQW8Sob6tjXBPHJf+44Hs9iTHdvaLTjPiBDw6sCL
V8XS7wxVRZd3lTfThGg0rNEpkTsQq6I7Mc9FIVodAnAakPqHcIF6fpybUcCArB4kTVB6fqKfyC1w
mwyNVdBlIkEb6Kgp0b7gxHc81tYsqmY5wP2jAIDk57nV3G60XNo2TTKdB2hiFYCdHCBRM9k7odam
11LIP9VMA7JK6yDVxWPewDYtku/OAdx5eTejJ3wVDzdWvBcPb+7D97ZWt2YrqTAqDbZmaKn6wc8h
+IYoATqXYzjvXNBbh++9qVVAPPTQ4kOeuEiG2In/0y8HhAq1ZWBxcHudr45uTGaepSAjDHSEMBqb
AxWYRR8/SMDN/o+R1QjwOjSIFD3CSTRYJ+342FpNUPpPWb+n9745V8jnuz6eaUi/rTabCQ0b3y85
TajLIFyk0Uddg8Tb9eFsXveAYSGoQC82JPRXVkTXtH1f4bwu5iSOfW7gmvSlE/UA8aJQ4f1eNEtH
9dSp4rEWfpzO/l4fyMuoDTEywH42oBSQSdRXZ9k2U0FQSYQfLJw80nzvrgdpPM516+8ytE4kbLwt
rg97y0v58B6g8kKaEZia862SSrsXaakOMvWPyNjIEx6/ZUghlLwzwRsuA9ENAA9A9oE0vS6Ik1bn
3VxnZWI4fxvMH0ICq+xDxXj98JDODK0WMss5b22q0cQxqxg48tt0dpLK8OPrZjbuafXWBE8FwjWK
q3g+cxk49RMryjIpZr+L27TO5mCR/iuh6FWKsiS6qkNkPBhrb84is513wVAbS3f2Aaulk1rR43HT
lMlg6N9NTT9y3XmsFu2U6mQOhGc/UGJ967LutKhWeCh2AklJO0gaUagEi4qhWy4wytH1adn6KiTa
4HZQ8AbJdvVVdQNUHrQYyiTv0bVD0LiSz27r7KQptzYTCm+oPyO3hyTR6i3bUSvnQLOpsQ/3Xfcr
tx4Nszj5SNR8fDhos4dUFDCacNirI1kgD1XofoXhWH1s2ODxuq9D9+HiDno8vLeydtjccud0YGXC
YwI0RF5/MYa3BmToL9dHo/bk+TNc9UdCq0kfKFsgqVajma3Jp3Mvq0Qz/Trsp7bBk3SOrxvZ2gHv
jawGszhja2eNXiV5Ba1gsw7+w/l2ka5DKgxkbYQ/5wePZT3ahDstroPhu1l9peapp3+vD2Fre6Em
hTcmZHegd7B6vxgdS6H80MFE9sDSZ1He8DQi7Oa6la3VABwWlw3gBWgEtZqojqdOLxx4RAuK529g
mQ2h44CQvON4t95JgMj+r53VTd0PbaPNRl4m7XdIWwVaHqToo51OaaBnY9h3+jFl1W3VdoFcksrN
H2rD3jmvW7fr2TesFq0ZKt66Or4BSbD6D0pX5M370d71XpRD/+jp+sRu3KOqKYXiGwM5j/zc+Q7B
q7AYnJmWSaMlS8EeRYWGqMNpLqFu3O7Rpza2OxKoSBWg6Tsu0TVGn/eFnbnUKNGJXQYj+ZuhX1jl
OjuHamNHgmYDHC2q/8igrWWZJq3L57RfsIbeq46mt1p2gGoMFnEP2bo5HCSDweACdu2ilxrNPN4N
wsQ1zfvAbLJQytul3kM/bmx9VUlVDCVFeLRWB2zu6mKgrgu36hHsxizUh/4/zBiWHtVroHhs4OzP
N0E1DzQbB1ImXf+7kE/TBHE7CE2W/efrm21rZUCeA78ZWw2B2+oqQp8V9CJ0fAwFcbA151D1yUKr
OlrGHp1ma2ngKBSKEw8+6Ficj8jJLPSf5VmVOOhzze1vPiR1XPrxl51yFQrRqxRJ1mj3cuqmlE0D
jJAiyLzYzx6N/L6r9nAmG+ETSkkK06WKScDargYDfokYGOwMZRoURRn3fXFTkg5dfZOpyW5z7t2C
ErET7m498WAPHBdsC9zoFzwyxvtFzgYup8R8AneAB/qxfvQggxLxP1MJcN6O91W+ZnXlnhlcbY9W
p6BalcrgixlXkfZFxnVs7dwkW0YUTg24ODySQP07n8zSkTpj01Il0vhUisANzRbIv8Mfu/12fbNv
+XEHtyLyh0D8I9+7OlUUfSAAYrQq0FYCFnvowHRAs2f3q3xD18Rlr2axdbbeW1vt+FpvOw15U2zG
KQO+/NXOIGGqD+F+clT9pvUyvbekHNa7bI1sMiN3NBszyO+kW53ET1yN9RyPJGzKcCrvCnoY2oh3
t+Xh+pRuXFZnM6pO/TvLLbEsJnwT/Kb7Nk9EPPwZeOC9/t+MrE7blElZZC6WTQzHn/RX+UNC6fb5
uo0t9wSyMp7OCP6BW1nb0Puc+0vFkmGkfxrQcAYJXhMZov+bmdXVoQ26yBeNsaQdnFNd5zeyWn66
Nt0Lm7aGgxBQAWuhBIXs5Pm6APSWWrUsWTKDqRxwEG0O5ZypQoOzl03bug1xfwDuBHAfTvDqUAE6
AiiUUbPEtygJjRRCKcTdKwltnCWA7/EiA6IUiaF1BCGy3vdnCR+B3HKYO2D8D2aI0ijQccH1Ffr3
9F0dJgJUJBAXKN6jSLM6tq7XeRX3RJVQfsuHPHDGB7P61jVH3gJ+8VufbpfilWW/UHruDCdcxr3w
YnOsSm0HyRwleLOKrGnaN5aYsd0b/eTi0dYWhzktwmwvWPq3py9GipoKwj9A2MCePN8k+QApRvxh
CaQSD3Yoo1d2iz5iAeRVwzp2whLllf8yue9MrjaLLLOltOeCoeoxHfTbOdbjIsjH4JNx290ICJ3u
ybhuHASiu2B4+3gMAfOxco2G0Tj+pMM1phU7NhDuQnVKyz9dH9aGF4SQiq1U3tR6rSWCOGnBABnT
KkFPRJB4j7Iywt56GtOv2rCTMt+4LBHWQmLDBhMFgkwrhztC7LtzSpy2Gio1wcQyCu0+yo5sscVN
y/GeZGBj3hfgYu6s3dZMqobgin2gEgorl4JkjWky/JW4djJNbzyh08cBJCCeAbmOGj9cCRTOzjek
NaVNm2d5nvDxtQUgX3dAiuS3DCRWH4Xo64u2MR5kZAEcAQhOEc1W5xxiYwPR5FIkMm/DursdMht9
3HcecxtnGdEhQmhAefEcX+dlIcnJzNKxUQ+zn5jkke78JT5qGh9HjyjG1//aWW2Lws0RGNooh7nO
M0ndiGu/aPMMePeOd9zY6fDxqLsp14g9uAoIPcMRPVRmiwQCpbGHB0NUOAZK8waCT1b+lFNr7CzT
5gz+j0Wgh8/3hD0YVgsGQpG0bhXaeP6b9Lnu0PcaHar+w4Z4Z2ntDquW1kadoqQ4pIBSzToGSH4J
7u48UjY33js7Kx/o804obb8iYR0qeBaNHIZn5J54x1ZtDZEM8jM2AITI0K0OE6hsael4NU0k0iZj
5z0YQK/ysjigQ3RY5iye6gWwPqiqgiEykL9+C/xnKv6ITHzpl73AZ2Pj4GsAZATBByDG9TKW8+Do
M0XeC/XaYXmC7uX3ZXgCB+Jx3FXN3/CRZ7ZWCzllWckrA7ZKfYgr+5dV92GvuyfNuIfqQYTnYHh9
52wZxOsZlfx/aYG1vAL3KQjEBAZ7TYboahjX0FYAMgrv9S7I/SryO/nhzWqpGxtgKAXzwLSeHwsI
/KTCYLgHtNYLm7wMxvFV7NVXLseljEAHTun/Aum+MjINbik5cu1J06aHynceqPWlIPZdLsRjzkbI
srin6zN5edpBFMAlg3owHBr88vmw+lSzfYDBWQLKdzDhMhOfMu9loh92KudmVkfQ5n41arz5f6Rd
127kyJL9IgL05jVpy6lKEkumXwip1U3vPb9+D9V3Z6qyeIvo3RlM9wACFEwXGRlx4px0j34ErjGV
9mEqHuQ1pN3aYKgbJiy8JqiyAne1bCaJFJKwRpYyLRNSab/uz9vt8cKA5uIUKoAKSs3UgHiNSdSI
7VOgio5eWLw0eUWKocawAMYN5JVQYGlfgLgASfhZVQ9tDter5LEtg2IDovEgAjogRIKNGV5KsdHL
qvmN7qn1xM6Nz5w9B8puiIjnlkeaKo/xlWZgp6Ldi0lUGTVgngZouXJHaIc1TqAFU4g/wAMB7AMe
AfRTQwE+Kx8DrtvHoQcFryF5GyAYbE2K1Nr3F232wFfxN8ICQCtmwpC5MYqlLtPKk3mmLLtuj7Ks
wSiFESQrqZX5N9yxQOMrUi+R66rAWHBaGdK2bGvCYmVNWdw4AABGOsNWvCVKtWYM8cCd7w/wNmE1
jxBhAmqvAM9CROZ6owRqzmUIZLt991PkH0V9wylQ6sqAEwVNpl7p9cp4bzbmtz2kQvBuQ4GI7ppS
01yOSxXjHWo9/xUAUQXq+daAPMT9gd0cN8oONa6u9AI0kPKwM1i+VBKFd32jEh741cL+4m5U/h0R
ddSEVox4T8OIsOPLF7DIbsJfGuTXKjPUz79ZI7ZW1mxtaPPPLzI6vh8G0HiCwcP08xQYkP5cuSxv
vOI8dyqHphCQA+FSoVw8on6/7kvM3fQzD/VJz3nDvL86axYoZ5gXyFqm8y6o5V0CDlOvlsBjCjrk
n/ft3KYKqKFQDh694C1fSgKOV/gU1UZYnUSRNM7e60gBzv4X/3UQ7FiCIuf/0zAV2xVS6U+JD8PS
kdcKqCf3VlDqr70lsI60fa8+CrIyp4v78GLV5p9fbIupKWMu4LBqDfsSCwfRf0mEFRKZNRPUVs+9
kB3DSMRsCqdu+OzVQy78WJm4+bVw4xAvhkHtbmAfpzSdNx8CYAMkYlqgi29FTWIDHWaZ7fErjmLJ
xYP5EO3tCMHxrqXGBEr0SADRardnw4GwHi5jYU28b2naLk1QQ6oDNGdHftjv+YH0G3kXrlz2a0OY
fe7FykN+IYMNDKGJfvDNMeqeVtZkzQB1DQYCx9SlGPR7DxmMYoPmgzJ4ED56tzuoD+zuHB4jPXm8
b3Rl0mg+96TxAb9V/H6fZKWRc6WeA+OYrcm2LFoBewcIDeeMjTr//GLqihBMBkmGpfEGnScAE1Qr
vnTpvgNl1T8GqO0FSp4+qZu432dfwH/okeTWqd11ZhXaeH3cn7JFb4fHG5RAVBQMQTVzPZogSzwe
vET9fuR+sDPnuIUsFwkIlH9VXfyBRVoZ3VL08o/BueOaMtjFQ1Mps0G9EHQ21JXPBpwvPdRkkGVb
2ebLU/mf0cHYzbXUxr0a5T2SoeNvjZDh98cKGnRhN4BWCa9f9HQgPKZjdLVVenTFYc8V1WMWQY/k
MEbu/TVaGMSVCepCyvOiUGKQmu557j1PvnBcy/xYg03gxOUrx3beWpQnvTI1n+qLvc23RcuoEHXZ
p0mNZMmHoL4PkAvh1t6gy3ZQMEY591vQ4trO7Nz6TsAZwhbQelXPVCQDoQUjams7YCHywYj+tUQ5
uplPgxsVHKYmj/QYCj1ixpixoDPeQOSV2VvweWCIVpGVgbarBjzQ9ah8duRHtUh64ORbkokT6ZFB
u78XFicOaj3fz2iwI1LOR+KEqYkLbOie3aalb4GAkYiyIw6pc9/Q0rwh6Y2qNDppUNundoJaDlIv
Ju0ACoGWhMMmKV7V7H3O0XHt38f3SLGjxD+LRcxYkutpS/KoD0MhH4C179yaIRlnFqUOzEr81/Am
0PJdWqIGBTVHv2fFethD3gC8VkIU6G2VrT2kbyvSsxnAFfAfqo8IjK8HBPIoX5FCCFs2gl7sWdPL
bZZxBplMiV1u8rU23yX/cGmO2na9CuVdZsBSBUK8k78Y3jfC8ZX3TY6zgVT+S3IYvPeuBket1ojc
pjbEGJzURUaasySFmHhr3N99q1NIrVQ1DL02Cs0A2sYHNKjJuqLp3QObHoKaMJ3JrGRvv9//tOO7
nEPqXPUeJ/e9hDnMzc6q9eiYn5WH0vBIQziA4QPyBW7ag7ZyyBbuQswlkh+zAgwSY9RcVhxABHVT
Dfux3IVeRcCDQ9TyHflFwfuCXIHYrpUHF441ajCoj4CwDoT2dLv0VFZx0mY9tqZRHgrysV273ueF
oSbyygDlb8Hn2TFMOAz7XjjkQBxX3sqc0SlwgCDngjEcINLpKOzTLtBrZLltA2Vwoa/A6p49/1tt
IOKLvwN9qKyBt4Ptyoak5u2PUWDdvolgUSuhjnQxamhe5JnBHYAfE40iL1Ep8UcxJD3Ikg1PGSfQ
qqEb/P45+IaEXUznjV3qbA+l38hiLA9uzePJC1r3rLckXJqid0LlJBZjq2deucL2u0OrbXofHFsa
CXki95IRyG9pDDit1OshVFOzXb7ydXQnzJ+vU1AiBfGkjJcQFcslKuSnpg5LUYkRkcOvpHhA0itR
Uc7ZgAZI6RlSbb3VzDxNTPrH7kxuM+fXgIWdV+siTEkYEd2dPlZDCjorksGtAh4P2RtJoWaGp43E
B3+LkJiMt6vwkOYOReHiKc+BYWFqQ5JOwk6BsL18GvNtAfLi+4u2NC14GgDNhVwjeDjoOKCT+0z2
CrV1q+Eh7VPU+p+wVwcx1OMug1ye6xekH/drUvYLexS9TwIo99AvAmYeelaUMoNOGNO5E/tSc7k9
yXadl9aQpabQ6/fHSHmueQVgC9xgYAFBexxdgde0FD0Eotq54nAsxIB0/UvMWDKPVPUOTSji031z
9H3wx94MzAROBNRuNINoJzKZNHFC545xmz8Pg8+bBeyid1rUWfTfmEICKZcQi/nM+72yTbJsTbec
umb/fALKJehYRX78RsC7EJOEr0Ktc5/UgEfaVSQsuhOZr2Sq9GStXfW7kEcdfGBrAfaBj2PB1jj7
2cstPmktk6Vy78bymD1MosQ8JUrDQL8v9mUQlDT5dmix44WiGg2/AaFxhoJ6NmqtGY4Tv2cmFTKD
sjDqowceK8SMhdUqkaq3Tdnu2lA9x3wgGAo/yvqkgFS784pMLzU4M0UBlbdQqR8VVxc20wacxfSQ
vxTHRiQtGKcskR2RH61bAf5GEspp5TZe2sjwteDYQGEASFlqIw8BW/phGiNXkGSvoDh/FJlPpX/s
yodaOK9srNmB3swzAKz4BxqzNxsrUZsezCd574qeqYkbSHZuNA6KU0FBiv53B14/wKxex7rXU4UB
XHetPk3jdb63FTq6saUw4DkSuF7oomv9SZnVbUvR8gbVbsvAmqVQi9wAv+CumjZZuE1RIpfFn2z7
nLfgEC5lkLG8ZZF/uj8bS1scOrsi1Bo5sPt8X70Xm07KJqkTpaJ3Ge9H2f4ctWNckEomSv6wGrUu
eRCwkEFoFykUQEOoGxV8XmkfZBDZ5ZvoE/hGEisyCHTDo/yzYwodSrgtvwKzoSsXf+b6wiY11341
8EXOd1AS9pifgmpHnp0XuEL9bZ7UNnAjxtgOVgipCC+bDL5ZhaFR2YL/fMC/UsZUamcqGhBGck3v
puJOjDZlu5eSQ9weoVrbmOGg52h/qYodF8GFTkZ2mNZ4jhbvpksx5XlZLpaY6SG2pUX4gpGpHS4u
DRZPukLehMxAIHiGp/6sDBZYkURSyb6/vf7L/P8zfDpB5w280o8i1rxJrIMs64WJVK36Zk7n59pZ
CU4W9zK85x/KWzTlUAP1KmRoa9hS0veSdZr4OQPAcHwSvBdtxdTypM4ceMJsDY2S17bCwB/4kK16
t89+9eFBBmmyh6dfZqB/ComU3LN+583v/8tkohUI1MkzT/tNlJE3Gdt02MwtfLwKvhdLgsh4AWle
ndFIJzlq22zaxgl+3Tf8zZp74zIvDFOvFigbqUku9djEE3jgnsCaeJ5YYBUK+Ar4i2BWus0jwoaQ
PfOh2LDp+0PRqI6GIKhvIh0ClptIdIPyVLLPvNeCiddGogQwFdLyHYlFR/1LbrQ/5+7ik6nbtC77
ZmhzzBXIbZKNivSM3zsNs9Y0tzQ1yMmAcHGmd0RYRJ3vYOjzdoJughtpB8kKzKzVhbog6Ysn2bIP
NWQjQWM6SHCTz/qsVS6TAXk/eQQsgyeeOUD3Xs4PLCdsKwAXTsNk94IzNGt9rwtHA+APFl0ooPtG
1E59JVphA65g5tmw02k7eI+SsIFotjGKx1Ja49lbNgaOfDDf4lahGwG8cBpiJpVwDjNw8Tq+0IMk
n8jxTxZN4FkXrQSm87dTmxNj+9cc5d+AWebAKi72rkaqvWdbykjub/+V8dDV92iQJEhTs71bJLVe
srI5Zh/+1relCU1W/RpH+rwx7wzn2/NcuOuSKXqxHjGcnUS6lamikx7zqbicKzr0EAuhiaE2jys4
evaAquKV2k4acZP5pVGJjVE3R6YhSrNRcVK8gUUiRgQMpDpWXrXlw+YQj2v5zaVAH9+ERi/AytAM
Q/eDggqY99FAhb3J5idN8YqHYExmwfGGV3S1H+P3jpN+IQhWtlJUV1CWb7O/RP7+mRc06uEDAL+E
LNG1O+/EotUCAVu2KB8D/gmFWIhIy76vi/zm/mZauhFndpF/TFGhblQOuVYJMk5HqRzLzGneSiTT
xrDes8w2/FlJRnTwQATiremFL24sRNjfr2hURiiPKMSeV1UcA8NtrhJG66FqO0TN2hZbCHjm5+E/
ZuafX+zfesiKaFS93mVHRw1Hq6t3uT4UFWnf/dau2mO7UycCbpxkBAVi9sGtTPB399TNAbr4AGot
m4KLqkQKBjfZDFbnQgkiJLHZ2rXenI6SJVg/GDIZh4glo/HQJU6jQzheR7SdO48ra73wrEG9WES7
M0h5gXmiogTfG9MWpQgkrpKHAYrWADCwoLSsjKR6iyJbRtBXi0/lW1M3RJh0b3rQ2qdGb733+x/y
jU++mZOLD6FC7zLO8ykNc6RPjl1O3jD/3FOdOo0Cnnw7hQZlghV5UiK9w/uO74E1feIqq5n0Om6N
prRAQREfA7RIZn/JZ/Tn5CG9h4cQ8EVIY1DbJYqQvw/DwRW6/C3Uyq+x2QXpx/3xL64DGoJmdnOQ
F9Ple1VoRomLsA7ZwDEkz0Dh67GhIVeZmXsNKBfXwGeLZ22uQgG3iwuXPmsZ0uV92kaDC7aJaCvU
U/wxBlG20tC8eNQurFBzN2iClyhcibmLW3EPeVt/VwhBYOVSoz3fn8FvVZubHQRuDgQ7GsSwaY4O
tWWzKmwwhYinOquxxi1v8za6ts+MFdjFG3aLNfw0og27rc1xPOa2v3+NN6Ol/Wgtf1OYrcXZvZX9
Dj4kRa/bDf7szOfQSvS1gGApONfwoP3nWykPAIJQlKMLeICID0g+koHD69k7QH4m5nmk2x3Pf2oO
/5eM1ZVZyrN7IIQI5QZbmSkOIfsj9547YaNmRwkYovRUcPAy9xdlcf0vxjkHLheuNo9VLg7UZHCV
Lhy3+TBUZt521UZWw7W236WkBQaHVM8sFIhzSg2uAtdw6ofV4OZmv20s3s5OnMH8lJ/n1QVD+162
Mrt27g9w8dxeGKUG2DHDDIvP4D+Z3ttBnCrUiyoX91UdSCTIBSCzYxDA3je6fENfWKUCyhR0bmoW
YKh8n5uDIzUTcLHHyoG0V5UdQL3De8h+mky65jWW1/OfOaYflVyLSNNDWdRlpebI490w5qbK9CvO
8L8cj3/N0JdBAtGytikGV9WQDj/Fmqp37Db0CK98+e9dFhCFe2bWYs+lFD7S4/xMZojeXYlGG6ce
H3MteNzckHX8VNMV5BabELKqoQFnvJGGSW88C9hWu8p8A/AVQ+ROdfau1R+lsmE+fOY3P+xA+qXL
4tqTZanEdPVx1PbmKqbLYgFHKfVMP7Lr9rGJXFU0xn6TAleuQ+Ya9O7xLmpV0oBjR/v7BOiVfWqn
M6EGJWQGS19kvh6CT3kfK2ZTVLpSrBWPF99LuHdBKYJyCrIX116DEbKuEyvcGp74xo+O3L7LDOhe
7Pun6L8s979mqHDTk/1smivvbsRYIngCUDIQ1ecmPaKDxCzRLYOQhwfOQDUS7DUJG0IF1ilH/JEq
DpsfB6YgSbjj4k7nQ27ljK/NAXVzhoxYqnzXDC5IynQxDvTMsyQmf2wReN+fh2XHeTHd1GU0eLnS
cWyLWyHOrSjcx9pDWUbvhXbSIifzi93EvgvTU8puo8bx2tYA8eKWUfeltoZ2Xho0+uVxYcyqiDfC
sqEaNIOUj3AvSjl8iGE32xEHYyhkbt+lqbQ2y/OmpWOGS4PUTqsbTYyCUhpc/6GWTwLbEDCxtqEV
5tuUX0urL90VKMGxYBWeafpoCgx1bAR+yD2c4A8//6yDDQu+6rZU7P7z/oouGUItGskefi6n0y07
HiNB76HoR3coS2Mq4MSY9lxUvTPl4VEV17z1/EagJxEkh0ALoDQCqSPKM4wx3udehxLilCt23J77
IYVeWKer7VbQdlrBbYXwt5b9ZVvld1x+aZa6BH2uEWIpUEY3BEVFvQ3Lt3iNdGBpe1yYoGvJkzSM
ecZAHrCr3/ruWFUDpN+sMBGJGrtVvHa7Lq0bsqYcqvXoIUYTOuX3Qq8UmJwZ3SZAGifGs0955FtH
7VsnQEXtbzcJOr/BPQb/h6IwRN+ujflqNURBAEFGcXTGyur4D+FHzhMlXrk3bs/0tR36iKlxlIQ+
7DDatlF+TMpbgWbEp/uDuX3NXBuhXHnTJdACjHjE/iJf6rzosVsmH1nrvpWFhzvMQMeLhZwlsql0
ehu6eyPbAWftSgOnD+onop+BBymqOTGGDxDQ1G3yNz78YsaXVNop49eIDEIRMIaE6nopRk7Q/AzC
XyIgAOM2UwuHFzd8bvi4afq2h97ByrTc7t/r76XmHlDjUFL6CR4nP43TY+PURicT9EHI/grkdM0S
tQApAB3otYClStkE6iaWSjP2X9HUpbMRC1TDCuBrAYOCkeGCQDoMzYloE77evRgUE8SDhpHFyUHo
AqcuzKp7HoSBlH37nIGuRrX6miV9PBGALyKR1dGtSULPbthN2+lc9hFlIMTrUVLa8Gtd0rdxsgw3
j/oHSKhUlFGpz+s78HQONT+iDsJ5plqVI4kLENx2cfRrZU8unK/5SlFA4wBy4htiJSHn1BpwGN4V
K1zRg86hUSg3lfFZk54guFKUx04OSMw8V76EFjoi5Y8F89gAjhP+jqRdFEQ/U/VLQdMU5KPbN+gh
Mq1v5c3KBln5TFqowucKuDBP5N1OjHkLnKhmo5ThFgnX+BSMzVovwXdT/fWlhPsPQJCZSxOXEq0P
BA6wJI0BhHR3OUE6rSRHWf/8/BT1z9P+9fX1/f394eFje0aKjfzuSaJ//fWywD7yOGgOm4le6D7C
IpDlHjyhkhvsgUcgsj1YEkB86cG3Q7vZCbZnCU+pPTnyhjPzo2yythKRZBudV3mjb+/nWRBLmQnA
oftw0xEdar4qJ5DfciUU8InVQPbIB7sS8147snl/2AupcrSq4z4BBcaMM6WxfFwQKWHVKrLLboN3
zZocsIo8ZKYMkuoVS/P1Ti/wzPcCfkM0PNyk5UZWiISx1WQ3J8dRBzW1/nb0yS+RlMZp/74NSE9e
7pv8xnjcmESPDUhM5viNZsVSgKsvQIYtu8buUJ3co/XDOhiJPupaSD6tzRF9t8S1CNzKU31yHEd3
tqZpkwiDNx53K/fqwoMQU33xNVT8E0wom7N5IbsKCc28M+ozAG+hGzm6Xu6HbYJs0nYNArRmVKDy
xdjR0EQdMAV4cL7oP8bPMjGFV2E/PUBXq3tpIGr87D+vzPt8Td2ZdxroyIYRnuBBiXk3DsaPw9E6
HjPDOgY6Q36U5HOedCuF5hnJN9WDgXl/joj+wZP86DxKp5Y4KxuBFjZB6DlPPZhJ8ErRZnK269un
yhLZH4dadr1D+3Swqn0SWvtX3tJMG00jOvfrETjI3+NWWYPxLW76C8Ozl73Ip0GGBulhHoYnzuD1
/KA9V51dxnj/W43wdn/aF7JMGCUYir6bakX0k1wbG8AfkYdsgxOWkmnfaed+AnvEafAP3qsS6tFT
APmrlam9DYEBoYXGECiJgFGHEM61TTDhMn04oBO/wIpK5rmwc2dlWLd387WJOZS5mMMshKhv73mK
y9riFsBUM7JCk9E78vqKapojOqtQjDWL1EkFEKEVEp9R3MHojF73Heah2sVn7ok3cgsb1MkO3op7
/K5KUGcGTKIARGpQu0XDPrVFZa4ceT+pMUqQtHe7QNfMUv8MDBBm6wlB+d/KrYw8lXa5Le36ADSE
Nc9BavuEtZ4SI3QiYyAnya5IZEaPoGkmMZm/vsX/FXZoJITRXwHz0/udtEkOzKbRfcvTg00JbPoz
Y6krI1rcGRcDonajnFZpyCiV4hqF5T+e8+MaSvy7QEBNGZDbKvgBwVA5i6NebwwFZfom7RTFbQxR
F3beiXkqrMjCjJmTE/8IjMnxt7XNvdZWRdRdbgW7gDR2Y8dYRO+JxzyAXdrxHvr1e3XBBaJWg9cL
MIgLXAGR2oWZmoSqC60zszV/VBvFmva8SXw3CXXv9f4ZWUiNARtxYY46IzCXJlMWqW5rorkZEHZL
MZEHIpr5kRuhFdmBiZiaKMZ9u3Tn3+xYr+xSJ8X36kCsBAxTttVts8kfQjKQDj3or+Wms7sHz7xv
cMGffqOSNagmzO0O1HU2VdCEjpJBdT07MgSn2WFhLdYpV3zOmhkqny1AtQpZU5hBGOgMG/9RsyOn
0JX3+6NZAE9AHAQg6/8dDvXsSKA2rJR9r7pv2aYjgRU/Ajn65B/k/WS3kGhQcEUiqfnOrRmefzF9
dEB9BgnvuXcEy3h9dGSE8nkijarb7Mut/CFvE6MyRUOxx+f4p3S6P8x589HGwP2P7IUIbKxCU7ew
kVdyfRdorlCaoUjgoVBE8wGjXxOIWIpmkX3+1xI1n34jBFBjizRXC8xelwLgP/e1YMTts2z2nM6v
hHSzC7sdmAx5BVDTwG3P2+jiZqrR4tFMaaa52T56lp95Y01za3nm/jFAV/uhZMeN3mxAPjAOENRP
/p61xJXNvjxreGhArEkCTR2dvgcoRVM6udRc8cB+lFv+q/oNJi2Tf+JX3pSLlhAlzOAcdDgiiXU9
YW3qia3S9JoL7oXyKfqpQL/LQjET9MLTh7Ky7Rad06U1KsfRxHIXSl6rIT03w8XQTJI/+o/codop
D2ysVz+gfQhB+bUX/sLFN4dC/wySuskjdL96PAez2hFN8c/iF/erXaPfXXJQlzaoy1XLC4UL405D
QBt0pP+QHtRj9Tu3mhXmhYVag4o7HD0yeI2iQYeGHXChBxmgNPNcI65JcurPG/40Grqk13vO3IbH
5HzfVywkimAQoDIOuRh0qNI0hgnbZYzawCC7VUhpB3iSSrsW92eAqjCIzglvpcAACDoUM/V213+u
Umgszu3FF1BzCwVcH2pK+ILKQOPTI1HMwBI+a1vevD7wBpgh3pNzZK+p+936EuAg5uIZMCWg/RGp
m21Uq5QDk5DnKuxkefymrLjt9Jtpeuv+BC/ZAWQecwuqvpmj//oIVnJZ121RMy6rFVvEoT/LyVcc
8IV1ZsEP7EqAMP+2Kw8pIrkAeXckuzhQGdFNVqMQQ2eiiHk3YeCE477KjBzyACYvtMJKvCnerBvS
8OA7QzkK8k0zgvZ6ZHwAeMw4CZLLTA9cuWWLnRptCo0o6NjymFfP+wohpREdWMBM/OdpOEk5kfgz
ojRdEezhi/U/WkfxnotEn84cKtj4+1f1keeOpj73lc6iN8jfjQMkrzzL8422NhqA/GVo94BMLiXt
K+TYm86USwTmKWpg5yHeCf4KQufmSsAocYUirpyV9W7uHBH6IGk2vyizQPXMsh6htKkgjRih695M
wqh0Ar7wzbIdvZWds2RZFWfqeYiggG133lkXt50oDaCWYyrZlQcGTcEDCM59gS829YBJDiUttZU6
zh4lbVwr9C8t7dzJg8QsQiUUW6h7o2eq0geFvwz4DXASHGE8iDzEWyk7CxwpDmlgtfkWTN1ydJj8
baQeMy3WS+7A9jrLOQGjT2Dr/dTG3TRZdUV8+cS1QGMWP3jfiVVTAFdwbTH5S/I7LA9p46HX0W6T
dz/VOwnMiLq649+yrSQ+supkhVCo761K3Qv4v/uH8zaO/97BoMSSkPpDEx41UFkEaWYzIR0HLdUT
3k8VsMcgJmzLwneKuhmNChLyRlwJ3aaU6scmkUH0NJbPvpy2Bs95qi5pntGn2e90HiEES3K9EVIl
JLyQCqQEmRrpMmXY3P/uWwDIjLXTgExDPIsh0PGkEPC9PPlqchZqNdmAHy594Bl5EyQg2A8BYO8G
SLYJ3mBpBc4aQuLCktLob9WV4a6gMw+dXDwG50wy7dy6HED5qJo8t4igJdBw+WOEIytWPcTZUdDB
SsZycwqUl5Bb8T63yReYVvFyB9c1VBnQF02dDk8WSrZi/XOa216vC07PWR1r940RnvtmCzim5P0S
V7uR5g1x7WBhFmOGbgvewRBcuTYrx7nAxnXmn6NWU02WQbmo91jPHPMusOuQgypsV9fOFHjilg+Y
zkJfCWmjqTBUyIebWl82a+HkzdtCBB0Hr0kQF4VABaL+608SuwbE31Htn6tYRKYtqnWZjSV9Vmu2
KiEfrRaQQiMG8ait+ewEUa46s5owijbqyK8hFG6TBPgasJ2jrA7lFLgO6r7zIzYswM/gn7lnNdDT
+DD+ZsHqNOlovIzwzhKNvjez0BS8IyeatW8BmpOLJWHTY5L/5Pc8+qQLJ4XgU0IiVMe+xs6Wom0u
mQq3kwRD016Usy/qCrM2j3N4Si3tnKxEbw7uaTArUzsqldDYn6c9dtSLJ5PAx3tX2KePLTgFRI3U
zVve/xp30WSn8hqH6HeG9sY2Xp+oUOFP0FBcr+Eo9DzI9Qv/zKsPcB6e4T+NDKBxJCi2rarznROL
p0ayWM/gjeojeWSf+hfRHAdDinacrpgiT4ST5Kaq0XtGx5gaCODXnM48Afc+kr6Q2lJSgjL3z+Da
045MbQ+CKShb/yChbtgcOVPcQdj8TfAd5ZGB168MTmellWX6LgxRXwEGAZzCGcQ64zeup0pAB2Xf
Sqp/rvvYzB/H8iUDXa5ve7kue78aZt8Vdtm+Z1NEBHEfjD8r1pA5WwEuaJAIl9nIMXQmBPog7UzY
wkw6Q2TsaURrwkOSmJF3glKDWJlM7LQa4RJTehS+UCH1nrWnJtpUNbqmkNxlfonyY4BW/ZY7tNup
eVc0MkBnNNyEz/EIPZBs20hrGM5v3u17g6fyCCKTdmIKpaCzfKhla2TQ0Ds8hf5B6/R4G0avJfTt
nTR+RUsTLm00sb9npyh3YsmYgr3fWLL0yg/G+CX7G595EoEMz7fKaLTw2Fp9lL2ECNUTvA3JhjPa
tce5e0QP+5MiWyBUV3544kbpzkm8KbMjUIZQRS/HvaxY4nTIil0CXGlIOmbjq3qBwnH+klVGoZjl
sKvsUHks3tCkcv8mXLjBUWiSAdBHiIbcikQlxEelbnyWkf1zE1tyqQMbX/obULF3BsBaCeFDW230
8ZA3aFcz0f5W6xn6ubayqsvjQVwjV166lq4+h7ofkgxqOn3t+efxkIpoj7Xq2OhRRA9YkgcvzaiL
oimysaHya7QTC6fzyjLlvtqEH6ZUZPwzk5E0TUCSU+harRBJtkDLU2UpQWf2yuzfPvkRGyP6h7Of
CWjBbXR9GNEGLYhV5Qfnhn1gcPNE03AIfJXUBfAU2cyxZ8b1SNBKveUQNHcqjmMwbjR1lRPt5p2F
LxH+NEfN+TW6NTmNCr4UWyE456rUg+Et1B6klh/sslM4vR/rbF8riermXH/yG7bZZZo/GHk6glEq
4Pi3XG41fWST2OBLLv8qGG8N6n37tMcXQhkTNPc8GNTA3XY9V+hHUsK0DsJz6wlOFUaGplQ6oOy1
Yhe1FbSdWTObLOogZfYUMS9JtdcqK1YAV/68f2Zui5QodoO2CWEhFk5VZMqRy4UojHKax2fZjgFp
4l4VazzAWcWiznsbXnKQMXyPj9ImOt+3fAsQmi1DTlbADQsIo0TFKh2wGHytBclZLh8yzar8nSI7
eXxSvLMg/4yUQ1oTD+0W7EMjm7VaG5nHvhW8O6CzPshmLYccQNO3ngWyOvF0tQi3MAUxukYXpK9A
BadKsPIAvEkvUZ88hw0XzzBOTEQGcVd85uVUOA9wQ1bU1zVQPAk0LKoo08UhD1bu2oXdjCIcIhEI
PCCJS2cnmAwY35CtknMFSMS+XiOBmbcadY1c/XrqGgn5vgJOHb+eGx+U8aX/UoRt8dCp+lpi/7sm
dG0JWQj06wCMhNw3ckzXs6dUqZcLQZycx2Ta+tFBHLdcpRy8dl+ey0k0+/y9GJ1OR2xhMKLn3t9v
twlQpHeAcAHnCVTvOEiDX5tPeUZsvcALzhVnVDyJehKP6Pi0uuSQVRFJK5td61253S/XJqnDlYwq
43GdFpxnNYuYb0kicGjAep8m6ReDJNP9Ec4DoOYXyV0FNS+Q6oCPjTpQQ5oPoDlUwrMQ9IkRtFNN
2JzVmV6J9fuWbov6mEvoEgLZpwnwGnRkn5e1P3BKFJ3zbDfKj343gR4HvWb8L2R0pA+QXSaZWVpc
RPr/Ie27mhtHmmx/ESLgzWsVDEECImUoqfWCaLXU8N7j198Dfbs7JIhLxOxGz8SYjlaiXFZW5slz
HFk9ao05ueCxIW1NMv4Qb1VwudsLDzlSSBHN7p6blfOu11ZpiijimSQ6N4zbzzQMPE2ZJ+nRM5mJ
FJmdHlWUJEdSn4SzJp+qYecXSPNB1yzbmJrbuhKmRhBnhXYJgpE3z/GCHdIqB6fUuRK/iuKlqx5r
5iSk0CQKDD8ksoem/ugsDbqAWrG496AXh/CSb3lIIxr3l2lt+80OA/hL1H5w2VzPSpyXQ89B4OHc
CgLCIa3NrEqIGuBy82kXKWWiI0jYer+sGQWJEbhvsBa4WRZGpbgOuDQI43MSqOpO7GrW7ttfXNMd
gEKa8MSLtI3MzUoG5Ic/ASsPhWsMdXHMxtKD0sOIWZ3EP+JojwoHQn+8N8SapM8DgvE6NLjWULdg
wWsHTgK/DVrw2Tk7tgiz+L4tIjzCo7Mid5PLgQkkTtHr0lTThu+a75XlyVZA1MQhwQJCx2WzjdD2
7KioQYwEB/R3oAwS9RuXzJpzhqr7PybmZb242jz4ZnT5R/E5qDnCqTFpJ8TtXwKgC69s9msUCESN
6tiJBjJslKbWdsyl6UUwJPuChnCojM9qISkPSjYwNEo4QJIKBc9dJVdBz5Sm1r8/Gwpe+OhdkoF4
XEZgUxBwE6vV8bkZIzTMvnhCqQeCT6OhwHlMt7bo7S07q/OICHgk4IRwky+mN+/iYMoxRrSrcmbe
qzxkvIdyP3HTE1S3ZxkAJdZ9xKo7ri2ADIvQqisGbag3TAUqBHXKjBgYe7Ot5S8lGgVQQDHhIZ34
zZb2+cK/2WwoNyHRjfYusBtef2oDYowinTgsR3poJaRd0apHVOGhhiDZtEdrKltb8SavzewWllYx
RSDlhoQWMh8LD87m0iiIoxSftbTWwQMN4e1n6Lak2Qty3UJltnihD+qhZnX0/LL+VhS0doGgh26u
jWog1ViyzTSsxxcTXyRnNu9Cl8lVtFCrSXKKxOAcgwP9mE2QEJNUL6Vj0f/613sR+QvU3YDQhLz5
T4x+cfYkwY+LoWiScwvR0nE8CJLel4YIgaDi476l29ZxbMFLUwtXyQwZBIiEOjnzLnou7XclMRvP
eGvfQwoCASMx0YS5L2KqQGsuPUYQkNr5R3mzGn0b0wLxq8KZQQtxVlReHHnowQpTHCbpGenpWs95
DsxcMTSO//0FeGVm4aBLNU/SqI/TczpF6FLeg5Mp4A9gjxm2cp0r76irES2DW770A7ZVYUp45q0p
J8qb+gvqvSokRGhjIAUWmkNPUPt63ljR25QvDM+aQ4jEZinfRfwOEvioq8IiPQNuZiDh/ns8125k
fkfHmpiRrgJc0uv1ST5AfXQ84P7YCr5WLqerD5g/8HL3jnIImGKWnis208goa4nhx2Nm3h/nSjbl
epyLuMIXcyD3izw9F7rsndpeB8UaD7lYcEaaDL+rX/hqL2e7Dasrd9PV4BbOUFbrCnIZGJxy/Kr+
pAS1qVgX3weKTLBdUWFPjfHz8b7RlbsCNsGjDAo3PPh+Ei0XE8r6vA8OgyY9MzFelKAQ/cSlARmE
totp2IWM1fb8QMUs3wKUriTs5+c4MDUAliGnuhQeRwXHR6GoTc4JWOyOUTMUHK5iX2wpCwkXMHGy
DZKJfTvGPG27SMxf5jzcq8/GY0OGJK8kp8jzJqfhGKevgR91XzGj1d1XFwxgLiOVLzQ2dHWKiQpd
y4CpQ1OrAF0lJYhYK04sKp2NZGVyfWkCvUgInXkZNYpe+8NA0lYyhzgXc2QaNcngkiH4FIbQD/V2
iKrYhcD0kNE8k3FRiFKT9fr9VVk94TM3GC5v3IuoNV3vcz7vJKksyuSMBEPDdLpaE84Ha4L3CG7j
3pFQx1ZpHIIkqqdo+0XD6/0P4FfuKCh//fMBi5MuimwWQWgJ7+do10oskKVtCMnkeF9DJVygMQhb
/4DccTBVoE5RMTHBtSwdmNYsrOZvxbwHr5jlpHlqfMx4SLT0uZRdFGH+F58JBDTYRcFmjsTOwrf3
6Icdi2hKQCr2Hf5md5HDBCI4bSszbPWuN+WKdCrB24mWfksr6Z3xHlIAtDuqVQkdELPHtucZqF5i
l1Wx3Q12FSIQIKVC2C1u/lvGL1yIIqrqgP4CxIkH2/WqtsibM9PAJed83JXyoS1jEgcm0oYCWpwj
4bvtQ6NByr+LONLF7yNYzb19CFWPGF1BqGuWtiq8aiOVezS5vY3R0wjUQ6pXJUP6rVr8mmPA0wrv
ezzz5xfd9bcyQRX2Y6QlZxT7O91v5UIv09EjGqbcQJVVJkmS5ruqYrZIs1ZeOjOAEHRKc58OWHCu
LUOvxytjWcQsyay/qwehBv5gnB6ktCw27uy10AD1SMhZICgHldkiUi6U0peqKYSfFzgRdNDtaERa
/orqz56Ny60qyuq1glgX6tKA7uPX4lAxCDvDFvQuZzZF9xOnmVFLGrBlNS/yaKJMEL7Fkz4GW7fZ
7CwW4a5waXZxaXpqEHpR2abnUiZyeVIkt2UPqokDysSHYrDGauO9cwvuwkYH9y0SzqjFAle2WMJB
KmsugAzceeyQmgDgCApMnzww7DVp+TfUSNRTgCApMphR72qqmCwuWGD9NVBBT3+5ce+JG5+05s8A
owFLrAJEDQrX15uKLTkmbBkGIVOgdXvQuAJR0kjPPFNLLsSRgwOXlz5lmTSkLYC8G6/OtayBABel
4T2GijkotK7Nx4oXgBI8zs4QuiFy9K6MKPqJO0bZC4KVDY2V+I+VWhvhlnzYahAOo+CSAlgRKcmF
hxS5FOCiDpZ7iQzlY81mugaxCS8y4i6lFZvTWn7rGgct/sRPTUmu4RrxRCwMdN9PHOp7AYQfQTf2
MISvaqKzHgU53303vnIMoQqKyBwZQ6SylseQGRsp4lIuO0NBmTKC7dcdqDJcbQt2s1I2ArAJD3Ft
zlrKwI5cL0NZtrJaxEJ2TpzqmbFTUlMIMpGnJ+7pT0X4LYrHtVThlb3FruunrGuqAPZy4gam+Hfu
5Xj6nh5OsSOTtwI62+caCnybt/fKib+yu7hosoyr1Snis3P3B8+DWDxkwe9MsaS8AJMGlIEqlXiS
C+oudniumYOHzyn0JDYGdBS1h7ww8mQDYLpy/q6+aN4CF3EmM4myh9dodkbtfG4eKPSOTbHrB8IF
3/WwySGyag8INha0lej1XJIOjWMSKnUBe+OArsodcrDEzq3gecCaA3BPWUILd26eMbqS0l1P9K/0
4NXk9f7O/gFQLHzvHJv8z3csjl/aoRM50LADDmAnIRoRUCcmYHnFvvtuf1m17mRAuhZkf37uPx8f
t7KyaxniK/uLa7zOOqHkynneCVCuoCasHDxm8sga9rmH4Qd4K4b6o/95f9xrBZBLu0tConBsQT4R
YtwtHSWC3nu8vWniGcFk6YJ939jKu+nK1vJahZx8ogYYo6ocOpDDRs3JG18H/3sTL7OWubwytbhK
UzUW81HAsIRjiq4bJGjQMNwd6h4vXlKJD9FHD+Si620lutc91z/7aFlvkXwfQUWAEz1yu7wkbU5Z
l31lp338DcDOFOsM2Fhyo3zm5Y00zqpzvrC88GHYPn2fTJhdVniUOSDsInOAmNlmcLzqs+YMN7hf
gadYkmxUvcyIsg+op8QcZiikZKYceiBAIG8z0LJV5pJPbFa/+TdWwhtRNbXoAWnLFLVDrdoi/563
zO2x/edjFu4qa7kkGDisc1S4XWAMeNcwFKIF6I5PAOc5pDqzlS5b38X/mJx//8JDzm9hcM5gngXJ
4SKzAV2q+A64MbfJMLIS2mMT/2Np4ZN4fqoiLcNeMjMd3Y7QRTnSaUt6Za1sB/ZK4MHnsh0QZosp
7Nmk4OJCzM6vZk6iY6DXLhQQm5TQ/ex2QG6y63fPFAy/W2WxFWwOrvkL04up1BgFmh7K7HR1s/1G
MQ7NpJk5c5Xb2S6bKP2buPlnXxi+GddUv++N1i/9C+uL6ZXbvo+zBgOv/tRGEZJAwqX6QoVXVt9D
caEyH3vyiPy7vsVivu4kULoHPBRJnRsa81BggjTs8ZxJhD8g1R6EXJdLXHITGuCfVPW1Bt1ik6Bf
yoaXqhIQq0YbB2cFaAHJZLQYARjFo+6+RMkpYtKPGVul56EjkWoBg9PUrm8A0oXjS8fvNDbHSGdj
axJtzYpd8AOXNLNEU1btzOG+p9RAfq05ROEu2+pPW/NkICVAugnubFZSuj5hfeR3fB+z6VnjGjSP
5shflGMG01EBApBmC7e48o4VoceBcwahbBXkwNfmRuSYShAXIyE8jLsJMpAEkKVH9K5b9zfcItRB
2RcCRxcyTYsrXkD9gBVbyDTJ8WD0cUTbgoBIIpYEkvAK7vjCLzb2+GJoS5M/t/+FrxrAKBO3DExy
JTT5JBePOeiPbLwKlpftjZXFvT76iacVItTDAOg0hXfBbD4daT++N4aHxHL+dn8al6Haf5nDIxFi
najNLNUtG7BYp2IPWa+eBqfe6mzIWxKRSFZtSpaoh0h41xZ4Mp2HaYBUG4O24hR94l/3P2MZOS0+
Q1s+FSMcLrWAqLkTR3Y3+mQSZFqi86RrZRLj6PgtUZDSZOXX+4YXt8KN3eVsJ2wV+x2Gn9jFS294
v1qneGJ3940sXdSNlUUAxXNiNKUaVPXUGmoHOtcSvg9nJfePsn0XwtxgAZbNtU8xlsiI1B1ql328
lfZZ377/vdI3WAUPpMvgrsdQX050iw9yYxsh1Xd97L08q0BYjh/u8yJhoGEMXh1dDtwGQ40YWuPt
NSm6lz6VgQHGqikza8jHlCQB6BwK363VlWbeebYYF3SaLDSiNNpDDZmR+ysxO7uLCOe/FgKZT9QC
Zz2uhXdCq0E3NhqOcMtaNRCJ6KDXUCY2PM74vxlaeN1KjtQKnHc4xWbPEHvf7ra0rP4/m+qfsSxu
XGaATEsc4Mg0IN+IcGo5UyGcHvzuwE75qEP7m94f0/ohRX4LdVQB6edl8ULl/Fb0InZwQg5oUwhp
VE1Fku67BfZGQWe89xA1ZhtuoU8WN9h/Fu3C7MLVT2A3kdIAczmwz5qfk+TNFz3C+FundPWA/I+d
m3RVoMkqW4mwI2i/1cRKTkxnjWd0hs47OPjV+R+1XnQCmRoe/wwRxN2f39UrDWhVoL2Qm2VvCpyF
5EdoeYKXCFm0XzFGX/yFnIo5QVuADzuTGc6MZ9+3uX7dXBhdOMCk7Rtg2WAUms2PKgPAZ4B2u3wP
WIokHXzwJvKvopLYLM5rkOElm2+0mS9D5v8sL9w7Eo4KWlmWaAgOMlw9P3Fw/VKaWULz0gqx0Xj1
B1eaItsZrTLaZV8iHa4HYCHMoP4Tc88d+t74ILdjHwJQH4rmtom3T/2N62GZwrz5uHnPXNz5fQUR
PVAWwq/Jkil5qd5oJ6+1hEH3KrfHlDxxo11A+P7+sqxeSzOtH5wy4pxlIiFL89Sb+tms59PJtxqB
JqnvVoz2exokQ1WZf5mr/c9ALywu9oEwBnw1tbAoPTO7F+/E7Yc9fyp1zQ43Qo51x3VhankbpmES
lANM1anBmS+eLuuS9WBA/NVKHpwtUo11r3VhbpH+zMowi4BgHxyG08eJcpMuO8xfJtWLx4xupeCW
uPObeVxchIGqxSGYEwanyCR7mtqdXwIszRPJkcFTEri1yOG3XgWkoDNkbXzoP6IAN+E6qoT/Tbw6
t7KC/0yDAvdiSWWIpuWFz+NTWovvXIl/KYSNbXO7T2U0RUJfSUUGAz2JC9ec18Ug+Dk3Ou9AuRjw
iFuBxa1PhAGALpC3xr+gdH59/qaxFsKxgAHFz16YitbgE0QOKhSNssyhIP2LL7qNWHR1TLO8G3ww
+vyWjzkPpJrNhNqbI7z3gOJFFAoUp3ZG6tw/4z+tgtfBCIZ0YWixPjzbQCVwhCGcbp42n0gLC7vx
VdA5Eu4VYzBCuza/KwOqbyUq+7p26j+f5f/NCgKqLaE4i8vkp3p34eDQ2yEPUoUJ5mXq04qKB0bf
wq/cXuAYKMQw57Zu/LwlBYfmlXUmJ/LopCr1IN6ilgYX6fUmd/Tqyl3YWZy9GGqAUyVKoxO9sDLJ
KotJSfVWsY8tn2/EQsseQpzz6zEtLgaGS8KiYZXRGcyYqEZjgqbJikm/V+n4QCawhWnzL1oZILqh
sVXAv+0zsq/oTFTkbUbgt8HL9fcsItsy1vKYS1V8D55KSWR6cg1Rwo1RrxsBWygCBvBlLGHA5dAl
gt/DiCyaDUrz44RVbDbc1orDnofyj5VF7KwBxVnIDKyI0VumPPVWlpoiYqBE+Oh9Q1NSKgzSxshu
HwZoBJVxDcxq5EAALM6iGKgjZJVgU4nNSPvTR5bSPBQa1dBXfv/Yr2xSlERx2PAe4llU5a492sil
olDU5eB4MalePLBsHrxjtddO982sLBXY8uSZ4RvvemjGX5tpOHXU4jqenCJiMWftsdCcKSyN+1ZW
4iOAWIHXme8YGFleAG3RNEM/RZOj5Mf8qXIKjCotdkJLgOgcwP0PrvoE/7Vh9na5ZpIIcIlgE3Ly
DYRBQcCoxBlGp7oMOWZ2Y7JGbkx4BDHGd2sKAR3B4LLFyXa7dNdW59+/8JVo4pr6QoLVWpQonx8y
4KAGKgkvfhTRJtxtDHIOTK7vh2tzi50izh0+UgNzU2x6gStWoBKqXrp+7z3FidUqjCEKBjMTZgdQ
puw+/2/mlzvIj2UAypp0cpo/6rkHSixH5d6E/FNl+Sa4QUIE4FsVn411XfLkNiXaePIsm5wsLKjI
vpfy2/jOIhfU93/vD2/dEhRtka0F3kdd+EuxbhPcFgy2SfscMWfW+wiqv4L3nW+RGa28sLCMsww7
qg/YrD86xhe7RtW6NizGYHKiVtHLKDTiMiS4cBkkEuvOLHNaeAm6yJ2RYx6Lj66pN+ipudv7d/4C
KIzx0gw3XzY3TAlw12OTTE5g5waSwHmwA+ywMrzn4Enbe/QZFNWPwXf8dn+Kb2O32ezcvoTuDVBn
LKaYT9mG1Xzs3xEIHBkYGIubIG1BGmTjS2XPP903t3JvXNubl/xiovm0bdJKhS8aWZeZnuvfOUX+
FP3ooUqKyUa+ZOPSWJ9YTCiEBoDduqHgBdtHmitFDjpSE9wTBvL6wI/Ov2yReOQrQsHd37gdV33Q
hcmFU1BbYaj9vpgclnIHcNrtJVshW5mIJZQJewVT+Y+VJbFupfhxF0yw0hrZkacvEwnotDs+fXbk
lw+iAbzTaWKBfFEX6Eb4vbpZL0wvbmIFbcFNzMIFNFNJQxG4gakCv8sRjcwb++X2irweJL/YL5rc
cFIOSyK4V3lfl9NJlyYzZl/y5B0MWUUggcXd4lmfFgVn46VAx9pu2g1HO0elN27+YsDzNXCxbas6
U+tBwybSvF+h9hkPG+di1dNd/PzZ/sXPVyc0pAVBOa9lWjyp3msiHPlSj8Wtt+9KJgdNRug2wN8g
pMa789pSVklenVTYNYMJdp7XaTeQYtfsEl0xjxkR9hyFIzBBNYQ+p7dN62vX5aX1xTz2flt3TATr
8l4yUT2gKYU6hlvtFCOkA8UHUI9WuuhGoIcVD0ixk41U1rII+nNsAP+b40g8WmVt4YHAJMflfo2p
bszaYI7ACaPYKukoiNr8iNwsIKyNQpBy5hMT0q453Ux2rLkHUA+iQxJ6RYATLCYB5a+x7oJucvLX
pqXxU/WSnfjfSqdnD/0bf0DjNlTkIDN76I9bLffy6gJc2F5sNEVK1Exk28kpjZKMwG1XdnUabO8v
SFsfkXYRdWC/LJ/+/lXQVwmvoJZ+gbfVOFsP57NKQqrRp4T89ukv66UmNlirCAOsmvHb8elgOA/V
A29KtLGez/1BftqKKdf8zuXMzd7i4pi0U6LweYqZA0G+0xxSB7oqGw5n3v/Lkw6IL6rUoCbFA3IR
PxZ1loxJPcF3+4kr5UEK9qpa3TEsmwAtOjFu2qN9V8jqjuYyuFKUvLTTqo1QHvIF8/7HrHkdtDni
BQJEIBqFFpdzw3bcWIb85ITlHyU4ZsmGd731OhgkCHQBbAHSmF3GHAlAmZ4YSKrTiBTAv9bJwAF/
fwhLmBeOG3o4eHBtzn3nOPqLMYR8LSZKH3mOei5fWRAZAtZJE3OgrMnboy4TEComRv923+yKm4NZ
0DiiR4HjZvr9650iBWBxrPnKc8wiMKa3tCR29ym+IKSC3rFVkNEW39CtAfYgsOIwp2HjZbdyOcO+
jMgKBxxuZokxYVJf6FvwuDkHLaHynn9lHuKP7GsgvK19aG6v5y/lqQGnb72TqHBiH7agJrdOBqQS
UFUQVXaGPSxhhkCdeV7By57jp+BWgZzFeJKYExJkSGj2/MYT8ydNeX1qrq0tTg3XFJyWS4qHCnVO
mGP4myEzIxJv9YZkhk8g7jRjS9YHgrQgeXmSdZ+cHt6ANH3gaHrq7cFgdd7sLBaggMmAppB+fz/c
niTIdiN1hnZ9oKwBsr3eDlowxUoe+54TZCUR0Xu+pZuz7Iv52eeXFhYbDhyTidcMjOaIFmNK77WV
nwujPndv2rl6yJ8zizsFW9nJlWj6eliLy9xL0a8M7nvPqZ+awwSK7cnIaEwyugWrWPEUSIeAXQ9c
ZlB+XV6aal8E6aDi/TPwIJ8sH1JDiB9FLoanv79QawdXYyHFCmNYJ/4nnL9w8V7e9A2E3RknBcGU
G5w6Wzgkz7lbsES0WdvbBQ+jI53Fg3/0HhhniwR1OVBUFGeOAHRDazNQaMkUzaVyN5SFwDgMUnR+
+JUVHUkgt1oJNc3LjcGuGUMQgCwdxopU9mLPeOzIy/kU+W5T29kJt8su9YEFy9CDPW2wYizdwTyu
S1OLndKMVYW+3th3Bc+zIVAIuoWSMcsaiTof8oQRsgSsv/VEWT4ul0YXgc4w+gVYljC+6uWoRnro
ynYMb4st+nl/19wEdf+xBDQTOljAgLFENCEVKWRQzcJ+gC6tw9PCTPRIrw5I6SYIWiCVa1QkN9Oj
dtrSc705hEvb8ypf7Fi5bsWoRQeHo0FKqvVf5Mnq+53vhvZQ/PUn0IOGX/eHuzqvCN/RKYB6Dvro
ry2OOe8pNYN55RqLl/RyYAn7HuU+Ubyn0VbCfxsy/4wQThMVb/hQXCvX9vK455MpxuaZwuQ5GXK9
7DLC1T7SarZwDtJnPjz73tyYXubHKHlMlILWIN+f+dDQM1Z888D53Z+Cm7hi8U1LPqCEGyoorWAO
tIAgwXj09q0bn8ceXiJ2cgdNLA+tPWsWE2ZrOtbOEqA5KNchQJpzqtfTETR91gZxAZY/QGDd6E/x
5v0qjq2lUB8qOpNg1gFhHOE8moy9JaezRJDi9oLlC+OLted68OqqBYyXEHVIjeHQHNPfMs1p7IaO
FFAE5+OhM9jnB+bUoftui8NhGYLDvsgDCTAzRmiIjxcheC7CPbZQ5Xb9zErbYx08Dt6J57Za7bbM
LMJGIetHrmxhpv7b7Se64Q2X4cDPIMBiDKaFue/+55V0cWRZiQszBEhwvGr3ywsr22/jjYTeT/rl
MiSabQgSSGlRQgAR27KlLoBkDd7ZXeCCVdQqTHU/6em+dqWdyxjyV+3m6ELda/rkFo+g8z16yNLs
dig3oEiVuBpq+v/+wFx9z+IGSDIVPUag5HXr6rVTP1AHJDnYDkE/90stz2OtY/NUUICuvmonbkkH
2tz0LCG3c/87Vg7P1Wcs7gRVCxUm5DEtCRiUNbQjaMKjyEAgYS/EViRtWLup32IVJBRYILw0C37h
2X99Vqs0QCdlPoRukEPvK6bcW5ORcSSgY4YQxJQSqI0Z4nEwkHD4Ox5YPShJjnYburs/7JsizH8+
BOldsKki/fIT91xsuV5JRiGQ+9DVhmdeIpnw0PtQQgbwPNjFRyQ/XWnrCfDTQbfYghJCKJC6z70L
yPlcD54bgMQetDEEh5yjmOUAPgazUvaRaIaPQ7YTNFMsQSMAPZgv30xJoDp4D+XqxhrcJNfnoV9+
xnwaL4bOQFav9+UpdAX/d8/VtABe1KuP6ckDb91waIsXvtALSL6hw56R3u5P/MpdiW5dtLbOBPCo
sS385VAFoBXxlciN5TcVzMMeeIA5j8QfOcTzQkgtZsUmIdJNXAdcAlwL2qh5ZGhvWrwgUlUWcVIO
bkpyJEhAP0xrIlPe6E4ynd7xvz8+T79GHWTQdCJvFYl1yAIhf1IAxzAhWvn+EZea6EQBKN61RNN7
PIyoziK4P/h6gUQZOMUgr3R/rpbJVjyVVTzVUfdEYkoG3/n1Qk2FFrctILBuV7yEjE8g1S0FGwfh
xvXONhDhz+QKIORadn0mQdD5Xt4NbqsUpAcPZ4xW4/vD4JatpWjq+MntsRrafAWMY7HobcP0iRYE
ozvSD/fQ6Tv6XunTHzCD7JD15OnnQN5C8pFiBt9FgxzRbgJxBeB66fHlCIpbQuyPF/sPBHH0t1lL
6PnxUSD63unor78p2femSGRyQmoID9iE7mZQzQNn4V8r/W9Hf/9tjRgKjgnt6V/5KKKNTsB/fnWm
hD9LK/NZJQNVSWwn5AFJNumIFL3lCNZbr//KyNlJiNHS+3NycwwWM7II4dSKBRJ19DEj1lS/SIzO
/hkybE0WdDO2lm3kA4R5gq88z7W5ZV2S6fK+FRWYO7gfLkv1mLzmxHa/PmzrydXdo10Z+Msx9vvf
lvNdWe9bHSc/EtL3vmDxtkrDIUp7Dl8gfzR65cjU/jia36Z5MnQDPp88Gx2xZGIRY2c8OPR15xiE
nMieWL91lW5tyTWPgGTzf2/IpfisPIqir0z4mpiUxrtCN1l2N9Z3SdvfBXIYaT0MNNApAV4Bl9zf
9pv5I7cGOmczbHp7MuqDeEzCR3T1snr2DmX6+3vsNiZfrPrC0deqCrr3Eh+RFycW4Fxgnfm56ZEg
RockdvDFeIccnBto7PWB/UHpOM7Qz70V3G1N9iJEzTrP8zMRn2G+ZjjU7vsxJyw9xMQFMQ99ITh8
FHvg3TSfGtz/jmWc9pbz/CZQejg/4gR+bS3/7U0Mdnyw8qPcgMQyev35a8/qdZ02FiE4NlMe+Bi7
rs91nunlR5i9gSA/ryM9ZR2QuGSj23uUrYG2r9GfRNCIoEVbqvLCfO8vzgb0SGdqfCAPwVO8OBsK
o0S9xEyJ+85AoE8HGc0h05mH5DjomUok6PhBu0LnrGqn2pigxgI5sQdnqYPCXC/Nv5HbnLMt2P/K
HKEXCcILyHSDtRP6w9dzhHxEVnNZgGa8LAeIGawHLi6jWPcKj7U03msMXvJLixuHxgC5YPNHzHjN
Br10+hArSaInYxaYmcqjo04bU6uvc8ZlFdk3ppDd6ha5vSnxrSK62eb0KrJVi50+8OKk5HxUu0X+
qxWgkZ0+R8NWk/6tE52NYKVmTmIZT5XrCSkVLSg7DUbkOWv7AnKECZxCKpG3aN9A+DAnQK+3BOoL
2BOyAOArrs/F/TDkfF4KFTO8IKoBT00CiN4ElZkQIs+tz/32xS76MwVDwlIoNKGNmGGa73GESrCF
1iQP0rljmjlVD+pbPYSO0EeVldzDODLh3zyJ5VlGuNfwNBbQr5oUCMd7LfeOE1J9r1XWF6Bb6yVQ
yXRVBxRlVzGdvxNQVLF6hvcHi2un7CUA951EIzkYoCLiJQDaSFDJtMYJe4l4Q85wdiJ1yVvZ9SoI
zYVqQH9hLzZf5RCpr1VeBoJdgEW4pWDhBNc0ryTTK1vWdQ2etzLNx8KRiho8UwTchGz0NxAUzwd1
mepBmwwQ07qfzFyUstwOWy0dzTBWex79om0bfY4tIyGYE4Sq0SOpmxBJhCMIkmS/mcaKjLEQgu6n
iEWQJcmBXOpJHUbSg5ireWrXWoaGOK4IQXiYISuJ2gBQfRxe7y3o2xXMJDjoy1hNLX6S23CHjwDw
hvHz5qvxsW+ATxZz9E56NXj3ExZgOFXBjwRXj9y85ao34DhLTSgfxJ4BKX0KAhQbPenDU5nEFRpA
c6lwgkRuOr0ruPpxSFn/bYrS5rMSU56lOZiRXT6KtQb4pUl9LhVeK62IZXOGJKPY9Do3dpIu5TGI
ufyijqCCUKgxOCTbvvoewNjG6ZKSV4kOka8SV5MwRpE5hkLs4dXHSnbRpPx3CdUYxsrEjEHlOWPA
OJOrw2RmyrzQg9AqElGTtAnAX8c0vgUlj/TFU1h0IrWNhM5nOWZlS8kqTtPRiFJPpEb1BSRdsRJl
Zin4nJvUM8d6X8XFMcuC5Bl/Kk+IDyqA0EyrwmvINCbVY+6FXHSYICqJgRVBY4V94XE0Z1h+3Cml
1hz6gR050Bxx/ncs5yFjCzl4Q+2wavjazNF4EpExZ6WvKK8USMD0eaIZPCMkAqkGdKpXAihOaNBJ
3rBrIXzdkqqsWU7XxDj4k6dq+0cTOvQjRUzdoJ1eGtBNk2dq88rUXIfWWXnCovl+00KeXuYrMFao
U5caSQGqY10WOw2JajGuznHMKyz0djSoGTBpHQp6pcl+R9ou9NAZ1LflYz8I/LtUl6IVBWzwV0Kn
JJhmqlGyiijgOCrldfYmjVWNYxBiWcxCbPJAFxTwf4MFk2vHfQ/tbsZVKjxC3ZpB65rBZWGOJIY0
iTxFMab7PfSV9jJ4rPzYYyofW7bRrAQrNVJQuw9fHWguoYIXIktOOXZCOS7MG+F1EsPonDIgh/cl
OfAIP2hIZ7WdjznIPew1ogyt/MamvYJVhYjlN9ojMjyTKtBz+lGI09/gAoyJ0KCdCAD+poaalgde
NpDNFFpClDrJ0TY09PEr18ZNTJGurj6HbBhsjknHEJwzUnDIlEArjULtfI3O7Wq7PoLcBunRkeND
xNvDi0yRwDDmj4zHP/w/is5rS09cC8JPxFpkxC38qbvd7mS3ww3L40AUIggh8fTz9c05F57x8IPC
3lW1q0K9Yzkmx1EQAFvJ5uwTosb9rhLv0XUB0APeuPPXaUrk9smIcOBF9a33EYsUyj+D3mdMfraN
Z2yPdBClTmTQ4sLShuQMKx8DLk203xd0HTN0SMXoAI6pCZ0aHgTJn2SpdixE9ibn96apRIpYLcHX
jOFFdwKASP9bMk3Vd6yK9JnGb/svYyvtr2mf+6YUrYuSW+w6MT8OeQsjmXUTNmQ7NjEfa4xDIQ/1
cu9VzKAU/ZhyXOlwSMbzkR1+dOuY0vxvI4krY+yr8pNzFMx1+wn564pllatgbugG92L3oz4g9MHx
Dcye7+k5CDqXkB2V73TJ8aGn0scZ83saaBXjb78pU+SL8/PzaOsQC8l2FS9bN1Jhdn293Y1p0703
cs68a7aN8ls+Rt5yJ/JVXQ/fbtMVYz0VFF11eP1lUDIXj02Tt90LUT11ePJWiSU5NMz+YLe6+0CH
GORiCD0dHtdjVun1sJ5+y6fe+wwg3A9vO95M2Ln5mwrQCcYfaVJRzZAdZ/536OjdFVFw6P/WLcv1
GYCg/WURpb451a1RERqRvGBzq+dSjNny5dADnEg02SQpmSmOmF7KpG+ugpLxOA/5Bp7c1naTd3Fc
rTgliXoar147pIyx17P6svTQ7rcg3bz0uiauerIB90yZ9oYf7cUy+8+u49w/HclsdCkHJgze/GSB
q4ijap4e7TqJxyklr4qDKGN7+wuSuXJZq4Dohz2p3QMZgA050H5AttPqonE8j7XOodIrnr4MWJ9T
maJf4jV23YAtpSUrmzqDnDQCiJPjQTYzsRLxEgu85kNdT2UQgiGXTbSsP5BBZ6+q3ZsfdGx7x/Uc
4O2c5K1dPq17NW+3Xnr2pUei2V3m1qcCGpJcwekczjv7/kbOCS5pO372jQjZ3r1I7sJaT2RghZ2f
vzMocniFqAkUOiXjsplCePr4WSc+L6HiReOo5+3xr8hMXlSO+PISaTnJ8NKMoLhFFfiVvUvmhUgZ
yMG2pT7fXP0GCJ/3J7mtOB2aBvcoTiSVDve16+vsxbQ5q2iSfqZLM/mGI+JDm33iOE+QOPlZMzKr
x+Iuq3yd3kWd+pjjr9ZDID3UurvGGouKs18v9T+b9HY6yy7JnpATfeAmUbb3p2H3Bl2s6T6zQVu0
YqcKKHQ5ebsKNxK7M88nYTviv3Ld6hm1Q+hR0NhlafQ938J/8tLOVQ9rsMnmRjSIV19tlZv0agKl
v2StGLvSVNPqX+ZU9vND3bbeg1fV05+xS4ZXlxjSlnQzICo4GmaAzuuhoghMUcXrXX7EsfykPCeG
S1yPmENiAgDwqaLQBBd8883LEGtTv6mon5cnMa1N/SXROvwqtRKYlcOcrQ+pDp05isVhz8WM3ey3
76O2PlhuXEEyUX1w3Gg7u53IImrU0ulDI+vQ0/ZN4fr+7zDDNGL0E4f7barTnptsaabwUul5oNKj
AkXHIyPT0COr1Fy2PmiJKcLD9ayyWUwMHus9udUh1ravx5iHzUlM80in1uPE8lbZKqhPvqvw3Pcz
tZ9qvxriT5nJju50rNtUX49mUeg/sa3M72hnaIED25vxVxXtsnnzZonxk+chCjvtm9h9qqyeGopi
QWS7e1O9MuHnkadSJ5PZ6JtmdfwMqzSYLtXB/+yNruWLamkwixwx7/co8GxTRozTvK5effxOtC+a
M8F88kXCG94rI+hUTDv0b3WVdPi3btJ/jayAAv64bykth1D8AU5ofkJzOfcqq17Ul1HWM0Gv25I0
F78Zj6lstqAh52BSdVe2o8HPQ3mr/0ikmv0dD0aIYm/XOSdora2Q2qWcKyz8HBN14hRj/jSs5Z+G
aIj5ItW2/JODqr7OmQnW88zRiAtmPHisWlEdKaW8Jm1ym3iKszkkJK8bDa5wS+SvZdtl9ecOrVGA
/cAcPnOHpEPRCzf+UM45U6y5oaVw7c4+sv1BBoKsecuF2Nsmp/sYjPsb6Kx7CfrqYNRPy985p9pH
vKXhYCTUkjueKiP/Fo5Jyv3vpePGYEHkHvN2behc/OjDIKTjNph0k79sNpPvkw2qaz+G8Dlenlz7
wxffamzVPxlvNC9k9VVVOcQVqW+RWYKfeeOD2zTb3PE5tIhxgU3i/kZMXsYHVVvaXLPan/W5mTc7
3oebP5lzm5C2V1j/2Ch43BLHpzXWy/6ZV0QN3ooFUH3ANw+uaZ68+zqhLT4ntp/fq3ADAm8EpX5x
DKRJFF5jmaZbdSjsWds+z879ohqauxm3MIqRKm5PyaZ8daKVObDo2Q5oIuB0ZriGrJma0uuyfP7r
9ox3Hq11g7Np18ruarp81RxbXD+PNF9quS5dIu+Semn7W+SZODyF/jKtLxnKTMnG5M4arnHtme7E
tLe5EFUUDeXo4wujTAyQ4tcflUYYDZRnviW6k06JNrpQgSAflbsz/b6NY/It0h1NxxTvhC97opvp
sbTZP3vbkvNdF17COWlm2iW6GLuUTpEhWah6Os4JJzWJ3Qt0O4lIyUipt5P4UWAvsz3UCfPWkk4D
cCve1adwa2VOZRWI+7ndLDrJFJltcQhvOorezy1UY5t9r8MWn7V1dBuyW+uIZ0jiMX/CDyeeimGu
U2ipLenTIl5lT+rn8OGxCi/ifld1NvhFZPKhOzU6NYpZj2l8UX3v/fHFloGw5UZiWqmXYSxxE8SF
2rCeFFVqi7tcssQv68AmOsfrkq3F7NW2LhYZZo9ekydt6WJokoKRbdiRWbdUojsi9n8LxA0uELGJ
H2b+jNRCkwxPTJjRtMuol38/nGs+B31Tj2cxLWzJLh1FWw5UTXU5tH2UYeifJUxQdCPPlMTGPft+
0y0XP+Sg4USZsy+svObN7I0AqfOb2jsF+YBJ9zCGy5O1ql7Ow8E8MkZivAD+DrU/yzr2u3M99y0d
lBFEJB1hP5R+Oo17me7b+HlLoRbqoMPGlsLtqGllrcHv3ew+YaxMInzT0dC9ko+QgjK1lMO+6gll
lB+JL+QM+jM5XewG0gfjgJclw6n/28klIAE9qTkGGyNyd87To/nttvV41e0eu1NUAXDwr3TdA292
wZU4SNVnmdC48tYz782FQ/wrUJHyz/7SpUxZBn2UnkIUB3URkHr4zmlt5amvu17fqqxx6UnQ2P0Q
QxX7BPWl8km2h03PuTc0PxzNKqDQluikmCfKIbyXB/HEWO6IH8HgOHXDxWvz1z3ZInWN277BLBOI
aDvvW9ISlMgRfJPwqOjqFzUERRiL+kcQx2a8p5lQwYnDB9SyFR7dKrLKg1SKapjVOXNBHZzrKO1v
09657IwhW/N7Hox8VqDRzS2c+2i+zXKdp7cpx/qK+rFv+zI3U07FPEtZE0A2Lu1FNIeOT0L10tzp
QC7fcbkW3IxrgrO2lHhlf1yhWREf/kQXTKRzU9YynoLbMdi5vxLqrKNL0FDvihYn41JhGXMUlOYB
UeFeEDyldcfJbUd/fVrCQFFc916IIwexX/gPKi9sPqklWLaHZNnoFRkQhB1BHptT6wPf39JdV67c
+8V+nJQhM7JTE2Nx3WgZTUXKEgRot13F6wrjyZzWxsaiXFr6gBPI8Dt/nb0yagPe1NTJ9i1eg9kS
8zTTjGGsY5on6fkrKIwGjCpyy2zHfZQEtqWi0os4EVuSMdHFSgjLYInrgCASphKKLOsIpajpnGdO
qDUcH9IurPyT8vfhc5TLfCpojjjtDn+Mo3KP6rgro6xG7d6vtcrOlTp6HFbkOKPOJEEm4Ohro/Me
dP3xNu6KWnL8GGkpXFR5c7kOKQwC+Dq0vaA9+esfyvtxzIkOLinVtebS7OOIxGtm24sx3XT+NDV1
XgH199nTtNR7DkhocVczVc/PIA4LPxK11KG4DVEif+bBfLyHXuiY9zCe/RfKw9LLRBsdSRzjLy4q
V73ms8eK38Oe+y+Laq7xDT3BN68Thv4i6TnTc2CrmZ08usskOKKLHPsbTr2DKcsL/fSENGyI1/Rx
CxKDqb0bMpJewpYzduv5oueh84h6aVy2reXeWV+UXYX7R9nYVP+I1hFjw6arl7igvQbsafbt+CX2
LfozuigFvRmT8M3MbiXucKU2wqA2ZjOrrFERGQGq5w7NI/nb9Gk+lulHhQ80uEgO8LWOPsQYahtL
rQNmAYZ84BzbW5qnSjrPo+8yGfM9Ya+eqt2J4yx8O9UnUmKi6CmwldVlz3Hwd5j63C9M7KtHtYwR
8GCr1m9hkAwY/PqHfhRiVu3JKSCaom3w4X3M+z5tbmlm1uASuj0KL51nYIObXo5ssqCKzAWmZ8eJ
JIm0/XRwsO7XvQWmwj216Z7zpBu8U9im2AZHXpa15Xwkqn2q90y6+9Wa+G87mEWU9bEdPfkFsYxK
N2/6d9ToYDolky/FOQ9Rg5ZTIFuBGWoc/ieYcuXTHP1sMNdf4vDczW2XnoXK27/ozGdqxkyuWxnW
8/LT27ycunXdku0UEvUIg7Gwyso1mNLve/IBQFoUkHcq99R+Nym/mcvJBZE6e+OW3PKs6txJMg4Q
FGMtg1u20Xqc83yQ7XV0UooCygffvL32xOdZe2RYzQ31lCqM5VA4EREZMRfquKo9BzKz1cvwOst+
ACreVZpdO40Da9lRUonCOGEXYH4V2Yvz/VaRBcJmKANZ+4DKEkb1ks8L8/gzHVlDYifekkeXxroM
OJKwb5pq/3mN52y51XV1kEPaWzZXxeWAyB0kE51cJhf+8dlm82kbQ/uzY30pYuaHnnJ3Ei2IZ95M
p92E3T3os/QQyXgR8AsvEYP9nruPAiueHgjyAcSxoKSfMcEnmj6nX7staRSupIxafwfzluqTbjaf
R0g2hASYR2DLc6j2t2jE9g0y1H8HzundKcC4lFJpZNiTImbGHzBnzFKTvEi9Bkakxb+gzTHM95RZ
/Ws4ZVyqnUPif8K8wx9vlCBSlQGr87fhc1EPuLjJrpmLuub7Fi3VL2ox15RNZ9tGFtM8hetN2aBt
QXR96d13wTjvl8PwfwUMEtybiLY5xNUHVOrD50YACLnNZSdU/WK5JOOavvVz0N/v9ZAyXjzFc0LA
KLOx77Wx/fTiDaYO/GI//DYsRJcT32N7hNOztc5BVW0VucngKSXISpQU/qDMcVr6CvvhDGz4u2st
tZFS3f5ap7L6njRH8nuuumP83o8UmM+rUjb5EnJdu7uj6oPmmae0OEr6a8Klhj9d+OAnVVj93NVy
8MHGefoUTLs05ZgPtSrZWgZTsyibcXzEIeTHwsAUiyEexZd5F4wJVL6RlCW+rcY3N/U7B5qUOCJT
FLla7OWglcQ0QawpAHzli1g97bFd1V0dahVgcKXSeXwbnBfwLSaTtk9913XeKaHA5Usvqn0dBtWi
vqJPMn+GsdMCZByqgAYfLl2mn5ZoJO1JNGaRFxNJvP39zBPhKd6Odjx7rT7EdTNJvd3rzstCTu2x
8U4eJet+j0NI8BWEXD/OGV3ctaeUIHxuMV3y6I59+a8exOKYCR9j/TkafIwSosZJEGxaRvrvXAmI
ev4meSd7Y+abTq0dTtuaWXNvIKw4qz8sJijfgu1Rroub3leXDi3wg0qZ4AWFZ/hzneLbYDdf3rRR
SJQLbxsbIqvDHTBeRp7HPzltgm4S14SG1KGD77cZz/9B2Zt2eFX2PpYfQiY7qc3R8fFkMd+v7hs6
ImiONHsAtlvXc0WqujvVvfgIQQZZJT2KwKyg7LVJp9eFTmk4t4Lj9ETUUjVfsDavqyszItHXOKNW
4b2J1ju1enA/GwJqqSS3qarM+UBHRlrwbobuTudrPD7YQGzpqekIPzylvZbtt/3geLzrKoqcCqTP
BU0AEB7p5G/kpz7KuiNI73Qd67TIVSR+MOkbfJfeOrk/ra6z6jd4nc1euGS5CGKcOlEnLpJSqQnI
B4uVymCx2oFadgSvocBvvNsaxwq4a2kUvrQVABe0AIJFZ4HIljg/bpxai18eOSEx/xajDvngJY3c
L82UjU9k08/tY5W63aeO6aFt4noLIDmaJRzKdp7G47WnJnn3Ooq90qXp8AU6HVYHv13lvPu8zY34
Ng0hnkjzQV1xYJE13LmD71NOwpfTqV59lV1TuavkKd+DFleRqV//C9ooRZvr9qEvJtLZ0pvAlfop
29cuLdyqg3PaESBdhe0YnqeK8u8cKXk8WOUvaVFXeZcUMXGdf8Km97NHo+aN3zABilGwpjYtOYLW
5j4CVlheExVa6A4lfUYtu57Ct+5lDDxthQTt1KKhLQmZrzCjPO7CWXRfmg+L8vPgpQhBN0NYyrwp
92qotNs7xA1ADSO3ZVpMk6I7aio/fOeVime6DfvY6z39aXI+WaHixlyz9qhEkaVy/XEkuY4KmQyU
X82cRjVrIZuR60+tBizdl/QlANOUYAdpxvzHPAtbAAg4Min21PvSA797BXrOigtgJDoCgq+mlc4n
R9oIjEa88DSKuZSMW5ttNIfunHF+f9ndNP5agPKeO6OpyTx/UWVMAuldO4BDnSdH18dNqnmmNh6W
mVBI4/8bZRDpIp7m4PvQeOpXHfbeVkzGyteYYis+bTTg9ryG+Kfu+JAQ0kYI4rdtGCnbJjEm56Nx
VPnqo9iEy0j79yY9aNBl2kD7pGFTvfcDSQ/t+AHaa5rws0X+0FLXzt1+aqxp95Pph5Qs5jhe3nLY
aPAq3To0hYAqY7k2U/7dNWgs7wYagc8H44RvdWug8qpgJnKr2o17GrwFODpwjflVVxmlf9MOSDgC
ULT7dez69LIHY3dXrTvuzoxKHbhVAGvyHWnqWaNenN+ggxJKnE6mz/usq//MsG3fUPzAEgl4cai2
6oi/eB33Pd3TNr1HvEic/CW3fOEtkkiNZGzDX+m2is/rME+wGQHtT+kJbThqo3B517lfvQQxTgxC
H/kXJ6reh+YxWIkH7QLoP2wD6J1tg+WFAbekO3M8UqfIuk6+beHetNc5w7S/iROfMCU4qU92H0lV
83pHMrLNNUyNijuzlKlhoNLmsVTFAVPzp87gQwqAUPk1rYMRUAwA8RVTiHE/MwSw5mWvnI/BXQDY
XSYDBTX9hKn40o2L7jPM37pitq353fi4LJdc04C2QbLP+42q0sQA9lDbJXPzEgJtim13mdbKf56r
2c+K3YJ5lUJZvu8W+7u+LhNhS4VumQ6yeyihlc1gv/am6v7tUz6PZT3qDEap0+mX0RtVhFlbpN5h
/wkaz3f64XJcB6Gu/Orwc93ELbT43ubXLqKGgI+oGIGWbfu6zEe43s29ZlHFhFYpGkb839jkTt2m
uSMDnICd/q2Z10OSm5rb8Zxs2EWVfuTE76OLGEHbZLW/IhjonyWP+bTVyc6KWD8YDhpk/V15Wn0C
JKj/ONOstJHUcb/0HB2Psg+Bc4RL72XwMcVidJ68RU2TMLsxDum/0R5hfjbdlo5vNoJ2Yw266W7T
LKvFj8Nv9Bkf8LnJUJuZelQP89YMK+BbuFIh+eFdM7gqO69R4tCkpX3zKx+sfiFukJ+q6ZzdBazS
VqXdI/vLi8dxvDjS4r+jmqAOEnXSpicKTQ/nd7CB+z10mGvuXOA4RPst6Ue9dPt06SiC37ImOuYf
iE838ocWKHR5jTzUtKXMvPni2XqZH7Y1h3BOI/exyrrZHIALYRPf4C7CBtbcl/JumwzxcTa15LA0
2jvCWzfk8lvHVotBbZck+g9cVgdfGa+Nlh9UmzVqix0/H3Bm/s2j6ztbcnAHPwDjx/Sq7dr650Ht
mhe42NSjp+I/DbCfITPbtgAPB8TQOnn2TdZSILbVNN8nB7XtKSTj9Uc6wpCfKs4o/zwOfYx6ApYf
UTn9SHujSav2Uti9yi/HofFoinugqmveBcPMpJmbASyyXf0VOWQUKFyn3zPaNMFqT3mRBgljX7Ih
9O9BCCmRiR8MNuXb7gX3M9X+conkBiBeyG4ev441hM1vwR9nD1Pre225TOS6nonhExvURC2j00Ei
oNcWDhokOy0Hf+EnzrQ4f5iqtSPdDSyd86TKnhOXxv+22fnVWYtgCqDz2+ynIKwEXMLffJhhWPlL
mnTefusaJkYQRtOdImvyMUN2a2wIS120Aj4goNZbz8luOWStB1R5YVA5Xc8sOxACeOsYRd3hRkbr
jcdGHZ0nnyPVt+3Tmihw0hQkBUFEjNrmnvI1xiqsVRXWrW2MlqjiypXlkMTtWEZL6ChgZ5G8+UF+
EB02OZpLFB299zjIbN5p//IGWC3y++ES9Tvz8i5GfAQDmo09oKEIvvZh8MF5DLjt3Fm3V1mhhEkD
zu080eXQ5LRDGzW+KLwMuHTP4XtLoHnxH/vY6qKbNg07afVan/ArEe5r2C/c+ELu2jsjopq6+6X1
O1E0RwNFZlBTpGeT0seWHKjZxrxU7SJq+oaud3OdVKdehpEFLVgD2N4Fru44e+HaHR8EkGue7VKn
+ButsFHPSYQEsOE8Ndn2vIOs7acxUUdzryYj+6cl9Rv/auIh3O/yZQe6l2vne89HZ21za9Mhz2hA
7fgoVlVrbLW93HRfAfN6Q+szLeo1WlzrO9ifeGq/BFXS53dCZRAw2+AlCW8YyPlb3UzBfB0DCV6f
H/7+JaJhS4uGjIQPG95mHU7W5bu75pXKwPI6jzl05U32D6oxoDFSoTNzAdfPlh+9D57yyUTetl0C
rxrVaVTC2dI7FmJS9lghzXM8B7fsPMw3WFeqJKbvaQ0MBq7cSuNe2QeEd5oYEJGCGDWJAZbwAaHA
LuU+5uVGNIIoqTp25pBkyJyc1AdjfUIv0/Raywasnut1P85BnzA3Mbf5h7LI31N37Wehf9Di1C+Z
rWFEwqxdw3JFyTCDgGC/ddb9aB4XmP7jIr25rjFRoJz43plMM6HXTqK68GkRwo0D/C9Zd1OtT9M+
qRxdRXjkFwRq1fwp74jQLoj02rtzaxVLSOrIQisYakV6YpnxJtDHbe/s7Wl+MR907CXe4mj+uuWt
I1AoS9rjujV0USfb5eFx4miJiKuzgzRPC8MDjzPRWvpbEB5mwnUpndlphou3rOYWC9k6WDG0nWoc
SvOiItKvfZMSpqasYoYMMM2G5AXcao7q0Y0qhjbKsp65R9uk4x2KSRvfjyti2zPAdWsv05YzEQr6
bYML1alIz0A6I5WZSNVwH4caVh4yS90cQy3d25YLk737YmrC+5Frp/mzjZnQD4FjeLnoMj+xN7f3
6adAZbq51pWVRzk2LsCrNEWQ8ljZgUlttJU4Vm3H4denxhMH3TfkQvvV87No/RSiU8s/69wT2494
irg1vLjew/uDGgfb1ypelnLhx8rTofcOWhLhyIY71BBwY/VVJj4hGMny62bhGW/DoPMezDSlkiv1
yt65wgivWxHJMA4umFl27jxHSZWz1nSGMCNZ4+Z+FDtrc0dnZa+z8tPxbzD7R4tkK0Lvpqc8l3Bj
q7LeVxH3Mjl3m1d1V9Qatj95iQmmJ07k4XmSAVegCrJpfx74efltXOxQvY8EbZpXH5d3Hp2rqnrs
94rS1kpT/w48prM/BX3GqZyCVXsPsIiEFQzgvsgxpybo/uw2DecHniBazrVVMSwqeHx117VgAyg3
DgszxaFth/Nh9yG4+JzL+osHtaM/6Bt4P2pNgTQRsLpq7jYCTn8DRuyjVyC+idxpXFyVFgYub7jb
GrzDoTHlEl68Mff2S+InGLG7sBP1feopHV4TYrO/ZGPVYuLT89jXxDYhUzssnW9Y0q32vDF7PsCW
cGWrAmQGgBfpC40GHfLGsFXmTdsJhhxNvmd0ytWRc1EjUlvCD0nJmumbpzZveWCzI2gQh4z7/8aB
Xqxw4Rwk5z03YXqKzZYAGgXhlGKeZsfuIVWZecjnjvbPaQ9zJh0fsSXEsiOnx5ex11481yMciRIV
x2W4Juh+uSG5Uv3J0RIsFXX03MPGXhUKZFtICp6l8I3Q3gmBHdbXWxWiwWvBfaAzEGoxZ5NDgZ67
cU67H73S/s8xns0M6rBUxwn9BZTTsmfZD5jimMwxoYI3eiOcjtzcxRyA3Tq3nyFP5H61I5TPXTdG
H3tZ+5a930mbFnpLLVf0EiPNnftlIVn08H1N08Yc+L1XeyGL4Ei69iFM+u4opvijt1q2MHLoV8aA
LBHGANzNO1QHNStrijEvTqKP6mGlD2UIO8lPY4V8ghZwENNduB01waHTuv6TigzCOu1AvCUcy8uh
UvCafBt9hoGr7Hjn5GDeaKYHfYlySNHrXK326+41jPnnalxfAfanp1zMbUX7s7q3FluP/drO43Jc
Bhr7A1XhHP0du7BJCoAeqpo2iFwMdXqkkIzpHqAyyoX+l3iri291ugX8eJw/evAh1+LekSXeL8gU
3aK+m9LX1cG4lVveLbKsRh3yaWvfPOKUYfBgoToJboHLcxwLtXOEnVrdfPPbPPxBZzZ9NhKld7Ht
ud+XBuVxcFuCLfnjhXE3IR9P5VL6xKXXJ/jXlcnCrJsfsTqubSmarq1ZpUp/zRAEqlvm0Ar9twB+
b0gEM5YtKnLZ3gNRxDP+l9L4xWaVQF1Ws+bPaMd2TfUXsuD6ZfZBFtbU/s3McBAJSSavd9G1QV1h
mzU4rijK/E+G3dOfxjzZKV/5FjBQSUThuqxteMUGNEciMAoZnscIdO20odzlnokj194qXy0K6KHX
43VULQ6AbFfmq7NUd8A5ovHvjkh43J5ZNBhMG0Ty4Ps5esVlIo6Eu4BLC6WBbepLunUiLE1IwcEG
W8fprP0QWaJNIXJprz50hGm4WQbUFBcmHMMeOPI7KhZ4ZRzNDnWRb2+r7MznBtX4CBhHHYElVocf
xgLQvJ8pi7ubl+fB9AiVnn/J0QEM5yzePNTyq0yTcvOGI7rrkKXae3gEdoN3oK4+kwRERbBH84ie
tQMSKtO2npEcTpn9KlJ6oxKIk1ThPR3g8vs1X9rzkso4KP3D+LB9cptfl44g1CLJxPhjT5MJaa0z
VXoLN8EzL3b9HOle/E1U570hzcmeTbWgOZhWVH/3PAzYl+3CYSindDcoz2eBoxMtgPutszkZv9tl
8qciG124Fn3a1ckz1EXUYKcnPRn2p7WO/yftPJrbZrI1/ItQBTTQCFtmUhJJBUu2NijLATk1cv/6
+9B3Y9O+Us3czZRn8QlE6O5z3nQssc/h6vjsIJktFPnIjdfKbKX+FPtgtwvQp4Rg6s4m6zRz6j7f
tK6WR4u3EywrqZLm9qKp+QpAXuTLQjdJu7TLKnoIU0U1X/BlHaBN+PZtST+5KZO2fYwriUFDzpCK
266LwHrn1gw/u1Gp/Q3lpw5XBck/gB8tK3zp6TIz70rPnne2biM0t3NXUmYnHdgyd54Znz1PK7rO
LME6M4y2E7528EK7yygJiWCDT3jeSrNo0furbHo0DKebl4MP3PFadraiV6kbYvhIszUsMvjZiYEx
svm+COcSrZermELh1bhLNrYl1HQo2OKeYGX8b0qictznftu/Nmgp4lUjHVaXQGc87hLlFRilvXYe
7qsWJ/OtiOc2fvGcMR43PNuSbbCzjeehbTx3nUbsw8sm7+R0GKsoVB4aD8e+HfF0DIiylI3RMZFe
sABB0MPGy8LA3QxJVl0gmSx49WrLfyt7MdWogUv7yShU+9lpDOaSNtBU6bp0w35e9on279s6S2N0
kjTEm9xNLQMbe0TSFEKOGpq29DM7PCLMTNpVN/gEllF2yOYRbsUlaa/CWLP0RpdgebOuwbS7uTBf
e2eIz2kb29aisWdgxjynVTuKQDMQvI6SCVXMaDRkjJcdFMjF9dGAXkzqWYylwCkSz+HTOIbQpypO
kogjgY1sTVdc3BRe53OoOREINHUVZgyg5PylNOvuO4afbLqrMgVe441D768NJap4n/AWfnSyzrJX
x8QaAh7FzrMa+hGkwlaKIzSomRq9amUUd2s3bqPsKy8wRqJNd9qvJozwZOByGhcr13ayrzXH48kc
zekVLW4ml76W6Jgaa5DtUrem+7Wf7EZuOnbOhKbQbYxPVnbxykFBc0qXVRjMbzZWhlNWozl7Uyqd
jH2LOtpcodtLmpuUdEH9qCOIzWXipiAKCxumN10rXkKyB0kO2++UQY656Xx3Eodsmsr6ZFhKsa9N
ery0UCMMiVTKtlA8WGFm33SzbMMVQsEe/inqBudB1pNDuEfKJrBD++oygiOC/j6IWgzxVul2zDax
0zb5TrZR4R0GjmhjDz4MHco8X/h45tJ11orTMTY3kZDw5BEtGXiHH3UPSRvQqZvSaZ7HuHbnRe36
8L8W2qlHN+gSa8VhmBOdKjC3I7GIIUe7wm/Y3LVbH+vZQFPuQj8NG6TYFr86nJHHM4tjQminbTYN
qPGh3DbKqJxbPkcvWk8dPfwysgDBFw1mC2fLPqj7ZYGL1tgFpoWar0MdxuPN6n4ZmaPxSpRD80iH
1zNxQ4FPIRhU/UvIFch0K8P4ezQ5ob2IOjtJ7iZvNsBh8GTFt4JM5DcAjeBtqDw632wypf+Q0+Sb
qE0QtWXbDLIMlTGUYf8YDhgH13lctFSeUk4sQ+2F5qZNupmZcRIFMFuUGY+o1+1m3uRj64e3phlS
D4vRF/WZ+ShxsupVe5Hwpa7X+q+OQZvA95nPL5lT9NO21lSvKz+sA+t2cDWkz1Tq2b4LHTQwG8sT
mhojAvanc84MBYC8hJ1OEJcHcKQVhWlSTpc6PJllbaxVZdWgAY70SHmEmuOCBnLjsggc486n+20e
RnAts6SfHS9giI3EfF8ZjtFuWlPIeuNN9Lkb1fl2fiMxwJlrv7GTT01HZ71w0eYDblkKuD1h4Tq3
eRDGzWqeg1rDIjOHBH2Uj2lmMlW0y6Y4dfeDOVB1G87IRzGyVvt7O0ooYrK0MwNKcEMY1U1nZhkb
VB7VLwrjG7TRYFZfdD0NT8qce/shmCLGQUFblp+FKnqHU2ZG4Q3d3AbPTBeo0Y8maHoXIp4KrqTH
BhAxpZQSy3GSs7+xfcIwMOt4utpMczvdCEfR/CBW0/FpBKOy1n4wEW7UF8aYfHNqDWTc+VWXM48K
ArBYt6Ovn+c48M8FbiVFtSxS7w6YLioOplFN0W1ozGa34ah39MExVRndT3apbUXxFCQFqgaKqxkZ
ZTX59zNC5+ETJLn1pTXhhtbC8fiG4w7FC5t07HHMapeErKjsyQ4pLRk/kTiXDbvBQmsNwTNNxckO
xcV1g/tupP1jXsY6zA3OjDCP02+Q7CbAHgICVourCIx7zH1CI5d8jJwuiKz9L12bFk+ZB7uDn6Yo
AGTpXq1NmwUuX1IYd2KJHLa7rUaP3rWtnOKICvpir55aMS6ENcsvyjN1cYb/pHaaCFuOVp7VFq8g
VuyDJSwkCqBeVvgnLCD3wU2ZZi114uKcKC8yZzOxRv8WbQIkW957bQKyU16gjk4V7d7AG/DG/CEJ
iAjwG0V7LKVutUlcBEvUHMjt2cM6i+/QgBu6C5lXaq0T6l0EMX4+II3MTbsYTxH1YrIfvVT3W9aA
ek1ruviVq+15oOu3Bv5+Gjc/Jjm5r7HZ1OwUpZUu08HPzlU4+p8tDCGvnpEq5IiRhc3Q8vxWrsq+
wiKqrCp7VWNvWDeJtHBLIGhPhrWIgnafjZ1kzjSKOXlrd2PSf05ZROGC5esx1wMaVa08N0Hn3DsG
GuA6sEnlT8vchgtvJv+FoprBry7WBJKewghjGrp/VJFBOE+8Ia8Pp4tzY44XPHqqLWY4ymaJBbwz
KdElc1PrtrDGL31rAwzmBV/rzndqB99ocLHeQSNRzi8NyKMYJ+RcCAxyvrqXarDvwCq6HnQ1776V
k+/hupFgoIBNmGn0D6ql6XmCZus3UV1TjG4iDxVtuaCTGlfCjXOS3ujuOBidbOqxfYWMoGibqhSr
MFaYLUonLh6rwI1rZCSFq5bdkDZE91uDUaHdCMt7HJx8bIEYzANleuivTKOJH5ly4Bg3WhSWWqVT
H87H1o0LKl9VB84qAN6PKMDctliwKBB6KGV1L4zTat1l78H1hcTVDHBz/vQSJn08vuhJA0Mr4Sb9
clCXz3SMMucHYA3vIcWEGe5MJtNSebOseUuTtsUS2lDyJp2BySIOKq2V1zgGeRvjBd4I9aVQaiIb
t24bwGciq0/MmzkJsLeLInGemqhpmOHoC0Q5bhS1oGmRYfQMJer7JyjfEn1Orth3a+iRcOUJNd4w
IiZl9+ZJnujNs5PbhRiLwKGqYilRzvZrRp6bOC/bi1NaGiZkboLn01lAaIobkJH+dcisYVxMQzrf
FbR8CWdgGE7bcrgIN+GfzfvJ5KEchw6uYg+hNtQEBbblNyT0NU26lOWRB8jxpTsUrhAgia02VpBV
MAyDY2EzQtyIU6LS6twafZ2voryi3zcCfsRaOsr/ats9pgOAULTohSN6CvGIAFqmd2p83yyHokGX
cBF4jkZB82j6pYmRF6ngElAzeHG9wH0rzbTi/4Nnv3S5ad7SxCZ6WcE3PUchBfPSGXWFgaAPs/sW
K5u18NEugvQCzS0QlYOu+LlE+VsDNX9j922iDXp6jIO8ksneTEk4WQtp5zPrPQqIA6dW6r27RJvd
OUqM+RwLqzRXaJmKZusWwfSzaPClLFLZwRz6NKifYDDqTxiROKY4WTO5s1q0+DcKzvJbkYV4F3Rm
D3Idu3H2QLQqJoe6sfujrCHoL0KAHrqjbYpHZ1K5WJOUhn4y0lN6CJnVhi+vNMl2cWvpcXhbdliW
bMFJHdyxBxsIwUIp0PtAqif1q4MgiRQcvD5t+jVJywjxIl9EcbAcoxlXSsoA+0jEzIV7LNe9f3aa
0lcH9q7hJ8kDTnNLm9XH26aQ5cvEJDSJ1iut2qe0dipjk5S5f0xAJzlbE5MXy40gsBtMgBHiBGxE
CHXqQOXRpHbOjYUzssH0lE/OuC5KcMxnXcjoPE5QercAneZDZvq5ukkDF0y7s2s7OY5eK9VNWNoX
eXYfWPE6n6jdsSNl+hs+YpgjupwQBXdtQzlDEUdf/HYkaQuIWP60PVDdhWHmWA58/pscKAwB4k7p
0Q+WZS7CEwFTSb8epqC9Hw2mX+8lPLH1OVSh/eR0aftVO9bYoFPq63jh5DUNK1KFoPOQThSZES/6
LGAWoeeh9tkrMzf1DZ6Yyr/HZD0/2mWGFGJKm35cwZRH3aGtvXjiNeaY/fB8wKNNeeobq7RWDWLK
ZLTDtTALDguEVOEOomD41InSfgF4SZkd1Hcp4eqt6yNwjSP1qn3fnthHzdlcYP1IvioddF+CMjNY
gJODKWVCiPpdUCFBILagOEtE0tPwMhpZD4nXsytu4IBs57a1JrpinEXdbY4FFqNcELEd0cJnq2Cu
JmcR+QXC6QEYouJM0JCDve2YeCdIyHQ3jkmVfx+MYxCcPbxDKP68MXowwAyH0+SOAQENNo1NCeZu
oLvF1hkSTWWUyGkKrKrd0mwqZe8cO0aEltFReKsZSi9YNk7UPpWZHHDR9ZiF4Hy9cD04jKncN21V
kwgQw27Vymjb7VDkOFrjvs9Xlkpcl907LBs0+swUpNwyv9SDNmGiy7oCbk3tYmeB9l7MbKpYg0vI
lvUz6WI5pIIurndEvBtzNosDpvgQlXuSGeNnqp2C6CUIr+SYIZ3pftDElQRp5CEBQQsQ0tzjXI/n
Y42X4HkUXYErvaOWWNhCjM3j7AQOgj6NvpSf68v8OQm8PtmT7zV8z2JsSgukSg37Q+3ZX2RpzMfM
nPkIq6Sqs83Q9PWnKZ2KRy/JNYDE2MyvPYf19wGBinuxS/XnMk6MekVO9yzQ+JsofD1/ko8ynBER
SuXbL3lcX7aC2QuLJda7EpUzwlS8CDU6y0XSdKTpdA6CsFXA7/QWM3vRsyRvAq2VSqLnLoyz5NFG
yQXzz76aPzZiij9lhT/NiBW7/gw2rGo+RY2lpo9Mf9hBBwHDy6gr5Ma0MO0uauDHH95MnblqbZ0e
uznEp6v7uEXrgkHuKSeHLkSvK4hvYdzojNVmTvLXTtd+tKhGA+kqR+NXk+WtVghKy1cP9J0EKhyJ
wwpLB2EG5Wh6S8jp8YWUuNnBkZimJzL7Awbw+aZhbjtKzDtUEfELOiR09bLWKRGrxHe8YPQa1IaY
4qjZhuidIvTibdZ81Zzj1GBmZj/SavrxsqjqIP2BTCni3+44lXuXVJnqVudFv2u0UnwasEgJH6zj
ooSGC3ghsp/n7rXdcMx05bwqgdR04TH0mPRcNYJuGwFeHvRDLiIp0OD2yaEv/+ZXVdFti1BZP4nt
aMR6YujTvJuh5BmXOUSXV9CLBHE94VG6h9QztcQnUtfwu00tKnvpZfVMbnphl8bRU7p6BhMTF7Jv
LF/YacvjRCFgLoFmfUqkNunVwnPi5BvLvrcW+MGm4HYmrwIznkiDAxAxRn8EsEX24BAIMHCbFQCg
6juf2jDIxjvPQYzFPlcTH5o01FGLJMvZZYZctu6ngUC2+KsBCR9vS3dIb1FL2QGQIpFGfKlIMWow
ymkHntJAT8c9YQoyRTO5dEXKMK3ZMT2x1LU3YguQZfD9Iqi6GyAOzK1u/VFSpTezurnAx18TwbRG
FAme/SmTIgAun7CJnSprbJsHCCrsZYV/STUwksxSx9wuu2zde6X83KXRTNowJdmJTjCjgEfn9Lm2
Zvwsgyh1tBuMZC6ZbTwTsBMM2QDoX0V5uU6ni1QD4J0Pge+/wd1oDooi32tm61i2OjoR2ZPe9paL
BXvBrqayxwLHXnB0vbG0KM26FNP30nRMwzKPZLDQO2yqtJGhv0SfIts3XTCIT60AbNHILgrf8cZp
w6BXUl/u0eNbjXX25x5r1daKRVJg58EKWEQPwUy4QnPj2yiBaQ9psuxo7WKmlx7eFIzhyZ4xfr7B
wGZp5QbFqYqbr27tapO2D5HTKkuGGk966XrhJgmZm1OuKiUEeaSpT8lN9NNglj/rNmoQYkJUj+Od
UQVO8IhIXftrUY0j5ZaZkKBgV52Hrce25h820S3VQYdUGbAKTl0+jUlY1IeY7Y8unrETrwGpTVgU
IPIvRm12dv+7MRRjdBbeHEDW+CILiKackrzfZwbc/ra0RwY/X1JE6nU5RkX0Vc+uKvZzPcb2rgPm
jO6CkdTPA3F/bJSi1XGxGs3Umx471jQTiEvPdTFnEIbw3PQi1Tetn8nwDnMRVitBV4qBCxp0ZNwT
q78TC/R3qqILYnVJilU8JGvgDmU8lNHFtTNlcLYHg2zNaWGS/sLq0cQTEGCUo8WJumDmz8KeDwva
7fGC7TUMwhyLEgVcYFln0nszpPX9ZGlcxAHMAIKL9JMclPtVWKhA2NHG4MGqdckkYwHKOcMp4hPK
i5RyhsOmxFARhHKReeF8dkIMlSc4KQ4uVqTzqbV9Zm9GrPHjYAwDWQe87uBgSBV8m+Imest4AHod
owY3QReAc9a9cttvRTxSM45OAvbpFRBHIf70eZmEesQ05wj9pdaREe5EVhtqB283PQ+lN25K1xXt
tmvDaTiWkyJwxUdI8DgEAHzoJTAB76awxnBK+M/It+JlxJ4OfIFHXXGs3sQeeh+0kuwO5AWl4RqG
W+10obtmXXVN9TDPvw4525o+NTbsG8r5GPoSB03pLmOu6y3jMbAmwHGZYTZpemfahVUWv5A3ktAq
9EVwi5OVsJPRyat17ljSWyCxQJqaSBToCzDbvtqxvdfsWc5A7o+O43sQLkst6NUlGQsmbdcFrbLs
dYsJ8xHuHk7abnLjNMcxWK2KClzr4RD0P8fR7ehJWUD1OkVIQX8ORFyBCmJJO0a4Q0MyHyqr308A
Jze+7lBKTwxnZ3Iq6T3iprdrH2111CKaMOFkGxZUMaXr2K5bbi0KO30rPEBQfOkqHJZjCxxNsIil
6UJacofPubKnZOu3fnxxaDWNeSsG3ARwBgZgXa2mYVqZBW3WkqbXRDQxpwiwvKrFURINZCxAxaWL
qBV2tRJZNP5AakPDF6IyJR0z9npnW7VehJOEQ3pbkSmq18SCyQec1ARCEdox3JujD7fdhyHdEqI8
vrMckdunLmwcWOKgbVeeA8iMXs5U92S/JIBYxDSoW4+Esee5GqfwWDFu9sU3Z7XKhOiHL7MN1w2A
PgcpxS5E/aIK0GrvYzT8ekVXJ3elXXQNdgCAxzUqExStNrECSCxoxCxcmkq+1JcmZxVKkoH5qW5d
7ANHh5+U6eF0hqqVj15tzivs5MOpGVS+0chaI1Tzbvcd4z5qHewgIO4k89FaaGBec03Pbp6ImAku
HmWY0QV4Y4ZLHdu2tTbwNxHXgeoYxSAqCQyltYZaF4XKX7JizMMbP8+NCUV3bq6K1CUiILB8/h3U
klyzUY76rqFF/1ZhKsCebozpQ6yVFGs1hmAK6I17G2YSJfEmteD0+cCC9qYyrVAw6yRQ5UPtRKAm
pVm2P0trqN8qkYPEAAz5tOTgA/PbIAvlgbo206kAyBoXSRnawQ/XNCCNbNj4bWRlAQObZqt7JDjC
rXGL+wU9UFfjrXPdxj5MjoI1aUsZR/vKbX29CiCd6rXfCybp+Gjsb6xLuNB6ruLhxI46ZGuoJdRn
FvuAsb3MarOPddHP4w26f+wRI6kj1r5J8IYFtNCo/sy2fevZ9PvbHi40PFetkUi6Ei1WJhxAvkDH
SVbcgpwzI925RY8JLHG8+Cv+gBT9bxuM3SmOJrfl9UyIu9K2dzdd3ajqRLS7GO/MIZygSLCvJNkG
5YLPFztmWAItfL/fEhDfryTn9G+EALbZmkpi8IgGCnA58m9R3XkYGYw9PcogcAR3Vb5u4J0qUiCw
zQBBJAPaopAiylgGTBXLNiqnTWJJJfCAy0TZhli5eeiHB7Y3sjulbVxkQ8TpkUAz6LE/Y8cnuhwZ
b+0TYxJplH7dUgLk26eoNUpEK3iIk5HTLMaJoZYWu3TxAOKjcWUybExuxi6Iql0gM4yJ0Gu9vdGk
cTo38wjNdsF9BU+Hc3dFI6rjZZJb3fexb+xz4ZBknS+DHkznDtTfJn6qdM2QvTKau+YGWU3hfLY6
4UP7SsMY7wGkYvWMNjKOcLOjG3BWKQIX9C8CQhAkkCyV8jnxBvdbzg6D3sOe1ZOnBweaZ3SJe0TE
5uWrUSE6R/sN1bop6qwL9/mIYHJLPo9qt8FIpcJJiGojWJqpymqUzW5Ahuak0v5QlQU+ZIxk9t00
RWYUgEnHlv2mS0fdihIs/7OHhMs6d0gOzaXSc+c/pHXXhLcBJkmwitowSEZHmjluG6y2xmfLaYeK
Cb78tcfcA93fBY2CvsfrIhDcYQyHVlqJMGruO6Mrxb4HSfCJXRLiMRVJRPi7Kaiqm2xEy2NcrJCN
FXXmwUBVk+0nfNrRhp0YKUCnLJrKQHXkCxSeH7/ST07tlqTM/jwIr2nXyej2A6rkzoj22Ikjc1kP
1YyFC8+BZdz4YPUkdYVBHN6HWS2+pbURNfvab2ofIXpA/4Gr131lT+kIFeog6YhwivwhA1vwbB/S
rEUF03yuNEdfjWuuiLNDHKdm9+qbVNpAAZjf11UyN/ZRkkgX76oU8QEzKYiMWkhwO2YC52mUvZDO
MkZbJLnSfKiatq5OjP1lqoSynbY9t0GDwk3zzsw9tqCIal0Y0m6enL52YaX7FoxjGNNkWhVt7BRn
UPJpOtguSh9jsF2E/55ThXjX+sGhRpzkeEfOtP7u+INMUOF26dsHubd/Z1oLsgsRjkhTcPCKqzzV
bCgsH7FTd4dMuE8eRV6sC2R3XBA9k7nQRvQU6XzTV9be33XLJW/qg8Bl61+BpL5AUWQyD4TBIFc/
oXFLr54CfgKD7GYSrqM16SErpCB3xZ4ZFcto8+FAgUse63VkKBOSmanEWBDMiVcZqAa3NeRe1N+N
eTOvB8XQE4Xqak1/wERBbAPoKBjKuc2mpt8YrvelxKG2N4dYnCIcCeHi/bfw18QISwQISBlx75mk
pl6Hl8ueCJ24qvo72I71MO/S4kcQfSab6/3LWH+nC1+uQ747D5vAH//qSevR6gVWpP7Ov5+6p2o5
T3vvThrrbulZT0l5p1Z2tC3IYFhWDHA8FR9NH/nHm/7j+lcxueAdsSBYAcfpV3rpumOIqVzj3pu/
y7txg5J8B1ESW5s4+OAB//vOwSwDBmIL7v36zr2E6Xtm1zNypV7q/qiJyqDNicwtsQMBJ6WsMRD8
pOEEZV7XF5Vxt5/tn2I0NnWVffDJ//0cwNtM8/K6L8Olfw1//22qgOpwdQ7Eld1B5pyiZgNjdpc2
D++/7X9exGJeA9+351rXHxWUrD3l+BXuLKe4R753Y/cPqfP4X1yEJhXUn9JMXE8bz8rI7lwnHO7I
r30OXOsHtvV7P7Y/yMW+vheWBTUI7j8vAEaU/tV6dY2gNX1ZE6CUvCjrQXif/OaDS1yvDS5hmehJ
XMuSFI3W1Zg1qx4ChomL9IT0tO7WCveou1P5rutX7z+y68V+faGrT5EaWnY+Zdkpre+77CELf4rg
TfWn96/yjyf2x+1cLbWEMQU6V1Z6atWbSL77wUl/NJfroyd2lfEs4yyHmuSJ5c6y7U82h9e8RvPt
qg/2jY/u5ert18YUxlNipycv+RTKY+h8d6oPRjt89FIuP+G3FUn+2uQEA49rDM8yOvJSzPRhbv/D
1XL96q8musSDjafK5CrEBy5zqyLi57Pj3v//3vzltf12KwnWAIovmZ5sPCeZ8cNHIc9Lev8il0f+
+wH6v3dCZWlbpmDlXN0JcoDaqE03PZXkQy7gyQ5mh+/2/Yv886X4cO+SQ9FF2PbnndDJIWFmBsop
rk8+MbIpOaNW8l2N9QcX+ut4uNyOkGwwtgeEYttXq8UbSsuM5yw/Jd0tuEbS3uKqXxPzstL1l1mC
10FrEY250eIUep8zMr3twl9OEDExcksCjz74Uq7z069/0NXamjrtkMrLD4q1WOcknyVSwOxGK2XU
OOiYn/Lynz/r35/A1Rpj6kXotsBBpyHYiq8loZKFD4354ZO+Dmu/vrGrhaa9Bri0ifJTRnRpgUwZ
Yx1iIJLegi1JegFOy2zaeNgd3r+/X1/k9Rfr2x6nnm2h7L7+Yns/s0ysIPkpKI0TPkmUdGdy9RD/
k9lnPGYP3hut4nBbHNzbgqQmAPCPRov863v2HR8K7lLsOe7VM07tWPYzmr1TvYr7dWwwPgUjvyw/
utXLCfLXrUrLFZgKpPDsq2c8W36I2LDLT033ANi7ICgtp0uzvoQL797ZkKWF9jZffvCAr8d4eIJh
TZQzLvI+ru1ebQkZii4FwjSfBfOZTBrZlhAIZjKnw4M7PlnVDZBgCmLTe1tfvE1Nfr68C/QuM8lg
9Q6IcSOH4oNf9dcZdfWjrjbDLknmibS3+dzjs5ynp4Tcg4BUsR74wqo27z+CvzbFy8WorW2SdQLB
uIw/96ua4E9ZhDwBL3oA+lko9eM/v4DL379MgyKB6bpTAqxEUSTr+TzC39k2EKLx5f0r/Cpz/vh2
uIffL3F1D8YwSZ/WfD5TDy1c/zZ2vnPPRydbjyR2w4LvSfwYmuCD9/R/XJdOzPMkBVhwtTZAe4k9
LIf5nJXHof5CEuLKuDj1gpPhk4P0NvUkTX400O2vBcnN8hg9hgIy24QS9s8X1uJeaaDw9dkgR7or
cEOwJhGq3DnxB2vyX1diGrZFt8lUDGaF/HklvwlDNUaNeXYiQXevlmG6JzIcXdQHQ6s/utD1cwzK
KXOi3Dz3hAkc8ZQa4JWE5rJw8303B/7q/Q/mn9fzBMj8r2bGvzqjZ8AFOuLJPIs2W+QdIR9nSSZ+
U+zfv85fB6JwLxiBI4TLpy/E1auSEVIkZC4mfnfv1Mls2zVPUaOWfutAzIjzUJmP719R/L13cEmP
2gZUgqbjekMrsLK3zjibZ68iUjV3jLc2dP1PhYbkKQj8upGOXR1aCLuD02rruximeeN2gU9Ccdoe
ixQyS1sYgxdhlBY3U4ewnfg2eSA4ZNF39WuHyQUntux2AzkUiw7SY2mMxrHwZbonzjP+gqM8/mCl
/etB2hhfSMTiixfy6ktEO1PhORHm2Rofyy8peZbWUg+rTh3rDz7Ff6xpelviIcFZ2A6t69mrwH9G
1dYBy4vA8Ky2NrXrrhN9sP1pWROmM2HLGTVhTnpev//u/n51l22EMeY+m6RHYffncqvaTDCvY9Jn
zzU2hB0Q9mFshuIQI1dr7df3L/Zr/uGfe+afV7t6pLj6LU6+QZ/VN3To3Rf93Xo0D8Em3YQrZy/2
Q0T44QJJ+2301D/VB7V5/wf8mnDz1w8QtN/0rVK6v2bK/VbyOwZJPWhP9Xk8RA/OEtmwszCO8sFd
6W39fEzOBeNcg327S+8QYH1w8b+qDcHdO7Yvg0DyP+KyQ/x28YwUJATBnj5HLVlN2KluYpdhDGnx
2SpgfYl4Jhyue6swR2MTW3W2/vzf/IIAoJXvWtiABH/+gklIxO/EjJzb1mBxqWdw2304rcZU7rNM
v+KMRnrv+tmip659/+L/+tKoeJi2La1LIOvVvtQnkU5b+P6zXbZP/qH1lkFZPhb6p19v/19X+vUV
/vacY/j2TvXur2+6WjjY5GHiD4XO98aIqckvn9+/3t87+wU2oicA6JQcj1fvtbRROQUZwYzc4aF3
ww35z0RA1A/+8MGV/rlRAP9i8eUw5vC/uhSgc6wds2BPOjVuhVXzW9o+MQouxd9mhPWiyc11U3kf
7U//vMPfLnv13RAuaBeZ4rKG127UsE06tTTc+i5Pw6cwFEjI13HU3jEJfO2jnQYgN8ZDEmTrGnRe
fTRx/FKVXy9iThsQSk+SxeZefUmTqIaKaFbzjGEh2QbD9JM5QyP2eDIB3n+z//pm6YCkGVhMMJLX
X1IhSol4lft2IOAyTTbzDp1kPX6SGJbfv9QvKPP6rn6/1hXapdVUN06emedR9li8GCezhH/eOUb5
CTnFcRS2sUwdYlgbdQ+rdVNo57HI9W1KeBVpp1m6bgu0z5Jk/YUXEBtSWjb+LfMUkRAd6+4+SixS
Cw2lVxUIInEWEDOh9T325VagZlw2Ily7w4gGW7QfbPzW3wW/53GIukh7BehncHVzXpMmqE0VRYmQ
hBnb3bHP+hdT6nRZ5CXznezyjRTkfdU4r5CDd4kfH3JVCUzD9g4Ztv7gbP/n77E5AQBLmRscXBVj
lJ4g4GFvnjtqicUoRbpESut8cJV/LFefAkH6KBho98Aq/9xv6z5g0FZmWOdqQaTrYdxW4zo9If9N
mw0Zd+9/QX8v0j8vdtXMKmz7hm1H4uwr7BK1uC28o2aqGkJtc/f+pf59Y0wLcOGFbFMEVxuCTfKj
XePfOWMDGd1NuvJe4yO5W7jjP03/1Y1JOxDCpHgOzKsbQ/+skx5EmpVBP0p4Ykx0KkoDnDfv39bf
GwtPkBKWnTyA8bqu+MgQyrU7cyHdt+pkiEZvO6ZZbaPKjj6o0v95KdeEOQ/ISHHFpfj87YwyrLmo
exqgs4IA/4lDLFlGyVh+cxP32/s39fcexk1d2gFEfiIw/etXRRa1DCKuVKLIQLOBD/HgnknzZIBZ
/gE1YF0KuD83MS4W+NIPXN+iEbnamrPcyVpmlYjz/5D2Xc3N287Xn4gz7OUWLOqyZEsuzw3Hlb13
fvr30PnPLxLEEd4kyYVn4omXABbbsHtOjtcjDPii4+MMRqmlrJ1q7U+CLoIgeAboKwBWlxEmOyWf
wch+e7HRJKoiC4G51vFESOlK6mNgsOjADqIP6FxHiJNYKZ+o/0JRkMVpMkIZAV2blBRgmQl4mu7E
A4J6Hq0xMjoJxdQUH+8f3dyNvhRDeXu5xPQ92JrFQxbDCK654AgQV3SB3Zci3Mal2LMphMGKoPf0
G29ejTnnAnvuEErfA7oiuehUAz81TZZR/I2OJSInIFRHS/fxvuC5O3Apl9rFIUf9XdIG8eDhAVdO
5I3WLYW8du5LEcQZnbwUQ+2ipOZSNyaCeEgzwBjorgTqRbSyVSWq/1M/KGg86naFLKjcA8c7WANp
MtlFWhRsB+ARML5mEkZdELDUG7IM3wO3oFK3Ua5TzPh3nnYY0LqDWgMyX0DqEK/UJBuQw419f/HT
faPEGRpycwPuBydLi3PxjKJGMtD+2vCPBEBx1MpMrz+KOTS2xiCP12z8omLcwVuhBo/pekXWVZT3
kGbgoy5sGyZnWkytRdohKIQll5LxKZYO3SBso/BRV9eGypA3c8KAp5ANhIISElkwtV4LlNywRzdl
ZxxEobELwH1UwbGIVsBwB/ZcSYoWbSfNWZYEU8OIL4wHY5dn8lq0J+uYwJwsH+LSSQUvVmxgYkYP
5cE/Js27YjxgQpXI4UJAT1wE8od26feAW8SWg9qAS46YBR+HnYYhKaA/FUAKa9QEZJRfhlJY949/
bmc0HVmJIUm6ipyX0v0MiI5o5RHcQ4QJG/RS8RXixzVa0jHVzvsgU0VhCLPFr6oTsBiab7pVJkcA
PHBhyrQRT9H87O0o1ei59bxj14jPebnKI7NuHBQYAYC/05reNoDEWnJAnDLGRZbslOAgcEsvqBhX
bsYpoYEDQTySM4QsSMKvTwfDNpiJEiLviBFJS1Ke+RFVlfIp+xTRu7FD6y6feSaAdawuf9M8hvu9
rSJdC6ccfZ4qdQugDO8YpbpTDInjAmHBkP8A793M0fYnuCyi30nbr+88Nhs4+xL8E2/IKnUbgoFH
W6wieUfgNWHOMEBbG3AjjSUQUljvNDM3fQoucO3QWihr9DuNhCbzQRs076jugCIpB6u032udQWI1
srPijdMZF40lj1qaHPYlkHoN75g302MUoGTSbQN2PgzvW8AMvX95bsuaEhpP0GuEYg3ybUS513qD
Zj5RBehJeByHvbeM5dXg7eTwp8UBRuGpkfHKDkj83BlUbx93KCGbQv8ZWgBi4kyRWxjcpgL6sQvA
1CLnzKJbYDDQB4B5HAasROPmzK8/VaLyGfAoApo/asJj9uy/4cD1Q/FdnIENt4rX6EY7u2hSZ2zP
TaRFiaSsfAeyWFAWduGx6t4ksHg33/e3/8ZTUn+fsqlAktMq1cXfl1vX6vTCxFxwEby3zds/l6OL
Kqq8KvyjRIeselvW6TAO4bHuXuSy2us5TFKiDsfA6zjGOd3E4liTLuO+IHCEX+apY0oLpau5yMWa
tCRd8H0WA2u0QA485tmyGpp2hTFPRpR1m6tJaAdCtAFzAGuMEv21GvMDElOgxY27xgSNid0toJ0r
TD0EzLa1m+sJSSiuSlNCjQINHRYnCuYSg9bjd6hYW/2K22PW1+GXAcOr3WrGtRjKqQ2G5ichB5rr
Zt1b0RLNqyIrv71V7kmEgUcNdFVM8dP1nhmBlvCcHPC7eoXqtIWxJVJZn97BXANfavv1TzXwShj9
MoR6JcjyRmxbtPQtwxS3wuq+gFu1uxZAXdV4io8G/vdcOts39S3aBxhnIt5aoGsZ1HUteAN4SJ3P
77QnTIQkGGfB5M1jv8X2vbgPgeliZZ0VHFD03nefxtEl3QrTJ462bRiX7Mbj/mrh/85Ol67Prgbf
b5F0Ib+rbAPvCoZprANLY6z3NmmipEwadBHydZirqYAqCg2xOhsQdY5uyZ9EJKhlMdYzf6v+Xg/l
9IByljRtiPVg8mwTWpypHcUlZ7HEzNqJC53XqWsFrGIMF6c4wcpGN4+FgiDsRPreLljqKLBOiLJI
gMEAfHALSe7RWDb2dIkxYHKMzvnG2IsrySwc8QWEX4YlMZwW6yZQ0RiY6wGaJkKyaPpmvpFsj72P
rNVRtmMs2gh8rziv0TGcpF9KHwi/zXQjE8EENqmp7o0D0FmNxvKY65tXS1Q0EZChmRVRy7VaFmko
B4ofT2rZ2O46tsRVYaGPxAHtE8Oq3CYX0xW4kEWZFVF0wT4IZobddIiDHS21pWulS38p2ZkV2/dt
2Kx9uRBG2ZdU0aVxmpzarR6XLA85/b9XETO1EMpilChaFRJaAXYtNDGwE+h9Z/W2ibzcCl7ur2P+
mqmqhu4RFAHwEnZ9QoC/STguLXj0kEdLALTY+SY65DvXDBl2gymJMlEyB+h5X4Kk6YJVxLUA97VO
167JulVMSZSJEoBszBfTmjq7XVUksBEPWvK2XGSMBtdZW3ixeZSNykFCE3tDPtmo3pLNyV1qawx3
/detoy1U2gyZrmBBgEJc9avQqonwYwK/6/E/agNlkAD/YQihhAWVDmAbSEWMfWQKJtikGEti7Rxl
lRow3aduhBU18IoxhkYQA5r1kWcsaNb4/X1A9MOKm3ONpBpYT29Nzldc4RHfZFmeGSuOrkAE7AKM
HN6yqdNBqz6eRzHaDCG+GULIsE3+xTW9kkEdzBiC/bXRf1UasEIWqQnJVtyK5XVn9utKDHUsuQG+
KwyaTMcCul6Th/MD+QTj7G+f39Bod7FhKuUVPKAfBGMA2u6CYHDfrLcgF7VC2OoAWOMYJolNnSVS
urWpVyIp5wBOLlkWGyxMelCPk13lzBSw8aSxeGv9w7ILc34Pz8EGshvUPNA1Ru2j4NZemLXa5Pf6
Vf6Wb3rcIu09sEDYx1jabbVv2s2/ZdHd1h0IR7W8/pWV7FvAND92sEYVyhEgDduKT+6DYGZfIonX
/MZ9ZBrbyWxT3upKPLWzYOcrMRz5K34y67GF9tHf21w4oGMwfeR5DCM1/cUbiWh2RKcm9hetwfj9
RawrCqoQA5EPmxsQTJZvclsmvQmedxOAxgwLP6uryFbRF4oCoiIrlKOvK5Tf6yoSdkmCKWt/Qr0/
KkjBXsfuqHjrKjmK6FCSTuDFJR1mvjVOZa13JsGcEub/fcKk2xfrFfwiiAAsK8CdiWZsGfv0AxPW
3Zu7xLuqqe+5rWtmHzzPkPs7Qkjv86VcymGPvcIBDANyK5t7AIx4aQWWbo7bbg+/uhWfAzMBXjZY
6iz3oX4HBJVVsR7wZtwEHs4MFXkvnkJvqiFAfcHeo9cTubUCQl/LPwWPweNkZUGt5CRbkLSBYsx/
TPcliSyWoZq9WhfiaffBVTEKbmAd3flb5aG2duVWXtfbYOk4wn4BRt530Lf9gEnZTBcMHZ+7VYqh
yhjxxHADflJnrnSZyA8VzvwIsvhltfPh893lZEZEIm7YecJvTe7mtC8kUiaLV9vBk4Ja2AFKD+TE
dmdqT91iCmnSZWUONhJLFGwAUrXpV91iSmTd5WgaQG//BJEiJuAddn4kzoTCaHX53zYolKcIuQDD
xSO2wVgqD/oRr/vHZj06IH5BsAVu+vSj+gT//CI3QWKBhL5AYsE4iZlI/+oTKPvWuUEIKDR8Qm/F
FogIrGznHsTVaIbLdAc2apM7sQKKuVTmSiZldJCuVSoHUmwcQ56TaCn9JtoYmrfQrtI9GUvGGqdt
vHP2dKeBVkpKJ+mlsPsjbXzE5T2ULDcNiymIdZ6USalBEJ/EPBYm4Tpl+8rkTEDAmoBF6SwQaK8Y
62LcIoVKBErAsLjjtK7OnvJ6F0FGsm6xvOTgwl54/yoJvTo5KiNAnqWVSTidHC7LlIb228rUHtPl
YKE3nRVFMxWFCj0nMhiZc6Gc/ra1kj04jH5Pr7OAQrTOWQ6BtZ2UUerrCSJeg4lo4IjaFcbUQLtm
1RZQqmxx5S5dGAHuqCDEzk0NygNicNS6mKc66xQujAJlqXQPOAalilMFA+9vXQj4Umb7MBkr2eJ2
glkdJjtgWByzmCdNvvbOTaFDVxUUhUYy3Uz96K6LPUyhDUrNvfdSW2iTxq4/oMz3gJa3pQEaWdKu
42e1tEYTBPUt0daNFe/jPZha/2UN8FL3VMpSgRtdN5QWypDZz5VdocZ5WChHnrDc4mx0i65hQ1Ax
74GwmlJyTNlHYRN1wk7djZ/ar8UAO7ENQpAls5A7F+xdyqI0vOSaTq0Af/JbBhSeeqdbtKvWmux/
uvQONdEW8X5yiyEuNDBjyH0TMqn07Xn/vVRK5QEV3oDWAOKbNWAvTRSO4fRCVkMra5GURoeq5AZp
ig0FejaWlj4Ex8ksgrPg4V9lQhcbSrtU2HoBCPOQhVd31FXbk2u1k/fE8YlE/nfJHtosMbKAFlk0
l1FaGUsxCkyD8NdtDbf6brRQXbVxeKsW90F3fPv+kc1GbQgZVeAxyICwVKkzSzrNS1IwOO7AkvjT
W+KzVK9OhSUsii032MBbWua7zPF3GRJNbqGwYta5w4R1AjSEJgKSj97gZgAOUgLytJ2Bm6FDQ9H3
agIly0KUzspO5hz3pSxqc4tG5+Na9cTdsEDGvjPM/rEm6fr/Iw+a7hl9ES4lUSEJ4AD7Sg6xKu0B
2PDv7UlbhnCo+rb+Kd/TfeHIeARwzeHx/mHetm1MQ3kXu0klP7AzwMhtsUKwgB6zfYuYVNm4Vvmj
rT1T+uZJDaQRhszZE0Qf3dQVBf5O2si7ritEpdKI8HMcaR+ytWfjFBeYk+Y3/8bAGBeyqBMUACET
FGMNbVlOj6HBd7VCQzsjiJ3zmJdCqMNrFaUUIkAR/t75yXQirF8oCPDubxxLDHVWSll1E/3LtG8R
au/tGuDvBF3cjAs+638ulzPFKRcJMUjvRTxYtyIedtuH6ihtPDtDpapdyC8BY16etSQqgqzFTtRG
sHX/viGDQ7uyQIwMbWedEHNNlE8N4ON0PMeL8KlTvO/Zk1nuTZcIu+Ll/jHN1ccxY/W3flM+NQJ5
SiZ4WFRpYdhmH9g+nhf8JYK3/6gQlCXO0hFIS5NyA51/O9WkJruPRbHM4HQKN8bpYkGU/8wyoVIn
+kh46cmnRUv5fdhPSSpgFC0A6VtjtjC+/tsualRuKrWuUFc+hE5PrjwKM4k5rgHhZ7oMe/Q7BkYt
D1AtvIRStQ4WALpnWksAeBzLg4hnwm4fLdHMsJWszxpdAJ2F2fD3My6aXTw9edbxyNramQDoSjZ1
hBUgNRMMRoi7zWt+EO1oMxJAcJutCcGKCdxaO3HiBWtvJ0txb8XUgdZaIeVijxWPWzz7AikXxfvG
qrbJod+rCDKlE+MwZ2psl8ukKz0VkO1EJcYyNbITLG+TOw+rg53vq8N5+cXY0xmbciWLMvnhiP5n
OcTiGltGJStAlTYkzVJhXL65OOhKDmX1jb4PgMSLNb0CK/yNNzm0BYyr1Tcafcnbm+gAZxNMflBX
VquaPHN6wm+Tj6qh059u86yCqBaNvsBmys0+KcpzFEcLxoHN+GhRQPeSjGkFTLvJ0zdc+IAAfT+C
NFTTlf/r2SXa5Zt6P73SM5sr5tfztyzKCQDQWwLA8iTL/C3B+gSg11NkN5We8CZrGRwzyZpTSPSq
To3SBvr9eGp9TTCUTSOU4i5UK4xA2hz/piU/qsYEnZgTJPJojUXXpDTBql1vZJM0USKEsriTFy0y
ebxiori2ekR3rC06qDVaPFw44/DmjMqlTGpxSiSD8CWGTOHBPSaPzXO64m3JOoEfySzt9DneJ6d6
L9nd8r7guYO8lEsdJFKRjFMzyAXMKPgZnEr5vi9gLlzFXNDfu0m5cRDEeJocQQIHMMYJCVmz3HzD
u2Biyey03Vftosw/mpRb5cqLXlgl+H5Z/edz9uXyGyj3DgRNIa0xYbDjTXcdbT4i27P53eSfgN4J
M9pZeMYAxya6TVg3f66X5mr9lLtoxQYMcq0k7sAOa0f7diVtBYw0t6QlMQF68GCpjmSXJszdibH1
LKWifIYs5CKGCCZP9bH7ADItOT0uFgc8DPSLp46wXqHmXkcuV/prfS8MUJJBkUAlg9TLVBej9VGQ
hz+xtQImCpwjiM5wtMinNx35+q+b/PtpF6L9GpjUwoBNBncT3mk5Mq4eTovDVAV5B10SirdHVtmA
oVO/hfoLkXIpaj2eTydz20Fk6ABZFNV2VgZxC+gEIFKgbUwYABg1kmikQ63kAtBCKZP+gDgi3LbO
g/MQkO/v0i5tMDO9e+YPQ28mN0jHGpciKTcp1UBADzzsJt5q0V6RrQuUeep1+aguc5P5ojVrgi4W
SJlb8J/VjV9ggb6PirSzO3m/V0N85T+VNWfl1v3VscRNv784N1HmtCAJIE6JMjLyezkLGRJ+vfm9
/aOMqtGG4Jtw/08bZVO2AzszcV7TDYiXpfkD2iGGzNmrjilWA+xqMoYLKAvHocQC3ABV3KWvXgJG
Cyt/QdttIdngC76/f7N6fyGJsmdRk3WGVECSBCqa0VQV1DwC+MTP5itgueJZT3whizJgvFqWJVCB
4Z2A+7597IDXzMhmGftGpyxV5Y0yRjrFHbg0MewzRAQoQQbxgOnJMlKMjaOBO5XAixXN16Z8NkhI
tQMVRD4QyTOHJfgx7x/SXEILs6GrhgFgTuFmsFmKAUycKaG0S0LXaf0tJoqMNnXcMQMH3JcR7HW+
tqQ8cRhy59KUS7mU6qtVlxqJDrlVgXdxFfDdnllgqt3R8S9K1g+glGGo/tyTj4i+WB7jZZigA5Lf
9Y1WQKWTC5Ev7brBTpYdPI2MqKn6BJm1DOiDnfHGEvmLOHpxwzEfCPQzzNMoioKxGoxZX4uUhiiT
W7VOzyredT7AApdxB8y7AICGfwY4WUH47yoHknwHSqJ1tCp9hyudEUb0s+8XmIXRQit27TEBHP3a
C8CqtI5exK38iLlYULa7eG388RJ7jCy/O/6zE7r5dMpSgJwkgr1t0rOuWl2fYOzFBFBFDLx1xCAb
LlylBcmW3QOrMvuLnnKzZ9o0wyphyuEG2iWIwJzkaWJ6dlVTA7I+OUWwHK11AHKcCbCqYVGD3J0U
X8GiOk8ENeCJrJFRfwJLutoG8qpRGCkT/Zj+115cfBKtrarm+22PT6oda7Ble/h2VuphkcIBfeY/
8hLuLnEwE7TAmNbj/XOQJj9zbzsoFfKFWvMLYUzP4Uo9Ru+v8s9D8Kht1FWyDcxy44WL2v5Bdc1c
J0+Bo6z2GAx9QGMF/rsjWqyqHl1t+90KA+UUDKBj9vUGlQpcrUM9FEl2loEeWaxAiQWYe1AoJq9t
K/DPdQBKS0sCrjjSYzFIn5ox4Z+Bzp68ZpIRe+b93aEM/19fo+MqY0AcgTsdXA0+fgfeguzc1P7o
8FWWgro9+axqXnlqS541YT3pPHUWADEG9I0soQaI2fTr62z0GojBKy07YwxbXumBIDo5XwiWxoHq
SCrAgxiXsczQPjozmBYJqHKkmGiTlIFdTlU9xEGIhLyps7MYW6pCytDGlSyzpfRYorNlIQyPslXs
SnUjCUsNTQ8lXhRYUSwdXv71EXgUkoF9qkkA/7leujT4g6jkTXbmlqqwE8HgK5NiWwDBcCDYdXQD
rirZTsE41DjA0Mw/tdX9o57TPBhRjPAAbBHPcDTClex7ouYrRXb+QF5WmMmf7AQGeSf4YMiZ0SnI
mdBXZZDh8jQIWp6K0sj7WKmL5gostBpPhQ/udmhTEYEvFr4KBG6CAnRUsDWXnjmOtvIcAamlUP7p
PODvtqN9SwACwoQVdLNo0FnGnpzi7Eunztbn9RNnreWtT/Aq9vXMKK/RA7Z/SdOA7MJLvAqIu8kW
XcS8ZesHvacM2TkiY0CiXbkpQRWSmsoeNKsN0VIn5wjLLVMvcX8JhTkBVjZwuzFjfC0UpAWc0IAt
89zxeWdxxaARsRHkZQ5OPcJl6UC0FqxZsa+fOsNzF2PLs96tflE6qIuNy4XDNmRM893A0bdCEbq4
+fgG1+Vf+sDjvtJeMiQrBT0hwAXKDADtctx1J24cu8+6BaW95aYKCNrdSDFA6Om2UWRFGGoFnVwf
e6NZDE0TbjESVkVWGmXha8OP/is4RTFJzvtVh8lyLRDgOLRM2HpdzBvEEDv/2c1F5blMqxZdehon
n6U2zVnjt3MODROSIJIEiiEGjOkmOUR9IPA2Jl5VdASqNjjQtBZwQhEBOYzJFR/iGz6HW4sSyQ5d
AWIgwVQ/utfCUV1TF0zAjBGVr1nB6IyrA8wAvgej3RjYo6HVRTBElo0veOeJvkZDx1wkol1Q1RY9
eLfWHmY5OhCYxb09Svv7l/4377lWAEw6KkB1R7skAJF/zd+F5heNJ+sRiJjP1uufwU5XeGuvVxz5
k5E/2AjyUGGIqjAzPADqKzh9Qswn6+d4NNcYf7O2W9hCPDrF5M00l0f8sxzI01NqPuUm2MfR07Ne
r82nJePm3Boq3BoJ3STo7sS3084PeIpJIRmuexKKN/CtkapeRf7B7xn+59bpXYuhwmbfzRS9ATTz
CQUq24v3FcA3AL2DWdeNBM7z+wdBjx/CGlxLo0yQlxXwPhGkeZ01mPlKI2hZ+cm3u93OAX/D6vtz
MEi/7k2yHX+iA6sHYeZmXMunrJHQ1mUHpCf3ZKkLdEnvnI/KBGcPWcmHwwvv5ERFVAWiIBNo+Yxg
ZvrTtA5enicV6elipGvRJBpUf3L+I0QPEVhH7+/v7RW7Xt502Bd6DjIYL4FZcU9+fC6aggQ14ybR
RY2/DlCRJiAaFBmAS3ItgQMTWDdKGXdKlu7he9Gv2/UeUJBfeAfeKNbA0BcqL/8/aQjNIW5iM6D2
jC9Ur5XKhjsBdIr09WqiKxtAvFl81OpLpzCqALMnBNs0+SoNBBLi9dpcsZRHbmghTUG/frVItGcJ
jdT3j2gm0DF4gGPBCOJy84htr6UMI17O9ZTjTpkd2clC3+pk/eOhX5ZVaZgzINgXGR3iAH9AtnUt
SEXbm1b1LnfqvcTp83VYSaSqdkX9z+NmrOhCELVvUiVnoFOFICPtkMCh+UDmwb2qkYD/jEFxz9jA
OYt1KY6yWFXVyJVbGtxpA95FzHSIR/RZEiTZn4Jpp7a5VjeMbHnuWiEuBWQNgiZAc1E7WUqFFI8y
Fhgbra2CZ05B8n5/VTO6hyhQQDkBU1mITCkReVzVYJ5NvHOsli9lUG7B9NoQP0js+3JmbhReIEE7
guUg7/itolxYCF0Lu7AdK++cVtkakDMPrhK9GmnwIRUDKZLWEUSeca1mwi/jSiZ1YL3c+76kZ955
5zwApR5j+vjRo3a9IosVgbM110t3HyOxfWKEvL8zPpTRvRJNmSuhVNSq7iD69ZU3n1X7uTPBkbhU
iOU4K8PGJ3yg0OwRFB1KUKdtZEvF6JNZL44dqZab3LJ+lvcPYEZ7r75oUoSLA9A4yQiVuvDOQWAs
1RGk3Aq/LXrBSsrarCqRsfmz4mBkptQKdEwqpVehkOuumHjeOQIRsWgHjQI0q2VUb/IsYVzMOeeK
l1lBljDkKwFykFqa2EZV3cu6d27WhW5WHjZUIqlOMJj5UB9SS3HNygWfPRyshylKl8juCcCv711R
kuzNrRjfQ1cEJ+9x9T2U9wDDLYCpOdE7Y8ZaeN2FaCpwwDj3E6LfxnQZnpGq694Io1wvWGmVqAX/
+7kaF8Vju+WFzbuCapKyG/4pZNNfslDWxfQTMDxQerzWIa6v+aSIYv+8SchuJIJgD19fm+cYBaqv
bimxgB3nojZBuJA3GZULnQ1dX2l5dHifu3DV1huABUYbv3U0sBTzJHCXKBIEI1DgYyv2JUuSN23w
IPCvibES6w16gFDi5tZaaoNV2urTbeRqjLjnN4uk7/nlF1Klm8GPR5dvQ/+MaWPQAzqY0gXGKkF4
+eWtzb3wR5xmg2v7+/Tw4DxuOfRGm09H63W3WT7JH8FDYKXm0rW/NKsjHVmyOsvmr8bfO0j3vqaS
lo+yH/lnUdmEIqlfKpCmYgJbNUNtDVTnbD0AHlgsV6IVHwd1V5wqgfTv9SOXmoN2zP3DfSs0U3XC
3bj4IMouoEASBF2FI1VAFOC+CZxgK8ZScnOrq42zkjkZ8FYlFKD4EmjX6yq3wElrfJf6DpTuJHaZ
TxUzPhZkAkBhRaIuygCqv9YxwN/0BSAg/TNv6mvZrhbji3gITP61sxLLdTHCyDNu7JwrvJRIuaUh
FY2k9jP/rJVLtTCHCvPW6fAH9XmfVcic324wtUmggphg/qgb1KDM2yoDtruQHQnABYklP5V7H5OC
ht3tY5Jamv9Q8XgRWIygWiYxJshOjCOfdvDmjijqxKAG2jiEhNc73Exs3aDPxJHXi1Et0TkjrUPv
vcPTjIgibxquEj1aiK4GhvXKVFyG45sLfPG+CwhAgJ1JcEWU1VJaFbTOKeQPC4UUPyB1DwnYlgXT
jByG36fbTX4tJDYbBR/A9ANWj1LvdgSnbJEO/hlTqo5XPYNlO3F9q+WPYrAJ1Ykj2gzAhCm+FTnx
OIvXTEV7Zmz4XEx3+RGUSo+5MUG8jf650Z4a3TT0pYA+/57omTUcI/84DJUlZAEg0ZxhJSLFV0uR
4QN/Wx7oQ0dnJMge4C4AhEZ9Q5SPQjzW+IY8IE4SW0JN3jCWuU/35/M5cSILDf/kBybv+G8WP5WT
gTwMIkx6+rqvFL32eBUWz0xsDeBMHEZEFq1tvyvmV/ahMOrHsz4KQc7/5FEnHlSaXPQK5DVrtIGW
p/QQ2fVWW2Y71fLfy6W0H9fcYg++BPBNrX3SfGAKy2Qd+dwdw9M7cF2QryqAlb2+Y6VXNmISVwHY
T59AGR0ctdIGLZrorTVjn0Rb74tbSywOqtko91Iq5f0CXwHiXgupvmQ6r392/mezqMyKOJMffEVm
nq4GU0NPjBrYB5WoZAjworY/78GIRUpyfhpeNg1D8+asq47JcDApQPFuUPkMcAIbieb65yBf+PWp
bDap+KZhjLLPCGvXJ0tNK/lkVFDb0wRQNlCBJ0gb8zGWeJT3Ojsg3nrYBUQHt+teJBoY1v6N74Rh
mZhWMQkBDNXrQzZKtG5KERecs8azFfnT04gk2nkPVBDDadQDn5kBRsOznxroftsktMB9baqymZSL
2GAl35Mwau3YXXDKyTreVG8g0PAWVhSBJ4Zno16o8VLgj527CBVGgDWTRmDcWtEECJggOikN66VQ
kkA1HZ7bes1JZi1ZkT34B338um82pr9DrUYCvJ8MpUEkgPj2emtFudH1WuHic9TkFvp0gc9K5GYV
7EppGYgeQX+wdV/izP5JeFmUMYQF6ASkZtcSA6FV/ag3Ytiph3o9OMxBnRnlvBJAWeCyCgc3bSAg
24+b1BK/8w1YCRDvoSPXOHUfnPNvFoRKNyIptMbTcJhFihCgliFPHkhbvSjaPh3XYfp+X4o4oxFT
Y6wK2w4Eght+KyFJSrEqwuSMkcqsJLWlkfBUb9stYEy3yKlH8tiS3D6kwGNJU7t+FlAmf2LEFDNB
49VHUBffz+XUaxt8BMjWbRlzSJn3cX+dM+qBh0L03fGITSVYmGv16MRGE7qqiM5CD8c9rgJgiXbF
0WNo4cxC4DRkxCoAMAXVCaX3ZerG+ZBhIWWbPGt8jS6Zsszt+2uZi8CupFCLAYaR7MtgCz/HxkPb
rqWtG8QmeG1iYTdkr9K4qHpwF7JisdsXQDxxX6yN8olNCRLiMfcTRPaR9qSMP9V4DIt96p2ECvnQ
KuwYscCMEUGEK8OIABwSHSZUhbXMAjQ5RVFy7hTS1BEJo8ehfytrpxfRcucfWfn4jY7AIEIQ4HxR
NEbmQh1eq4lg5FOz9BwMIbBl4xxvxwsQDAVmHIkMRbm5dpQs6ghlvUx6IYzSs1BpVghKO593EjRP
B6AHavjP+wpzo5UQhiB6KksCwAmLu1b+LNWGSgvQJASWIcNrP9qy+rovgYaRweD1ZKPQ/YAOe7xd
0E+V+YRYIwhten5Gd4WPN6H29VUAyJrieAdxs+FYyngTk2NiANcLfRYgcgMPK3VWUg6KE9Af5HgD
h8HCwDQHMC+PfKuYlx4BlIFg+P4Kb1N/SiJ1YniMV/uIk/LzJu83H2BWWLToo/0OnZaAJsw8NuRr
aUafVsa67TOnNxX94NSAx8fLdOifBW4QhV5QnJHdWH+MDUB4XId4ovVeL4zQYrZf31w7LBQdFcBW
hyNVkGxca4sXZKru9l1xlhcZHrtt3wGLxRiR/LtnFDVvYktK0uRyL+tRiYEyowZJTfAVq9ZTw5On
YWDcNNZypu29EKKEnJi2k5CEyIOZykvVIGfdtRiJEksM7cJULhJLVyjOhT217IYoRBt25BPhTTkF
gXNfGW9bQKadA8o6HhnQFQrE3OtFIU5UQBurFlB/9Y/+x0n+GNW+WQE9FKMAcctSwZvYB+JkvPfz
GBeWgf1PLU6t/arO5bI81zHyj03wXmROJVsvakowlKcmzOmg20LLJHEiPEYvKBpBVUo1eFfOKyBC
l2e8rg1kRLYHthtQ0TxoqFqhPV8+YTgvszTXbOOnmnuMv0dWRHlbd6a+gdKcNgCHWQXurTPmEJoJ
ctvKE1L7JtAt1uteYejptIdXITMljdrjXNNatzD68lw6QD/fsAA95yz01Y5SFpOvfF3K1Ko8F8EK
95pYO0cvCF+99ZG1lA7aicn+N4Xc91ZEKSnGyiIx85rynBo7RV20r5wI7QmTY+GujQq9s4RVCmSq
DRWjhFquRLUEtZGyncBZY4Ie1BfZRmd0+JljXAXD7oCvT8TCBM0XmBG4yJTe0CqjMK/MTbSE45xm
2ybuQVRCFcrn1l2ENkQuqc6C95gAWklPiSasR9esATjYHUeb9cZOky1OLhigEMiBwDyEu/9bS7sw
dIjhhyaI3Orcl68ReuLO8YuCkmSy6kQS7nWi7dIN6MbGte5IKBTdt0jTWVJnDXol2CMQt8lAdqfu
Cs+3UhgbRnXOm9ewMVtLbZ+SnOgyQ86MywCJGBJYPLsDB4/GxkPHX6ILWVKfw/BxlJba2St3UKSO
+D0D50KaLgS9JGSTeJcx8DoDtlD8/mI/URMpwKsn1WfeblCD+UCfkeZ46+B82oUlZpPf1yKqL8Bl
AUzXwntITdN+fCq/N5hGxdwZa7RvLv4AvwtqUeBQA9gI3UMxFoOhuJ1an+PG9MGb6SSFnW6Djdb/
4GSXgHpcjMYmqlfKuBR90qHezlnyXv+JX8uI4RBuy5HQtcuPoa62NwZh25V6DafafmEED4B56HUl
gGBGGIYXD0Ii9KX5tkY6YLltWKWbSZvoo1FE6AACTfDH8NTRCFWutlw+NOdSBV+Sa0ijmeSggr6v
0+KM21PR7oiseGo3RIB3rQFll0huA5yyczmWBNw64nNcriYKRFIldgjAy6UP0CONeKMtd4sCHdUV
mNND0r7r3Yuvb0J50zRm5r/d/67fqvf18gV0NWNSfkox8ZNyFUjmw0ZLxP5cCkR9dMGkvGhLW/oE
QNASPHejt/BlMuRmV2xH0eoyW5Ae4hCs9ksttbpog47wZjEIVl59uRaImGUDjJa2O35F4mje/9aZ
Pbz+VmoPkzjKIsHj+3NFdtBKFBj+4NVg6hyYBu0D+5Ru8r1iPsUmIokvhvDboOxaOKWmqDIGelaM
PVLWP7H5/0i7ruXWkWT5RYiAN68NR9CLFERJLwhZeO/x9TehjXuHBHGJ2N1xMTE6cwrtqqursjJ3
vY6cZQixhM8xefq8U8j7xSdvH4LJqLa6v3ws2L+HY4+CZaOmAR5H4/NrkpSiFL5L5FzoEKaBnz/U
h1UM+GFYaAmo+F1NIC260x11wey947q1OjkdMadUMi8onV11+15AfBaV0KBcxcwSMom7P4e3liZR
GgsNR94vMT4jJsZBe+/Vzqj1QRtIBfiFrm6Rpf4EmSGJTTQ+o9e6ICq9UeGtyVKe+r4hZTLX47de
uWsliTsxZ5zOjl+SLXfhQcA9rE4RTHnwR7laYcO530pAtCeUDcAnsXAzTZu0cP/eTsbkVA4MYEdM
jQ9w82+m2iQeqfhtWPOETd7CIBuBnyDTJgtb/N5HwerYEjZKZoOQd5IkoXwXRJoMhWET5svwzsd3
i/qqrMAQSfbxwUlAwzoHZ8+RyKRdMvI5LnzA/Y2MD4DEKNKRuPbhkW7nXXB9hR1kt7dhvo/IDt2s
z+HaJacf/ts8WdHZTAYVPbuf/P579QsS26Wi/H371jjxgCZBpxcNJoBe3X4BRUUB78Rxb79sXg87
f/MJ5Zr9AaUqn5yyjWmae/3ck/X6o7T29jrSPQLQ79Pq5fFEjMs7dcrXXzFZfiaq2NRhI8wDuAOL
i1SGBNxqC8s9d+CwnFjxkRUCuPDboQJ6kElFmfW2P+hOKekRo+iPhzG3nNcWJke6KJ1U9Iq8t8sY
ZG1CRDgOBzc0XUbShBDPzX5RX/g+dhzL9/8MarJ+TB90YCdOezvTXnY7FAtSsumfXl937556eM53
z7jitYRRTx2xBmI5lkueuY0VqyYhum6nDLE9kEECvnpcnQOy1pP9OiD2b6J+a48nZ86zcqOuGY+y
xn2GkKfGAm2Mw9bGo4ztUzC8Z+gHjuWFZZ61A4g13g6Ay0JZ7HaZA2cYgng8Uxly4WPqU0ZwRYsA
UFS/j0c0t2vHwjr6aAD0glTiraXM4bKmV8Lexi9qiSCga1BkW9IgA/pfGbojoGkxd9F4SJX4zWE3
FW1zzOtjE7Oz9s9Y7lSP27yEyGvQQ8AZnMnuNsbDgAkvbrZUq1uYtCnAuKkFV8Ft2ts1D2X5OME5
TCDkmYee9XhEc8f9anWUyWEUqrSnegmGnBZvKgV1/rT6D9YFypEIceE6gWae3B+1zPIpHRW93YS1
xkQAj7p7IVhI107Jl//uxmsrk0uilaDemiewglTRNh4fJ6+7A60fjGO2asip25xOYFxq9LcPniUf
NNHQn/F4Kv/qZVP/fP0JE9cJ7ETjQOJ19DKvm5RICtzMzjAOJ1xV5rA/ck8J2X5ASuW8Ao4iUhdc
x9xSIv0OZUg0BwLfMDnSPYv2wb/9X3cAiacJkcP3xyOc25XXFkbPfhUAlVkgukGHAZYhMAueJrov
GbOE0Pt/VvKfcUwdhhCzUhnBih+sYvKyS0d0wsE6CciI26f2+MWTFrFHA3oEUJOo41yiB2PBPy4M
9S8Uuxqq1AboH5fxEdXoH5UfwY5c49+fTRTx8PZDFyWIGCbngmm6vJbcHucCLdxlIhhOLlu5soQX
n3lJo1gITA94npDWQGPJ7apFYcBzNdsMwLuAMRp7srPQga5Z4Y7oEA5z1WItfWTqaqm5bCa7eWN4
Wl2DDFoiQixzsDlSeKb44Yeb8p0+5g1x0CjHr5Rj+vl4SudCCwSJ0KrF9Yma3mSD0kwRVFxaDnYM
EFOf6DxAAUF9wjv5PQwWsjfjtE1PO+ygoR99qDQeybfTmvTQxylbdrDlPiF1dK6ZTMs4Qr9SwZPC
Zes4X+rZmX3sXZucrGRQJWkal9yAx96mBzs24EKqu3oH7ZPh2iSu1QS4hyXM0OyrA1k3sMBCfBS9
1eNRuToKLZuEgdzIgz2EhhIZeUeTLky1mLv4FGnpbV3raFm1Hq/kTP2BQcjwj9XxKr6y6tZKlyi5
M9gN5BFEkjQ6QMQSrzb1L6Mq8RHasuABiF8ddvXY8uy6XhmeuNEianKazWCYVY7+moHqR/hGp28e
ZxbreImwZC4wvR7lZBOlkgPp+mQ05j61EFMXfrLUjLqnJWzJlHX773ockX00vICEGHJyz4fornVj
Thjs3a5UNwaySKvmObcp3UQXo+obtGYz6ldv6B9PMVxEvcrM30CvN08Ll9TsgMHqy6ORGQf176V1
taxM7nB+qyiDjUw9JxvVivNUqCcvVVZmF/HKzHRey7TmlR5mkmzXHPqctHAECVg+ZOWlgvTH4y0z
m4ISQZgMZBACalAC3G7WsmYgCJx5tM0Qy6L0k6s/Hz7fBTSNHj4t62SRqjRcahGXfH/jSwCzoWSG
HB3KqFPlsbyuk7quqMamB9amhEwVuCUvx91fhKMNtJWCWgGBIj3ZOGnhenlRB62NiAY3sagqn8wG
NzFJDtZPsvq6QA4c+Ll1WZHzynaIt/pYr1ryJGnuZWGW76Pv20+ZzDIQBpkUuWFrv3CEO4ABhDAG
HnCAEMXmKPFGW+blDT1y+/JwfsqXcKr3OCYcxeuZmPhBmQJjbh/CvGy/9r8gAFAPDDFG44jvxO3X
hT+AFXK/r9SeeO/gbPp+PP751f5nJSYecQj5UgwrrETWX+LqkEsLtfKZXXw7wInnq9o2klweA8w0
MJsbrwavDmP3VeWSo56gzLNdq6vVt6wvilqMm+j2Lr21PDmuck23UpFGLQLLklQxjRepprharIRq
BDYXqVwpkekxh0I4Rskmzha7jZc+YHKzDpVMD22IueXIa7h/RzHG0565lWURXjN12lhn6zM84lKU
OROb3Qx8GgNK3tCFzGh30yA0MxItMp5/TsEFVPJr1dNX1HGFZtnH+2gmuX9rdPJUiikpiNkURltV
qAko2953n835OXx6TteWZQr6JULyOgEJ0xuCQ1IzYwm+JYvMajOX0u2HTB5MvdAmqf/nW3J9PM6t
/v5ePSukGRM0O1F9DrSTmWxIvN2+pYK+hw8n57HtBnS5C7f+0un+i0euLiZWqfM0TbD5qdXLK0gv
csRWompYYEAGCf3pR9K3uoQufxBE2esnRXtaON2LHzAe/6sPqLumj2MPqzLS6MVkjO5wf2ASfAJK
RDNbHSlJvej6GjMQ7Z48c+EFfX8z3y7GxL31vSzEDQX7HtoLnXYjZzYDfhMnUYN84R35x+z44Lz/
9Y5fjTWQlbpTRlea6zFKejteP1jQPznqzHqvsrhItKVNvzi9E+fGlVlW1xlMApUgGIxmeWeXNGNc
gHflCXCn7TbW4LjX6Oi/fD9x3+Jpqa9/Jo18O8UTNyeFDgWx2vG0g9RgMwIVgFag18UWCz3SQneb
UJXU4+UCUQdQSOhcT3Qo7CVgscsIIOpY+tVqYdmn1NiIDG8/auL6wiTO3aIZPwoaPwfkGnG3I/15
Mr8IHJ9/hM8HK/Y3Zz32Qn/Phgd74G+PXO2BQfGoOBztgkJvFxOt2u4MCb22jnY6dactoZ6wFYCy
w7t04agt7PQ/p3xl2QG9jhPSsMzluYV8ldFn6cavXDUIByNtWP3xSGdgEzczPIW7FUWZenEGe4X2
mn/suC3iQWK2Bkp0Rwzx7BrawqLOvNluTU6jNsVjqTCCyUxzdo4pGP7aWfEHZ9Mv+c2F+PBve11N
ZhT/7w029mrtds12SMnhkIAq1yXO1jwi5ZaIBEzEZ2yjRe2HpaWcOK1KAWuhMp4oMTar0nTQcR9D
xHCwqHAxjzKezkcbdhJ/hbKTZYUCW72pBT55xRWVEwPlJwzUOh0l9Us+v6XwY5r9+wR6g83CtuVm
P0ACKxEkYEZdzMmiyn1UBkGCKIkHlXyN1GauGqdwd5Kf/VaFdJMVPlmeUW24E6oWKY6Ob6jJ03hZ
reRhxOwtAjlnICPYZ1efNLm0cteXiyrAJ/VPfAgilB1cObGkAfhRx/gie6TozireAgtTMbvsV2Yn
y47WwDiPOSwFOKo0Uc3kt9jPVCc3Y0Z9fHj/UFR3q35larLqqSQoUaPg3gBT8FPzNT6OaQT/rPqZ
oAsUS4+/mc1zgV1g4VTv96yG4m+KCiC6dI3iZXvhAOOlQRbUkJ+iIifWutTGW7AX1jpIgrQntAmA
63or9kuTNM79oy+f3Hhs5LEdz8etXTvsvg5pm2K4pfr8TE183ABA8wLCRI810tuoJXeS3FfkMWxC
RkoaIxZkoxycfkkf9kCkoatDRw/LKkHxbON+rvLF9rH7vSDTLK2IEocc6tiwevsFQ86WjVShYFnT
kRZUlVU7VKHSTrxnZYkktBRpj7cEM47pdmJvLE4LTXnSMG3gJb2tUSwJf4IAOtL85onSsBkXTN17
11tTk+ntwVMVDh4G16q0KRw2G1nd7MCFhZjF0/KFU3X/voYxFEnhYcb81xRhxzRpVTQdxuV4qp8T
9LtqC6dpBj05mhBRB8JqgctwkvP2S3T79QMKsaDXGJvu39/dFWgJBnLpD3JN9urTkBiP53DGRwE5
DxIxcMqjvxDtlrcbREHNrgsqd8AcQpMTgLHPw2lYiVppAOebWkS1A70lv8GirvDMLQw0PY/GCNAE
jSS3kxPohHhRULXQ20G97ls9k0RQE+3LCpAukL9K1RcIG0iSLSUV7++JW7Pjz6+u5IZlPdbPYRaZ
Ux2/O4Ugcxu4KrUQwt1zKQi3hiZHL8gLqfHQrW6/IMmWaAfkQ8LNM8jy0POnbEr1szQPPmT0GGQb
R1Xjg7XV2Q2E++yeVKadGuKqMdfrxoQc0LlS8dc6Nc40oUmP3tslIMvc9gbFEdJlY5cxyEdup0Ws
giHKBG+wmf6cbPLcVnwjbL2FLT7z0MCkXJkZ3fLV7DN8mStFi+3GruunnEcXx1dETF3fj4Wq33Ok
q6vKWJ1XH6EWmY+3+pwrRD4QrpiXUe6RJzudzbM4i7lksF3HVSvl4HDAowUbiovRDikvGJt5OIzS
ugrL4AkBpkRh8npXnABVyBR1gWRLbTKQ5GELUHg8nCT1EzW6i4xVhJzjDtmTwlzCQo1ba+qDr41P
FpN1yqKoIyR43WglvmQigh0JWV72t4TbKnIEINUi8cSc37+2OVnZRvGUxo0xYGbboYU3W0mS6lMg
QS440qMaesmlp8cLOudB0IAkQggPKA08RSaBDtMmUcNFTGNLF7h88BqnRs5rvLJrbCe2cKc/tjcz
qzfmJsFOXUDXyu3oxubXgYaeOBBvMrFKlUfXM51qgVVjZrfeGBt/fnVQ+GgQqqjE2HhVoow+0fLi
NT9U7kKdbnYOERmMSF6UbNGYfGtHaSoR/PpVa3d0FB1FIdzJbZoTz+kFvc4LymqDmCE8aKzj2lNM
ge+XRLyYcWdMdisOCoTswa82Imon1zgQqhBo5pTG9juNDkwhG5ksqXV8YU/pZ/7JtST+fLyS4kzk
cGNyMurYF5mscWCSp82seKs/KeaT99XM39AJYXLND4nPWF73RmOZO03IdnnylIHMNjE7ZRc5L3F/
qACnFEB8+xMqUAlN1jIENftd6px4/N9KpIuISrB4wlP/DuoCsTO8QYtTFVTuvmxGiVlDY/08rDlU
JavvANS564RW8+riRV+i8JW0J7FWudYSylKNna2Y6Z1k+es8aMBxUqlgdxX7JWWXmUsA0wJnhaYm
9PZNud+brkaNpEDJhM82w7lkVMqo+UPYjy1VqbeuO7A565wMgvZjghbsS7eERZu5nG8+YOJEkHjo
Iy7xkfZoNb4n8W/v/aJEHTdmLS7s/Jn+AvAqQEZzbA5B0PW3R65OGEdnFVvhMrLZ3BBIBoHjDLJn
RnBojMJIzMjayJ7qGcMmth1jiJBW5FTHiPGEPUvvf5rS4MGgFu6NuRjw5qsmTibKOgraK/gq0Fu+
Cg7ZATY7wmcp/ZUCUV/pb2rPVDN7wZfOuBtw6tCyCM5yQYQk5q0biMVMBKdw1NnJIGKL0moCafAE
KeUcbXvB6+PjN3PgOUZCNyyKciNZwCQEQwFWjtI272ypovyXBq9Twouds7CbZ8oHMsfI4OgD4SVY
RKa9KoKSeqwjA6YvQeqlYHgjgqp852mgasoaUkj2gPIqqvQOItxY8zmAIlo1aiWV789isS5LcNcV
1CrzdIYzHs/APf8nuN0kKMgC9YcLDCCX2/kOZJfpw0Hq7ABdUJ1RxFteyMhT7v2w4MJAsRKMwnhL
l5pDqXluujR5/AEzT9PbD5iECE0c+HDIgI7HL2D4Mt5b/VVzP0Py9LtCZWUFXtfcVdm3hiZxv8F/
WcrBzZx0sACMgOlRxBY937cTwOYNHlsFnlMFsOvIFjmtBmFK4zAQ+iAe2q1/LK1gvVoY9cwVfmN1
svOqdgCfEwvg0qYyIiAmSLjPCQcNoOdTbP5UZNsa2y9JBay1tdbdzlYXPmDudXzzAZNzhrlAeMqP
r2PcA4wBSp9G6z5YFxCts/Z4sHMzjMI3D9IAtNODFPN2hvuUpkS3pxGBov9MQKGie0mG5yFe9Yol
yUuHbeZG5dBrByAxlDywpyeeW0SokJQdM9herHKv9UcIGAWSb0cial+Xy77R0R4L6sSfcxFipEvT
umR9/PmVL5c8KpdbCdarfAcOTvhNDo0/RHEG0nNqjlAGxC7hSvJU9tnL90uS0DN4HDAzAUMtjodq
VD24tR+FoRhmVQ9olWTkO48hsvsLIMDGw0s2craucBialQtBP1r/txf5xvB04EUrga+pw3sqWLHM
2hUJK28lviEpq3rpwuttJjxAJw0ERwBKRWe6MrmblDyrKbnAs6Lits0nr/wW3bMiLYxImLmKeHZM
C8iSAMqQ6TstxwuRqRTcDhx56SGIKLwG3+Jvt2UMUN6rgpGT98FoNBqKOLLZfjDQuDIBbRjU7AO3
dL5t9O0b2hzWurnd6h+9xei8B1Xdy6Bu39br3yUF05ljxvMSGPlZkDvAlU0cqZQ0dBukbG9H2RPo
KpVcU0J02lRQnUHQ/Hi1Z8pC0BO5MjbZZwWaWmnJh7HN7iB+RBro1m0inarVl2nq6IoGgSQFznX2
0i467BnXeWN6stMahasBwWR6mzVzhEU++TQ23y+7El1k0Ytirj8oS1jwYHPe8sbmZMO1ZZY4lQCb
MclfJPIaWDtmn70EC+5j7rHOA4ENuSNQJgGoNLET8VVJDQ2mNUUCLNFSVcSbA5TStIUHbIn4yzEq
XX6NtfxAWdLxW3gG7cXzkqbPTCkMq3v1GZM7sXECp/dafAYI4xnw+O4rTC67Hl51/kDZzSd6LTs0
74Hz1Toz6CcUFrbXuHsmDzFA0PGniBYL0A1Mlph3yhSzgJPXpz9lsC/l0+Pt+wemvTeAxwWL7ux7
BOoQDCimdmVnA87xDu1GbdjyL/Ia2H0RcIII2meuWeihlReaZNpnlEYU7XcUCQC5GnVs0MBYQUII
Ko9k6RTPD/2fL5vcy3gC53TcVZ3tS3S5CV1B3gtydH48/jn/+fe2+tfw/7DdV7dU1SoVx2QFjDjs
G0U10rFK09/SZVsDnUvJ7rG12SGh5Q1wd1Cx3+VX3R7NC3WOyfYC75zL6Lfnli79JROjb7waECeU
QhM4dWe/1L0aQwQCy3rIjD9c0Da20IIocurb+ow69eOxzZ5Y4Wpw0/ViO2pg/iy/suudMcpxpubJ
NxG8a7mmv0F8jqx+FStCZWUpuzYeg7td/I/tacpcTDi5yeumsxtRWLX0C6180uKwcA3O7pUrI5Po
ja6oDhxF2JBu+lM5mtRdGN8IvFh7PJGzZtB2MtKLoItwSoHclSDxabius7PMVeXq0+WMJjuXeH4/
tjP34EHM8I+hyVaJhxBcKmzf2TJT6nGCjm3BKQh2UEoSNG97AA+H0CVkAvaXCyQ1A/te06BE5Qi8
kUud5bL8i9LFCzt4tHq3lFdfNdlGnABAvEJjKQcUMp/ZUg4NLyoAlqyAQfG8PHzqG/6zoGRuAU44
F+QIAiof6CNE76YwnqyrkxNDHsQRKHRGl1n11LK+nudP/fAiJOyGVpay7jPQeFR40G7A4hWMFtFp
MrpLKLz8c+RmnRKAGV8TC5IoQI2TEmp6wzdfob1vHV0qsLmAsqP7FSE1z4H9cCGnOXufj+QYYw0N
9+z05AhCo0C8Bkjg/Dd2Xx2G1yJOT5tdwH1IvBF0ENKBss6gvC5svjG1P13mkchsLKzJPGp4t7Pt
eWwDiWSXBuCDVlOkinfUPiPx0bl4C3mUuXwqqCyROxMhcwAcwiSUSPqucRM2HmyNuTAgNvk0axS8
E1Je6gUfOBOQ4RaFGA8KhQJi5YklLhSHwklQzwisCnKbWgkUHBSQo9PS6wai7vfzBwQ1ul4FMDHw
SLbfzl8dlnwVZgj8FaiW7JRucES9rJAQNkBxzMgkyivWU/PB4TsjYiXqM+9457VPu4YyaTnpROKO
j0MSejgSasp5AqhkG5FKfzrOq8LnOoHCIfokZN4ltAsAvAoR7TA5SaJbAnhU5MhF+FGaRVu5knxR
FzNeSfU0Rgb3G9rvDm1AVo6SkWSVU1+VeYHutYJv6OTQebEwao+ha1kf20oTI6mBZiUsZHkpXYEw
BEfcsO99rWvdQLTaoVWeuLiJuEMqpV204fuUdXeF5xeUJnqUwxEoX2e0OaSopWxArsAGhziphOJV
SqUmPTaBXyhWTrUZZboZ2OXVsuEbRq2HNuINpYs4ZpNmfV+s2Vh0xjoC64g7SNHnaFBpHY4xkqh0
n+EDve4c935U7jxB8CS1ABE5ZO2EHKSzaeEHeOkpPIjPFZH3q2NXBQDuVx2Vcvs+cqpG5YesR3tG
H0MGz3eoEGw8bETXuuCwnLdiCrnzQe2U06Gd8lGTfAlCDDQ7NLR53/9EjNyDXCp0Usrbo0bAZ09i
3Cr8SupAzv8k5bWHvrK+4CjCVmye6lEpRT2mvuj8QZXbOI3fE7BWibqPpEH5VcmsW3zxZR27YLAa
SipZ1SmvtGuXooTgBaw2XqB76ISNntMwYMOcFCW66aBqEAfivmkkwbchweCilQ11IDTSK2GXoeZT
NAoS865bS1DFLsWEOblpWw9ahH/PK5ILNf6ZKUlihwoTZnqbuY27KQskR34jl/Gjdl02keDtqboW
hTf8NhkgErHUNu8VV1UVdOwS5Tkaor4nHVQNWT2v4yjVnBykzDobpwq+SAmkbl8VFBSX6z5gRdNN
Iz/Y1qziQSuM5Z1Q2CJJQ/kbp3DoZEdFSIqZcCAyflN0mW+4ga8pEjdN2um9nyaQU0+dEoKrZZEK
oSrn6AkGBVaZ9MWzC5lDLoB6itIm5yzLpGGbSDlERyK2iyiVp9AiteKSkIVYsYRJYkiGhEULndq0
cq0KQqsJGLuThNFrquDiTZ7SCSbPaysBsqmIahi0v1Wh3BE0TCoUaco2zq04bpn8CBaCSALEt8/7
fuX4VEmfBbkDbGZQxEJ+d1tJCj6HtMgE0+0psUTxQ/QbvXEipVdZ1m88gxHdkMNScR2/r7jefad7
Lm/WjNeLtd6AqISyZAdXhCq1lQvEDEQ9lS8qiSGNQLu1K2gDlN9+FCR7PAOilq538IrMo/ZMkTCh
HsVuXumU7HepwfgsnRWkoalo0Fy0pci/bZJQOohbhksHkh8X+kdt97Nw1cxc7CBORu0XrGnoCpmy
QPFDE+IuTgfbr6BTHSibJrBp2pJ8G9VKogi7Lnlv5Oc8/AQyh+Se/9t1maY4P34Mxlfld+FzZm6+
f3FgceByQ+l7ckkU8ZAAcjIWvV2Dqgjk6xgTiWWZMIIm5+ZjazPXBOrrSAOieoTRT9ulE4VxKDCw
0nYiyrHBUfKLIPtGQteBFtD9kjryzOMDFx8ErRC7gNtDmETIXDGG4Q3aGftAyLWk8l0dCJq3x0Oa
K04iUEEhAdAYkLb8wQ6vAjWuquWA9tDIGFFoNcfDvM72TI3pq5CmF56FAS0ZFcHzq9IjF+QaSqGl
sqyJi52qcxE03C4uZxorqtyhg1AAd8OQQRAX78UXd8we12up2KRGMFjoLAL+n2pVZRsWpF8q7s89
t8YW2VFZFUw6eLrfBgBSFEVikNe03bgfHXtOo4tfQRa6IvzwEfvQQWiPXhmuvZA/V35jBZRj5iPj
2muNklVcqbK/yoF7qz5yL9UE91cYkOdfws2z91EKJKtR60HVByqg9CSYHwYxYkMeuVB+t3tFyfV9
44Bs6KsznIxEl+GUgvdnj6IGVAmB2X5Z2CgzJ+3a+jRG6l3IcsBDD3ZXrutTK5FYutCU0XFPfgno
fLGkJjPTQAzeaCzJSJ3OjVmj2zVJUrmBmLCIoL4jvRSonavoju/ofbin4bd5b4dq35p+jlmdBcbl
8XAnwSfSnGCG5CEIgacLONqm9Hol0E18HYTcDvlOOSI0ryUC8b/758DuggVb02fDv4zhlQYGVgSh
4Ne7HWnql3JUJxm3q39B5rdqVtSe23cv4XNoACL2Hwzs/2yB2+zWVtvUg9AqCeTPBYI9xDyLCBCf
3e9Ukz8fW5rcFJNRYSVvLVEu1FukFpZkWRUaA4SMv1mOa9x4bObvxrl6/NzZYW/thHwhsuFohyL0
zn+Xg1EwBEyajRoe+1Vhl5+She0q2o/tzu6Qq4mc5MXLgnbkgYu5XROrgZ/oOfcTQy4UTfzelgoQ
d1z+O3uTF7UHgEnmRBgmWNSRWaAzQypIeAxOxZo6/nemxgTR1Z1A+0qUdwH2I3UOT+Ba0h2wsz/3
NFniHl6aw8kRd6iGZtwq/RuT/MJcQD3s++j9YFyV4RY2/iQVgm0CvQDQU/8pMSBumWx8rx3CCATI
yq6rZPR60CSKMp3NDhHArhRk5N18aWOOO+B2Y4I6F49yMASML+W/Y381jWEeZDJgtc5O8CAHXFR6
7shWwoCzsK+1BOcOoJqwaAgVhNAWPtbQl+kpfonSaVysR18xOR4ZFdRuOsTOTmJ/+tBME/SOLsRF
SyYmR4FiQYhD4VW2q3nWCCIL756WX+qfmjWCfBLIuBEVgR3gdlMyitIj0mucXemWpMmOVb6tlYWq
/f1+BEAMf4B9kkdCYOoceaGnIIMzeHs5XAuvzCHjdDr4LpVDhC6WslhIzk0CPOzIW2sTB9mnEJ4D
dMfbu5yrqHWcMIQq+UJ9fJiniBuYkVGzFiEaAJJ7pKbuNr4XB5nkB/tqSKw4Pfs8SrZqGhE8c7Qg
e8GzmEDbQlcGUgxWywEcB/14sJ8fgibTA7HRnX6J1W1crNtNeftNk6HnbEZVIRIS+4BX1nly5lrF
cqOnJlna/dPK9d/ooQIKwgEwWQONM9k2UT0SuqG5dy/7lZZLlyyBfDNa6lxPU55ohJWsT7ofRVhw
oVMem9EuxGEBFwBtHtDud9H74ENyJa2jfQ32TBQPdJQxEy0wXNPVGY3SS03WALIihRmjmgoAqylC
ZakybOZbXkhLTpFgd98ycQGDElTg8GiifcSSxjuiR8uv0OTLNSSpNw3zyYSJmnxzghnIkipDJaCv
CBWtAMxjqdcKEvDvfqzJ9Yai9DYnQnCJknPsaUwQEPdQ5FqQH3qBRO9cYYV4ztMXZVHN9f6sgPcf
TQOQqIRY+d3jIBjCns0LMdrnUfoNhl4ERt358UG5dzC3JiZ70stAgFJFUrR3gZFMG6sTNWSxHtuY
244345gsBS81LugyYQQNHVBfGipCB3qXrLjdoCuCWleEzfR+KehbGtrEQXONL/RsD6sQVgzpTenr
LLuQ8J8JYuFkEKeP5bgxiTpxM3TruoJTlumeKnKjlI5McebDWm0BFk16LRIsBazGbRmaXr1g+j7Q
vLU8WTin7WpuSKt0H8vndy4tdDlSx+3bLqmkTZPf40G6GeNk9Uq8WpPMrdN9FhoSo7myngdAJJBW
NqtdT1pvIYSYHRn0WGUZbTOjK7m98zIujgMFNdR9zL9RFZI9EvKR2RtydsRnlwKkGZ8Mgot/jE08
Jd3xsc/EGQZXN2oQHLj6Q0rNAlxqC2dgnKWJ84choHAhpoRSwtQlS0E+FGGN9fLaXC0ZS/TWCNol
QPapYMc45048AkTljYdwwRPOL6CMdAcLxVeUqscg8SokU4akZlIqT/fOYBUepUHihiZFiu5RW6KP
hbPtgoWLYFqbGvcM0AbgeUY5F+Iv0wwVeDqzVvbEbO9/DEZy/KTU9shDUlCX4ffZjVqvIltaVvW4
D3dvzY5b62qkdOnLSNZK2b6vP/ifuAFcyokQX+glhSbdldjqzhcbmLy8aw99qNiNrHbdmwTdatHV
Hy/4NLtyNwWTWa86Fwl2kcv21IpWOSMwQpsFz3W3gYJFpFYBdE4GFSkevQDFQzumd2ioe+rphV/U
+r2P8G6nZfz51bQMfQbIYIbVCKwBLK5AZjAkVpMVmjRflV2+DVa/6FakjrLOWI9nYXZBUAwdWbXR
Y05PJiFgc5mWkiTbp1mq9gJep72rhp0RsCvWhbgk2v3/A4PiqHSHJn906EwMtn3leniVZ/tSeAXZ
vUq3u8BxNdQbyhTwnyXE7Yz7AA813jpQJkeCeNpXn0sD5fQ1m+3j3tuHTmJSTk5SvI1rZSmiHa+S
iQMReDjEUfoAOZq7pk+Ojhm/8PORqsXRQhPJGWK7B3YBYDIXw13bmUbOrsh5zBDATmNEz9XzAOZ9
hgQHSs+1BhLglI5gboc8veYYnfrRE/fs6fIqBrgeqpFnxVpSvJgJgvA9CtRKBU6WgCe43by0mARw
XnG+L7JATdNAbcuFqZ2zgIcPxIDgIrk7tTY2q4NO4JJ8X/oxs+kk2dMDCWXQxztz2pT55xCArxx1
0kZ1panei5JmDVPkVb7PLFYdAcrhitZ5Xdh0ZOuq4mrQo1Om2u2IkorU/yHty5bjRpYlvwhm2BN4
TSy1kSBZLG56gYkUhX1N7F9/HZyZ01VZuAU7PSZrqbtlxkBukZERHu5rvfzLg/zHOnfRFaaAKrzc
wrrBamA1SulRDqNxxest5KVmbb1/zHCrpWp9Vrc1Binv85PwHm3xvBMhaw8yePXOcCOo2n6svF8X
RyYjR4zjjmPxw6d+5t3qvIOoKIqeXjKBxSk7oIq44lT4esH/WbozE1xIogVaZTTJUHnmVt7HXyBX
8z90u3bYneT4Bx1qqWvNTIs3KHgW/zMqbr0mJqlRwTCqcKd9Ke+Y0NfYrj/zQ7RDrdjcx0fDDZ1Z
JfH2Nl2KFpD+BaQC+V8doQq3glEQRyw0cf61vKAKs5As8m0RqlibPLiX8Eow4mrlAP4vNsH9rKGL
1JD4kE/LoaOTIP3sNZAolx33MQXN6X6Nemp5TnVE6Rgfii18LSEd0CevjH0F4nZ9k2xTV3AQCYW+
xe4USI60B+XPzKL/N15N689vDd55w23/P8s/E3C+R0GjlkkTLGsPg12D3Eg7AoXwMFm/Tbs9kJU1
nLfjhTUVTINQFoZWDiIw5P8uXaZWFm3JQHLjoV+nsGoStlsdAttOjZeYfXu78AxqUJW9tMVduKEv
mXEeJJWXDacs/vM9/gqhl20LzWE0A2qoDywLrPLJBz1KQ7XmIf6FP8fPeth3L8GOjW4ayGvbaW38
XLzT120gVQa+SVfeQQwskV0oPQvhRzWFlhjSZNclmxhsfejzHFHlsoi04uuv34UXs4Lk3eUKKKYy
EFnBFzT9X3/r+38zqKRVD5PS22xyoaZdTK9StUYzP6/rxbrPWRcUKNH1iVAEyHXOaimiTqe3rQes
hlPqT520l0lupVAVboI/txf+ao6hWEZwLctwEtBI4IkYI6K0VaXrtVdl6XuZBG5eQpOibV9vm5nd
HDckFLhBuAF9XTwGf+6bs4OTD1qvpRBk99gYOIXyHKGRtC/u+3GtDWJpPOeGOH+bMExt1sIQsDun
uCgtIzPvJ7VYmbaF8eB+nJNjM98EZJIvl4iorAQkJ8J4Sq+EoKgRvpDSLcw1QoSFrYCNgDgDQS7S
x7wXlyIVHMj9WHvjq5pS1aofK9VpTff26ixM2oUV7vCXet8ZhTrVHhFzi8WPkTMhZ3zbxvVZ0rCn
QTGKdKIIkXZelwhcOyVwAjHzJF1AK25XKeDflOrOxrvGLmJNtxLmJ1bZJZVlykFFByYkTtcka9iE
pTnVccDQwzL/pnNuRcy6ui81pfJE0tFUUzdi9JWoueUTyNSba0nca8+KcePKANcQGpAACOS2SpzH
vZwaQe1N5ccUfBWVDLyPrcgotKFLRumLrVA+pkX4MpSu+QvImk0DOjfJC8WtJgMq1lo6aYG9BA3S
gzmAKuD2uvCMdshlzN+H9CTYfFFk4rdyUiddLvZG5bW1uW3y3NK/QmWWtvgl7WNmJaeS0FDZCuI+
TSLXUHblcM9CsjFQzVbva6izpq+3P0m9dhbockCqFGQUIIwy5MvD1bZT0gwGQYw7Vm+VGVlNoq4E
mws7nsgASaFWophQK+P2ADqcwiHvq8YrpcmWo/2A5qxEX3ESCxsN/csGCC0gcDSf4ctxRC0j1ZSw
xiuSvTT9rUzTjmPTksOJEiVdyc4ueKQLY9wZTotA0nO9bjytNiy5fQjLr678jvQVIMf8YzhHjjXB
taSoqO/ghrocEyosQ1eHRevpzacAdJlhoh0mgNibfC+LLxpKMbf3wvVzC48B8IIgjaigIoENcWlQ
6YNSUfW+9UJjozQx6g9BZmvsvWlkqpge2wG5FRFn/CpO4iHZFScQB5jJHjvV0w9M3d7+nOt9oyL5
hsATyiMSsKrz1j27x9IsHYVUjVovyx8b/dvI7mJSrJzIJRtIL0IbC/18qOVx2z9Ui1QAF0rr1cBY
RhDPK5Bn6v7bvDOGMOc7sIhzhz3hBlLmos7itmy9yW3wPgChH/gTwRG69ly+3i+XdubBnk0YWsA1
4JNhxxiRPRMdI97E2aaboNqycqSvvcZsCWcaz1bAUH420pmlUOnVEsWi1msVPbQaaXiQwdG6sjYL
w0EqWxIRLoM1DKzZl8NhVRBMAPJ3Xm67iYVUM1VX0rzzfr48YBDAOLPArX6rV2YMUHHnAeICmjzI
wO0M92ktX863mMPrQzd57vAX5Vm8j3eAETGLulXizkvV7L4/6T0i+GZn1mgfjF6y8Glqy3dxyHYj
8/cpBDnBxTioLtNVCyr0wSkEXBc9+el9kVtK9VxExZ0+pS56jAT/ePvILawrvpQgQJWBcLtqOTXG
VsLjpOo832DCrkm7yOnY+H3bCA/g+7/z8Y8VbmHLuh7qcmSdl033bQApZCsNcT+rv8NHNRss7SHo
0TFqFo+DmL+Wf/UQyD4nkNMV/7Iw2B9VI8hqACUg/RAgn23irtD90sjZ6AGqTM2uBa3+7YHyxAvz
QGEBPhURJSi+eLxWlyu9WGbdiIQEes+V9+QYn9rX4a55BJXJRrdTUHtGj0Zoh5PDdjL9ozu3v2A+
8dwG10QEzQDgIgxE29HlERLCpE8EJo8eg+aDnoWWVBxS1ti3rVxfhxgmWiVVdPDg6v2Jys4mUk+L
rJgGf/SkfNjqIHLQwB2R52/yWkLuGqKACZUxlhnWAUFmdV7SM0t9k+tiw+rJG63JHnbKoXwOwAg8
WL2dO+MBXb+PgfU33kzPt0e4NI/ndue/P7MbZRCtF4Vq8t7tx7WX97zb+TU6/9nz7J79bFWOGxmd
HZNnUnXz2R0a8M1p1lPirrIwXmVUuNnjYqSxJgIoEmBptD6zTWwX98ZO3eXbacPemf2bbceN4Ooe
stLQg6xt3ylWTtzCgUBYjqZXVBvQhgUHcznWyZhIXvWF7A1jn1jA21NfeIvFiKrfmuhAmgTFS4v4
oK4+FvJrzdyiDt0k7x8iH/zuSFKW+rTtijsI3ctrWmfX1w0wWLN2H6oTeGb+vKnO1qEOQYYkB5Lq
TQDKW8WEpqxJ1sNtOpQgSVEz3RV0sUUZXtE3t3fXsmXEyGAUAEUan4MgRoEMLZKXXg2MSQ/sRW5k
VBw2wa5g7xFUoW+bu/Z7ALgoBjw8Ah7cRlyUZxAxFqY4Vr2o1u81oXRBPrMS8SxEkmC+EJFOQ0CO
7LbCbTVpJBlqiiZ6G0KnfIx9VG13k0GNTfadetld6ckCTWTa39WZrahuA0E/6VFyI1uyutVM4rV/
uvwYbtfFPjQ5E99QvfFJBFGAfpBAR4UoLLKiYcfarQEJ49P0Cgm1sdnKrtnubk/4dRIVwkqAVaEK
hVY/EcH15bYvjKofwfOgepUqAPBpKdITemBI/lLGMtXbfRrey+0+MfaaRMlkWEbqxtpnDPT05+0v
ua5U/XwJrl5oqyBdzWeNBa0ilT6hoZF8GamtgG+oOSbBg2BFj1r0kIEfRNhk1X11kPfhXvXiJ/2h
3qfH6VvyHZnKbxLZAnplbhXDAjXPtHKRXMdjYEHSDBTBTVzKoOO8nKekZnJRxvi6sflqQUnZmE+Z
8vevCk3nSsCz/O32bFzXKDAb5/a4kyCAza3XM9gbug3Z93eeCer+l9/e85+VgSnzRXvp5GEJHD+Y
c2ikXqG8giydBZISzVMeIMBroFficZjc4IjWM81FF2q66Q3aD0fg++qCBofq1ZRc+b77mH6R7l5w
J9WRG3ciT5q+zYXBKiH1XLnCJlLXRC6ur7rLL+VChiapm47omQaQTEf1Cjrt015T18AO15cerCAb
Amg33ARaUS9XWg6lISCs1zx/tJJ6oqaKV8QxQnfXENZUDamqopkkSdy1iIjvFkBMNlsGtEOGa0KF
nbNsotF6zIRO86LqSzsIs6CnnTO7A/nluG2ihxGg8FY8TtHKkBfn9cwu5wO00ZdajTUaPN9rHZ1y
rHj5r9bOkHGvEmMOOrmEQd30wpgUk+a1UeNNJNl2RrNRtGHl9Tc776vNfGaGi99RLAx1cxg0T0u1
jdanukXG8qtGUjY1u8yJ0rZcubIWbsj5okLOHGsnI7F9uV2krPKhMCtqXlp+JDVY+F2WaEe0jtNe
iLbhIDi3PcPSCKGYhBbKmScVksKX9go9IcoU6JrXDzlVgzdN7jex/5yjjXGos5XBzSvPT+cMuEUK
DsEzhFsvjWURekVBoap54H7UqTCBSajIc7LighZyowC1/hBwo1yI1x13JYetoKG9WFY9HYRfuQFm
5eSYpa+qFqFrxdGxUQbHhGib04OLn4Av6jPJ3cqce6rRvGYqHzHAVg14INvMWU0oLAYMuiEZM3pt
7qbhJkFro6mVE1318jjdN5VBIaRsC1hfNGiEukzRBWxp4IDzfb+wpt8QFEAf6EzkriinwNyW2psJ
pe1nyGp37V0araXGFk4v4kJCwNsAcDS+8XKN4hqtdwB+6iArf1bqYyzv0mglGbFoQkPlAdm+GYXM
7fE+HzI0s0q6p04PffA8ATHYG6fb+3phqxHUUv5jg5tlMwCPHxrWdK+c+q9Bar6Egq0cnWs4Axws
WnZnovW5J5HHbNTj1Ci9gWAH7I1UUywZCsU12/o2eD5/+zZA5K12jB6hw2uP4gtba9FbPLpn5rkh
DipSm3AMCOMHNJI2IRi1o7iqbBZEUCbXdKBIzFFZGfTCvOrA6EMyjwBmBAT55fYAgybpyYjr3ZcZ
2yAVGIO1EyqIt1fvp5ON9xRQ9kKEhPc2GhA4x0tKtK4kvYKo+oS3kOOo9Ghad8eAur9M6n5tInov
WlCldokn2Jbj3O3fnG/6++73y3N7AFP2nxAc+8/gA/vYbp+22/fT36dnsB7aBzvw3g973zo8rYHL
lpbj/JO5g1MafdewEee6mRpriF/IeOhJ5XbSgwRgy+35WYznzo1xd7ufBRMzRlX1FDQjlPUe0FCZ
vKi5K30KlauqTvai7I27uDz4oJG/bXzh+M76d/9Zm3mLnD0fZ7VuFudYGyX9UJHm7Wsb/fe3bfwo
k97aAJyPCHyxLJuBqN4BTJGDO3MNgf4NJFIyaFrJrEblJM5ADRv6QAEYCfbsDokECKbba8mEpVDd
IGBgQ9sCcuf8KU/UVlHSBDdyMP4qhm03RzQBbaaHiB1Eza3ztUbLpSOG6hFYuXBPInTk9n7VGJUw
sz14lS9SDc1m4Uq15ecVxk8u0tnwXRLeYnitXa4gsBc5AG+p7rlQZ7R2p4l+67ZKv4hDrG/f/n6M
rMrWqRMD7/K8Jbv0/TWj0Ps4/llrGZx91K0v4XyYMQ6qPHXzWLXD6PlKj7fqL0BGVrbTzyLdssOF
BGCWCMecYMQZHfdgH303oXrwyahJ67v3T/e0M+zvH4Ue27Qev/p3SEzRkiIVD04/9/dMQpa4T4cC
AqCvrbVGerd0oEDXKUE6BVTYSElfLsdUhUYelS1YL8A10o77TtkWWbdyahdn+swINwOC1tQQQWK6
N8BXGMCigsSlBR9q8fv2yV3cvWd2uAuCEeTVmwaDaYMB0mGEoaWmSsaVSHJ5ytCfP19E6K2Yv+LM
B4m1kZtTN+geGJDwpLrrxq0EZpLbQ1mKxU0sCRDqBBkkVb40AkqTLgjzXPdGA+DSV3RvlC9kQE8t
0jhrSs2Ly3Nmi3PosgjWqzrOdC8wD9OXGNtlVVsSW3teLDkz0M3+FOdxe/8oWJzNm9S1fa2HFcIi
UJHHyo4x0RrDyh6GJ4SdA8qupnm8PYsL9yLWCYkAXOMmkBrc7jbAKR2UqaJ7pjaOB0MKK6eJpM1U
6vcM+TRwCEUrFhe2IKRuoe6tgsZhRl5frps5qpATEeBUlBqMTDFyYR073R7UwnJdmODyKSQqZJBc
wJ9IiUoVAKBVJJgmN8vWFG8WNjpBZwaeS+L8j8lt9HSKgiaRYKiq/gBDE1agrB5Wui7XbMx/f7Yp
pkYkAalho0l+YSwt2UrDCnB8cb6Q9lU1pIQ0BG+XJkx97NJmxPYeUpAMddN40nUkQ1QB7GQJGl5u
r87SlkNbHJ4xGjg88Mi6tCYHeQbR8173BLkInS4swLg9GQn1WYgmsywKN20Rft62+aPezl0xFw8n
LiXRln7YShkeTgPore8JJfQ13rzWdg/hygoyIJX1EFDIZm6Oj48fj4Z9pCMU7+4kKN5ZPZXBXdjT
tdhlcSLOHnPcRGQC4JdpCjdZmc2piQbDSowWwhIoWUEOmnZaqdLb06DLmNuraTh7eHEr3Shi3SKT
j5aK/bh/ZQ7e1FaDGcFrGr8SWr9Ds6ndvyu0dhHanb4LS5inC/SqFM0LhXX83h2xKXY6GoIiC3ox
kID0wVKFf52JQkEdhZv5rbMgVyTSrWY//ZtJ0xUkREA/ATAKv1c7po7DWBC8gLVAdeUgBb1TVryX
o76TWzl70NEzZa/M2sKkIWcKQSYA/0BKxk0aos9E6klKPI28jOkOcX0BFS25SP77axPt/mRWPEdf
P4jHLw9GNrZjX0sRweWMFgYxVwo77VB975nRr2yEpa33jykUSy9NpblWV5om4JHP6udY7V7VQX4j
kdRQUJRrVgh9V/f2JPJKQ3PCc8Y0SzPC6yfneWkySA3YjDLivTcQ8a3xTHhFOsdOrRivB3R7WekD
o+BJcRvbcHrrXXagV63XWxQDbn/JkkNFyADtc2R9rxubck2rhlStiWcKe0F/EsVvEzf6bRuL8wtY
io4WbsQnvHyDQBJt7IKCeFU4xRZqYI/QeEfCQUNOWXmc4s1tc4tDgvIOat6zXhTPeQ3g0iRHfkM8
0LNRDf1ohfG7mV5uG5GXrglUTZEnRyMMAIScvyJjqArR2BKvhtJO2B968FfhNhr/Ds2jmNLOcE0D
zZHiY6UjQ6duwKCX+od8YjTfRsJx6BKKOgcdhICOfn8fhCX1IbTVPopr0OPrroR5s+EQAXYKwN8V
l0s/NDWrm5F4fpgBKq64YXPo8XwJdnJja5Kloz3DYrL5L9aBYBHUudcL9cZ5Bs/u6rpXDLB2KMST
eqhCE9I8CeBK2/hI5K1UNn8qE7wnPzc178ALU+gTEGKYaq3OHfBLQ7F8BMc+HuFoUQKK7JjvBkgz
m7jfHnC5DTSxApCxT+hdTOljsPkOHHoXYRZoaFrh/umptcx/EbsQwD6A6AT2SORziUig51oKBhEv
mvQTrvaTXpPK8gdZXDlvP0HD1XQghIVUCtCjkO27nI5wSktQK5rw0bip0l1CO1tyR4fRB5SxtpL9
ENHvjn6l9K7YlaBbA0kEqr6SA19HMfDbJ+Unar71Ndx7QaryMiwDfE2qj1RtbRPcm3+EfqM1Gz8/
6JkXh8xSdGSiTPTnQOwI8HtIorDdWDhqL4P1dXBBsgTlI8CyhYOp7IBbtkv9MLKtEh+MGI/ExGqa
BIS971K4z4aItskDa10mgKoXbzpLN6joRVAaUzNm9zoEGIKdVo6W3q0NFjN7a6xcDCzEYOmeBgKv
0KHZEMS5aN28PZ1LfgelYtSr55cKMluXa8uSpMQZDwyPDI/NBA7N6GQouVW0K1fUUh4CTVsgWp/B
QwBgcGcKRYsgCnMsW41zU9B3cDLZBLERanIUtxJoMUz0/ukWNtMRIhLO95dBv75Uqv+oHDSOJX7N
4c9IDecpsfG+pnZsrRVQFt690GeBssWsoKMrOvd+6iq5IUoYG54S/BbH3/nAaBb8rvLfplY5qpGt
3JbXZBxwpef2uKgkroZKaUrYI8anGNz7iltBxI71Hglxa5cVFSsr66ma2uYhisF4B363fBciKNTH
p0ZOwEMzWKnkKKOCDQihdqDukQvMnlllp9LHKFkT9P8ygZbVMe1eje458ak2JdtEWOusWLrBgOA0
gKtBhzuqvfM9euY0jTbthKJrDJCoAAdXy26bTc8qXiFN+hwrD7J/D7WfIP5qsr+acor73fg1gb1H
wy0Vf4jRaA0lBascrWXQ/veMSvKf5iN7HtY0Nxbvr3mB524TgFd4zOnQ9kVQaZnhpTtj+PAD5PpQ
Fdup2w7K66o3rBSFlzLW5Nwe7z5JopthBXsdOFanInvTzDexDS39QSuswHwqDVwpYHGYIkdPnhQJ
NODTSkjKqy38BIjn38A7zRCMCnPbhDf4D2Jo+fkz+MlpBJEayTbNDdpUZPUJoZalEHfKwJA6OET8
LUb1sQ4hCuVTabW9eN7bvG9DgRkcTqjWADHN3eeNGIp1lGDv99ionlIhAVN8laUFHr802FbxiqNb
6JeZAQGo9eKZAQ1FmTtrFfQ1hCIoDQ9SEgpztEcNIDkvGD4qq8kYnUBUUuxuO9eliue5Tb5YjyR3
6etBgWkHVBtcQ25oDVvBAcsQfTToWw6HBt42MCb6HjrG7WyliH/NMAP/cjZmPh0w6hUL2WxfG9yG
6YeuHAAR7SC1Z+tsE47MatgDGHaz/KDKNivWOlhnp369xv+Z8x/IzJlPaIcgbrQe9iuz3CvCu6FY
RNyJCho9w3Bljy/uJ4To0BdDeQ7J/Uv/E6uhNhp+jWM9ShQ0V5bJ7BShc0wOgv4oK5WVrNVqll3J
mU3ufk6VEsysQBh7iuKom55A7BqTi4o1IBpUb97KF8n/e3tPLT1HABLAOxbUR2jg4IZpaHEFstne
8CJNtJv8XQRsqEhOt40srhtSpSA5hp4c0BiXcznWraQWtUG8OM6sSN76fWoT32lUZglrqpw/T/yr
TYI9Aqp1JMjwPL80pkMbxEBdzfDQpm7Hu3gnQlMdB5IGVEWRJqAnEwFDCLoqFMEmW6CfKEJt9bvH
4q63P2Ywl0+z3d1LT/+kVo6YEywuKGLI7suf27OyuMPw6ESGBBNz9bAPBV1meQ9HroW5Z/jYwWNy
SFobzyU3GYdfSV2B+/39ttGlkAR6JoBDA7cK6AgXN4lS0aIcDaMGU2ieIGy6yzatCY64AsGTtPIO
XdxdZ9a4taiaOokrDRtah0ss5U9V/jPiWXl7SEuhAlBSSFqA4hdg7x+3deYWRjNLclkI4fqF16xl
NNU/O7Zr+1MQvKfNNm1oCwSiGOE2uo9zL5O2gwaOWbEAaOUzNu/HmdGgBV/WWDq1Ur41QbOpo01p
bMp+e/tbF4/4jOcDz5iExBivuxtIU1OVQmd4UuCEmlMUm+zY1paGZEAIOLN0ZGs31dKKn1vkLkaS
qUEch/MJj/C+DibhI8gTp/Ab9GV91Un/3uN2vj3KNZPcJmv9oo3TESbHJHEmFbF4cxrShwKdxUHa
O6qgrXTXrRmc//5sB2QY3sS6YTa49/cZi+4S/08VHCF4YOdRt709vKWDO0sNwsfgeriqmWmtrLAa
WRcvg9iHUB8kY9sLVAfyEKS3xnsrrMQai/k4dE3PzGdzo91PSHg2vL7uc9TxgS2TAdYw9gNeOsG2
fFRcsP3RX6pTUX0/Z8clekpAeNTRE7Mmgueqk6crSzvvFs67GkgrmRg2elJBsnI501LQjRDuRk4X
G9khwadcsm1DDFogxL49ywuXxoUlbk1ToUzBjwFLqf+rEWs6v18ko7XTBBktYWVJF4elQu8UHXe4
B/kZDrowgDpwSDyUQRBMxK4qQ+pELyxJXMvn/kBurqbwpykFSAgU12anebaaSdlNQVVFZMZBRPEO
4P2J7PTia7I74SMZnCQs7eQFqgbN5yjdRWy0wN0AYEa7U4bTqG/kZK02tuSVoEsIEBbyP3jB8Cih
KjHrXMiQ8M16aNZOL7V0VA0n1H+VQrYjxaMSFK+K8vYvFvjMqMzNA+oB+pDDaJeAqHb4BtrQborv
Fr0dqKSt7KY5xLiadNwNKP3h8kO299KYKCh6HkGdwhOjTLbSFKg/Ia3WeDoWt9GZFe50tFOUit1U
Iokm7ccMNSFUcDp0rvfQxB7XSvdLTxBwuaD8MMtYAp3JxW69AgI/3GJIXb03ov05QQ3bB1FOfGcc
g9d0BeuyODRMHc4IHrvgML+cwEmq4jSPGVLx8YfRwImrn4y9ycIavGJpocDNDqJ+IGqQHORjRRKl
SpeNxBuMUzR5RrMSdS25lRkV+xMaQrmdG0dNOr9BRwPxwJ9MtepjAHGDmb9WkM/ptd+3d/jsovhN
h96YebrQPnPVxl4pfRzHaE1DF6czyTUt5Od0Qt3kiSHlvOaZl1JiADH+x5rOFYpQw0hlYJ6JlzNj
pxT3YgE2qPgDOvRS/jsEEZZv1Ro8W5ge4jS0y1oCL8+0H9LagbA5nZK3gUF3ne2M8JUMGfXNB79/
CguIkFgCGOoHJKajQ1LtJXE3t+5ObA+uiB34yY0OB/eItl4wetBcQLdHfgfi6XakQnYkQUTl0b49
swtX8MVYuTwj6Jr9CIQVxGNyeOybjaELFmDs6H46oE2n3zXSWploaV9C4hK9mUg3wo9ws9ubaQ3Z
KKxlBr2AOBfvDaHc3R7U0hEzcK/iJYaHtshXoky/bUdQSxIvKVSVdqlsWkRB876YIblSBgFZufSU
2UFc7U8TxVKoA4Cck8flEDFMsrbxiXf/rlEbqAuAAl/nrPz7r/vP2P6EujV9x+8BRRnZmnPxKn5t
9NTqXm4PfaFNEz0u6HPCuwTFYnBxX7qXMOzRIS7jU9TBUVoIQNiZfkjCrd7uxGnXDYnVew0DO/de
BOxqChHCuzUQIyNt1ig3ljwEfByeEkgtywjzLj8lUZUp7KH95AVspPrwofpH0JDQpH+s4zX23J9x
8Utgwj2g0wfxncmXXRKTjAW2FtIMqBogd1htw3Azke2IwcVDiIZHXIaJnaDi39Fhwv+UaRCftP60
sgBz1HHrQ7gFMI1ICSSjMjyh2upNtBUqR8fAx2MBGlpzg3xHHv/1FavG++obrCfjWkl9KbuEu+yf
qeAuz0oaoPA1YirC9FdBXMbaXReB2E5ziUa7/mluUpm+yzShWbEb1rD0SyuB2hdK3ihNicDlzi7n
LCxrVQH6VhUzPN98x/MwyHy7Q6uhkdf32phZhppQMz5AkCV8VMzcKv3tONnon7GltU9ZcDUmOAag
xgJPgP4G7l7vAimLyl7CexZSLyDyT9f0HpYiB1jATwYZggkGYG6xw0ApSp1BqLUxNi2UYrdC8yRp
9zOfTPVU6iqt2CFaY4BY2GEXRrn17duIVX6uGp6ZnzTzcy50NYq7so0XXJo555hAZAVdI2ANL1cR
2f6uNAoBh1eMIa+itxMFQ7VMhVIMNzl8ndWFQ+xOQPVSJWnQvGxm5CDGrfGkE0GnUmn+i6wlPBtQ
qVhRAhIM7iHD5CrPpAbL2Qj3UrXxHwXtkCI1nh1vj30h2kB+DUg9gtQC+Iy4+WVNFatVgvlNkGwR
8YiQk0PLtigFBAgNwzWPsbSc5+a4YY1SMfoMQlJgv79v5N9ldK+Bj/v/b0jcmTSFpGynEUOKW2TV
ob1VulKtULlyyF38L4J3dJhjmSRlJloSua1jyE2atGphehn6iRPppLSoEArvrby2IZYaCi8szVN7
5mpU8FsVSZ6DHkcu31K0toyQFq3VDfNd0rNDYVJS/WYt3oV2s4bFXfRzkB4iqKshLYTOoUvjUqEw
s40q05M36rRJkscU6gF+aynyQyKZKO3ttPbYmPtSOQmg9I1fFHRarwlwzg6Gu21+0gTIB8si2ES5
hVVHVYmYxkyvQ1N/A0aPSUOdvA4sZqykhhZucyANgGHUEIKD0pezlBdy1MSTYKLPJod81t2YtbSJ
d1L0ZPSvt3fr0on4x9QVHWEOKYTB7ALfy8Q988FQgJ5xIANuG1mIlODYZEQKaNhEcziPqiv8KB6F
GJsnSp8rzc5TS2vfJYbXRXQf9LsUUIRo12e/iADMTuWYIEZsNwDANcKWrGBGrlcR+RIJIRv+wE3C
Z01SIO2aTseJSUvxo5Cqd6BcIEdDejdV2NoLfiFJgRZvNAAjczoL/8qcfxMrCX1ovYSVlDQL9FJl
PQdKGuJ9IyqtMXVFqpbO7dm+XlLYRAfJrBs3m+Vei32CHDr0QX2vQZgZNG4LrdZ+BR+0PLAzI9x9
zxp5FCMj9D2W/o3jo+nmOQVjpg594S9BEe18WntkX18VEFOArA2oI1AMMPipRCf9KPooTXihgsZE
/6OIdK8O1E0X/knzOwBT/vtZnFcN/E/AE15xsHRqGYL1ITY9EY2a47SvdmIVrxUn57D80qVgTGdG
OKfKFNAg1EpoeqrWOpJyV0CmgZjoaJI3efw0mG+6/2cUypUzvxBKwSzuCx2SxchX8sWHHPcxSyac
gT73Cjne+1B1gygGrXftjBMibh92mzqI7NXOzIW2yUvT3IVlZkVjGkJtejXKg0Py8jRAYHQ72JCE
8uNNbht/zAbMAZ1LCkfQTrfX9H8ZOHLSKLhj3LwfIipUANJwnm8pb2nef8eANN0r8jafcJtNyJxa
ShC8sEld2U0LzAhIeUnAhKqgBsRNzR1KXSubOspxeUA/5ngCQxHAzl/E0iF7I1gDKn1QuXMC+mui
+E/kwzf10R4Ppg2wlTVugdx2b0/F0mk6/x7u/MZVpkC4Gt+jv2g9+D+hk6g7HTKpkvyhrhLizKPj
97kKymqQ1APogED38v4OIuDPdKPBYTIgtBAB2RJpm0p8733TraH+atSur8JZSYZV+3hDQihXuSfD
hGeTxiyoNYvtH7F2SYpEFPgu2Yas8RbM++76C8GJjHZTqFKI87VxFt4YkpIEejiZHqSpH0MhhNZw
HRxvz/n1tY49oMD7gqwf2GCD2/uFlDasH3EZmOCWZqD6iIcjK6AKizfjKtPx4gIjGzAXfNDkR7iQ
CR3/hQEJGhw0pliJtMOTMACi1jAKyuScxmhTVoQHMdlEwkAFebAMfVOUEzqBEocZhKrGKYAK8u0Z
WLh80UylmOBFQo8jcKyXs6ymdaiSyMd1CJybdvCRpZMgfcGaleO2Zoe7dlu5ZlMlIoASWvWeRfkW
3W97FW+3eKWbfc0Q96CI6hD8szUMjYOjmbTJNmForWFYFvfm2axx4WAkFVlpMty1epf8NsIE2BkI
tNxemcUL/WxpNC6DpOLJApZ8jGTyLR8wO3UTYN+8fJHYDtrHkbi37S3wNOAwGOhCwB8ICXlcjkZi
MZXGzPcSKjyLQD6Gp8GeQQ8ncKBDaJaSjQ6KsDuy9zow1dy2vnQSQVk3sxyooEf5AS2dnfZUHdQZ
/+Z7RAtpjtgPzZBK/iYygJW7le6npXDs3BbnadEWLgldliMc6zdE/VVlT5W2YmLprCPcQ5ljdmAq
j5yPmJ/6KKv4HjTkCbiAY4m2w8FXdpKy19dWbt5tvKdEtwosoYwD3WxuN+pVDoqIiQGulYl3CE4s
tK7YQih868iq14Z8J/dfdb/yIloxynPENlDXLvWx9L12zAFbRo7VPNQiXn7/Q9qVLbetK9svYhXB
ma8cJFm2JE+JY7+g4sQhSIIzOH79XfS+9xwJZomVfat2Xrar1MTUaHSvXgv02GLiaOy1ATLX2FrQ
uWgXyodINoPPHA1Blw6L4kgUaV1TAHOMvShxwL1p9CkJmr259r5c3ChntqRLsjXyMktUTGyU/ynT
Z8f4XSn/JuBEsfg/45EccEabSDESjMe0gOvdazd1CPGlYXxL0gPYJ4vIXPH4C3kDPPvOLEquWNcF
eEE1WLTocOrEwUA+WnUilGYOUfFYIlcLjl2L3A19tqk1trt+0BcStLN5UICBCHzGrki7tcischoz
mHdQ1vKIFY7Ze0l+6tGDWz6RbOcK3VN1j6f7dNSD/F/c+GfWP53umZ+ZphlSUgoKlA/xKoB3zMHe
2X2QQQTYWrnzlm4J0O3jP3AwIM6StmpSG3lKIjz7UCeDhAHbXp/JxZOA1u5Zw8UCo550P4xwBGZr
wo3FiOZ8WzTBEJu2X3R023Xh8EMUPnSeVowuJH6wfPNPo8cDUyIHDE1fuU6ZEeyeWPgFyERR01B2
wxRwqEYZ1Q/hbErmx9FbjNayTVL4VfXSklXN0MW5PfsMaROrKFinVo/PSFsdIk5eaz1NZRiF48bc
DgGo7iiALOD6qzArysoeWnLuUPtG5wmQ2nMkd+mCGieOhiKGcx+TnUhfIW4F7K5X8tpriF+YawQU
iyfmU4bInmNh5Pwu7SXMBr28ioUGDsQfrOxbZ9xUrm9Qyy/yOyFiXwVNb62mYYkahwpmzfZfXGdz
77aG/kuwLsuQ4bwcE1WZ4OzRNemTZOOWW/Sm0CrQtDunXLlZlrzuuTEpTna0ru1NMhubvs0tXPUB
OmH/xgmeG9Eu59Th0xhlClw7wg1a10GqvXEdbNzkJaaZT/pol4F2yWv7aVPmQT7wtXM0L5p8aWPz
YD5V6LKAfPPyA2irN5xlNj0myF1ywweaJ0ATBCBQSLhlt6LbtPzdKQ95DB2jeGMr3//ee5zZl+9v
kImiVZJbFGqYIW/w2Bz4Y+WP6qY0uycVj/94rRljoedgRp8BY4k9BB4mOcAc1SRROs3FuemtbZYe
Te3XVL/U9FYt+JYaPVyXHUBvj4j3KkpCcHMeLHc1cz1vH3niEeMidADjAjIA0oWrCVWUIL1W4DbR
YTE+sfbGqcA6BtbBSIBbcug8G23wlZ4ci4I8XZ/1hZ6HuSYAnheoLYK/xpLuBM3pqwY+XTkmd7Pc
4rABmTbSLVgACGIc061zE4dKFmr9Jver3dq7ZelN4SDUQAIbMH+8e6Wzxdq+qVPNUOZtb/E0YPEm
Mx67MD256KALqXa/Mt6FfBoMgl0W7YAulPckXzlQO+Mp15RjY6u+qJQQeJl2hCR94zl0a5d/VLf3
9dXTtbDIF2alVyDJiFFi9ZRjwZ8Gcq+1YDW2HcAsPZA3bMBjibi1CWq2Rh2/PMFAwaHmT0CvISez
CYuZPpUt7nxQ6pLYQ6NUNoXCASrbE7etAdrVNRq/ecNKGxoaQlBdAdYJdW/56RTjqA1ODZOjAvJy
iGMxCHtE5i1IFW6ur+bCxecgZgOPA9jkLdC1X/osUbS9lSi4dLvCuXGQpXDi2yxzdo4V+0R/sUEl
et3g4nGZGV9AuQEgvi5XPctkaKrR0OCmFZRBUFgCqxoafwbrJnYy9JE9QHDdh1pDSArQu9ngcAZI
zkAGB1F1kGg/8uhJi77paxHAUgwNFs+ZUReI8Zl763ImWGTGmp4nyrHjkKpSQjPHv7tEh+PCm4/k
XjO226jZalkfVsXfY0ug4HJmXVoHk0RR27RMOdp0yrymAVbJPFqlV3Um+L/WcJ2Lqw4KCQP1EiBM
5DJ/zGsNyjElrEELlCXY1lm7G/UYYQaQ/7yEMBJZzcMvxHdoDQNzACoLc8JMenrlolVarKeCxj1I
6GlaG+QnV2wKespp6aH9AFy2yJsxUKgWt1p1yrPbYli5IhcHbs3smBYaKyBpdbnIetrzVolz5ThY
W6cSG7uKAxslY5zmWv8Nta6V3b4Q+ICJA7qW4OKESo8hhQSNBQLwARkfiDdbauCWKODECsmDzi7W
eEEW/RTB5EKtHOcYaabLsYlBpVEaNbCFXIWPvbxTmDrcdMByBQ4vDpGLpv2UF+a+L9joM2D0Vka7
OLuodeDpAqQBCmSXX6CMjI8tU5Ujxc51ObIGDCWr2xZEKIl4ZfxlxZUs3USwRiA1hPZWlD0v7U1u
Pw40w2o22S1N0qD5Y1i+KcwTJB9sM/Xw/FbXqo3z7Sa75nOb0oqmYEVqdQKbWe1ZU+mVYQv8FX+n
/vXBLc0ltKLhhxCAY0WlsfV11wnFdJVjbdHXvCo2JQcTJBh9+Bs6QQwRrZRsl+yhGA6ICN6euOyk
p2eREq3NUqxda/uJiLfKqdmSVvPV6nnIdtfHtuQJzm1J+ySNY5UW8z7ph8mLW8D319zp0gV6bkE6
51Uu7FyUo3L8zoQWWn4TK6EC5On1ccxrLe8FgCVwWyDBiUyddOKs2hIkcxF6WZV1GJxdNDw79Kas
QEBPKlwgIXu4bnBxWIChzQTwKLB94jbPUh2mUSTNDFo45hM0qRTXFxRKMLq6Vdf0f5YcFwrq6ONA
mkOHBNrl0apaUmp5hiCvNL/31l1u/2BrHYaLN+65DekoVRy7sUbi9khBYE3D5vvk7OzUxxTmnh3E
+of74ayV5FbGZUvbfHAEp1MHm672h7d/HPdUdq/XF2nREZ+NS3aDlq4gkWJhe+vwQSq/JWBA1o8q
3SFfXH9EL1O9Rhi6dKDQigoUMvBk6NWUQnK36kXcOmp0snmvBpNujt6U52uUGEt1ZcS/AMibSBhA
LFa6wbOYalFdlgDnBJXHfFQYwbplh2X4+q0EfaO6W7O4tN/PDc5/P9vvVUNLSnRAWqrcBUFz2Lnv
XU1A7+6uHKzFoYHwBSBjZN2BCZJm0CmZcJzYQqnWbYMULVvx9LPao4Ui74HIL/dpfWDuZsIlMxJk
4Omdlbxm0+PKzlm6XM6/Qjp1ZsHcSWE2IFjZRwuehr34Ubvf8PwAgH7wwIeuQjgkGIrjEPtUu8OX
KO3dlK5RFyxN+8ztB5kfSwNAUTqYXAWxeK8N9AgaIa9MgQNNDtXkel0qVjzoUiIMSaj/mJKvHSua
nIw7EyAuEBh1wEUGXMI+t5Id2kNPvdshHfWY5qASd8jBNB7rdgVjs3RyoBAxk/3Mwk3yY7ZJysbM
c7x/GvUwKgwUDSveYGFJcTBnlNmMMcMFe7mFO8subGfKo1Pjgm8sjuAQcOelb6zCk65ZDQIXls7F
Mw4AdZDAI7CXzPGSNFGrc3bK/hh7NDGfQD6xz8L0MDyiM4M+ReBhTdBxu7m+c+cdcXETQuN0FtoA
cEgFV5ZcAYhGnuhVZ7MT+OAHPZhRB0YDQRDPjO9Ke1P1K9HKir1PF3zuGMYp70UBeyTOoWX5xjTu
KePJbb5DAjGo832d3F8f4Zd1nFVckdzD+FwTvCPS0WyJiIqeGtGpa3hY5cau7rc8fahc4xtVguu2
vizibAu4oVlB+rPV4HLPZFX5v7aAwgJUZluBd0zYynYVM7JmSHLozpC1UZI60aml91Wvg74RUsWZ
5lVrjf6LhvDcwoacccgyH7KDDFWNF0N0Gjo9SNBw5Bj3yeTeFNr79an76lDmucMRMHA/QefPnA/8
2c7giQpG2Z6xExia6h66k8kYIMkRGFmxH/T4lnNg29Djj74g7BG1eFsd69LePP8CaVLn7vqiHVJ2
Av5ioOmN0u0bC2qARhakDcQHeRaQ6OP6sJfmd5adJHhionohF45svWy47mbspOJxCbYGowd7FL1Z
rW0u27HBGQ/AHs7C/Pez2e0adHCbQ8lOBt+p0cdMaAJSCPbXjLZYRDzP/2NG8mJJhb5bS8BMF41h
GUNOLwU1Wtr4TQV+k7XN+TVgm83NcGNAFZDKllsLywqi0HiFwZwYfQIf9prEvUfZMXK60Pw2Kj/S
hKyc8a8wudkoZPTwdsAT9guCNB/HSvARnhp0YVtl1z8kd+yGNUd9a62V1mbfJHtnx3KQop+VQZAh
v1y1qhTdwEjPQKKLLpW7CAfhQONvirZlaxvRnd88X2zNewPcITMkV1q6SDGdbhQdO93+eLO9Jjyd
iHdyvd+bzelmg0ay0+bkPYaPUBbwHh+TYPPxDKZDH+Fk8PwR3j+/3R9fPsBJ6N2BqWZ/9F+P4f3k
H1n4+8/Dd/fm4Xb0d7bXenvQur7unh5+gzz9wX968MP9ygItOfw5j/J/A5EcPi/QRWjPA4mOxr3w
6p3hTWsJk3nir03W7ErOjlOqT7HeFQNsRAliH6u1EOhFa0HBZxD11QyuZsTtAIjL/cDgSLTqFHyk
J2ImnlX87IzYYynQd+MvyENPRuxr2bDtyhB5uarfian2QSHqq+lzbT3mUODplQKNVnoAzNf2uuOa
neG1T5O2JlpggLdSajiuPbSTfq5AMRbnF+SdeC4b8Ixyus9SBh4nZGKnFIx9KQdVwErEvmQAPbBQ
lZ0DPNzYlwvY9qnR9YWLk8VNuPYKroqNdRVcn6QFrztrfuLNBdUdxKjSo9UqUsDbqYOg7tG7N31t
JQhf2h8Xvy/nY2iMfJ6Yfx8trBPLwF5PQlucUDDw7N1HaT87JLDi70rGwWDtDUZQjl5a3qjkD+Mc
UcO/gIqiYnY+ZO1yYjvRmpUzYmK7LjNOTmmSG532K63rS44fNQhUIjA+EA64khXW5V2MIheu6pSh
eQgcgTuoxyb6AxSyUw+vrrXW/K8Q5XlcZxallFFv6zYnFBanX4Aje89O8Px+uk/91G/8HwoaavHM
88T+5e41HPzwt+PvvZ87fVg5dV+ZcaTPkI4dWFFEynTKTnp6pzqQYACX3oRE5lxvqrgFbPjBGJOA
261nt84t0dl2gEIDuVWc34IUvjm+l9ori577AYx72y4JWhMUWCz24SXggVaC74UL7GLWpGOWZH3f
RZaCDVqBfFANEkAJW1B/uPyl4BUa0ovw+olbcP4XBqU4J82iRs0MzA9KfPfMpUGj3rqUBUqxsgUX
gkUYgiA5Kk6g2ZDZ4vS+0WLWptCKU1+rDpDMPNAJeNqaINOhhWa+mtOP60P7WrOf1x77fZZbmVuf
JG9iWHWe1AWPT3r9gzjw7ERAEJtpW00BUzh1b0D7FbrKcGPF3wxF8VtxP2kABvVrnEcLzhNtXgSN
XnNRCMCjyzPexLXaFBHGPtiEgUdyBGdkVv41Xcw83DMr0t4RuTrmAopNpy55M7aJuW3Zd5GH4My+
Pq9LKwleClhDHws4cKR4IW7xJhHtmJzEhC6vYxHtaZeDObN7zzPmuZk7+Xj3XLe5dC7ObUrxA7Vo
rGQKbLqIH9H1Ghph1B4KZvrQGvh7U0DYovsYioDohZ5PzFmoYlVjjBdikZyI8LtZdDwEUrMy7qk4
KKtpoUU3aWrIY6DzHXVRSxpY13UErAcC1jI1VKDh2CVzbbB/Vsotjcgh7iC+Cild60FhmwoYixqd
UW78PCSY8r4/Vt1Hr+i/snfjrmn8evgJid8qfmlRaBwQ/CTNDbN2Nkh0xE2ivSXGGpfPkv8ASBDz
hagbTwfJf8TW1E5KUiWneBJbFMIAZLOyu4yAA3Ktgr90isDPQ7DlQG8J5NHlwlARp1xxeXLS4t9I
MCdrafqlfW2hZAuE4GeaTPr9popH002xFC4CU6WbbpLpUPE7SOp4wCT2AsoK4q/FJ3GKkE5Ctz3q
0wh4pHs5sRtQhUG16JRbaBnSOy9J9kiMrpyexZk7syLdxQZeRKgJ9Zg5K3G9TDi/kalfU/tbnL4z
I5KTw6TlFnHb5KQWf4bsYLoByb+rzo5ZqecUr8la9/VSrAju4084B2D/n++zs3NKen1EOIepI1HA
0juuJp5tgEYpX+N6Xdri54akgYnBbKA0CUOa/aSaTUhs3P+n2G42uRFc9z2LplCGQtw0p1BlrCK6
hIdYmRqcJlEHWvfotij0Kr5bf0+Uj+umlp7loDEDeE+fRcWR/r48TiqINyDZibeSFpn32ZjvnFr1
Zokbmo5hSqdAN8Fs7DvKtzhew3EvrB1s23ijISaA45OuKoMbPVc02O70x7Lc5VAagEtfkwhfmM0L
K5JvsqJBcZHJZ6fWIYVXAnlqJXc6FKuHyXpMjZuVCV0yNw9nFmtAc5qsvQVKQ4NAgDk+mX0/bQdS
lV6kdPSGgErI18hoBHxMxYZZNt2glypHXbMovo89npqDOiKFkLeAEqa8ClRugxy/zNswUvkaS9LC
OYUKEMoA8NbzS0tyOdAvIxRBMQIxN9o24LxAgv23MDJvyNAUrtOANOINyuo/r0/PvKTS+xc05XPT
A9J3yDzJi6FA2twYcK32Q/mcptlTDp45XV+LZ5deOuBEn4nsZpCXLifMTa2JRGKn/ATOn3ELlv3K
a6cEoprRUQGcQBMRQr/Cg6xPixi0XBPBXRgmdP1wmv5h8JLvw07X9KzKOn6qQXufDr71OkG7+vpU
fq0nW7N44H+NzDvxzPWlk20rwm35qR+9agTju6F4YPWsvORnEYCSbMPC6xYXtjYMotcWXZegA5Lz
Komax5SiM+ZU104aYrOoh8YhLsBzOfthk6a6j4xsjRlINopEJXCIM5k1YCi4JiUHxSyVZjEIME69
1gHRu7Wjowk4WmXZ20RfyZ98yabPxtDIAh4otNXPINPLKdUVZk1Ch7FIfS1bsEsTxdNKiNuD6MY5
uXbQkdcWCkyZ6lGb+Km1Up6T981s34QIiAWedwMErtJgB4u6Q15TftIp95DXHgAYSc1/Y2TmYcEy
gq5dhnFkKIO4KbDjp9psPMt8GWrhKauKootDObMi3ZfRBGULNY2z04hKTo/5K2YWD1BjX9+TX553
85ThH0Do8zMEy3e5ZIPRN0kvCD+lKdk0DtT0WP4NrU4G3ZG9Tbaqmd+QzNkYioBoSAMiPahSrx1F
+WHy+REgUwTCcCYmlXHhhNRK1zqYUmAZnUDQAORdvvCBg/eU/dPv33+yUw+Mx/WhL52MWVQBgepM
PiHXklFgjTKHY7MUgj2CwA4pT+xPuiE8LNQ17M/i0ZiFdPCCRhofF9vlPNupxlS9noc4QbSjDDoE
Wkj/zeVyjvREkw43sTt4FV4nE9QWSvYnA5Pwvxixhgf0zGEC0Jb0DdBloVUNeZyTijvEd3pNvY0Q
KIWjjS5kWjbU48UQ764b/dIvhMWFsAaegMjvo8dYLpeAE2KivQOrJnhZFPpWTDttKF655rs9WD7A
q98HIArV3XfVzAJvFBDQQLFbN1dyJ1/Wey6oAwY1ax46eG3Nfz/z92pbUM6AWn0w1Ujd1NBqgbpA
MI1ThEyVCXrNImu218c+H9Lz6xpMbIjNAGPFZY2czWfD7ZlJxWTKkOpu/FCIkQUN0wgA9tq0cq98
3VuzGTD64brUwf8h43mMeqbmMmAGDC6i/xBl5esj2eQi3lgl+Ar6l0rcsrgD5+Yxro6CixWX+CUl
/DnQsy+QHS+gbWYvnPjB4qCs4YEy3nbpnWmUryiLtR3xUGfkCOAa7deA7gY0+O7bErRnlie0g0J3
6LPR175pfo9dTP5n/gEXLcIzGzBtabeXExjcsxbr3WekuImLpN+mnJC9TtGpXUW17k1JQ4BuJQKk
fKZ1SMtCBKKJtY0K5c97gzlz064Q/X4SZPLclHJfKSH6qOLuDspMfGem8a600Imv3DgJGUNW7PoG
kkP8makG349CI3yGqckrC7HTio8WF4eW0DbMDdUKOlxA22RIoMsAjdSb6/a+HNZPg0CGwQujJwn7
5vKQmBNjiiIqcWCoY+XZoyMeNQRHXf3Y1YNnd291T26UvN/Sl+amZ7et+Q7vNTF75V76TBCdr978
ISAEASsHQVENruPyQyK3y52+aMQB2hk3EdmL/gUCQFC2rpgfRXFoVBBpobduB+1pBQIm3X3EQnrP
2/fI7DZldMgNa1fUr2hCZPgfERp6uuY0frcUsu3XaES/dM5/fi20LfExeLKAVOjya4cYyTvBB3FA
bmc/FJ7bGiBktr2RQ25RPEdpC+3YDwvdJ8gT7/V8ChthBhC3yKybvtxn9UzdfmSN6efgqjXdJ3Mc
ZqbUFRzM59NXnlW0DXwitRDXyyIzal0L8Mjy9sDtrJy8ujfLh5zMorPaxFqAqSI1xgurtrjrtZHN
brWRx9SrBoiWqzFK3g56Z0FgaNRa/FyVwFN7Vms4+6SiQx62WU2OSdqi2bOiSQ54lOJkv6YkAo69
jNrkV1WZfQT27bo8DHhPvLG0VpHF1epkCIxcONMm11MdUIEpW2Nlk+MpeEiw5WNng3oVlXsZWNWn
NO2o45bHNHVBqcUzy7O+U25am+snSA5l5p1gIMGGoAJNQGjavNwJhhGD58pEmrMB92pJ48Ds/uTk
TbAR7CV3zlprhnypfZoDeYuBplA0An9eDWc3DJnG1opsmAM+jFY4EcHGw576yzGBoR33LfoBASOG
Q5JiUYsMINJmhXKIYnrIOMUur/e2Od2mysFIBZ5olLxcN/nF8cEkSpgEQS54KPDmvZxGNkV6jRKy
crCSPYrLN704DHiJxsa363bkGxohgY4FmUdmA1ohy/eRNuq6FDv0mPqes+LDvo4BCSg0oSHsg/NG
ouByDO3ggnZ+xINLmWqPO/WurvYQeAq7clyJsRY294UlqSKblX1eN9yKjpMz+ZoyqZ7Si9+KcFYK
a192G8KM8xFJbo43VRehNAU7RnuHeDYo8+jWjDL0Hie/eL1Wr5hv6AtvBUeKWHVmF0QQCXqsywkc
SyO1oxITWN4haDoMNACZi/kNT5CO/O2xlUxJAUynF3rLWphinO77R70KaXtIszcEkohSVjb3Fx8h
GZMiE4UUtoE6KaYxj/cOVEPA5O+VmYkuboDPmskDber1bb6wcOczKadEraidwP4Gi0b2FKcoyTg0
mMC3gG5fFv25bmth21/YkjZjZ7WKkZZudFSBBIl73+jucjxoRmvl/baw6S/sSJtxiBu7MzjsTMUr
4Ajg7dY2pFzZF1+yRLg3LqxIjggx+wASB1jplZfYcl46mn3PqXarPfOHygiUKH7UcjTdmVMLzcWV
Rviv3unSuOR4p6J09ZpQ7Er7m9t/jNlfPok+BzcjjdFLiAj5kyPy7PawCkr7bFKiI3fBFTEQM35q
La33I1KXm64qi2PVDmtp66V1A4sBYBTAd4IoVXKLXaZMYx8Lduy52nsJoPT7zB5zXP3qmqklB4Is
zRxEIlGD8tqlA4GkeYzHR8OOwqgSJQQZBqLmoskANMaj7Z43WVSD0LIqhm01VW1I1ahbIy1cOA7z
qwyS0ei0M9Drf/kNGYdricY4PUZ9H//QY0QfvKV9SAah+GNZNyuV1y+5WywqBIFd4AXRZoRihzTo
wubuNLgiPQ4d9PM0CrJJZFChyBjVfZhO6Tah1G+t+KiB5e360V+2DRQf2koQKQDmdDnYqhkNczJJ
egSjMv+euIW6HfUKMm6unvoD4OYgpyBKWLnKD0H6PqiqIlq5CxecK54LSHoiOQ8dFrkYKOwy0ZRB
T4+F21XZZpgm86npagCPHJcVFSoHhsp9Pa/yOKBxytZahpbs45qEAgo+A62c0noLm+aKlU/JUR11
iK8lFd+abdN9U7UIXS/IA9yqTBFb28q0tb6eha2GbhsUkefIHgxe0smqJnUkadtmYLgn0akAZdzW
FTUN8sLZdHVlbK+v9pI5vK5xuECmAMpzaaONSas1dl3lx2jKQX+GZ3ORtX4FV4yGpjVF2C+JSmxr
NG1C/RTrM/dvzvN+5qvyTnXqnk3FURNOYEet13PrhsbxLtUOWTT54DHqFcdrieVnRDkZKG43mX7b
2mtXwsICQ/gD7UyzQAveYtIspw0TzLCq8lghkVXaYDFgxdZNnX1ZD62fJO2jpsTh9an+UmfE6D9p
M0A3M5PKy8nKZM5ANFpbHevC2XXRT6V6qLIXm55cCAkDomAmYhePT5G2Rqe/4K0BwLeRVtew0qBd
vZx2ZyzQ507y6kiM/I+wozAxe7SyJnzlopU2EzTXEO47eJchjTWnOqSYqDdTu+1rUAMmzk+93UeV
C8bxbJNRbSUvJN0Jn4bwlkE0iaQc2tKkO3Wk8MZJ2xiHthzz0EB/hsdnxva65MXWVMskLCEWv1G4
YNtu0NdiWnkf/2Mfbyh0vQCAAfqrywmNlDKpSTcYhyI2bw102SRqcj+KZjeo8W2E5utOvzHinzGo
IyrgryOTINV03yG8uL6lpIX9/I6ZdRltW8TGbEh+yqbm0KJcZRxsl2/QwJl5thvfgrbk+bqdpYWd
r725w8gEuEXyEq6aijrRSvPgQrTRbabtqPIQ+DzkE1YsLY7ozJIUqmlx7RSRU5gHsMMFXLzEWbxv
1JUK7DwtZ2+Sz2lDeQszgwI13kLzcM/cEPoZqRkBzYD2sgaP+37ofTxMv6V25+Betyx/JKhwXZ/C
pYHNTAhoC4OwBTBOlzaNnDb4Rsc8DH1l7PrRBiujw41NKap/cQzNf0pngMEhJpSCd850C6xEunGI
yvIemgbA96p3Zv27steKPpIbnSfSRAUW2fgZ+QSxgctBjWXM3AIJoQNyMHvF3pd6HDA19yryrtcf
+VrL2WchS1o4ZDAQd0CYDJlqGccILp6ubMVoHjJzUlHpicxRw5YnI/rWp6H2h4q5t1Hhpj+cLAfP
iEBFdWsreQJOcKMqml1PRvNYETdW0Q6EpIHPTb0G9QWdohycuIL9NrSMpQHYzHtw+kQTqBhtu7Q8
PbHj9+s7Qn6W/DN7aJ3DkOauCRkmoVMCXoFYMw/q6GsV2mrp6HEl3ZbR6+CofkLqoFRPbUrAlwKM
cLkWasgX0ucHzClapDxRBSWqdNgMvSK1U1vmwY4ACCjoY8/RKNi8QKf8KF5sdZ+1vSfEhrN13YPZ
RcpLaaNwByZwjP5LvWOoUryfJ9s8aMPPeALCvaZvaXMP6jK/jJGl1hPf0qDbba/VcxbuDtBFAw6L
YF6H9qZxuWeztLGHxET3Pu0AbKdD1IUsAyF+3rnTDk+5InRqh4A9tRwij7uDHl5f9gVHgOo2enM0
dBXiOTH//cz5VPo0C4502qFtaz0ABx0PzMQt/SrW1wrDn2ORJhl3A+IO0CLjQSF35lA2mfrIbA0c
lEmoK0aQuK9VTE9pibKs7o+sCVOgP/qo21j1c4TmTaXbAQBVmscy+uDj1gW3EqEDKPFwwwL+p5ON
LXw30W+uT4r86Ji3IrB/EK4zDOQL0ZN1OSvURhOLbnH9YJBXCoaWqnF/13kagPe0IVnQlt2mHvRd
kzabFctf7zb4LlAvoYZsgtnh864/Ww86QSEmSQbrUFrRTtOjLUUpyzB/OCX4pbhnOXcqarlGam5t
XQS03bFY7Gg+bGqT7TizHq9/z9e7af4ctKThVsdHfXatn31ODHBkBk4V65DEYQ8S8+NRG1+KNS2D
RSs4S7MMBkqp8ias7XQyWa1aByQCCx9ltnifgukyBBZI3USGZvhN6/z11Y7y6VyonyFB8OHStTTq
iVNSGtuHoplQe0KjP7idtMzLOjAwXp/Er2cceWANETagTYaOvMjlbqrVEmkDYaAcWLt+yfWHGtya
fVYcp0HfOFHr19xCdCHur5td2Eqg6UAT6hz94oRLR7tkJptpiKyDkj+P9T0bfvHo0MCNXDezOLoz
M9Ktqyk5H9XIsQ56UmyKpvwgEwHNcntKeuNIEYmyyAp6ZSWPtTY46YTi4OZZixDggHs13Q32wd47
bKW2tbAtZ54TPCNQDIHyhOSbO9bWSLdz+1DVvb3VmBXdsgEqNJznIDRSShE6ZbOW8PjqkLFZzoxK
qybYZNlojbMPHZ7jAeDWk2d0xY+ooiK8vnALXg6mADVEQQHQVoSgl/sSmlOjif4x65C7P4Eje7QB
HFMdX+PqLtdu03rfsR0r1/bL4gDPrErRe1V2ZjbMpwHOHHywiHVBkjitZKfnpbm8auahIeWGTCRA
h3LWqAS1FIsyVOAt9DpPOzRWXZ+75UH89/elTW+VhtWMHX4fTzyPoxxLvls0+X8akfa4xusmV9r5
ZA2gFLAtaGeYd+UatnlxKCiJgEsYJSugAy93QeQmlgKlHDhfN4pCUOMRv83y3+D57DbXJ21xUWYs
3SwUjRK8NJ6oK4cKauiQOjd5urNIUvllqqzVXZasIBkMNOSs4/SFJ8Gp1DpFJ6p96HOANJyelAE4
9/5SuxwRwgz5QWkeD7dZbnqe1bOLMbUm02JUOIdczZqwzirV5y4UjgBtbvbgw5/AmVe9c2avEUt9
feTAGc2werRSI0qQsxoZ6n+jog7OgfbTCHh2Zm0IcEbIX8VTOCQ23xGhNVszzdcgvLI89DxmMIFB
gwwhAUIjGQup632ORGPvHMzyeVJBbMU2WdzvpgwtEvHb4CZhSnaGqYSdue+g24WYwnOs2kuM0XOb
YsecZo+i6TZW473dgCrb4CvZ4sVPnBs3ELKBhQFJy8tliTKelHas4NwLnnz0UVE+t4pKEbjR6mQo
BjBqlZ6iw80ytqU13VWThTDUAQKko0QJHKa3m4r0Jjoy4JrqxHC+JW5v+ZFlVUFLlPchm9LHWFX6
lbOxcIuC2R+qKXj84F0u55jLtjQcPsIr2hNB16cZqHlQdC9MvZmKX6K6J+brXx9GRCQIgYBsBcG/
XL8b49EtR5rbh9FUoErE7TcqMjO4buQzlyf5YQBtgLZBahPnxJH8pF11RQFtRevAx+pQuCEUDWPt
IDK0+KaTF7lsM43vFv3IE+aBPCLqjiMVt5F11Gl5JHm/iZ3+tsFzqAagCroDz62zq7S7oglyF3Lk
cYyHc70SN9kLRwyTAliCiS0E4IV0thWjbBoKr3hQJ1Jgb6MM/USs2n0GqZbIfODv1K3W2l0WJJmB
A25ozI1ARJuPf1oj7lqv0i0ybYg6xJnHWFW80toF8Y6tUbXyLJvnN5Yxc8UzYDhFoGVKdWRmJn4N
k4kO/7xPYz0g6WT8SlrXZIGmx7nqN4jDm6ADLgjM0oVoOZST0qwPSpa0ma/XSaoGLB/dN7NqIHtv
Kll1mOEpqVdHVKs8jZu8Rc+cNvGAuSOkDRzIqDolJz8MllKkIBoN+YvCTEkLX0YVsBxwkiZ+nmbu
lju98RJNet177mDW3wTL0NhTd03+wm3xP6Sd547bWLa2r4gAc/hLUlKpAuVyld1l/yHsts2cM6/+
e1gH35kSJYjwnAk9BhrTS3tzh7XXegNPtQAmJY8WzersVArKxC2HWvlS+LIARNOKuBybbGo6dxqG
NLjXe4P3ZQ1aKNlpuAZFB/pmenls2qb7LvaCJO+ENirUA2SBCs9Vw/imB/hr0HzR/MAxunwe7oLC
NBD1n2Wt3KVKmb+InVIbG5fwOglEJBYlfAQKuCKpAaylnWkJW+3cCFTKIrE8gOyzjlI5xq6FJv5D
NMjtzg/Fv808/yeoBWJuQb4DCT8/xsRaisSij/SnKbnrvpoFoNJiJzX7Nvrb9/8SyQIXI4KnBVOy
3qC1GIKWU0oeCRbqO6H+1aq6I4WWv0zXF3d7UGILShmJOJjG5wPCNVYtxUykvgK/W9dcGZ15czgo
SrNx4lxUkZZI7FnOZx53dFVW6WWal8jr9a32NMW/xqY5KXF1GPrHKM/sttdOo6kcxPy5TawfCcJq
t4+79SG+9J8pfiP6w1phpKvYWoV42uyTSvlTewjleF8rtZ3n2r0B0UWK+C99jr+UqEM8+Tzoaq0o
WoCwBBIUT0r4I0y/QFLUor99lCwx3kFosrokVeoqRmrpTRJzlTx1VWyHLTKgQuME6rgxfxfXN3Ho
ByFPsChm6GiinS+Trgt9CZ0m80kqcvOQNqboDYD7HSGQpb3ctbIbgElCV75qjnFozm+N3pR7s7fe
EkPuHqZskJ4mn9QjrbVyP2mt8iToemwLbRIf1T6rH3wt1/e+FIYb626NV14+A3aFpLYUoRUykFVy
G81doahN7D9FaYB/L/3LUMBVAVy46D/65qFSH6zacESjsQNfeBymeocFgp2LnVNmria8GEOwqwPJ
rsPUic2t33dR3qWeSt0NaxR+GrCHiyYy+isiBWr/SZJ+h3zEuNpLzXOyU6vAzcV5V0OH0lGdqKXm
sQCYe3tnrJPyJTpdVoMuFZUQeHjnH1Zu4aBiTgDWr8dAq4gE0Q59fSOluTpGNIYoxi97ECDVeRRB
Co2yDjQu7qH6oxjlzorlO/+34DvA/iK/edWCYa8F0j7uMyeIxdfbg1y/pBgkjWsFlRdKPfgIrfKG
sJDpppAbPplqbgdithfD2EUb3/m/hVnlVIruh8hCTcITMtZ2qx2E8pcUbaGlL4oDy2BktN/RhgDE
SEflfC7B/qlB4lvCE8yygzz0iD/a+oBrmPat7svcTpF4NsvWQUFqo+zy/uL8mDQuoRX6OLysYOuB
eD0PncUtlg45CEpfOtQltlOqcUd0Tf/kw/2f/NpGYPRnqvQvAtIQXab+CwS4bVVynvFeznUqwp+i
1DGnz7cn/iKbff9htOipiDM5kJvOf1hIzTnRqyzw+manDJ6BmJoC6gVt5FQ7GmCzhd4N8s+ZXNpa
um+t2JaLzyre5X1vutgQSTWmMvGXuNhZ1ueu3stxvivHuzjuKezWTlTem426Ad65vJPIv3m1cSsu
utzS6lwq+jZWfLnkNwv7SQQqpAOCt7uo2BWx4ZgiU1eatuDXWzr7yzJcf0XYA1i7kFbQD15PVhgD
3IHW6VmR7A3GgHlX5cE/3SXZlgLBZaj3xilgbIADnG/L6fPhMZ5KRiClYZ94lW9C9jLifaNK8y7I
v0/1vL+9CN4n7HxcSzDU/Ug0gAOt+e1CPSuCwEPTq0cwFLaeBPWiQGRqJdCoWBrtpKOzrrQCgqmC
QK6jhlb6yRBkM7GxnpweCrzmHXE25b3SD3FpS700/LLqNPiagSTb2ExXpoYPsKi/LzLeVCxWU0Pl
QsrUOfUqBPps+nt3Qe7f0+tzVG3L5v1yqQFM/hBrVU805LSskPxPvXlKQfGb/uAW0+RaamPu89B8
iwV13odQEI+BGDd3t7/L1YFa5JYLqgX++vL3P6yBymf1U7lIYRM/isFeLx7TOnKtbquLdSXB1Nj/
HIqQC5HcWneZqWbXmZXFmcfbzOmQpCjqL6X6h8LDbqbTm/b2EB6qXHC1wtjIoi9vUc3i0Y5U3zuD
RVzdooo5Lg6AQebxy9qXtFKlh0xLlOfbM7l+/i5ceTJ07lGoJ4hlrjZuNfu+aYxJ5mm9H92PdOic
sDdKVzNH/EcGQNpfMuqIKEVhmbexu67FJndfoI2oH9CRPP+KqV+I+Sg0mefD6EI8U1SrxEEkw+kx
rU1k5blUyre/Hy7qJZS1WDuLjMl5yAqNecHqlMwLAKxGM2tWORjxG/O8T7AsTfqvt+NdPijBrNBx
lVUOEWDoqyGa8lTkygg3J+9jRaTsMYT4ipTFOOSfaoj48oL8mus70EaJ+et27GsLCJExaNt8XPwn
VqdBOyFW1TRz5s3ZFOJx2NI9VVB8+vso9NXYGjz3SYWWc+LDVpSFpACTJGYeRI6Mo1iUTlYpTbvb
Ua5ke2BX4LGBSoXGxtV2HibIBjFLWj/z6CzithA6WG9OaX+HfocThuNe0IJdq9thZr4IQO9TcysR
u5LzY/iEGD459WJjsl6tokGLwdKmDNsnubBFPW73lZF5opH9kLUOmOw4h3ZSGBxHY+s7uTr/MKr2
Lq7Fae83jX6A4fU6stWchLej3RtS4ASt3O0MJVP3Ea3X4+05u3ZImgudnboCLBVxNWXVXOdRkvCD
W0vY64vwFQlJU3+Cwruxka/dBagnsY3xJUDSfLUGKtFKrEpdpqbe69J9cwh20XAf54ccKvTG4+La
oQHehzcNSj3IHa3y7hh6qGklQ+apRRfvNbkS7s0OybQi1cZPQT9Ip9IYWzdI0o3tdG0r88pnM2Ml
DSh8lVsZnWLlesZ2EtPfFmZXgICwIKuG+zzYAqsq1z6dpQPDpvJO1f+CMYVhX6XOAhMaCeVz0ofD
gxxI4p0WWNljiOqU27dF4YgZ3mtWJnBcp13ugk+PD7FeF3tFyaxHXiixM0APxdMo6t00qIXnDOMf
O5Ea826yWsNtmlB7CDRI4/RxTwEePTs1zktgx0pwLyqDjtoS4laqCf1MaIvUKcS6sksqg8dJbnig
oza+p7zn3wXQQu5ur9+rXxq4jARIdknBV1+6T6Mhp7aYe50w/+bR8hpC9pOkZM9mclQMzyZRCTdW
19WJX6CkVOLe5bfPj5lMMH25HuvciyzpoUYabxYe1TB/Mtpvtwd3uZo4yjiYeSOjG81CPg+UYLoI
DZaLoSB7Ett9JqVuyymCrMgp6+fX29EuNyi3uwTiiPIi5RZzuSo+HNL+zFvY0svcU/R/e+OuqpwE
Q5l6+KMG6QPUvc/qFjHuAi8HyonukWSCggAsi7PYechgbKNBhAeCUVxf8N26qS0w+oysX21Y0A4o
JJaN4ytWXSCtZCDsNTSpcFLCsfhHTArti2wgyWkbfTmjClnoCmIHYqIc5zaXvxVIq71YoVb9CICT
9G6cKhB1s1wP/8jx7P+lqN9iWSbChQB68w5aWd9xfQCNWkiG3FuYwnmJP4BWA1abXhNzcLQu3op3
7XMt4HALuAoLe002HcOgSXguFiAq9OP0VOtPQY4IHsbIoS/ewYXYd/z59hK53G2L+Du2HuC13t3n
zr/X1EPcMacg93R4vKW1z/XvlVncg01ownBnUQC4He9Kak1ApP00SM8LgnPZih/WpJnJkQFMG9qy
KLQ0JLDfeMuidroPhtL/omMS0zuZkpgvIdQBnUQtpYQ79kVYuaGGfep/M359gc4wA/BtVpnaPKcW
jzvYCFj9JY4a0yoMc+Tjxz5BfKayimfUdTIQaYK1EXk5x87fmEwEar7Qe2ApXrydO1olopiwOU2k
bhel+CQ5KKH416UBpplsn24UU8edcj7dvjR2Y+NPuTdId4MIjiH+3NPvGYrZMcThACxrRynmL5EZ
y8Yht0ezCIH1ZSmfB5WtpE9F3BM8ZdCo7Jx40W+kn9cmD8GXxUYKLXrqsecRqjyw/MAqcq9O9kNB
Apg8pZv9/2uHtbJAtkEZ0Gxev6tDA1sYEjeYKhWymlGIZMDn0X/xgSMFW64slzeQzkKA3caggNav
jd/bYKyUaVSYMiXdzb1KlttBN5p3ct9s0PeulP2o+FEqQgqWqh/7cDV50VS3IRwqLxGKBz94Ecsv
ooo+T2STvuU/JvN7Y9W72/t++SDr1Q5EbVkZi5jL+2/6sO2zXm6ARBbEzAZ/30ADd+NBrPa3o1wf
Gpp2bCmdSOsa9NSPDZo9TeHhbO8kIJz7T2FeOf70mt8ZYumWpmajwnw76rXFiLwiWxgGClft6kjr
lTYxZtksPNV4KLPXVLtHc3bj3Lx2Tn+MsUpDKebkfdhbhdfEky2Gx7k85JMd9DZwBqfbqoJeW/kf
oy2/5sPXama9NpAdKj1LS3ddIju5UdpK+RVjsDtNKf665MGnIk9RJNRYuRtWm1kcusXgl0eepoEY
idHRdczA3OoaXtlhkqFD6IR0xoNyXXFOEQVs5zwpvUDPUeadDQX/Pr+TD9OYRXd5qiqfby+LK0ue
MfFElqk5UDJbXy1WnJZ52pWeUJThPqD5bUewojYW35UoXFxAoXgzQLhab+YRQ6kYD+LaU0fZP/Wd
viAWhS3VqysVUZ3GuIwKBnaxRFqdGQLI9qSoxtrLEyrJw2s5ho+J+KrWA6/c8lNKt7xVpuPyv2E8
7xR9aY62h0CtcVnv97QfXD9UNxbOO5rs7FSh1EhJh6IfPwpHwdU65fHZaw1j9nqjG78h8RjFThn3
9BCHCR+btlIi0eloZcSuEiUC8lmaflCVQp1cqcsqzR593/iRAJD40U6+fN8HVSvbrMK6caZ4Up/j
OaohKtQWKjHiUBg7tQ2H0anqBszmpFUtLAlNVn8JnawGe8GPW7whA334HXfmOO7xyR66z0Wut8Nd
XdaJYqPU1TS2MVhytAuMfilf5n7CH4NJB1RRbrI7L0soyxxRZ6NEv7jirGvZcmKVg1WGOllspRz1
rDz6Iu7CUzOIxxxoo2PMrTHZURg2st3UgbLvLXF28L2MEB6p0g1L+MsEkFt7oSSBuwFdR+3k/GyJ
q5B3KNAbj8/U2kWqHIusdRXrIKWKa8jBfTpL+xnGV5DEz/PgbyREF4f1e3gqXjwtgcVqqyUT5alk
dgbK1UMT7PNKR2Sqi5zQL6K/PbGXQFQMWJpLt3CtLl1VcRf3c6l7hZmDiMlQ9al5QWR23e6lqX0c
fPf2eXNxRZwHXBs4WJWlgPUqdA+6B4RWGlDlk9GULvZFtpH8Fqyvt+Nd/ZIUj5enA6UmfG3Ov2Rk
GmE7iOw+0OH9judU8aBE6p8ZdZQ9jAIE/6JiVl+bCtpCnyu4iw6DfhA0sfovvinQbT4qeALirJZU
loVqnxQTiLJacjvroEo7KnYb3/PawqE4QEWNDjsvBvl8tCRomd6OTG8LurGhK0sfn3N/4zjfirKa
08yiXBP4OVGa+5bKppEf1C1Ju8uFwtKnGk5zE6sx/ng+EtVIQzB7quL58EYhBMrSHQ5SZQ2/Pf0q
RebGunxvy5yf0uw0OCa0UpbdsC56hGIb5bUWqx4pVOYABp5L2HGauMuiZzn5NKnfRPmrSJ1aVHOn
pWZVo/2uz+JToMIhSrduzGvD//Bz1k+iFm1iJWj4OYryqPqVW+iPrfUVIvoYPwz5RqPlMiMFWkXS
AfSBFUq/Y7VsWPtJbGiC4WWtqD+OSW7YQQkm0ieb2wM5rbFhRJgs4Ep57rVycirDj/e3d+pFjsBv
QJQNx11agQg+rYoyshImwEMNw8OoxqHd5SbZ299HoA3AHQx+TqW1dL6kzFg1YmtuTK8UMVxP2OwI
KZfixha88uVoA4AxpR6z2D+vxtEUTVfMzLWH19peUH6DAn4Uoif1KEepyzP9r48VKiK0UQCbAM9T
zFXO3UdCIvdCwrSZ4r0mU0fPtRHWor7lnXS56YHP8ibjr8BnAdKez14uJ6Ukh42B+EP/kDctxuVF
9IyDy8ZOvEiBl5bihzjrjS83dCtE4iTDbJtpyKP2K4jkXTn8/SW/RAImQweCP70nJR8eEBFL3Oyl
CWdTDoW92TWKLQZBancAkl0/9YVj385oxUqR5g7+KOy7Ltc4fnJzd3thrj1X+Xb0cUGz8w2VJQlf
Ja5i3IJyDXwd708Bd7fWybKvobzLM/XVh3NaHYzZrcrxFGv5SzmOrzQJF9RrmlQbv+SiurfQw7gs
l9SDQ3DNjNCDClgsLlkebxSaylLeHKvUGO4mJU92JN49DFRf2ldtYBz9SZaOtyfiWnjY4Iu8CJh5
ygznayxEeiK2csILg6W5lBrd0iANzGPjETfK4ywKtp7bsqBtDPviKfmOBeMIpLC5oOZW519TF6IW
K5rldT+wrAY14z+Mqp1tVJyujo45/f9RVtdmxOaPgiWK+Cw6/afuSx879Eh+V1s9mmUrru6yxYP7
fwMtR+2HhS2NMiqeM4GUwqZU+DX9ffszXU4XjQGewRQwgAVfGPbFXMxwPrTOU6eTH71pFCWj+beZ
H31t4/F0OWWo3HDqo0QPCAu9o/OR+JOQaN1cj95sFY4kdHaHZLrg/0OJtRpUap+Co4tbJe7LE4ig
C9oM40W0k9fMlmlQwkEL5NGTtM9g3Mg+noz0U65vWWBdmUbewkssC5ovehXng2s6sZnE0Bi9Cgpm
WyHIauZw9cHnSy9SVG1U1N4PkfNVoVLbotBJwZMm9brnbo2hn9CmmPCs5jT9Zlb2aHKGO5Vqd6qd
6I7g9Pbh25eX7p/6INyn34Hit4doH452+Xv8XT6X97mzRba/XKr8KBYS2ijU+S7KKmUgdo0/xJMH
S+lxANZRCtMBUc2NS/naVFO7hNSj0im5eM+NZowMd1tMXtNAYR8+hSEA/txua6f8e/2A5S37Mdjq
ButMWBj6mE+eMYcsT0csatcSgyclzf7k6o+6eeyF8rEo76ItQa5rs0nSsQhpLJDFNZdYFES19xFi
8kL9GBnCEQsgHRjSX+9+ABX/CbI6LOe8gEgsVpNH9fZgINCTDtND94hG7SxsfbcrWxHEOP+hHraQ
v1cp2wi50TKSevaUGKBu9E1pZEcUfxrKRtJxJQNGPIMsAJslIFtgRc73Ym2w73K9mz2hBhNnHMw3
ETV4Wjvk+G6b7vJ0I2+7UvI4j7i665JBThAKIaLRzXtTLT53n+YKoU7qUYXkjsXjaGJ8MtpyvxH5
/RG4OggAJ6AjBt1QvXwkQsjpIlEeZu/t7Smy90/PD4X9/RQt5qTIPWNk/zS6pPj42ldOsDsmu2T5
gx3uf/6s7MXqHsLU7tPnfx5fizcH76PdN9/+EtqTLdv1gQf0IdxR17YjV7af79huruG+7OzPh8fH
+z/PD6H959ef2yvyneR4a0Srm7W2zNFoMFXxNLvAV/Xhod/Lu2kH6Nmx9s3T/ADW5WTt8Kp3re/N
Y3vQNCc6tc/O3WDfA9e37xR747K//n0/zPLqEo6TetT1YPlNJz/PdnV5yChl7ant68mP+hlsXjN/
3koxln/oaiKwBcLA0WT785fVlZLEwjBVUip6cUxNPBJ2SZlsXMnve24dA0kKyMyLOATE1vOtAtdU
THytED0Ju9qfmW3x79iNnNT+58uP0BZtT/288X2vHAPQA/8Tcjn3PiQ0GTZO84Dinqcq33QnuUOF
3aGn7ry+LQv2O2IcdrPP3hSm2HP+mJ5yBLRn67vOll0R1wOsXm3uFnn/bdgyHlgbSJK7Y6f64bet
TntpipPIkPhtYqrsNKH0xMx8nhY29vC1ngNXFjrHNwa3C39YzcG07poKxIz2UMexPQ/7zhAAPUck
10B4LQ+BIhtIi03LGwl/ml2Rviv73r49oZfLZEFuchnybAS+9140+zCftS8meVJVs6cLc7Y3UeO2
TSzB725Hufxq51FWF0WRWTptDHZA36fjoxEFMba6Pt9NNoWj5avDxuvh8uXNlwBcrvAQhryzBpVR
3FF7AIuiV8T3Rt996ou7PDs25s+qwcPT3yiaXKamcJAh3qMvxrWB6Of5mgSTWk91HEie2LtN+2iV
vZ2VniK4k9w7uaTsjObX7fm8UqOC6I0jl46kAFCAtX5HNqtpKyU6IQ+jZatzhn0fVjPFP83vsA1s
BIsw9+2Q3d3jEGtL1P80shs/KzY+7JWi6sI4h4BFuZ4qxxrnrmidSYFBk7z8UTDvZlWiczHtxunf
3rbgC7f5S6Xn+KDtbk/AZRa3hCVRBF5HF3Pdw4zTjkutMxFib3iiJWh0f29xCo1OkfB2O9LlUjqP
tDpH+1JupRgzTk9sY7v7IQavsvg1rxI3vPcxBbgd7ErysUQDw2Ms0C7oiedLSeyNNtJixtVMu/lk
se1R2PG1AelpyS5zROqlXwHnw+2w18bIfNHJp8eOQ85qjJGFUp2m5rJnGjBgrX3YfsK4CFXALvoh
iBsTem2MrFlACtgYoWu1FvCpxQgtcrOQvQx+AvKoUWOrUA4qc4ctVVQ9CX1ip1O5McbLI2hRR1g0
nqgg4zSxmtmyDfVpjlPZq8QnULld0uzy6TXoho33xZW5JM4yPFJH2uurS6DyAXlVei17Y9k4ZvEj
lPAAjEogityMlnafahsBr1w7y8j+E3H19dJ87GfNaPh6BQ7NGHoXeJb1byCQBMWpxurQC67aWI4c
GjYlUVsILYhAbsEf2/HfRqsefOvQZvZQNU7CMmsi45AH+gFrB0dTYDBtAXGvrgAwsRwXi4MWq+58
lRcxqrB6V8leKexjnzJLXLv5Hvi+VO2DCe9iA1EEf2MBXDuqSOmxqqHqsrRfVtlKOEkl8J+edRdq
v/wgdUYr2i3y7hQTxF+88m0LPmxntPewKe5u77DLa3bRqWC100eEDrImG0taPcxd3cm8XkwNwaWm
2M9+muxvR7lyEWHCQyaPYhzqQGvji6GuZjMLfVZCnL/444x4q+IUUeei1YuQhMjnVGgbNBuH8bWZ
RbkKjuPCqOZzrr6nHtZDLdBS8Ir+31FwBiJMgptqtsLzwcSQzVZ+N4Ls3h7t1bCLOtf7NgNaJZ8v
o7Cv5LKpBRo1MJimet8IkzvqOLVj0yy9lUn5RRf2cvSIOOdGSn/tc36MvHplFBBOEiMJNK8YK9w3
s6FxQAduuYle+5xcA+iqYHuBTcxqWpU0UvLYDzUv9oEqJMgctH+m6igUqoOhw254rmLjsDGny+v2
PKUnZQJ3wjubXBb40/mcirNGO50t6wWNLe7a6UUOWqeKD0PxBavJ/TAntvTpdszLyeSVjWXV0rdY
dJZXkzmhGSHMZjJ7qRwru66L9GMjGPVGSngtCqAdcqVFGvNiB06hOitFWM6ePPMQmiJJ5qmtbxmj
XN4y9EMAZ8oAT6CMrjG4ozXLqY/JnOfHiv690KxpL2FD4HSaH9Y2QKV4YxNc1nlIAd8VU/8nGVzn
nnpo1bz0SE/AskHe8NsQ3in6kEJRtVuPhWXBnS8Og6OF1BpmOQty3WEK8xHwKYZTXo23oTFRCBh5
6sefteD3bD4o8cZivJzM83Cr9T9WwoAJ4Uw4IKBaOjksTafRvtR/3/45D7RsxA+PIJlmltoGogEi
rvg3LdPHMIpnu5Nt2QhtwXgQBC12rK47qf63QdlSCFru54tZXVosKHrwVlkLBBlmqVsJGaGXISPw
awqO+rcy/Z0gRvm3+4xi3UIqg4UOx2u9NtMmCivBT0xvroOfGbwbrgQ/27gLLtcjQWC8Aq+gIEBR
+3wqMf0YR7PITM9Ks8gBK8yYaF9DOWqH/2Y8H0Kt8h49y029ROCKjrSZ24Za5rtoROP6v5i1D1FW
i3AI5rgvJgZk+tm+bWd7Lrbk564tgI9ztlp+eW02eR/wYTLDzYUydzLABZ3xauopek/xl9sDurar
PkRbdxgXmaFCh55ETyNt9lbnd24wty9Y/D4m9bRl23el18CCoA2OXAeVxgsZW3Vu6qhXKtObptyV
0V3EmO6psaSdGJvu3N9bbXdI+vqoyp0j3idTakeddJCK7rsV+2/l56Q3fmNKZyvzQZF4JtB9DBPp
lCm6PfmugZQaq+Awwe0pVLtPepK3z7cn7Eq6uixkXOsN7mAuj1WeMdeROk0g9Lyx0NwiUo5Rk+2T
kNtQdls8vfxj17wkrbBl3rs2XONCRJWey5/CAo/dC/XyOo31CeklxWunGi2qf2LrDl5+Vrxk5Q8R
WaFAe1bDX3L5J2/xBVA+99ZLn/xjmOlDL2j75tec3MsJPZ27wISqGov/3p6YyysVfB7yxCQKXN90
k873eiMseHehVLwevVuXBj0Fq1jcAqZdmX7oHnhXUV+EjURqex4mqAQBlmCke5VS2nnjqsKOd5Tx
Vd439etwysPauT2uyx1CEw49OxPZFwTd33lvH64Dq4BqFvg1+KxeEilrVP+UOLU1YvJNqKx+I5W8
hKrCCSBdR6aDtj+zuDpg1C5B0ivSATwm8q7KZ2AFcn4Adcab0ZJ/gtxcTFSxg9L79Jj57KC2TQ4a
jTg/OipyqaAsk9b3qtRP91Ot/bw9F1cqTVAWFqNh1Ov4zu9J+IfJMDsJNp8fGl5gSg+DoD/Wrf+C
5IRdWF9lnha6Obt60935TbpHKTlTHzXlvpHMndSf5C3o+nsueH5XLr9moSoDv18gSudrYRDGwfJ9
MC7y15EUxEQ74puFfLsD2VXrfkb/SoNjfTK6u9uzcHFCI94IJoz55h5GU2d1Qnd6IjeomVne3Oe7
KXwrMgSAik/G/IoA9+1Ql8v9PNb6fK7AkNILIpaCvN9X/099GnHqdnHdrEx7i9+0LK6z+VyCwRkD
awDsBcjJ+XzC4FCzPG4Jpui7pnhpsUYWcmS9aewUb1vV+4uNtYq2Sg4UqQ9KznnLy/U/uDzbUEvR
ZPg2U9+6PYkXWQiBlEUTA812oLv6aplItT4JqRX6Xqpje86FLYffrW5Lh+3acJZKEhGYOcKcT54+
BDHuF5HvGbKbWC48gCx8MMuNNOfqggCaC6TrXYV7zTeoGd6QGoSZgTo8z3dtbQeZE9NP61MnePn7
maNKBuoKeDqQjtVKF+NOjUsh9nnA1OgRuVL+U8k2zpSLe4Oy2EI/QfGUNJQX2fm8yZBPdLEMBE/T
s8YdtEKwlUHOjrdHcuFBsvBIF1UUqAZEghJ1HqaNUzXpwlTw/C/1J+lVlei4Od1vXOimaX+vf9b6
HUxklPU34l48oXFlQiUY34AFSn3hiAgzqxaw+RI8sX6MgRdMmobz9Xc9w70nt1XflUvQf9LGkr88
onhtmhzUPFphcaz14WurEiKtVIITPHu7n39ZbWP33U9DetMgnd4e4uWpQZODOioHBpPLWjmf2Sru
40TI5/A05L/HSHo1uycx6VyggAhKqu6gbhy/lzTdJRYVJv7foPChH54H7Oqwqeeii04q51PW/Oic
RDxV/cIAQ9plfmy1fwdkMbvuM1QtO7OgrgjtA+Jsh2jpxbz1ypOBgXFmsWFqOhNbikZXJh/MJUWT
JVnjZbxaathr674VDdHJ9B+TMqDopO2F5nfpvwldunEeXCrSAYdeRBhZYYt+0pp712v0t32MRE55
/xLn3/zhyzw9TkhW+3qzGyRW9K9KsCNeKjDh83/z+iQjCKr+05cK2lzYZirY4LQLuSPYgoNf7myy
Qdb9IgbMjaGuFobYQveaMiU+SRFY7SanGp2OvrWxwy5cG8g5WeLsbroH4NvX9eN58imeIsNy0mQ2
c9u6qZgcl/dmiZphIHxqi+rYlaJr/ONjU0zNRQ6BvwDyzQIMgNJ/xAxcNy+RqdxN8b59R5KPCFBp
bhZt7cvlwDy/YQEzL45PcIcXka5VgQbIqG+Ek5icutBp8he1qPfV4iih/+zk4c7PLHvLKuLKYgT8
y5OVZg6tzzWxIsxlKZ0NMznV1n1Yv0rdpyi4b5tHGAEb58AlsoFeyvIvkJLmokC0ui3QM6+Qmfbz
U1j0ezDbdpTgAMxIB1nDDLk+UW5gGfpuMn2V/PypGvuNU/5ysMwtqgu0dYCMQ2FZnQxRYpSDX2me
IFhONIH0aNB/o5MgpwdzAy5zGQvh4KWHBIlreResPmWgT0ktmxH3Vq61+ygTQLqMmvzoFxI0MrVR
8WPbtCi5HhSZUjKARcpxOYs/5N9zGs5ZZCaCF5WS4oDXEQzHiNVmN6fQDsSpaZwWLtXXvz3hQeAB
BwDXwXa+2GFSofdSKY8CtSKznp28jDTd4aFv1pzwRePbzeRbdCQjsRF3gM0yeWOPX1ladEwgXFFu
BIKMpdH5uKlkZao0zPwCPwgLe0zRoAF1HD7mlNudPmej9mmWuwKCwnaeJSiV6fUdqax80Frk427P
x2VCidkj6SSVz0XEff1IG8Ioz/GDTE+hOEq7XMBskph03ctuK3+4EoryKtxcOvvAMtaEs3wAhFGH
VnJqRkVxkwXYOtbw7Kpx2lJUvFQLYkzoaoHyxpGAQ3VZfB8WVyGAcI26ODuVAE1aCG1m1SC5Wzv9
g06uwrkhj1/Yx48cIv3k5rVx16bZoWz2Bm6wdT3up6z62UBZljf22uVLb3HlIbdAJpDU92LGJaVP
w7DNspPoWztMRe1IOvRT5volJJzvUt05hrZXZhvmZms8pJnw118cmUBz4cLi4MX5strsnK5qKxdG
dvLFezVXndxK3Wyr3XKxuWG3oC6LeI4JTAUk7vn8B2rHHsB+i7xGvQ9V2emaZws9nE470dXd317D
lw+JVbTVkDRV6LpgCorTbPZHsxps0T+Wo/slRiAW5RzNk5WtTPEyCV9ikoYvDyQ+orGKSTrW9NZY
F6cGmRw7lPpiF8v5MyTXH7U6NXsuq+gh7iM07rtscpWpAbFjGEhYi1bhln4s/AhzYasXfG3eqbej
A4YCH6it1b0V9MrUTv1UnOhGsYoiA4Z62xsQLuLv4ZBWu1nd1hCV+ZhnmQBTwXME1VkKZiTpq6C1
GevN0OjFKR+wiNIaVT4GKkT1asgCSllNcGcGAbeXIAiunmT+g54L3wrJqI5D1Zp/NhbDkpJe/BrK
KAs+Cg3c9eNVNIcBtqVcnLQX4055iEvKSnZvj38U1OTt6Fi0NsTPLRTvZc92mQQGr1POo933Xg37
cOKUIlL1RqUWp3Eu7ipJt4Pneirdpm9sCzPIRL/vLOzUXCzzbg/46idf3keI1Yh4fq3uEyuaUFWZ
g/Ikdu2XppvinV8hwSFrs3qIc9FASXbOf96OeXGUM1j0H9nhFELNC/KuJtBrFea5OEWUkGGAxYIT
lp3g1NDPdrdDXWTeSyiatiDeyP14hJyfJPo8NeRaUnky/O+K/EW3vtz+5188+Vb//NU+loRQ0/NY
LU+y4fpf4xYnDbuunDw9sFBuh1r2wWplQs1b2Ee8MmnMrb5UOtdz7KdGeUr+H2nn1Ru3FmzpX0SA
ObySHZW625KcXgjbx2bOmb9+PvoCc9VsognPnGPAgAWouFPt2lWr1vqTH/NzFNnmpmic5s1X/z8t
Tev3YTN2EgplsaXkJ806GeYxazc1As7Vp+FV0DZSveJ/F3bg1bimE/nBWiCPehdP41LjVy3YStrF
/+Elb6sJiIWlmroOiZC40ae/r+0USNlFmjmwVPpmgKS4+1MQMYneK2SoTtQXm/vLtbDzrsxNw/4w
LNMSBoJAzI1o2oZvzRo8YGk7gIQDmgJnAkGYcv37LcE004DU/ymWS1uo3vThIXL/uMVRKhxdQxIZ
Ipj7I7qNPUhr8JznhUl6z0AE7tokXJFt7UVsdnCTY/4cIAoEqdMTyeb/3Dd4TDLzGEJ/sNZttDST
wEjh/CTVByPnzKxM0pJuRzaImT76grdVkdO7P7I1C9PPP6xV5Ysw1ZlYoJ1R2CaRB9nZQBL/vpWl
Dfg/LEQAi4neZr6CaAmoCFznJ9gupbdYPSoVDYqHcNg3zcqZmvby3FdQNNdhuCd+IiV1PSAUmgcr
CrLi5Ok7H47++CInyHQbK40uS/P20cxsZVro9rKqmsywEer0wZcP96dsyQB9X7S1QOCkEAxej6Ov
9SHnwVOcTLNypOQ5XY/1p6mYTRUnCNyGySsSBM/MLcTIvWrkqcqT0TwgxkKjl37sNhEhvmLsxOAs
yYd2cPptf7Cq98BXt7IdRnbnlM1Gk3aUVZK1jq+Fxbv6ornnSMMiqXqDAodQH8RInPainfp/WvGf
6wHkyeB8YPgQW9BUOtv3npAR6ElGdep3ofked0/5Ws1wwblfWZhdJWHS1BBnY0HpBkds/+jmY0A8
K4Ue4jmX+5tl+l2zlaQzlmc5JUpIGeeiV72ox0We5PWpgdLbIdfo824I40Mcgrb4d1NsSlpIYTqi
HDoLKzq9JXL0q/o0dpKjys9SKG3HYX/fyMI+gAdjisTBB3CIZ5sfu4M5GnV9SqDnjhKoeKLoh5EN
D0WXr0SBt2mFKWNqTUJKZKvIo858U9hVuFhkO05IhT1K1X4w2Pzqq2K8GvQ9Jmq4iyAidwX1UAn6
3o/X2KRvxwq5Adl5OhABSkKueX3QVcixUV8pqhMfAsb1dyy/ucKmV9ZEfG/3CO9m0K5/uWDZ8rP9
iGxJEKI5XZ0kAe2ONIMSXN4L2VoG8NbV0zzCgMj+TVrvc7rhGmkLOW3H+pSqod1Jb1l41EdnUBDU
GFL6SY/3d8qCOTJg9KyCUee/eR22rxWlBg9RE1Drn4VmRx9JWzli81Y6YyGulWJvzzSkgP9r7aYS
2wOh9UOpPhV/vAsqCIa/e2/jNZTHwrP82sxsS0pQYCOyMtQnPf01hLTkGo9l8U1CbtPdBAGhhqva
dfjf/Zlc2IcKuiTksviLMzHzvV1W9ZaQqPVJ3UNj9Kl5WoMZ3YZtjOqDgdmhhi7UaqIQAzCWOboj
2fpG2WebYHd/HAv7/MrM9BkfIho3isukRJf5FCDTq7aPUy7KzVcc1MJGmHDNvJRhg6EFfTYWKU7y
fMjc+hTncHfAdNORAHVTEPMX18hXvPvCykyqNKhegkEh/TMzVrfkec2ga05DmP43QvYUAp8rR2mj
dWtv4oVAFya2v51fAIym7MT17NWDqHeqJzcn/+i95Mf2l/iAyvW+foie6j/u13ZlHpe2+pW9mVcS
E1foQ1FqTvWuPhJ5vKnHfEuv3BFi3X/eF1eWpln+sC+kTgzzWhGxpL5bXvFztKLvvffveBSyRwDC
yJGT4CJXOzPTaHqcEcY0py58dsOTpnivpbYVhAe9/KN38AZ5lBwt6RCOCbT22afUO9wf599umetg
gC+ANwBWXHhLwAlcD3QUXci3m6w5WWYMA7HdiYrte49ytnO18zhuxjh1SsMefNi3zzU5uNx6WkOw
Tlvy3jfMnIksZ+4w9m3DLUCqtn5qlPjJrKtDVRZ0nIzfRnFNkGfh2EMDoZNMA5XDRTDzmVkjVx0N
hc1JHg7+8DvNfTvPditTO93FN8P6YGT2uGhTGPzNqG9OcffYGmAxJafXYKIRPyn9PvaOpf4leL1v
c1qtG5PAc9lTAMJugvRMDhM9gQSXbRs4CvqgyAumX1xtrbyyaAdCX0gsyUYCCuY7PhyPUbf8JNaV
5hSE1o8OEUfTF34m4ZdBXaOvWvQxACL+r6mZj2lGI+7AVzenfEdYUG9q087LXZbtms724w0tN2W9
6b+tia8sRHocDF2Z2mCAtKIpMxtiG0qjmDNEK8yegui5btJtAVsIpZwNeJptN1IO5xuk1oXprX8X
0+p0fzGnkd0s5ocvmO0foepLPUC+9RS35TmU63fNX1vHxXPwwcRsHZvQtLoUSNUJtYdtJfm21T6p
+so4/gbg9wYyW8KkKQboKLGiHILvFdT6//30JZtOZRjuCzsBiPTYHmLSx2RRv1KSrw757+xn2js6
Lb6obFID7p3w9yoOZW2CZ9eJ4vpB5jVsrUFON620Nbq1+V3evXB20jYG8hfliOtdJEFOaKCih3S8
bKsR/e29vymPv+R+17R2+CM6yp/ub5rFk/nB4PTzDyczUKBaCvRpTA/xsd+JTqesvOluq37TpfXB
xMxdN10gospsTVeG+hYXz4EH34yDQmNeP5C6P2qx/pAGjkqvEf1HL5GpPXk6TcV9dRRz6vpqa6sC
HcUoZZrdSqZlIWy8+rZZ9BMXxHOdyfCLbV4XpCcu+kWK3ulJtHv9PJTyyoti0U2A9iXlgkIzRM+z
ve1XUVMpgteemvqTOACMsYJnN5gQWvLz2H9KSdyP5AATsdqXmnjo/XyNcWRpxYkfgLXSAULQMnsS
6hDPDbo8diehK23F21dyZyvlL3VNG2bJV0ziYAjU0JqkzXGEaQX/UGRJHVEKaRZS6z/HYlgJu5Yi
AdQvoZ2BpmkiEbzevQpKLqVshP2pGIttKD4Z8ravz33vbvJ+uyblvLRXaHyllZNHGiW1mX9NrEZw
ZT3pT0LUOp0f7jV6XvHoRZ0+tqFhF1DUi8Pm/vlcegt8NDrzuKVAGT5Oop7X2m8/2hkGmKqvenbk
4Xbf0N86x8zrElQikzahCYF+znZm10Lnn+lYMjLPKYPKSc3y0Ij1Gy3pGzf6qabf0touguoU0E6K
Lvhel77lwY9MaL/rgbkfYZDTy3TbS7GTK+6uQNKtea0LpH3EZC2yX9jEYMRJBoDEMYybl4Sk+T6q
QqxFIh6abKN/RVPT67fWEDtJ/LPeJr8C+sp/Q5jXu7/8wm5XEjvTZMwn66P9mZ+GgLuvAJ2xF0L5
WBjCq9n/O9cBCGm4wHgo4SdIbM9cs1EGUqwVRX8auQSQdP1uKi+6Vj8n2ckfTbuiMyxr/gCX3xqj
tjbB02aeDxBG+qlgDVybbNz1yYobrVHhchhOcWN1jmwOBxHJWbqzFfdNCNqfogJzllcL+6CQi60v
osjdGOGmH6Vu5cmxcMY1GKWYDLLu5Pln09AKvHrqJORLVPFbkf0WreaMlLPTCfTIfRettQaJBb8F
2pEqPbUR0j7z1zfsy5ra1e1A6TF3JK8/qPm2NTqn92N79GFl9R6A9g35j0T9UhbWqfzReO5DHK7R
pt22QjBk4N5oK0xVyRvBEzOtzNirxuFUp6cQIrrGt2Xl0Wj3prEd6l1rWPscAizoz49Tn6wY7ESI
caXfqeat7PalW4s2U3Aj1NDRzhJnrq81ZcNrxGE4VdljkxNb5RurtUeAly9yuzWeR/Or4a3R/Sxt
Qeo2VA+I54EMzM6YK4wDjJTJiHZVvu2RWvYbRHqQmBopFQCuNEkwynbkjXaOHL1rWGsJuYUVoAFj
IolD1ZYVmOfx9SDrS0NTxlMRfoFU9an6wRQ9FqFVOEUHTZWbO4Lo5INNu0wpHLwGjirvvzZN//Oj
n/fd863DgfKQ/DGUq6wDzbXX59FUBjQ1ZXE8NT1wWr0Yj7B1rFUEb73qtZFZpCZFqeajPTGe4voh
gzYqp8K1XWXiXrICVh0yBvhbuLRnV5rfdppS1qV40kLPyQzZjhP7T9y+/fuE0RTNuoER5r6eRXZm
iOCqJhTiSR+Gx042AluBHum+jYUEE63k3Jq8N+nbsubnQiiBUNI9KZ785sHtD8i8BcJzHb7EqC2N
RG6K5Tm+utZAvLQXUPSjQg2QbsqHX+8FOQ9RCXKxihDnYHfjEG0NgOIrcfvSMsFQC4EE3WITWeS1
FT8ytBjPJJ4yfn8ZuXvge68ooP/I/WB7fx4XB/TB1GxAo5XGYh1r4klSx207PKOlsDKYNQvTzz88
c0wEo5WiULEgDkALi8y2lHgltr+9OMih/AXKU7liz80Caz8MZKPUEnHCxETICYrFcyaNKwNZQDRN
Vv6n4ZluyHlUEGRt0uQGpydt4cmzeBM1tvIgb9KH+jn9nq+Yu5038l4qKQ2In0D8zHE+hl+1EoOS
Tx6iEHW5j5Fxvr/2t7PGrybOIKMJ2gIY6vXKWJUgVGEVKydxBKsXl9uODr8EfNZ9M7e7mUiKB9dU
8OYGmxcg+pIUbVaP6mnIYa0RjzXdTaP2EERreNoFQ/gC+o0mijOeJTMfagiJ3HaRpJ7SutiFenDO
XfOPUtFLUidf7o9pYXF4xKFEBz8tjSrzainvtzRBs8U4cVPavvg9x5Het7Cw2wCwgYmmfEjtFyWD
69WpB1VLxzozTwY4veSpLoZL5Up47c6yq7BJaQIRfmhBB+Kif7YQL1r5gNvZBJ2CB6LdZfJF8wpc
QBtkP6qBdfKr56YRkRZ51ktSeMEK/nfFzrz21g+tV/mtb50EP3TcILRbsL6ydWzjn/dn9DaanQaE
+iizSTl9Hl32gyiXQxtZp9x6HuQHEgW2C9tvk/6QPOlI6/qn+/Zu+32n7TE9wGnSoEfMmK1gpmtp
BGmNcNL8GrJd+VBJD2LWnUtTtJukdSCXgYOLrvJna7wA/7cr4b+8UwhkYGQBQhv8e1h3/UHTUnxw
xZZZy0YsmsJJvhSxLXzVavvo1o73lj60z+WzsLs/AQsTDpoLVhuq8AhszSdcgdx8Ko77ZyMTNqPw
I2qUQykU28AdaOcCgrcK5b7ZSxiio3ESR6d0TJn6eoCm1nmu7BWT0sirNaDeIniknFtD+NMhNX9/
dMu2Jp/G04gNJV/bqsumTHyz018aUxsegqp6NyukCsuiNHahpsQrkzk5r6tX4UT+QpMAWHniYl4D
1+bKHFXeutSg4m83eYOegb5vy/ZV1d3PehutWbtJuEy9wlNPCKVJ4KzizJV6ea7WFXw2L43xVTe+
tIX3qJV2bRTwspO6Uk1HbdYm9HaE2CS24oRSX2Mdr0cYl25GOgZyjLIdIeEt6jOx5b5sXRLP8aA5
mkWT2f01vD2i0zg5FFODGbWluR/volTKm6g2X4oS/mlsHjJDr/aZJ0oHsB2PSuOGT34k1PsoS79l
pBwcqN1yW/NH/TWzCjQpqzNoJPfk6mO8KdpVyq2bS1ql1MddNq07XIFzyIzRCVYAT4/5Ego13cDQ
fHlNAk1B8royFcrNBsMQFOhEtrgraz4ViSC1qK96yAA8M97PY72HLLtFyrd+pyXGDl6VP8ORnKJa
r2U8bi5ThjhxmfHApVMYRobrha9KS/XbJkcBIIy7nVTSuEjXn7kSI942KGCGpzThIe8GpnMW7miW
l7tlrFovhljq3wev4a6RfNX6ashj9bOoE5z00HnW1xGGisJu3CDybAFfk+/6oYPDpAl8Iz74Y9bu
k9Ls1kRElqYB9R4ExREqIR04/fyDdza9SkyaSVcKBtnxCeGtzPbloduvrPOCGZ0bkL4EQMMUOmbT
oGfwUFSyS5O5UeePI8G/ZUtlBK4GEVtbH/VsHxmDuVWjTnuRFKDSqZ57Tt0lzVYwQ2ObN3KMynO0
xqd443MAdk4s3FN2ceJAm3m4qujzSAyj5JTIcnxRA1/ae25cX1xPqhw/oNeRziB4Mc1ioC8LZoz7
E3Nz0P6aR2p1ErkEfjyffh+C7Cb3aUMyEmuTtmKwjUY3IKlZ/DMcUsfbmESOGsVfGV2a65UeiiCG
NMz0zyjTdP/FCQF+G0jlYahikfYZv/lxf2i3j2UMTpM7tQ1Mz9bZizzSU62JAy8469UvtX/rEHeG
tHIXvOcyanF+sXMFR1DXGMtubki0lnFZbDK6MfCws53m+ajIFZEZnFNFLQ9yIXu7cqzVbaRXuR0M
6ZoExk28MbM3u5E75Oxynu2M0ngsuk+IokY0gWjkaJ0ERbf7c3pL2YO1STYUFQNklOAduF7Eqq79
uCITfe4clOkO1jbetBtIcTfmJt7AvQmDuuDsOoqi3+RfybmRHC11ujVY9GTlKiwg+pjiHcJZunKR
ob/+CkFC+bKhQfqcaCTlUrSBwxaaFFX7CT/pz8j3zJU4ZGFRCemMqbNnaiScHxO5UVWhaOL4rARP
0ohW+Hh+H6p+ZXaXduyVmZkzkIpKReYoiVFt8PZ0hRmp9yh5wT6LtpnnOjHV70YxD7lkrjy7b7wQ
E/pxfLMoBFmyuDciITqLqNpr/WMYn4oezr0zNSgbRQA9zLf3d9LSEn60ONtInRDVKoczPpfDi2CV
G5RMvWch35WI3N+3tLB2ZLSRsCelb/B4nU2qISBBKQdyclZLEuptsE+Cz0rSvYxytblvaWH9uGSg
65yIhIix5iQVZhla9ShH2XnIDFjONId5DHoHfbEwCQ+S5KR0E2khTXErhqcNf30gQDGD06JmQbMb
7uf6QHRlFsidMULZU9Xfi94ZRhsGdsPayf62To5SXNiluJeC+KCv8u7dzu+17dlKWnHdI2MlYbt/
9SEUjNND0njO8GVljDdwJTp+eMBOG1WjYjjnjk7DrDbDqMjOgnSuNIhfK2/fu0+h9UjGmJwoTAln
Tfh13+rfh/jtzP6v1enkfIhPhiHojTTLsnOLg4vey1ftZ3QJT+2juoH51cn2oKqfsp34SOvuaXjK
X8JtvB/P4if507Cvd9px7aje+vurafi7Bz98UDKlDuqmys5SLWwEeHm0XnWS8iiJqLyMpYPE6bf7
c3DrHK4tzm600u9DTxyZ+La6eCJufnxOq10RbILuBXFEWi329w3eBCVEaWBROERTwh4akOs5r5M8
bYlYsjPcQE4rCRvPlA9JuiITtGSFy4P/udPIBE5Pgw8TaVWFaRXZmJ8V1ybKEr6v4ndus1lTuMl+
RaGSdBYQxmsTrtenPNf94iy4sCdRhGg3HWqutqJUyrYu+Leqj8RN1qP7Git98oV+n8SpPCM/3p/R
hTNKRRMSC3q9/z6qrj8kHdyAqEXLz4Ha8V6bpFYf6CWBdn2NsGJhVskOUD/WCDp4S8/WLssp1JKW
y89ZM9ip2J9LcGghjSP3BzTN3OxY8naaBEBJsUJXMYvtLDWJtLFNirOZxu2u8EXIn5txTcB8YefT
cEpRFt46coJzK5U/FlEZDMWZsvVOc7sHqCou4aMQDN8kwfwxxOO+8FZO223tkyDjo9Hpoz7sS7/z
hiYzq+I8CNkxCj8XJVmx8iERWjste9vQGoDgxz53UkF498rgfH9mlxaQJlu2LDUFMO6zY9HKRu8n
rVSc3VrbNX3ttG2zrYVs5a5cNDPlWEiNU7Sa31juSE7LytXi7AsUdAtwdkJt7oZc/+/+cBbcJcjl
/7Uzu51MP9A68A7FWTOOclHSDP8mpdCgP2Xxib78FXjX9Nvm29KcqOam5lT63WZr5zVNEvlaWZ77
Kq0vahbqn5ssshyqhmhhZXK+DaVwjeRuyc0AmuDBMXUK3tJHGTGp1kJNyrMW+gex5nAXtib9Irca
KZ9g5+J91YzpXojXuCsXJhcObcqqAJSofGqzyZWAKJg5rEjnUcsQcTTf2sLMNn0aXTQaWoPaNBxL
oBJ6f0lvz/5UHJAxyjuEHMq0tT4ckAgQQhILVXUejBLEhBT7nytdDy/3rSwEc5NGKwGdRnaCVO7M
k6VFIgpBojK4ZIgOlT/oD1phBRtF0DyoeMTqU1Z0/edQaOjf1hthF/H+Pax8xHS3Xm8oPoL8EKp5
8OpTGbseqx6ZdRRLVnVWykK2EV4n51ZaPySIh4/jALLRaCf+EFdLnCxusm3slRbZ2PCfGzinFBLZ
SV7T1GaAbF1/R1ZB/07SpDo3ZCK2gEfqwxgmxcrFv7SyH63MIo3WLClaBSQX4arttrxZIF0bqnp7
f1JvD+k0Fi7eSXANooaZFZdu7ipImFOpKR6V2g2hctJ/hbK/9zxPc3y9WYH43Po6DEKIgUkQ25yX
68mTiyBRBAuDmjggrO5Lv2TJzWhZL40Vr3p7z/Mg1nkDyACXJjTCtSUynAYtjGV9rsr/2v6zgspn
8l66Kz51YQKvrEyvkQ8HMCXz2ytFVp9J3aH6AUOh7aOTDMthItupGtEWkiL2dH/V5nuDcISiMKUl
7mO45+cZvKGk489qtPIMbqZDzLCAMjj21ZWH8I0vnZuZjU2u83TsCxNAu1nBBQUZEqLc3W8XBVO5
uhj+72GojnS6ZP+4R+Z2Z9fu2OV9TKq4PFv65y7c18N7H36+P4OTr/joS/6amOaQSJRSw9yheSqV
4bjyqrMRfZcrlO+BkyIEv6WdBdZvumtUzUY0emXd/spZz83iOQCrTBwHpLyvd0sxJmWeuwPuWt2F
p+Bd/qa/Bc/tg/uU/jEc7yEjY6TahlMdY+8h7FdcynyvyjRm4LaokJMsmso619YHpA5d16WsEsS2
9ivt/GNo6ptC0ja6aq2ETjfI87mxmbfOY1/2E0+qz1ZMEmknwhSAjmA60HbWomhlj0I0PPQ93umg
pr2hbwU5rXynbko4QjVDc4O9K1nt1L2ey/HBLSrDdOIooDtOD1AL3+RtJY4HWY/B+Si5XsVOMbbj
n/v7ZO5EGAUAUFYKVCNVkTlrFu9KT6/jsT0rQxvuBco/+2jwH2lCCg/uUKZrd9zCEk0Hm6uWZB4I
htmRC/KsU5I47s50BsrPQVIL79WQGEc96PytK7QV7iUfSSyKVesoUS5s8lyBx1cPW4fnnexko3wI
85xcoyDIxxBjhF7JasfNPAHBvEyEjDpd9kRZuPLrreQJg9pDXdydw8a1bF3OHjWrrL7Fo1Q+xUqo
2D1pwm2hZ8GRph3poUT0YwUYeXuEJ/TXVF4H/sUtO/PvaZcqeZbJ3Tno1O6BtM+LAJXCV7XM620g
9NmpCdx3w1NepHUpvb+lyOuDPJWQ8Pxk03nVzsHvsTzE1NGV/hx6cnEqY7ffabIyUD7yR4cYRdxF
Ci2BjSS0T9aI0q+etP4BmHe+Tby8+xHGYfoS1YrshJ0APWesdSQwUFFT+sqwow7tyNgv8LN5aTyg
RFfA2tRGL9Afdk5tqa7NgwiS2czVHF0cPunBaO1asfUOQqu/llnROjR8bgXiQ7tLapSd0jRbeXYu
XA9UY6Hvhbp5ivHnALzUi8rYF4P+7Fs/m0zeeANKsP5npKkOZiSfexc0lrwjEHzlC+8fy4VjcmV6
dkNQJEbjZUDSN5W1Fy1yX0td+tpb0UvVPkQCKff75m7i32m7U3qf+t6piMNNf73dqxzuu16M+7MU
hih9qZsQUl8Qsk4sK3Ym1I5SZ0chB7biqbsV27eX/bXt2T5X07YxSiPtz60xoNhV0Jgzyps23jfC
j8Q1HNlyN0MKf4daRfsu2Bmi6QCZVuI16OPSpP993cBGS2fJPHSzQnFsi75kvcPGpgtVJA5o6ekb
qj8gLlaCj6VRc0XxsWQAKErPZtwYrEqp2pEDFgrUHl1NOmilVf77PoLmccrRKLyf6JW5XldT8RPL
DM3+rCfapfWR/VVpEPxPtaB+eV9Zx4XpowinAurEX+E7p59/iBQzw6spIunDOaiLQ+Brdml+Loaj
SmPO0Am2ZI0PWmWdUnT5fOrOjHWwfDszDpXxKwX4nZbx/v4nzWNxfDcPVZIOFLFIzM3neOhLV8uL
YDx7rsrrtOkrWHOBHwcDF/F9U7fLOeEl6adg8Fze89exhWamko7JeEZEtrMDgv+tmynp5r6VhaCD
qwh3BPcNQHmSALM5brVU8IJSOkdeW2/jOKiPuahmdm6q3b4bBPkyULiHFNrzdl6hGBt64o0N7Lrm
RmvHdi/FrvEUJla3M91SekoQ39wbYmc4ftmgyOhLjXKxIPJdCXgX4kISJbgWjVQvXRZzbo02jwez
NUPlPHjJhoyFuvU3jfVHbWw932nQrw1OaKPbBw1GsIFgMf06TueutPO1ZOKCq7v+lGklP2xT6uKG
oCV8iv6gO+nO35zLH6Ed7Iq1UGcKZa6vULQ+iKMBZUD6eUOPolhd1ElKqpy5/uxkWzxIm3D3S3lw
H1Mner2/MRZ2OrZ48eFKobqdtzOMTSZ6uoStmvg+zT8jUlpaa/Cl21jxr3jJBKll+wEOup45KFJb
vwoT5VxG7/D37cKh2sYdIo3+2tRNbulm6gjnNITLp6LAzFKgKIVZ65lyjr/pwsHYFvsh3Kfljpya
8DBmTnfQJDtZI5teOMPkQaG4pkAAemZOahl2AZs0GLVzqekPQzGojqZF1vafVwo/PClqTigdc854
rshdoPZRaZ5rqS03RlTH9lCWT2MdrCnaL+wJ9t1fRRsoj4hkr5dLldtY7j3ZPIeaEGw0I6g3aqMm
GyuD1ub+oBZmjo5TEcA+VG+0k80uM1Gp6sQPDfMsFKqOlIlsooDZr2moLQ5o8uVQUIKgm1sxhEqp
814wz0mllMeWKDTgFmnCLzWSJpf7I7qxRdw7abOANyCNQnnjevIMwcvjPIitcyWL2SVyvUzZCTKC
7HZJc94qleitOcAy1HQV6IunTTGLgQLa38zcMARi/di2kMux3O+G0iGXu++axFai8TwUO5U+bb0s
bK909/zTthUoS3oraOWbtWT/c+64L+kIAkU8W0ups7SgamPvMmTQXiB59ScavTWRgQUjsI5DSswL
kH6DeVrOLJB0FyzTv5y2K75j7TfPdr0oWBLXPr+ZiMNZu8ZuPOAEg/nw2ZPf+nB3GHWTJfQ1+pch
+IInOWrqSfgawZ9dwSkXI1CtHrXoLfdfUm9w5PLZk8XHXndK01oJmpc+hFYDtgsvE9DHs+0pSklV
hTjjS62GBz+IaaIp65zWWCO1o2Cty37BGnk4/vAQpBw/b6oSXEmIYWYIL0U72hxMQIXtRvShbd/e
P3WLhpBqIQrnAgGjdj2/+Nw8ako3vJim8DiO3cFKxp+hGTmGt8qGME3R1R2j/BW7oa6ggKLgpXtt
S0ti1aTJNrwEoX/u82/JuBfb1ybet/1PjUBR1O1QQvaJVo6RnBloUUoEdon6evhbF+Lz/ZHfkDPg
bUjAsJbc4hTDrdnQ06SRhkpso8tA8LcPqjBVbMvqcjvv/AcrtNJPfY9yt2yRtQ6ljN5jLfKPXat1
j0yl73hatdoIfXMNc21I4JWn9sSJ+3fyWh+3u5UjNNyr0cXt4jcEQE+R2WwHsbXlt6xUHCXbp5SV
iR5bU/ThWh/teO2ZdBuuTSx6JKhEak6UfqVZxIsoQezXqIJdMv2RJ+xLGF2KaO+rx8w4VjLbUADn
Ikb2/eVY8Me8AclQ0Z9MLvNv3fbDyGHi8kyyKtGF+NkOJqWA/E/jr+GiFnwVNzThBnUQgoH52Frf
E0sNqOQlkMzeKVKRZ2drCpv7Y7mBgLO1jImyHGpbFJWBPl8vYx4aqquZXXxx5QTl7F2pkb7362Oq
7RUhhWxocOIWxoyst6U62JTmYxv/B9pyUwIIU4XnxI1WzvlN3fvvJ8F5R2w3ZR3V2arqvpZrbg0I
NvbjV8s1j21W/tK6nZZav4q8dQbXtYXhMCi/kfaso2F3f0qWJp4wdiKynkrS884zQehSvc385JL2
4IClHhElzYOD976VBW8GP8UED0P0kCTi7EiHoZp2UlInlwRxK6UIjsP4Nibhq5D8P40H7AlN7ABg
ydxdr3BL7bL1VZ3pTDOko4+1169soqUDQQ4Sug2KaYxldq0G0tgpchAkl5LOAafq9F9u38A7LqRr
PXtLJx7wJT1uTB43wTxujWLgR02Rp5dhL0Lk0um7aDj0+sUNPjXyWRjeCvHfTzt0eIBYGB5opDlZ
MeDXMUmAx1+iVtbQ7GwF2xKUoyi/398QNxldTjky1FzZyJBI8nxD5FbmDZkaphdVeathEnZEEorW
ew1jYfmplIuVYS3ccFfmZkGlW4bGGA9pehG1DHaPQWk3TV7/DgZI8ePWKh8U0xP+fc9jkyQINRhU
c9WZTb2tJFcasRlKv8cm3mlq7mjjJfhnKPQUnaOMx7kiWEBCau7UXDcR1LhKL17g1KG1k4Zt/067
WUoWQeQRfH/l/nIjzaIFzPEH5Rre8+as2uOmZqj6XZJdwnj0npRADbZuHbVnuUr7jTia1b7zxH5T
e1QRy1xWd0Upy44h6CiNeFG/U0leO5mGXFopKNUO6SqFRnvVcvow149F34uTSoS/kTtds0M/zB7F
pJIOlttBeeeh95XqdbMr8Ve7wOqHbZ4P0bEM8/CpKgLNbukeeI+l0XBcJgX8Z4cT9/z0U1RI8b5M
es9uG4qNQlFvPEH2H0ht5w8y6e1TNZYIshhNs78/ZZMLn8+YQtEd4ReRdIE1+eAPV2gpc9vww+wy
qEmyV1wp3RHz945mkGLuk1jataVRvltxs7bvbxP37A1VpKRFgEw8NY+O/dFSqkTl3dZA26BKTivJ
e3M8dsGl1/ZRGW4Kcbru8h3tzsf7o17w+dwoNLdAe8lT7uauFczRLOowu3SmSfvU5zbIL8bkk1fO
2ZIr+WhndoHKWiNn6LBnF7fYKdF7ehJVwTbcr+ZEGd7+rNdYw5d8yUd7s/1f09/uAb7JLmXw3Ww/
dRDVWw9RTOaR3XN/CheuGlI/gCkn0YQJsnm9cTIj8kATWemlkAP12JoBlRcTzeUurn/ft7Q4iTDG
kmOCSvtGfc5tkyxOEwaltk9ZrzkmhXI99KHX+0Wa+wuosWotEyovjY50PB1QxHzQpM8WTrBaAs9W
wEH6Gyk/eoFvm+WPQH3r5MbW4nDrJQdTi3Zm5mSuv+kIuENbO/AqtSPhwWscomw52NTW0yDGD3qL
1psGvMR8uz81N1yck38lzUL4z1pQCZw58to3LT+0cHj5ZmrWdQCQZqVDoO1txWP1lf4WlN/80qbR
9/W+6aVV+WhZvl5/oxnNwNWi7JLWppOP+q7Ko81I7Ucwu13uFlux8D/TBrdyopZ2OC1pE3MsRQz6
Xa/NmkUi+UqYZxeTtoiqTRz//3D2XbtxK9u2X0SAObwydFBLsimpbdkvhMMyM1nFUCzy68+g7j17
dVfzdMEby8AyYKAnK88wxpjNn9z7ZVdvhfdyf4RbV+OFKdH9HEnbdJ2OubU6o8PTAH06rZqeXBtA
T2PRuwjqGOgmXtUyJVnJGMW0C0fNqVH6Fncyb14Xe/Rn7ZFQEvL8vSp/3x/k5jIauPjXqG1t/nU9
n6XRjIvNujbOktwn9FMLBnj5SXWLSPfy56l6UjtZembLpI21A4IPAGf0rrw2iUhLJ/ZYkniBPj6k
0+ihsera1wxqBlXG55PHrNRHpV7ZZ3zhhyHL2h310AVjMhaok9r572XyxrCn5nBwNVYdmoSwg44n
PtGyOrw/QVtPBSSYUMYBSAHvpHH9tcxTEyQU8Uol3GMg4dX10a3AC05bJYU0YycDOG/dPGu4BY0f
EDBBgxXsuQupFqUmMd8defC3zPv1vrj8deHULlXFjTzBrxtuv9Om17L+VlnHJIEQD/Qm92P7g7lp
SFwwVeL78/hByBI9DTQ4QTs7IO/RSluIs0bSeDMOEYmHhURJeYJY0+tgeIGZuxHVx9ex/A25HJs/
8O6FVqPvfV6q02xVAUJlePvTKVP3SolucNMDJNEhuf2QFn6N3oT3v3Mr6MUvIvmNqgZKG6JaQGby
3vNUju9kKdtnHUcIXoEohCZiS1B0evWQ4RXyuc7pYbCs+Vkv5nqfG6MXojiny1ZsXe+bacPRBINp
zXWLEBdzpNpYKoTEJkkjqh166ifpsXEeGiVYXgxnRj/C5/LX/Um4rWCu+wQkCR31QMiLGMI+Qb5q
Hha3IbGaazvA3FtIRqS/q4z4bmr90xFeB5S738tmVzbcV9z0aZqmYCIL3mLlPYVImknTA1H+9Aaa
KUmlXLauEFDDgYBA7AmJNOHzCPpc2SofSTyR6Tv8Ri9Qeog5mG49HHUCYRKjdAHWYooZKWPbS/IS
H6+/uCZYCVRSIMO1KnFfn9HBHRvFbSiBTugCAU/Ka2QACzcdv3mIPh4naicrt2RBr0js7gNjFNJl
HjP641AUOvFnJyUn1ezTr6QZUXTHhmKPXDfJtNayoOZdG+W3+yu66W1/QMJxlYE8Iaoa2IWaUmKq
2Ef6/NBa/GjTxC8aOKFTGtWvhn3KkmDpzABiUrIjtR7tm/mCIDJufRXi76IQlwYNu7bkOubrvTxV
vov/DFSSZQmC/2OM/9oRHrOh5KVTeLBj13+c5Clz174aLxX5tnRuADRB5Nm+5vbPnszvvr20cUpW
UfRVqAbTK9xttOpp49Q4LjnAgVDAcbLftZRTIDMivAwurzxkk3F363G6tD5765OndHJ91pGwKA51
dTa+OdZjCe8PsK6whUuoSN7u9Wm+XkjEagDdAK0CNsrNQlKLJuYwT3iczGpn1OyNqTIJrY3EEuIy
dCFARg4VeRzu68MFWW+V8a6msTZnQQkWStWaPogdx7x+zFLI7TlzQNUvbSIZ263XdW13/feLSFjN
ygloR9i17dPSPXBtb3r7wgkMGYxrax2Ro1shnQbooSJgrW4NV2nShsa95SGSycYkUCyDgp2aSrHT
tycPg8Kji+sQCRg0t7seVMeVEYK1HY0btFTNB/OJoEm7s3LrUjxXlBxIoZz0BGKyXvNZcuOsnpG4
WSCgCckhqBWumKJr2zRZZspB1Yo9gFfB88ez76iZDSRg4XtgSHI6t2FvQza36PsqanjeBe489ce2
76AVjJba/v0vunXoMRm4fkwUK4BxERMOCW47a55UGhuN/gqs6ovNGsy/86u15mNjNgeHy26+9SES
52DNr8EoVHVxeK7nwNIZlCOmlsasLyInQ0sGmxznKUZSW6dzOMHRRVkkKKGv28xozJkskjFvbTYQ
utak6cogM4UPMEawN1ALwmazR/h5lQ0FfBueA9r0ycZ66ylD1OHC1PopFweoGOp2KTV0KGHt8p3z
Aq7Cn3Sq/qREe1icLuiM6TG3vUA1Z5+X9alnZpBmDvwXdT9bB05kOKytsaNso6EyhTrIjUjiWFKP
lk5FYwiZ+Gql+qiLMtJIZnhr2FBoXXOp6JmNCOF62KVZoWEDMi+xnbB9T3S/V71/iEkO0A6I7m/g
rbsRGTMAytYFNUGRvbZlUtXI+eh1sZsoEVVJoDI3robO5zVyZQtT3tpWgWwzLZ/sbHff+MbdDyS4
p+L4gDED/NK1bdQAWgcyjR2QZ2+t/Wt2JB7Kxjwi4wJalQ5oHp7Q9d8vtg/R1Yary9jF4DMrOvAV
y5NePaUy+NDGprgyI9yImTmOxNJgpns3QvPz+HZ/ljZ/Hoh04AqQGEO1+HoUXT8b4zIuXVyBEqNW
0QyhcLTb+i+MwPVEbh31XqgMXhvpVSevCDCw8WJ2Ac3QsAcF8elvCWYrJQVgl/9YETYbHVNXm0dY
6ULT//tDc/nbYo1FzdmAjgNYhaJmO6dSAtX4Q/UfbvbfbKp/x+CJPlOq5rSaYGcZjm4CGaW0871i
T0rZPbuBDFhnC5g7NBPAXS8m0pVmLKai1XE0K2ARIGVjMGTzaz9XAAjyPegmQ+W22cP7zM6Mufv7
O2Lz8FxYF7ZdlTflRNGuNEZXnMAwkPCzIUnMwNOHLPR9U+uyC08aCA9410HgQQJHDH4abuZJ21c9
Np+t7gyqVHtFZ9DIBvijmjQCZUZdXbvI10824GXRfetb58uAMhLwIHhO0SLreusDfdVqLSg68dy9
gPmyq1jhL3MrsbKRBFhJjwBYfTQ5Aj7v2oyiNf2o26SPaa6BjEjZrjX0HbponSx93Hmp8kjqAwSL
jp49hsVi7CxLOdwf6UdkfzPRUN5Ev0XQllHNuv4G3YG4lOZ2fQw172/EfbKAslcVNZq9ykezxxHp
D9IooTXpvu70jU81+qgsxiHr0h2z3rRMlhrZnHsEOHBZIdsFGMz1B2WJ7bYcCtcxiFuLlfsMdOZs
kSQ81lHdjPrCiDDzaTuDmamxPlaUZT/b1HfnZ6P74aYvmgrVFMlCy4a0+rAXj46bFbpSAUEXKwMB
WXIs/dmOa72VHZqt87nGhv87daIbVqlKAV+8j4fEN5s3z138QX9vpNfQ+nrdzh6IpmhUBc1W0d9n
KjGzEUToGFESeg3pUZodIcDk95oZzZZk8rYH9a8xYYPmdWvVVgpjjf3H876l7hk1ZAOp3PsHYevC
WUvHUMsActUWtx2nLZwGPg8xRXykNr+Y9c4A3Jv4Xi3f9PRUtu/3Dd6e/hXuiDgTyBekfV0xnM8N
tugWWrjCa6dBPjVhb1GfggYBuLunHsrHYqR7q8x9C7iXv6UmQ8d3hYes3DtguXSRMOzOaZqXLXJb
lXeGQ1d0g98z/W/nFLwZyMiD9AZ3ErKTwtKlw2ypi20jYTG+8GN6HO2dk+w15WRULMxkONKbUyZY
EzyJqlTGclYtAtRcrCVjMJm5T3UZvPm2GLaaQQSyMhiweuJj7zReUiSeS2KqIA/jTDYNKoc+8FRV
fMRg5ufJKEBpQKB5qN2m3euKrkRuNRq7bh5OeC2pjxTPFGZr7fv+ltqcAWC71qgf6DjRY/Mgz1lm
LCFxFpjl7255s2U6cDcnfx38hQVhjueqQM+1Ahb6HPEkaXYG7svK8tH19clIJcO5zbRdWxP9t5Fa
aTf2sFYREEIhpm0WQ4DWYEHZuk9qy/wO2cWhyHzcDtTRDvdn8yYUEawLD5EyTEs1LA6JLSWBOKW9
JEHuEFnxfj0DV3cprABIhVIMrh4LMlfC2wAnx2UJxujW+4UcCuvAFPAYjzUKcY7kPG7a0kDvQ2ZC
gwib8A6pS2G3WaEgc+nMaBJMA548ueyxV9UDbYs3QPplYevmEsKxQAMoG47ODQncIHMxeryksQUZ
DRDPfzvdK520iJTo/xl2jhb18zSsNbcI4hXx/RW8jWTXyUWbIbxTUL4FDON6cpsZwmJ1hyXMTPQ0
af+A8xC25vCWWW3MC+WJOeYDdHde7EUm73nzan1YXnlO4AwjlSl4kEvb1ppVpjQeqLofIJul/Oh6
bw9BuuP9MW6deYBqNHTYQis3SL5eD7HIOqgRdUi9qBU6mqfUNYLM7QCTQDVRch5vDwROM8gwULpb
m5WI9RA2zsx0W43G1VItAXeoDT9mkPVCllkRNmnbKBYbcpvGXA8Txac0vD9hG1sSCdEPCUIEnahT
CidOqSobL6pD4+ytHwu/5a4/VXtIv8+ZEdjJjtOdWz9Xypf7dm+6DaLKhfaX8PJXVTBodQh3Jx9M
p9D6HNFTpwMrk8HRtjhctFwlyh5iLzqq0XYB2n85hRPkS8C1RTckECPgj7DqDOAuJBnTjrwYZsaj
rlHfFshTH2Z0SQ0mdap3tUJ3NFHhh5nqS2um2VM5OwZElqoJSjEm2+WdC6lOR+kkG2P98us7bB0Z
DjgKrtBUE3lMy0KZa1QZkjZGFxVdFoHcsmshRf4ZGccRna19fWTR/enc2iYolXs2pFZRRBXjFgv0
g9KtCVIg6GQYMBU6AcOiUkmccKN7ui4a9NXB/QESBDHS+hkXrrvSdC0kh9ou1q1TmlVf+dwHwEmv
ovVIJO0HUoS24kHobApVdGpO0+U5W0BfRNMoN/9l2DVWEfS0NiDI/JbVJzJBIwAlZkLf78/H7YWz
fiiIp+gFAb9cfCtLoyYoutddXJevCz+l5wSMOU1Cg799/mEE3smqAQuZS5EaDiABXzwX2Tk9+UyH
5bHIWTBm5gOyz6GXSTQPbm82GFv1+SBqo9loqXE99U3iQZGl7JCqcwA5KulBLRK4WbLOD5tmUDIE
MXotBImFkmzA0dF7tYsHCBCFS+vmKP4Y6gGqBzLR5c3pQ0yLOjtQkEjeXY+oMyDhxE2ti3v9IfdU
CGYdMnC8qvRrOkgmb+tIovoDPQ/QylGUES65PKc0LaCTFY+58rteOywgip58tQPoQkPWXCVfVSqD
eW4aRSEI9CBgmsHluh5fu7QpyAfIDznjPkmgJstyH7JrbWDAn6mdfTn+vr/pb7nEOJ548/6/RVuM
odRFbXWlsbEh99qxUsKvRmDu5l0ZMj8J24AHkPGPur3x6gaJ5ALaWsxL08L2TCZ7IPWiYDGVRHm1
PPoj04aQdLT2nXpqIH1huJJi16ZJNJhAxghXEdzG6/ntHJo2xZqroeXRjCpcroMGtsQ+raUkxPWn
xCsd6p8QW4YozbpZr02hE4qGEiISJDP/nsPxDgpzp5d2qFnHzLV2VH3xOllHmxvN+vWyRUeEVXUU
9wucjWujJO2R/cyzPra0sP1Oz+15PhefkqMSOBG0bd91JXRkupVb7whgjYiE4YSjW4pg0830wdBa
2sdAYAB4M4Ta38qofowKVya0Y5BGB3XpelR1l7aNqfEeTuhL0Xzn/aECa8HLInC0oyxtAjOTJZxu
HX1MJBTBUCpCAk0XlXxcpSzMuTOQQ0utB+e9aMe99lJBbRkSMV8QPkref5m59d8vHsk+rUYnScw+
VvvZT9DThVGIIJXNj8540vQTQU7j/rnfNIgyK0qBoE/coKeqtHWUkWg9KlTWskvdEr230dJ8XzZN
ffAmPkTtgBpZgp59knt167WA77YmbVBnRaB9PVS3MwpoDtqY2X5cXcWs36VOUYdtOlTh/UFu7cyV
DrUKgqCsK0ZrLKN87pJ8iKu5pdEw6Y3vpHg17lvZ8hsuraxfcbF2hrZopeoVQ2xXiZ8XVmRmL2l6
NmknWbNNQ3hkV5wXBGLFyps9MMsbknGIO5UGupKFBjvn2tfBkxnamDc0l/VWKhdQ6gCYXY8oJ15X
Dk7GYr0ulkgtx+bZSdJSAuTY2AhwshC5o4XnihMWLkhWJVOWMjRswD1/Bh4oXjL0xbSy/f3l2TCD
BN1KT4MsD5juQjRUV43XGcQZYpY3PkrsPmbN0JhkbTYeFqBzQTpFezRsBpHcyVQzmb28HuPMRit3
ZWyKgEz9Hwbg464GPfCRTHYvuTQ2R4YkGry3NVUlsurLotY1qmSwmf8csk9G/azkkpBrY8vhEUGd
F4KP0Blx12Ff7G2IyvbcBfgt7lUUxarJ0kOFANk5ouVg2AOeJpnGjZ1nAPCBQByVWYjPCnsCUCJv
1jNrjJveo7t5sBfoF0Eg9f6W2FosnCEIE6N2ihq2sCWsZHESu5xGZIwgv5V0j+1iBcaLRsnOrZqX
+8a2omXQt3ClfSA1weO6nsOeMDVLc2uKvVrjz9lQW6GndHoMnqR1UBBpBhn1oNlJFX1Xqbn+wHSb
7boSGln3v2Rr2KhPgXsM52dVZbr+EGoWqHk7xRRrg93sTQWI9U7joT00b7pdfpqxvSU7dCNDD7gd
8nIgYYPtBbnba5NeT/reMxUW20uOtxNo1bDT8nznkXJA3ZO0z+PQqCF8C+UZ7w051amHZIIKOofq
KLI+5xve9dXXCE+PgjQPZ5PNYj6oJDTaZIiY7SkBZJ2akJdG/jASAwy7sR8fNJbKUEYbby4QRnAm
gFtepTgF8x4d8rau6ylu8NA6nfvd6Z+G2g6W4c9Cl0OWqLIG8psDvrAoXOSgSHpofw2LVYYmVewb
PZdJd1g5TpDccx7n7Ov9HbZxXSAFC1408nWo+ooPbgsuQJPYLY8XCO028eRxP5mRlZG1Wt+4+Uxk
z0A4Bp3+lg1nOMyy0DGCxwWEy0f0pkOF7qHR3u+PZsMKyromWEUWCEFQ4bzevC4weF2lT3PcWc6j
oYAFnJpVpAy9TMVm49bDa4vGt8BTgqorpjrVaUgX6LYtccFs5QEdMPqQEp1KHK9bKyvowcPuw6uL
/wtnkdrTTCEDy2IlbwHW7HxTBi27nTBYALYWwStII8hlXE8YzVIlTRNst36mkUfBWXCcIkBnX9m1
skaG17HVagg+ECAG8O1UwVAJt5RpfJhidX5SjOyRtpBMXIqXtein+2T51mT/JNOvcZIJaN9ucFSs
1jjERUcwPIhCrGPmlW4mVc9jjq71EQMCagw1Q/IIbk3jyvOxkZTGglnCqTVSlmkgvPK4myl6Zw+g
F7fB4P65v7s3tgNA+SiYoNkSlJXFplI9U9ApHE3LYzX9REjhj8vP+wZurztsBXBI8OtoHoMw43o3
aIwVnd2katw57RSRQjWRQ7H5ZyD9wqZe2xKiRVfEJ6uWvLhbhl1kNRG9AYGHh+fasNNbWlUuuQrY
v+t3887maFOmBFwNcgacQiVTxd5YL9SCsVJgqiLTKXKzcjcpJ5NlS0z56KvTwS6Zz+f9/dlcT6ew
5cEzQs4QF8XKAhNOb4kUFe6Eeonb+VD3PzPDDEp0zEYEZbUSUxubfO0MBbcPquiQChfyMjNp+GR4
3QLWhrvjFXtZJjuc0MbPUZbj/VFtbEITLSqRfsYEQqVacEmQD+7cXGVqzOrKC5xRzcKuo7LWyBsL
hMoZCMw4swjqxex64lRomeJxNU7rKWiqeElp4Mj0tNbtLCwQ0PDQ4sWehzyY2FO6zDtlSBRDjWkd
zcsnpXQDNGlCT/G9YUBftU4iXf1xf/Y2FgoSgFCWh1wYlITEhQIuPClLS1HjkVtolNTXUPotpsUv
bXocSk+VLNbGFkR5FUprUA1DpxJRSiLRqGlSm2px/dyhNxl1nF2inVxgm3gj0+DYsgWZHN3CFYhc
gQiQaUfdI31iazEy8XnOw57nQV5mn4h+ml7vz+KtogukOCBDgDYBpocyq6hUZ8zaWHRVr8dEMfcJ
f8qUFEp8nW9DQpOoP+feh7o9pFu0ndm0TxVLIjVromUixzHTnknKdmrifb3/URt32OU3iWKbowVa
a8uJHpckj5Y85MlOsR8Gc1+759EcZA/qbbJyTa8hu4akIVZXZE/yzF1QcC3VWLEPVVr7ifGWd1UI
lTSnfi6VM8qv4FDu7o9x4/DjeUC7r7Wn6m3H6rztzGlwGi0e6jnzJ4dxkFkTQ3KbbeykKyvrIboI
YZ3aZM7SF1q8jqu1wOLSBrSDWYJUn32jkOi9bVlDQh3zqCPyATvv2lqNlFdWUqbFvQaZeBLoyRMI
u3wI616yQzYO/xpXGWtYtcqtrJfexbh0qyRqkppanHdOZBWsRCeBgkH/HHDWppKlszf2I1InOm4b
bwV+i6Ukak3NZM2JFntTHyZ2+gwljcJ609h3TUH3uSm+vzU2Akf4j+AXQTAQ1VB4XNejmzqnrJoK
eAYdCTXK3pb2j9EMQaPNR8uKeKtAchUy0uWjV3qPLJFp32+URVb/FYlcPLbwmMUno3CGynZTivNX
/56L9OsMEUa0NTkqg/1AHMOfAUkqO2MPz2lXaOqPns9BarMjbWMID57zXfZIXsAFvz8tt3xPXLuY
k1XnCl1+sP7X0zJWaNxEHSQP2qELjQo2zc+dG2vTrnK/FUUWIfXvolBV/jN6fgoaRQfIdnVm0Jru
1X8gff5YgG+WeLIP28CJrB8GwC9ghh6kk4T1qoA5SAEfw3wheJnRd6lI57DIie84Y5SOrj+bkF6p
5n0v7Xm2cY04cFWQ50X5HHARwV3R6FSZgzvp8TiiNS1TGAVKXZFVObaOG8hZkGuCDMtKKL2e+Wmy
tAZQJj026Rc+FaHVL0hlGLukkemYbVwh6+8Dog6c2O1d3Be5kblGrcfNYoRlnYbAoUCEJ/VzyOIQ
N7q/pbatwUt2dbjMCHavx1Wn3IASCRauLlxnRy2ENSlosTsOaVCfI2XxR5my5u89CfR5hcQWClUf
KPxro7ltl5njzDrgDl+sxgkBlY5G5Wkaxr3dyLI+G3hDvC4ISeE+r/GOKBJidtk4oLe8HmvKErVo
8DhC3cVOjWhR5xASB0Fik4OdP6f5D48UD+P0m2iHyYA4yDxJDvDWLkJiBKIBiL9BRBVmm9uTRhd9
0WN3Pnr914m9Fc7rLOsLsWnFRMrCAVANL45wS2hs9hw+QL5aLarPGuNPRle3e8sdfiaeLYOR3OLf
cSetLCeI4aEucUPfmu2ibkvcWHHdI/Pd7b1yB3T4zurLB672r2n+0rBfxIuG0fQXT430agir2sHf
ndChMtbmxthxQqETDRIzUgNi47mlmXhTNJUZt/Xe4xPke2rf4m9QmLp/bm6JJEBwXRoSJjlNLKOp
eAlD5kmZgFBJy3Ae0XTd449GU77O7gsURzrt2OhoM7VUX+pekfRM24hrIK8CRwPvMqIbMfAsHLYQ
QA7NeGmSNMqHlh2SolOD1gS14P5wNy7ZS1MiOAYNv3OVFtyM61Z9VHj1VkLf8L6JrZVbeSpA4gHK
ibhTuBQgbU/q3DRjtRmsl15HibeeWuXI0U19Z8qrAFv2sITIJCEqBNdUsNegE5o14fTEbG6izhpC
2zkTywzTQVLo2pq7S0Prh1x4atqolgXuA8wdhXZLk/uTG9+fuq2NgKMOFCNuOBAK1i+4sOCOXcW4
3lsxikEUbcIdQKglwKWtY44CwL82hOlC8ybiqHVnwQCPZhJk/dFTypOW9LtZPRIduOKFPHtVOPLP
nsUexu4TGc+TuutAgLk/3K2Vu/wUYULVVVi8BnoCL2QVtXofrJOao1mKJ3v1NycWjxQcefQ9AE7u
emJnq58RM2JiqwoqXQ0kms56IcnLbt4k8F2QgkONBDoVghHPphRiAI4VJ/VQVX6p9fAziYXUptOx
ECRrfpxcl+GG0YfHQa2MowYQrJGAo9KODnl0zUzGO9icYbzOoMpCQPhGP9fyGqNtWGLFfNw344n1
j9ZZumtlRoTHEMJyyUyhRhi3OrpYLack+1wlRfDfLeLFYIR8YD4CaKcyz4q7kvh18d2EoCFTJC7N
5k65MCJkspBOq/MSHTKgabHXOTp2vKABz/1tv3WPoA77n0URTnk7pk2adRgH5qo3f02uDGu+tSBY
cTQb86A8oonvSeIBZ6N6nR1n3q9OW4AJ/bYYI0LXP/cHsmEH1ZSPOx66ljcaJwm0rFhuNrCTQVmq
R7OhCO0Zu6gtc/oELplsXFsZnjVlioIUuJ+A8wk7wCH90BVqbseT+k3v0fvGeXamU9M3z1WWBja0
asvZ/pzb+8L2a8s5uMORnc0SckZRI9Ng3hw8kkyri4LmuGKecDTbpWggyRYnCOHq9kXpktDpnr1Z
Rv7Y2C5orvuvIeF4jd3oEqA8sF3s1Ef5FWrbf+9/YKMgcwMgEdLtYh29RBVfXZJ1HXXukwK5dQDP
kpf/YrNcGBF2vbWCSrOU2nGnP87Oo1OfoKUy/TXdHFq/ANYgbYvSOGApghUIGA9uQkZ7Pb6o1fs4
v5AWl7xbG1AAWFlDERVlF/tGz5KRIbNmJDxiWhXz42QlZwXyYiGjQHw5VaNC4t6DCiBCJnLUmOvu
y6WEFjiAWeXu/qxuXFcILnVgVvDerGjT64fNAGR3blnlxJp3diz01bZ3VFot2zSydqeDDg1Qe6KH
NecTn6gzOMi7HyEAZeinpP98fxxbpwl8gP+YEMcxpqTUWpjwDKTZMu3HSN7HCtQUTYJjlxla4+gL
FyvTMg6uC3Vio/tWZm64sHM6xmyU1YJldkRnQEls1R1H2OmPy2S91un8TPL8H6ZKvFLZ4gjxi9W4
FeuS1sGOB9eV+33movfMn/vLIzEihg35NFWJ1hInLlTUm8FHZvlDnYT3jaxTcl15QQIUVWBEQajj
YDtfL40zDoldzR5yk2h/GuHe0wO7nI2oaxcvyEGqyPI0O2TuIEuK3o5ulRMBOhWKWfDfxSThYgzV
6LWNEaP5bpAVnxwUn9HX+O9HB24r1JIRqUBLU3AsjIIbTmJ2RuxOPxyA5CaUI/LHMjkOU8RaGZjx
Nh2EeBEvJBQD0HgGzuj1XKp9R5mjcyNGARVszCKP9LHqIzN3QoLmCMvAJE7N7X6HQdy3+LMG1KKI
psd5h5qVZsQTj4ox7sD3aKqH1JM13L59DVc7qCgBmoAEnqiRb6QQ3G1RHIw7oKACRM3QNks1GX5/
ezT/WhEOFcknC4wO3YBwEPOtfr/WGngKbaxZch1tbT2UglG4h/AfMsHC4171NS0KiJ3FpqIGNcRj
89byE1tiZXs4/1oR/KaUU2rVA4aDCtpuKp87Ay1ztM6ntiQGkg1H2ORKhjRHC5GHGLvPH5uXjH5x
ne/3D9LWDrDXJhTIl+DFE5X1lnnJrcHAQeqRtTkVdc4+raJAklLa1mWE5AUkSJFZgIsgLEzrjVOl
L4MZj96rm36yQLJ98aCcRHT2mioG9XOdc0nssXVooQK5Rmq4i1QRP2RQMhYMnWZiCOFGbvcPxPSW
GpLSbA7R73p3fxq39sSlMeGGcBPeVwVRsCf0J5J/M8kx64LEkmyIrSGBw7AG3dDkQiLz+h5S2DAs
aAdrxvpUfLF4tHjobvqo2dlhQOXl/og+UDuXDwjielR/cbUCW4GCj4hCqNBlvOVDspytT8voJ0nk
oi2aX71Wj+ywvCt0339xj2BunGo3sJ/6p8Lccx46OHAphGIeBkhnkuhLtqshNh+Ph/tfJ26oj48D
Kmylqzio+ggzkbZcdaqcqeeE2l0wMaAjWq20fUIyxdd5QvxyGVU/5wqVzMuNfuZqGm8OkBPgW6IW
Jhx/b6Elem5M6jkrfD1e3BcOcZwf80/noSv3nrbLIQ73h6MoERhoxfycv2W55HUQ74WPLwBaEsUd
KE2BG3m9DUyddmWZO+q5sqoJPlc9+zrVnIAkLJMcohvuzGoL/jCKSECkwzMWQgDVomPG+1Y9h63/
nfrf38foe/9O/Aeyv7+iNzxW0dI66gtfsh8h+GCotXqufRZafum3/vq3MQLC8GDvPR981YD6RrjL
mf/Q+J+t/Zj749sc/rn/JZsrfDlmYX7zykEnBAtf8t5+fMST5h/3n/0l6MPHhyJopD2/1gdQPGqX
BoXbgwwpHRrj/xkcQscPGfNDGqzjY1EaBAGYu7Koa2sTXdoUTlDRp7qRoqfj+fS0+/nTe94/pGGg
+q8HiUd9k8gT11V4/fPJGcdVBuV8YrtwOZGdeQzqkD2FsWTZxKdsNQR4CIR/V56qJbZYsYqauAy4
mXMLXzD4nnVR93V5KVvfTvxg9rMx/F38c9/m1jW0qkLjGgDeCKWl6z1bFQlEs3qunneWEmgvyhI8
xLpMnUtmRFgpW2c4hRWMVEfP54+Q3WRQkvG98P5YbvJB6/xdDkZYqArND7mu4U6l5q79Wn0zj+4X
EFCyT5CPcaLq1La+kwdoHzC4Ueb45n+zUWz0F4XY48pFFCOWqQUlpZ4n7RzWPrK4pelT05+rnfv+
fA5KWW5ja7dAA9YBJAXEChR5r5cO6WXXBXt9PiutBtHOk1aru/sTetOHYZ3QSxPCjUYddEReFGM+
L69J6X8pf3zfaf7u2J2Yv7wAwOp7T1BXa/zn6HAA4NT/LbG/vkTitXJpX7jH2lKBTgEYe2doG3VR
7Yff3/Ko3bthvi+nBxuWcbkcFNwtSWT9lvXYkE2wcDZUjU915VrzmVT82bXbw6j0sp456wjujVA4
GhCstHWgYuaznu6yfohU9egSuusT+nZ/LjcNfXDTAWgFzk84G1aXWeZiFMtZy84FuuYNf9plZ8o0
Kj6UycXxoGoMVaOVnG6IPmte5bxu3WQ+fzF8vAPa+xy8d+/h+yfNf+N+HWip/zJ9y4MoIn6Q+fPp
9dx/DmRX9tbTcPkVwspBdrQuukKZz6vCifWk2KdJJim0NZ+XJoSFq3KtpnWDhUMLHb+EKLIxzX43
Pi66rLHkTXpxPYWr2roOEXp71bG9PuhDjiCKN/lyLo7We33QTtCkKn7Wx5r4FRrv/by/UTbd5gtz
otKoRSc3K0tMHhv9MTg98Szk4a4Jj22wd4LHaAqj87fk09dfcNii6MdrDH1FyWa9wR0JQxbj4KnO
09pcsuWsz0/UYX5GYtVF04fFn0YNEfgPpPCVUpZMuIGUwKxtaEgk4A1GpzNR3rCw1XzMBmU5jw99
9M53YTvvKyWCWHrwGrLJlwkdfrjawnG5Mihs1GWGkoMLEbczp5ZPAAYapqBlLQRPQv5zhD6dWwVd
A6VB9itNgUp7VrRPytqmIUzt/WTuuzzyRqT5PEj5SiLe1fTNp61lBlDKANUzhLvfht7MoNQDPk3z
v7vQPPzRl5JCw6YJRIHrrDsoWQgmuiEpvI6Nq8MMqZDl4J35l+p8fztveeU2rrv/GBHekBIoqMHW
YcTyu1AP2gCpyj22sh2Eu2VHHpuj9bibbOBGQwPP9n7Aq/2aPain5infyaK+GwDkxw4DmRR1K0By
wfe9PsuGRpieOkQ9p475qxiRh+uP3VRG/0PalzU3jxzZ/hVHv8ODfbkxdsStwsJVJEVB2wtC0idh
33f8+nsgt90khCZm+o5fpi03E7VlZWWePIeJvkTnQW7NgPmsfVPhWpJI+u2pmAtkUaOAHgPuAcDQ
pt2sSpp0gTDkrN12DOnqZ5+wNUuh4RpGm7qDam3UEi/hzBTySUz2GAULWf25AA15upE+FPB2oPsm
272OBjC/eVgLJzjX8nOWnWSrflRd6nmm+CCehQ4qEiULsQCrBN0fVC3rAzq0Fl4Oo7+c7mwwRYzK
e3h7/iA2wRJlsh/JrA25JoE95o+Fpvvr0tPFQi/+txm9ccFxhMakBxJU0DW5XnBFLQexjVzO5lQU
HnGOBJHU5ULkOXMZXRmZ3BB9nvNd0MCIVlqd/BgUBBzzcfO8sH+mcPLJWKZtUmGTl7zIMNg/vUIV
7aVqHuNg63knVdpHndG0KeHWt23O3OR4taOZREAdEtnCycjSToGs8uBxtsAb2l3jLvy8ODtzf/z+
dEgVQN1dzaa8jUwyOHtLVvRPwNNnvOmycpRAOXyA8hGgZ8Mb1xYxeOuRcSJuAwEBPUBw3hFRa0Bw
KLq+r5ltn0VGIDldRFoNLx6D4bxh2yRDCGKZCIJ7pAfTFShYqhqRJASYoKTJqjlUjDOngmpL3DLh
L8j+1a8eAANAuRUD7gU85cGgDm3aRqDJUGk8hXI2ftEvWy6xOKlpKwqEE3JbA4MXCE2yWDqwTRlX
RixE4mPKJaqo9+j+KFEGB57MyvoBjSXyIEUQT8+Z56Itus68vXJzd/jl0gkTV1c2aazFaKWw9QqY
IqKsYgvZy2ag6ApIrNvG5l4qV8bGl8RF7oVthT5nmoCzix2nmyVt9Gg9mP5K/TR5Wh2Ge55Ud/1O
NVnd29YPAYkWMps/MNzfh+NiJ01y3TV49WUpH3cqe1QZgwHffXmQhF0eGdlwdFmjy1YqhGCjwmTz
ZzTa6o2c6KJz6j0zrBojUY9atER8O3qXH67u4qPGJ87FtHgQ08xTGY4BxR74H3agkfPEk3x1e/rn
LvKLUzqNFfoSolJ9BjNuTwJhp3hGo1kCnvhxuXBgf+hY/WuaVZDvIw0PXq/JNGuQS4MeFBZaIlJD
faTTtv5js66tGH41IPmO3YkrcBquok1wat8zGuVjqm8x+zTu3p8z+8d3TGY2zLwkZZ2Ys+NGr44V
5OG26i4ZiEHV4un27M6GpSNwBzscnBroDrleRdaLurpPE85me0O23GjFQSaV07WT+7xxPspDNtD4
vLCks5HKpdFJcOYMedz3csrZ3hrBGVjd5HGK0QJQ6uqhsYvMjJYUr2edMdoyUPcau9G08e8Xu5V3
PUhwVxmHdAO/ScHtWxr8/5Yh53v/XNiYhCCum5VxxsEGI1D2JCcGm9ipnqKToV+IbmevrrFmBA0M
8M9J4216MRqsWSKV4MSw1chyondJ3rLpQiFvvP1+bEIV1WM0dqKveDphVQrB6Q7cTXaaGmiXRz4/
cHeZTNgjFKZ8aeHsLVmbTF3vuXUkpLBWOFanEP7gjO/PsKLnpc7OWX9yMa7RrV1MHTtUocs3sKRG
eoVI2DvmgdE078Ai3T5ac/4RXZ0j+xSYi9Glf22IL3rXqxA92f5X6BJTrnzCBS8pC5F3+a/ch5e2
JoNKkZJok7rg7eHAIqbQfMJwH0KrUA0qpodiky09Z+c24KXBcT0vZlGufUnpNRgMxQZaYytBeo4+
b8/f3Ja4MDHNFagD16Qg7+PtmoqxMexem23yqHK6t1DknfVGl4YmwUTWdk0P0mPelvJhzbgqFF4f
HR5A/LcBa5a7d514rs+5V5POlxf2/Wwkc2l8ElyoXQpCozThbU/bDA6kggBuxAYhySmhfrZwpheH
OrnhHK0rwTiOoZbQV6hoGq3d7MiUm2znp/cD29GoMv16VS41KM1eM0hfyyOTJVAV3zHWxX4RSzGP
eTTM2jHEbBizE3RVATfGqsgO3QNUypN1V7mGmulgCpLNYamJZq5SB0oB4PRQZQf7+rTZjC9TxsEZ
Ze2mokV1TjLa65DCNoR0wwUWK+9Kcd2JunbU/IX301za8sr05KgwfF9UFd6ttvRhhivJHNY4nsWO
IYMemSZDHfRFg9abOmvlJK5Sj0QbfsuzhMd/GIuxxN0Avk9kD24fr7kL8Y8ZAdru+gQHUhm3yAqy
NhK2BHmvk7KQEpg7vyPQU1QA0xnrsdcGXCbPOqctOBt90b2VQUo5A9yOug8OWWItnc0+QIcMTUVI
xqALc+L/+lSqIlfsEIvq3Luj31V0g9T9yaFLUn1zg8LlgbII+IkgUDk5QCCHi0K35TgbJf82RPOM
lupoozDaJhxpCIhfHaNskRNpnKrpXYwWDbBpAWcFWNckeMkchW36TMUbfBVDgQbIX6M8So8OiY9G
eN6m26XYfi4vDBFAcKYiYtKQap9YbEBAMPShxtkh2Ra7fWtFCslN6uri/e1tOOsZUIeRID81gsim
iTpoHYWelzuc7fevLfPJKOvW/SWX68TIrAIIDtA6sUZRUP8laLc5t3BJz67nhfXJOBmx7DUnHa3L
2zq1xLfcfQrVdQEYjmY4SzKWcy8MZezCReiGtzzow6/PROeX+FPv83YPnC7l0ROjkXx4FhID4gmk
DJEuMop9Eq7ijzI3zuAOSpE3S7OVtObAmeB+JS4q7MPL7TWY2V7ASqDvbxQQBZna5AIsB6gZpirX
22MWYcjBtQWR3tsm5k7olY3JPVf3cSPz6MW2QV9mtkxsioy4k0u7rVddsQ/cfcfoHrQ8s7Q10/zA
Ff/fXzA5uknR8/UQouCY9oZfNlYByuioFI0O0RnkMSrH3Ta5QEDxRcq2M0UtXuflAjhldqY5Hglp
VHLxFplsNzAblF3dsb3dC81rBzJyJggWFvMHezZeIcB+/mFjEneqCsCz+YCZ7q3eCnbe2luXxuvB
JfiPBWzhPXJMa/Egk5fNGYr3+u2Fnis7wDyE+VA1/j7X11s8qCWuizpUNp/3r+8uSSlDY6tahdRC
RdXGvUtaUq4867SkHz/O3cRJXhqe8mT3FQrkEO/q7XqwSvlOqd/a5DmSF15eS1YmZ0UF33LbFNhF
UF+E5mNeH8tYXQ0Bcm5szZh/aTK1EYCKUjy4gq4nM/P+PZk1rfT9/pCYpQVyD3JPMJsvKqnXuXk+
/VrqzZ/bpnj4AQ6i4fqGcMW12aBjpR6CmijoypvQveflpfaab0c3XawLC9PgnhM6dJ2KsBCTtqfq
XrYaYKgOD9icEQketb2272hFPmLaYd/6JNF5o1t79AHVlc8nwmwqS6IcRZKdMgJpl9L437nfW983
WWYmqiQ38fF9QDkhv4isX2QGZmqle+forGNqGXd2YIRmYcUmpABJQlvCmAlF0HF7C8zdxHg9/mct
phQ6sdpqqDcPgw2gl0jRsvAKAeD9cNcHf2WzXVqaOEhZKbgy17pxTcakDCYdQ1bXHni9gYZ4cVGq
PCNKRBeUFdHbo/wOBm/N97gjL94HIbxJrMnftl8fIM9AcuDbvDVovfH/YdE7cvyozcxoSLX63D1B
io6ckeqlkJHUy+0iPGP2ukIdB90BPLhzgTS//h5RLAXB8YYec1E8pOEqPal6W9yJwjnmON03E/BT
hD1V1rfnYe45COrAP+xOMmOJLNVqFcEub8VAOJSfjkZobK4WvPSindHNXcx347dC60LiHPFdZbIb
Hf081G7Jr4XhzHlLMKGATxLlSLy7JsNpHMHnwSLIwoz0cTg85NYaeq2BPjymCe6BlXO38NqaPS6X
FicDG1yUe7gWFvPsmEgVUFK0jZBOXEt6s/P2mnSHftGFUc7UrsD3giQ1ap9jZ/jkxmVYUYYMPDBo
+0ZH6u/VDy0X8oGkDukS98bswl3amrx0fOSFVT7s8Wyryf65VUG4rwx73ZCWSBq+ayjTIzmyx4E3
BiEhopXrLaJ6vaPlLQdwK6vS2sqVHbg5j9wmXlvkHu2BxCxN+pXsVZdE1mkrPDyKd4+anpZwhUur
Oh63n9+CPCR0NsDsM73bg3IYEk7EqPfBs3tSKLehlQUCKPKFw7+wab958W4Zm/j+VgHNtFuMy7kd
zPdX87W2WkvdmNi69/cabUi0PT58Gk/GW06fCquzI7qKDE13z8vvzR+sQmM0hwQsi05y8A2A3+h6
FdpODSONQS2gasRk24exXmgRJNCGQTZKQJo3UK30dG3o0gPLuLisnF7ZhomcPvpywq4llOasgB2U
uyb1I/xrWWsJg6gcSvwfmlVdbcGDzcZ/o3ot3saQQsdnX38wM/heNkD4GXkF3bEUlogtdVg9WOm4
G7X1KX3/YvTVVlrXRKVLoJfxpE2XDrICICEc498fKNc8yVSvTZGBLwdj4N4F7qFnTI+gM37hzC8Z
Gjfshf9UAzB0O0j2241iv4p1Bp7IU4YJzbgFQ7Ph/OWQJvMZyEKKISGNoiREf94iHqlRATaKFzTf
SQZyKhLg4Ed1m1GGIb9Wjwu+be7kjZ3XY80EsvbT5YyLRnOjGOazwoXm3l4SPsUgJLXvU5H5ciBr
xDJUbHJUHEmZbTjXCMXh4fZHzO4p5AfQfIqyNVCLE6deJZkTqWHF2YlrhduBaG9PpWlVLjlahuG+
3G02J+UFXgcStbctczMXmDaePRSwwdWOPTVZ55gRlKFQR9RWSPZIu7TG0GO+CySYTsKxJgvh3txy
a0i6IO0yTvoPivsuVCMRikKcvRU8yGSRp+IrAbg+I3cEpZCEanq+Taiwflytbg91HMnk6Iw09Hho
qIABopvheqR5B/8jFDxrJ62pJa+5+1G1Oyir1wA2C4He8Ev1kXHj3jI4OUISn0hqh0SbHXxw6V7h
Cl1WmYX1mzmmeGijqRzSjKIMh3Q9qJhnGTnNYSNu9n1jDNQf9KRa4jlZsjLZnqKclpnnw8pQUndz
8E/hijUEwn3wGkggdXmFO3EVt49sZixsl7m89phJQIoOBGBoRZ/cVb7sQTWmgbdVwWfiqmeN26Wx
EYcG8CV5V+sFlC+7TwWicQyNSjt9v71pZlBXcA7cN+/YGLVO+Zv9TOTiZqh4W9zzJ+VjhGKEhsUp
d+wzSAxXQCGUhmMMx9tmZwAR12Yn6zqIHpOoKcxCFkvuXZ1PgK3ba6baroqGqOgazhRT0/EJsfcm
3bPIc0i6uGsetVDPi4Xo5KePwMfwIw8L+ECR8picnMZtyxBvWR7h39on3napaDP++9cH5fr3JwcF
KXShjeoBgwVVlKysRd+jSC1SadgmxVmUwddX7rVAz/t1OuyrZmmP/Tyo1/Ynk40kBBixxvGB/TJ9
6o6l9OCEuhPfh87b8BbKB6Wlyq+U9AQw1tsLPRPuXtueHK1M6RshlzD2KKKoWTVlRpj02D3l5aqA
NIshlgtYm/kdDU4pqGOgsw/yRNcuo+arPpRy5NqFsIoA2mQbEI8pdYTONaWVxTMD1beYQAkPAhBt
4kkCiYpQlomYs0AXhl7UeBZgAMF+iMMsI73Xdu/h0PZvKRsPv1LFBdnv7Un66X4wRxdfPHkSDD0o
xjUZ6KACgptsKa+E4T4Nva3UlRBuXZI5mtkNQIqP0N0R7vlDL4rjqkxN0aFi+9KTmK/V4CGuzdsD
+nkVgdBiFP8DnBM0HlNMSh2prZD0zYh/iQFojGifl2vGC3UlexQivY1imqZL6Y+fgQ5SXcCvgsMG
vfnQQL9ed0WrtboGtb89hEVgeXH01jXekvDsTDwBK1BtHEnOocfz/fa4iBuTVoxdx/d4Wy79VR5t
yoL44r4GG1MYOWbTgNyuLAZdrU0/fi4iq45PcZITKfhYwlXNFF7wKQI6wXF9QLhnSrbulmEN2vGY
t5199pDTXJeMtb/JtqVuqGQwEpEIC3HcTPkZJkfQN2QM0Yk2TQcwntrXrIQyXX9KSYm8cExFnbvr
6F2oS38hdkMGGl2wqD6y4GmekjjiwaQoPlqr7TrCLQQIY/aLfeNpTH2qcsTxSP0s47+8b5+WiL1n
Xm2oRGJmgTbi0aw1nVu/l6FPh8DD9lKCGlZP/BXYF7bKXYXE7bYyNp/5Gsh7G8/GhffXuE0nl8Wl
5e+b82KDoRcujlw+E2yuAbV3ZrEtKPEA2zSGSHe8Bc+zNE5+En4w/AC6PQbjZL8yPb8T9LW7iSla
8JxDYYjoyXGQPKys0CP5Ui1t9ihdzPH3o+FipJU6iLETwnZ27CoC0jHd3QpodKKsZ1DIOddbzC+N
n/5CuudqcaeRcoXoHWJGMKxkevgm0uggdTuJsg8ILqJgIbiYuwGRUwL1J9KC6NCZKmslFRJrqtYB
ndJtu4Y2GvnlSmam6YBHt97bUC7BYeYc/IXBKdsUP3Da4DUNrlxg+HvS8YRHDLtDX7G0aXdvztMm
wvtj6eW+ZHWyk5Dk7qq8g9Uu3rEJLWurlv/SyNCrD6YOOPkfDNFMy9dVGAjA2vCPFSOuocOmV1xA
JN7OBaIy65hVX7nkq3TMiDf5YMU4q3ZJgmvmcpNAvg21eNyiIOEc/36xbSMvTDPWTwS7pd06eq/X
ron5XIqb+J9u4NLKdBGztIvQ9AUr4j4m4munQ4zwNX9O1yjhLyXvZ1rCcd/j0Tr2FoOmdvo8dzzG
iz0ZxiTSmc+Vb8rtpuvRfkJPzIpDhdsISaan4Dl9kBc80Iy7uzI9ida6cpDCVILpEI03oO7xj8IG
wvHtu7ckxD13eV2ZmgQIQcGxESPA1BZwj9NJOUMBGjqSH6hoLsIvZk4DekfwsILcL9CD3ziCi01S
87KbakIq2IUJpS1qxqt73yp11jTSF6yffjvemot5r8yNn3Nhrhd6R+kdDE3XC32vPLtGmVBnxx7q
80rSpYfVcF6wOLs/Qa+sIGMugTlw/PuFxbrO/DzOagzQTUgjGLy6D979EwgtiHhsint22JVJqpeL
t8bshtGQRYYTAORBnGyYOkCSqw1b3taf+c2AJ0RA7zzS2e0ZCZ3T0kLOgL/G3BE8NMimwI0kTt5u
lRrWvVdlAHzERsbqoUad2tcjNjJ4ITTcSNUTJ7KdeJdlIHnNUuIJJ05BcOSBqqm3uWjrDZso5WmZ
riqAM7JdyOuKd245KhZUfhU8PPt0tvkVob4RWQurNDdZI0MW6NmRXIDew/UqeRnQzK1U8/ajPvCk
Wa1D2qxYOC68vPJCT+75rV4qyOOCYeS26ZnWOkzchenpaWtzCUTmuA/6E2ii0V5X6c6p0TUi+UR4
YgvDeEFOjIo+eXmx7pr9Klns9J098QjSQRIGjngeYfv18DsXPVcaj6tXIAGyKyl1OFJRtGueFsUL
5g78panJTMuOD/zuAFOPuv4sbnKXhAzh9iyCp9VKXEChfDNaT4JEMKkD2TXq6+GtM7GGrJjiFiGu
Pem5fGMflW2nNw/CXWg8KNTaceDUAIPgqbDPZ8G2C0KMp2S1I8iznk+uueB8ZrInV98yWWil6+FT
GRUwafSBgqPGlEQst7iUSZjbyjzymiJAe9BBnTZjNVKuhL06CHYl3QcaiRPLNTqEbYnhh/btvTsX
FUuXtiaxTM90vNOnLJybjqYV7SzS4d23GaM3d8mbSjabVUa/6ILVuZzYldWJS21QhSiDlhfsMTXf
E27nbORN80Bk/WjsdgXhzbdhoN5KouWv2wOe27wg+MCLXQY3BVC21+fEd6pkqEMZrwCVNo1L2nPQ
vtw2MbdLQJuHRCMPSIr0/Zi9uC+Kwed8vsTgoh5gWa0gQr0L4o23EG3P9HqNTwqwC4wiM8j+THYj
X7mqEjMYSos2r/7RfUJn77FEh3qzIiTefWCD4rn60ZBPxngXSuL1Frcwm/LcdF5+wyRCLCXRczlf
FexUShm0G4VlJFmJMGhPWu7ldhWm/YMLQZlPGdz8tZ7WDpq5RcZT9p07oEdPy5sqhnZxn3Do3Mh7
gUghogwiZyH7zsciADNpg2IPyXOmhIqpy3g47oGToC2WCyLkkFwp+YhkMY5M2YkVo2Dq9wGtIHe9
V2cNaYuhfgFOvl4PXFdDb05jJFvhS/khzZLoyKcF9DTyis9ymvQgt6FCIgsIKYA0cvH/e/1LkCoF
cphclq0YMS7Rmq5oAIJ7gboPJSFaZZECcctMdn/xEmqxtBallEZJlXBkiJtqoyY8s46yRPFJxGVK
QzM+qiEWkkRsayQFuiRJ03CANCde8cZCmIklctvWDkUfbfgeY6pKMirKLkn6zt4YfyydPAVVt36D
jkvoWNjBQ64CfCydtR78Uylh1t7WMTTXdL2FZNlMCeByyyJevD59vSqXfYJSqO3tZOqdD4HunjiL
ozyJjMiSFg7iTC0O5lDZRX8zTvsPJD9aRRMtSBzsTsPb6Y2534erHIChlDxLB1BCvaUZFXNdjihl
UktfuC3mRwsKQzhxZAfRqnc9Wkn0nV7uYtEWG71hTkN6Ch9FNPAUhF1jTykCGFzKfd3d9UuYtfGX
p5fmSJ74u+XpDeKmfJwNki/a2jOf0ZAIhcWnu7SxyuZ4uu3tZj0AYgsQ88OnQqnmepDo1YSAfZeI
eAw/a/2+blDMX6gqzHu6CxvitY0463lfYmGjMPdb0JeBRMXT7z8d0901lBib1flrpawf1cW36ezg
AGUUOWCd8WQc/37hyhlhYHrOHUR768PM7YkbA5cfa3Tx25OIrUZaVxHG3+5tY2N7AObd/v35A35h
YBI5KVIXyFoGA2qwciwPgL/ntEGpTUSZTcnIIJzSWiZaumurhaDtO9q8NbbJ1ZQrMTZgDtOpsd+/
HkygqEibA4cD+rXdLl/f3W14op+VgLj60rU4Fz2N8NN/r9nk1HVukAWux4pjO8C+/3rFe4SIBhp3
1vfR1sq+nl7ih7uNDWTHaSVk5C8d+j/MT9GiDJexQhtg6M0ztzuMDwBHv1dofzhXQCVawcIumnUy
eLAh7sf7FOD3yVR3Q1pynA+XGgKFuO8p9Lcro3/YnF39l7NEcDc3t5fGJnMLxZnAHXpJsPeiEW4U
Gt2vuJeFbTveAdO9g7WDRxlJ10H/dn3mkiZ0K6eORHuP1OGWNenq9GtVL73ZRrf0wwqAN0hvjVpU
7DQCxblQJQUe0ge955f5npMEehPkXdse1i+N4d2rhX5HhZDYjR3q59tjnIsQAcBDpxFkLTV8wfUQ
I6WOhbzhRTuQ3/P+rU8fYuatX9KBnwGq4g1xYWYyRkaAhI9cCvBez6PX9GhzDIBkysn7g0s8nAeR
kB1zAt/8jlYglQabn2/2hNE1HWRGNaoBt4c9u3uA2QBqlBvloSa7J/P4nOV7RbTZV+YQtZZcr6EC
j84GeaHmPm9Ihlythmcjlvd6fhU+57RU9SS70lXZFN5ZZ5UkRhOuMu3r9pCE2X2EmhSkBkaR0ina
D4rQTBbHMJUapaEQ5jyYg0Cj9evehBrOGc20n+5YR4kIJBq/jISED+AWjI/oFvZ1cJ3Zt79nrtKA
OjBoikYRPSBkxu+9uLGcmNE418PW0vct3Re7lKDcTounaBvvpI0n05ounVh+7ia7tDm5nlUJWdUK
0tFwQQKyHwocERhGu7OJbUasD7Izqpwaq5GT8qQ/Lgx4bgHQDARYCVBIgLVO3EVZiSMDAfwtc84i
zRSiZ9W7F8Di0yVG7uhBl1E1txB+MdjdSwny2Tv20vrkjhX9ZkhFtR+HvteLo/aksGjJJWpAv0AH
tloY60/wLtwF0oEjfhe562mGbgA7Mcf4smjHaFOp1rnlFjTxFD0MGvRrq3oX6JX3cdvo7F1+aXQS
A9V+n5QZwlvE7I/Pzh4QK7I/lGT92R6Px6d0txPoHV2t6OOSu5jZVujlR+0e8Tsk6uXJKQ7zwAnk
MpZs/gvkIW1r1TqoZDrGuj3AmRjvyszkxKSiG4VVl8FZSENmDYGKOWX8gPaOWC0FB6OHm9w6gFwj
koVYM9hGp092Vw4zaWhyyUYukowUkvfW0aIF8cgZONOFozEeuytjuNxgDediFA9AhvLaFYQDC+1I
yW1taCG4uldjYHXr1cbt6ftZURnNQHwG+orjdTrtE2slNZEKV23s7hDecbqwivfIjH+CTcvyqbR/
qgxRL3WtOS0M71td4cf4LgxPzp7kS0ECppnWduU7p9gy52otxGvfM4E2bao3hf8V99Sj8g7NMKkZ
eua79haJRoznuQadnJJAtvY+1/19bvf1OvSfwBsR8TTaeVbhkLJB10Spo7jAGO5Dekgj2uw0mwue
1Jh6euySIjp0mSXltPTB1rXKznJ+LMCID13cniHBKnnLwU1SaqbL450rrjK03258gDODXczpLa/H
NET9kCRA3kmq0QqAivAVCe+6sat+D256goYdFMIr5gksI8gLiIa3F9+DcrHlfDxKt6ZyvFAvbg3N
8VEoVpXGltBo/1jmVKjAD7vjwLWHj1FOEmOUnqHe3946P67p750j8gCtjsxW6vTeCL2+UcYF5Ezv
oCBX5bhkiWluycbEezUpCu9FBhtb0UJXWrbll870D6c8GcXkAuq6rFdzF8cM7N16cqgAI3gMsUVI
vnXebk/YTxzMxNZky7d9nkgNN9oiaOKT0pUQGdLpziEZ4WhutluOnrV4oY1wdgoBT8EbeGThnyYT
4l7Oy4oNYbQqa7N2IOLWc2FnpO26iIEG6qruMfHYJSapn5W+cbAoZqAHGW4MOKfrTRmnQawkDZYu
CF7ZAX1kPLpU7hKfG3G+qLYJIITsLPmXz++yT/ZQqDp41olYLwSTP3z25DMmcw48Y5+wSdCOlfjE
ZFCiLjBkx/BRz8kPsSKYtxf5u2D64zBejHtyGAMpHcSuwnyLuVl5RNJQs/WDdSHq1QdkMJQBjOop
GNmofFR9I16Hyir94D6bVvfwxDbYXxwQfunT7a9aXI1J8F56fp0qfjRuvTRahfW9xFHv3c0eNAh0
EHFdP7fQbcGUJKSU9ZDZ+v2Cu/hZZ8NKQBR6DPWgZID66vWGSPi4rONMau1S3voycsTH5KgJtErh
cl8kJyHdSkpItM4lkM2jlSMg2j3nP3WC2avw7EaHphQJudwWwuiW0O5lcS0tYmDmXOl4D478kgjC
p9n/HtUxkU9kfGRB5E3QYQHlUyKu5cpyOyvyN6H0WmpHSTgvLNDcdQ9qgpHBQlBYvHyuZ0fAq7Jk
5KqDnMGO8+/LoaMDZLuF3D8Gwmsns6Da2RS8yTmBwUAvTdZei3oBkTp9CqD5EITtKnroODy+8Lyd
7N2QcZRSqtH89Cxaz9ghakDUFzwsrdSC8lhNgSLrV1DQRTOkcw/Uky7vE8A8ULjHf25PyOgeLo7R
j0+ZzAcDuBdQ9gNrs4CbC2FLQvYOIGsnXhjz9A0wNcSNF8TF5SmAGqEJGRgqwDzoc78656jmGQHn
nCEVklnFNN4KdQUSm9e+Tha8xcQ7/TA+CfJcf2jEtGRZu0of0jcnPg/sxm9WPqdzlSkzC8m1yVXw
w9q4+S+GyrGMWjE9ljdEMUd+gAAWdEQgoVgc4nCp52JxXifH3Yk0tksltEcma9ZwSzNnV0lNOxDh
BLSC919JRrdIe/G9WtNtA7wFCA84GRwm3w/+yyH6Ra9AwxrMtMCIqxb0KswAUpSgzwcykntfYp6Z
HeVINQRXASUSQDCvp7QOWHCWAiJvB6IhRVSqVsFaE1Z5f0QQ6UVfpWYVuHE55+P28ZhWfr/XEtcr
i7QhWGKArb02PIS5Ejg92sKE2nMe5bpvrY5HRS1NXJ4Isde/9n4TPzKqEKw5VulXKR+0NGvyVFeL
qEAv/LAPubi1SkVMTxHQaoch5VMDDuIt64N0dft7544zyuHoMxIgcgV98evP7WLWSyMHn+uXZo07
0eOsVBfUJdGzadLse1rGeAM4Epnl0cx+badpnLJFUQN0nYWOahENjuDQPMYn2Qh+tVYF9m/GkIyd
YvpryWr1eM2aOQpmoB49hbq2Bpc7onbfZBa82fdrbbovL79ruk9SjncEAd+l8J9yHK0asyp9o0Ny
x3VflRaPGSGhv/vQ//ro/o/7mR7/9fvlP/8b//yRZn0Bpbhq8o///L815EPfIv8t+Rupi8+3+m/p
19/O1Vvll5X/Uf73+GP/+Zf/ef2P+K3fbelv1dvVPxhJ5Vf9qf4s+vvPso6q76/AV43/y//pH//2
+f0rD332+Y/fPtI6qcZfc/00+e33P61//eM3EXP1X5c///vf7t5i/GvU8xPE4f/6pX//zz/fyuof
v4Gs+O/A9H93K4FtBirav/2t/Rz/ogh/RxITiHTApEARpo3NdklaVN4/fpPwJ/CJgKVqFPuG3hJ2
UJnW45849e8c8r3gFoPu72///qKrZfhjWf6W1PEx9ZOqxAiwCf/YDAx+dqRkQffb9easIBGEE6K5
RzZpWxM67Aj92mqpcvRnvz7ZYhBhd4quYtyjo/UADILL1yyCIlq4sf7s18f//sKxho3UxU7DqYew
GEKq1EFHakfMFtzEn/36xJu5Ch/KUqaJh8wBirNi8KqvC4VebIzfl+F/Mu2Ta8+L61EdvJMOUqnZ
gqTaYFpXyF/77ckFrgaF7OfAdxxiz7M6Id22Iaf/tZ+eBCbAV7ShFAjigWHZB8lxAhLGXbnw45ML
8z97cQoORnSlBUrDiIc+S8MnL9TqTcFWyStubcVMVUEyojQVzDgp+ZWf94GupPKSuPifrPZUP60I
XagaS4p4KNLSp04grYaGX7gg/+y3JxdN7GhZ6XRYEKlrD6BoAKcVqyzRr/7Zj08OMBsyTCZLkK+v
2CTU/cE9JFG4VP3/sx+fnF8F9H1qx0X8QerlD5RfbTkSPv/SVlJGkxeHt+IKyJg5CX8YXKzkILX7
rOX/H2dfthu3Dmz7RQSomXpVt+dEchJn2i/CTrJDUSMpidTw9Wd1Ls6BzbjduHxNgGqaYhWLVavW
uqS9d27dlu8OGkZFWfnFXEsoFnmE3vqsviTkcM665bw01qDbm2u/SBf/1lv4B1B3ufluYvmu3Iax
xRh/99h1ZDyuJQ+v/VWnN257brkvwEUxnQPSPm5Lm7aZHw3To94igNac7Nvz4hFakCYxY/VYb3N1
8MWWZMEkP79t3Dt9vFeuqvj0lHh2Yogu+ygZWw5mk/rJbxS0BZYuujFDjREjj/TmeiGT918MRcnM
1NF4SNkcX211t36aWQ3hOCL9yPEvtVwa9A9hu5JZFSUINMcqZLc+yOHv3v5Lz5wvm35Qm42KPalU
MbflpxKvsUO8l46Xpg1A4T7fh3qWrIhUSrNIyR9Qgb7wqDu38NO/P/tCyKVmNUgmC+EnFHrw4iDW
przw/c8Zt3xa4yEckW6VRS9iVIXCvUwhFBD0l0THz9m3vFoFC0bLuk5ClViL+xoE+4fYVJemAM9Z
txw7VSKWei2HogeBR6bTcHkfrcH27e0Tc4rHr7mG5dgBSHx3lk5JsRi5HAcOoqwFJNn3Ecqpx7d/
4swfEFnFj6BUpiq3lRXxEl2VIUCTaeD4aW3JzmCpUFFXYVwAwlTdBCn4YCe/vzR+em7llq8OW+Cr
wFv9QiX++7hs3yneXBiuOmfaunx7PPrwsK+Hwq8VymEEhaqvYymVW7y2CRyANmzVqLykCLzyjpGn
dU6u3v6aZw6MzVxQhqJXtN2SQoRVeFU2afzFNy0qmUJ7F/zVavf+XzpnlwNiwmQZjBNDRZvtWZt6
E5D98yc5J/MhYELEx5Xw/osYgDbe1e+95sENiDh20ENOPobvpAeSE5mi8WX6+N4T1YQLUYEYrVqb
D3yaftAIGNZSDh/1IO6YgFaTJ8P5bgTZcnq/Cv/L23t15iPbdYKwkU0gZuoVS4InUlS38bUYxvrC
lzhj3UaW0MTwUZESbR5/B9aq8ecjmgPlhY7LOetW2FkGYaTyd78Quv5pluVdY/wPTtsSWTHHLEFb
geY4LRKyfA3i9REsVb+cTNuSem3fd/22D2mhqd9lPpVFmaSOb1KbLbnb+rCqVxjnUfIA/Tqvu3D7
nfKQV4KwPVxVamgUzTBaJElL80hCGYRTb8/wfX0A0gf1L6vAjsyIF17gYDnjxXY/K5hT3fFGJgXI
BLZ3qmyb+3SfowOf10u17zMH6FT4eH6lAxCE4RFap8UAt8pk2r5PzKW+3Dnbp39/li54/RSBMWJM
C4zn10/roNQ3XY7GrTpgi1R3fokUPcCdyBp1r/zhH+lfGpg4t+9WqhBsYxe2vGPF6LUijwIyZqQi
/kPJtDm87QJWg/b/oqdNS9xUUrN+D6AI0rTJ92aLvEzGPgq4QkxPcx8NHxI2mtuu0yU0Vz253zSi
JFcL1ExAyCq9x26bMZ0wJDH0cer+59vLOvfJLKePaEA6LmlUrEEFcrOwufFi+dXJdmBlGI2I4zEK
amQYaXPLKMieZY2ukptx6/HQo5EboJOEFKNBxyocaH1dmfRC+nVmV2zV7d1bqm2hxsNzcwKxwUjT
r4bx0i3Q2iR4gfEk8UvhFxrFl6tm4wYsMPSSlPC5tVtO2FernxivjAvetPNdV42fW/D6ul0/duuj
5jpsxgjGg9J8jDsfZLZj5HhcLCekUVgvbY3axCrXhzqVx76+yBJyblOsa9MY0JcPXMVFDYm5h5Et
/EeoMXgal5g7rXWdgN8qTuePYQuACRsExqF38D/xvnvqRTgfvHhlXyu1qdjx+Fp+h0HadQ26qC2A
O5YVZoZ99kGY8BK/85m/18bRUr6laTe0XaEi6AZS/8ce60tk8+dsW57nqQYMIWHcFrxP6utlGqss
pO3qtjF/2sfP7pAyBVKUsKQtBEni94yN2cAv0iKdW7qV3kMMa4o5XvpF14efgFW7qXh3dIpHdpOO
xDJKyhmmkQi/86Ys9qILOP5ziz79+7MdaUIV8z322iKl7Y9d7NeTd0le9Jxp6wne7V03zcm2F5Aq
/NGPkDMfZ/CPue2I5c/tHk0c3VdsNvHWLDZ4Ty21P7k9pWyulgkMii0GjsqiXGV5JPWgDu3mbY5r
t9wz0bG3eULsBebx0tu1hUA5r9mlTkTyemJp8+nQCm1FVVJWQMTlv72H+uAC0ZyPCl3S20AvAeCC
++5We7KHPxbpmXAFrVABYAF/GHzeXa1Be0ls7swB+gMJenY2UzaQto26puh95POknJ9oPd06nZ8/
OPZntjWnUdJPKFDoWiZ3fhpW13pNzAVsxrmVW3lwZXTT7EvZFKRsp5vON9eUe/TCpp/7wKcffbb0
HXKTcS11WSRRVPsHsbX6faQXaIAN80K7LJCCnRItwEnd9spyZBrtiw7KDX9NjEdhpn1vPlab9OcL
2eu53bJ8Od1UKcPQr4tZE3GUgJ1tnHhXbou3LmcCvdclDHRTbFyCHGyutoOZo/XCMTrXhbLBN7QK
pzoYCIouClrYIunFYd+95qabaHndQUr+XhlI0FRe0GfDmIb/zYOHrM/pb6NWDjyWpd+UoVcX3Swy
EC3dBul4YZTuzDf5C0ilFFUUKMCCQ/tNV+F/azm5pWL0dK6fnV+MFCvIAk17EbaKgB3XP2gNSUO3
LbEu4WonK2g2p7pgXlxmUc+hNuBfcLxze2J5tY9P5y9BWeaAbfwiLV5vg4ocnxzU8uo1WY1cw34F
Q6SZoDLLc4zuXtL9OLdyy4MR8PuVDnWN3nfVjRma+9H3eYsWNwe2h9kY9yeAO2KBzKe6kak+7Mlw
4/Y9LfeVe9sozkJRAAFE/azDtAGyaXFpCOPcxthX8W7adus4Kl4rCGUg6vtJQ2XO6Sx6NiLSG+um
4lCKK2QTfZnjtjn0HpS1XTYGhNMvvUhWYA8vCV+LfWLQ59yWFBOE4f+fusn/1hPAf/LSeiVxOHZw
zhRtUoe/1qQZM9Ua5lQj/UtgFBwIW6gmuhdtNf7n+apIt0tx6/Viy18c3H7Ye4ZKMxfVNonHclx0
JiPRfh6TZXpy23nLU9M21uBKUnORxE39gSgOKoGuC52i418DdOOK2fktSqaiwkvxduwke49XJbsQ
wk5h8O+qI6iKrO/KzUQSqqYiqfrwX5AWtMd6qeXNxkvIFmh+EUV5Oiiv/ZDlt/EionIeh7FQM8Uo
jhyTf5NukF9WtvGPc6gk5I50yC9cw6+7sfdnVOfZlYLhDsnVNrHcV9G1SMmBCLeHBugDX+5YUMfx
XtFVFVRvwPEyth5UZHw3L2aWF9fNwmreeSxvBvVu8D556tKA9pktYZYHxwO4u7gKWb7XWh+g0nWz
h4sb0gOoyJebInqWmr3qsewg5IetSbqs3crxxsnBmHXPhqD5imQQkJwALT9M0wFVyqObact3+yBd
yUJ9ktfJcOvv5HGBFrebafuO1SVfQWRE8rhbs8HzspRf4ko99y0trwXjU7LocYdp3X+iAxAYprs0
R3fOtuWotEbbeqgoySsSBYeqSkg2d8MlMPU569b92vqBiMGeRXIxpF1WN8SDkMbqVC8ErPHlKYw0
xMCSSZPck/6SiUHdlGEdu31OG+JlTCr4sIUkH8jymVBx4A2/0Po5symJ5Zo+r0uzIVPNFRuuaBjd
1V3/3ekQ2sOQsZ68uGdY9dQ31978ZaKXGCzPLdpySuPpNDJsIzml3Tuzj9dycgOleTa4y7Bo3PYS
nuPP4QczxtC7nR1zMJsexqO60WbCsleu3kNP8KqV8W+3vba8kvvBvA3pTNC8A1lTA1nVbCfB0c24
5ZZRqqAC2cP4EEagmF7Wx9DXn91s2065bqRdJpw/YOo+6i5G09Eks9uNZqO6oMPOm5iuOIEqyXRE
b8UWuLmkDemKy3Fs/DpNc4hQ+xCKx2NDh2a/dtoVW5mqASWG0mLBSRnW2zgiRxS1HRduXZdTMwaC
hLTM56S/GgFVAazH6Z0ODviXMRBXmD9FKVZdmT5HAkFWeSFVPOPw8enfn+VUIP7keiwNgXoepv5O
1zC4Pi6Rfp4zbl2WnZkQt6ckzXe1/15KvHjDHcpAbl/SckzFwyWFzLsqdl+DGRLMqR6JLyGbThv7
SmIbW46ZzrwH5dw+Fs0O3ag6aq8xr/MRPHzkym31lndO4zylcsVIUyPFmgk/UlkVI8Fysm4DsyLp
ITUJY4DuqopDjd7LelR5HI1b2WwkFm83IpFFzXRw6PmISd12cbs1bYLVhp0QcMGOlUe6varSkd2F
jF7qsJxc8ZXParP+tFBDX/YOKEqvXvU/UYpB/GGX+tZvmihrBww8XjicZ86PjdKSQ7Ki2KkAHAyg
KJDVKOViwD4A3XMcw8fe/srnfsTy3dJAFvEkg11ME2sewz1JHpiof/Rijy7k6KdP+tp+2Q4sG4K+
UQSsDfQfs+2kJX/ceVjntdy9j2psyVFBOOR67ekuHI+X5deCYVyfjOR0JwZP6OUJEGWMP9/esTMB
yaZEEkmtFlaqvoC2rH+rVdxcz00YOHXZPBv9lNQRqNz2Es8OvqYP4bjfqXpz67OBgfhloJaoLuGt
zU9Q/qp6L8OSfgQ35e7UysA80UvrYNcuSZnuBtWO+ik0y/dFR92FY3pm020MFAe4vAv8egLmr3lU
NX80sXTDxiOkvVz30s817btxKiKq/Ew28prWuxOQE/xdL23Po7+Equ6mgnL9s6T+o9e2jqYtz9Ua
hQzjt1Mx6YG/C32ljoCAXWKlOBMXbJTTMJk0qggzRc9MzzPIMQ9Xgpo5Y2ZG58jJlULLTSEp2G7j
qZItGZFZ3IcP3qQ/utm2bl/PI/7sb2orMKl/j2Hv7zrWv9xMW/cuwY0SLXPH8hVj7NmkPUiuB/To
ZNxGK0VKVbFnRIU2+1ZnYd98xIyP25H5w2D9LFGbgV81ZikXwE/0Y7OX/yTgk3X7ljaadVU64fVK
0nxUc5p5/vQBdDuOxRgbCDWLXQstuzSvBA7KNvfjUaTtJX2HM8HFBkIhWagxWAoFuz1m7yjb3pX1
+OT2NU8/+WzHe3CtryDiHopkQGwJwRocoNTpFhRtFJQyJYmVSseiitLvPAz4YUAhz+2RY2sJgI8X
KVq894BYqUeBYmldXXLNMxnUH43cZ5sy4Gs2Xo0blC7xf7L3QEVcxt/1DJGtIXEtmNpkMFG6RnG5
EfxKgtZHPcfXiQ4Xt2vaBjb1XrxgKKWsi7g3823qiYPpwH7udGj+sIs825+6NROAUxI9OJAe3wjC
IgjuRW54Bs9GNnVTUNWLqerCrxKMP6LZffhTKHRbu3WZdgPYDPthFujQp0+E+1XGqBuG5C8CAhlF
zINGrijWXdzsUflzJ2pxC1+2Ngjmc9pxN0wUfl99AF/X72gb3DrNkHd7GQT8xkNXLDGimEqdvE/F
3H8Pq4Dcuu24dYmmneiglY1diWvykXbLr7k3lyi4z0RGG92UTKIhgRhEMShJcNPRGWxOInQ859Y9
OgUSY0QBrYqW0a/gbP6i2+mSwMyZldvYJh3PCcbPFS+aDfjyhYvbUJXcLfDaYCY6YerdTKeRWCLK
A1t5lcVD+sXpe9pYJoD3/BNbHC+oWIcDizqT1SsoT92sW/7Z7nMFvjhT5qk24jCmLL1am82xnmJT
CoHkf9hIN6HuVqf/+EzfK697dFu4dZMSPu3tUA9pHor4RgXjU9J6jnnon8nQZwHXmHgzchIsJ3VE
r6CZxY/D2F9iiTx3FC0HDaE83HjbkKA8ln5FDe4oTfzZbVOsJFfqqVKlz5O86ZYhazmIWETjuuOW
ewI0kIbDSsp86Ml0C5rIG7K1jn1YG5Akwx7oramJ8zBZ2T9rvcW/1xhVZrdwboOSBkmhsVPVYb5J
xa5HHXpXurlEqXvmg9qwpLKaarLMa5CjKfs52eTDLo1bhk4t9/R3TP3FS+znfExBzHTw69gxQbdl
IvVEawIU2JKTNgTF8AkLq6vu2ukg2pikfW9KOjC+5OHCHkh4uogCt2oetW5PBV2E0HBvyaONpsW4
B1RdtxwCflduS7fcc1OMDcDGzbnYm+ZQtekHgVkux3NoOSjGqGi7q2DOAzL1WRDs/6Ub/e22cMs/
VVNCCKv155wMYIyrOM2ShrmFxL842lRtAkMDb86Xbr7dNfmoy0vp/+vu8xe1bAQcDLg61zmXLKgy
bw94BozSk8um0L/gSODuXMe0nXPe99dxl35LoaPn9DFBof0yjxOTmVcMDE55XIfdwY/ba8xxu6Va
YOR5aTz1Ar03PJnyGTTojW4eE9M5BRVqK/82yzjKbiinPKpDMLiKueSPbZ3qo9uWWw5aCx0DMshO
5qtfHUWxNYbwpFO+Qm0Y0g7452JENOUqqNZDxNrkoPbpk9vKLe/0mGnA3NkM+QpFsgPTVXTwR+7q
QpZ/htG0w//rIS9Tk22Qy/VC6pQ5UxtqVLNqHiNPDABL+Eep//XxunXaEhtmpNOui+YZlqd45dcd
X+WRXyQOPeP5NtIILFShmuu1z9cU4nwdBAPrg27a6pJ29zn7loNCa7rSZvf73I+3Uh1rP5y2G8x7
Q6HLaXds/IFquUkp3ee839v7aNfBsUqXS7SqZ1ZvAxA2SmboKnsyp3sZHfa6+UB4+uvthb9ezgWT
3svoQpZ6G/F0hm0ojd2XcxD8PKVgQxYsg9tFSm0w1s4mugUq6PN5qh6MnvKe0QsDyWe2xuZfRi9n
MlEc9Xkb1OCw9oBfTTLQdgxugYAFL7fHX3nQkkh1uZFo1h6Cce1/g0kw+Pj27p9bvrX73q5LjAgt
Qx61ZvhCZBlnhnS+U4IEXeyXiw86NaWVx7s87aanJlK/dKi+ui3cCmG7ahO5yVrnavunn+jPMEzc
7iQbkbVPUUnaBpZniG5G+5712yVV0jO7beOx0EfU4bgInRs6QiwlpIeaj24PCxDHvtzsOk744vfl
nJcacm4oGO2f8Up6ctpuG5PFOMb8fYpjLhj4CXiwfYr3yAmkQcHq96ISHc+MC1aGfS43lV51U7ve
omlxadLo3J5bZ1AGO2tEuIy5N8bQXC3NMuyFGKboEhPNuR+wTmLZYTR1GvcxZ5xEMpPYpquNhMEv
p523sUgbVEqmhS8y32NetEb2x7Wr3QBx1EYjDbraWFLvU14L9d5fSSHK2gnYSG0oEuuiTtd7h9zL
1E+pGW+iaHQLKzZbVNQOO7qLDcJ4TZIDHo5PXUx+uG23dRirejaq94XKTUiALdmDu3VSbu0casOR
ds33igRc5ZCxXz+w0t8PWy35hdTr5Oh/wxmg1vfSj5Jon0HHQWQ+9zQdjulg2D+DqMCe3c2JPkSj
bg91F7eOKYetLbJPqyqh6qxysnrhoWzRrLpiQMaOx7c/xRk6HWrDlMbaMBqW05jLJtHJv7unqHnP
5rL/ht4105+7WBnWYGaWJ/0NCPDA+ALqESq/LEgzxvswGSAHITwyyXtUuWvItgWj3rJZNjWyCy/Y
D3NaY7aRNYY8larhba5H+rROY7rcLeWWdA+CzIG+MRCxzLjgq58pEkCu+e0/8EzkiK3Iof1k2OTq
y7xK5A1A3d/GdfrytukzM33UxkixkpmgIlLlvdJ7fL+mA2XfIyLw/GHDPJ6IxLbp8zBszXInda/a
67GcQCO3DFNw9fYazvx5dk934s0aTABm5005XqNo+QNzpG53tN3S5UPFzAT6ynyHvAhLh2uvWi40
Lc7kozYzF3iql3Jku8qrBvNIVyNPq/0476JWeM4Q5oYDwqDuS2elw+DJqQlUzvbwmHo9BIhi8Ps5
7bwNBFPE7zRrfJVvVOqPXpuoq0rzye272ugvP/ZAR9jMKtd1pZ76rguuBdHNV7e1n07Ts4p3nCx7
Cz60KYdI/QBp2ukqxuy62yvJJuhaGKbwZo1zo9CEzYKS3bcJcTuTNq3Vbsi2+/OGTW9LzNekps0w
Ru5GYkhtbBdkNXWl+lWhwhNNmc+ju4Rc0qc4d+TtOFTOnSlNqfJyb6MDRVnqLhEJaOm6tbxwIi2l
o/8dxoPEwcvP6rdtSEEch8uiS7t/m376bbqyv0WIx9Tvztfv4FwtHwgpIfCz0i2bmk7f6pRO157S
1YcuMNVxbiU6n2udTHdV6bP7CiP1Y+bhv9zOno1w6VMZeJOE3/Cq+Q3GeHMQ5breOB1sG4QWJ3PX
0CBpchOID3ugqmNkAC93M26Fky5JSb0k8Mlkbf+r+HYnlRvVD7VBaEFgur3a2jGHfPaVjpsHMDH8
clv16UA+8/WEgFA5mgaV+wNT73Dw0ls9dZcUw04R45V8yGahj3dvQG0RkRwy6e9p8lhGxO3Rb0PQ
mjUeykGnKk+V95ToKi5IUm9uL34beoZpzxU4Xo4KWrDivbKBnh/0Gk9uO269hkpdYYS6QREt7Yfm
wCrWZprBid62fjptr+24FUiqaJ1HqDmOOdXauyNdZN7XG+3vpyhq77swGL4gs9IXpgbORC0becU5
iJaGaMTDqCXlYdBdk21kAI4XUGG368KGX6kEek7jKmUeeuQe79Kbcdzdnkd/JBSeHf2g6nqZQo4h
F4mJvjSoOXxYYzm7xRobfwX59KpqWnxmkPWSwyBQ+TaDYy3Txl+1YyPWhcBrhSHDdbuA8zjhzO39
ZSOwUCYNRVV2A57rya+QL5Cnkp1wy1xs4NUy8HKjDd5f8UjWI9hAILVkIsf3kI28wlQPUX6jh5wS
8bBjtB1zn3iuv+1aZ4KZjbzaadfqZUJDYNirbxLJ9NQat2hmw65K5ERps5o2jxWZ76chPaC9Prqd
8z9vu2fnnMtyXTDAN+TQTzmC5/tr07cX3jjntsS6PfZqQNeIwXQMuNhRtPznsKeOHTUbdaWWWZW6
kXi8UPCTrjH/Z9p9x/zchl0FIMMni0DoGuapufVD8sjKYXHrk/j+y0t1Gpcy7QLa50Ynw9UG/NVR
COb4Oa37g9eelFFzqgOS+UdS8YdeJRceXuc+p3V5dFFt2nXdZJ5WVXCzaB5kPpPJvZP/2KgrQRaw
161owHgN7gjByV2v5IWb6MzKbdDVppolqPnS50QeW0iLYcI+KC9cqedsW4ldODA2sRj3BDX9z7aa
7sQGnhy3PbGaUlM1gncnRWmxDrYMRDyHkTvmozbcqoKmb0wihHE9JV8iP9un8pvbok8b9SygNEBA
Gq83OCaxn2bqkIRx6rgfVgGtlAvvpRBtzhhsyrlsIeBy4XV4Jlv5I2H1bNls9huf9zHOCE+RqSS1
Xn+PulbZMu/Lk9vWWM6ZrgnqDGPSAog2t1eE1cUaLcrt7rRJolBHT5c0Ddu8R8WMhOWdLpevTuu2
EVdjtfebT3G3Jay5D7bwukzUr7dNn9l2G201zhzDjtCYyCVem3dz2EOMatTpXZjsjou3HLQeqF7V
UiJhWSb/yotY+L6W0o2nBQLOL0/7sI20Q514yEemr8NurIAcaYVbxLVxV95GPNTRuMx7Ht008bGv
3OZuqQ260iNpOGlElQMGRLO2nz7NjXCLtjbqSvdxZDAxI3OiNp0xlRSTR9yuN5sESsymDr0RERE1
nG9gJnovxtEtW6GWc06NnyTR1sqctfqL3tjHaBQ/3j7kZ+4Iat2cgWHBPIzDqUU0myxNJSrd0YUd
Ya896fzU5n8KZLM0nexkrjwqD3FQBR8Tj9Y3LJ7TI1TrFzDUU3JQXF1qY/zJl/96ReInT0t5Fioj
s3diStiQt2revm3TgtneqoPipk4T8dAJ6I8w442ZJPPeZmOXNh/TnSJ9HRL5tR7Z+jHuZ31ANUEX
jVd2N01bb0+0gxQ5F8nHAHJch6GR+2FK0+bdjHn2rGmkPo6TZDdCjpA3WRZ2XW/lP8PUkRu6rZS7
XDH426xTYGgZedu8dXkUxx/aNP3plZ7LkCNMW4GIRZqHhPYyD+jcZZhB0tnYj065AqxbgSiVgo8i
xhmbJzwm6Z7sWT06keXAuJXJmxTwaQpa9zzmHFyikKPaoqY5OngHjJ+85tlxamtoMZZJ0+fb5l0l
m19nZZo44e1h3EoZhsFAD0Osbe51oKokEYOYrvjPbeH+y4UntbdgfjLqcu6pb1COv9186cSujHVb
IYOpsWsYg9MkNf/JSffDX5hLouADpv9y2RvmPdNSY0tqL5qvm+RqRenh2mlLbAyYSGYPPAsJB9WU
P9z5dGjfeSadLjjnmVhng8DihBjojwxdXvtee7MtW3u7AywgoUx0aJKQHEnYR9liIifmPmyV5VRk
6JvKoN+Rj8Y31ZXWGJSLOg+xyG27LL/SVdJJKvseIcG/geDxnBE5OMFCsXjLr7Ytieeyw1PQCPGZ
hMt0VNXupNsF45ZfbaXs/RG+mod0DKBtRatMRE7TPTBuOda+o9VA/arJFUrOWdn4Lfi5kw9ue25F
+DgMxrntUJUYiPom1tDP0rl3qkpg5ZbbgvWYBMBTD3lVmxLP+nd7KNcLh+V0T7xy7dq4pwlgDd+v
eA9wXLmFRzppccA0gTqoMfbvQug3Pgy8d0qH/NSGQglITm0h5mQAyxefqu4ujKlLQg7L1j3YoN0N
+Obc5dvSN5A4jhco63Qf3/66J898bZMsj4UuQb91iQ9E25ZeV2l6jGp2Q9P2u7dfQgX8eSO/9huW
1/YiEsG8h/gDZkbXqyUWv/qoF4+kxeAlMZX3tC88fuAem8OsMbR5F4DlQWedDtRjWCZYifQWsR28
slp/mslrL+GGzy7N8nlQJ3iaAmWWC2+fVGYkbtOWl/Kd6ME5cuiCbqDXY+iLW4l3yk2VjMG7EJqK
3/pNBPeJarZbsrTV+yFJ4iOAX8qlUI9vboWL1OeiM4p0+Z5s0bGlLYaNJqfSK4xb4WKmexzWIe5h
HaTpdbT47WFLgcV8+0Sdtu61r23FC9B8xmQepgFEaqbCHNPSH0vwtjlatwKGGv040L1E2cHDlPe8
c52tk9O74//p9z7PrCD1G8xA1uPpS5cki6EeAYJVJ/IwGLdeAX1Z6S1OaJcH+3IYWvq79ImTAghs
WyHCS2sUBTpUBdopwVHpwzoDbduFF9PJTV/5oDY6jRo5knjo0Xvh0N/cK3899FvAHta2c4K/YP1W
hGh7cO+FQ9zk3czYcZy7e7OJS0fm3PotHwcXF9QGV9Nhco8tdwzUoYdGeQGcWSVuTxUbqSZEgBR8
qLtcxdH0uV3EY0Dm/ouTQ9mwtAaUTR0FU3GObqQH6Fv6hc9AkrgZt7x1QSd87fsFKz9NTiTDu5aR
RzfTlqtWa2hGVnbkPargcVbTuswSNv142/iZy91uKvt7v/iT1zd5O699eOCyodexF9RfBgWSEJ3E
27tVB+3V2792JqbZnbCym5LKN36Tl5vuDoqOT1ObuG2T3QjbhqpmNab6cr1VwwEXX3qYo9kxMti9
MCAG+nirF3hWSINPS4qKAvjSL8l/nfkKNiiv7VAD6ke4FqTersp2fGBTfzsE7EpgVs6PK7cU1Iaw
bXJMI1rCAxpefkt5+i7tZyfEsJ/auDUoO/sLNLpOts1/Ia1ueRo9vX1qzuRWNmrNGLSsIyARUdhT
KO1XgezvKCBAN32j0688ZM2nt3/o9BJ9JULbALYe5NFQIk/bPOUR5HPaGNIokGvvb+adLnf9plZg
89dhzFhJG2CAJnNpEOVPuf+Vn7bboWnU9xWu+w5VdGner8tGPyZzCAIjw/vreSY6A/wjPYhegAg2
4uTg97V4ivtEvOt24tQi9AObyiulhhE2SvPQBewrl4vIRlR3nEJkYCO9qjJNCXTepwcVRP9BPf3e
69vfb3+41+MKBMzwQZ+VcoYaCWg1C/OgFBOYEOpN+0NNEHBxXLqVFzSxgKxcmiwPfutDvQnj1O8j
M7ig1v3AxlH1tQTpXzlND2zNlr0Xv8a2pD/dNsZKCJIqrcCmnI4PoDn42vniwzhAgNTNtpUPBGCT
6Hy2DQ9abFM2AXmomkvMn69XXAIbSFXNA5jbVTQ88NKDRGr14NNe4FnReFkTLYVIyv06arXjX+K/
PD5lH9OoCavpoQsBzgi8Kspi5tZNwfe1UoOUpl3bRJt+QBVn+CfpRnr7P5xdSZPbOLP8Q48RJABi
uVJSL5Ilt9exfWG0Z8bgAu4byF//sr/TNNyyInDtA5oCUIVasjLniGqvkIkyJzqgq5qbqMYpDIC2
vwd0Jb2PZnuLEPRt10td4KMN2TQHKppOI4igmqRZJN0JCs6mJEK2t0PGG/idgQsKx+ipXKoqHE7z
uEhQjIM0i6RrfSPdeTt2pS4unPMqmMtm608hxiw/IbCXJwMap7tRruC8/7M9vP16UBd3FjRBPW0g
FDgpa6IdYkCQx0O6+byQqdiXKtN3zQK1PLkgcEhSrW9VJ684PxeMZoUOx5IP0TG2aXvY1ro/BNZr
mJlQF47WzzPp7DZHx0BnNEm3uE5GPxITLE5f2x1UnTJOYixuMlMnW/quiaXfi+Bi0XhPOTC7WFrx
JkzkWFfJ2Hm+ZC4WDYK889wIMp/UtuRjQkUenLpS3KJ+v3ZZHZNGxsY10AvdyczZlCbd0GTvoBhI
T5WV1CsUpG4kXgakDS3A0yfL818Q/NgBGXCrGBm9eLbfgxkIML4+V6jwRDXTQ3/KIAeqsPFsBQSz
CJ6zipUHpiEHl+qyf1zWotq9ZNx3IUDfB9pU1b9/tsUrNuGG66I01bTglE6AmiSgy3jmaffst/SL
q/xPrFESa8d6HeYTtPnOUn0shPaBIoGJ1Xmsi25DBsNGRDFV+WTFhc6TX4jhgtaWuK/zWnXYjjj4
sCrxzLRfOYa6kDWIIqWm0T1sIcx/cdHkCVh5f/pttfMu13PaDDC27iS25XmwH0jgB3HCXjuPsjFL
PY0yi46YOkBAZw+0Uo9+X+2YbxpRa+pVw/VUKCKJdtlBm+Qvr7VdtFqphi1jKdbWE/izsTvDLuPG
7/65NF6bFgWNmrw8TXX9HRKrp5yGXuzZhEaO1dApxAy5UOER1btPigVfxFTewH1ciVFcSFne8KWG
mEB41LSbHoINkQNrW3mppjDedyCw+ey39268O4Y1pG3T8Mig25qW6QVSxF/8lnYeQoys8iIacayp
qv8FXcB+AnOwX2DlAsyKwK4xX2R4BGnav5gO/7b2qRdXEE7VsaIgbbmuNbYE+LhLV5F4LyjhB79N
cewI5ol7SPDhXdU+5bIzh1ENfO+1+G/QsjRtii6Nw6Na+veaYqRo9WtRUhdaplKjKlliaWnznaTx
s+bhrUGKK++ay+PV9Gxu2cDw2XQAXKH5GzQZXnI2hLqQspJC6SOXNDxyWX5GGeKrbOobpe9rn+28
bPlC5jru8dl0ix7nXN33Q+yX/7iIsn6mgci7lx3Jnpt+Pcqa+7lDF08WVjWZTYT9IE15kOPOVvmd
3+Vz3jWaFgEok8mLJym/huWWrO16wxle22nHIslaM9Xn2I6+eOFML5Ocmge/r3bsUa8gG2LgvzwN
aGUksrLbfgOvnJdBAnnyOqzamODLVBbkCDjs5wztrl20gRvQ59PRH3+9eJZB2jLsc3JUU/q9mNV3
WVqvFxldwNdLT7JbLJ1frKZLL/UCJqk69LraaOe8XrpqMjXMC64JUDMF4uS8TuZUeO63Y5JG6XLV
4dSc+rzNH7Ss6X4q6K1c+O1rCIXh159utGVhUEUweDV9n01/sO1kPQ/TeSylxMx1U27lSfVUJrRi
P9vFesVuoNB6/d1FTjjQnVV0XGdIhc3T/bZUnks7llkXNs3lHBQnAolzNBbt8N3vcjt2KUhTqdRi
4aUd4GCbHWa8veIS4kK2YsmrVIIn4DjHM4WcR29PGSavvV4F4oK2bACB3xg9VzAvFeeoMH934Aa/
UYy5cgFdyNbItlKAs6Q+wYAMxsVZQWgCNtPR7zRdhJYJl3kpw8Gc5jLbHrim1Z7PniUd4vJSWV0O
KsZQ16ko2h89bf+GwqfX4AghLjwLM5GVqWy9HU0Xc4ibzGFCcuYVsxEXnrV1zUwKUW3HirZ7VqVf
KM1ulRWuHaljm52swn7lQX0KaPk93foSEg+xXxpLXEaqcAClZtNM5DiN1hpwohSCJCEoJT3vo2Ok
6ZzDWUW9OaVB/COw9Tv0cf0ifOICtKwJwj4C1cmpoGn7uLWDvaO5Wvd/di8vD8LvxRziArIwpDeU
YEVoTmvbNs9LycKPfTPln8ArR+///C+unKyLzJJg1WRyo/VpW9YfpqjOJPeiYSPE5afqSRemkZ3q
E0Sz8jNrRfgIvrFb+pL/m517a3OcV1QA5mLtYuqTyadqL2zV3dGGrXfarNGOxGze6a4JU4g6j+MX
aDVs9wvu8PMCMt5vaAtoENaQMN1Xk0nvyznjz7ZHiYNHfVbfl7YedyYoovQA6qgeGPWB34GFzA++
RFxmQJpNwaiw70c0n/ZrIMqkt6WX9iv23XmkV5qvMVvi7CQnAMKr9r4cbwnO/a+G+9amO46g2Ng6
qqhpQMIDFwwqBir2gW4m8VBEYmh3YyAk6CqKrn+/ANT0ICC/2O5AIWF3s9LsMJQMVcF4LII9MTIq
kgn675+picJTquf8PtNzuC8Lyu9FlPFvUyfFBZAImie5Uv0+jVYcTPQS1dTo9nxdpjS7i0ncn3ui
igNmFOyjMHDeadfd6l9csxDXfYDVvugGbCev/ukXdcIcvaftOWGJ2CBpXrdDg7CEhR868MUC8qSE
V+FRxS+/5z/F0iCEm1vQS7vUEfmWm/JH2d66Bm9viXIpW2yNtiPwjRhqE9VdWYEcuu7Zs49DAsnn
689WK+maZsPaW7B+KOhIk3Zp/Ny1chlbumizeZbnAKoI3BEdF3uZ89ErtQSc4/WXYwaqmTEICkzi
VIW7chqfMU/sORzgdvAlZNf6qpfFJc8IYioObSWat17RIBzP6y+foiIrG61LTBCvfy9RP+62pfT9
cidLAx0YCaIRAJtiJHfzGPwEWMCvCKbc/n2cZd3CLc5ThZJBEqr5hl64VzoPocXXm4I209Kabi0v
2ob0Lk15vIM8aO5l+8olQgkUiagoADpZhz741Jn52ETz9snLhtwWfmujda0YEFNs3bKHRknziJmx
W1Hs21GJcpvqRjVZB0xpcclClh9iDs1e6Ifqw1o2nsNHv3XWhdDb/FKmRln5R2zNRxAW+vkXt63e
xvU0SDvnGJ5rP9u+/LlOjVeVRrl9dERPC+mWvrwMVmSHeWimHWgh9cHrUN0++lLnTcAxtnNZ7MST
nKmjCUGu57e4U+94KV2ZFfSQF8KakxJhhrseeynaEOV2yUOMB5F2AWw4zjF2rsIiCSeAyfy+3Hnm
Qr02c2eBzMdUe/xOEqOSsAlu8aq8/P7f4x3ltsm7qOwAsY1LSANHSTDHf40I2MK++lKoYvH8Bc6L
t2bMYIqMlZcNNMt9DhH2MveqTyi3Ww6GRjJ2rYIdFfUXCOHWu9mEt7ggr0QBLnML+pnrpvQIXGZX
tAmIrmySpqPnnJTbkY0MC+wwgZqriti+j+mXlTC/XXFbsjNrCAHkpbzwbf42dHfVIvyci9uRBbwk
Kyso210K2z2apfhcmuUWUbF6+yq6HCK9lcM4k76AmnmFSnDXCvFF0zrbN3UNpcuwyCAuxOkQJ6LO
yE87TalXMRQv0+uXUNLAkqGwFaS3GbipBigHb3z65WW/xImaOkahc6Uorign4h4AenY/NrMfvEy5
TduqU6ZaY1tegoA8zC/dt1n5RjYuxwgfQTLAphBhUznTzyVp2J4M83wjQrjyzLotYa77OI55BlRv
Z9UDz1b9pEDf9WswcEpepRHltoYlGyzq0DN+QW+GpJ4MRkZqv2KxcpvD9RCznvWIh9s4+xfFzMsC
JT/PD3e8/rwAG5v3Q4kBYszL2va+KLlfvxxSGq+v+wyYJu9RU7j0OmgPhJO7SDDPV9xtCS/z1pK8
QozQy6BPAqKfunrziz/clrCYZrMsGqYE0AlkUsCuXzx3E2bnvSzVZRtBbSXvWQEsOAH1727gk2qS
ggjteV/cvnDM12ioWFtdcs4+hfligAJXXpLABOnA60MVeGXzLsewhW6jcsdIUCex7m7hAK/Yqtsb
Loycuukl8iMQYnjMtnF7CMqK7OKSBH7ZpdsipiOJi9WM5hKyrEvGYdeE0XgjArn2+S9//0+pQBOw
RmG0tMTQWA804BCX/aFDDexDnrXzjZbuS7r3RiTlNouzMDXgdesxOxZu7UFu5bKb6mhCsIYLtAAb
MekuuvG/rkQmbvs4XpcCDTWwpykdivdrJqtHmTPP5MQlJOkhc2pMhVR8Nu19UzyjNXPwsjCXj2Te
yiDjS1xA1SeeDjOL4vug8wO6QHjk9SHTfokDA1KsSzqKZseJlnsbWa9ik3RbyOCmW7rKwjekhFS7
UIz1PqDTN59tkW4Lua5Wo2S6FRfL+N9Vuy6QgVJ+1VLpNpHDbhzLio8orICZ/MGwdDwy4we+kG4b
uQffFquLxVzaIV2SuMPcc9CMn/22xbFaUGfIhYiwuExyVI924/F+DTPr5W+k20YuTC9EH4O4isT2
Y0eW4tCSxW/AVroUHaIPt16GyEsg56OPGe+rpwEdd89PdxOqec3aIcQo5jI0/0hiT42kNzwLf9OL
SZcrZloaHha0wD3vyDZieFdhtnqLwm0nMBj4UDcRvxF0/28y7HeHKV06kHyzWxhwcHasxpiE5zpN
ShHKh3kYp8e4h2z2qO2/tFVDtWMmYEkViiEB//fwUHVT/q4XhN9Z3ZH7tC/kLorD7Inyie3XKZw+
KMjuQOggjR4gDM/vmjEs7tIJidEuHiBuvSfrthx0mtK7RbXmUKs5DZO8G9mDmBYQao/QZT6wbf2S
BXV11xe2YXeRbVq7w0B22qGuv0BnTpuWfC5zUsmdHYNq3oMzKDiTdINKnKnoIQxf2Dhz9Pruq7Fo
wbyWbUImMovNY87bqE7WtePpNzZF1Se2TRiZi1AA/SrJsD6BX5k8ColIJwxF+wQR0frGKb/9fki3
955tvFmrEm/tRMSFkG1f9/WNGO3tp1a6jfcFyiE8QDPyEsz5cMdBA5sUpRGHOJi1V39cuv13Qgc0
k3LcUSI3cAh24V9NO95ipLi2NS+G8Z9QIRCsEDgpBN5CqN1maXMol6r1oT0FKsFxaVUHiYQOueal
gr5q8iVkxIv8ECu//J7/fPcsN6hwrKgoDuVKH6pm3RKN2+mVjki3956trWwk4LuXbR7qnYSk4GGR
Q+MVFkiXGwUI76KlbQviFdLUOzrF7wdwlt+I/a4dqJPcx4EA9LjDxkSBfuCqznYouPiF9CAver3r
EfAfc1c14FdfhztazO9ACeFH2yXd1ns4gwUtBiXVZdUrxn2CUH9Rs2af//y4/i/be8P9ur138HXF
GHbFvHTOtDgBwmb+xWAz3VuwuyTbmoZfy2pYd2MbNvcUzvCuXkKa7bpo5Y+RGlG0CrJ+vUUAcOWU
3MZVjF40lIKqHIRqTfGOpeTn0JfzDYdx5VFzMQA8SunMwEd9qYJA1zsMFhKobaLltO/Gl2Fc0gWD
px26oABJq4UjvyguMnuZOcqepA0jv6vsilYpahbSj2lxWfRWJvOITnPR1LGfFbo9+xqFnhAZWAFm
xsEmoIBlYKmwXs0m6fbss9ZOsRYihzQMDSFArvHyVcwvHnLJUvJsWUYj4J0a1US7tBZ4Re1yK9m6
aimOBxF025TpO9TI2Tp8ygsb368gpziA22qQSY9q3ruV6/RcAcX7fqiMeaplPyRgt077XYtR0ve2
X+iNu3zlfRWOx1lYJfU2vSRnSv4YMghe6rYOUCO1w4036oq1uOJfM7o8gcriHBIG1boLweqMsXhd
g+RRxjMkgZvWDxglXboVbaPUbrFCxZdv72b8tCQ39MavuOJQHLqVP/vIa2s4sYBoG96vdQZb5gtq
WUuByK30A0dIl08lntAlVhPYxuYl5QfVxetBlMGXP3/521JMRLqqX8XGFwuSn+ISDdGyQ/wJ5YVs
niFs03QEHGRmeOhVZ4pkExig6zTrz0EJLcw///trG+dUGMk059XU5nAlMXkudHkPx3Ujbbi2tJP7
1HSVI+fI8g2bPoh1ojtazn5jCtIV/zJdh1i1w5nUg4VcF3BVtrlZTf9fTf6NF9eV3sqWeV3TAGFO
s4aG7uou5Z8GC37RpJBbvSVLHTd/G1EO6S5dUE/e57RI2125heND1G7sPh7T4KueS9gJ5vj3JKXk
uIIYA0xyo0w6XnY/+5SEfiUPF+4BOaBFQCIiv0Bf7U6ODebNtH7yuiAu2kNs6YpoddPQpaEiUWyV
SbD5VVNcsAcFkGHLKM+wzdPOrM0XNgWeS7/U/v4TZLegUxpNHmUXyOpAoGvsincoOXmR0QM867gb
OSxdIAzyx0zV9Gm08fjTlKL0qm5LlwdmIS3pg2ktLnyePsuihq6rNcwvP3DZXypN4wyRL0AH+S63
4MmNY0DRve6Ky/4iVsWWAtnzZVrIerCEzIDQ6huO8oo7cflfAJtty46BJzquqn9WNP0wYeXXuZcu
5QuiTjtJyN9dWNBGYH3Q78cw/OC3KS+/5z83cVoYkF4NQlqMOT+CyyBDp8LTOF30W0xUvxXW5JdU
tHqHUH8numXxvCmO/xYzna2eVH4Bov15IMWcUE1nvxDWhTSBcArI9o6Bzirmn7SsnhrVffTacBfP
VJY1qTmzWNrU7U7RRu4HKj39ivNeSrDDo17Ng7MCnBXDYPetHUa/DXdZuGgbkwIalMF5Bnf5LgrS
/GWEdfUzThcrlYmwtIiR8OVmjN7FsKLPxTSPfo+9C5OCeihNYzCOoNBZHrJ2rwYvVR7MEryAEP5j
P+VG8VpmfXZhsrvvmuVhZctPr5vioqRY1VE9kyWDKvoq9oyPKzjLpfWLa12UVFN1WxUCw30pN+QY
LEKug5k8L/EpbIvzBLGtR0HT4DinbAnfLawIdxJjS35hoYuTKnrwuRdzEZz7Kk/v27Jd9xPIqPy2
3fGIWkgx6lGk51K3T6BLOc0d97zlLkoq28B/C4UY2FBZ420z4D0M2t7vkrt0InbaCAdddXYJOHmI
o0Y/tFZlN8qxV943FyAlW42XHlN4F7Fu5lCEudzF9XpLYfHa6k4yqmglgcTH6sPyflXPY/rL6yxd
BpEgmvIMYyf5hWr7wPl07vJbdFvXMiOXQKSdRRXxKEB4WA7sQwzd5aQkSu+7ppSnZea/dFnX5y7N
5kswTfNumju/xqp0mUNGvHQZYC7ZxTZ8g8reNh+0rf2mXGGWr13ayuvIrgPXlxibNmRrmZST9vM6
LlgtiHDKHZPQ1gjzdkeD7WhpqPd+p+1YLq+1WXTA9EX2+b5l0w5MWX7Pk4tXU9MiUAiKsHTKi6So
t+8067xA5dLFq4Ud1BiDEmuXPX+n8u5XU0NEwG9LnJLTtPCshNq0vpBO50kd2uJhQVTmlwq4kLRi
qQJbsh6rj8ucRIof6nRa/T7dRaSVJTeaTLW+VMUQJlkR8N00Er9BPelC0iJwC/WVxcZsffU1ZeMX
NWZeWnoY03OyO92oCvg/gxAPUPUHltZfMib8Jtzlb0i0qO6XKpxxWwhFizE4LgCOeV0WF4fWIEAC
45LEs2rRfEjDjSSLnDxbP5FjnbGuO65HrS8iWONdu1AEkVkf37D9K+VMF4smAa+FIoQKzkUQpQla
hj0olYzdbxDE8XsCXUQaaPHVUkYkOI993wJ7rKE6vnjmeC4kTQaN4qMx+tLMcb3baP5piDq/QNLF
o5EpQv/aEHXOEMisxfwgI+VnpC4UraS6LRq0388CInIYoFLTwygW5lc5crFoFWbRlzJb1TmwrdmB
sUvsu3T1y9hdKJoYc9ah0YkuuxwOaW5Pvbg1CffyUr5RoHMhaBUpIX3VLsEZqIL6jg3N8likdHyc
+Rh/Q6WquPMxWOG23yEtXmEYsFegpNd7cOis0PfwRHdKV2BrzRchN6R550rb6Vg06fCA+TK/BNsF
uUmtZBW0CLLTtQoPYwdZtrkObg0y/y8Ge+sA6OsQZtqEzs0EU0WBt9iHYdgcy7Xgu6Wcn+3Sw/2E
xJ6hBpknSzo9Cda/NzVmXFcFEZNG6Y/Zwvm9Xat5h7Ys8BzN9qmhsdl1XRzeTyb7y0xGf4rz7iEa
+/dDAWGSEPPHSSzm7F0UVQWgXfKrzylLF0a32FWjj7Kl5ww/iNhuTAbeffZb24kPOMHwvYwCeV5z
0u2zNHsCkMaPCEi6QLqtMHVupxWZFKveSQvVpRrX08vzCBdI19TdqIqQqnPaincjky/wYC/PIFwY
3VgHWVDxQp1NT5chMRa8YDtQGlV+Q0TChdIptRR9RiJ1hmjouFsm9QPtfi9nL1wkHY2mPprELM9M
h5rvxzkH30tUB+JGBP/2QytcuauoZ2gWLvDJZan7XQq5j4clnooDqME2L+cgXEQdySzJ+5Grc8/D
s+lqAG1l5ZckCBdRt8b5ts4GIx+QIOFVAkp2CH5Y1WrmVZyAgtZr31OoFgoKqVXnbeQdpMxMfVcH
tbzRtn2Jln73bMLF1QmSTmAkDdRZT/ZjH4TfVhZ7friThIOKEj4So9bnlKz7qj6Ebeb5TsnXW7Jt
EIGkbQODYuwuBowMkw7RrQbtlbY6yjOvVweYoS7nosCJgqNlb/NJ3g1kG3ZValvwYmXlHm+keUar
KCSJ6Xn6uIg2OHRCmfvC4L2cq/hWOfB/+cMb5+NyrqQ8EhNYXdOzaMPh2MqyBnsbim1JvoX6UEnD
OuQyuv/aL31a7YAjp3MSL0BD7UnE8yP6dfm+pKKbEkwbr8dKb+PdSws2T8IsL++jEqrif/b9VyzZ
RbMgSY6mrO/kuR5pfUjJSN9tteWfaRYIr+cFujivjwZMqibnC5XnXLO/NWmfu46PNyL+K5bggljS
ooJuYl/h6coatgubPk5my71ifeFiWAa7AU8wlPKsG/IlxlTmbgrb73/e92sf7gQnXAFSCtSQOAPc
wQ+Z2e4x/zP47YoLDLTQWaJ6kuocsuCkhuk+is1Hr+92kYEI2QBqFIg2u418qftxTYa59xtQBxj1
9U3JwMPVb2ZQZzqxj2W7PFYwVr/vdhzyzCnpWTPCZabyKa3I86yInzd2GXl4QQY6RFh6IOuxSOWv
oBCeSzve2I5ZDGUimA6N63IXixH6dxBa8toSFxKY5eBrno2UZ8WXcp9OwEnbrvR7vl1AIKNpZRuU
0c9WAp0VltUGyRbhdwldiJZaNFjygCI9R1s63aeQS8PMK/v05215cUtvOG/hRMNsBm8yWtAS+Saf
75eqCBMGFv+9WTZ4mCJSN/Lal5fprf/jnC10DTFXyyaJaH5CKWEpNXitQb3U7jkPy4dQzUCvZo1f
ki5cIJYNVLetZSvOXRv+UHXxnkeRVwVQuMgrCUUYkgW9ONdoOCYxn95vcfn059O44icd5NX/cSgI
jhWqa+c+tp/aQT+ravALdVyZKy6ykeuC4F0amvT7xLP8C0iLqJ/DcRFZnDC12RIfLtd03kPG7K8u
Fn7YTeECsrZiJm2aYvGy22TyTjGAyf683y/R2Bu30hW2WijLSFZwXJOCshMtWHHMi2K+p3boEkO7
/K6MpuCuDnV7w96u2IHLvFOmY2bl0olzXseoY4L7Pq/0L2HpWaBzA+Kj+fOff9q1q+Q8ASZXEnno
JM5rW8aXNhgikFYJP5SacNFe9EW9OOOzOG9CAPfcvehy2sDvHXDBXlvZTYBwFRwVNmP2ejLDYZhv
KUJe2RcXy1M0Wd9z0fIzgBTvjC3v6z79x2vLXSRPnGdgHRQVP1OZq/1WqKcm3rYbV/XadzshfzkN
3cYmHqOyAG+NDDH7BPyNvtGQudLaEy6YJwbrBhnLBtdFsbBJ6iwe/srA7nRRIMRsom49gNtzPMBY
pqSz83hCsOWnUSVcsM8kw8FCpCo+Y1RJ78ealneMGD/uQ+FCcqa5IXrdRHyO1pTi0Q/Z+y1s6K2U
4soD6nJSGZL1IUQ8+Vn1GThGVl7soXqMjCXtQ/thQ6vIM150cf6Ykt1IjKLlmUds+Bjzwe5sbNob
D/S1++U80LmOwqooGD/HmZKHHkp8NvRMhn+DLIJCfZ23MT7PdX/ULf1HT7dmMa58totYNGGO0WDM
P5/DYZ0OMVnp4xAv7d7LoplrdLjyE4D9L1tup13DKraP1eLn5lzM4hxQ3pUVw64sS5mgshc80kps
nqu/pMD/Qenovm77OcJtEVFj7vrSRvcoQP/tty8vp/GfxfM5x5R8oeCMguBz2pAzun5+szvCJaia
1GZ0mcHRDbwMk3ab7voq8/SiLqKr70ZMrTdbfNZDEO5Tk2IGYJZ+0vXCRXTFnW3WnFvs+ZL/EjNf
dq3GpIzfnjsG2qQYMTG8wl00dTHswhEoUZ6y2G/6RriwLoPiLJyjwb7P68cQ9btkZMwzPnSBXWs9
901U1vE5D4P0cezbfzYo6fplXy6uS28xOk+Ay5/VuA6P6SybO/B/3JrKvOJhXFyXIGU+EoyuI5eO
foQseme7WxTRV8pRv4G6hhFzrHIjZ1aW5ENtw/qx7dP+Qduy8HPrvwlFgdutC5Vi6Mu1ASjHRBJQ
zXdeV9LFdjFMPUVxFbAzjcD7o+PmLi7oLfHqa/vuBLC038AsvHRYPF/GBNyPR15vfnmWC+0KCOou
QZy93PVw2HcQKkmMmT1LJC75FfBXaQSd5ficSbAWVWYHRKrfh7vorimOcWV4E5/TMPi3L4rvJYlv
ZCZX9tsFd6WZjmhv8NW0lO83W9zP0fDV6578Bt7a0qxus5ycqWnivV26NumawA9HgMn114+RSbNF
FKwl53ZMv0d5sB9C9svvw51HlNg6jrs8jZAszNlBKVEnjWabn0f/jWtsJhsQwA07j1H9l4oNbrkv
Lbdw4VvthAHYGentGe0Am5SF1kmOuQk/y3cBXLEcW1CGzOwMPb02AXn5z81W3/w23SlJbZ3Q/aAW
dm4q8Yv04S/ZxV/8lnbe0D5vpMpnHp3bPgT9PEgqzVeIDs5+Ncbf8ANh38w67Mh50E2csCY8lWr0
M08XG9ZjUK1HXETwgoZ7XpfhzmSZH2ZOuNCwZlzyMNU1Pcep+Yeh5WL8JGDFb8AwMF1GDJJ/53Bj
T2CPPYGHzTNSdHFhZF6KVHdLdIaswHIQs0FdV8vUrx/iQsPqToGsnfXRuTRmx1bQOhZ+VAbCxYU1
AByUNOqwNIv/VTr7WIEhw+uGu6CwmqDRB3A+OXNIzIMQI/i3nTwrny4aTPb9nNNlJRCFGMND1ci7
WWW+iztWH1RKF12p6Tmr6y90q0B1WYx/+W2KY/YtBdkO9EuRpgzWJLbnTy3K0H6u0MWDrY0Fp4M0
5CwaXv+kZZh90lH2r9eXu3CwrTNiLaB/cO6D1T5AnflDM1rProULB0vTkIV6jqLz2gXrHR26YC8X
v/kT4QLCGF1pV0AY/Dy29edZdBe2jNpry4lb3c/HeR6hBZ6dtiK68OVbKanXA0Hc4r7KaQp5o6U4
pVzv52j6LoPYeFXwiFvcb8oYFag4KE+d7T+pLP2HzenB55oQt7hfioCYVJLs1BYoJYwSvH5dljZe
PoW4xf2KWFG3pjWnLejo2YrGHqoo9auxELe6T1HRUmmm8hMvxIWH4W7i5rvfttDXkWEaWlqZTeSn
So0/06D/skV+OE0QPb5eugXtyhbkeX7C1j+JAIKMorJ+Dxtxq+tVkTcsbaf8pCGpBLIHqPtiGMWr
EUTc6nrGoMYQgKfgyIrgRzlSTELhvfC74251XY9VsAK+ERzpmv9FdHNiZvJ6j1HpfL3juclYqRso
kY39UJxtnT92FeVeeRVxB2WHYDU8k3N2WoLhEtbVnBRD6zeFS9za+pTamAnW6lMNnNceTMthUuvt
RuX+7bSNuMVzWmum+UQh1hzl6UGMZt1VVe01XwVhlNd7XtOFNwHEJE+VCeyhIalMkDp7RbTELcxv
Yys3Cys6QnRvfIzltu2rnvgpZBO3Lr82cjFTFsmjnIfs3ViPy2NYqdwrdSNuLb7KVga+g00ee2bn
XVOgkTplsx+fJ4mdeKVuemCeVqw+RKrcDdH20mHz66aiMfv6TFcthkjwVR6DppFJwcSPuB39JmaJ
W44f+hUgT23lMQ9odkkD+iPgY+d3G91qvBwj08lwFUeeFZ/Shi4HE2MO7M9vRYyf/3srmLjVeJmZ
vt9AgHAMBIJxlKWzY5v/P2dn1lwnznXhX0QVGpDgFjijZydx4r6h3I4jBEhCIMZf/y2/d1+qh6q+
7E5O7AMa9l5772clvgSyZf5v9+jvI9a+J1G71rG4hnUiJfF0+5qtQ/byz1/gf5n9X32D3zYrUDvg
A9WdvA5ypPIPzLfKL0uXxTnawtVTHzdTLloXTrNLJC1Hsn0B+HZ+CkuifobRz92Ro6oLUbxj0PHG
5Rmdl/EDh83OUfMq/kZM1p5msWfFFDl9yWrQbap9/G/kdfq7RJzUM+Gzb5Nrwkx/D3QWuxudSP/b
OBv9vawQxRG1EfgWV75UP3zkvhCY6/zzk/+bI/j3ogJBjxj7DGOuUUe26576tVCgpf1LsPt3C/O3
xMim2SqlX5OrF8KI3HixF1QM5JmAgvPfYoLfh8VRP9Mr+tYT2Kyp7TWdUgB1uvrfDAX/uueB/l5Z
cHEcKmuy/arh5v3cerVeGpybqvBTNrIi7ocAiCVHx+E/vw/x11v593oAbJtR9N09+iuyNCsdXsqp
ZlFbwqdBHy0ilPd//jn/ezx/seN+Lw3EZG9Ds8DZlnYTmb84njagVg2WlCnaNAtnlj7fWOK+KJPE
vASWhLZ5R9yENziiDSE3VDblJzn7CbZf4atOVvW1bbfsyUV2dDn3M8N+NDE85/cFxsVRU37Gs0+Y
+6ofmhApdPOOy9cu2eRlskM95rGy4gaGZ9/2BlxyV7v2BLjINnR5ymaUADe7nTyL7LeOuejWdSKA
PYtJptx1evyuaPPffKDo77UNG1rbaV/tVwuU8yEhdj1I/W8kr797w78fdcM8wHWtFdcGu/rE9dgc
E8PdwbRD/zzqrfmXmPNvGq3p7xWOehsbb7MetwK6TONLbxZfInVTBGOCACro0Nnvwo/+PV59cmhp
/UFoy3MCLDFAQ7o/YZg4/U/qIv19kLjhcBxRuibX0e0/RzLIvDJ4tP+ylv96z/yuRUfefdoCDfSK
HpM/VpN3Y/iXJOxv3tXvQjSLVNuIDnF7HME+YLZ6KOJ4gRPFztNiiLP/NoKKKZ7/H9e0IDVrAvQu
XlXLiqgKJyvJv42+/80R/ztoQIzQGWFdSq7YS/JXL9PqCIeB+M9/fvifKcxfnSO/HfHTtGFgfyL8
moCg8wI23npljTC34Km6w6iUOy59ul0lT5fTP//Ev/s+v0WYQzxvYgbu5drAOPLKsVTLdBXVf8um
fq9Skdpv4NwbfvWAf1+1tSRH53323/KG3wtVmxNoh00Yu9p9ReFucIhI1JLSb//8aJj4X3v3X7yP
3+tVsOrsOw2zy6uLRa14UTc7/A2KpQ8yZp+dGm563jF3OP7UmIDLbN4A+rN3OW2WKAZhLKVJNeQ7
xtBhflPR0TbiUWUYewBwZCTTXBcBRD/U73c3brAciNDoxl/C/7ZgHjD8Fv9Sk88Av4cB6rTfN6JN
1Lvq9xaq1KpmzwgaI0xj7ymsEA7DltGTwlRMdBhjh8tinSd9BkxTpoeaZeRHqMBhgAH5LaY0G50r
UCzyubdJXHBTJyXAwx3SR0xCg1hklubsozS57Ro2PRHUBXgZ7+BE5lPV1kedkV9KR/vPapYwYZhC
k6O+HL5Xcq3unerEq8nW6cHXNj7WUuzHZa9M82sbt8FhrEx01cOQDeGHARA2OtUu6boHOY1YHmit
RzvMlTINmyaunL1XqdzLEe41udkjvOOtndNymBKDNJf5Ww3c80/tUEzE3PyXvt35bYbvYICIDmvR
jaQqRdQ2RdtM5kkO8N3K6eDlscfrfIw1fPLus65aHSa6bPLQJap6iCqpz91kSJRPmlDw4zrMgKJK
R/svESy2UDIy2Y8INJY8lUrQkhn6jSsdv1ec/hJwObv2jR5ekixVDj5caE8qoh2hR7Z2SWn6cSwH
HqZjkypQeVINotBZSgeLz3nsX/qxo2lBu3rVN0Od0ekM5DWNHzIgB6pTPS9+OTdDtbJv3vVeHiJn
8flpS9ZPB02OnvlZCnP2WpALXoDDb2kbydylX1QawSsRwk/ItUyi5gWFkoXeyLHNtvqAY9M1oYhs
l9pbkuKjMBB0c7EPKn5Ef2rMi05YeqyU+9TlQdCaojKMi1OXgHGX+sGiqfuosd5vu21YjhPrx9vF
yV6W4DqwHNMk0pa2M0P/JNu0i4/J6GV8tBll4tgkazZUZW92yAE57D9d/2BlhF7xxFe+frGYoIkf
XEowXZZXiBzjwta29ZhimnwXnaAb0t0W2sIE9yo4nGqOdBuX4Ugjr9jbjHnA/TGqbKpPWmAE9wed
t3Yht8wxuvgcSew+520/z/aWUtAFb1dY6up3vSuib4ke8VcNnkny1Dn0aOUbXkZyrHViBTRzSP/n
xVZDWmCYNqRT3qOwCDfAccvSO+BUM/UKgxg2HKs9YfYhdfhAuRsHmG6+rDxUT9UsJDu2chXLsfY9
1x+tsCNciJGczeqhZ1iIp3SaZ3F1rm96aIFGQ2ro1QR/7rCjPfqxBe/i0AxRBSM/r/wscxRQF/G9
Y4z1r35L2v4p5Z8zXzpOsT3BTO/Zebdcrr8adLPPT22MZuRbC0qXQhfaiCVL6qapL0HUffhg2dCw
uzRu2vDaDtmanhlLdPRNwZMFAaQb5ZrCSx5N1EUql756wafs9Nj7ZI9lvrAotfdaxpjNaQJIcQdu
xth+7SRfJ/SnYV3fyMlE8uCp2Prvn812CTLNrsY6hl9mBt7RlPm7nalQn7OmMf5HvKfU3G0cTfKk
mAEynxQojoGJi2xCsD+HqlmoLRxZ6KkhXeLO3Wo2ddNbtxM4JmWI3IFLWLv9smYGnkEF6uVOlyFe
+efpOpFo/m4Bew/HfvI9u6WZbrfk4ECOa67tJ0Ty+8yFaL8ZYUEgy61dKq5y2u2+uu9wVpjLiu/U
PA11cO5QZdWYXBpbJd2rrbZRXut5TtCnBJw9EJ/4+6Xdd1cdxGZT/4TpwTHu8obAOeqMMGZbTJnY
Oe4wKdHo1R73LB3tLcwvYPoVCQ4f41y1kxEnXERyvSWZ1uGyuGmxH7IVVJyp6ymmumfTqnwcxDCU
/dh25Oc+zNF0MsBSA9s5DHLeclEnUalGFA9h12Gcn94clWv8aDvb2gbISatVhDwm9goKlYCCNHa4
FPd8Jw4XVJYAUfWnEnqJnqUnZLoCg1GvJ246md6Slszpe+MoId8CLHDssREsVD8YGVCgM5L78IwG
/3X6NdNolpca1okefYARJfxPHtMwnNnOo/hmtPMKox5A/PyHnGcYO+Rspmz4LqkeydFpwta7NsRi
vV08Q3KUd7NK27cpTFV2n5JurF9XbIS5xsTLMlbf0k1X0bGpFngjULmt6lYzZ6LCs40kdWmgKdx0
IVqiUztMPrlRFDySx4z0phc5WWbSjGWlabZgAgiXSfy+11OsS/wg07bl5+YAExwNewQmJdSisUHC
QIok7a2mZLe62JUS88/d+LF9a2zShLew60giPdua7Rsg8m39lTngIT6mTrPNlbCJElNyFJpBSjqE
gF6y27bGKftEmyge67OJ4zpdCkeB2zxPtV+ZOgentm7PMaOYiR86Ybw6bDvwLTpPO9Enay52oxNR
ylrHcHkMtI/mW5qiCya3WcUlbtuqGvshF0MYEnJAkVykY1kzEFj5CT5TYXoddbyA9LzsXgM+tfF4
0H80U+LDVggwoaaDASOdT3m6WTUL2IphHH/OA9HrqepSN7anigmhSKkxERPZK5T5iT3R2QiwFNma
Cf/WGDv1fc5aUuurqwNzW8E16cyed+ki22uyzv0uynQOVtZFBjfl+NTYqO3bPDKsSS57Gm3tWUaW
zL/QQCjkaaE66k81pKe0TODztRSjRE+0zlc9Aup8JE5WqkM9Zhb2IJp5304dhsnoa4T+pvEAYiX/
1ezSkg9pZtaCRUZQjKOcFl3Q9pFGaxJDgiMNP3UIN9KbTNEYvKkIiLvtnOyEXdO+thvu68W0x2qI
5vgbuuExZS6yqEqak6JrG91uYzST99TQ+Mw54c0pTXB/H5TVYzIXGayC1J2uY4J697qtY1dApaOl
mP1SPSqjbPqFmHn2b+PKtks0DfaglkkUXT/F2XXWKpw88R77glkLZyR8Zzaml6HNFp/ltQV295Cy
tMkCbLK6zJ7GSGY45nWjpxzjAutTmpDM+hxh1cLtaWsDpc9kF6uKjkzGfr0amFs0TxEZE3LDE0we
rEVab1HrCg2ZsvlDRcwP51TLK0m5u9Q0xAZHbOZelz6Lphs/7q0uG7nR9JKQcUjxZ6ONxjyCDKf/
bLeqWg/7XEf1FaG1YD/CgKvroXEw3nqu+j1uL3NIsQIFrNVR1AhNEsxpHSL/+Zu0cBM54wWu7ROM
c8YrMAj6JwpOuA2baj+jt2f5JeVYTyPgI3buYZ1S2elW9vXWPLAtapKHbYWw+2VjW7+d+wlw8zqf
0VvHbmTHtu2IZt7RfWSERMmxUyFOX/kE75QvyZSZ9EulzFC9N/hdEfC0Uu71H/BlikQMvOVei4fd
ZI1zUGy6EOObxQKU8bjTN5qNfMMGHsZ5JQUkW73lLuZSXdC6sR/hw+JTk1dzr0+0neWIwwKNpg+V
mFSEkLKLT14A+6AzA7f7wwyzieFrImI/kyKGL130ZXJe98sBRYkq6c9d13SnTKa4q8EOTLO6GDIA
TRCd7Yn8WdklZb4QM9xdwc1dEn2hIJa7nC7zetoNb77IxqApFd8QidzRNY7D12OJp9jc8RTt6zW6
1lLj72nVgiqVT2KbBC7oaKAjXlykmv3OjKSeXNH04MDg/0czK7qknp5G3BA4//yyVsOaq1Hbkm3D
2v9MAE9+EjtH+v5piXNjEaeHHUcaHXYIdjxSX7FqCc9l04vlMqaIovN4Nlt8T4JPUYitsiRTt0Kk
liNmgCHgdMA/3J3bFbv4ay37bFnvPG4F/7i4ChRLYFO6+AmRgo4PmEncgjpGJhbyecoQrhyVnEiK
KLRdfvA0jChVJ+qEaEu1PdjUbWZOYFQy8rAjAjTwWcKKcochTtrRX+bEJb1HMP0p7dVkju701Pj5
17g0Qf65kIa+LIKmH8hLcY4ds804kc+0Wiew4oYE0N5sLjCnro5hjOlWFUNaKW4LnDts3g7NAtsS
f+ITRAx/UaZ3/hCt0cSmw+SHub6v+1otoUQdNnjQePieMn3k00CnR4ySL/SRizp61X5JK0jiSArS
gm1Wt+kLkuI03ExtrwBT3hYOx5iiidCmM+UGqipPyprbYPM1ZOGuBjDvbcS0RA3AaxM1FPzuuY+I
zE2TDPyHJzxa4CkG73mA+/almu/8ujSrzkOFIHZCkSvu6GFcVdX/keo+XQ4t9kLynMJxYrpmXi7g
3KDQE8rmk4+U8zEFstvAUnkvehtqAojC1HfzG4A4mCPdUlqhYibXaIhecL4aMUCbidrtsNekyZY8
G+jKk9z3g5pOoq2T+m5bBwZsyISpvI85tQrU4aAMKi3jjqJE8mVMmna4NZYTml0oQvvXsYLWIIcW
nJ0AeeAquq4tkPz05JAuU1JaIBFpObTx+qqXNDpJSvmDnbYoAhcJ/w3ZnX14I2l/DI1v7rBWxA1P
2wylp7BFRZh7djFsm782q3BfJjgZrzkfIGeUsDbhISfcDlseMyJd9lVwvqICYfsP1oxsgaqORhM/
rHu+qkw8pTOyK0QjfUEIMsKTxhlblWbnOh+X9nFkw+aKtdrZVTsz3GBfYR7RYWQUGne2XwAyM4UI
cM3qp2U+J3EAPWIF3iDaUlNUkRpOTT+rkiT7eB5ZUp2kqpZro3E0pWR2RW/QEw1YIQdgrW8Qq23i
LeXVcNOSPT7IEfNMIPa3ILKypUjU6E7zzPvXcR5xXLmOlk0lyUFUOHAjY2XO0uU7bLRaZGQcUNGA
bBst4zHm33BawPlpL9oAw7bU8QwKP7SO0IgXVs+w/QK6usARUR0iSCcUzyCqjqGNByRLLly2aH0P
/H8BI0y78Hrw+2jXrnDdGCs8f0UJMB5t8DcpogMkAHz6hfyXfOs7HBxcR/Nr58al8BxdbGLom2+w
HKsuRg3VtUm9fYI1wZizyAs0+xMYr2u2IwYVRh1ssyJiqjMfnRcNL+bNN4jmhLDhD7DN07yvsuam
QXfI12bUqE0Ipo5pRc257RH/5Y1ZMRKeRKa6QUKNsA4dRyc/B3FDZYYm4ASy30m5WcS5ZCzUh7Xi
qbmxU7L+yf2A2Bd5LX/0rdPI/OHL+tEmPj6PPNqeeV11JwzQwyMDTf54aEonJfoB4wOGcPt3Oy/p
zSTE+EWtPcXKpxp1FLgh5jUWw9GD2onOp56fk0aZw54xLPTB2HOnh20vtiwsRxP5ts5jsEk/VAev
kQbYqx9ugUMBnSNjDqwm7qWz1bodW9AXxVXHrj1qE8RUEpj+fUmU6p963iVvFen1r1mt0eOwCMRk
WZp+210UsTtIjPUDABHArdA6i/LVNUsJdg1u/62d3AkW5+1bwDnoz2JHA2jZ1Ko6NUm1LgXvOzir
77razlVGVH1wcRQtOSDRDSl75xLoWpjMGaAaNZMtW1xchwqAF/I6mhU3Mvw/tviGcLmHF5qERd5k
yRzpQ4cUZjwgUec8H/esvmcghWFgQ7TTYYGGB/3IbO9xvJlXgS6DOwGO/o53h+wQGeUMKQE3ZHQI
Mh2+hB1Qmxxk6bH7Vemm7YsY0dM9xspXUSodeJ3Ldh8fFUF0GfZmum4TBVvL4oZT9yiEwRtsR+Sr
Dm3g6oHTzGJOVnkIVbpDZFGkuOTfhFjlBd197khFNPyqAjAZkDuXCmwZVktYEcdZUmB1NKroIMU2
BaWaPzC5YBsts4n7UgIBgpGOIVqSI10TOeQDcFppAR/43pTwvmWw4AY1YD4Yw/xNLWivETua5Kmm
fhR30RDSn7HUcLwS7YBQljSreY17LrGKIf7HB7TBIECReKvu0KVb+APR3fi92rPqw/mBJTlJI0UL
sXAExfVkZ3qdViSYxTZn84TNMsY/tFumexwK5G3w9fIxoCL3CPrkBpd6ICTMIVr2cLcgT7sutarf
RReSPxGsye82NhLpGIxlopttqd2vukLklsMofmtKhQjpft5HsD35yrIbokaKwzyM9LkNiNvyGOu/
zve5UzdUTCl8qRpLx2O1jrs9qpHP7iKIM1dPPtUPiR+W5fgnbEDEaaBndL7uCgb7Lvldp4pjQjuZ
gs4p+PFJMS1+dvchiVtlcgCB2v1xXCVOtpTj/Hvc96mKfqyI567JsIZDO9WjKPd4hdiaZqHNDmjr
CF9oD6egIuZrmuQVq1T2tKPMeobYgbQMh2JcQRNKO3frQxz7QtotOsvK47yonRf0e6367GGnq/vq
iEbyvcsAPyEuMftdBl+NO4aYO8z4f+kE399DaKbzGqcjP0Sbsc8s8OiPCNMHJzekQd9MHkASOHTy
djxvi9YvYtdsLmOksk+LV+qj2duuPaOxbp+KYYWqdxTGpG2+0c68dhtAZNk423vA/3R6qBKMoB8g
V4i5sMg+1BWOTtt0xieyK0VjkT0xSTBGzMXg8J5i7VWxpvHQH4SgXVrUsayRbaDTI5Rh4OwpWza8
UPzbMP+Vtd0fYkPkmDtcFtVxZSuuLMddam8W1SxvOhk/SaFbx2kuACY+xXwIyPW2DeE3HxdOXmbd
LhK6rKrLmm7RftBsVe6qd1g55S26NOgFz02JQ8JCc9EZinuLDSS+UDy6t2haoLp3CEzuMhYj7qzi
ftwusm0dv9iMyx/DBF/xRyk0tfnU7hYbAjeb8BfoBnV7GCS0sfMerbMo+GTSm6petxhWYxLXkBXz
TB4Qe20B+cEc6iKd11gjeWvmpaw8+7x/aeWy7KyCar9zHdc9LC1JHcHzhlAgWHvv1lM09ioc202S
x2m2zVsbduTQid6gZGIkpEVZhXDy3tUSEQh4B6MC7633toiHgU13POZJQDY7x2sJioN86Jto/nMI
E+BwSeuyA3I7aCrxMvddjhfWvSVzw0q5Tw18NNNtrksrEBkARmXcMc2W+jRYnsm81Un0vs8ShIio
T8UJbdTbBeUP07wzTK08z4MyyIJA0rrt48n4R1mz+AL18bGGg+8DUfF+xUA0nqzb3NznA60kdEZr
anaCNQ8aVa2e1GufdVuTx4TNl0+HW15QvarTTpcayfJukkPsx+Fr3bvltucNh3XnslpfJmui4lMk
Sf/d9yPNSkS9gztY5qb+5Le5xZU8ISXL+5amBweNMsuNI418xixSf0dJ2oDliMjS5JyZ8FzbzkGP
pIs5OdLtP2uG+V9MtmD8576n8xAwdDWDlJF4HP0QeFNEF4m2o4LgFiFYi6nnEpbXieZ1uYrdzQd0
vGXNuRVxKgoIo8wcW16bpbSx0FmxqDgpxbgIlDs2sTmYp0KsycEdwonKuM3ukzRai4in+n1lbTsj
x9DxfGww2wMnzmFFzBNv6iiozZo8yhiDyNz3Ks5V7Uy47LbffGkdjKU/RwqdKY1H49qhg/B0kRMT
D5Csk7Lp2CdYm2OdUC1fRKCQqlIkuHkW68q8qCiMSd6uWYdQr8nIUMBEtWnLBJXGz6+C/o98yWCL
nS+EhROEmj3Ozci6wwojiddqqsORLhPS/Xo0KLHM2fA8DW77A6CHJCmlQe2gWAaE3IdJY5g7p/BZ
iB9rBRhat+/tmI9V3z5H7bzx+0+q8IY0Hf7xpUNVYjvA22iFMIrGZLhcrxBwC2w8DMeNfaWjHFW0
7dkpv00l5HzcA3SC9JeHPu7DJVadfIMjQGt/7awHJwHpJXSCuHd4SBbzUzfVwBpaQHqCb1pT1dH+
CIpy1Z4GF80eEXLIbtGhHx6rSVX1QVidwu4J/WqhXGXW7sVQefW8NjufC3Afqq8oqg0fPZFbekAs
1ZyTjjQn3PO4mZQ3VwNJbD0yZI2fRYW5ftAYOpX5AJk0uan9Uo/XTUvRo5YGheE8qcyshw5uf28e
OvdBwUnmx8LF/MoM2X5uSGyu0N6x6ti2fl07QhlC1XRPj23l+cOE1OaCraWXcmPcd4UdUsaR3XSS
XTu0KY1fieNBnIRxXX/5bIzfCtQFlnvL0RJwg9qVzf7Y1p2gEDcg+saBMZiPvh+292GvqTou8Uy+
NgqFMaU9uaBpQdxMC6l+IuFJxtO6VxoROuowH0EMWAUqXQk6Z1gvURMWHnlv5bZb4CXSy1yN+mu6
LA+0SnhpEt7OZwQIsE6kW42YwoefmVvHGaPRKA8erFD7TcsFvaSeDbdhMcmpjtMdPlxbVSeQeyUS
Il+Z9eLwoqGNOoIUVI644BDN6RHMCT5AdoBSWnQa4xEnNNXTn7VHPSUHL4HkAX7Av+YWUjGO+rnF
NKauXrbOrxLLa5SuVNEw4+BZfLhLolX/MjxDEJw0sUxy1DFRYAEnd8GoqPXu7ELaflkjjAEWjKff
AHafcRmPQOgnduWoAfvUXiuTkectYu6nraP4MPfUHUiMMlmDMwYHHUNkyNJaHhiN1XXvJ3tcGH48
iUN9HLWD2pe1uGQM6ju5lWl9hCLcK/jaz9qXEzS157bNkImpXaPqPsTVXa8dQt65XcPb3LS+rIYk
wa0SdSbvU7ofKz2ONyhXqapwILudF2nnF7lOU1eEAWcI5kzk3WJkf2ZbZTnKOlo8IANDqRv1ssJ2
yQARoFLsdez0fAxGqSc0DaRlEHIp1z5Zvk/RuJUU1eZnL6PuwSStLiBwunMtYaSG3Y5O0ThFJzt0
MHKaADs5wGhmhQ20VqeOTS12kK6QlqRK0sIYjX1pdosQbsOUh1jqN0K8vYH07ZC66ekeWEOUICrE
vQVBVetMR2gA8aD03cQszSGGrkg5w3iXrAMfctOtuuQZZ+Vm/POMhpCSMhuKZJXJ2QBGeuYEdVhr
t+0WycYGt+suepxhKXVGN1Jy6TqMr8F2ej8JZbvb0CXZwfrm3aIRr8BHA8KEAX4/k2vJAmSq3kqX
rdlj2yTxy6LhHWlRX3rIoI3d99qQdyx2Vu68hjcYm6uqXF2MAoeiKnesjvPK7tWhArTzDfzw7sxM
rM4j7NBKqXawppYoekOnWQUpU7/BJtacxFJhvi5FKxbWBf8p4wroysPOIA+WIFZ1T7XU4QgtGhXR
al1LNsjpJMMmo1xX85/THEGaaab94h3/iYD7w6tFPPtEwDhG2Ph+bVCuAjVh+RqrWELDb2mpozW7
pNkQwZTEv4ne9Qc4/aCwoqoMTG9U9ZCCwHYK9zn/CmVhPEG0aq9xUtVH9Bt6XORb80F5cGfokOKp
G8LXUXb6pYsF74oJMQDmksYq36u2vQk6pM+k0xLEeugRx0hkJm/rIaO5cxs4tei2KStL3iUacvA8
56Tcs8GgdaXehDzYfWiHAk0sNs+WZF6KGo0TNS57DCyUvkVHk1+Delwj/UobgNTf6sWytb0SGcON
6qCki4qp3mvDTkuYcBG2IkIp5tFvTaxuzTRSFh2B81laqFIBqN8EG8Ak8/d5z1Z7Rti2rV8gpTYO
dapt4Nm3epz5e9KCr/sQ16v0B0fSbfilN7aHNl9hSdyX9VhjJm7P9jS8pdqD0o3H3XTvCUUTASrc
Q18/UN8KgEkH05ZczYZ+3xjZ/ZW2xHQ+Z2Gp/XOGQbLh0x2d4JaMO0+Wb9k01P4jjRbht9z2mgzo
5MUfINqIrV7+j6MzW45TWaLoFxHBVAyv0E0PUrdkSZZlvRA+HhgLimIo4Ovv0n07EfaxrW6oysy9
9s5kAswp09mvC2a6mxN/sjKdGtoPo+KO8tk4R710OQ/+0tZHl/TFt9LMlUzMGGnrmC9DvaUMdUNK
S3+CGudGnCR/rlC9W/7ahsZH7sotP2jvLKQf3mkoFTVSy3Ej06rdt3d7tWz9La4iU2Zs0HPsNG4H
RewTe7ZuU5M36t8CuNe9qVps3Yvj1qtO44qLfz3o0Og6qXhZ68d+VINMY4dlJ/SdKFh+wrXcdU/d
NLHdd2XLK1V3szGwTlvjaEQGz4eWucax52+PsdPnxcdk9Vv0RLVlV++bEbtK9tlX5r3qBh4m10V0
co7eZtyfaK6R89wwZCn+ldHU/ZtDIOyj18OoV4dF2BHdbM+E4dLr2fFSJk279UzpMxXHMSqtt9jw
lFSJ9ptysGESqrDJk2IgWyAprLnqWBE5VcyNJxZ2+RIpLJrX16lEljmw1WEWVhL2ML5gtLg/JYqv
ndvzP8co4L0jUl7vi8e1LYuZmPQc6oF7f9LHOHes+aMRVmf+xoyUIjfZLL2SX+rOZVyu6cC1zkyZ
66lC9xtXVfzwagsxPJ1IhLQuUpWkUB9qBWl2bdkvnjfo8PGU3+JNSOcM6qO3y6itUfaHcCTp9z6u
eo1PYVlHaiBz2Ckoi4oo2D/9ZZZFyhpsFi8X3YzGdJAyDs33ktGW922dSbgcDusYzkGeTIvQlL+B
s4u7VVHn/pX89dXB9vmEyA7OYQVUwkLq9XF0vNCTD/SkdLsJi+a24o/YhBDsFF+Caof8KXtGFg+5
Fxa9ztYKz/J9Jie8vQ0oYe1vpKtu/zFyYIl/tTPZSJJB1WKIP7MXRPiSWiEEk0PVavjZD5PLjgbn
uDtB19E7lZM1mQLywWLacJJ8mUV74TyhgTt3Xe/uH1hsQ3XwximqmhfEgs30rAJyQ2kfor0a9v8C
pwjWX204lw3i9ha0/61MBOYhqzyvKDMVVeug0tEV+3ArdrTrRNME2weiI0p52osl9l7U7lGagjpN
Q4oSWtAZ7fwIWEFrrAmJgSb7x7y/CY+8fW20HKJp0zeA9La7OYLWrM+4S8OoTfJZ0J9sHucEn7Rs
1X+8zLV/sye3GpLBeMbP8H+XvP3NwFJzUkKihICT+F9R2tWvhfpnnVC4ShGNaeNBFhQn5Rd7+5IH
I9f1bkv9zGES1BfELSleG3ak5k/Gbll9ZynA1CtG+ylz8lHLA7i6ONY8btQmyxD9KeO6iZPVqwde
0YKygpJxmKx3ckuZh/Lzt/OxgopuDxBJ3tEJ7H2+s+vGt36JYg/UJ7CX+2fw1j1itIB0yljbRP6j
QJ6m50Da8E55oGGtnD5uXyJVxZZM1sAOgsPS2q6+MWpsP0r4mvkppr3YUiTRcLiVfRVV2ebx/h5V
jPybePO6KzcdSjcU74aIBe8YO/Y6JvQP+9PW92bvkwVvx57WNfPXZwvgRWSIy4tMam9jqXE3rMPD
4A7zmuZkVZXnfmeERSo2UnnCy4OHs3fXl6GwjP/DNoG9/rK7yHUO7PbtWeDKh/m+us6iKY6F7n4u
TtyfJgOsRgZQeIm9ibGfACtN3aYVUxK5Nq8Sg4yaF70KmWDHuIHTmHtsP/TsgkHT38twOnc8AO5b
3gimRKolCHDI6/Z5ZCFg8DRS7VK0lNO8HmHI5LVpKlLNgqXVF8j14LeISZY7wmrYH5ikl9eCb3ZM
SzNsj0y5A0DQ0NYEvTtj+CdgNv9fnvO2nNemMySGC5/JYGhTCl5CdHf/Co6wfPMrf2PIL7soT2Zh
L3fTWHXzUDdlT7XhyfmXr2JvvdvE3n+i5a1/ZB7KJo1VXvpJP/s+ql6BRcQCXE1NTIgUm5/rUnJx
iPDMmJH/nKmEkZr4sshS2a32ptqI/U+FXE4iCtf6MFSGMYT99SL3bowasin9WZppX9IRIZ27YlFF
yCjUbd7dcen/tgiFf3pTsGtj98XwuVk4Dr7VbTPkD1o3ln6wN2uJsxxtXB9hJncWOXajpDAxXtnd
BStLeGwrhigZTq/aeglAO7oEBET/hyT3hRh/jevZqL72MxP9tVRIdk1h6xwlpqi91FQz8JvYPFZ5
sDPKa7hQhZ0/McDF5pWAujbjP2ciHehYQrFQbNnxHDeHTmzSOVlKW+6H3ef98M5bFZov6wMDLkKn
mvYpZoytE744Gf4dY9X8Vzn94PAM7XOZhbtRwQP4GFd1NWL5CuJmCNPdctxzp4d6xFHJYGEae/Vt
CdyB4aYGUqieC7f3ixcGVcELI9im+BOM9BT2XC8ffTdZ3zCWrl3qsBVU4paaR85+a26tl4Kz65uf
r0WYhuEiomOwlg3EaThYfvVgSBFvfzS+6jgui9ISZ0MDFp7jiJFRFgaMRzLgrmo+FLYBTpFbJPyL
KAbwnrCt7e114FdXnZiNnMAqCf0u2sZjtWihD15RDO6bXBnurqfWlbt3aLDrPRdTb8dHHyCJ52qX
Rqas/tkYzxo3BllJxNKH/RP76Mr8sxVtLR4ZCC15lAYqj3wSaot9OHpDEIpbVFAaP8nG6IvsK89H
hNYD59Jcx+N1ijbzpsZ9KBOL7cJlEg8S1aFH4jzJbS4uoeSkPy/bPJqEsWlQIXBwDj2obdzdB8hR
u3ntuZXg2TuyUGDIFYPKD7HPvX80sfL5Zyxm0QezV/wUQSXjSzDn3Wu8mvDNjoP4hzvwJKdEY9rW
v21VJf8tuvwvGfz6M7KXsM9WFKwlKXO1Fsd2Z3ScWpRlwW+Xs88qkzkuZ+slMuyoPi6yHId3Hz+/
lbVrN+V/OsqM8MeuxPJNF277YFHqvBA6P0CfNJrvq83FhsYwz2FiW349MjgOt5Gnfm67oXz2h661
nxYHBPWxzSfrUUlYFm7ObiM9l7IKMLtumjsJgmgqQJ94rWTZtkcRWiXu/3baBWq5U3hvHcjcpXfI
W37upC5TQ5eQKJrpJTEiiM+6A+1k98/w4bFMPk5Y+lY+Kae17GfBqVgSHTv1P+lMCgCAwafq6hni
dLdGtro9dqwiaSGWmrpM7chfOcQ6N84T2lGXMyoq95/B5vQpxPI4f5Hy7nM7jnbxTS617l+jsC/r
iy5bluqg8qs12TeP8dK2eOJlDaYK7NqF7TuVVP9ySkJ2LUK9MKt8pSOJ++Og3eXuu2T5FSofLjH1
AqBFbLneS6eD1T/QbI3j+966EGShCWT7Vqnc7o4VS5X6rwVomomgycfizi4b+6lx7E6gMDRjkxUm
l9G5U4uoHuH3agbEy8BqTCSFevo5xK3q33JvRxWikJr4BnY53nIGsn4G/s4idytfZn5xnPrhpGHk
Sy4iNKZz3E+LubRAvS/1DLeZKSKlW5YfTVvxTK46UndpwWHeJWKYOjXSoTdPvN61zctuzTz2ZO1O
EwYJbj7yHT2PH6KrXBjFmrcKf7wYg6TL92m4eSyVk2e/2UmtDIYJjJMZ+X4ae0tmLYzPZTAcFUmN
1YJ13GKc7qM1zlcdjUHW9X3xLQ7H/jotbsAuFSuABmJ7XJ9otBZxFKX2bgX6V9rPlm8eBp173gcV
xRakoeX33sXfxf6vVrxFb2Zvq1u7usPniNukSOreLEVKu2622zTFAXwFV8eUIsQC/anNduqHGXXI
HOVgjRejKwiEaejDZ5HvFhU36M99a1X1n44DdQrXycaaNHmrfYbeFzqLzR7WKRyHK9Pua8pzZZaZ
M8fJy/3kO2Ox/I1iIcLUX4zTpXM1dRcwBP1CHJxfUm9u/hYfRM/VlQKAmfJ5mXcoBN7EiVYttP+B
TshUTr3bHPnLBx+5YQi8B2+wVHwZ5aDbA04wEg6JyyzX3zzV82exbxPLPjROBD/Ie31UjqS391vp
LplbjIqC0FqfxLBEWV3UzZYu86wZTzocVod+sAEi97H/Q4XVHBfRmEfhOzLDLDkf2B8YPs4Fc80e
u8GnifuaB1I11znfVX/wx0k+O3Wu5KmttuYJaUSeS2eVT4NVeUfOMhfNcd2WTFMLJXW8x2eh6u2Z
T3maj5SErYImCewppcMFLPVUkc0FesE3xWWj+QKd2H+113J58GM1H0AqRqK4Cc2Gu9UxMHffhJqx
4G64L8bRRxPp9c0Xe/FTKH91v9famRz/ZDAQuR9a15V5iGvTPrqjLV7dMoh+5DBvRYq9KF+SyEIk
DuO9GBMta/cvSxucPSG+39xKwS7o1muAYOSOQNvpr7FB08qHVs5RwWevvd9e3wR9hriKbQB5u5Xp
0rVLeSl2+AnpuIU627mIPUoCd6KCLfxHvjHKgJXNgwml5XDNY9u/51HFiDRQvjVlAmPO01pu040/
5ANsizgT4gf2V2yH+FmbSDdOmpezfd4FtNGxaBurTzW83H4KHe6KaB+LS2GsNVG0X2fI8fG1b7SX
M1MKSEMNo45Bwx4UXp80mmWOd1hZkHCKPut7sHjI4UYvX3f93p8cokumE0LXth47rkT7r024tkly
SKcmZTABXWg8r90PE33u9sRcGFiNg2UQ6mjtjjR3OTvcFTuenv5EKKhvHQbU0fIFcakaH2crprFI
EPcGCsvajq34mtdlroF9WrqjGOJIPITTjEK6cUGfOQYBs6ZO5TSYpl+e6ef9X7EaA9xG/kI8YMsK
2fcAuO1qh9bwLGZr8o/+TmbrnXJzzg9ODx3/w64ai7GgbUXH0KxUyzy00XngmaBuo8AuU0H7iCzm
rAPOLUjvLZFh0Otn1suXOcO81RmYfI9FDtEBVftKpbLM/L9VgRuj7bu3Mh5DFnwqOr7jGDvDd9/v
WWk5ucWbXrDoMBqcK8rvao+DdOiQpMoERJuDgHEip7iNCHBnrwRFF6r8cuQ7dn7ZNCbHcvaFyLgq
YRUKsCE0r4ZKOtGG3Sup2WBrbwsFa5Bym67jYwdUUWcOEMj27MzD6CCayDnOvs7haE+QJe2IfdZQ
DCk2Eqc8FnsdBM9mxRaeqECtwVMsRbg/AfKV5gIX4bOK0uatutW8qvK6hGL0z1uhKno/ezX+Ke5z
ksNc3AYuNUrFqKNEcDUsFMmjn3FPfONz5PSjz0ttlS4mo74tDkFpk2U2r3kTpBOHQpdqgjC3MRlg
34Zv28Tdy9FfsIZJpy2p3l06coEgRswsIxjidPPAbB/jedACfJZhtvWd37v4lxXHcTLbXvQodd/n
N0d7bX403Vq8e3NX/sIZxrjbL4UJD1pvgvFt7LN69x011u8epAkRfRhTgm2Csw4Q2d4wZsqmg04W
3FIuc1UYgEMDGM+waBy/u/h1VCbHsLJPXRQuf4tSxVkZ7KM6Tx79QlJgoshCqM8CdWae70M/zTLb
ly3SL90+NxbQS1WUcZKXSpfHJe6a3xYi/njvyoKtl74fb6cgtAyLI/uWtQX1l8GAelkW2ZZXFb4R
fMppsAbRHzgz/2XIVfVY9iEKaFS6dLaRqYBN9n3aMk0psaYYZGz1hm7LR28Voc0UXnZunRTt4uXn
uVcyv7P22f4yehJuD0puQ4vdyCzcup+9GaunruvCLZm3QLwJZSyPHt2O6kdXYJi8mRFx4m/RhFi8
9q4MX/UXxoVAh4Z89Zloy8ytxY4cZa37jQfJoZJuzH4eR5E/tzto5aukYX/2uXRhCLDUHXIxrvuj
W1dNmEXI3J8UW5OTuh2naJVAOO8/7Ebtlz7HCfrbJcNlfhEzzHpmw3IUT1ETyfa+92qpLiHmvu+m
icWrPXbhxPiJHvq0yKp+dos4RFWsm6XCzRZXeZEWTRFuT5alOqx+ITB0atZROj/8wVcL830ztX9j
U6n6PwV7Fp1FAFYcMHCu+K2dNM0rAqtYP4p6NQy5mFONB5Db0fvj8oM9u9IdQaAsBmvZDgmKTcmb
lfOGJXfvnunPzPqCIrbIrCbp7V/E/A4tacAfd2G3iBJN2mj3cwFtP4Sl8aJ7BwH4BqDOQza67B85
MEJt1es491P/tkZjvTxShOfLBVStNgSlCP05N7W6x14XekfsEUh3BAH02ynKI8s6cjNiUNycyL5F
anJ/51PdD9eQGQXIvurKv1tp7FsFbD6efGEXw7MFDj0kVhciF05yXGkoTDFe6n0fP4xcKP1Zs77k
39Buxx5gx6ruGBWLf6vn0uvIyRFXOifEeJciLbjA1i/5x27VePwmQBwkrz5acTVj5kgIYcybG/YM
j5mmxJh5X7xhsY7rCIp+UI0NPdGYralfLHa1UQ77w3brp4561NVtWECuCcxXYhmG9rl2zai/FxSA
PpVNXdVpH+X4TNtYBAyO7Jlty3rKDaKEKUFMSFTiB10CMd2aGeTm6MpSqWuU4y1KQnCYy5znkWQI
KboWMtJRAL3WIp8MH9eSclOMfTpZ2/bG1u9NZNGAQWFC1wQW/b9anCtXA1dts/O7CGrxl+IZYmNb
5JjVA3BmBsdmbdcYx9whV573pwvDjjsAiYEHg7nHsVxbF+vTPKsfFu7S7RCR+qRAaUPODXSyngEJ
eRuKvarDIhKGeT456jhT8Y26NOIei/uYE3Hvj1CyDqG8fjjnmb/myx3Yg/QrQne6OvXHmnkH+lmA
eF5E/XfWAq98ILPZnopprrvjqDrnNbBL71eD++m/dfZRn9cYreJug+vXv4gtZhTpbICEMeX1PxsY
5ejrud3/VgTVZOPkz9FTtDhIz5PVzo/Ey/bVdbYt+30c6WSOpbAHKJFJhfWlLJAhe+YGbJ0+5GON
TFvVZCad8OVF8hUjfuwcR/bS3YDJrO+uYk6RxZ0/lBmbeq05bUBiigzeXPxRZR70p20Apk7KaOWw
rrQr7ffGCQLnpBdJs721FJrYrZdl1wFgCE/YfZ2t/DpuyxoPqZroyrAOCCffUmoCMzwCYmx82LGG
uKfjqBd23koefMoULHQZnmWvpmREiV0zPU3iYoXb4H5KNJt0anNnecHXF05vxkRFedl71/jfCN7Z
SU8erNY+ct97D+H2fwJxzLcn6ICofZS5xUvOfC+vx7sYh3qdaNWcPcPHDTW46sqPDpbiJeozTwTD
AU7RrZllhbZS/Nai32b7sJWhbX7Cb35NlCmGLKh0RVgxdEatHlvSmbz3budv4iRrG8KFAQ63H6qk
Sa9uKhg9ZK+OKNyjLcmY2k7jvvHSMblv2NHgOa5JaQAG8JkYbnN5WaeGm7IJ0EdlbvtqTWvhj/rG
pDWKAJKl0AWoQQiggcer0/uDmjnQXnbOOPfJZmOXoeKb+W6evYjSDhBOiPjN7mw9Jeviz+sjDdn2
S/QxemECSj1nfckoPE50DvFwd9pQBEvCGRL2Zz9wzMEdLTQduY/Oa0wU1y1YIxBeesjVg6Ltw+/0
q9GPjRPsxDx5uBIlvn3Tqwexu9ZnCNDmadahnw6h8P8b0Ec+CyDn6zz4/nHzQypHhfCOGgMxHejc
OuIINdggg+bZkU6Z9gIgRUQaxdJMgTwK2SjS7up8RmmOW1YuquhtKfz45KtJgKc0buq4HNIVNOlH
wZFInpGwOMCkoOkgFru++u66/kP9ctJafympY96xik8F7XO3ROXzrqzwYWn6LgtaEMhxrFtBv523
/gHl2n3edmu70Sw2UFxflpSkMvX4U+chanKpRPnLGxVmQTYOZ/s6bYdCBup9HWwQUX9ZfyCi6u+B
ixEqaUXnfMaDZ86xZ5Bsu6Ca38jDGnFQVnpNmbitPBu9MXc32vqP3sN8wl0dxhlp8NtDNcztu98q
89kQZqHTkrfCQ4bhr9pxuj7uoYZScaR8n3jjDqIMWoUGP4ffMDI5v61q3Q8Ycvy33a3krbHDukik
WucfcgMNhOfuT4JC7DGitDmPAzxdsoGBfyjPrV8Gs2kAUUqrzOc4YCaNezBpRFm+2VZffHalcdrU
Hmf/0DhreWhjz3lV9vh1bUWkmunCgtHuvOGpqRoOm43tqT/9tQbProK9eOWmHa6wg/thYRfoH9ey
KS7prqKUjCTuh2H0robZ6210XPfD89v1uQuB2NinLR41yYPsyumnHF0ThPdbofEwYZmpj3Oga0z5
bvEc80+8j+E+/sOegynHwyWtt43aqGYelLFHuHgIFIFCCYtI1w+qUX2f6IaYFHTzATd0/T7B1H4n
rDc4kG21ZUFRSNyHwFh2oiOh9bG13EAecAuN94p0hOAOslozv7EcJjcvrpncz9rYokeQQlk+4KvU
drZZ/Z467IZ5kw0jY8NzsmY2Q4blJ0P2wDm7aNYqw3o8fdABfuDNAAvycKYMScBVdsfpV0aHpuuD
5Wh7NWZ0G6mpuJVsOl/SvB6Gw7jV3Z4uuaJL6Eqpss4DQjzNuzYnkkIZVMykZ33paHH8GUSFVWYW
ZSBvpMvWYuYAfr+fHXsZIULwxt8VYVZnvyujrLehWa65NeGOQ4l/IaQBynvzlM2zHFbLfp36zstY
CYoiUlmaCSptUNoM08wRPU9HZ47IxZCTbM7afKE2X+bsTMs2oDmK/WZOOdfmw8KI6qxGs/xXbSDJ
q5iQ0hnaeg4PdUw3NmC8Xg20Z0Kw3ACS5NXmP0RPQk1cWgasBQjSX1mL9ZA6g5FwiGGz4XXKS40h
XtcOjXoHICOZcViLzptnYiT286AWgLN6ta78u0CFlu2Lw7VxudFIq2Me5u0lgDi7EqxhHrwS69Ra
AuSM9sp94G4asalWfWkfkYrB4PJ4Fb9hRsyITWkavi90wH9arqP/Sq+Kj9L15JPe4+GHbkJens1s
KZOI7tTZIYYfqlqrO2xtYb3WIlZ/N+nKIzQmQ+rF0n3qhsxpwj2CwoKm0j5mqXxgIm11fySu+e97
HiKYCFZEU5bssHG5gDZsSkcfy2iBB8hdAqj34GNc8v4s28i5k3jVQCzW4jQyQ8u4j/LnMdy273Hv
f+3vrevvdOzR2ywxH6AuVlJmy8jnh4bI9LVCPHpRJO/wpgP2/zUeZ4g1+kAemLl+s7dxB2KIepWG
MDWJLBxGDXCHDC87XdTpUi/W1UabOGhjGwb12nUeCrIZilQXWAkiFyzrZHvo/Bcm1/DR7upZFaOW
ngEoAyltH5YQ2uGyOFqeyQlsv3mVH6Ykv9QpXkvQ5VhBp6xWoWpm987+i6IYgT1GXaxoIM715JJc
sDMwe+Jy3n5Um9Av1oC/F0tK36QdRfDZj716PZHqFjsZs+W9uDQECJQ82dq50bR/CYgM9h4F9947
xuZJZ2oey4mxeCA/bBPtX7XmTh7XXmi3/4YmGj2KuJrq90JNHikKXp3qtvfO2vNV+JNCe5ecO3gt
0qrq1XkPMDYSmYPd1QiPw3nv2dVNK8FHV7LWdj94u63Hs+ggZwA32EPOYN6efAZb7fjWbnMtofFc
5pDTsJOkRMZRWJwCu1v2BAN3K78TPb3U6VgV+ouFiOvid2vyiie5GzQj7JCclPx12TDW2+m2qcrL
HK+TAz61eJU+uR105b+Xqh7kv0mGqKkMUZv2sn396dch2mzrvMHKyAMk7UrzHNEmfaXRdJZ+DOLA
cT9xiYYhr17YCfUSd3bpl/QczbZcW9+Y8FREKpapj0EE8YVrNkjLyQlBiysT6jMG7+6FCXb8opWz
vE1Gre5RhxuQA0XuKm/WJGfzgOGu/tbFRv/Yl2Br0yACRcm8QJo8a8kGOffKVw9V1zD3cjoSI1B/
IY5XXs20bIbovZo0pL8PYvS7cvMtv3o9JfvPmgyWACKdpEf4qG37tdFRD6nQZvwFZEtq1TK7vvsg
dJyHJwZ9Ij8OIIK3onGqXysmkFfP2vwfEw0FwiSYAd2oKCv/OmNj3xJNeACpM5ujo1emtmZ4rfM+
RYRvs1lyGKkofqB3G45RTeucReDw65FYKyhqZP3ppWdslrnTbt83bOA3BByBAo+6PJ0wrbAyos3z
6TvCcc010BQ5dUlp/il0iVPQO6JK5SzmS507Yk6MIUYJU2/1Zw4KYTNIjcwvpn/1K05e8xQzGWoO
gzD0GiRa0L25vTjnjtd0CR2hep/JfjotYRk8yByzfht54t+sGPSdCscYjmkL2UPy593jKQrdU7tP
490BqFyPK9u/0jpmCHEsc1o0pJUa72AMatvF0ssicENxhQLg93Ia9faBLLlQIUWiDyYRXTlgBLks
J2/qxGEeYGeJAKF45dX2pmRXkiMqZs+YhTrRR/+VOx6FBAfretJDaCNM7NtlbZj6Mk4q8muuEXRJ
dV1+DaEyuJmbif11c7yFmaZ9y4Suuye6VGJOIAnaa1+v3SMiirm3shmuQZ6X966vc5iFyfseSstp
rnUrsc/OjIHv0TTEJ6+OiYuxxJtj99vFz32BApI38bWhMiGoYzPnsF7H4Lkb8ni8MQ6gkMFKXodu
fxi2leSe2CrDFMAJpn1Q+TNmjP22jbyY08wyr3F0JEFMaMMEXcgr1kCf/q4D4i3J8LhVDNwRSabA
+SSRmdo4r0r5NwcHRb1d9WfhT20af+WFpN3Qhj/pA5wjk8L9gFl7fGJbxgak4OR2kTrWNDvHwqvt
KfG8snk00Fqn3iWsyx7E+LFiIrYv7BC1qCVndZiVI86++f9GY6udokMfNhZRF21whJD/0QoMf4Ez
/JCucu4OuToEQ+zm1MW7eJsre/wtWR7xrIO4u/Bu9K/+vnuvZUnwEtemHWxJuzGATobVcvF3NzX/
zhblk1l2pAWMovyNbXx78NifeRQOrU7Cy+Rwqm6eu6TY5Ahk2ohAuANMLWEKpxdd5TKwBCMkeY7S
L1r1W+yuMqMcYtTAtrDxv57kl0eiAUj5mMz2KtgfGKSj4kZbwmk5jc2uLuPqx6+71QVPBAuIVxp6
65Gxs//gQIZj++CL7q72BLc5eKprTrjSQ4KI16Z96ACVnXRltFI9+m2rfg1aO2cftoCWs1iXU03a
ywlvEzf/pjEHeh52vb2azLlklvQQdbk5RBx6vwVJ029R0K2MRDoc4h4j5UNUVFNaSpZ5GVaVJEFd
x2e3hiWwEXyB6su6/zmKAQp6wJCRsM5xPgkd8fbldqi2ox/bS3GO+mZ4C7XbfLcxuwIBdVbmWgpb
1Iif96DhDlSyjIw/+xHn5d7Z4wuJcywAdf4vOht3YKjFSDBB+3Lpaye7u9eRNwHxCIIJ8h0st6wX
EkvYUACn5+fTw1qjUHbKi68twRbfdYcNIHFROJ4KFbB3bg7NxzjYf7bdqz6cwClfwqlsnoKgHA6F
S+9nN3N7RullA63RYxZFfUDqbJSrs6p9gtLYBJ+gXA1f5xajb2Cy4jMvbXc6TvTVhP/VgOqQSl+j
dV5KpLyftrOJH2ZkCbK1+vWN8QLGU2duj6EHylb0EXsfXcJm/nDxhr8DCzB740l9YqjhgMyL2dxL
S2+/ZmstHuZ9qo8Y7x28BD1DjeFM8iXjxFRWhE/6F3YQltWWxQTN15jWK2Km/6vr3lWPNZdVibvD
iGFk4wfIcssO8UGa/3F2Hr1xI2sU/UUEWMzcdlBokZIc5LQh/ByYc+avf6e9smvUaqA2A8wAU2IX
+VW891xOEDXXjh71JK85PygG3x3fI1pLrWwPXqIsPntsexgOKWfyL9HOAV6iulBYlM/sojYbLkaU
DBiR2D1v/SPXnnnBSGCwK3hifsUtuqudAs1ayHVllGk3G8iGmNXvFuc33oZ66L2GZKf+9TZ+8gKZ
U04zG+IZUYMbixOZg48+ErUWf7Ba0xJmFF986c5rY5zonK9tv5yqTldKGwWT9y98lU2acIuiEics
Z1hsbvtiUMw2kYOvNMFtf5539okjjnf9+TKg1+dGDXsrB1/FWsRBYZcbp7gfn9jrfmaeu8IOvvAi
hZQdu0YITZA5GSf2Pphf4w9ajoBW6U3KyVfOrHP3biA7r8vof9awfnP51BXbtv99ldwioRsw3ZEj
ESAoZi3uU02R4C8HX5kmNjcDCeApQaN8MFPDBOnhdYov05SevAVKZetYy1kqYhohRXr11QDpcvRV
2TYY3VO7YWsNeOmLma1Xevvcq6+gZoVUk52o9UTP3IZwyznWOHHqSuQIiBpSWJyKaRV/Qr//iuu1
IH7aqD74IyL/bTblE97Kg9KXKKdfLfnoZb2omlPhe9/yrn5GM/NbrWkp8CVuzSEvOSc5Mac+6Wzh
6kktM0UOvlrasVsmM11POkxvb3m211yN0S2nXoHvSnGexusp9rH+WuKcUeHHs9oHrkul6TZCbzkn
Xyh7z3zi9rm9R8E2Kr7K80D211eS9Gg1e2+cT848PfQivtXr7J3aq5Qqkze5tR0ioVPFWoMQnK+9
Oyj2uPHvU3smKLVB9NMp6vP2iHDBPrrtaij2uFSe6SRwDyOGOIk1ix67ha0rBPBUbdbUpVkzxwzf
2ibav/7su21G51cU2UpPLnwp5iXj1AN7DvBNO8G84ms1e4PSyq8MW69PbsKXarPTyobF5DbA5+PK
f0ZIgsBKKL1S4Uszp+f3SQ4AsiRKw0X8HAedVX9X+RCFf4bU//WNa3Hv5VPctacWU83RLHJ31woA
SWqtS/VpxYsNzRcINAM4pnstfsmWbFaaglD1/fvoKbpXw87H5hQJcbb3uCxmc9A0ao8uVagnXJsm
6/oUV5sHeGB65MKq3qs1LtVoBVMmE+yXT4jrc4zP0Y3ANKjYuFSiY9Gn5TgxuaV68RFaBrvIasyu
dIv9JxL6vxO08KUaxRKjm2tm0zF4Dj8aWnZbW+MnrtwRFTSk1Qmh1WcBqHvfuNtpqbmA6KstsD2/
3G7w58efMIjl95nNtZkb9T57nfNZORud/eD3P4lcX6DB9ggMJnSamyfeRR2KCDzvL7AK8ep1Kxqv
EdWWvRr2qV0hZc/TD3fhLAE32I69v/c8V37+VOiowVACLY+o29OTC5xnlyTafTFaH9LOf8oI+xnn
6fOyJhxUbTk6JbZ6W8WfbdxKmz96VZXfDI4eH4fN92/yzj8fCzfvcuT6xyIeRbhpyXQv0MLYjrkD
Q70+LIsb32zs8/oXWOp3ZtHN9Q6bjPYTmqoL4N6eTqhzTt4EZAJ1l3nbQPYLcPbB+pwzkJxJ+uS3
UfQEX/Cox/30NVsNHGODc1jdyDyij34QXvdlQ9twb43Fk1ZN/Q3H9Rr783r5vvisDBz9oeSUodWj
xr0TGoATPGqcD3npGZrqigmj/DIhaNP6BaF8ZcLqh/qO4cHalUkUpPGIAK5+EE1xz8a1+rB4UXRr
a0hZHGTBj6CgsAqtSKYmCGuW8TzZ5vPk2fMNm8ASE5674I7BYLuvuI46cv0z7p3MLz5nqZUe0kG7
Fba+POcAg2BaPTY+QMqyzl62ovT2rM6q9YbL4Dv4Dx8bbZ05HcGSxnrz4Bdevh5A1T5buBr2iOyA
x3TLeocPGyp4nngBlLv5mIk10PCu4SWy9yKOor3H228103a5h3WWW+K95zvHFIi2K/cGw3D/iSPF
dNdM3IiijRoFHhDOuT8ifUrxgwEz2gOK0G+cmYvFPU5FvD2O0T14Zu8u3GRbLbBa7rQHE651065D
EPnDI2Goz2fM59HzwZ7deh2rLLgks70vp/WOM6ZgjquXeVhvRe6N1bHmrsWxfKd43yNrCVZbDzPI
fsce7uo+cX0sIAIU4QSx8wG3yLAfWv1FGNA04MQiLiwyjtxtr8xRUKFccNEpOx7OSSu+hT1+y93t
WQTh0aHN+NvnKvtQuvhbXc6g7kcsJoeWW85d7CAEoxcgrI76r83a3g0DCT7Pfuz2EKH7DlaLWALu
e9dbH39tmXK9agDa3Yl1CVdypWBLrO2G34yrMi4bh8k8xUthf7HGEVdZ5+kfsPk7gT3X3HdCAS0/
z9Az6ARr3nP76a8fgIGENucaxktUjzDj6/vcdPQgBZHJoU+v34yG/9xqGZctcxaASEL2Ju4dExGM
v0w3/VmYgV1IHFu7241WnvEKVkRnaQxvBP83/nO+6f3ZKoGnYHmXQ1a5Kef0NOTmA0fs/3PjyXsE
GQoNZ+io7HVrti9bWhTYzNPUvoWibuzrWT/LzZJTqZvOb0DxK5Z9kKEA+30EuY7tpttNS0xwYBtc
8h+McdFvIN+Gduob3gGMMxIx6EZHJEiRdqjW5ryy+pYk5AOg1Cv2Npf7v0RUaRn8i/ZTmur5negr
rgjxzwXTFn0qUufst9nQfVkc/dwYZX1CsEJtADP1x/M5Vm0tSJoE0LEWY1UaWXeotr9jOBOffI1N
HBJgcjW5JG8PGgCoFAhQVvDvk/5kAw44LvOqIVppovE8KCPa83AXvCS4T45e37kHL+9gjxBTzrtI
MCutqV4F/Vo8gZ2KQgj4TxpDeFNxCGiaGmJXI8ZDiDEqAO9/ENCYvwqnuavy7o4PTHuKsUDcRG4C
PjbiLmBpzH3dlUhp7BYqEcYpyjlqt59NZdU3eW/mHyYU0TvW6vEXzqcgzDhLqu27atRCvfbNfj+P
A7fphV+PPzSkIx2Ykqr9GHXjL68ctQeds9qHfuVdcj8ynmINxtfKKz20g7u9Z1Wx3SDkaLaDhuRy
h4B++jFZHRvqySHbSkPRr5dYKlar+CbWYSUZcspxIzXG0d9QgiR+V0G/7p6HGWdTPhBbZlpDjCqr
W3g1Vu34UJb9b5wrxnf60KafC90c6tOkWdO6HwDjBtk8+e7e9IevXa9VgQmT+TSVc+ye8t5buadx
hu8jRId95Q8bIibL/oi/Ez3VgKOLi+XyAC8Ciw7QV+T0MD2E8MAXwMm585F23G55HQdTMd9PtuhO
U+W4B4sjm3ecn79Y40DKSxqLWxgfQU+myNG0+9Hdr2X8zOEjgS+bNc5oljIzuXHIUJhq33EfNCDM
7TeXpId9vnTxrd24MJL87uOUFOKzzntFH11iYcHjX1uN3bwAxNnGg8cNpnnwMsP9Ukxnknar695j
W253QG7XO8tGLbeA079t0XyacHbz7yTBo/YAnldxPWr+hlXgva87rkaHIv1p6tzD7UuIll/GtdIf
vCWd35u2T0CVxv8/LTnKDigVbrZjYVPsk3Qc0NKnwASyQkxP2ohuYIxKkD/u4JncJxkfsb2I+xgY
F949N3lx2wYVb1ZyX1vZJahFaxFH38DZY5YD90oQ1J6yYdqeLX1j98GdF6NaDIeuQHhy0/SFm5EK
gOKJi1tjafelXnTMW7UpAmwuPprcpuof4mSBAUTQzfhuxkn2sebAPEAWXr3gQBmPg23Gn3KWxKwS
xmYebkhZWe9QGC31KRekqujCTGzSe3ru5MakYiDKino3N+ygtc1CFW8lGrID/5hGLWhyZzUPc22F
M/RRrtzReudz8WL10Qz6PXrHpYomcIR0xa3BdMriDgCIOfIX0CIhckvbl4jV2B71ZfW8xhlvrnQ1
pYxBV5dW/wlTrTuIQYRwk7qziprjexF3SmtoV5dW//E5o2cA4xGiLfy9xDOh8ewXVRb/ri4t/qfB
L50tM9A0Z/CgiB4ewOk1ammmri6t/uM+Ru0vGj0ELnQYCiPA2vk/tQeXVv6J7XLphSk0zIsNc5P3
ifFHKcnUkTfnc2e0JDpGW5iD6Fn2bhxbL/jlo49vP/l5v/nfPQsZCf9uFUtukzxr1vUQLtwfmAOZ
Urs2MrVvcdJWVw4v/px9vvZXpG16UftTUW0xf4XAiGhvcbj7nnmhOqs/ClaMY7NbrGqFYWt7ELRx
kEJo0wYo6Fq8/rARryoddTie9KJ0lJp+a2Hf8VwWaIRifG1Hb7qSlHapL6UTgxqkkzn60Ro2GTSG
vVOj+j3767NyP0AOWW7efmXnOn6tM6Wjg2YxHbcnDC+sViziazvDb46t7aDWujR64PyCjoamO+Qy
/rcvnHQPiubz222fO+K1J5fGjmryURMsYguZF2O2nkbxNRlj47jqpX0aO7KRlQYSx5cGEp3+iFPQ
2yGbg/Wrm9rMGL4hrpwJ/zlxf+13SCNJs4GQ8bJ0A1oKF3hu2uxX2nrOD9K+knsHgVgOJbLt2LJs
4uDYpr+3XKHhV9gyU/EjkD7kGKlXP3GqEG4AvxiKd53ODuvt13ThA/Ok80CkbQP4ZapVLHDRuNB4
NNO8u/Lgf+75Xuk8TxpxZg0XgTuZZ9UGYLOtmFEq2ODshoScmigDDm83TnSal7IiAmcTOwKDqj2T
dAXgB0qc00fk2dhnNAGwKfO4roUrUP+TdWslbGOyRjdL/IOopZS6w5W6A7YBqo4iX8KF81echiX4
J7ieap3tSt3RpI1jzQDTw6Vi1av57XRzDm9UfHZp4NU1SA/6UiwhkB4SBaEBJHCYFR/9XOZ/nZAW
Rqz5/ebNIZ6VmMw2iB5Lmqs9uSc9uZZoft6vjEPoiIIhyiAwRteO6i594NKDA+MZktSvMXFa67e2
SItd79nPSl+LJ43OleVAARHVFiJA+T49M/r/UGv4/GP+6u0Bpk6H+5iBGa2isfOdBTQERpVFscOl
wbnQwZTbRrKFlgFH2ZubZo8FKL4yN17qcmlEHqOpagANbKFjsR1dHbc6oqXz1L5ETxqQyUDgqril
dZ04TULJSAFjF6K2AnOlN6qR1rdi7l7Ddojtj1xhrs9O32tqj+5KrxXtolUamreGVVIXx2IlBcvn
mn6v9NG40ktFU2nVlWinsLPE/wzRZQfCztSO0x1XeqeE9XLb0i5L2MAL2fdzEd1aXR9fmSjOA+Ar
84QrvVNWNKZRJcMSkj/g3ixRYRYHP9XdoMjt7LvtGt2JA2VCAfxhUP1F0qwaeebcTGD4wyVhsGm7
8QFc6J3Sq3CkaQRnZtpafTyGYIbG+8gUeB9zOPJqrUvTiGnNhROl7RAaHVc+UMbdW4FWV7F1aTCe
8QamzLB9mFfWXTF8AI2ldFXlONJQ3Js+St7a6sM+j37q6e8Uo4FaZTlS3Vrl4k4RO7OwsrebJCdc
Aq/0b7XulqpWm7Z24Mn7ULce3DMZCr9veuW5z536yofvSDW7Vl1mG6PoQ7/puhu7gUhiGYV5Zw4i
OlVTZHzn/FUtrdpxpBouyLmPk4QfAioHA1/pT+8Wzlq+qXWTVMOFDzRog9oURg14WUD0HBhPZfle
rXWpWlcHpHO9lV2YJ9OvOdJDu3OuLPEvTFe2VKxmlYu+JmAynNL5E3Tob8D9FCcrWyrVISfWQ1R8
8lXf12GGGvNwHnbUStWWSrW2NTPSMAaF+Hv3AEd1cva4WFHqcVuq1ipLkMM0PDpjWfZwxrIdCs67
1dYItlSwZo+gLIY5GGqg6w8rxLadvQzv1B5dqliy/erNX6MmRNd+o+klBnYXU7ha41LJupBXnX5y
2nDJXO2u56bpdi16xRq1pRrlKBFoOkjNsKqMD36f78tl+f72g186mbGlCgXkavEqob+ZaIHvIih2
7TwxdcD/NutnTdjHzne/OjF8JlKlsgerIh9rXcroyqx4/uhfGexsuYYTINzevLQhKasrgTNJYd32
rWf8qJJkCaoZbBZeQ5MsEjzgap+CJRX36m+Ypz2/CSvR90GN2u14Tq/8+HaXXhg6LKm8R/ot91jq
hmARi8OkDZ+bQnEPYEnFrQMHFuhlm7CvPi0ccBCnXM1qtW1Jte3WttHiwq9DzCGo1ofnqLx27nOp
S6TCBnEKhVTkdMnsfbgR/EOtq6Wa7jDErFkx025NmtvGMb6lAXxXa1yq6cbsNeATSxMyzLU3rgmW
zhRWpDZiWFJN5za8lPPiPBzdiAxp+JNdQoay2qNLRZ1nC0mSmqjDeX++ZcZrBalSrWmpXjf076xP
TNgNiV4FDjSRwKi3F6XGTakwSwK1EnQYZQju/n6bhpcSJYZa01JVgjIoye3bqjBzvG+I21A8zOl7
tbalqsydMgJtvNah5XH7pS1BZrMGV2tbqso62gw97ZciBJbOxXPZZHEA9ydVGwpNqTL9MwukMJwi
9JaxhbwOt33RV8Vp0ZTqM/FqMiVIbgstP/qupZC8xqFXq31TKk+DLPo08cyCb6WHsU0aCpb+9Fmt
16XqrKPBOtvr6fVOv2OL8ulslHy76XPPvjLh/RGP/XWMg2E/zYS9FkSVeg5Oec0mQBqvaB9FztPb
f+LCcGtKNZpbHpjOqGYkt7SPnYtfyfQ1tf2aIZWo5oJZAIBQhBawnIPmdvEhnrBxKz25IVWpXjqj
iEVchV7F7b5btqdNVNf2gxd63pDK1B4SZ6m0ugln4iHfDZYxA1jx2ocicsYr1XrpT0jVCn0BxoWX
1qGxUU5bP2R7p60hWC/6pnS76xhSxTbxtM0eXuPQcupwWoc7ZCw3ar0vl2utb+yQ8zJcANeHaz1F
x4xMuCt9c+GrNKSCzfJhac45D2Fp1z9yEkRBHcyf3n7yS/0u1auXmpAWMb6HiV5u4BltL2iaJTqg
jLl2KXL+Sl6pW0OaU+faj/XJjspQQJ7/oGHuBcGBB/IhzaDX61rmHNfEcK6MEhc6S74J77Om77Bh
lijG1icn/R9oZbWJUL4FByCClW1pyrDbbCRO9TszN9Walp1dJPAYcQd8JuzdvjgOXbC1uHbefsMX
OuQ/1q6CEDrOpVl31PU5zBmZvYAxqta4NOwM+IVbfzbLcCAmgeQLFFtxq6kdJcjmLs8l86Oy/Tq0
xe/Vg6A5pdhA1R5cGm/QlpGsBwIvJDWL4y3fgGwxTvaVJz+38sonL6ShZjBcs8fQVYTD2moeiCI7
AXRhIaXarcgnfxVQYdWmFdnt1cXsOtemKkIC0BEbTx+aKXpR6yNp3MGnYpAtMZ+Z2Pl3TtO+NFqW
XfkqL4w7stcLRrLeNzWLEEJSCgJknGz9mPdxTwTyuhVqk6Ls+yrHIj/r+ItwgSuz94rtcSC5UrFx
aa3ASmQSOuGjoTAtHxL+CAjOw0r9dt9fGDRly5eVapA+h5753G/bh3nGiY+dHCEzt/EZrnPDbW7X
shBXBqALr0OX6tjua33e2qni7o2cOjfH8gsSJ78lOerX2z/owjAk28GsGOr6kIDgWIjV8AwClQw7
NtSqWXaE1X3Uj2NE4yjLrKAU4y3RJ55i35z77K91ZzXj2Rr0hjKADXP0k/ZnCSnzlBtGceVlX+qb
83//6y8Q0WOWM/yFsIAh10fACKyl/KjW71IRQ6JYU63si3By4l8Qo156rb2yoLr0jUoVMIIvx4U3
lyGYj+G9k7X559YwhniX53ZHMm5bPQIFTpXqzZblXFM5RR0X57wGG3KIs7TpAbBIoti6VAAT8UQO
B+4MFVn/i0iPO2E5g9LXactWq8lZsmZbm4IT66QCZm4+OflQHVXeL5Tyf7+dpSJcMM15cEy/3gFi
vHsE8u9dmche/zJRr/7bOhFSbWHAUiUQMHs02bOQeDF8V3ty6asfE0skiFiKsF6cM+GBGAEI+Yrv
U/rsU6Ja3Zp01XC2vIdFn0/lMCrt/G1ZIgXkNWNpIrKQRIt+V5BzvBP9cKPWKdJiWTN8i1jHOQvr
xiz3qH20fSw2pbWCLdusOI5bhnETadhV0SdSZ/dbMVxp+vWxAOPVvx+KNkQp0aBwMp1h0TmNJo3i
3mq64TTjFX9G+y5+lVGRf1XqJVkJ5bu+U0XrmIa1N0IeWbeYtGcAOm+3fv64/7t6s2UBTdLHhQO1
jFBMgIPfZghjxBCI9QRztboydF6oK0+qWjima5wuQxpWaTTs/D4jj7mFKfP2D7jUulS1wC29bi5J
9SQ/6H6ql+S4tE6vtMFCZPHvm177eYEq78QhNsynxh7vSHpXM0janlS1wlmGyCJwJ8xQPO6LGAOc
llpqAmzbM/598tydnGpy1zgk7O5LnpQ3GHw+qPW4VLYudEXXQPmHttt+IVTtsTSrL2pNS7NsZEGH
89KCpmfvbizqz0ah/VBqWtbndc4WTcQzx2E69vrOsnA6ro6aPA9X1b+9TWQvlKla0wK3IAO17O8n
8szVnvs8CP21XjK0WecMjaYjYbzgKGt2mUZCqVrjUmm2zNWTk6VxCE3JPC4IkncRVq29WutSaXK/
PNap4WsBkarPqbWE0egd1ZqWCjOu+riOFwPAK2F5T8Nau0/xGKlNerIcCiZ2XA5NEodjbU5PXmLN
x9b3LKVzVxRI/77QVXNnsQIHRg8leujRhCqm+jUiz4WpyZVqM0mpn9Lk0dMxJeHK16z2CdRnRuDS
agy3IzfaB1iQ13a25+/7ldnDleoV6eXkCbBUAUDr1N4v8JUONRzE316BX53DtuqGFE6NPA47URuS
ZYEUgUuVn8JuD85JJL81TxsObCgiJVKA7UiFLJYJBBhwqiAXzfc+iZ/dcbyytbowUTlSIScRWYTN
GWVrO78xHNaHFNLv4e1yuPAeZH2UZfYsRSotDivPcaHtN83NJob8hPe2ILDAH+GFrT3J44naAbMt
y6acaPTJxu21AHBsvwPZAtQce9/bP+dSV53/+19jHskO0HUxZAcCn3iWRc9NF19Zu11qWpp1sRSb
GTpEPxin9aWcs8ctW9XWObJIKpnmFGBqFYdWtLq7Zl4/D5Gt+PFIda2TJuNMFXOupa8n03V+4wJU
kzMSG/lvbxvG0qeEAWnBWPX3xRoRpiaErjbDyBKp0erM2SaFLSBE677ora9rN6j1t6yQ6hPXHKbY
1AI0kz9FMze3hhh0tU9QFkjBOCH6C0RAMOjl70SgF+44T1ObGGWBlFXwbRtRxxSAyXDnFdM3Vx/V
7oLhQP/7Ok2/adMOfkOwZutXoSXvpmb+olSXtlSXhHSn0aLb4A02S3vYzOn72tnxlaH3j1DplcnE
lkqzaG3LIdWHqq8JEYZTCRpn8MbHOBuxFKdsIm7boSH3qnKjWze2tWeGOOLemo34nxxTdrrT48oZ
94RVW/s49UbSR6IJq/KUDz8tfDAf3drMf2TOBo/dSHLnHbkXRIxUJbkFbMjN8XeKQPCLqVuIm7Q2
L5A6zgakCq/YD54+fk+8ZrvhhiHdi7ksn5JEwGZfsmH2cKP1/CUCncddwjcTQkrc9qtGdKkTe9V9
bxf6jD004XZ+7twHlBfZ18XTkmGneROm83nLg7jUiltiKpZ7Z55B1sezr6aas2V1WGMlPSRNMwrq
HCr8BofX48hT7bOQBqfV7hHqQ74N7JHojNkBFWswirzd+Hkp+tpXIY1OgETIWzw/eCP8+HfHbu8+
NXFSuWX8GBu1GlzPltVeZJV3NuiGKBCtfht5xYeZNf2Vn3BhzpG1XqlTGDlRbl5AbtcCYmI92la7
qY0lstgL3oezoZmIAmc0gzSyXzTXU1upylqvaOKApvB7L8BjHe1M7YMmxDXv3Xk0euW1WtIo5RFD
q1M8fhDltXczmGt8W/ZgXCvCL9Q+S0sarZxy6seyBcYyOLjaHWsNs3W9dm5y6Z1Kg9W8oc7NNccL
OJW5Fxtwk3oSmeI7lbYIBtkGowt6OCCdfj1YWAf3bQ7g+O2KuvToUrnGNfiYZGv8oO2jn2ktfgyL
/f7tps9r2dfeqlSs9ka+S64PUZBMVnlIY2MC6+pngGpXUr8rbbvfPEdN2I0/8t+JruBcZnEbPQqW
Jju75atnu3TVzoJNaR+Au9zqkpRRZ4WptG/95RjDXFcbD0xpJzDZADQqu+fBI70gvq55jPuoObz9
Ci68XVPa0uNNMVoH/3IwVZ518GYvO9pO6Sm2LpWtXS4O2ACWRX3vRHtNtBnpkOCI1Z79/Jv+Wvf3
jQuBw7X9wGq490sXpN2blb2oNS5VbAwwjPLX/MCpxs/FqP9MrUhtoDSleh2BgudrSa9UWXnntXc1
cUJqDy3VKvjqWRA46QeeVodnaCiOte6dWttSsbrkl4zWfH5qB4e1TpanC/1c7VXKCjCPqMgKuogf
1C2ZXAAydpYHDl/pyWUBGJ9dbBK65wdL7ROoN3YHkKdqzD2oQv9+hOkKckMbYjdYUoJKMpNEVC9R
LH0Zxtx7MPLzNHaCdEkfzDICFqq47pclX0uSOrVDUFJgznEHUnu+NTr/m1qHS4XZCEKjNtJIg7z/
NABnIhXovVrLUlWWfQ0lPUuJSE+pdt9w7nWrelZrWyrLkpEJRk/jBD7p69r0zcy3D2otS2W5kExV
6eLc1xpILUH04d3Scd6m1rpUmAQlJGu3lk7AYZ4NGWBe9rkn7t5u/I8W6pU5WtZIjWUBDipG+zYa
BuW+VqO+XzInvp/yleW77f/0NWLOV2+xH3S7dL5Ty+Xd2jP2EGBLFkuc6/PRMQebe0YNd0HMhPa0
NEYiuKQuov2atUJtYJWVIabrmc7sF3awwFTjo+5v3u6EC5OkLAFx4rG2MwDzgU4eHCCTWt9V2ZV9
7IW2ZQJ4ZPRs8AzTpQ7zB8yW5s44E+KUHlyWic1N5duJWJ2A844fjl5+HalGtaalhUNV+y2hNL4d
QHiaD6nezcQLbtdOKC/1irRwyElJgAAc2wE5wB9IR812qH7UDoJkWdjii5rNvGEHaQkGzCl/+Mum
duIhpOFJGzc0bJplB2TdmXBoJo5rgP6pFbosDPP9mJVZD9UinZxfk0cojWV2arsfWQ+2Fblo1wmV
X2qRB+XaLRRN/6rM44IjzJYJ4IVhdjVsMTs4q5B2U0w2ikviHEgT5rd9FXvmM7lW3Uc9MppuHxGi
me4I6iLEfR3mvRjaVe2zlbVWEUmWuuZHRuAt7qO2NQHWKiVLvy0rrdKU44VuHS2IbWZQNnUgolix
aakcvHQdnarxzECfELtpVRUSAn5NT3eh1mS0F2Naqo9kTQdNOh5Mp7gVxLorDRIy14sovqZHHWkE
3KQeUzt5SIgnervp809/ZV76j5jZSrlR8Olpp24gXubrb0Cg7WHLjeL49l+41C/SrN0aaVUMlmYE
LKTvN9ETdq1YbTJ4u87mDIChZQRQDh8gS75rCl/pU7FkLRjxWA48zlUEpheNO1dLH8QWKw1vlsz1
0u20aRrSthje2uzgJ8Q7g7CplIYgS9aCaWZj4EdK9IBksp9r13Ixkl558Nc/Fniu/y7SyaG2Vnfc
tiBN/PWhKc8f+TCB+IQSqzQ4W7IcjKj0LRkbYwtqh9BBP4q+Npl/bR99fs7/fuyWzN7uOrJ4Yq/d
uD5rpo+VFWfvirlNvhLlE99Z0DvVdgXk9v3bURuHj/y0deE2wP+AwRKxqBoo35K1YZFRIoic7Tkg
E3W90+K63rsjKF+VYrV8qVh1n1sMQZBYQHQIkUN9e1OkuqX4ZUorbHLitzyeenplBEeqDf5Ty3He
lSe/8G3K8rCtGPNuYxMZpAw2+1JUxV0POvt2Skj4VeocWROGeZ94xArrc1wjZoHste9q49ru+tLz
SxtgTdcKo1n1OXBXN350RVMGYFXSp4loO6X1tyVLwiKCBW1P7+fATMhsgljr7wiBu1Zcr4/zlgxX
gi5TF7VN75joEXaFYXwlfUZprWnJirC2INCujIsF10oG1cB3d51h+Ve+nEsPLhVrZoxt147lEhCr
O92YJpQzvcS4rPbRGP8OBaXuC6/JvSlwvOrQpd3TXPVXhuNLDy4V69SaftQAzQ8qbX32SNHbG/HY
K37sUrFyXEeyfKN3QTFoh7H6IeZM6VbdkjVhBiDcqdiWPmD4yQ9xVR/nKVe7QbZkTdjUWsNirIR9
WmRK763Ye6dlyaa0lLFcqUZb1yq9TK/7IPFfcr0c2fbkiv3tSnOr5k/kVdu0PVr11zTu32NvPSh9
gjIkqyCksy3A5yLs0NIdPE+CXAq14pERWeRgcvxlxz07TOQRiaHvNaf11CYMWRK2LlUZd9P5wZOJ
0Ms6OjmDqZYJY8mKsCWvAYNMVRc0uX3OMv+++tkHtQ6XCnNr4aUu+O1g6RMSmJnDcwpUX61tqS6J
9GMa9couGEv9FzElH/Vi/qrUtCzy4uS4y+eBpqO+eIzWW33olbaLYPb+HQRHO0oa30i7IBFjfCia
FABzDJhZ7bmlsixWy24brWiCnlswYLnCuTkf4asNhLLKi0O6urBjrQlIIP5oVCJMmvyj2oOf1wJ/
3bxYelaXRR03gbM6201R6j+1jYgKtcbPs8ZfjW9b0+YZNsBgiJf/WW73LvbJmldr2/y3bTfy/Wpb
0zqYUU1043Jc50Xp0NuS9VyZneR9LYivHWfTevAdf7rXRalGgCQU4t8HJzs3Hy1ESwFL23SP/fBg
LYWaycqSJV1mkabkTRKLUoFGPjZWPR5drxXPSn0ua7qiuagnxLdtsK4++euBOTlXlijnOnllWyRL
uioyXTLuMKrAj3JiT9qpRtrTk7ZJPM2QvBNT4t25c7E1al+mrPJycyj7iRjoJ/rwGLmjv8/77rta
N0nzqGGXgHwdtwhIfPjRVsQreW1Uqi0AZJVXhHFUbJpfBnFXv4jIY1wXaos5WeXlxPrWpqSZBpo7
mncjvO8i2ny1lb8s8rJXYjuiYSiD3kaUPGi4hD2dE0O1LpeWuIyPXlOT6B3Ypd4Q2NBhv7SIYVZr
XSrZifDNEqh2FWyx+72s1yAawQW+3fYfwMFrn740m6I/8nxcqFVA74x3TtQkhIdXHbHCVlk+gvZK
b2ySxZ672R3DIevXYymI0rQJNgkW1x3uyVgpysN5MPR3s1VExN3AGnsgNXQSR7tD9WW05Upvg6Pe
E6+Q7uosnsJtydX0/pasodJHYWdtSvWaq/uTUN7bdlzV1hqyhCoh+2UlMiEP+jba1Q2ZmfZoqR3D
W7KEqrS2pSW5e30oDAKc4/Ypyrtrm+kLOyNZQ5Wa3kSgoLY+THV5V4hR+53MdfLz7Y/mUuPSrO1v
+TyNItsetHT6Wfb+YTZ8NS2GJaunRitqOaXOt4dE/z9z39YcN45k/Vcm+p29IAAC5MbOPJCsm0rX
kuTbC0O2Zd7BO0Dy13+n1L07EtV2fV37shOO6XDIIkAQyExknjyHgXfK7kBqhfYk/nDW1JcsENWY
u6ObRmIPEMI1cJTGz6rsw1nP5ouYgFQjENiQU96Dob4JRrRdbjrJz+OF40tOLmEiy/WiftrLYaT7
iJeZD0qP4SzAB+cLG4MksuvWpePsx0HNO5tlaVCk8xSetzILI5N5EYrWcQ5lGUc/SCR1/MSLrPPM
4xKPJcnM68SJBbhOmOMbRJJ+FjvnEc/xJSKrL1GRbMQw7QEob9YGio5rE9XnZXWWiKzWActaJ222
N478HKt0zbv6vI5ovgRkZWSAKXegiQU5nfXkPaqoOs+XLmm5UAZwhVAu3TMPZ18mLYNiU3reRWnJ
yqWhUm+DCpPurWzYR0MDcLU8syuAL2m5MiUihes63aN1dgo7T/IwY2em6JZoLNeVXpU0Hd3Pjd0G
UFgt/AisuCcc9U9s7pKZy1Vo5Ib837iveFJ8Kqlrum0yQ3P5vEzDEp5hoSEMJBsF28sEzW1u6pck
Pw+IzJfQhERWFu4CM5Zd1K1vG1AhHpk0z7ItS2gCRxVATKoe98To0a+SToYtHNSZxmVhuUZNIfWQ
tHSf23EKhbjionBPoVZ/8kmXWLXYQFNkLiwY8yqtoebUbRuiH89alSVUzYMgJBMuo/uGJXytLDQB
aA9Jh/Oevsg3uIblIM/rx33WTzTIab+LLEhgnffwxf1FpbOYIdxF9yIoJlb7AjK35x2iJVatHJh0
5sij+3jkWxBmXTHQ7pz57ONXfpVt8KZGunkjxL4YvAfTR2v09J1ibvvZTmFvn63LWuaxMnJvJ+wW
LcX3ziTPc/yUvn005PSKNlPeuG+tuIiDNqNHjn9ngiDHeZ9zEVkIe7LtVnKcIPByopD/MRuKj2c9
2l7sFFKoWKQRHBHSMVAn6SvhF5ZIz7vqLgmmQMUJyNpUjXuH4hIUo2x0m47jsD1v7ovtktWUMVUh
kqustvNl7a7Bznw479mL7RIXoEu3uoHuh1Hv7d5sp3k+09outkszO2LyJk0huliNa4sPKGG6hpyZ
yFyih7x+BAjWxprXEwAeVcSyB1cy68w1XxjzZvbA4i3UuC96ydYuQt5VXo7FeSdpCRq0Id8MfqFm
2veJDY3yNDa+IujlOuubLqGD4FTMKCSGx30pTAaoB223CsWB83JGSzRTz2VfmKRie0KSa2grX0xa
njvzxSn1WlLRSVhm72jiXXjJpLfCHvl5KXuyuIuWGhJFEJwz+2yGTFefJ8Wj5K0Tnrfqi1MK8fIa
IJAMwrKjG4qIrCALdlarB19CmjojIancldM+q0XjW8jrBFA/6s8zXktUE24toukmTNxrG7rz3Klc
RaCKOO8gLWkaWeN4Wcyx6MTJ0x0U0dt9VM6nOAmPn+4vUlJLUJPUJmEFbnAwAnG/tolk3wtPlPds
GtoTL3Dce++HYEtwE+nbwgKnuL1vpXJvYjdtw0K0YjWWrgUfws4Dt7Il0Mlr6Fw0Rtp7WSWfuWxu
o4g9nrM12RLlVFja6hrFbUDhcnLDXKb8uBfirMQXWwKdNOW41qXHpxt5Rzyr9IeWfD1v5osj26ZO
DYYrM+5Z1+SPZZGYGyMZiMZ//Xj3J992cWblNBAJLLTZl1Y93dc2VG2gat1A+T2nVjizsr1N2xj9
D2WSlB9+PeYx8P2L/fSO/2KEqwJz17CHLqyzmSxcXVPLWhOA3D42STvd9naDTOivBzu+yF8MtsRW
TT2rprzlMKiOPqAH4El66Vk+DNzRGPJVENuIxDi1gpdRxg2Gqvsa1/N5foAtkVWZZ3gD2SSNtEGR
BLrWqB245wmLsCXtliMLAh7/Ru9pLoYdtN/0CnfN5qwYli2hVTbn9QASGb3vW7BOHAtR0GQ78yAv
QVWskEgTAG+zL5yK+a6N/4vHE/vyJ1tlSbPl0KgercbGxG1jheMRydLK8jyyJ7aEU2VEAg1GsOvL
GEQ4xtL+QMx4d9YuX6Kp2hG6G0VWDXtcYLNtKqFNP0yNe6Li9xMHsMRTjV2BJpe6MHsNUrWHnoJu
zi8y6E7bfQIyuz47k+sIdvjtkbJ6a4rQCWn26Uw/907vRxp57fPWaHFcIXxucqWE3uu0c3zQouTA
0Tafznv44uJWV04B1K/RcAGxggKudzUO41lZPrZUutU4S2VummHvybFYQd6kQopSfj9r4kt4VTlU
ABLowezbmHebrh5dkGhAK+a8px/dzisTCUUCIyRrzL6JYxGQWZc+cZ32zKcvMitVpLMehTi9n9Nm
8PMO5O+lV53iUD962L/wHEuI1dANXlWAIn+PBC5fE1jky5hX7nYSUX6eB1lCrYCNToyO425vLHaN
ZoAfxhbnSXqyJdRK2XEmmhzbndZZD6l0MvmOI84rs7Il1qovvT7qo6jfW3yqrmmt9DbvHXki4vyJ
JV6CrTwvIXBSs9lPbV35I/Xus9S5P29LLu61R4ctoj7Te8PJLiu/6Pi8Lhe2BES5PKfCIdTsKzNV
wdTP1J/ZUJ1nvpagKLBWstI2WBNGCr0iU5+G3GHnsdQD8fD2oNq5plbjwfASOmV7NSRgw4dy0Jlz
PzqWV2bADMyWnc7xdNCPr9O5a4PG7c66jrMly5WXe/lokVTvG9d+BMvktZzJeftQHPfnq3ljiw8q
z7DmFS3VKlPRrSLWtD5rIy7FAblKQW1FWL9P0UQfxKRVQaNOPPsntmsJiyqdIQdqwxv20DYcg7Ju
i83Yd3mYmuy8nBxbYqMczpM07tN+n8FjrTtkXTdp4ZwZti/BUSpWZGxmt9+7wLVcWtb80daqOgEp
/snqLLFRs2a40koy7pERzfMteP6Ku5w02a6LqTg1yE9s2BImJYdKQQ/a7vc067fK5h8nmZwX7S0R
UcNU8uKo8LGv7Jb5fWu1fk6mEw8/uua/cHtL3qsU7M0E4sGwj6mD/vpWeyszDpBtBZr53u6pCmgd
k6CJ0O571kFYwqTQkUVBR631vq1bGgyCFCsSz+dRBbAlUooaZ7JBFdLus7S7HB33lmXqRDrtZ/to
Ea2mvKgp6ZE2ForynWUaQN8HWocNiIRORAg/G2IRtBIXYINComDnJnR8roiXrcyAU+e3yjsVRv3k
Pr4UDnRBh1XRHvdYr8mGb0OWkNXQsSrM0snexaJjW2cixaezPvayvGkN+MbFHOf7aa6+q6zJVoLg
ovXy8P/4Nv5n/Fzd/rFNu3/9F/7+raqnFsKm/eKv/9o8V9dP5XP3X8ff+p9/9fZ3/vVQlfiz/Cdv
fgPP/XPc8Kl/evOXlcJKT3fDczsdnruh6F+ejhke/+X/7w//8fzylIepfv7nb9+qQaFd9fAMuVP1
258/2n3/52/0WGP+j9fP//OHx3f852/3w/en9//++anr//kbc393XFs4khNPCDBR40nm+fgTav/u
2uBQJ8yDxxfyaKNU1fYJfkR/p+iJoYSCpZ1K+wjm6qrh+CPvd+7if3gOpzbusYjO/nteb77Mv7/U
P9RQ3lap6rt//ua8JJ3/bWigMsU4yBAdj9sYULzLRnC3yfu5F5+6dh7EQ9Jo1AaDuMkydJO4yNrL
55iYNkvCXs1d3X7hvbGgexBHqpy2E0ttErRzFa0FGb0ch68sXTsBeM5LZm/T8blIg6hmrKfXYAub
FF1HYJ1L/CxxMtTtSkeAXD8vm2EOKrhHFVoRuKgy8MryWIRdNDJ6nY0p6HrCwUqVyf2pIpXM140o
7WQDJlJXfI2jJJvyNVTSFJjXjcucXG5l3jIdNl0hXb8QLBErK248HqgR9xU/9WqPVBu3EpUJSEbR
VLgeoCYWt8EMOHqe+1aeyYtcWPEACR5Qw7YhxFWQGQuL47e8sJracb5nCk1aV5XTOsN6mqbUrv0o
QWyxluA4cHx7dlviNwMY/4MKgp8UgEJVHyl7BgiDygoxXlhjh/RB7Nb9VVPF4M4mc8VbGBtj7ssu
y+sfrKrKKmSzUyaVD6iZbL5mw5w01xAgqgDDA8GhUsE8tbnjN2OhhyO3icNyv2xAxudLPrruru8y
N/8xVVyhCy6lMaIT0pVDvrJQTIl9KJfk2neZXX2M7H5MfLe19C6J1Nz7Y0wgzNwWRXM7NNoV/ghW
+nt8Mmd47GTas31j8Tyf/EwN7Ap56SENmxzkNoBTjtE+G+JOBM2grH6dx7PB9GCD9FFzk8ztpoAY
63enl14RQDClLVY5onjI4Q5JnkDkeOrVRUnAZbxKbPzDOGJKwv1VzA3klKWVr3IWDxeOMOSjSzRx
fdQ98JupY9c9Q7Rbyrsqgdqi3xoPYrWqEvmoA9K7WExlxkn5Xj/jhcEFgLeUWs3eR7souQytrpf1
ys2Zdvxitqgzhiq2kwGSrmOTuH5ZRHHjNwBg6wYEPnRwb0Sdp04WUNdiY5iXVfrdRCwxGykUYwSc
187InmKTN+wTqSukonzdWHWcBZBS1XSnqm5m2QaxemTCsUfHoj/gIlYFY1wzGg5xym5QAG+iVTu7
aJmygR4bwzmt6iKouKM8n6ZR0QZT6dXTJocmHvXHJEtugTvtvvOhLWIQG7pTDypHNyoCYBbI4JtJ
wKXZsY5vcWrHD9i5WEZDOhX76ZQ5TmC5pr9pj9LfAUXbkOtnUN/wVpWeOm/tDaz+7AFy1q0qsBpu
kFwreRhnbf8FtJHkXkYz/zITIz/UDXTEfD0ydVm0cWVvXVnE5nJIjl3VXU1T1+8cXPXDZBAjPxJb
YbMVdcGN77RUCh8aOGwOG+Iiiyx7AuiPCy7FHXcKqC70YAE/uGB9/YRGCkgx1FNi7KCWE2atohxb
RSZCf244zIwvyVSYbU1wf75sZ2teS+MU7pcxIX0FPD1n0XjTE+r2x3grmYxPDYjy/GJ0O3XRi1QM
a5iriYVZRZ3+vrJdSP+ouK8mPzdzBZaNuFYO0oxUZDxDegSymaYLHFzF5o997lnJAT21/ZgGVmOi
EQBJyBaMg9+OyDxfxQzH1PY72kZNyCKK9gc9gxh5Qz1wutrYpTkhGrR3xG53I5ajDI2uWLpKS7sR
eyu2eL/LK6fprqYhca09zm0iLwyvlNuExmvGNkBRiYjAQmzmzqDu1Irh9YSu4m+UkUR/Gb2oBYbY
REMddF5lWx+VqzM6JWgJasHG4VNrnEznJ1zW9lfQErlzvlOZFdNS+DFrSbb1DEhzHmfSOTdpXAI7
AM4o/mgICraXcRdztqFCt+2mLoaRiPITheSQCjxtKTaVQWLPU0LuRQxf4fI9HcDhGORD3n/Mujy3
LjWCveGgUmHXuyTposkXODDJfZlo1sIpFaoMR5aCo5JV3pDi6/eDty5iRpMV7T3CDnHZERkcoap3
rt05adAidV74tLSyceNNdRSFTWbK60g3EFNRnNAnlxRJuy6jYVQ+JUl53YGStcLCzXmGQ3XckqnJ
zRBELSNZgGGG8tppTGb5GRcgF7EaAHkC1H7za83sGQ61c/p08IXn0Ju+K9DK1VhFaTbdlES3gFsl
kZ95yGns4BVIFRDRN8+dEPUnoeZ5WnteJq90M9VXMfzTcWsQclHGpVP4JkXAup3zaG79xHQz2aWi
gwet4HtpGNkwKmtpVSJeJ0MhgKjJaj0l63nq9RM0AOvvsTe6OaQ7QZe3zgZVN36UeaILQP1n274G
Ayu2DIj5wN8TcXKBvEvWhilkqZB2yUsgi/2OWZCdbJrKc6GqVgpQIxnXSUNXxvY+Zc2UQj3cMV9c
CL2O/thC/Wsdqbr1fLjwHlZVF7jtgFM2zYOJIvPHZcxHHyAREA442K5bt1Km9rska0tEEDWQHlOC
v21jayJ73ilOV5VkbQGUo9XOWwLV5/mAgnMiAo8xttEDSMEusLfGIQSJoZiDtjXi3kUVLoVqI0m+
i6ho3MAa+umCFpFyQ8TQbrVmda3b60FF7QWo1g5FM1d4ZGmKa8/T4L8BUZx6KoeufjBWJ9zVqEXU
5D70xxWDRFKM7ZbGyp4eJ5FYSVh3aWRBPIPSGy742Pldk9nZTZHkc7UDdg1OALFIcgejwj6zasjT
LQer87ODD461LTNGP+me8uFRuZ43bCyRVSpoLS+hF67mmmyU1OgkV72cYY68EhZS8saxV70A2Yd1
Nzo167+naMiD6pTooXYaGOLNV1A7oF+TZozvGwZkpG8lNvkWjUlUQuZ2GOB4qqYcVlORywPVrM5R
dGrl0Qcm7YMwNvne8gHEZW0Sg/lgJGz+VozY+WvplGUWuF1BQX8nlXzKR+ZSH2GdDVp+lwHh0Ts5
PjZUlzU0LiESuaKS0J1TYiF8oXha+lnK9RXaE7sE360mj61C+QjSaB7iizjrETaC8MZOfdPEU7xS
ukthmfsCk8/suflatrFEmYMk/RMokvoL0bLkI/jzqwNQ4BNdySnnaGKvK32VVo4kPnYlIi4OWiK1
Svu+6UMFZ7vrwG3yQztOctnJPvrRjZp8GhAJQpVNM2cjCjKAgCCFALZfuXFLd72lybMZtLD90Wmi
DyQ13Y/E8aroYwNZ6BxOri7HlafzhH4eC1rqh0qIXKogTgYlN+jPtEloFbg6nFKwe1tnOt4IJMON
xRMup4J6S5idpxsntfBSftLQCrQeqD0Vq8om3V0q877ExtTtKXTmuzG5BEG+Rxn4cj3Cl/0IFBco
DZon6Us7L/ec1e5mzi20KkbjvMoL3a1e3c/+vAe9vvfg0vUqvYJ3xHiSOzajxwHFcjw1AEJcY6v7
uR6ehDfZ6IGgwwqNIt4qtnoT9qOtQzoobwVR4eFvlZJeRpceEczBLkZIvWSGmvNmAvAqRyBdoacO
lFN9MFL1/dev+DZncRwEOnEQ/uOECNfBHfRt9jTra7BfwK77luYiqCfRcJhjQldxrqsTyd+/HkvY
UhBOge84ft5XmdrIzrq4TYFpHBB/hX1slR8b45HLoc2GU22sL1DJNzdWvBh6DUGJ4XEklJYwKlBb
mhkEfQBFNLA+YpIKIWxJ5m3bNH2AhI1Z1QjAwwZiLReyZO5Xy5VilbAGsWcdwy4Yl38cx6Z/qgs1
XcxW3f69Pqk/Fh+UA0IIF58AJ+rtgqCqxKrcYPGzyq1Wg06LLbey6I/88t9KtFyl39qqq370yzTK
m7zLTf2s7vv2+bm/eqqX//L/YMLlmAv5eb4FLiX/x64rntT37nWa5vhbf2RdLNuRvzNq46p43Pxo
YseP/ki7WLAlv7sgchKulOge4kfSsj/zLpb7O5Iutof+PqQ9BQHW938SLxbyNR5MFPHQ0PT3My9v
LZAjXYJ52Az3cOIhx7PsTJHO6Ayijdihs+jopzkSDzyp5KZ3oC+EeoSMfPRpI4Pw9wg5XwaWEsvD
kXZypL1MAZaT4A5OKz8wtNmElUw8f5Zzsnv1Qf7CwGJ5XxlYjGJ7MD4Ud0FIATD2rolV6Wwoh57c
zRa7smTzHEFnIUit8SI332OeqQu0ypww6m+dyPsxF/WiqivaeswIuesQM5cINzY2QItgj45v3frv
pWv/GIzbEvEGcTiDiX17wiurjDSie3KXKENCD53qq6bIpxCQ9Pm+JCb546y/yam+9lgveOJ/m72X
AR2QsdoOMnagSllSOGokhdsIYdldG+cHxNvdJS6HO5Xnu9gyDy2frF2KHruGb6Ph2unnUyRfLyDy
xQSk49i2dB3pITo4Lv8rI18xpIK9vqJ3GIqB+YRep15V47Zi5NZUYCqpRecFRFc0FInq7/O1hgP1
61plH9NU7SzkoHT/t0AxWBVKHQ7nhjSbCzKaJZgqpq5r10Uqb5FSQ7aimya/LzoPKHU5b92xObXH
3q8CBnTQIEWRA3HpO/mjVgsE880sbiFFHQeTm963trW3y7pZ19lkAqun80OhxhHhkxU4JgukMbjl
11O9o8ppQ1JW9/EgZfDrA/fOnmBeSDwyD3JZUr4kk19/HULH3IDOV95WpFnpwtnxPvpSZkOzIp5r
b0C4B288Z9upsNsTLYF/uSYeXLIQSGRTdxlNIaskoZaNsSW4ZUqZ/QDsnj1CJmqN2Y4fpTfcIP+m
NrPT8hVnPN55tt7gWlb5TE+g1hujUySq72wBlgPxD0w/TJ3nLiHLx2SdEzcUn6lu81tkSJqgj4fn
3OKfFZgkTuzC5eIjSMZuQCyH8Ac5+yXXkEmjiBtYwYPrDU9A0u7a2lprq3kYR/olmfvHMdXHBHp0
wuK9HPrXZ/KYVkHKCI3kiDGotwTtmjSp66if7QP37lOJW7cbh7wEKu8idq61ddn0Kz30vlOCoIDj
spSGTH/+9cZ7cRjv5kA5vK0Nt4qtt7ALccv4bKh90IPvXkkWJOwrp+tBXDttgL3wQ4r1mG4FpEsV
eIGCZBfNSIacKF++24QvS/FqGgvzVECUr4jhxA/xDwCG2m/2sLWTsNVIdF0IFYAYMoOw+JNoQ2lf
8D9rXj83z2/Ld9hjxy/xavhFxNdXcRmRCcObIkztbUy3OkVm1ldHtOE2fuS2nxyzUo+FCtNPqrjt
Ej95PvEpjuiZX32KhVMCrQMUDTixD4MoA6f5rGmOkPyYcv2mQLiJDdJ6U9BN/ITxeWF8fzcwbjJw
+owKvoQ7aYIi4ZQW9MDLVZ4EnAQzMJBxIMaNng9RDPQTQxcbNqi5OgqhtebLXF0rfjGZtSkeZJz7
nG01u0+GsKwvUr4r8yAWV5Ruf71EL3HVu5nivDB4brixJdtA4VhDW+XMPuTtevQ2s/ZvxBi6Y1AN
Yd8jcxCOdRjlK3WvoWrxTf/oQCCxsjYj4jIoUSgwNlwjzUY9X02+Ccna+dBV4ZAESGFzO/CGLZ1P
bG16vKot58xtAiODaNH1lsFUnbhRaTFND7namHw7PbVgl0VKRH2WfFUgDxP7cptyTH51rOja4Rzf
zeZxtFYaAtNXyQlrx/9qm72ezyLQGkEmrSprwHymICuDKQ7ktauv4nw1p2shV2PsZ/lVF+9YFybj
umweM7a1JzCNDDfxlxKGqLgryd4hW5IisbPOycfU+G21oriwyZVu+b7hmzrdCBUWn3L3roi2ovXJ
oTwln7cMU4+n9vWbLGyXRwBgtHqsbDp/6b2tJ0HsBG2jp2H6wNjtr7feuwgONVYXOV4icL9AFm3J
F8Et5Hc8tEEcvD4Qd2xdbqtNtPWuvC/yojmRYngBVrzZM4vBFm9mqppLyL/BFJiwZvgDpMoqFZ5f
ypWsLhwkdtRFnmx4vtc6gG6bhfhpnA+p2VbQz8tu9HDd2yuIN+eXTbIqUQq4I5dzvhoNAOWBKVCZ
8u379D7XAYizu098Xdl+Lq6yJPXryvKZeQB2YUZ2LltlPCynSxaH+OX0m6jCxDpQdQKk8d4DvLwy
yqUIA3HlW/p8RJvcApmbfZg2HgqlTVA6a/sb+2RE0B3rzpuuDLQM0+SyQTLuVKOu8+5UHIeHE8Z/
4A0QIL/1g5ZB0TurseJevMmYn/Uo6oVHC+xAWhROZzVl18rZVGaVrUdnmyAl/Z0L37hhb6MseQXO
hiRamzTzafbBqgMLTfmRH5V3CpUenLXicu4+uJXP7+kW6XCWr9rnpg5p+cmrDrEV2NU6QYbefZjt
Pam3VuhWoTrVXP7eFr28JUJG5GKFJ5eNrF0NKoI5xiIXyaZDPWYM6ROB9fwApeCkDgb7qonXdLxQ
UVBfI+3bC5/Nwditwd1Nuk1/yu+/CKi+2+gI8f57QgvHG/XaLrtxtA/uFKQNClofMn5p8jC5sbJA
F1dNf6PBzCouhmxviws1A0jg03sHNZHZt5EBzHxo3ckYYINQKVxdwhEfBR1KkLUNkioYvnYf5Lc6
nA7JnfMkIl/eY3dF824tTDgVyOf67cFdR58E9dkHUOTGwuc/4FpcMHx8KK8RA3g33m02+025Njqg
VsDwWzSsL6wTKb8XGp53awFANG5oSJEhT/F2C1IiiE0sYx+se+/G+ZZ991jgfC3pvucgZlsLaz3A
XF+2F85zOyM/7jc3ePfyCYG49ynJ/OrJssPyuj+wVf2hfGh2zo/2GlsOTbPq0+AGPZzOt/QABqa9
QiXgrrvsdtWp28QydH8xkx6xKeJal4NsafESsqggn4SXwOK22tcMtTS/vLbq8FgqBKgi3+Kzyece
hSWFWwVwBr821C9sBstlPF7ygImBwKy91Ow1HZrIRJLQQwKMlN89JlaQbvIh9PgmMj6yMoVZF94a
RhO1fvKJ+u6+e1AHfNBhV9YoFPoFx83mqn9EgcydQ2ltfj3DhaYAok2cQiTMwbdi48KFW9TbNfJK
2dbCxRq1ayDLSeGPD/D/zt0KZDjdbf/ohf/LARfGrS3KwUJjrH1QaD+MfPGs6rAm/gRUzOTPV6AU
V4jq1Im48uR7LvaCylWEjDKGjR7nbz31zfXw7D7Yd9mTfvI+FCfi53fXuLeruoS9WqL8c7T4QwTJ
ARa4T4CmoAFsDlCh/fWK/vUm+/cnXCJ4Y4Cuks7B1W2aAzLuGEDI001VdYgrGxQGPiWyRCdL4SOe
qop1StZgykbrfQoPHD0MclvRW2/e1tE1cWLAIz5wdcWx3TRuXs5N1NyDP+rElP8ygHm165a45iSz
rAEFdfvQyJAl4fSoqm3Vhib12QS/7mSQiDm18Y5xyruz+GqZ2NudrkxfiDjBmBG+g+1P08ry1qq7
R4xpRSsGLcdQHbLYx6s7t1F96qC9C72PWwJlDWof875kSXxixUbxYS7pIfpBnuLpIvrs2Sv1td6j
b97qb9LyRGz9/kb/dkB2jDJeZdlorBXQFg09CG8F0MGYB463LqcHhXd3Gl/juKf9RoFIAnFWTsSa
VieW/Gg73q34v195Sd+jWw/wF4lX1g8odeJaBJo9xOnTKSLVd7H3MXyAKSOQKEJG8yWeevWmSdwC
fRVF5N6MuDO2fjFcTM1al5FfJxQAvb+dp1iMtyiI6Rx10zbFePm0KtztUK56vSmacBLBTAIQA/Zl
SJu7QgK4FTiP+u4oiblK8xNf+NRrL3w0ak9OZDSm4doXrhtEJii7Czv+nKoAwIkTR/a9lVm89OL4
OFk1u1GC0Szo76ZBM4ZVt060Txw/LnyPr7S4Ka9cE0TuKh535LMqfBZfCYZqRJhHPv7EZD2loVUF
LVB8NlKaSOMHNV3/2h6+JAnfbLvFTPnbje/kkQYzJWZaDEEBQGR9mbDVrDcZMoXXSbeLq30db6Ym
6GYfoiQKBwKUR74zfWv4NYceShQB41OV4RGCwNsr417MzXXeIgEWQmQYBV7Y0csE4Icy3gwkCRw4
LhGMFmqIzRAME7jqt5UNhA0uqo28L/X3X7/hixLSuzcUoKZCSwZShctGdcdKsiGleEOtbr7Ungl4
Goxi18rQAaQj33m42s+3xRj04pQffXc3OS7uq6GX8YKbeuDfwtAJX0lvkxksQjD00DMJOhwFGtBT
wt3vncViyEXEoFRq/vyexWVFdlBQ0xfaWxPxXSY4cFfMW8nuhLl+cZrLJQY8DbV16jqELyO3BJ1I
goAH8x5ZuL7ZcbJpJj9hSM6sHYBKhuOldfoAYvXcC2l6keVrmWwAN0nMmkKjCUC+cVcWm2g4ZoEy
wJStIJIrmgFq5zsH89m7Iu4u4t+sL9PnGHsxxqP78KhYjXsZ9fWhZWseQZIg8K4ABUOasbMRsB4D
1VT5iXvp1YPf849us+njC7cNTIkLxImj9NK79H4VBOp7AFRIFDTfHqXCywYa9xa5T2cf47VdEF/q
HyJQAN1EN8BAExViF/BAJ1+HaoNmDxyf9uN4MQb/j70zWbJUR7f0q5TVnGOAEIIp3W693d5PZN4F
rUAIie7pa+3Ic+vG8cgbbjksszLL0cmIYANC+pu1vh8FguDOuq0haQvwAC4Q4HlFagdbMmQm2JbP
+V19IfBdQraSlkHSjJtiOZghg3PVl1Fu4mK+D63UeD+MtW/smHTxZLIVw8yCyN2gVLTiYT5CfaXz
T97uAuRoqApX3+x7v0VyWHwuPID/9QS+bLKYSBsOpsJ6H9wbDe3yuCmtrb977UUQOdbuzx/2TxbX
n573l022sILFan08bxRZduqd4VUHIp16xI8Q6eYyDoB8+myaqHcj3W7OUvI9ckzkVe/qpaojHDT8
rf6uAvT1GD8/gvNWwxy0P8KfofUvxyssnHZZY+rySZGEDJg/FiMv+fON/x6snK+BqV8M/zwu9LXi
0mL+uyPU7JxYESkX09MipMb6o3nL3ajiMXQ0qwKLNmrzbf7452v/lCH99tB/ufaX84LMJCw8gWuX
Q+Q9sEf7MwCATUb0cXycqgjMUb1EDOn4M6o9gxPnjxw1lS0mrPI8sr9hj/y7Q/3XB/Gl2gbhZzeV
8+SctIhXCBFvBI3tAY6B+LtW0+8p0Zdn/qXP0YbrYgm1OifI4rZBjWIevsbExnwL58hwqltIXDLL
hvD3m23l2yt/OURqATnuwnGTqgeLElYDKGnSaYoHZChu5MH8EURUJ9Co/flVf7vMvhwloq48slBc
2H8xD+oZa8x/XSFCbyPrwfosYIfrk2aGVvm7C58/3D+tsfM288s3RAcB2EKNZ03JLXESb0zyfmNf
IoAkV8ur92nmjSR40+s3y+kn8/D3C5/b7TaEar8BSMKGaTJC3Y1+SAxNLSExjK+Kb2iok+XFD4Cv
KO5U99SyFX6H9zI/Lfer3Cvy3DsOJJTXU40ODHqxaAVCnivc2HeXiJQqJu6ADkv65zf075f/f//c
L9ttwaUzalz5xFEE8GKJc2bYcecB7Ufz3ZznfxtYoMcEoZkNKQTKfv98Kbqxmkl60jm1wN9DPznJ
OXY89AogNThijnLEy0wW+29Lnz9FW7+9lF8u/GU19FYXSEM73CXC9ibCGYi2UV8njZsGwCt4kRkT
MSbrIxohtZtpK/ZNUtdJO6ASDONOapxkMGnRJkW9W+aDi2a43nhVRvyjz25G75SXWTXuxmlPDajj
G/6ddu7fHov/fQc/Gzu/rOegLR1rED2WlRdrVKYV1geqoUv1rOftWiDeqb9JJn8vSZ63Kx+aEaiO
cR59FWiAkOt1k0ZEVrAdLEyRqo4DYJM2bROv2bkmGfKMmU0PG5mHEboim5EDOiT2RdaorGkfqLho
mgsU3Vyd0PJqXi8CNx6thLiRkrt+umDImlj3qOzn0lwMY7o2T423U+3ODbZN0GMk6VHC+CObPm0r
1Mtd1FSc24Ify+H058/gJ2P9HysEDQACKQpUf8Qn3lcd5FLSsvBhhz+F8qJDaOcFJjEaZeZgIx5U
uGP6ppLwQpyEOORix6psbdCWvaFwq/gRxou3Mp7KJPzUYUx+OEtaiKSG7wexGoIwBA+XlpUqFNpb
5G0HDeNEjKFvSzqrbGC76ck92BGOXjwQ3SRBe/Pn2/vZxf3T7X05ACx6tgYMuD0PymSDDDEe+rh7
hTh+H2I2cpb3cVukhbpBFZm5ePBpzg4eRUEq81SGkprEvXkxJjY7bsrzOJx+VKD8uKnBYyIb6Ocr
Jx6sjZQb3LsQ8bz12hMcdHAKgiGsGcTIsV0k9FIweJ9Ac01UkNA8Fmvm1xDbp9q9QIkdJj3jJujY
KrDASIR6WjlHNR7fC8wg8gXpq3KzRq6Rz2MvyBR9lOE3qLzfz6zzUvAxttC2MT8BZeR/7lLKKR0o
bXKERl66uJld1NGqr9tcRhqSIG/TefFgrvN+v55j7xnDkr4pZp5fxm8v65cfcD7bfvnWFXDAmCaL
+C+otkF/L/Ul82Ogaif+zSf+e1775Va/RmKSEmiiEGzbPNVILZflyfFvXLbrZWS6fci3tTqwMum6
ZPgO6/cT9vyn2/wSedmCwGN4XpP9EqMd7TdJiMUw721rM7XHYdzRIqNzyvm+VBunuszVxldxCEoQ
jsXvSmc/ldt/+jVfgrNVea3Dq8I5ifag2TZAd8Kk3qn7gG6vh3zgu+nc3z77L58kFD2eWl3cPgSO
7fLRjzsR5JFPHm1x2y6wv94Y8YSnjtCFz8N/nPigf+7aEDZB8g3F7G/Cr8Ft5nb16pOgcLViuDGs
EcDQpzpcnznrmmRtVg/JpXmB9bY41Of0a6BkSgaGbKiFcXWzKH45KdHG3rL8CFz45xzH+lTaf0HM
t2yIWN6LPBvXiV3gxLoDvER9E2ydl+c/3hluAqYH3wkCEFuCryC5c6uewcdcn1R7FlX4/ZzOOLY2
f948fw9bkIyCH0QY9Btoz/38/3/5HjWbiVXlrDj1gf88d2JNSakh8O00Wkw1d1JIlY8hdjXI09A5
NWiqExiMvvkVv9/s+VdAPkphpPQBMPjnrjAr2EZzvhQnHxweQJvyJOj9KsYAQX/nqaQLIJuC7H5K
kaGLbmtZx6FyT6x37s1Urt9kFOev4ZcnH9iQtPgBupIhVEMw3H2J5PqzBr/gPD/NuAi4Dc2pmAcW
2Tr/MSllfZOtfpkbg2MZ2zDMHueeGRgaUI3+897roKX2CvD9yR8xQtktncwhuoh77d5zGGMb6ZVb
7RKVyla89jUyKWJ31gEu5aduxCkuR2ZFni/7NG/EOxqguTF0248E2ebskbjExuLQqd4VPv2O1Pu1
737+8ecuBLzrEC4R+ysmYlk6BiELDW/dGa2PtUf5UDmtl2EM1I7r5oJazNm1+ayj3hJFEuTCynIA
9CJMFusxeLx7WDrYz0r4p1yJUaskOPjFYiUVm6uYGpOOlHz3ft3fX/BPmRWkmOjnUvYV9TIt3HCX
5fZp9p3LQtiwYcFONQXlcFgrfmeVtXXjijVH131m26aQbdoOrr2pgumSVlIf5hnFQshLj0splh1A
RrHk9KKErjtawP+95rjP2JgVUQAcRJeFbabL0oLxEnbb9Zts8GuZB6/AhwAr9KEpBskB//vn+tG+
qcKS2sNprMJ+UxV4+rkFVGY5twzjg0oIsaon5jsmcwfERjyHkIaJGiq4DjEbprjMe8uCWVGhs9zW
A7+EeS0e89XPSjS5QYbob7TLOgRBi8j0KIMIlkWeuDOy62+2gS8JG6TSEIvCgoTvL2RnNfM/bwXo
w3AMhQxvK6k6zMaZ7l2EmhjddEmxkOLOlwOGqpgtXVErJTOdLkUBQQtxgnrfOHVqJqvak6aKkKh2
CeROVeISHPc/f+b/97f8b8iEzx/D/2xx2XRwt/yvk3n7KAeMpXrXv/pc/v7bfwNG4GaB5snBseKc
l+y/XC6E/oWNjkCQCVIIErAzSOhvkwshf+HExirGCQB1w88BvcO/4CLE/Qv7MWp556VB/xOwCGTP
/9jcz2VBjBUGT4SeT1XPC74UoUvZw7KJfBCwBmS/vfC9GIVpFQ+T2Y1Bk1VucFyZ80i1uFYeMC05
TKQdQ+vJ99JODwcq/K3o6nhaxZVl+ftu9C6xyRyCqX4oZXFpF+v9OMM2rHu2b8y0GdWwBUoNwjb3
bbHzvfLs284DC8KqQ8QXgn6IAq6xsRYRcX74QV7CYg+nddM0ctNV1Rura/9TjuMACdbqOvczGF4b
Svv2klod3Y8B0/FUOWQ3F+hS2o1vHjTGNEcEYdALSmPIOYhAkdGxAthC/Ld6eM1r2V3lcHRCHOW/
S7uck6KiTrKoQezzcBqzlrLiCkdWsfWqAWmqxMkVNToPdj6pmlhp5d/OS33KMfH4nRWdjp1cOwmM
+96lrpBadQ1pTaJ61kOv1PMxqtuAbu2WPfYCcoIFc7BjHx6RWJ7HKC4UlCdiy2s4X3cEk5rhndPo
uPmWjgvVdInCkLJn2gAx0eEPDWzaw8qd32C32Om+60G9MFEJWTXv6k04itQH97QCzaQS/q6YJLgr
B5jMD0GF4v7Zhy8eBq13XUBgs20zC0yBgK6XJRgsADTwuOLFw5KP+APo8nkBWlIKAVEjhzeas6x1
zTXe/fMs13SSAF4ET7KrszVESue1uxVjq3rUxtiJgbhgtWHst+B54KY8PcTwqmMYLRgM+WyuW8Bn
MJ7exyMmI9ND5PBcvg8oSSQYY7mmjieHneO29QPRqDQ0Lb8Ust4BIwCdcGu/4IB37vkiT0O+2NuZ
V9VVX18QC1JKXn164wGm8wxfW8YqoE0td61BO6A4KmqGFfyu6qG5dqmk28Gg7zTSuOb4iaJHJWMy
qNbBCJHVTg3dkNN+YCFY8cpmJ8HPqjPX5vIgmuaq4UxcMEwHROJNQQdzxY54UHNj7Psasx6xU6Dz
K29dIV+r0bb3wumJF8HfXpP/aF/+f81R6Jx3wP95v714bV6n8tdN9udf+L9bLAZ/U5z5sM2xf/U5
/t5msWFidw0YhNnUQakWB+1/eQnDv5BN4JjFBov0H4pQxAt/77OWw/5yXLgJA3hmKSXnbOA/oDi5
sA7+Y7elvg+jC6y+6C2fCw4/f8ev2b7AeqxWd52x+AOY7zkkJOsRoZSd8Zp3D0ULnBDCWYrAPkAt
ZsZooF3RigFga+MnmJAlDqCNNHe+LjHeo7bUvnfsFbwb6RyH0OkjwEunOF+HGd2Wsdf7fG66nZR6
SfwQ+cPUH5QPzLcv3E83XJ7FCMjkym/12qb4ccAfdSPGEkwovgEm9OBpG8Ut+LMit/f2sLcfpHHQ
L5quiJppssi231khtAh5ow32bxlm0zIebIW923esH5YbPhpsBPlq0gFEgt3i4MOegSMx0rPS2fLl
Xk6TiQoggtI1RPw1DkECFjm/6/vXZSFRPZcUne9qznLPx/VRFc1FnYWku9TQEWerLe5mv9mA4wIR
+1lp1W91dd6fFsgE/Do2dh2m4zQMUV8UV60FBTsf1qRwvRhMiQvPqu+5lQ4IVT3RhFdOUz4Wdh33
ZIZ6uky7GpAcX75wHzgeATEYZk+7n/YwFM92DuE74AcAbFHHQrneWWPTN2RX5oBZzTyM5zBI2ZSL
7SJqgtZyUUOYVxy8Dm5hm4hDHQZWahlQEdreQ8Rp7HeioejQ9APn0L6wrRsp7iiwXlRkUMZcwNiX
iGaaXhWdcObBo3UbOOqyr4e91I9tvedLWCcAr+SxTSD0cqduN2nnCSuqhQsOnNtQ3wItdZQTQCzw
KribxvjXa7t8KhZW6EC2u3Ccxy3t5rd8WsCrrfuEgegxmQLMjVV8lKV5zz16tWIkp1IB8FU2zquq
tHgslukH8LmANmDTF5RnREwLpt6uJOs8U23PY4EtRqtUVTMAPECguJFsVXVV2eBBm3zELKxhPbot
Cm8t7HjZBGKH8ptsgIqkqQhk07yst7YcLocJUj+v6d+5cd7bzkvMsuxIbfYVQ4eBh00ZKcdREddS
xCA3XZu6/hxKeuOo9YcLWg6kxHoGL6H89CAGCGHutdcljDFIYInaobwPPH1fV8NlLlFHRasuFIGI
GCrkqEz3qNrOJGW82HVrvy/89g3HxZpCce2/jp5688bxaQxJXcdz5Vwp1IoBIrwLO7R4ITdwrAby
2MLFoao/clAFXCSs8K6eSjW3130Oafl5kk8V4YjfVrn7XhfE3RcWiqjtHFaQ7Us/qaxm39f01Z1I
qsSKteNE67ILQSYby+s1P9C8jNkwJC06+ouz5XUIV5Hz4S907/J8I83ejNnqzHAd0RxiazfAx4+a
e6kiX4hdqzaEWSjZotqgeLbM6sUhWDNT4ECxj29hakbEUfaxbR7JAEEGhqQJB4YxAbgVfjs++bju
XydvMzRNzOQjiGQfBUI4gG1GEDrc0o8wTjv2cptA8dEx+TLpyQnxecK0AosCX100imtVAd7VdBSc
sWghxXIb2Iu17Eec+BKPCbV8CBpHL8SkQ+w66NK3Vhl4u5CDCfNiYz7fJOJgYXV7Y/uD114xR4r+
uZNAMG2L0uPlHvNMHOhCBgY66xYEuWWBWASjTg9rswD+MExu7iY2LIU9ttSiwI/SOXlTUgRXdliU
KnEsa7zRBWwNMSobcjcD6RJCTi8QPuhqLnIc91VQbIreI49N3cwQyC62VOegyH/P7dwG0qitVpIO
1Thid67WXpPIBygI0ZICkCht2qYfEB6SakyGEZ3lFIaYBn0JnDc0GVwzo4Agcw67kya2gkur6a5X
WFFTPqhgg9l4+bNADsyXBh98gF6oU+QoQHpjC3LMsAPjPaGLrp+alTavw+pctlVz5QWVddENLbnD
MIocpkBeoYHsLyfiSMiYMeLnuVMBvEucP5AQlJhyMh/QZ8qtlrO4cvSITwf6b0WhrQjnbeuqPaoe
4b5fMzCpYj3XB02nC+88IKxEf8CX6MVhEx2H7VhVZwQGHnx3PZ2FEWG4qQneu+XApYvp09hpl22+
7p2p1Ujis5ZZ4mIM5yqppb4ry7Iuo5E/D8BthVyy4zTiP5jhc/WaLQvORQ6/2IoSpmhloPigEHFW
pVYxoIWmKqMzRSdurEkjoDV8bxVNwtW0IWakLyzIwVICtArqGl9nK76inZ+bBx8+BDVChuyV+2GV
CQByHOo3fJJuX9xisNhFIPNsHZsTt6kdSSgu7/KlEMd5mQlwTRYm0803DUzrO69pDkLVGvHzzGOf
Il8YJ45Wo9qYnybuZfjkTfMjqCsnImhjbItxkYkT1s2W5EuDbj9LVUOB8pFLKmd8e+vUpBAZiusJ
bntnFD+UsY5erjfcH5Ja2ZdB8YwwdcjyrjyIQV7rlsaEFHFNTLSU1cbkVy1YTukYhA+FNR+lXG/9
poMQVOoRqn9o1Wx/jLWsN+jabJmtftiLvmZENFctLpzM3roZHBWkzgwuGDWXDElErOpwoZHxu/Iu
9OZXPmFqMbJBWlnhZhJOVqBiE65H5YvEwGMzIlzCURqMHx3VD14FKb1k2PyBgilSS7g6K2YCvVjb
pnLp71HQ3a/FuF5yS2x9W+VHnywZLd1rTXPI4UOBYvIsrgWt683oVXdr8dqOOhWlOZezdwxKimQB
fo9LuQcB7llAhboAa2iBFBnx3oQ7R1eHoPOWlOEJSFbeDrASKbPxGfbl2Rbb4QwBxFSp8GDVxQ9G
1rTxrLdGdcBiYSFJJ53mJpGY16TDXsDzhAVgFlNv6nJ5kG6fLV2e5Dbsqkw851xdyK7Y9hwfiM0i
aJo+K8iGJiHSZkQs5uGqZVc/Eqq3PsW3yNuruhnwGdp5kAV0bneEzhvSd2jkztlUhG+6ZolXXg/8
WGBupOwxPQrqyinAZhzeDbM8rrON+OZ+9HjKbX+jp8eeDFt78ZsHI22cglfhaocbobtdDz6W61rR
bKE5KsDSY/6j3b+OwnoP6wJH/xEjCezPUnSYrOLG3sAjOiOT4+HGlNa9cARP84q5m7YOxIOcwkdn
spsTvskgyhlOuQ6zvjtqb/LG/4FBWqmtEdKg0Irdt4REkLgz2pvqtiyGHhNZKfiRVD5aPVR8FOX7
YJnaDe08jhi6TXKFrRAUMER8PBqsS/C5cMsvfp66yI/LG1HSFFlgHg3lWgBctubXk+weaVBemsqu
E6q9DZYaYDXgLcYlN4cRTqrB7l5nTx4wEOQyrCFk60uporlS25oFQJehRgCZ44IdLG3UkIlqWJ+m
EibQTr3IJuwgX3HyFFWH1LANCHzACtqXnrZaNAZJsAVokN9XEzyJ5Va289Mq/JvGGWaIf73nsH8b
oZY2brEdu0UDzcRumCxhgSU2doYBmmKPF5GuIQasfM6SAtKgki6xV2H9LG7kd/5lCKFGHq5Dgjpq
j5hIqPuubRvU/H1vfZdBh8YcPrrxSOaxSkw/r5h9507oF1swlLZQdfbSu1MKR4wj6XUnlvl5dYf1
R1ni3zRTZDukuKiwhlJlrkM93a8LsI1VuGdrv2sokHSVi6KEA5xcXybVkh8x1CYbpZ+pdkooBCvU
g/rYEsy6WRdfAzlZjA9Nsd5hji3MqguY7tOQgvpm4g4WPnCkHq3zjG7Gt0SMO5RrkiaAdU+w8BjM
xbHCrPkirC6tNng0Yn6XQ3VZtDehoW+8LM+Hy1OPPL8QQcpRha8CHE8TV/4ddVpru/pgug8QSli5
2vq6O4BQdeFW+Vn7POE+uAtnCsQA1D6hjXUl4CGceZusHphwMxJXMAp7tZWY1BMNyO/ivOqiibJr
GVibwvOScNHvo+j8LbIHdPO1jHs/3w4YkIopuBMmH+HhDRSAw3ysl60TzPfEBg8SiD8PbZr6LsQh
W4h6o1y+I5O5RyC4N6DVZnzw4C7rl305NYgJHvvAgA1SgHHYDt47AGN7TGLcAiL8FrasSE3DN+uC
xiG9wbFyR/GXQI2b0poADqeUB7MFHSPI5s1ezuaxJtDWlOYSaDc0L5SDdlH5mc92ZvLqwYQGSFEM
xWmd8skb5gtvGfFth9sFr8XnW90siDheOMtKhZwAxvy1q3ycr3aqG9dB+d2v06ZpH/vOhA/VYvSR
eMHWEwxqn8ZkaMNcrSVO5JJBXCwr5IQ5mR59SV7axoPyISwvMb3otV/LVLXivujns006jCEJ+DBQ
djQEBcthvOrdBepite0V1C+2BTCn9K4DDKk+9V6bVaqZotVFdCqZvAGCMJtWBpZlOf3IV4Vb5G6H
LeJcZ3KxrwL1SCDKGNN+hiGT15C5L+SDF/BNd7SgsZrF1qrnFmqHGkhRnfltN0YkQPJB2CgOzjwg
SvRePdZiHwkDZPh0OQUrectVd4f03vGEFbNxRm0h08ZkooH0aahZ5nX57WRkRrl7O1V5OrrohkwV
YLDkox3UNpjmk8/lk0Tg3jjwDQ/IkVooV4JD2IDUoJt73h3bQdygddrfcgqL7jhulQfy8IiuGzTK
qPOV06MxnF2oHgVXvfrVS10HKvUcPndgEva3uQ+hvxLXhoXFe16UNqyWZVN85sSsF2CwnlWfXevs
sKKsDjoFgxeMgCQquonsipGH6VIG7t3guPLadlb7WGNYcNTzHnVruzSPooUxgcKvuAMAeoHtDckz
X9eLXiDE9STEFQPtugzxfIGMGgsYkGUn8dk0bNbVDDgr7AxMtDfuFUsR2Xbu7GrhhHFP+3nbs7LZ
qJG/WG7R3juWgr4pyN23Zm76R4xdZ5tCiTELc1ZuWo7OEAruw86rTXeNFNa54cSatpz7dMtBesWz
Fz3JiiIg9wST1UGlKWw0/6x8cW8xVbiiuH6HNOfMyrrjOMr2smXgQFmtV0dh7mKbbzBtCookuuDQ
8OvuiKOl7jcMU6CT6VzmGGptLgpZOFeYVD7tAZ4oRYYZT8sHlAIsVks/77ADdbt8KJYdsLLWftUw
1Cjtxd2gchQMSjdb7NCkdgFITB2uYkdrd34aJDt3OMcOBwB+5q0/z9MPjngqKWGE3LRk5OAGTPPV
zMXyUdMQSa8tFjQP2gao2jYPwpihr7XpcGfdsa7yInU6uW50kc8xU3mwsbAeXnP0vDcYH1y/YSPf
j3VTpP062luYN/Sc4KSaP9FDlk96HGkYY1gbuZt8vcSzab0jITOs8R33+HYMunJr956bCKTqA0Ck
2DJHAgFmK5H/9uIuwHkooqIEAM7g4V+IdmhjO4fH2zjGRhGJjQA1n+uLEluJT04owkAMVq/00nc1
e5tdUd3ZAprCBUqGahPawMtIVIXvRsC7Dx1c50dRjnUiHPtQo6vaR6tvtymxPPwzk93pG+ZJ+yWn
hXkuYBjAnqr1esPKHglJMAkItssWwcY8dFbiIrrdsl77dQTA8bb3ZiSxgpb0o7WbEfaznkzobnJd
70CKVAeUtus9GiTVsUJ49KRrsGorQyjaimWuIgw8Bvqlc12+J7hqhLEivZc1naII17uePCJ/6iJp
4ZDhNtuBFAXc+rqjoX/jUKyBVoW3s+leXa42veL7qVb5pnBc6E0CB/BOXQ+B2GFYDNCUy2BQAehY
B2NVI+hyADcW2wgfcfpD8FOgJ1y0cGaX05ggkR/vYGk9a8gI/G0MeT3s35pR5B4tz0IYKCBKseUG
g34YQM8+47fd1BYbG09locuYSHwDG9Tx8yYxtUGyk08W31i4TqYCCSf1UDRDFLDpNdDd4ziGzrVl
zx7igPbQkOlCWgwU4brRSQ2M7w1Yb+zC8hiaViITkO8t8zBuQLzWZtv1/Zhv1GTYxQwwrkhUM5hT
3sqXGoojfKlToXeirAYPCt9FsghQw/LQQxEBen2NLbUJVrinZ++NcsBkUSUK5oscxHDwVRvhHxEh
w9e4WKi2CoIuSFRC0Lt3JBo+ptMcmqkQVkQiW/nRuCtqnivzc7zRGd5/06qbyUao7brIpRCMmPG5
kGJpoxX0cux+mEeIjgiw5SDj2F689q26x0RQCX0+/t09R38sLS1AoVfmjdvKzXcanKGoz21zMUGt
kBJndO9AGTqHHmsw7ibPaVBTZHzZaxQqcLzWcriYAUXLjOPRoyu5q7CFODBpT8gQ8W2tDooqaESh
KJOWAmlga+x0zI29UWw0b04PaP0wIRuuwFZGS7EDl3PMrIJsTD8dATafbl0tkN0bYs/v8Kjb4A8j
DonkUlMoCXPQAioc4jukV/0nLQeAlIOhOsuEgfZrSlqAjF/Mh9UfUC5x3WLsY2m6fO8v3TV6qKAN
a5GrmyYkLtRSAC1HvenRzbLms5agyg/EwY5d1Wq8gqTiwTP9fd0BuEZ1fuOMjo5by/UTUIhhuUFC
j3IHgDA+5HgYU4PVTU7a3ayKw8PEre7YEFTaGtbsXey1SG3KFwJA33Zq1LMvqmtn1ncjd35gG4kn
PEqEpcjDrctRMYnA4iz39yYwaocnlMDwRxb+pLnTpH4DK6FbVVhLXZDYUHSCyIE0zDzSJl+xSrk4
9uzZ7bwTKknOhitQScOGXE8zg4996jaCsnioO2tbTiDr9E2R5Kunb1Bnui7bOYNkKq3sO7I67NjR
+m3G/uc0CvVei3r9EUMG+hs0DM9Rq1Wm0KtCRqURnIz4kgLLihyGeh147lnhcveFLx26w6iDoUU3
svtS+WkwWHFt7LsF9fkIgxOu5gGRAw3FewPine11MkaEDb1q0MUerYAXpHb3TrFWJHblhJjmyq7B
q0UnNg0ESSY2nRofOu/VbiUQWXaQut4MAon72K7kfdD+q67uB85im3dpielIm4Y9dg06EJgVjZqT
Fk2MLvKSOPR1DX08xJKBoR5eLLOYIgsFALVgnoEH7FBvOyimVBATw3nToTZG8+4a9Nd0HOR2ljLF
rWYUOwJIVanQdoa8+WFeGM514aGj21f7cGpFVJ7bwpXn3bK+5SibqrvJmCseYm4HEujjtJJNaSNf
APDJToHd+iyGUaEWyW5HzHHa1ojTjqg3bIE6Li9qB0Ee4GkZUOD8mjjIC5xQfRIfAenade01CsS3
M6L+yB+RK/OJnnxK94tEcbsvWZhqG216YGnQ0/GeTDciK5APjV9kyIv6RAfiE8wUdPELqROcTJV9
VVatdQ+HYLubQu6LDfGtZ1QODhgnFkKLPT0Erjm3V2cgqYabfuk+pDElDBMTQrRO/Bjy6kyq/jG3
Dpx6pko6MuRY8dX/Ye/MluRGrmz7L/0OmWOGv0YgxpwnZpIvsCSTCcAxwzH6198VJZlUZHerTK/X
WmYqk0kqVgTC4X78nL3XnjY53O5DH2XFno7Ky5zTNRdp95CKtjjTfjY3Vp50+2pO9d4r0QKA7IMr
rt3rZl2+BWV5kiRIAMhaNXP35pluvIUGQZwTIhgO/eKhCl41wyOGGScfCH7j6S7cOInf3DRj4AKa
DGKjo4NwExELu+PJJdtmcrINz9mnl7O8rX6RxvUkr4vRODeWFmpTEODwsIy2tR0uhPpMrnsCgJBZ
+Nm6Wcah4BuaiDMXqXxXPiRtDq88dZ5DB0uPrZTzbfSz+ShmEdy6dZqCNJGruguUpeBzBGITMVnb
LsNH1Gv/ZKxCP61mKr5ykC9XTZN9N1aSf/VMGt0mOjnWI8sltQKuJ5iIhFEXk1x35laUdEWyyxOc
yvaIJM8tXN6JSK/XgSysvUsGBtlb18lYH0bT7uxIvi8dDTvaHtj7fAZj0l1vBh9TyDL/dNiXYXK+
ZcxhGsZD22kpjoYuDjtasi2dRuxInvBvnID3tF3snfaKD0dl+3rlW1PmbcI52Zdu8dKhRz2Vdrv1
CLPCz+nuZsviR8JCYXGPIyibCOUFTw4j/UgOn0p3b6aQ2bUMVbymJDZUPYcKFcbGTY2C3m3jAlXn
uhMnbft0tdmiM264uW2mb35n4VpO9LyBNv9iZvfHFOZXllJnW4VHVaK7KKirCk1LRR8zfAaYp7vr
nHybWzxDybaQoF1ah61aigQGUW9WLAMp1uZcsqkpviS9q6a9JsPl5OiopGpFyWjL69rzq6PXlsW5
SCwr3bSevyXT5HlNqlciTT6ZYvF1zV3g1A1b+6VCyN4kDSZA8EtMXjWl/ozvVOUvSw9AAwb1yesM
bpfkKqntG78PDooh1oap31XuzWcORiQqua3EZa65H3wX363HVSRkuqEKl46jkFel7aRIcvxXbQZW
zjxjZl98+8w45NmSUJ1G9Gqd1X1F7ODFU5h4NwXfZI+ODat6FSg0J9Rt7pdGfdXzZ6cZdlgsfSIm
MJGZ3P85pMG3HjluH3rHpnJtBlg1DV8gui+N71Znv+WFddJbdzLPTZ6/N6L/KhbGClXSkte1buf0
tptKftYuwFdeZt5epVEUS26Y0gY45OKzSSjPKBtSe0cM0MbX9sPUqWpT8RxUPu+TdNzQotp2QlwN
qVcd24HdwRBUsy0aEDyZ5W28Wux8ez8H+OCVOUq8cSSnNGQkiGSAWzfeVktlx6WPDazIcfS6rnfI
Ki96wcfGQW1gIlpFqAkZcH+MTDvwcxwuI87JygpMYkkWdwTtxLo134AHPCgFS2nZVaoViLk9LjBl
89zxFECB2WzgdvBsF3y+VXHkGdHHBbGVKw+adedP4jMQP9TUz99RhHd7Pyz4h9+LwCLupUnkbRhG
Dz3+jSJ071RLH2huqy+Fg2PNg52lgunJotY4GgGfCLJmz/pCGyTnLy4NWdVFNKmH4EE46dFgDuH/
Bi2ABetjb1oQ+rLU2V7sRxHkWwQaODB69dKZtCGjw/0MDBwRvvHG6xpMWln65vQKGmHEZNEBoFcx
bIQrde5SCIaUIJ7ImDvDuU2rzzQot3S0800gzHzwR8pWjpo7IoS+hTACXSwu3Ujak1yw3arkKp2r
K7eruH4aPGFhUR1V7Z5ky1ldEEnxgwMl3U7Sa/e1pQ8NsfNH3YBWkQ45F9xOKA6q+o5Xq4jHxjxy
F9oGAUO5pEFfP/QeIOeyJGwmnJ/pANPuGttjkjEMtj8o/I9VZt3ULXd7FZYfqZ5vgrJ/9ST+stWV
uMDvmQhtJ1ZyYbMhN9qNMbdf1xSF1WuJXs9OGKRgNeb+PuZfKrvcu2ZN43ywk8eoaH/MbvmoMd3i
jBInLxhoPuZXskUwYKdvBXnY29ZuP6sGOcJqpYeBI2Rri/wyKltp+vvwIZ0pv6ky+/tYBM2NM/bJ
xtbeFYndY1y6aBmmbCfrGe+jqPrX3IDumC2afyFNoZia8Tis1tfFg9uYdbTofKB3HpK3HuyWDokN
qT5KldwO9bSVJNjU0/KceWjfxUx0T7PrneGTXifzTJHwYiXryxyp/Ns41fcrl1XyLDainXYFSNfN
GHVX0TAQ7IuozHxNhQHLU6EdwOhfhg+07Q7EgB9IGNhdlDEOazGBV7HYNO+acGV31tHeLedTObAn
uSt2zCm/HSbypFAexlU03OqWo7khnir07hgPnFpl75fG/WF17PtpP9zUk7ju2eNlZ9FOe5jwdM40
rNs6He/cuosn90sFzi9l8Ce9pxre37CKc5ZdSgFvTrac2dwABRYxTsTIerO6irky2evI/VD/rAfb
XaiU9LUi2Y1TNo6m8aKOc7bWdBRRRRHJ2sujw7BmP8jn2AyYvAX+npLHJ9jjkGw/a3r5RZOUhxEL
mNdypMvi0dHdawY4YSjSXaaizeRnXcwBmX26Kbss2HyQGMWJOz7mrWBnDJKmdEhPfbDeaDvnzXLm
Ddr8V2FN58KmtVI9UG7Oe8WUeFGlhfH73Ydbk3rW81DpnZjSXZsw2jXcG1zuFr3N2MC5Gnvv1AZm
iAGU08WtBtrs/r5y+gpCyoUOMuXH2qAEIIgq0uZgJ/pcKZRVBqNeWb37pfc6hesdPbcyXujtB/XV
1JOvIjm8/C57sHSdWMx/1mUXAoZFG96uP52Eq1OywofL6m1peFB++yhk8WT8s6zx9pbOU15PtzND
EzZ20tBQYu8WmQ87hZN0cZsDo0bSzSaLezTe5PPK+bjDiH/rkkDzoilP2SCxOCS0U7zUO/trvYtG
3DbGNj80hVPeF0+yNE+Rno/5GDEnr+SNMlF33YkRf1TQmrtmWq4WJLCIJD/+pKq7/7u54xeM+W8k
kotQDXr+pU/qSgeY6W8mjFZOJilqlkbShP7dWiRBd/DqsfgAzlO+dstMIzWvV7JPp3aiAszWwdnN
JaPe3V98kosA+e8f8BLpiJrvoryT4HYQ9ksboTL/+58MOXlOoV0NNipJx9fvskz4pW16guWmrOri
sass64O2ffRcjo1+igYXVG0064FEmaD4+ceH+Y8Ulf9/Jjk4IcbD/113uR379x/vzZ+Fl3/8HX8X
XlpB9DcyKSO40l4UusL7V3qmFci/MdIiYcNlGQmBpemf0kvb+RuLKxSSIA5K/yDABfUP5aVNiMNF
yYlIElm8DaTzP9Bd/sFT/NMS4k92sDwg8ORfl+Ca3xYz7x5QVxM4zCcd68PQegc4NA/t1dT24kiq
dxA3QVjv25YWQ23EVxM56mrSS8gI21BIA4sEQBU1ttzlenIfcitYtsZue272Rq2EGqmpwtqY93uv
TiR4N9WEcK2lLkk1xiM8TSI/mXpK/B0K6m2Y4b6blC2DmyHLr4oeAEZn5eZr5DFloo0xA2sQtO8L
47ZHqTGsHclqo8+g0rXPtuvUp/tlYMz2px/1f3jtfzMC8aBcl7wJHgM0Ep9H9uu75qRtJssa6CUj
+nNpJfR79ItXMFHL3eIfoIr/e5n+y7bREP/vL9NJ9+8/yz+/S3/8Df8UMV8SnS7Ia6z4mAl5X/4h
Yvb+hkOfRBQiSbCXeRfUyr+8IhjzLn4T18ErhGvkn2+SQxKtZPB5CTCii3GRHP8HrxIr8JftmFk0
ezBN/csfxUfxf4cvehkysjBEJ9Usi1IxcjHz1idV/xBxEr0lzZjQQkom/XMN3fZL7VhruU9nZ0aF
kGV9R9czQKezFtXixggX8n2XWZorTVL5t/Yg8xi5bvU8qZy5TQp4scXlqeovougP4RykdTxMWPtj
30vAaU7uoLGoN1bX7Csr6kC6hisk5cFtFnGdKnc2aClGzGxLQed8n0dReeXZDYK3UDk3pu7H+uhX
Anv77FUKdGGyXlI7rab76WlXX5D8S4tH2GMDAc/Re/JgDYRrxEgGvebJIfQxPc1N1pY7MjaHGzFm
SXNKqKnso+0MY08zhES6bYp+m12ktkmqHBATIL2j6ks2TRHg5MSeMBanZVTcRIm7774vAff0i2EN
mYjflPaChDWqRTyRpUfY7TTkJ7nqotvmHrSwDbl7mrRTuHTVzkbI5G7ctpwe2EqgMaZLPh8UOq01
NuxNI4OxUSPYVQL6qZi57XeJrr9oRovVoV3l+k0wYwIX4y7jdsqNMBsnqvxrd1jmei/F7DY3iTu+
qywc6DVho0bjVvk9swMOhywOkFIw3xM1VbXqXS6+c+iW+cNQO+WHtELzWLnlBTTVquSYEv7go6jO
o+uGgBC18xq2nu24DC2+2jWJKNaGOiA4L3XolSS57Ln4opfZWHmAWKVpfKS8SzGBHHdQCzNMpj6h
QBA9Mk7V81VRGI8NNo0+lz8Nm2+7XfvUMdtKpc3HNDXMt4a1sL6FttORIRc26wFZGpRdEolhaEl3
yrZubaNeGjLd7zI9iv4oZeVx/zQ+RpfJa8+zmug60rBOIUqHqq7vx7RVt+TNzazMMR+SLbZiELiC
gJ3PdfWa6xHB2nrwumwFehAxLT54qOHQfebIQmGvj012UYfU9vCjRjpY3RACN9OMGdIUzG/Sr/Vb
Iboxouh3u+TcycLQaWJUJA6tCZMA/dQ8LtzOM6j9jm3acVulZjlPfi7Uo3KXZuRmstYWb86QredR
1GWGcovLj96krVero20VLvq8OUoXXiDG/lvl5/KRoXVdHefaoTm5pXnZ1tcuiRb6A6U3SucBwX7e
OfW7P5OUjEB+jYiaQbgPhlrZ3XPDSrit8yUn9iIfUGyFcw+2F++A6VyHXFFZ/UeMrcuehe42sMkj
u/CKudj8eqxVDUeeNSHob6SmTJ8zxDpyhfViJfbfscj/d6j9FzXBvzvUnrP3/JL09edj7Y+/5e/H
Gp5nSkRGvcjMqBy9i4n878eaJAHM48QKOKEEP9MlAuwfx5oj/kZ/i5qfshFgC5S4fx5rF9+k4EJA
iYiKmXwf7z861n5zQZJRB1wANMLl87kh2Ti/rhDRsvzMYg3HQuXrve9M443lF8wKq3ERdJ1b99IP
4d4Lv8sXIEs8b/Krg5e7GG9TVjgTpH6I+vhPj/B/qMd+BQGhBSTbVITEPHo2UB6uQr9+LL9oMxSd
GR+rGpPkCn2jQasyIr6NnbXKrtuhbm+sLMnR0RFYe187Yu7+4gJ2uV/9q3jmwfvCIWHtImtw8P7/
HocQNtPI5LVZDsQFusEhRUMYYjMiRGuztoKv/++/8m9sjss/jyLmQt70+YUvvtdfvzMj9tWpuyw8
IHwGwzSF7htyE/qhJVPpb3NezfjrJOEF9Tw1W+lTvjM6XPry+Bcf5EJe+fWLo2DnBszCjMBnOL/t
Gm1BibxSch3KdACvq8LFuffEmn4kzFBvJQ3IauuqFBVHLszyTVht/VS6JoWqODh2tbXklCYch4iG
/mJZXFbjL5+M+4ykhYJZnw0tFL95dtPO850mKqaDF0lGH16WcT/oVc8U8N8/g9/XX4i9mK3TZmsn
aBR78K+/hS1rXL5tNx5sxjCQZzsShfdDGzmvppv9T6cgkH1Uw5jGjeXhtU0GDqa/WH+/FZxRyA4Q
iBAb3sUlLX6HNTmdzJNhqcHLmoiBj7IchdB6WZ147no3vRZz/lepVJfX6tfny6YTcFIID/c9mQW/
fu3Zz3oHaeJ4yHXZflVzWeUxskIa6Mi8/Sv+zbw7yvDAffv3z/u/f1d2MryGJJZD7yD48Nd/MPQE
05p1xHozVAJdeivYcAomqqy0MqFXlBKuPf3Fj/zfvy0/rkMGFxcIdmLx2zqvm9CQiiWQ7URzdtSy
t5kqI437wLPUfjhB00FPK6byLzgNl/f414cMXuVCaSCHi4Sf39kGKRcNe6TgOaSrNxAeUI39JxiG
JTusKs3HQ4jATG7XkcJ3L8PBCQ7//lmDBv/1DSfkBSQmD9zhusXVF8LCr487m7uEHa+ZDivENWqq
4c1GBXJ2p0bcZIP/3KLTDU3Txm4u3SM5pbBgs0TltN39BfNb2m24qtUx7kT3wes76MeDLY/kU5fP
RVbg/Fqd9oDN+gdpa+nOrV1sGqaed04AgBIvG9L3HlkRrgDc5+tKgEK2Vv7ZapJWxdFguiPsDwzC
k2ixUldZbqEtKM126mZeRtN9Oh2Nytk2V/XihswoQZ+HcqJ+K9L8WC1FcqUjK4opuaq3rF2yE66V
T8QnMChdavCs4I0alIqeQJTDY+r87K5c+OIize5T178beR9PeZTKM30P9GUoZ+pvdiHfhqXyYMIF
znWBgw9jaUA/29H4JAJ3umq6cThK5r/RJiQFehvNiOxx1jglpkOpnqZF0WZ3EH/GztjMb4vJ+x2D
BsNEbMz3CBLrbm+Zqc6hB7bwyiJtQ2E2CPDaapMCEZEweeuhCzPibGYFUUrWDRvQ5GEhQ4MfGblf
0QRMNYDcopzpkhft5ahWvFkqTlTN9YMG5lIYbzf22pP3kcWVod3MOLUGgLn+gEsqCFEHkwLj9D5z
z679WvAnttfCmx2kSRdXl3VTMjf5Q9ib1oaW9cIG2Db+VLyuemZbLmUB5wV3yHKvq8kODng3+Osc
tip/8PyB/+zUTrq8lDY25HOeefhl82DhoHfGCBcUDxTFAqY8YQbGadGw8ry7qFZMf/44kRcbodrB
72fhfQ6pzR9rB403PSYWaqrYyKWFgQxXaeOOoTeKDTfEKLnyS8EmRiw8+4xKlGAYORJj/Zqqls+r
nZq/9kIxvci6ItfYXYa6iLlj8vGY8Ag+WCfrbik3pJTW5KfU04WgO60IR4ogV9E2CZawPi92N3lf
3YBr6SZxXH2J3mzII4g4Nq69FZ1w3PaWH916zcUpPFuFaPZdL/r+SqfVos81owGEm1Ufrde4Jdqv
3VhE9ok4027eurxvPCjKhSbGSX9d12JEMq0wQYcL8IbYtleG3b6tykeblgPYMWn54XVlBSMhPn45
OHd22i3WUyoTLqm5N3rDfsVJWP+gYfDT5HgPcOUY78Oe8kXeLIXf3rWBjzJl9kJWXGCSQcbEGaOE
w0TMk5pc9KSdp7PPQfOc4G2teRpjOWnxmhDu6D+WyhDJgMw3YjBdRGSgi9xN3iqnYSobqPqq9ypn
2gZLae261fTcYTsuU5iaAqHfxzRvxZXd9OF6LIVYnsMgk85mCeSU7Hvhm63VDZEdT06jwvuC0T3U
nSpN75ZmIoq9lLbJj6HCUBNrHw0JanHL2o5pOTL6LSUY6jYyCwCIrgjm5aAw0+JIZk5L3ryfY3oa
WvS2x6SavHtX1F27xyB2STiSYiUuLjX1EW2dlcLUnDm+WoTdLLHcd7ath8iVoKVsZTf3B4HZc9a5
PNRVRRkzon9kBBsaUK2yhzcV8146O+BIZXdoolDDI1xw/db47ZjG6+KmHsL6SGd1qK8rrgp7gB7J
YyGFRaBlU99BKAvO01IS7onWpPqsS4zWnZTFnaO9+dpIobEU1Sb7mJiI2i9Nm2CB5qEl2zrNLdRa
k83jIT9eH5EopHdJWmZurGlwJNsxyuQumHPCo9cyb/qNdVHQopmeXVpanv8dn9HlPWKavEczve7s
MfHullmmV2Xdexel7ilsnf5WKFceAGfgJnSs1Dq23jIyfVwAmlde5r6MJPmpje+YB85QfYy8WR0w
qIHfpFVVnkSR+aTZROmmRqFzlEENz7shpQAWXLOf8IqfaBSt3/NshXley/xKRXV609jmVdiQ3vDe
4pHJ3TpEPqfNejBVOz9NqJgZgHFnQombiOEQTUhOh9zMe8a5VH2aomhhW+5sDH/WVJ/Y94p6V8xB
u7BHCaC7XFY2lg7Cd9whr0IHE/h/3D2Zf8FAmVSeFroXO2K9EeZrbATWOx1ntic9zFe6IrwOr5ZM
0SCnrkxuc8+KnpAN+vdFatjOvaLdRVPi9bshD4Pxyk1xe2e4a+9X2aO2Ywgo33rIKtnZNCWRlnrl
zdrWaG6u57lxh5sl0pKpqD/+bCm5sEamucbhH0a71tL2Punq4uQPKoj4xduOc6tcT1Vj64BWzkSY
So5YhfGY1T7Mo+pgjXT29epiEpSCXlUWCXWbL9NwJxVmdNEYTqxJ+fc8QxWnFRazUZcc0iqvn2jg
AmsXY3Beg1Z8d/0ZeLLM+PYbygUrlmFp37v10PycWwcJ/dThNwGB5pW7Iq/BBiO2UKdCFdVTns0l
6WRtdpOn3XByPFVsHQdB3SSGCwiq0deyYFKzY5uKfgaF5550p222az0Q5LSU+q7oR3Lj5EWH1gYd
ih6MZMBLxqx9KRjyH9NB8m6ooLjvHYl7BhNR9uUiOjv69dLv/E6lB19TI3jGjbNMf8ymBTHO23kn
8EPfTZHzgFkp3zZJPR+WCkQ9my8e6wo1CpUOLIpAFfVtvmKdC726BEhRiR8Ugvp6oeDBb8COR1To
BWdOhO2dHfXnLNT12XaA42KPM5shQgESwWHwcUTzc2+7diq+eKsPxL2WWXOLKKy4mxGK00Ts02mg
qtAzkrJMFrsVxSJ4Vqp+mSX2aald9D0rRtGhzbmRoovbDxqxQ1kx6ZmKO+T79itGbHtndcuzU7Yv
ZTk/DxEkgmq6eOWUwctB3LW+NatjzmLp3LMvki9c3T/VJHe9nX7AiWg2YebcjGNYHHs2RiR1680y
Ze9+ahruPGiQPC99yWfL30ym5X2NzAuhGHeRSqpYdGi8o769VbXn3OgFMU3WL0dMESXSufHZa/Ns
n+Y0oxvcus0KBNJe0mnvzGP5ORZQ2KnKsFYMpAhamcbyRLBC2Dv1zrPC/ZoFiLKzVvDf1wFmwR44
kA4Y6EtcUfhr1Revij6HMcpPfVl+tZD6nQcEuDU6ZSxYPQtwyl5LURO8611yY4S7Ndms40BW85el
Kb+zBd+wq9+DChWxikYyUeVIpJdcL7KT2t8bFwnrOr3m5aT2PiqTC57pxqis2xVOEW6yANtDRV2x
z3xvXxcGFcaAGr9H1Mc+lB9NjrEvGZotrWN4E+x/F2ed2kWhoocNoShZUWe52oTxkGXyEFAAbWaj
01s8LIj7hb1iG0ueUBehmM4ledo28b10yFHt5FvPavHKoTLbRJ0qfsocGQolJeqJkOS2GvjPW6FJ
dIkmjT2AnsWRXOQHwnXaKzZPwEslIjuoAeKZPfFFrZhtM5XKfVSsZSzkBGuDbXN5wf4IWl3jf0ws
0LjSK9W2ChIrXu2K/I4hfO9k78dGWaelaDFazA6KuSb8gd/23q+tJ3/F0dpEIySkmagYqZIv2YR8
l1cCm2rjB/fhvBxdnFCiDefj1LK15rV2D8bq2320okVf0tY64YE5rxQlBL3BYLJ829sglH7RkJfg
5aFz6rrsuBKs7GxkImTcYGpGedbIk0na23AWDED0eiHQCNJGrRzvwaZqsQHWdbYeXRPepRUYv9VN
bh0zmXPb4UrC51BfKzOp3TK67b4P/C82kd4fkzv3J6sX7mPIKfA4D4V1LmC8goqJir0VLelzhlD/
CdACwOPScd+mVvU/cvQw2DAwtqL4m8wrWR3ioCuIjJVXf1+XgpmV5nm9V3XwpeJkuVsEkn3bqWCJ
VxBVqnJJCcsNQB4bh1SvJi3idGwuKYJJhzOtT5H6hlD7wgXkOs107DpWEwcBcORszpg/25O1S53+
zUE/cVtXdvuoB1HGSG6QXHRojaAkvoaTYGqkKydH4OhVt7R/6rsaiOHQWe5t0dVkGIwDAyQCZILT
Mqt53UJ6APjVU/MLGxWXqXCgjQ3aXJK+ZQSwfhDFZ88FNqj73ZwVlABuGJZ3F16S2mBA6jQ2Ingf
HXanHVdziGudm2aEghRMfdw1rTU9n5w0HtyCznOW6xtvrro9UkcsH2OdbwdE2JsIJfkVtq7gdiG+
66rB//KUzprjqDUTkm0rWKtzVjTpdy/vEMqBQoMh04UMoKy61rvE9OFJpbRAt41vVhsdM5aFQTNt
wCRNkCMVZbspDUamrVcoUlyWhhDAcuL+NS1L9a3sKgMpkfMkiWVnh0ncWzwEeraWHs4+Pcluj8jX
uRHlAOsBcQALMXfzh8nHGLANvNwh+2psnidRqfqQrO4EiwYR66ZaspDrLyod/+C0i39vteSnhm4G
pmayGdVnTTNDC4ui+i4Zl/a+wFkEiifzJXcHVjVyOaxbmPUwlo4etct+nYIvc1lQY6o21WfRB93b
OiHPJZon7faSWg3zAU0KH8Vai5FqqBoH2bOO5gNCbqfdJH0LRGGMyCLwUbtuQlmA5sxE+h7ZU/8u
x2U8L1Ukd13m0mRyLv5YLzdXyRRE11CacYzZE4+gKKpdTpn+OazKi0ELkXpXNPmJSyD3tXW15zgo
YU+e+rxH5McrxkR4TsS8b60p+ul7RY5xJa++Rmn/0epQv/O1ohMl1TJtQYLite2D42WpXgR1Whyt
zPG3LERxN9i2f89gKrzOadi/RaXC4nw5eu4oXrIT13LvZi58h09qWYeQHjoKVb4nvCg6o7D1TIT3
dS1JlQlGzYHZVxYibMse3Hgpk/JLjnlg3ziL+mpEsmBBcZY9ElKgfjR7nHuwh+Ym0IJ9En3Ti125
S78Z19J/a5S2r5ETN/Gk2vHRWqL5o1jH9p0b5J1HT+uh0/V0rIPBiaep7HnCdjuxBL3nomnUk+14
5hyNrv9S5OH6LJao3s1jUW7mAaM/jVaGvdTYOy2cigjTRZxVxmV7rME6KKFnsICRj1e0o3NU7HxH
45syTW8O7eTkp6KTEBCZHMZZLwhRtwx1Z5BkXFC47/vuJsTu6BDDkWYxbAU8C1PlI7j1f8xT9Jjj
4qJNYzub0lpb7i3yvi3XamNc7Itoa8rN0Ac5vc8pgfCTh0/LvCRscaL73iY9l9wuV8GVLaf5wUc0
dK7YQzZzqt4BqxAHVk0R8Sd8FN0na3VYOp/LumyzEUubCe4yQ5UQ1hP2FdgM3iZ3HPHc+WSVVGh2
yOwOreEgXZ0QTaX1HVAXjxxq8X3o7TCMnWDJEP5W2KuVANKX6vw4qaBarmSwZjCEASoGyTphR4i+
tDhthtGfcDrXBwQPyHQGh2DYbJCvPuDUVM33Mxvu7bK4B+GN19MFt7qU9z3Fz5yO3nEYhm9rg1fa
XUj5o2s7E2rrBRokDL+Waku9bRicxkaQdbyNlD++ZBE4p04k33WEJIlOk/08EfSlqpxkDNtu520T
ibQ8dMxGZ8qQNdS3fSqgcHiChtfRrqeS+3sAqJGrqAbU75UF7se5DwIbGyorIW4M3fL7XFNyb5xm
kPK8pl2VxHYpBrlngEWWdCNmezp5CyXEXdYIjT/cLcLqymQtMoTcVdFnOmTEWzRYm5Av+rQ5E7QV
stCx6aHloGC4Gn0Qc3NevJK8mMe55R8JACUozdNXXut+L2yTYQzPO/zd8ehW1xn9qnVxzstixW2O
Q8wPv1gKCamZ37QhJsEzuGqK0dfXIKuAAy0Nc+4BWxRui+oOK/Ibww7AmzmiQzUQS+CKAWu35Eoc
KULKsvXnOsgb10muWPpf6qw8YLu9JkUeHgSeJlgHTbPN/IoCenlMmGFvwxLuntM/gSnpN0w13gFI
dVxUgvuq4UfzFu9JG/gumcKk20qLIggGhh4SoggRlHIDnK6o00uYycH3po0OCmlrnElPHTBYPXYd
2lZ/ZMcqiLmrrh3dFnTFpHll6H8KizTZopU9V7r+WIMeUXySjddNJPdckBixKduhVCc3HvpMvRk0
J1oHNEWz4exE71YYD/uUOwKFvEgTkpwA+ltRium8C9p9GtGb29d1oOezbOcfuQ33V9HrxQpmLy2H
cpRch2UfnBWc09IbMEDgw48TwQN1gDaFIXV0a79qJZ/SNnUOUMOcLynOVY+m8M1k/OERYQU6OReQ
c16xt9Q+8Q5t1RJ0b7LICmJf4X3flug7ybjP6sVc0TxRrzS2m/XTRr4gX9ZEJT8aGOukjuMOzW5n
zV1jU4w2sM6eDi0hJA32sO3KYQi3CMbOh7JaIOchWpHx3qvzcHgv3VHVsV+b0rpaW49uxWbqm2U4
gM/iAaS+TTjwoLgVbbrq4uATVNztqZiWl17Pj3Vm3dsRoUVAtppe2Uev7IvYnjPSUyka8MpGz1k7
BQClwnCP/rZ9o/iJ9v+PujNZjhvZtuyvPKs50tA6ALOqGjAaMBjsW0kTmBoKfd86vr4WqHwvSTyS
cW9YDarMcpKpFCICcHe4n7P32oE6PLJFTLZNTZWxL+xbWyH6ozLV+iJVmvOwD6xrMcjU8AiS7dUT
yAn4SzJec2BHu+ymDtiEj6OJsBDrqvpE+ZYZh9DDXGlAIeLTIPPr8xjYya4yACpRqAni28DO598X
4kDlVuJvT1xaoQLI863V49hghTLdM11tFOhCSdDt1DBOQxYcdptNSk2CrLmoApUhnlpdCoLhEj/U
z9w2Mx/UyH+m4Nxf+vaI0atEI7xKexUIkRYEMExKDvSckwjijnp1+OLgqDsZWQxvbQPaRGC05a4c
a4tnlAZbyjPx5ZTa/a2N1Oo2Hipr28B8JxKk/imzuNuJVAm/+qz3dBQVhRT7LqnReJcqZWk1sXDQ
ZW5wlZbtWZXWktJuRUk/bptErNK0yC6jIDJApcRzyl2fnXZdk3ylrTx5kIJI/JuGfA1yEsV7X3xl
fQTtzRnpNOONdaLIIEDAprXBue6jAcXYQXMBFbx6hfHBXdWRpp25IT7Ak5TkA/T/Mjqb3NmlmhnW
zrd4yidhgE4/k7Z4yCl9P1ZdHm9Lx682dcjGV0szNh0OGIFKo4iJw5sXYJHmq1gvonUfgZ9dx27j
MEDD4czgDbfWDXjlod1RtyhtGkJKluIuDggKzDcxob4ngVGiOo16cQ4ULPs6RlN3V1Xj92os2o0S
+NZNZ7jQFXMZ3I9DhACsi2/TfEzPjSkfb+M0gxjmli2sERQWXjNmxq9hHNMzA+QAo4qhO/X8qRpR
2Z0B5MQDRvm2i4LgdyOmcF/mRfkdw88Ek6Mfz5Wm+9lTAL3xM+UisfO9AtUGPEWbsBksMKPemizS
W5VGyDptadM7GWelRLRw/3AN4X7T2CNr61GLHwOtmkid0GGkxK0lvZR36aUeTPZjG81DvkrKtS3D
jqqYA81/9ofyq6MvY07tQ7LtoXRB8K+WJs9ZmGmbyBIY25rhXgKwOi1FLZDuutLT28n9NfhF9aS7
pbJXrNyH9A0+InMxbwqXomlZ2rgmFbaFe7s2xA9lRrPZyaCuAl+JHugqWNuwL3geBaxnJ5w9ZREk
nynq6lvXd2A7hK35u8aauXHCCjFaY5mkISkDgM0BnR9blUdr6smQsOAAOyWBoqFb4ALr+2jdlmJu
MLR4GrHbnmh53X8Je2PyANwVGPjMYeWUIZDhKuzPE61OSGGv7vRehF7XEhRh2bHYAKaWGPr77Ftu
ZPEVT3u4dURl3A9NjCwPQ2//0NPEIWiy0BX7snasaFPVRFdLulBgJnsO6FnujymvdXxhWN6LnyLp
OC7XZZqfVEjJ2rWIAJmh2EuIoIyJ2LQLQiQwn5s14jOjb37iiXJUOIa+uBzKaqROUyrlD2I20qcc
usglr6icunyY/ZQVaALama5+W/YFxh9o1lq2zuOROMDOKuNd11MypZUXbCw5tEBzZ9S12vtXKfXh
ja+zV7K0RiGjFd71ynai6Guvl66xV6pgULAzBlG2HlIz2aZjJW7KZJRMKJzVI1vVi4jfne2GKhB7
SNwwI6YC8gOc7s7LpRY88JpS1tEAYy0z6LtKq6oe6WjIWzxQkGAVgkspCbQPcUG6hCo65cIyyA2L
RQc3pIo6Z0vAib0as8bmbSp/SF1yQrYBaedUPeHpEZ9lDNLwrLSetgaG2pVWQoHQB5P8uGgqcBgX
xW4mSJ45k8Vxw6dbmpcdKYPc9FWSKfYVtWTCY+O+3dL2jE5hS2PTs0Ka1urMuRUUt7o6expxTv1U
GeWwxgsKZDDBTVZJrH+DNU27jKiNa71wi63oxUar4v6UBh0FxtyHb2sE3SnVGrEe2RCtOFVTFe1B
cEZK6gBmivsvZZ13FwJ56lk6ZaNHQQE8G8entaskyWnkcoab8oQzXGBT4Op95wYVFOBEu4+AXITh
BepjaBh+L5+aEMPg6IhmLqE6xRe7J/1UWt1P9lUaIVKi+BJbTQMh1mmvnHLSLjleWr9jLCmrPBLW
2tGiFhohgDa6fs73TgO0l8nuMR5gJOZOCNJkYCR4qW8Ajjdxkjg4GWFEfjUyW9tKHPxeJMUvGln5
euCYdzK6WEpdWZgnnI6QhCnhvWnlc5sJcxrZLd2Xrgk4T6pzt0dnWzy1vHDo7sX3IZYtuqkpVbMM
u8xvLXaw8qUcYpvISncoRtl0WOMAfFLTALHDq1olTqGv2O7U3W6cpvghpUwyzRLkgGOmqE611pfX
Et854eNhC7ECX1KzMUsK1BsttGh+TGWd4idL8nyHm7T8NrZNRhkH8U20sVv1ooexFbN9zUDGzKW2
86ybUESMw8BM08IvmYmxrG0am11iF/gEqlecQ+tOkonW6Tu1bNrHEh4DTf1paMG023YE88XEhZVV
ga6uwVLL5neM2TY4dQGQBh6xw2CVauS+5lzRIumuL4Z9B3By3yI4/ZUOUDOqoEqMncM4Ip9WTMSk
BJ3krTQ6v0EzyYcitKKV0eEx1nxt7lWj1N5FCg8FP0WsfmkRxJF2VaXB9yLJKKIXAWgz01ZvQgPO
YN26SbGXAid+G0CzdMUwtWjIuf+A60IIIxw09ZPMTW0W2IYuvBENTBaj6cLTkSH6RdR++BOzXrnR
6YzD8Oq/hzZmO1ujFi2DML62LUzTjSF4detBR5KLgeUvipXxbKidlkNaZFWeLgd9HySJ+5CDwMIg
ohjW11wrnesQd9ywL8PSPOtxke79VOFEFGb2DyPLKdJmgXU6KnhQ1mXftRcDK0xygq+52+tVrZ+q
Aa3WNg1oUhgo7Xk8hXgCQa9CbB4HzKxp499pld3eG0aiXKvJCOBKDwCPyjxrcxrs9rRrwgADHvcO
fIGSQwAP51IQaUDGqVYo4FccYEH8D/z/BYvgLkhRBFDGS9197Wi4Y9JBq1cmW60n4EpOSTPFziDM
BSBtpZwNzQma7NNRK3IC7HG/7LUyn9a+DfBYhy/QULmEBkTlxDNNIwMaTVeX1PFEQShd6U3yaMfz
riqYu32ca+zTOuU5VkLvT9mnKw2MR53HhotVZz/UdzBLNTE5yUql0emBpr5Sw4i4eaiiaz/AaG/6
01zjDss7x8Ege6I4uYZFlWCsm8kNuuCSCpiCDVOrIdRSVrnrhiDy9Cyr51xLUl67rMvumxdxvG3O
qLFxnDPdObGx1gSAf3gju9MV+gAmetRiRkfLN1GlsKtqW0YqBFFFtuNDH9lGz8HGkpI2RRWdQYBM
yduiiUhnPA/ys9any3iSZXgXmyZ175C00/mpdIrUtcYStXYmXmpEKxrNWm0Kgz57RVMkgPlV5KbA
oRDmjnbbd3r3Q8nr6CYehU3Keo12ik1gS1itHIzoqojYD4F8mTYKXQOUS0pPo7z2c30A0thOIfuB
MtzEE2KuWKdZMI7NdKtkzXgqXGXESpEG3P1ekvgZ5aruVbEUO52D0wC8QQwncWFUa3RCzLI0BhtM
2aANOKN30WXTIxUAM+578Mz4XYmaXgCVekqGwfqauSMgGWkPHMOUMDhlqzLtQzcL4EJBhASV3Y0R
fgOMm8wEqiaBMelfJk3Gm0k3LhyFwhrDPl8lgxVdVpxoOInyLqHo0dvVhlYKQBXkLXLVCOMWNjZM
bX7LIxr7dJvQGtgiG0BvUmjyJlMngEKD8SuLBEEdBfJ2OpYN2ApAQ3De2WQ7d7Gj+aej7KnfGCix
yqndVi151CO2cdQ3d5aQ0UPJZvcGlX68UTWju9VNh159mAicYlqGV8ybgnSQZxx4aVXgHyFLDy4R
yAvOAVT4Tvq0HREMit5Eg1HnbApO3dFCnJSGNbKV1OkjbR1V4G1vBy3iv1hOZZu7DtLJ8DAOtUyg
nM7/JQsl5S6tSdT8gQDlqr+GtmBCCh/ZblI/rFK0Qzr81Br3N2baEyWNZtViMrr1hm6WeNZMgmdX
JIj16JemjLL5rpz1UBpcs+JMWsxHLBwuSiiQXXyTrjGr8Rtz26h+KOGIKkjYSvnV0ck72IQApMcH
hcnSXCq0h8CENHlp7Uu4wMLDLif8/R89CTE2tnnadOwI1vZYocbo1RQI2Uqz4ryPoLwjbt2BiXb6
Wy1OKnaeuY8/x3gRIkGN6HMvwxGHcG2W5m0w76Aggzha8wjcUXY7hcZydZXxTtKvfMUO6aV1sV5+
7RTBS6tquQ1Ik1Rq0A7JYyf1pM+V8SBHZd5AY/HpDZ0PrWX9LNiQU/PQRhebH5hXMJiAEhLNvjRA
LdAmKdtuU08N5T8Ui/ql39XqbSh4Q6IOC4cdhwQI+aVdBT+1tAUuEA4XLV0VGkFdEg+buiZXeOXC
PfGMJle/lJHuQgJoo8so5t3ns20Bl1EkOxPk57p3pvBSa8YIHiHba9xF6XOJaR+PYgTTm0R0tuNZ
oKm7qC/lFjWA+X3ooDwV7GwfOhB3+Umj2/PRM6c9Ql9sMn8MsR5f+70PVdw2A7Z8Mt4nsT5cij7D
mO6041OAv6j0HWJnC5PpQSgEt6rqlNuwSK4nRdDut7W42nHemajcBm35qGval5Z0FoxQY3Xet1SE
R2kaV62vsD5KjcpQXH/Bd+B7dp8594PRm0QQ9Mm9HAbxSLNb33DoNFGk2OVpxK7yW4erYZMKdi5t
CdluzcrZnOutg4ZJF9FZFCnFRTZycI8K9zYJbZXeAeozZ2zrr1Rov6ddl+1JXE/OgWC3X8MsvHHY
2Z1rqvkFRtUUbEz2eKtm0tO1mahIoEakcSIq7PU0sUlTu7l67ZZ7kcYaZAla2Vaf6uexntWrUHUb
da0U0Ldf1LD/lm/lvsj453/Of+dnUco6CsL2xSv4z7/9a+Zn77m4/J49N8tLvbly879f/jh4Ltbf
2+9v/mWDR6iVN91zLW+fmy798y3+/j//1T/8j+eXq9zL8vl//Y+fRZe389WCqMhfW1Q061Pf88V3
WbRzpOufi82O9Je/8cfUYlp/YdQEKygsB7myqaLn/mNq4U9UzaFVjIpbNxAYYzj529SiYHvGCWPx
N3VW7TeulvnPXGSe5pxhR1Cng9v933BrvpWTzx8s7Nm+P9vm6ZcZCzm5QheP3eBIQJ3hhh51XuO8
EzCxcAj+9CFyHXBMvLUlzB/nCD7E4KSGVlV9Cb955dQ36VrgxitdatUAjxOkTCe+FdUHdOMLg8jf
H2PNhhTXcVmiZ8PKq48JU4VSYdqiAatcsbF7VNmJT/3H4Gft0Y4nUPIbGtNKTa+cfnt/WYxQPz9X
j798yj/y9T/fYk7zwSYg+LlLT1k9gmEY6aAhWKiLH3GqgqJJPOIS498wQaxfTce5hm35uJHpIC4n
J6I0UpnAc3Iqz9e8x/VvVsSpldZiBuxc05Lfia2XtxUNudu2T+LVVLQJ6deULiiBp9peU3AGk+mR
nKA99J0tphdzF/Q92QE4VmNKKACFwWeQ0ooeVYXy5RNeIyLU1BBcmi1nn+4bXPzh21TLa9Mt/UtR
ptrKScNiS8t9uLcVPec4X8cUO51sWmn2QAv7319p/rVl5P+37CpGpIqVAeeS62oIRqzZv/GxDZx9
fVk+122R/8euWVrn3r3Wn1VH0VSYCi4GFfxJuPRf3N5/lp2XP8LEQai58WIen1ekv9cdTf0LV4sN
bQFcE8AFA1fLf9IW1L+wYeisOjpeJ83Ac/VvrDqaPftj/pkb/+2rO4t1x6X12kW4rne8CUP04Lb2
nPWI13LKkbgZNHlJ3gC4eAAzcnqogi0QXIy9FPFx3Fk++lVKyxzDVy2AneTU/snmyFR3rqCldi38
y8n1SnhQ5HhMT053Htu/0JTDLNJOovZnZd6Q0OsHgDF3IbEJ1KcStnzfo/DOSS6V7tIuzyp934jr
wjk34+u+YR9y3e8Vfz9FVw21Kgfmi7/XOLLq0SUz68SWExWcS1KJAmzgavID2bHv3w7uI0n3hfKc
ALLpzMsafhv2mZMcyGR6AZ7T7HdC2/aI7YuNyO+xDSbEfFRrJT7Va1L4vuvISGoAWFBrVnF3m8m7
0Lif1J2SPGnTtz7Z2eGF35xm7Y4mTTB4NdcZtqKELudZ7rnQfBhmj6611pMVVLQiuRqlh6eeeKbQ
PdeGTZzu6XSPnDuGC9lfSyoRPpLMs6n/qhTbFDGk2m8NihQcW41TG5z39GVtBadUJ+Z/iu1kPoXj
TZfghVFBcO6z7CK3Lmvzrmru/PQiDk8VXMEJIWGbCGUlmpFp3caeFGe1ckptX08uSm2LC6YK/5h6
/y/sWP5f3GaIT5eCOdZONtH3N/uM+a/8bZ7V3L90m3lpq6YFi2f24f1tnnX/YrOACdbGJieAdmBh
+nu+Y6u1kZzOc9ox8FLNmeR/z3f1LxQi+ryEYLDU+cuW/u9MeP3ti1/BpGmbApvcbB989SbOeztM
p4SCsNLC1pbggFBFKUp2O0MY9i2xLpyyTF15EmNfrrM6AAtnlVWygzCp3YwTqYwGKIlzJTacXUpz
EB2jgYOGMl6rX3BodL6XXTPsQjWb4o3v8GKTWj3XwocIBMJgh+OB17r+1pX2z09ZWMHcrHEtE/PH
Dr0LhWYZO+Uz5R1Aw76lmOPG0nUjIsxAKCgYjcY6D+qSEiinlRDeU9iVz+AGnUeIFlV30lUjzCwS
B0DS5q6eXgC30L8OlMkuOTc633jWqRei40JKXo7Zd2eayMUY+6z6SleDF7utKk9d75jnE6K8A4yX
t57Of37hYlEehhZ7Po3SXQLjxabcNLU/dTNHMQo4VPkRG0X6ROXfLk5qcgUQ0qKvGQ5YDd96if/5
7Hmj+mqgjBZWrcEppp1hTMo1mynta+U2/pd+RCNx4DPebnr/+YzFttBXUN8hdpgYXAbkZ0PmP6Ja
Ue9saYV7+I50sV69ra//vM9eM7L0t6+5fz5png6vfk0ek0MfU1fZIb1Xf6P1c25rv1Yf2lp3GtqQ
tjwtYzQva6EOyk06uvZV4s7FGAs1z4ODYPpB6zvnx9CH/alDT3N2dZngMupS7yjmqI2Eg+FovzQS
n89pvwFe//yrfzRhWRJef/OC3oIZgAz3YGl6uTudmZDoj7s0B57Xl+7qoaalNbWeHOY0nHzu0h0Y
uR996/k5vLrfSVvnJiGRBFXpFV3M8Falgn7ct154X92wMuLQqPjWqKAyWa2NgkX6v/Z074ySD760
ulgbbVOSqCC4MgasbThN1NMPOaM/uvRyrRKpaZpZ0Xq6om50AyWE2q2P+9aLRQKjvT7ZztB6VqJS
20QaH8sD0+ajb71YA7I8i4CpWI3nVsZNqMfPtW9ujvvWi6nflFhl8yJscYm5PwqQ84GoLj6/9Acr
lzr/mldjjw6YY8bGPKwVSbEtn2w0v3ra3FNQDH5//hkf3ZnFrBw7HRpwxmcguqOMDiDd/W64Q3bk
M13MzDTGdTq4jMRMugKHT00Fr0KyfdyXX0zO3HUI00mS1ivBQ09I09q68o679GJyNqmZNT2lTzQq
6joIwNhMZnV3zLXxn799ro0Yai0d49bDU3eXlaRLsxE+7tKL6enkBWSKHE64QSZmoQarRjlUA5mn
4T8HrP9889hzVPHr0Tgh+wFKlbGoJIN88rOEXE/i8x5TQgfP7MBCGuYW/Z/SIFU+Kmr/8gqGVf/t
h9UxbP0QEYs3UHicNARfuMCOu0WLCWt22oCiKeAWIbDOyQjV0Cccd+nFhO2ZoAg+6sYLKVI7OCez
8sgrL6ZpVvqmHtVN48EnfWzV/gvYwQOgovmWvvdcF1MU2Qm9zrZsCIqKrS2QBtKiMMftIjeqVrad
KKfH3ZzFZI2h9xKD47MGSyIihW+hd7OV8cinupivIRCAzHR5qjQ97oX/POTK9VHf21nMVt8NHAT6
buNVei0JAR6fEON1R+0B7PkI9XpSlXmUZlXLTUnRAJZx6aWmfdxSsCyEhC6Rz1pZNV5toRWMStNF
NTkFx91vZzFBtS40pGuLxqOVvU9KBCyKe+Q9WUzQsYBHbqXzQLHsFoZ1cVYX7aHTwDwV3xntS9hS
iOFQIppjIuEjdQBty6A7ahdKnevts2wC9Jg9EGQPv/cjRkNsCcmRd3sxRyt0q/lET9vTrQJgm7Oq
qWAdN7wX07LqCvIokcF5CeLhUv/qSHHkAFxMSTSNOXpd1iwHjrkg1KSRtwe+8zw93nmK9mJOKpmD
86FgbPe0BNaF47MxYp+7GoYwvaGR6543IqzcVdRX+MqSMDavtIbYEbsNQDs2sif7LtcC60vnjA5t
MhqiJBwZZCxp9nUBWoHg2ai0v4e+VG6jxBUUpUT8gIShXbk4tVML3/iI12Q3Ga2yDmi0bGv6bl6H
O/q0DCMKVpGqZb9q7HLbJpHydNARNozKBJsJWbOD1q4QO41QhecotZDRD04DEy8udZtI+bzYQD5Q
bxUpivZEdZSWZCFgRyDxxXDUDoe67NvhqvboXtyel1UbYOZK4fnX4rjhOpeiX69qGOiz2sCM6pWu
c+sX6q1KT+bAo//gyS/WHbQnihjm4erjN6KLKYr0uIlgL5YdkQZ+W5LT7YFBKk+sqPtBf/XIez2v
Rq928mRkZSKx08bDWj5D08nlgFBzd9wtMd5eHOXTOGHtpb1e+DilorNC9497Zy85SRPp002GC9Jr
u2FcNSYRT4kGlv24L75YeqAROXkXMovtSd/EVJlxER05TBZrD0pTMr97NjVTZ6yEoq2g3By3rM24
6dfPMqSpmRSp3njQoTYjOtSBEM7Pb8iizfhfe2zQ02+urfRuXxmq2ngjEQTf/SntgPNLEy+B796n
rAXmSTvRVCTabEbNc5oy5jSCzz/9g1fjXAJ+/cPGhiSEro9Zr0Nt2KvG5GwUaaTHvR3FYuLGMF5N
m/om224Xjen5UB45cZetX965IY10jQcC8bqYoI8ExpHPejFvow6bZ54xjCBA3as5yaRRNBx5QxbT
1s/UpEsT3umaqVxFkeplTXHcUjYTmV8/yQRH14iSs/EIvb9Oi36j1Lxbjhsli0mL6KnWrPlrj/SP
aH9r1fNxF15MWccm27C1iEJF37RudYyfB0vAH4xsazFlyz7PwTly6Sa+qIjaM6rmwBI2j953NiLW
YsJC+VEGBna7M3y737TCUdaWbDJMNMZ4VRppcNx52FrMTUHaLJZ8nqgTNsZJ4vc3DlyPA49Um8fF
e79iMTd1BRl/WgXMzWnCa2+P04baik99D2aTWsKLI/BTPSPlzT4b+7HedpjCEMsK9bfpVuK4l421
eAGXIyAaNHgvE+KCcOYUNevB3/jREFjOZAODQ6HyJptScT1m7XWp/d0U/LBWMetq3r19i5kcJF0N
TJ33WDvAW0NQH6fIPkKSUETibyO6Z/APgBBvSjF3jggzRSgJwsKJGvcO+Vz9VUYiP6tKt1m7qnDp
iEqs6AO3ogpG0lKMtNhMZqCfF4o17DOb5Juj5txLc+3VvmTKlSGek9Y8rSRgzpo0f225jX3cMqQv
7kstRQPUo6s8QZ/W75OVRXje5198HhPvjNiXR/Hqi2tDp7vQTSpPVQrnzhyb9izMhfG9CnrluG9P
m/LNIiqdWK/sjKdasc1kq3/SHT0YF2toWsRpRyOM+dY6G+l+ow1w3AO1FouojMKkFQSReVlrjCfo
HMMTvW0P1KM/mEPmYhnVAoXbQKaclxA/qE75nUli+3FffEneNU01hYTL/KwlaA6nzT3RiF+fD5aP
vvdi8UzhvMemZDbxCjjr/aFdIeMNj/zii7UTd5NVWWPZ7+qqKO7bsSfGh97bgTVRm18k7wz0peCs
km4W04/rdpXbmRtnJh/3nfJVOqq7bfQuOtNGamh+nKj7LtObq8iwyPArXHXV6bnc01/qdm0cOafa
qGrYpckyzn28vTI2tOP2jUtQL+fkwaksJMmyrA1PZQiuJC+sA/d3fkjv3YDFIuLXgy/IG9I9Odnj
WV9b2Q6BfnnVWk60VnASTITnkf/z+VD56NP0t5M+08ukkTEGgdptusvB1cW5O4L7kJrTXITCmFuk
gz1efv5pHw3MxTogiYdD70b/wrQL50zvenfd+Tyhz6/+wRq5VAn6NFxFj+5yl7opGhi1VRHsEb+H
V3X48flHfPADjMWKEKowbPLe0TzIkhUsmAQxVH7cajND219vYq2BHAol5FgLYOc32EnyPZKjmrr2
f9Omlrito5wjnJJuHfVZl0fejsVaYM2uvKxwGKt59o0dYHLpRKVz5P1YbI/aCRA14eUG6fbaqm3z
AWAb/szjHuT8gF+9TwGbWzToOJ1lBUAwF9tT7HjHXXoxgcGN1mVvhQh1wJygYKPof9fPvrPjLr+Y
sa4++qKVE8Mk0C9B9SXrqpTiwBTSPhrgixkK5sYvFSiZnoGjY2cLDtuO04FPLHTtLEnNGYzcRj9j
dsUY4UXk5TXeLDcvlS3+RSyvg+2f8aoEWXPcz1284A2yTYKBNGyvjZAKiR4qFkr63ecX/2DF0BfT
Och03hx63OzCuiBBLsStdmN3k/romFH68PlnfLDCvoigXo00Ivww7ituvSMvANyMVaW38/721jTk
sDF70JRmARbl8w/74PHNKRKvh7Wlydxw28DwsPg9xMRw+m1y4NLznH7nvaQv5no+WhWNXKF7zHAk
oSI2T3Som/BtA3y9rOTH/YLFrDdItK1TULRAt8zfKsm7tBaPWwVfJEavnoQPiADvXFh7rtMXO7iQ
02bQsHh9/sWNeX6/d4MWIzUxh3TSkwl87ogj4TzuhfKQEUEKr0BBjxTGev3o+pFxzZEvOlf6CYxs
7GoGnEHTuK4nG5c/AU/yoh9x72oAvbfSD+rLLszUK97BYCHCKts57Ibi0A23mVOCrh3Q9aYxvLdt
Z+bY4YTEdxDb8iIX+MnNbCyeGovQtBjlwxMebnULuEtUB370B+NtKUosrUypcAGAs88bLJlusodt
cpzSxH7ZIr56XnltEfQZjpWH3AQ0ZBgJLPkA4D5/XnNc2HvP6+W/v7p8N7ihQ75bsaMXTNATitBN
bFbJXtZp6KUyZUEASJJPoAonUumcyddv8JNNmwZO4N4vAoUYJLaW+TlyUP9EDw2tWcFTzWEQ5Opx
Sh4sJm9ndGxG0WhYKnAd1e7PXah/67GR04GXyfsLoFjWu014m4OiJoMH2U3zurrP8eXqxbbo8dZ+
fp8/GiKLdWMaUl3GU1R5FR+1aVIDakRT1kdefbFctCSIDiHGMs+o4ug2xBCNcyM5VIX6aIjMv+nV
EIEh1rQKaVieHbnjdmpK4zpEdL4Tle/eoKe0H4yxyZ8+v1HvPwsUyG8/zKQODqzEnXYpg+qpd41h
n8pqvFbRWB543B8crl7qYa9+j1pEIf5CbdrFiWLu28E2HzOofPeNCvMIIAaH817H+Ia7/8As++gO
LvYTdgxbHWYlke71BAalSgYQlMS8GZtZk3oms2K6JyMI3uDnN/Fls//OKvzSaXj1E+OuUd2uF9PO
siApkxYP/ptEhGhXDf0MHBcgCuD+BWeRQQuw61V7VXY9YcxoFbwMLtreTtpiA3U8XRcDRuVQi5+H
ChLTSRr12UZNsuwr5kntpFCwKfR2WQ1b1WygJUfh+Gj6g7jSYc6S6Zal9TVs9eCqBWaHeTt1tmyu
kgvZzijPCer6KpAC4mULV86VwbgJo+hb2wEsNbB4XsRE72w/vy0fHauXCskC+LFqIlzapQ6zbzW5
SfC7ViZLPTEJwv7GLAp2OYyi9RB1+rNpJNHFjGe4C0s3eVQAjV+H1JtOBKHfq2Ec5CYyAygjfhJC
3u+y8dDje39NXoaHxmXB8UpwtIacMp7R/LwA0Roc2O19sINR5zH6amiEKp0BmJzdrqsCeWGMjnER
GGb7jfg1Sr96Yh23hZltQa8/B0q2qsT+2O0GgpLWduWPa0m958Cj/GA9XUb0AkmHbDCmgB80Eh1w
kkyY3SxC4I9bI5YiTMI2dLfomm5XaIouAU+Y6mVb1slNCNdplRZGsRknF6hLqMtD24h5v/3OpFUX
S185tEYV5F23yxU7+WFoYT4DFUFGwCUk7yFL3Z9JQ9A7YQuZv5c5UIcjB5z+9ln5yEv9grf1rlTd
b1CKLpQOQOuBSTcvcu/9rMXi52ZZNcK16HZhk/ndylXjft/6VfrTLLtsG2QBkYGd6vqAGOi8J5mw
Lqa2HL63rY/I4vMv8dFwWexKXbalphOpucdM/QITYFzT1msP/cL5Nv33XyiWyk6Mkb0RADSB42RQ
2DWSfWwHtb4uwQBlgO+wjQl4tcBuASDT6wIbaBSIvvIcfktftcOB18wHmzn8MW+fIzveMOxmvmiW
tcoG/4F26tSVZNuNlmQt8cGc5kVcEn1eslJbAJV7QxbbJix0D3tAShQoBMxA4WvS9AeC2oQDoZQy
OND8fP/lTvzR2+9nIDrMS2hWXuBAJQkMiBu5IoF66ql54Em/bBTeexiLdadt2lInXKnfDT57fcdv
9HadAjPBC5FXFg2V3jkzJDqPWIIV3xCQwBEj7MNpA8qFh9L1xl09ohA65IDQ3p8Awl3sztKkHKwm
pFvYV9H0XAs3fMRHpQHYrcdhbQbFbUjlaJ2kzI5cj6HsG0NmweED63LIQfL+nke488R4ternTUI1
poYBWpM4NTTbxAc2Wsq1Y//QW9sbAJx/PtPe3+qQJvj2g5reb0ZpmNppMimeOgFoTMtEBWgqglUx
hbCfiig4sEh/NJwWyxaQPnhJ5DSd6okEaOJMA+gvhbd3R9zA5z/n/bcljvu3P2eaMupvJpHdo25q
cPhA8rS685hZKDHokPqbzz/m/fVJuIv1abKpvLRTkXmxNIgRIsImOLT+fnDppZDVTutRKD2X7uFs
uERLEIt11JdeqlidrpP1NJipZzpFvauaMVn37mQcuPoHA2kpZEUpXGV9JFPP0XTwk4mYLWRRXZuX
FOTlaZASo7fJ7PLX5z/mo3VjKW0NzboEkFSlHt1nAfSnt3/541A/CsHOZYwT3yO8J11FQ4QehP+z
3qWjEXuisJp1T7i6f5K41aE144OR7SyWjMmsncAS9eApZnRitxOrRLoe/UP9jg8UR2KphwV4m01k
g6SeqhrKNhzmbbfh1L1LrnJQR6tyjEoPBrB/rXCKT7ZlW/e/w8oaDnWPPjByEnj5dmIBxtcUCqaD
lw7FjNzSQJ33Jw1seYjZG1dcpUG6qav8CjrhDpHkhtbVlsBhhBb+WreD35RDV3Ws7Ft1A4SGA/v/
4ey8duRGlq77RASYZCbNLctXtbdS3xCSukVvMun59P+q8998EI5mgHM70LQrMjNix469WP+Mu1vW
RoHjeWeli39R4P/2IP5xygANTUpPNGQ7C2VvCyUadjUzVTPXzsgVs9flLvCSfx3O/+26+BMFmdnu
WLSrKQ9QNoJuO6jB/gVouvllrUlPB8mywSbuQ/VLhf76KSbBSnab5nDLxNiZfznG/6OV/pdrNPjj
RAI1mla5rQAVXoGdRDUl+bksa0B2o8p/0vYkBw+28gm/HcA3oCv+ephCps9prZOjD1wZbnrZzSC6
oWfqaQInN2RLEskkh3zgtu6rr8hnrRZa0QL+FGFeYavfemuOn/PFRgu0Z/Glmn7W/3KW/+UO/E+G
wP+5Aw3PczDHKTJP0lX3edX6eyhi+Hq7dV1vxmFQZ1vG1ab0pulfRn1/eY/9P/6KltW5be+RIT+t
ZNCR8im6aGQz9ZLUmX7655Prb9/jD/m+bZLGIltnOGhJa+JT8O3yBniCWLr++M/f4i+34J+mYW05
pLb10Ek9TVJsCorutCrihvw5te8s0pr+5RD+y131p4O4HJVdkwtNDGqifvSLTL5nsw5e/7df4o/C
sFj7vHWNP5Lv7GbnpK9XHSm/IWg168sH2S39v3zof/st/ji85yru3JTp6yH0u70XqG1X5Lt//h3+
9qWv//3/PMJhXZk1zhPCQW1vW4zcgupfrtu/fMR/+ls5hSFTWnF/KCG5H9eyVLeZahI4LrOygEH7
0Bz/+Xf42+Xzp90VZCgogYGVYENyOJme1rDueujsF0lfsiP3jLhYYIXMKM5B+56u+n+TJLw/ra6x
CkUc+qbCrTCTJLbU3bEGQPe/fTZ/Wl1jOXUavabmY9d3qy5/wIT48c9/sr987H96XWtLZZ5XEw43
JR0glglCx5Cbf/tA/vbV/3ioEt02XhNaNMdKtCRnZhJzc/r+zz/69aH/L/eI98c93+R2TCI4LV+W
jP7tKjPSrDupnglZFR///C3+/wf4377JH1e0b02U4h59by5IQYQdkg/ppsnEsm9hxp3SUCRvcVkU
O3uS9V0LvOlCRr2OBuKyKkL3++md5Ighyl7dc+4jSrrWfVMMWdSAMfkgW7zf+0VICmhdgCkgkjkg
6djuv8JUDY+5s4phqz2bFNROhOsXOxZMurKc52Dn0n3XkWSr3o7ckixWTYjlZ75AgpGuGt8Lwnkf
ncSyUE+dfNuleXfsQZXkJIuCeE2tlBz/wSmeh87nBunK9dgh2HX6HXCYHc3wJu6DGUBGXNdAy4pe
ZUct9SiIX2rXu3qVgufwZVwXuyT3yWEibQehec9C4nIIgVmKy2DI1r4G2ttwffhRjiQ9lXd0DDW8
O694LZsmvrPWcn6u7RogxSjllWS2yF2KX5egqGm0nx1C3bcBVsZXJtXpgYC9fN20ZhpuyV02O89x
vGnXkMxzX6VJfqsIvziSmRWDqulCsBi0wwFzSKIuSPTonAt4GBikqrHcYzitMaGCgb8N6yI7Jnk6
L9Ayu+WrLEAIZFUpgbKnFvn1dp5NAXmfZKo/Kh1WBN31FeOWtdYP5bLIX/EgCJSxr3Uk3Ovhdp4k
4MZCj+mrcqsy33PQzTUjcIIdh7QAcCblUhAJWYWQZgU5IXmnw2+WX3qXIZfpBlgEKdNKTXAEnMBx
Ijhe/Q5EvLsdprQ5ojIV20C700sudFED9m1R3itWo1TGmAOQe1vrizSl2x5gjcwj48O2rcF+xCt4
NuKbi60ahqza50TWTy9DLyRZ/IHk7e/EjF06uAYVu2m3vFxng08OEqF/mbqBaFCf3+MrbsfgR5X0
1Kq1b6kT7eB4V/p2ynclVuRgpWMpdgprSQ41jiZ3mC3wx0mqjNhoyDxiG6BjfZRFUpIn5oMatLSl
bsnOlseaxLWXdSbbd3TIshczoUhtMNopUe6dBzGvwhnreUMvDxO94g/hxJ2OxnyB/VeZyQMe08PO
Ko3vlRs4QbbaqCyA6QZ1N4tG3ouKaUGljsEMJ4PmXlz61TUjkIk2UTOgVFPdwMLsN0070yAYOC/l
Fmpu4P9unapOkSBaANEzJDE42As44U4Ox7Z342lD1qPZh5ZICI9UkAgz8CbZuF8gBm66fGr3LdSo
u3wg/90LNWnHxRDuK2+e4Iy5S3CSDK/BNmtLeAD2IIQAXwiy+0zZ/m0otRu1IXAeQCRdQuB5dl0v
CseSEOewvAzpvLaEyYsu2xhTZL8yu4/NHaHszXg/59b4M0vmtT74eVf3uykofpXs6Z5LAoaz22YZ
a3MhJE7bb10f/oYQlpJZzwVBJM4Yz0Bg7cwDvrvkx64xxfceB8uLkV5+rxwn30zKq0zULAnp1qNj
EWKVD5lmIskS+VveF+YeJUw/8uObzzEJ+vFgMa1/nqywfFEkqh9qLyAtvOcl3/U8BhBdxSJOTe7B
DJlGfVbkxJHLPbk6IoqYr7wCtgDHSL14k1gE98D/Ei9M7oN7WFfdLqmW+WmUdDoIkoX/iLvSbJIs
cawtDAcQQ40X3pOJy3C2A/vb6dmcS0HOn58NmtLN17dsSZfbep7HZ8BgKXHkq/2IhukDZGCETTB5
PUTWCCDGWvgMPLy4R9YO9D05wemXrUtrHwTG+yqJWCOosKDCStLqp2h8RaZKRqIYq7r1ZkxdWk1R
jfe6buQ+9pKm2mYlxETelIAlTRiEu9pqzdmQLL3jQ4cFRdL7oy0nEKOwMvfG9iHdLeT8zVFRmTsX
pQcY3NXQ6BftzYSjxCvrnSnyU5DTdbGsXrs7CMS2Ew3FGN8YGYyf4Zia7dCUHNxaJUTEx/ZW5+Ch
o94FRb2bAzK+rE55m8Sex/vONsPRadr6ucldh7qX07+P0lm6+yaHIL5p2aY52F5PxrXq1+KdQPn+
RROZqfmxGpuE2iAlxnhN69e0JXQb6T5soyyJ04e+ZDMqwoad73ihFhKfF1J4IeVBspoJEkTv81+B
2pnf44iSwYAXl6i1xvLUe62KHJVx0eGlt56lLmkvYlX6P5yhc+touYLhiH4lC82zwltNEN5NAxH1
jSTJmYtrtPRm8Kbm1TZxew6WQLVbSCwdx+JQyXnTNGQFR8OA6YjTEix1NCRp+qAcWA3bIcutaaNS
a36Q6cR0alVXtHixVHs/KSSAeQcY1pr4t7bhJ05nrs9NUsr6di1aLnUIANVDs14xhbEIH2ZhjSeC
2Oc2slWQUwVk7s4KW3PbISFEki0rkJhjW0ME1nZxsLw8+MC4glnEV6BpAgmyKXHmb2DihrM1FMmP
MI7dQxgC7dIrFLFJJaAcwzhnjcHXPcSjfHK+bOMn58VJna9Uzs1RUls89ZOXwVwEbBiWToOCP5KN
7fktgIagqV+ZnpmDF/fuMS4svZeNCA51nQcXEyLLB35HmTJn7qanbkNaKCEkO2Uz3TW61sFjGK5q
3MpG8mwQ7RmCV/FUQVJVEUzWp4d3bjuHCSCk/Gr5AgRhgi2MtuJxTsLi1Q3i9seMzfOSpGP/rJFP
XjlSnZ7LTtTztg3Dikg30XH8llnxkDZfhXL1sRq5fUa768G8ODk4LhdsqpWAYPLDxLsp5hnohN3G
87NXpMbdyI7DvTRSnzNdTo9AVcq9k6dJvKuTOfgaBLnVQH3j4AwMsLrUDXVZxCGlEyg8DfHb/L8u
xAXCOh77bBEkEReefV/kdvPTajvrW99p/6nv/GYvZsc7GUIzYVNYzmWAWujDKVuY1OF6NCCA8yBA
Xgsps1wxLx+EMDGOWMPZLzZG1eNH7oTJbvZTkHw1MEn43r7b6g0RUhC/aqkfknLp410zDupgWmgy
o2v0Bc7AcswMUOEZsbTeJ1Jah9WxDAG/TLJbwsDj+TD4XnH2zPg2NIG7vQ5KR+Q9v7mpIba4xBfW
6id533hKXbuRn30CeXOTx50SkVLNsLcFTWAmpuDWopB/rSTbVIPt1K9aWtWwNzKxwLFrsqSSGFZD
NixEAuiUbeZoBvUOt7vFugHrrGXTuuuIFwPtkoFUToc4D84z+a75J/H46Z76Cn2pKRvrMnkWjEAi
DMDJNOx0l1Eu14PjWk146Hi7mo3j5nl16C1w4Z6UotoNoaDkLPMsvfVDMx9yJi48oHlaj1HojuqM
d6/+ZSmDeua11s/Mna10C16datay4vGWxCdra6V+MW6oO7Msci04pMCwEKlUUHa7ErcadNK4pIdh
F05P3G6q8xhrp+OONV9MmX1aitcr0vEzacljCwmZvjo19fTgCS98zfXiQCmYG2qbmXJ9baTNdjfC
6lkunOVrL3FDzvj9/NJH/+xHr75xLOG+20s/bH3OOozowDM0n2wQQaMLCX0r3LLdMOFkL7TGtrQZ
xqLw94mzYK1zA4gd4I7FfV2mxWFYIYgFXfFVmkkfpmWO76g/eZNMPuxUsXwR+DeHT3iv4Zi6bWfc
Iww078dCyO4AD20WzqHPpV0RHGbpYAMaRPDns7PiLid6lMVU5tMTr6Ty7T0Yd7owum5i4NkeS606
wVyStd0Y0QKuDtVaKqy7eeir5C4hFbZWBFjtFuqnaReGWmHkY7G533dDf3EqX5sD63brL6U80ED/
3DsKV1070f/WPP4x4iFF29G8JGCDtcUvtsBuv9QMbu8ykw37TPjLbuid4aycNPgYpryD7N0M5Gy6
DJ3cFLpP0PHa+z7Ap43WXXuwuutSv1AD44EyrZpI54I6YfGhqRJSnOQ8rQXQgb1YrfKWP8hkHx0r
9qqNG8O9o4sT4w27eb0V+WVZMW5wyVG4gnj6Pd74/CErmvYnKIr4Fs6etAjjb64kkk5a8EBiB4uR
26/Di9PUxVsaz+CBSysw24Yb4KPtZqBByB7TqS5ABssqkN/iStqPvHjDTd3RG4AZxP3Ti3niJRyd
4GaYvWIlCRGFaKM4RYmPA+KWn9NpBU+UE3eKRo4KXORu+Yh3IHwF5jC9WJwwLxMs0KNv+eu004HE
CeqTrJJvRax4uHxPnyrHkDnaW9cKtK00tMs15W9cXP9tg47/TUOkIaF+rubfBmTWb0Iep2sMqefd
OJn0/duYdYpLM4nug90YYuezsJGnRTnL05A6HD6JpqCNyNWe4527NuMPN1+dY9lk9neQa+W3UGGm
NpPvpIAwivp1Np34cEaHljXzs72rYn0PB90CoFaw/XQ9GSZ4Y6nOIGgHZ6MD6Na6W3PDnKqf3uqg
CR975S5vtMlv8cSKMqmwRfErBGB10kHvvlYB8a15B2Z7zdyFj7Bsyo6aXIIGSk0bv0yLp5JNwHl8
O5e5zQBExQL3f2Mbit1JnnQSuuXGwbZRRs3aIsRWdn8JGjE/255rtjNrbLclPUoXpUrkatNDb7S2
DXQGhI3RniELFIln76dwrC+4w5itUBR8V32avy/Bldlmx57/EZcufI0FEeQTYaCB4pWh053Q8THB
wKmx3oCkqhL4mOtj1m3ta8snA5lfHDkWBxfNddkOgx2/Wr1DjURm33A3MjebokWHUHhq4kJolxtb
EGab5tCNPNbYvsW2Kh91VohLU1bmPBf8s2gOlb63WNC5DGBdAVBnnV/t/GqQH9oXXoFhxgdF4SeA
VNPeKvjs85k03FXXp9hS8sGVcwGHrhgnfHhEet7j3zHPfWmJoxHOfJPAQ7knqit7xSAcQJLMG14w
8LjLacqh0nfSzx5NRm24Heluv5PJVt75HjGeBbUfukUX/PSnvHm2czB9zriUH37tDgaQ7li/sG3R
7ghWhYPtgayIDKY38qIYC2QsMHQw4avpSiETVtI+BhgQf7HJE1+YQWf5FvBJdxNSPZ/HRVeUpm15
NJ2/bBh/B7/COIxflG5hzbvtCtwxXdwTpAkBp7WtxMs8yAHGcba+caQaoLxZ9428Af8bt3P3RsLz
qrfXUcJDWFtxx5hmcu6sMK9p5VNgSxF1db8d/VAeLbo5Zzdw7YZsvdbpz8oe9H4REK05ySE0i0o6
VlQltfPbTbrxDXuhcrdai+BtlniXNl3LrjEJr+NPlZfKAlOxVruqy5cqany9vM++ZSV4q1BorFSG
7+Gq569ACxr8kaJtsy6JuOud3vmc7bGLlj5labz0grHe9wwWXS5sWn1/jsPXTGbqVzj05YW0Fi8j
x0XXL41TyNfGHUpqptkQzzyEz7IdJ36SKQt/qg4IgzFBdjZr7+/Z66MEzgOJ2GXqMv5SdgEMKyM4
dd9gJi9PY86dumtVLeeIQaT3xAompQIpePPvObW8Yyu6gV6hkDuN+n0L7rt8zefMN1tn6bM3icie
7zgGlxtYgQt848JFHInzkm373gWLGNkWTOlIg4/mFrRb4DYTWFGWwgHSmD1W94BkZDvLDi2tV7cb
UQpeTTg7xzy91iCFcd1N4NS0WgqWOHzaKctvnESsX72W6q3oNEzWoA6hbYEKeZZdxQmXgqzhn4p4
fk0rK7ntgO7czhLGUOTPJfhRtyJJlNHJwr4ptceWP1ELJbnKbpzJU3lEfI7fbuG5ld6O+BP3BXQ9
F9wEf/hKruorsc2nJiHvggErXwn3163jjes+a9L4zGZS/dMfAG8Ku7bNhcNwSalYoY5tY+SLw1LU
AHaLLnGPQW31z7WGdx1hzgiOkxfOK0b0xn0opFz3mGnkfV371alsO/SppgFaH9mLEd8aB/sL1MEa
PauAY7mwgbZhJSE++uzHn9zUdZ7Gtihu6qzpiNazq1NRLTWjnTS7gcLsHZc0bgGFFiWWcbs4gU63
L2aw23sz2uKY9i08J9VI/0epmXjzDpTLDhVgwWvQ46HtA01zP6/lSv3QNBw3Ae7zbKBmSLLQP6/S
CTaTJc3WTDBlaMPWZ+FV7essVi7NQgVxtHhZ+gH2DwCBGniQh8FJmnvQFMgL6VDZ7JN7Itt3rg6y
Exkp9R2XGnuNgvoGAY6hbL5T6RyCPDel88ODzHrWdiDPRCkNZ39gBQoiY1JuUM/db3XAF2hiCz7g
SiULhdsH2sqHNld7whGooyt32ibjWt3VFZWDL3znNSO1BIG0dUS75VEMT5pn81sFfEtxjgTAdQpt
yWhsdLEvcNd+lbHxnrKe3shexfrYpY5/oimDrFSIZeYzUutywgg6Xy3VI7aMYpKwHgM2+2jb9J1p
Rb0bpjXZa6sTn6OesofcCqbz4pXI1W2fjPcF7+h3g2K8WRM8PT7Oq/3qDvVJVuUAfwkP32G2VzKe
DNQ8w1LxyQZsFZGEZh97spVpdu1+1+seOKc1sqPnqmk/LDo7kJYQvg/8TM+mCbrn0IFU5Du2861m
5HIk70XvvJlzIyjMjyAvgtdS22DC0rLVW4wQMt5AbbGfOqPtuyZc4Rm1gTlzY3OrdaFD8aFLOTRb
2TrTj1UJ68Fk7ZLtAC01uyZM4i1DkQwy15yF30cfI8tmtRMZUOLKeOchAlZbf5y085R5eT+8LKMZ
aD9ie/V3y+L78GYBPG+tVqVOBFMokZGP1ZGSsZE6PwRqFj7w9GE+DaYGwCmqRrhnOfXmR+NLq332
Zz87pKAff1X/+eirqU4AOJa6vEI+UxhiqRQ0KeMyWs9DYvegkBOa0NfQct1hNw9Mm3duKWm37D47
dgokESAr+dykqF/gvvUa2TLMboogrEFYM9OIvKkQAfWHQktYcYTBPy6a70CvRrjbI3jMVYvnuQ7U
ZkFi23Uwq3eUZ8M2QAu4rfzUvlnaTG5oDsNvg5/4EVi98ZhV6Na+yWeYlI2HRJBVv9iv9jfALaqn
ctDBPfwufRBrVbwv9Ikd9ZppX5eh6B4KSLLvvoPeYxEFcagcz7wHoXq2qOP3TpeqUysybCWCu+QM
VWj8oTV1tK/zuzQNnQ+n58hBrbIAXY7pxzA3THb0tOytdVy+QU0bD7JFZQQMm8b3fhasTtR3AROW
YXRO0jjJK/OZ8FX0bb3v2I06sFvG3pffLuAw0wwHEwDaKoskc5vHQhn5mfRSfwNBY5rI6tOV25tM
5F3l5NnrOrG8l89J84Xwzl0FlgrYgDswKMjMoO69+vpcGEQQC/xdppttT6rIfc3k47YTJlO7pg/b
x8X0QYD6Z+mznzo2Cg5+Ew7BRMzn1XKcM231cMdSYHoDgMgdcSbNNRJPaBniUKbiQWR28MSYIL5U
bDHRNSUieGrmKQQpRfZ7KYr0vZ6d+fu6xt2uc1f4B74Y9mPuuNWGuLgZ0i3uD1SH9K2xjD4Plhh3
XEGY+9tOnisknk/+W7dFB6keSq8Kbz2ddltpUr0lhz7/TBIVI454+dZPAnbshyQ5pTy3h94t2CBh
rnrlLLXq7I5DetGQpSnzYr+MSiDKt23FAXIlG7Z3PoL0GnHNFWirfCS7lrFatZuJQ2DDf3XXjTUi
THR2W/3I4tQ+t6afj7UJvZt6acVNbjI2NUwwngISsZ8zBTeeTWGGCNyXTADaFoI392vcnoYOEgza
QTwxnKCgeGTURihn7WfkxppJRuC/gNMjNc97pAT/hzLWsFunxn+YcfyFuLWgaF1T9Q08DRS4T4Ax
PvMgjvU0jevvE/PRo4XndpuinK3RKjQJI4tfgmuY8tES7Po54Qf6i3eb+Gu77ceZSXw8M6nJJ91g
Aevs5YA0Urw3YQi+QwbabCffywmGrfwDPFf3GyF6PBRrmWN34REWe57FDKNahQwi8WyWG8rn+U0n
1xFimqwWYG2b4klCBX0M+Ovdt60FfNhalsMkh/QHTXf+Orhp8S2Yh+yXUDFHE0L5tK1hE28Quef6
VuaO5uEp13EbLrG69Zwapl+dOeTj9vHzMs5sBLeU3VGCAnnol1bu5LLwgmFz2HIhZcewsLzfPIL1
qVprTFNDyM4gz8MlQRbdTW6grc1U1M5GxsvyokOnv+lS0TVczMwMNtkamgNl6Add53jN6VlTKkff
Pq9O5tOxIWclAbjZwLHyTYcYCRak59XsRdwcU1HBVCs8EdyZfhI6aqpB3NJylYe1r8I9vkZxJqBm
+Vg6GX74ztzzJnlVRhC1TlsBiGCZv7vhCgbJ4pe7z3yig2ic6p2budOdmRx2MN3OKU8F90Wwq5Kq
fwwSihBbDMMuTVT4lLMdeZqky10BAuFWkopyITTT3E5zN5+Z1FWvWs30FgULhYx4vb0jrjcGAUWR
SVOxseeU5PoiazjDNTN+Z10O4EyTgxOU9lvCtcsoXwk2DMjjgQ0lkPMjRgvTR4j68lmQk0HkYgtB
MYdneQwWMZ8qVG0d1WBND0OQiz1SvHgYU+igFE8Q3bmezmwVp8eZX+YhLOuWQnEsssMyxO4lp3/E
wAYCdFvNZXhWhrOMgXxyWhDAHiycb05k6bX9qIvCfkz6WJyJOhYnSIb9bewq516p3HyWdTPlN127
jBgSvF4ee9d4b8VQ9d+lEM7PyeTdvlcJ67NBv7zXOSPcyyDCTOyrpbOTCI/TeMvhjnIiJRdzjilh
5vP4PjvEKhy6WAk+D35as1f45L/GpSNXbshqjHyaN6cM1TWxuwynl6oKq21Xz2F9tEjZROapxqc1
9QMRIc2ZbSpHwhjhlF36YhAnIxtw2AR+n5lCTd9dPy4hD7J929v5jE4grX3cY1KMiYD7BSGB4bkR
8BoZhzVbr3Xi37Aiwx3JEtlXswaIyDK3GlS2MdiPTSGczdyNw34Bp/dLumN9dPtyuJX1mFBbt437
0eTK2dWMWR/E5NXsZhnj3NUINUfbd6ybdBjnO7qClrwuidqdmrC/xzUJMCNYLP02EKDDU74E1tFk
FuN/kUw3djLmJXjw2t2swArv2XZLhl0WeC6PFdyUFimdATEs1KZpo9nuxwEmu2E0VrVu887xx9Iy
V9ip8srVbOIWCYMYweYZ54XYqtVpQThkFi2zDuD09Lb3GuLd86KE5EgUrYVxxMJP/xyHsnpS6LF3
umrtXbGu6tEN85y5Q5mcKQCzMyO5dMenV7xi/0eaFMp5qrkA8B1mPWqIPXcn6tAQeVIUn+vQt5HE
ZrEZmD2y4bSWAnRqVT4Vqsk+k7qSF82+wq9iuKreal7Vc18TbdsgUe4DuQQRkl78ST7Fz8Q3/U7b
I3VvNTDAo4zY9SnYn6Ss3OvLOxxs1okZwTHfN9lY7HmqUQBzuKaZaJ09PTJ9W57XC6VcnbyxgRsG
mznomeXH+fRCXPL8QGYtW8elwvZihtI+Er7lbJ2AMA8gZTRwKdP7Q+FP/TYsqhKKkpfAaQqKp5lg
UlR4T+bMDefxMqa9eM7IAo83aSXVRgv0+ywPspesqqa70vaurtsWPX7m+HjynBnNpk7WXToXVXA0
NgIu1JiWg5MY7S/hBf5pFDWkUGsliumyhEUcNZz/K/vmLejWAtlrOxXoL0Is5NcQu9UfOexSm7bN
rkjvjK3xtqo9smu7yYMia2nHf/WYFr5iLYnv6AucEdia9R5b/bR349o6IvZNRzdOXTcaV52fc+RI
Lo4mnN/mcCreU4wJp6YV5rYkteJGGF/dBTU7ZZvS6ctd4iWxFTFjx0xYF11WRK2XFR8cql735EDs
zraTl4cH2+Ey3pKSW7s/a5OYbWk3DEhrInH71ekQxEYCnDZV2U72FvLYzyDXo4Rgz/q4ctf4xZva
JbzvLfYyxDhl3YtLJEC4Tynf8g17X3l9AOmp+H8EcMHkme8x//bR/bcwEOoRWwO/3bYPwoQbd83e
HU7hZE+p3P8SGHLuheWhujS8nmQ9+FOd0dfxzd964vJuyc7MIyOtcVOz8hixp+pHDZfrBv+0Ps0Y
NS8eUzI+aViGjPjldGsZBabc7zy1044XVsc1LuICQHgwF9OGoAw/Tk7XD6wEYMULu2VKRgdNT0MO
QaEDtHcpklut/Lh+Em7WvMa6LdOtb9Kw3rLfweZN2uSmBGue6k9qrcGmwjCLOTkDQgHzygKJGdIx
zSs0eJd/biaKoCX1FmuzUtMPQIBY4HLyKn6d6iWb8Ol4ajp49lxPZ/jlSRMlBMlZHw36zNE4jLS5
h8dPfDzS/17nTAeiNGwtyr4qUzk3XjL0G/5OUh4YQfi/9GIH9o5o3AJ5wWnK9SAcHO6rSQe5zVbj
3K+MhVBRitReIq9N5K6X0lzgino/HNUxFKoBWDuRu8KwiHEUPRZL7L10VYPDJMXU5Coxb/1pWM5V
wG6xDK/ejwb1cBNwhFHty06lfHQY7WksCQYrE1sc7MArGTKleQ2ZWMXj3ga+uG/ZvsNnU0/f+cCC
vRmMe66ua0Yax/XPaelZZXORzO5if5LxkXJ3tneVHPV31NP+C523/p4lnnpWtmucKMdXdWGkgzWu
6Di1W0utWzMkFOhYw1V5V2bz/FtL0LkNogzaOFEXPzN7pdjvnCQ9mM6xb1l76rYdIh2XcpCEh5wH
+yMk7FJvxtCS2zxuhw+21Yr7FEvXM49yeteVhf3dGZsAfOY83zqxWu6FO3uQBabFbMFR0YvoxXsO
rM7acHN4v8s+WfcybzR3b2O/rM067Hn/YVN6uXMjKW+/ZH9VlvzArt7bYBl4qJha86dFXfWTOjjD
8xp/WUXGMLpLe6bMSAR+XzBRjpu2OWKa0T9GbDgXq8v7iwzS38yg4puF0AcIwHhUvrGaIwG1V3lQ
bvqsAINg57760aoHWRytmtAARwEZYXhqonTyKn4J0V7QCMKzcQK2QKtxonhJgybHJaSS5MLWx/o5
BenCFFKwoYKk/tzB67qpcJ9/qsGqvktGjWRyZ60ZNyMO+EgwobkYHpE9RXS2Gy0rfOQFDJ+atozv
9fD/qLuOHcmR7fov2vOB3iy0oSeT6U2ZDVFV3UXvPb9ehzmDh2oqmZQG2ggN9KIxk0EGI27cuPcY
tlIaJHh6P1ApzMYHlK8hyR1LwHx4uH1DjkG4SGEeHnIiSz86IkYFdHQz9H/cOjvGuJ+wSgdqGfMX
qv7/wFYOIpRf/7bF/X9kcUtP2lr/tiyazHb/drOdPHr/8z8uH0H38Ycn7v1/+Nt5jqb/RZICyQmU
eDeURD/2L+c5+Mn+C50d/COD/54hWQzyt/Mczf+LgeUcQ9IkT0uiOOkL/e08R5P/4kSkPSQDmOJk
lMn+b4znllg5c5GkFsUFguxJeKc71L53xENi0oeIlvlNfSVWmtELTKO5SBLrlbjZYC06/LHZ+Te5
04m3H/N8+Kub/dNAjJoIJw+a3HNJJKjdBARyV8phHOHkOu1L5mQ6+el9syukB+pOU380xIxf0XXw
bUBGQDql30aHWhhcTfDCUgubstRqgaszNQEww447whzoqrKaIXDNriJ7PabRp5XDgjWSphfQmwjR
tEIZFBcNyJIWbhSodMWIKrjkHNr0UKyHLC7aFW0e6/UErulY9ONGcGdR7oWJpieFJOh6PpAIPCto
PICGQJhVhdr4vm9QJS++iFTM6TQi8xdF1tl3h26fIuQcWgCoiqtE0HtKS6JAimtYBL5XCm0OMc4B
mxJgR+mnJKoLQP+kKAGDs8AxEq9M6p5mKkYiSidEYfEkJ2len8QHMia/apHLGDn0m/BMBwWni40k
nr2SYcG7ZnFnKLr6FwnBAc0N2cRIQjgbkRKdvRahyGyqsswNOqtTQDRgKAreHtq4QpKBpUh/oFJO
GHWNtLKtK2rb+jzajAhuGuFBtDoG6MiJWgBOCBe4Hm+oJAwB4846ScQv0LQyFWVqUklQHFc6n/Cs
iBQA1me4YkP7AMnSbjcAP+OiHRd6FM6lMtdil2KskCneEipot7DyE7WUStak3RZoWvSMPtOwmQBm
KZYquwXwViUBTDJoNSJX6Cf00laY0R2EQfCKYdoKJRAticxvAX3pDwnaUkRjS60anvx0w8po7SOr
A1RFpXBoBTag72O7Qtm6S8082iszVkRIQGwFfs6UI1AOgfcUNuVo+mjO9ZUIs/gNzx+7wBIly0NJ
+3kIWJrWGUdCclPOz4iYcdCZ6QDvhmJpPcDyuWzw5jxd0Ibb9NAMR6lphRBzV/x99JYzZI3EiwUn
EdLoiEWgSV516dCrHytJ9Ytwy7KBlibSLs2gk0wiI4wE4Q2o2FDzyxHmLyOrjEDhcoDSUS8+OI5F
6SkxEfoKDCPhbJlvEFFW5uax8gZ/Xyo/aFVCXcPgLq1GJy4q+FAfOw61cFUAkCGoNtyvhv7rxF/W
jJ7e/MGMzJXCeNFjeCBSRuiiGWV5aTvgR2R6bORXNLABmEcXHkYvIEpsBLsD2RjcAqCHrgJxqBuz
TM55dPhHq2GuKlbVFUoZMJhzWDjYgaqgpozD559ow2pSZz0fg1162+mc+zGtFCBvFAXtWoeRazXa
7FudcAYlVLldtG0tTkc+qCRWo2ZKp+G2IbMyqffKrlAlQzoW+jmRU2vQzqUi7uxYA/x5s3bSUgu0
JGp2WInggjYhsL4OoK8kCbSZTPHbpEmVrlKzbwZtTR4AYBuwb5T35eLz+YwsZRH3x/kxIz3IQC0c
UUfHCxQ0XwtwT3tJyxIGgKxddsUlb9zwYrji8bUUZu76lj+Gq5Am11WTYwManukrlAzIuSIhmjK2
p6/N5VJAnUt2tR4X+yiFjQ5vuEZzS63SQSNPyU33LF1Ts7VFHZhLDRgvjbDWJLXuX+rRVprHM46h
SADWRwc3VXmE2Xa4DxmtFPUOOYG/67pQEbiLLykMLh0NBELBDxLRGqBXVvddvuPRA8yiGy+gue62
2eikAgoGTXwTSX4HEytdBPBBRHEjRFlI2pTZewX5ngwY1jRi9ZgTYEzN82oIfGeA78J1FhnWH3HJ
iCgpCloSbaL0TQKAS5QGnexHJx/eRzFQkPqqtCTofgn/7BYFtwoqiBaBcnF2EtMLLbQoQmwKCDA0
mU3kt4o8NSG2EHMMuJcQ3mXeeOvIEvyvI40nzODVHQWk5tLeiRpAswewi4/UIUBxNlYq13LH10Y0
4ojeUHF2CDOgzOtwAxVHvQPFiUGPaxRVkfFxHT94UDfpq04NUkGnAsurtnXKg+mCe3x3QrrT9VsI
+yq5S1qoLuJDsYPC8We+p15qqXnvWxxzMNLVmJrbMZ3/5VPNtshH9fm2oxcCETlLKSQxiOtmRNgV
jWADNjtu5xsolGyaQEkPlFlr44f4RTr9lX+pt92ZdqqVgL8UZ+Y6UkBDtyjLYmSPONCjAkOzFIoO
peXGGn/LaHTcPG1M7GmmhmJLMu89fXz+0nczigfr856n/9j8lIC2K7phowOZrO0InPRIspoU41Br
wIFHq/AwhpwldbC9b29QYlAlAhwUkVY40WCbCziGr5V0AoElLat3HwrkYTACpH5BvUtuQhfA8EIP
I7AQUAGqwD4ntRi1jrzEgmxBAWBbA3pDSlOCVdi1muj5OnobW8RcOywiuSRyBYwMTYh2o+dQru2V
kPGK3sreIfm922g5c/Y7VNYzc2ABlPAbp6GRsNIykDgrx/7S17nfln5MERy2erGtEUOaKkMZuDV6
SvWpSO1S8EWSLZW81ZGJmZIl3gZ3B3DvDvsmlolkRWZh4RiaC9K5aLqjgI89jnKjkvRq2jkMtaY5
eRelfbQCplTwx+sB2iLllVTQTgAIyXsf+qNZoiwGWDmQKCFswHShdTk9o0iQ0MKeRiOeoUCsiiS8
LegUETtGCh1j0YpjFOgU0KBmhfqjnLMSymJe14Apyfiqj5KohpZgo3Uw5DnRjNhjCbVx/QWYJRSk
ni/o6Wh+9DazbGJMCB4AMMwVEhYgMkQcmv4oyFH/9fz3l06UuWJdL8YNpH6wYQa720l6pnAaoRBK
ifhAad/EL5gq26myMtgC6ZqcHV9DkKPqV8WD43toNbnvIstrZHLE3cstESZOqcTJLQCXaIOVmyzc
l2teEUvTODu2wMWmYDiPzKdIDQjMxUQDDcd9uSp3xUxv8Og7zTQvpK7NYpQVByfRindSE9++KqtT
LUrmb3piC5tQj2UU3DXRTOUDejkKrX4BNmWA9f8ZfeLU/vV8iu+lmf/+INxclo1v81oiXQE9JWrL
dl8QOqMyEyie4D25Vcc20HlD2LA0JYtyaRB20urBJdwSpFGiDkEC9yRT38lb65kV4E/2ml/kgvIN
Nxdpa73SI1rQtJyQ8mQpfI/EWx3qydga4zeMU5TO6xWp+EKnrzO43B4bNfDR3oaKp4RLvFX1KlfZ
aPoPwjagAXZcSxYf34shHvNntCg8ErT5EN9t1BEPiA8gZbREpV/Q6V9JmRZffZZ10xIPoC+ULR3f
qbTa6U7VFiwUUBw3oZqaQNe8FofQTLVcaWTaSG6cCvy2Tq3ceRY0bbh7JvcjHqKACHuhARFkiF8k
36hp9I2iEkVgJehxBTZgjIMzSWV8XhZE1c+/YjN0byPkn2KZtQCyrIojG7xJ4ISWvFx9ioWCd2lW
cgXmcUiYCpV/hGuwWvykF7nBcV1S44htDbeLejcOm7JS2vYaT10BDWh6xW/1urUhwFNqHNCdUGoK
dkwp96BQRXqf3iCewTE2mEkEAFNxSloxMAGc3SURCNOHKt35JSuz2ZpN6cKO5+aab6mQArA3PXip
96qohQpCl8rJggopBRUxTK1kXkG3TK3lRPGsWOYtXjUiK1CgEWDjbiDXSmys7PppuT7a9bPA2lIQ
+oYEItIetGJLvjcE8S0ZLUI4BqQ5dHBIYXZlJoFWG2pglstD6RRVIIc1Lcf+6Ml9rXvhOwwEZajy
mRxgVAD3yhyPGwWUjphjRwgK2RJr0s0Lmo2QIPnzq0eEkAldOW075B4QwNWBVCQ8dfwsdiFIETIJ
f1JRTnekcAXHp5BU4OOeT9XdU+PRVM0idZIDcNqAU+8AaAx6MBSalNEGQQ3kVslXRStDIVCWFPdW
vUQ71gwNnEZwUE1Qr9l7GkTYklEPX6mNV2v9edD4c3JMvt0dTxzy8IWpKE1cOy0f50kAVvw5SQnT
UqIr4klFg1FHFQJTeoCrLGPjmfcQkbSBfFCfz8pC1Yqby9qxqMzCHQtjBbvaYm1OjS+5I9pwcMWf
5AJtBgNAWNs7RJZ3yRX4Pqhr1lnT6zz4IHPNu5bI4zEFQM6BfpmDSoDaa6E5boWVbHOh/AD45p/T
GBSu37bQK3AkgM4v/Vkw2xfiN4/ixzYiUGV5PoMLaTW6L7Nh8C9CAI7UVOXgEwC3VOjoVTKx7U1I
/dCWIKj1BrkoD6q79nzMBd8Bbq5ox7d0DxU+j3a4Qs3Bin8dCKtMdKC5vqGXxlAarqJaz8nFWWwV
6e0Dtw1xX16x6UMFwi7tLZTHXR7LJBLbQO4dVlAqUfGiy/Pnu/dwHn3aWcU3GRtf4CAv7/SN4evD
0CiJ1lYgbqjclBKhtVgALnsexWtkYF64/gXVmlzpfnuNQpudlTEIU8eM3xOgR+3StSrGvRT06Llm
4ZLqsr4KQDF1fAhjSSoLNRpEvTPHgDc/+cLvA6cvNgKpVYCHRp/PZ2NBiJsTZ0EvaVySYFiXcoDF
L1CLoPVq5FXPe+3QnoYyasZ8Ne0BvX8r4zdxI8oFc2isHIIuiZ6tiNHefX8evfos/MHSNYW/M149
600e/gqFnbkKJeloHeUAkciQeAYQnvimD6TOQXW5VQNPbWSRM1hKK7dhq0vtN0kfukjlWWilH0EQ
KBI7zwGjxDVR7tD5902vlkXoEbytzNxCljb3wK4JN+7oKToxe/eaq80HZQ5vGZSJdmsaYwtBaC72
Rndkgx4rRhCPlHrpZXbvyvFqKF+oFnLCLM0USqL3INwAyLIFN8neyTax0eutBXL4NgBMU4cuhaQg
vlrDgdLiXklWFh2zcIgIs+gHXbEO3hwYGYRJbxfcGL04QUzETo3BzNXSGvXkIz5QG16ub8SWP2RG
cO2V9ibZIGXssPrVTve2KN9Z2Xn1ZFtI+oRZrKxTaZBG4DEd6UxkYHfKzY5XUKTFwfZKqpmFY2a/
lmEudIE5YZZh0iSZkdkU/yvUMEqVV6RTfmOggKWF22Dt/JyqCw+2lTCLdCKMbfmkxyCtGmmJLem0
lhnAguqpKhqjyqu87J8GC0gStXBqxd/WBrnhDoPxHmv59R9uk1lYo70SBpsdHoLRgf/UfgtGqwH5
aK1lCUtp21xMsqPJJq6meA7hYXl6r8rgVfEC6VQZQDcFBDmV0H/5K8fbUsAUZrHKi3sS8rIYznc/
c1Efqy1KOIFSqXStINdHESa2a+IMyxZsoUD2t8RoSCtfdKEwws21AX0iSrt8yhO9W/bRnUar++4d
weTP5Fd2IYxKH2/NOf79/NMtVK24uTyg51aDCCga5dCKaPD25TQqkJKQTyz+GlVK30cKvwczWqZV
4JO1m6e6irgyzwuXB34WnEKJFgGvx9iRzGqJgkigrWVFzOPCCzfXB6wHmKvx05KsdbBqWGPURZQ+
SLnQSgvs11OsVoqnVxrADSajUzKQE9gyB6CxP2g1010k3dy236BFhmurSq583Ltp34PtOtcWZBlw
EMO/tiupQaDMaW6t3NogaTi5FZiJHGqsAYhzpFU3SkYW9Z057r7RE6fXasNEBcKiVcGg9QGnRGf6
lqcL1spSmHbro2ebxasxjsqInTZZqXtm6zRaY4xmrkUGiX6hq0rbchcc2NdSibe+wRuiEujPR+aW
PtYsiEF6xheB2KMdUto1EerdgFxCYEkBGAKaNin4Ock2z+S60Wmc/nup3BLZoeNl2Ca4N7o7e5IG
2IDgyemtyXX62FMKKjgwAxYKvQM/sop0aLqx4Rsko71KBQmc4Q4jOlSSCS5M38kFMOBTX/x349KK
EAHXcgOHOmkOXg1QyN47AfEHyHg5ys/f+N6CfjTXs4jJJAAItBzmulE4Pd6DyqajQaQ1V097QZXO
6A1WJ3XKrjZrO32pbsDPssAJaiBEJIbk0OiF7IFxo/CdG61VacXHIQh3L22Uf1PoBldqroky/Cy1
Wr32Wm5QCvzq5PPKyy+cWfwsvOZFEGbDdGOh9qPTabzBKvm+UCi1l2mrUj2ls4Rjcci34Yqo9FJM
nZuTR0RPJO40Yu6BxCjsQ8Ie5QPjGn4FCI7qVR8UVl6itAoIoixQOiv7fSnhn3uXk0zutv30nTO5
05JdZGeKxR01Wo2189rGXSplzY3L/SYYeQqiCQ5tEGggbScGwVfcbGpfG/GFKWykA7FrLTB3JWBr
OXk021OrsIkSkDJ9o6woBmdTRT+SPADvX+kpqGPeTuwODfLyVeOOhc9+3/0/CoJC68UB1YuUM34R
r+MFjS1UgcpfuI59tIAj7PNE9Ud5sJhzZ7Gfxcs/W21zy3NKgrl6OX37Uk1Ow/eo5ghq/hTqobio
NjjWgIwH8KhcW2zc4zjKzeJomEBLFzopeE+c2r9d5twUxwh9wFg+co2KvYV2g1zD9MNXpcvKSy6N
OYugdBtXIcydkW0fod1XwEtE93+1tdJDdRVFNpl5LxERI+E08NsgWCliLw06C2IdwZRuD+kqh+3f
Ke4GsQfc79ecFJbKJ9wsXtVEGAlli2mENlYCG76td4L01ZY9k68lgsXt+cwtLcpZLIKQWZlBLwEb
dIgFXMih6VP45GtekzDWEz0jy12cJH24MtxSvjX394b6HCp6IcYrbgJ4c7tm596KbbiPkNeqzaU0
K2e0A6uUg+/KpM3cpnW0rNT6CnHNlav4UjSc+4AzQTiOBBRdnO6bU11QAmXmNTyEqTwafSnn34yd
n8qdf+RPz+d4ccBZoif1XMwHEgb0dhKkUy5NJ2MgnpE7gMJ/0y/0OWhUsAz5X56bq9TK7X2ptshO
6caPgOOnQjyCNU45+/acneppjqtrvO/UxBq/Jds7gwyDhbXJwPCSedxMi31+zcznL72wOeam4uAc
so0bswAdkhDIbE8+SG9wk33+40v3enYWYwqI2ULYDMuIN2i7tgItU4BumkrKKPr7Hx8fpDlqozbl
iPnKWcYuFEPYWYyJU94D4xZvhLl0/NBhAaIEURR3e29DH5L3AkQkC4f3nnxxXwS7FpU0vwUWd+o6
E6KvQNyMaGZDNEAJtv03c4MCE2QkP3NO7V74Gt/BPyYrS3xp8meRKQtHrx8EPCoAKFp0CVbOkoVi
zR1692NBEU0jSU2Fn+W5V2iQxMJ7X5+8N9JV4RtGDcbKx10aZhaTwB1PiO4e+b6CE72jLND6ODm0
oJkLQcULQ8v8BZLAe1b2rrwKFc2pfubvAJ/FJWGb6QT6q+FK22Lp6j23Hx8laALBhRcniwaAMNaX
r5BKrHOGK/Pqb0ap9r4W6MXKrlkAD3FzR3JiCCqxzzEc7Ge0ABePUfd1HuB8Xj1A0FFpNSQxKm+3
KqZi662s7aUUau5WHoOATQgDvmxjTxcNWqZJE2Ie0c5v5WAjndpNY1Ab+o2+ENvgAKHqY/lVbfz3
/IgLGSoAUF/mdPK1tpNtue81d8N6K1t9ipEPbgr3C+6PNcdWLQ+5/hrHYP0ai7gjA/ZDA24XkiQ6
Y2selvc796Nhpp30Y5hGKjkvJCnKAenKIn2oH4AVvK3A2Y8g0cuPshCKW7K3OCDXIR6nhcBrizVq
I9lb2Z4hNabRgFiKUxbZmGSAxQoAcR19CkkuQ/MacP5aoepdUKt1eM3R/QrE6kgAzMREEDb0P+FV
mECBLcX1z+1TKLwPHDi1nRmKusS+tZHWpaLlkvRHjCZs3IIEYIbeTRIgPoJn4y4Q+izDS0nZLk/e
0o4CiQvS9E0LIToaRruuEcYvUbGPfE+B8ia0hEuVYFuUmblAeb5tFzyNuPva+jGFOe+Ddd9VuNZ8
sdB1yFXiE/5ukDuz6cZIvkgIwkDibiUULe7LWTSGiABFssSItJb47EEUJXoNMBd5QK8U6pl9euB7
s9rGPASlQOKwGiKW0YWJgbMIaf35G0/n6KM1M4uyZA2Wa+biEZoSfPEIZ4Iu0IIJjfGVAZauycws
B+y7LImrAVNa6q06aJEJzfhtbbafhMZaX+FpupXGBr0hLoBNPX+ppX4aM4u+bNL5Zeo1yGqNQat2
/YbahGfP9lXK5nXo7IIjvknXQv30Ig+mcE50iv24GyEvjFSMHi4wW7IYr7+AeKt3A6dK4VSACHeF
zxqUCAfVgdF6NwB199cgjlCdhKRj1ygBLm51+c4CHBpA4DEDfeX5VCz0bNh5+4OnoTSYp4iKoWiN
ksXR33SqBKnGRlrGKSRUtKE7IkNSTAZ/US5Ymx5NKHJBpSzrIGtgEyinwWqvdAJU2KHSj7VoZ52v
MKPshoIS0WoBQBQULDWfcID1CCG8wHwkmHa0qYr89flr3LksjyZ5yv1/bMwEmr5sMzCoMyJH2jJv
gsmc232IHqDKJO985ghoDiqu7+CpXU5rzkAWQ+IB9N8rtPkCABI7OVnZt1OC9uhZhD+fpUjhMdDA
GMERh49SvECOZCX8LCQN9wvHj5cMxCyD9iLEaYpBgd4FVGQUKr1BALOSrlwA7chSez6d06w9eoPZ
SZGEqBPWPd6gCkDVAau+YwgtFDY13ONif1v138/HWYqnd1zTjzcaa4h2uxn2Bpo1++yjsLurdxS0
+EN8HW/te7TyRegpXD16oVkkBZC8KhIOM8ca1a50YstXYlVUoWeHbIMHnAY3o1aGfN0mv8YmiiQv
a2nHUqy5P9KPV2zREU0oH0OXkMqEq4M8FYW9d+GUmr1NfzEfIpS62XUY/9K3m8VT6EH1ITe9aqcQ
e9x0tVHtTV+H250MZRcjUN8ExVN6ba09tTTeLJZCIgyGYwPGY1BzlORLLRfOGrVsqb92PzR+TB4r
woQkJvHjNUAqw84DeyQ0e41Gfvh8BU578sHCmNN2/KylQNfCAozjd6b7xR0LC7ILfrtSPlnKde9H
+48XCNis7rzppGn1zO7Ncg8RQDtUQx3Fug1se7VM7faiCY6WDdeHbhOueR/fz7JHbzad6D9G5tqq
q0MGERFf5TXWW1LmaLCv4UkEIWVzzE2CUqb2sEkQkHs5pbFW5bIHD3IZgizDhkGAVosanVwo6sLN
XFCDPXN4PulLxYL7XvnxbOCeQ7Srw6wXwKzrvIK07xcEM4gT2Gsb6Uir7bY1EqhfrHzlpUxqztsp
yrwUC4rEvfY2OtE7o9YBGuOwTzLcMzAqkoUWH7+rjeAtWctrpvX/aP5nIWfAfQNWLxgSQgLHyJy+
dgB8FXgb/zCo3UlKP2axiOg+cmmMEFsoPHbH2kps5gWQIDVyQBA2c3NQSwUeJx8pagSkIVzWytGL
+3IWZIRA6LpiSgs5RpOyS2Z4gYw0Id/0kLDe+CsX04WD9D76jxckoXBBSFAhhpQdDa10Rok78/kK
XCp0zHkCIQTx6jBA2pPFavjmjUp0Yiil3LvMWzIYsH8K4WfRau6ocDUKuWePPUnUETcV4dp2F9p0
N2m8a/ZgWTYQ9z9StTGymvdd/fYD5HQQ2dGBNbIhq1+ZXA8M1Pn5cy9N/NzJnoXT2zBM0bbQUOmS
PSPUaQt4X0M8/cMRZtlLEjJ5XkjpVNT6chMV8qCQUIaQV6a2A0QQwVCQbqvU5KWNOacIxEUXw+al
w3cAj1VrX4U9rnKn2kr1yBqP/s091zuASfOPbGVfLhxX5Cy1gS5OBImgcKp1FDZUVTiNA2jm92od
dCHbn/OToIwDiV+cKpAcwJJ68dFmzrekiqAm/1r5Qgtn1pyHFEJ4N2UJRPaWgoWSU0J0E7p1MW/A
lFvOUSmUHPosTnZBNk5nnT2UQ4Q2qVmubMul8ed3Qki2k1BdRi8KF4Pv+Nzabqy0a62V6Xx6EDfJ
WWiBOcYArySCdMZ9v3c/YDueKfGBv3Ynz+46GeKxkya5DGsK/vP5hC6k1eQsg4HnUA9HOowIHSAJ
lSGkgnZm1YGSHdY4CtPq+u8vxc6ZEyHEEXwix5Th2v4Zb3xWfv7ojyeLnVMfREiiwk8Dv+t28NFu
oZBN7Hw4DEVrB+fSALNokJNSLuW9CA0KiNvv0ot4hDqc60jHVnEdyiaMVEv2xMVdQ7o+DvmsND3H
j5BfNR4dDJFEOjEUw6v+WDAFZLOgMLcLfEgnwBnX7ClwPnfZxecuaXN8Po+PlzQ7JzJQ9NgG3DSP
QDddsWG2xer9f6HJxc5ZCITI0UnvYgq93XALD9mNQXsSIlTjR7Rfu8YvxFF2zhiIS5i1AFoPOJMF
SfSrsBFeeyuy6RwykygfszCz2BR7nJ8i1IHzldX3OJay0iwQQIxkbEgSs1Zb6LtkV8qIzeZTWPv5
pY8yiwSD24Y92SG/ESSU2KB0B74O+9kIK0+/cPlk5x7xFdFWcOEYpobqUMpUo7QdRAll4M/lcTy5
ehHrDaXCKuX5GlsACrBzzH0GpeQighKLIxBb6pPbdiDgQ0bP8o9ugo48qqAOoIkroy1EnDnofqhT
oSUrnEPT9Q+QspXEaeGbzAH1IjQPS4pwEZ35Sq6HG5GHMnfjOEWSVjD198Lfg1g5x9RnSVtCbk/A
8WLnwKtw4LgFdn1JD8IGGBqbO6Zqvq+AJcvkXIFur8LrsFAGwAzI/pu4qbRGFqw1/Nq9tvLoaWb5
ArpMYieFU9cAOLJUJ20I06Iw6V7yTeOgJaOgsKXXtr/jzc5sTJi3qAB9AznFvT1fNgsReI7DD1xO
rKkON8hyOPAg2wToNA4agT3x/PcXNrE4u6fk8N8JCiJDCUZmHGIHkRSZOLin5z++IJjAirMQ0WRt
jQMEvz7G74Hj15veNYT3tri58KtClR9QHViDrbXVFoot7BwGPxA8Ad+7Hlci8HxGTTyGYS6XlDX6
CnqQAdLLSFThywJ61M1f69QuBRJxlkAQNRTkq6lrWnSfH0ypd7Te8nphhblKQyDBbMoX9x3X++dz
ukD6Y+d48poQXCYT8JKhMwL7OAn7ngQdMkRquen0Xs4vaIqissUf+m/vrf8I9hVUaW7V2u39cb4E
mMufZ3Tv9ULoQRbK6XXy1tyanWczO7QqVQiRO6GNiusXD0BZeiLV+J9lhewcas5XksTDNwGNFwDa
uE1mC3p0zDcBWpS1QryRm/pYG662MsPT2n+w6ecYclqAMWLeInhS+q3Vkctv4d1ohKdgy332jmtl
jm9m1mT1BByfp4S7/wEz63HdAJ4tf86uVHXMyAY4ycHQMieNTVjDpxYUzscMyubQf4a07fCPMnl2
jiynXLgMUDGyLdhD9RD4O7vxWy/d6Jfn87hwWAizzZ8XjStUFRaKC+uKRB4kqHqcwLkb1hqnS9F5
DhqHxhQU0koOH0plr6NFX8lITgz3wLxM2SkqSECoD0CPg2uHfWGH08cy3lNcHZqV3biQsM5x5ATH
F21YZ6xDs2Er06m3zap25ShcqFKwc5x4Ar8IluPwepP5aJhb6YWkddyJWIuRYAIAhwZooR744tal
6gg2Xa4VJxFezsVLVtxEmNGmyasYWr1gT3YjY8cp6HSko92i3oHbFOe0sENkrd7oJNkjTBo9RCHZ
5LCWA2GxaFdW2cIJM8efZ3wK06QYeda4r70rU59ggVNBBBL6KOHKV1hKsuc4c/gPdgwVBJRD3vwL
Y9YogvW4FsvxFnmB8nw5LyXZc8A5DJgbAdZ5SLIb4dgw7BflX2m06zkTbif98M1KkRJ1voaGxlsV
JKeGg/gUcaho0Jq5bJ9La8fqHfb5IEDNMeYN7Db8eir9kdEGzkwKQULS+1I0p2LY8/CEIfxeEV7Y
PQ2GVxBCas0oh1HPdnxuMAAw+JDBGqGjHE9CNTV2JiCkpAkrcfZ3HsY6pPrCEL8JwHSvS9Ccz0h4
4Tkj8dJI8I00AkizN1CFxmvFCpRqeZimgsNKwUeGjbehgLpZB7dH1k6DbVn0auOpYDtoNEiuYu2Q
7Pvz77FwDvGzSBlXo8TlOTrHpFKeeft3a6d2a4TG819f2Nj8LC8a2AFiW26JOMx9kfWb661s6oV8
jp8FRSgJepCwxacbkz0K8ZlvStkAU7WVjsNChZCdY8BHqNTCNgvXzS60ODjWXFubsSkNGXuPxO75
3CxlPHN4dwMDPUJoUSRsdWieyNC6tigzsULd1VGtkw7xypZbuMXMQd18xjZUyUaYLAYklfgNms9y
21jP32KhK8jOkdtS5lUkVhEWEK5/e2pSmgdLBXNmlhZQSRuUz+GCKpdmegNu2a5vpRFdVlFXC2Fx
DummYZkBGwwfpU85ThRkcewNroEOJNetqTEhKYEBhXQNsGLpTVi5TCx0Xtg5QDuLYN8qcljV8FjT
XaMyWie8BJtEE1XOEHVI8YhfgyP8w3UyB2YPA4mqSoot2tn9XrSjLSBF7IE4xTJMJ16kw3B6/ikX
Nuscj+2XWRsmIhY9G8OiFZCpkLs8/+WloH93Of1RkeqhKM2IHoI+7Da2EVOhkuoD/wJbIAZqYlyv
MZUADf9rT/JaMaKF7DIqR4BZklS4otZOzjIa236vPM1CZsrNoocLzVVuDHGfqtVOq07NNtn+rjGZ
tCqa7dZfSbeXluas8hL5RZ5VND5bSUUOxKyVqs+0thg3SR+pJZtYadWvbMKlGyI35cE/5rdjSXpq
z09KBKwNkooN3I/sEEYGiha3MsgCPAQ+in8OQkOwXxImhF1q0VplTIN4WrSl31gViEMDbKFyAxq9
4Z1jI7wKB8LyJXnAlUJaeYKlsDwHZAMBBKDD9JrAbICXVihwLJbBRlXWYvL0Kg9SAnZ2KxvEsCVL
CtWlqNSLBEe3WUVqpVOg+dR246+ciktFrDnguhyhmCv0mEnCrGT3/snAqbFBZ4P2yKBG+zXc1NL7
zAovIzHGEkMjONeVBtwGvJxRmwgO5XENprNwO5njqznXTbxIwAD8f3F2HruxY8GW/SIC9GZKmz5T
3kwIXRl67/n1b+XtHlTrlUpAjwooVCkzyWMidkTstetsouOb+fhbY/hPf/pb7NCP2aClFX9aMR4U
9XEMfSVjovxcx7/o1T9sUPXbMdAoBiD0mQ9YpGC4DfFUsejIaphgc4DS/XLW/PQGvp0C81qmAvkV
D7/wMNYbqrc4d0w00p1S2tlyAs2GgU/AVH5U4jvRfMmWixtyYmEL5f/3d/hJ6/ibGf3jdJA1RVkn
ie8A8xBbob44G/mBtkd4aIxxTOKj6VbCYwVTKoXM3j+by0bHUaA4wrih3E7uUx+FA+ZTH//9hX46
rr73SoPEiop64gutd6Mr7KuT7CU3gRRogJ1Pv04n//Dov7dIt7EOE3giZYJJpFXbdtmLFRbT+Amu
+mtjLrY6bJK4Ir9zU+qXsbyrzM0i7I35XnwrJzvJfuuV/GEMQf3eNi2UhgFcDI1Am+TLELV+8pKU
i2MZ+mbUfBhVx1Q5JsrNktr6Fdz6iLtfIW3FnlTiWIhMYO7DMv5lTf6wsb53Sg91FVthw5cRltIZ
esadZGzODeY6seKMfwmhf4jQlW8nD9lqMRogbQ61sVlXyl3abROj9Wz/ewn9ENN+7yEe1gy775rf
UA5MI0mNLeCOG2u/VdB+iBD++rn8Y8eUzSj01vWiYfA5qA+rPe6V0+gw5ezR5oL88d+/4qcV+u0E
Eiw6RwuTjxn94Q1nafs6niAefito/RSbf28Lpnd0VKVrcidjyHWJ7hYnP2c73TWei7fxSX42sJvB
3ik6Sk5uORJ4PeBI9q/FoZ/WwLeoBIhSXg7j9efRFpLNW2zZrRjCafpLeeaHA/x/NQWnigCU8Prz
mMhvToQDjknp+Zdt8lPQ+h180K2RoPcCYb4Jc1i2Aaj75h3W75452YO77nrHuF+QMLWbfPPf6+EH
QwVVvm7Zf6y7YY3Xqrrmy/LkmhwMGwmYiw3nWYZaTI1G3rSpqwN8DrKLcD0sl18++YceO/WvOPiP
T5bLXkzAWqJHvzNvlwMypZmLarEXBeoZmJUDpsqJ+aXWMbvPsLki9PJ+C1N+MEVU/4ac//h0K4ms
JcO5gnJV9FrxNqHHOCCJrLtoA6TxJQuW43CkudRleKe8FW5W0OXoUule96vN4NDxF3/+8g6uN/O/
xIDf22mj2FJjWeHkmpzSBeC6h/HrK04ddLvfTF9+fM/Xc+cfv7eV1MyMwc0cipP1XI48TWc8sBUf
Q7dxsEs+hL7mqT5DxhrdT79slx/OzO9NtHK5dkDvVuVgJvKXABcS7g5Ww3X5/t9P7oft/ndp/eNH
LSj+sEV5cNY5ZhizO/zW6vhTAPP3Wv3HX84ADM6pSsJWHuQ3RHB2xlP/rvjoZfVhvDTH5IEl6iVB
dakOcrvJEyffaS/yYfnl0f0UsXzvoTUaXIL/NgS3eBy84RYMtoLpA+DnUGUcMPB4zv4myP+kL3zv
p126tYlbjcrJSBOtnY5OTdf9h3gxOnvdrehc7zhld0/Tbtrpv+qyP2T/f0/Bfzxj4PZiuFyXZP9c
PDaMcRCOvuuu4obb3hP3mf/rWO31+P+XDfb3Z//jk8ZaARA+0/Ew3AqYpNhGMHOzlseGY+6X3Pun
H/Mt+hjMZZTWpKcWaxbDxpSn1emypv3l2v4pD/3eCWs2AL1SifUYveERJXijg4db5DxIv3Vt/HQc
/9UM//GMoL0s8TA04sG4i24pv6b305f6SCsPmIIExPZ1llC6LLvyOLl5bi8uENjfgp9r9PFv7+db
VJKp6f/th1pJAnatvxrnIrC8EiOCzDdSr3WbX7bVDyfG30LEP35lJ83whdWBRiXE8FXsAA+ezEGy
hfI3M4UfIqy/b/Afn2CkRhst8rV0HvqYdreCu8T420JejIXSabGFTH/JJn9aFN+7YRdgQmtvcPwZ
090Mb7J9GwzVMTDAH6IX4VmYn2GZ/fdJ+0Pg878aWENLy9WIBla4gswIxfW2Lz4Gy58Nf+5y978/
5IeXI36LRdRCMjUxbJRDKMXSm57WhZPPKV5AcP8Guy6s0f7vD/rpvPvevzrGchhJ9bAeYied6MfN
Uggnz3noDvQSFldmtqtg5Fk1dlVu1dUdx5eyjYHn/fYFfnqe344LwzS73EjH9TCGu6naDwuYXHxd
Sk9kUBDT37BlRDJodglE3nC7vHPsD9FnkR/qQvxl+fydjf6XXfe95zXsjcLClx+72vaeOUFbqlN3
Wl9Ew4uVA6zaNcSBzVxPQ33K+telAUIMEF6qnovED5vKGfPmYZpLRxWZ3GzgdS/GbZpvFJyZrTny
2qHxCqVxinCD0oF5a05KFkARtaViL9e1V6RvE5WoUsYiUPTk5L4zPpbB//98xd8CnkRUkmbOeMLC
PtzJX+U93RU7w1l8kKgb6aa6LzP7Ln345dN+2PXfbcwTayqlcoT9MTjRBm7pfvKo+/rR1TwL97r4
Da0Xi29cre1fNssPrkHq947bSgpNCQAVNslMf8v3XYeSVJZnOcKmMH/odGY0oouqYay13pepFsQ6
0+ll5oEfP+jGem6ae2xJABWwBTAk1nUvUuhWiO0inR0MNofFrdXKhugKEWEGou6pw2np9V+2wN9i
0L8tv2+5mmlk/WooEwygsMdugnLKqvqrtslSAyXi3mT0pevYl0g0gwzYOv7IhFNdtR+Yg9tR/r5m
b0MlBUv0aeZPpYSgBUxbgOe46dMnIT0PuIPjGW3dhVmQoeonOFlo6bQv2OU63t4dnVNh7jbSk04h
R9TKs1oFsNBtQbxR4k9cTpwayL0cC3ZRPs9tfhyFILe8DlDGwp/DEcdSyqMBoddoPZ0R3qn6pUT6
Q6FO+d54LCRGk8FVXg4iWoDkCrfSpnQRbB+bbUzDmvBLUfPfTyHlex9yqi/60GjqcrgS1FWMqMGl
4sNVMZq93Fvjy39vjh+GVZXvjuoJCyqfNHyxof8e4aZYfvbVBjRvahs54O7twJnbq2Q6Q5AejOdR
8iBaaYYtO9VU2/IB3uzq3wpX9FG3GWNn6BAz8dEYTz2OIeYvC/KHSwFU3f+bIg2SpMKGYENxIGfl
H6zY9+p59cSrFVH2bDh9zyA8QyaOlLq/JRo/zHsp31uYtVDvxWhORSThmkb57kZdKS4w66efEzCl
blSfV+l+qt+HzhdvmtABOD2bz6o0211fPcnMJjL69T6Eq6tQtRITf5yOC6zc3C0Q/bRjGuu/ZOw/
pCTK95boVGYeWlAIEaVu14BbtVKeCe6E2CxIXhe9WEzt0yndvojNb5LITyv02ym+1n09ZyIfiR/f
be5HW33TXX5LT3/I8pTvndDpUnZZee3vH5lMCMi+5ZNW84S34x/1HpkcE3wcJPfLXru3bsqv8bbN
nfUiYT0eVPvfqlx/M7r/fRAq353PFyDqVd5dN/uNvktfYA0F6VHaSm62G/f5uTiifAh4vxUfKl/l
v/ekJv8tYf3bx347fztTpa2jl4EQFOm9Klo34vJcC9mfchxuKkXvDbpCYsmWMrqKVjwKpOFZkW4T
Ldq1See2XXmsmsiVOQXLmyW8mIlftTdjdZdqcPTKDEx37oBOtBWoT9E8X0K8nZNi+YjDYddHy6nV
io1ZUZ1Pa+g/KcbLMgbcWUcA1JJsWqFTNGAok3a/hj0qzORFeeRNOHzmsaeEzMiK/a0gWYvdWjr2
I5VvyZLbzKoLP8A25W1ZHPKhOU7WXcOUpCJu6Wnz+tKMmXk7S6HXz6YjyG9ceW4fwmw3q7ch2Yra
6Ej8XM18SVOVlhyYE6IdDn+KCgpMnr8s0O5L4yvqrI05d062yo3LdZP1fj0/iYUv9GjqldmmTh5h
i5CNiS0vl1jNC1uR6lNUwBY2l4k+p2Sq/bXPvH6YdwRLZrsFl7Wj+v8aRvkebufTmOZQ3MsHLZ6D
WlVfYit35q74E8/TuZ/jrWQFQ43vaV+Km763bCYF5C491EmLkZLKLlzktMRBSU3Kwe4qjYNL0b1y
heeAxZX8kmVBIe/S6KPqBlfFAUg0VTtOTU7f0jZGZlzVkVGOoRb7m2bSXztTOVmtlQatMeiFZxR6
+j4WcvNnqJoCW5YGQkRpzTxB3LSAOglz6UbQFbdCBNGjaDqw4ysIpbE1+C9HWfcWdbTho7sKE/Je
aWFxLbTPsd5Gz1pVPqXFa5/340HLtECaNbcaM3OTq8ur1C35plK07jmO8aS21PJrrZpgnTr8Jb20
vwvj8zQ8tPo5jjtHAKVR+wtOFM24gSVARG+U8SVunSy0PCUKMslJw91SFiAiChCLpjVQodm2McDW
m6xZmNH6CFVbTi4Kc7jxPo22Rbrp693cnjtC4TgLHWWo3RC7p9nGMy+ebLF38aZl6cacw7pbCMGM
T3WfHNThIC7OoN5gLJ6rGxJRDOBM4XacD3FHS4seaK2DgG14kHwVJ8wexfUIY6OAw1y00OUlOxSW
fS42xxDTkII6ClZoF3ONby2AjQuTHFV9mrK7mnVrPC8iiLEGiuedZg6Hqv0sms+ZPQex247kt3pm
kSjjbdfHgZmpT5TrGK0ySEmE2U3UlHY/Mcbmc3DI0iG2tzdSfV+qF5D21SRXW6MUz5iNnPNWOrZy
6zVQvrZLHz0NkulHOnrieptJp4KJsHl6XbNqz89YJmqTAsY93WPYrM5o9ftFjPCasHaTElrbvpTv
lEW9hWmr3Jvh1G0KULhC7ArKnO+1FFGCzVsXJcCmEiMrloZKAavF6ym160p01PxJaWJ3XtJ7TEqn
hXceg6ZtDL9qTuO6No5piFtD8Yqx8OYM0ErrF/P6NDZMdoN6A01OLGrP0Wl4yRedh1qcxwmGroCf
VDwilSdYaYCGESIKWb0nsFS0PPFJz5i2BKQz3c9S6rfG6laa4lRGx0sSm63UuKXsidchKVxfqkMp
lBH+pUfBcEdUFRHLaA9qlHv9OypUyPlQalACZLjpiWb5jdhVGyXGvcPS65emVi+1vISHIrqbpvPQ
fPZpa0Me7pcga+5N3rqeoBb1Lg377I5CrxxjEJ1O2evCJjHL0C2H04qFq5k0ByHOtwVifyRmhdMm
1n0IXNgduQ0VQb+T+w5egJDteMBT0ORHlCcr8rChbA8GJ9tZRLo2LmOPhykjP3F+I462kL8yXmxa
dxBXxPGPboWaLdCu8ZpbgbhsII8wppvqTp870h/+z2bdpr1TAyQxbWlyJFoZKQgo9ogjv56cJvhF
1UFc7ai4raRLgudV6fUkMFHjm9K+D2+E9SsumG0r36UC3wuYIQZmtdkQPYxtvBHSfKvH+UOfNhjS
ZpUcdMUuptDRdEVgjrHhK4yvaRYEYFjzHffVoMiY3WdON7Szk+HAi0WpxpWmcQperRz3kXLPSZ4s
4JQWLIteNUoJkba3yK/UcsK7wagdTdvE4to7ZVXzCVHfH5vSSP5Id23iz5oX5gzJ6Y58Lc/Sb1kE
imEETFFhoD0bjqQnNovHizrVESo6UBIGeKLLpMnuavS2YIJSNI4dgCIz4hBdt8VXvmKKwrzEbQ3L
IoOesO31zOkrGHVpOb2o3XCee9AQECmQPhavzA+g5DIZuzJIdqM3SLta8YTYaxRqxrja9HyuaTnx
lPTYyfDU3pLs1GFHm5EWTQwvHst1q2TkkuqnIjKir7pLdUrFh2IV7AoloN8Zuid1lFjaB6yjAq07
RKobxQzUNcONVp3q0euw7FIRAgCjFmCx+rv1ZqTBJ+1vmWEswxZyXukBZTENb0igC6gPy8J5VM6+
zsx2Jw9Ov8wAq91BfDXTDwOyR08a4yefg8khwQhqxTlFwwtNs9AwpG1lKY4s+5LkWe19Gz1o1U65
HhW2Ph6rck81KipO+uK1mG2jUKt2ZTh1zTn3Isx3xXpfkbSogzuGW5lhsCEo+40F+RON73mN9tQf
VTbHGr9B3/JN2TpYenMkyoPbO6HkG1LvDU3BOZQut/WibSPeaB2JZ5UsNK+T/pCCOyrblnIU5TlH
bVbPWuddimuHF4kdV8ySnXUT3UiKvVTX38zXuPWScmXRpo6iy5uoy/dYUe3G68NH0TWnzB8ghDYr
KI3KHznoa94Fyk0/zzsMLxypGdxyOeVU6cfGuLS9Y/W7PO5deW6CZRhLp2mbg4YOoEPSVpXm3PQH
WbgLlXzfyW8ApMslZKy9Hy9KIlwYOXEaDEJxmbwfDDQlYacL4E8bLCbnSbLV2UnN9DjNjcLxVOow
Oqt2P8hG5VjrQmQlbeToeTCQjAbVIKgSO4I9grJYNvylmIs/68iFnxqKmxY+zcuYIVtVoEa6v6gD
LkydO6yKPaD+I1qKR6Nm/2ZbLgFDZfq6WnfqYvpySVop60HcTOd5eqZebDdq54h4B7bF5MowGJdK
dWLtYOUafdnlsrfWBjwxXhxcbIl+V0+dz0Qi/EhosmgBllCATxbj5zI0AiF8E5EMUNvs1dpZxg2U
08CKZMCn18XMIFBYqrZ507aBVoS72jK/FiVS3DEVLkW5DWvxTUrhVyW8am1sArmeeGIo8w89Zac1
MO9oJNc007aMPQ3fDVHI2r4uyxxYLf5I42NhvcriY78+qgthnVfnNyu8Fan3F8Ad+LuH2xjPSkIB
R9bT20lWPkcGoxwREAq+bwNdacW5SepjNVqyrZTCVq9ZsUK7MUZfrgKxSN9Vo/Fiq8dC91pWrFbg
8cBZ21L3plxPbcbOZzhT0b4pi+kw6R0wwbKPt/Ey70YMt22mYG/HSjrq/RJvFHF8qbjDNwwtWkHV
vklr6pWp9TnPMFar1Bn1x1QnfKdlH509uYB2B8opFX+ylMRkLIAGTliljI3b5bRvLcOOaHbbhMK+
lNJNXIcBmNFH7Pv2qioEy0SIM5bJl2JhqRzB6NOA2hvmq7gYBGksOx0KO6clXRJVeeJy3it0F3ft
YU1fE+tF1DgqTkZmxXbGhi9HoJ4gCjKvRmTqtM4TGo6SccafhnL3vltn8M6MYtmJNcSHuTc3baic
a6M9aBTdorrYr7OFXRfJQBv6eZS6lVTy+Gpxo/YVhfJ1OcxR4Sdr4mjLk6jqr/VMmiaV+0JiQ6G4
ptpn2r3EREh9UYNTZxLAazTNW4fuLCe9Iyp+LP/pqPWaSnknSLc1riPt9AAT9VCo+WXuIyYNTP4S
oKTTwCfI3YLbe74QtClPXVu9LIq1qbrssYynRxl9ZpYvzXCYy/gT7gXMUIhxsMXGJeRepH5TCPjS
2GF9H0EUlViBdz0sEfZC5mX1iRO2qjy522cUoSV/sYIiv7NIB4g1rntXrXe9JW+kEuYbt38zsUpM
bl5jaLZNwrHbaO4i0BkqvU3ivb64Q8rkkCp9yvnwrE0fLEKXfIzzwwmLwmvj1A2z2Q2bd90AN658
VqO3Gs1hIZDrpuQgKaIt9J+6KdgSVOryQTFvisQtDBzJkbor/BtmtFSlfFG09GKFEkwnIdsujJM0
+sIZRwl1qlxZf17jfLeY1UOT0D3QFRtZdAoRQ2uGaHLNNaydQZyovKeRy9naZ6+qwUNyEsYwUp7c
sKkTT03uQ8ZSy+dYcU2cL0ThYIqb4g8FxlZzIizDy5dJedbMLVHCOgdZh5Ih7ZIJeFIX7wzL1xpu
atKUvTYPl3UyjxFOE8wbiV3pCpR7+56QFsPUUXdGbKD6DM9UYqL+Y15hYkE3U57DJUiBNbTMWSdF
5MnpSW3edMaXzDEFKElqN/qifsxQbjHBhNPWZ35j7PTqxOnZcsOM6UHBl068kTGWnNk/de+aIqQn
GI+q6Vrma4QXTQsZW95q1CDDt+UhpjGhufoPF7JvrI8zI31d7vSITlBGpG3NhmpOoeJr4dG0ABQ5
ZDo1EV8vuINx6pWCs2if97jdrtbJJApWs8aTMFJCEB7azJWyAXIRRzZRdldE24iMS7EyLyJbkDO2
tUhN7XYpEX17t16iIw5xQdeTUcz9Tuhj35LwzEyuQkICJKrxov4zhMaa5IvfjBVnXGUnbTBGQavl
OEE+tCrmNEEheUYe8iPafZpHbpUqxMaJq4vzeaqMrRZRb1eVDzHCxaloN1ztF2FSfSH3QxwW5+eQ
+Y22zLeL6Cn6riq+DI6euSTt8CTk0jDdynRW2ibzzlRytkPzaqjbkeb6annr6ovK1EdpU1/qIf1w
AuQ20Xc2evlil5+QHuym0h+LbivHp154hu4dCBO8N5PpelzYePpm78K/Na2jlBMZhXuLq3asGFJL
6wqdrNKSj6s1JNmyYQw3cTVNL1ojzi9q2HRIleag7gSh8pVpDtKy99AnGieOM1+HDh32ZL4ys9Jp
9WWy16KyxZB9Und5O++mKAlkC3SEvl5WSWZiKvP7ZdyWUvux6npyJAS+t8So3NBq4mB1dN8r9W1T
TF9RROKm4kMQhrER9HF5W5vMT4WmdSsulm7Pekz2soTQf4WbSl6cDhw1v8sVl+GPmY9xEIXSl2BK
XjWEH8t0mzWntXPqV6V5p0Y4MPpBzjO4Su7k7zrOXOnYestwDeCMfl89CTIcHGzc8HYzg2uxxSQj
U491woCfZwjQslxpspfSk2a/r96qhG9vq9K92tl57cTqdTxhy45VKy/Jd6bka13khK0PVA6JYSme
8ackECxp+XV7cS+h2NUNMPgtvAHLuhQV1pBf+h/prD4qL8LiA/eWAmlwJd2tOz9P7ob0OGidQ+VY
u/Rc1lrkIlYwydppGAkGWXVq+bc5P29GbbO7/Dik2xLrzdEp06DB8dI6K2mgA8+mqbg0vAaOG1lw
tBMIdKoHHTem8HZsZG8o7DF7T3Q/pOtc2qpHhU7EasWm8I+RZnYeUvJ8bJha6zapsi+KepvqARB4
Rl2n/k88uHKyDdNPIX4L1/uofx+zdVtLfouNU+2S+pXIhFGLSbANybdrPKs+V8bKcUo7W4QGlu0I
5Na68lPzzRrTU67hKazzn7E9NEAHNZxhtXTmlKWRbbM7pY7IQG+b1OMuWVJXLvGOSuMj3cRB08UH
1TzoZ60+4Jhp4kBD20ztWu/C2JBle5HxWKBMlOdu3EorRPiMUj1+W41OHr5v0x1hgsC8uwjngKFK
66GwtrX2HEsMIObTra6+Gxj0pghMQOonDrPyWW1hYgq6pzaHonRj8aOTsfst/1j0zxVf9XjRqP4r
zJZXHg6ZkobAcZSLF3SmPj6H9bbR7srs2GqHCqdQWsALnEJpbhIFj0tvabeSvCUgWKuPMvRyuOV5
4RqIdr2HHaoto1Wlc38dQ8QRPh51N/7iSgpBNM7qQ9mpHLP+ICC0wG4ejoQjNVNm78R4blNvJLzM
norKNv9wqXSP1afW+FFzn+tbFf9ROPdgdXomO7A07hVrPIdFdQP51VZqHiagevHWCgPAn7H5wG8x
qpvyTo0fo/mM17CwPrQKkU2cOGlSnuqePJ6kWo8LWpmGQBf5cesxfCqFlZFpiEnaVsVkLatRbva5
lQdGmbLj8dazXCm+CDsVD+kS5/BD0VSPOrdkThAmxySz+aNWXaLFroqbsGfJH3XSmVLlDdASKKrY
P8MrXZzIvCzZnbWuhH1HKutje6ZdzTaMw1JdSuWhCU8aAW1FFSz3ldAd5U2R7xPmrAcF8TDz0a3S
ctvdVpyDmDN3MkuWvOauLn1Dfx3WXSGg8QbNa5dtJgZ/jTcFRI7IpcnY4PzK7zLiYBJhOkrvpbpB
3LTzaqclPu4lIEgswx8+2WWC5fXqhgroRASyXhLjoS4/h/xNb7ob9Ha6EJTuUPeOmvHunvmuZfoy
K63dtJQMjVuaRS1eX2eJmxgtoq5u5uJlSU4r1hrRc1dGdqHcpGFQko9HtmE9qLOL7Gad0hYdTAmU
ckt3lmNwUo0kYohAOfwT40lq9jptR1m8HwllOUd0p+1Y74eUe3/QSeclzpRVcJGGCCnacksERLKc
sB+BD7EWwpmJahtndlQvi0E2yw+566I3tXqf8ueudVRminBvsc5lVTpY9OpoJdK+q9BR9DNNDGMJ
1Cgw0gu5Uylzbeq5bSiPJmFF6FSrI9IR2900mDAWXB5fmXZRqkuRO3oURMqHZuWupt9nkZOn27gN
BnVDkYNreDScCZxD/YBvcJrj9yUcl/Kug0Fen4b0EndPWomAu++EyRuZGUjz19naKuIXEV0jRI5O
lCITx8T7bGWELXOFmR4cp2mgYtgla57oRSQesePW3E6hetdXEfUTfh8OJ+BsNbv7mKoNO6WO3bQN
zHTTtgQv9x3kzS76DPW9Hu5WmmBj18iD8aNJCdWwPmJMX/Pixxl+8ezK3Zm5YWLBjgRPvrdQ3A8K
+GiTFAVxSWQvJ1yBgY5KIqTbJsrdvH3MdCjyBQWPfToQNBpboXtbTcPRk12BUWBXOaKxKWlxhrQh
c50GximbPVV+XD+V5EkGRS+Q/D6FjMlzLuulIxa8ffhRblS6BidWcaSVRNA+OuTW+0U10bbt4gqz
4RzNAQr3vsDAJBQnKgLzx6x6/R438kWiBQh58Z4byAixfpM3sv6ezc/tpeJiiTcJhieEaeGnnj9N
dAIjZeUctaqj9KFLj86oE54jO6J/2FO3XeiW1IyXSDl2KlYzmT/FPKT5QZ72rIS8QSN0FMbxGtfq
TmJPaydiryurTwnig3EZZxfbJIU8UnoUqHerKMlCo7vjjCRGM4ZhG81nFZ4mbKWtrfqio+fEhM2b
xTxXcLUGWzfxHXichMql79Fel4+rHvhC268hHsT5ZqaliNS/roKl8+rUFyenEtyw87p+i221mLya
4zZLS3eeqISJw40yhvZqmEEU4TPf3ZQzO4z0U4NsQJfeOa1vo9Fr600z7dqHBggoDvNf5J4hrZDq
U0S3oumFdwMN5S/G15C5seRUIg71G9mymfIxp82466kfDJ7MHf2ppDvps1Bx7seFLwpVb4hezf55
lm7UewUbAnm86Z6VJaj4Roq3LitS5W0ZSRtiEIhlDll8mLyuiugotGxhnqCVxpYrGV2GbIHnEGRX
yY6j9xxpb1LCSen1xR6x3pI/48jNuz9JHqC0QhY35wdJ2Hetm82bUAxI+PQvNTOc9iVVP+rhDZEX
1LadvsqE1HdZabLI6mtPg1IFBcp7fgrnZtvqR+rYdr4cVG5dYUCF9WsFfXAGMfs24ABg3ohfVXVL
KpHrGzWq7GbeaxXX9EzeujWy90b6ULTbq/6PgxInm1xc/gpL1yWn2ukhiTdYx1iOVm2oD9DFJSIM
xesfPd2KEKzFh5xXPvE/rwxIZ3fozTa1ViO8E++om3QwrfU5aOYHLb9LWVNxjQs3Hq/Trbrt61Ot
BMbihrOPWkJDGDAA3KsLuhvJZdhdGAMFrbhtJJ/1ZsyvA9dCdOg1zwidIQrCunRBwlbT3RpjebC3
mjuk4ul9iBqnelbVO1672Lk5Ft96MLY+UvXEyMOfVd+nIVgD0My4/DUENULDW1seNcozyWMnfK6t
I7NwjIW6x/4KIlCvfWyOFRWOUnuWVLlD8YHbgxF56WVtnxQVfUXiJsR6/xmTNSHbEEXXizfSLyVw
/QetSgsAzOv2D/haS9vnWpBmm1xyLGJXEDkmtlx9YJqc0X5O6sspBG5eKDbZELA19cJH4Rbg8yEn
5b5oPcZvS0+mXlCbkp0x3mjGSaLNTz72zcaS3yf+5bodjW2d2aXwFNYP9Vsph7swfaByck16rIEm
/RZ/rO65O6pI+u2sOEp+0+p7aeQylxhbfrDCpzmmKaRyeAnEahKB9qq5KSUxTuKOyFmnQj7a4ng1
e0/crKK3m39aKxFVfa/OxX7WSdpUf2JtZYyh2sK9zrBD8akq0kslMXubo+XNFDKYrmplhZtjv5Ru
r9dH4/9c7xAbqv8h7DyWXEeuNPxEiIBHYkuAoCu6YvkNoiy8SXjg6efjzEoKaXolhXS7bxUJZJ7z
Wxqg5nH0YlqaqurTpP8A54p9daT+pgBArBSrv3PYVeG1Daw915AAebaKDJSItpqofWoMuW/neKeX
lWf39bapwz81rT/cQXwperKRUMurzE48s93aWRYUo7l2xFq3By6WVRkFJtvsBSETAtKV0Pwq/tHj
Lx01gn4IxYYVnLLBxthp9eEOw8W+av9B2Rc/rmJsE4O0ajx71Vneehmt+/mvHwwfBUrLxQXmvDX5
N6vGWluMfjN1MvbIPQsGa91owSKCEqrF6pO/yd7rUCeT6N9Lc80yLlvPFOMxk4QXd8Nh7niJCzAx
HXsNILWenKpHt32PLDVIR/LQZBZETnYFAgiy/l7fpT8Ow32xB6idqMitm/ucrJKLzxU0NdM6khyv
9XIEUwuX4V0Tt8RIr1W4S/nTlqU8msqNUM4m45ogIf4Sx0fuzXEOFpcZ68H6i8bfEaV1BAKwYsAn
gsLxNfMwIl00aAaIaA/wOGrvQy/McHdHH2aA7+4yRtty2M8gsZBVUAlGdHVL+At4np2lHRYbyF1f
1xmn4LKvZmCi3bLAxh25hZPeE3ZgTreSoOpmFdrrCoNmSIvJZlDbXTWfqh8HzVXmDBfAZVCKYbgo
/V55XLoH6izwUA7OuyUiPl0/1zeFs3XrCG3Dr01USnXWb5OxKzJC73aU3K0yahs59YY+YOE2myfT
fUTtQg4zcgJFv+k8+szJfEej6U/RIWXKUBkQyGsRZJBBGEUESdHBN/AHAa/br9x578eto+9mkoqo
65p+BjSBBQTeeeAsN3umtWKdQROHE0HdRrxth3ORvrj2cR5PGSwrQK+1Nzv0doC78l4COMkg7xPQ
/jeicWBPbgx5jCgawYbPw3yW2q37c3/yxF71ydoOv+sJACtJbpPdv2vcDDP/cB+/VvVnjhLMHQ/D
/xarj0kAKWp0voK9qxs88SAHjVHiPWN6ZIzMA/A7Y1q5W5emqvCcZ5u8vLnDQzOslfyswi332YHm
emGI1/lNgnr+quza4J6b+qcKfy3hZS5LP1rlTPX43FXrtEy+xec9eUTO2t5sMrh65Usy0pakFes4
ea/lUf0S/Jk+W0/FT1i99EShmtmFFRASEvbINI9Llfqdyf2JY7DV9lHVHswGDpBEIijGQt0tA5sE
yDFQX8C73DE7He38JVug05Gz9IgD8jYw+XjzV6JvJnM+SOY43fbd7mHRzrn0ppG05A1BG4F5CJ17
xam5nuX7pMLze6bxO9/lFChq3DXbh4FsRTJs3PebTGewQEWSexWIHyMDSh8Xo2/63j5prCa11xnb
aVkbj+5laF7ka+p6PA+AoIAVWgS5pfzl5QepZHURuO8lg6b21gCzROlWLV1/LlcRCtnCN5xVHau+
fklK6HD/Pru9z3MQhlucQKr4kvStnkHPsVjDFJ1droNK40MfN2a3r3s2GpfSDP0g+y8suQ8OYdnm
EijQmMtXOKCWKJ/Gd+WeBNM9KKg0mpoW2y5IODTU3cSqVC0k5B0jA1Xs/Z6BVdDrddgfl+iUze8y
eYvitat+qFB0iflqZ+7GepjU9WTDPR5yEHgX+ofGCzWxn11N/eoL5RBJbpqQhMQXAbav1G92yjHr
xzS6kx4+fJI1H2c+u0aJylA8zBYRVzZfDkJ983cK90WqbFT46zjcqSMfUHrrBxm4RbaRDhwOxN1y
rtHSRRCgCLGHhzrknIh8m1e7rr7T+JSATEeR1yAiiZqtaApvpp2NhSFuvizlyShGxEEjmnzsnrwh
kcPwjvSxjIN0KZkhwLVtbilpr51sXM8Wepw8AngwsnOXj6tac449jD7ByIpn6Nc+ulExCdcduQik
Vszbg9Ow3mePcU0iwJBbDRooEBO93mY25TaCLbzIg5hdEeYZxKR7FfWn0DY8lyzjQIrKeGyqz9zl
mUgAXJhORVydNKF7pbgqrX//qIer2Z0L/sIo/+Tf5qTIGMU1N3/Cmpjp11RFnq+xgOtPCjW7sRVM
S0fMEcsuc3KIKpyjothqfzqgvRsHICNyXpBDhrrpl/arUvOhHGqOwuWzcr/aKLr/Iwee/xRVjB2x
JhxNh7k78XTzcZxilF/FO1e20IATHXs1INEunOyjtYFQ84lMm1dwEGw6CMggBt7U9qGM/1p4+Jlt
d/hbzNb/X6HKebFOPdR6xI4mORNVId4qRqKkeRvybG8INFlxutf5wSPhHKjFPBSTduvJJBj3pfkU
ZhcTLWMUvqjt2PqLq537bgjXjX6fNqv3OE83xUGZ3l0N/Bqhm9fzq/Qvifuo60Mw5ft2gacKr2UE
omRcu2hf6TCHj5qytcR6cUPfHn6bah3DrtjOjnJXpl2r3CXKc6IPTNrfdvVlAjEl3c4yoVtWaUPj
ZAnynhGlWjx2Y3dKC/0xJ3h5RX1ZXOwtYhSLb7NBLtHNKqxzAdO5fI4tF2ns3sh/5p2bmi97Sp4V
F669Xqyg1Ab4J5SPRlPtZM8b3vUW55rz3XcgJdzA2qiIbZ+JzzCe9/T0PUX9ftKfHWTFFRaCRL5a
SnRtAbUbFozEUYZjArsPnCZUr0wgdjOGlsAy1DiodevRsaPkZpgIhGTETF8u1c50o1vl0HpjIhyt
vvUoW+uWsVMkasZieV3UOwTEkROpLrr/Ux7D5CKEMsO7MpC90XSb18KlSk8Rw94cB7wA5KqtzFLf
9m4cejJ1Mq9X5bCJO/MrapwogAlFtTDHRxEiIDGNge5Qjem+PIdK0OVbU3Pxt/n4DkZjfFG430Pr
Mg9PrJ9NenAF3gmZ+CWKpPLLsk3foUFgWVkN61RGCr3ACeM10V+iPBq0+7CEYpVxjfFKtxEknIaw
IdPwmE2dQU2grB5zoRykpoyeUIy1RS6Hzovq+qK79Vbia+V2Nj4tAf+lb/KOp0H/bCZW/AI1RV3C
lcBZijtBR3xvZXgOQUZLLU9NXL/atkbl9gATpa8Rs5v7VLPOA8GbwAQzU6wAwqL0mDF4m9hwBca7
GZNRGcfDrmmLh2HsTVitELaLZN5YbKRU+TIxzHmOKEIvVFpz1UhTW8cRn7fjQpP0ejr7EDzHtmwu
he56glNEmeqT0X64qdgXBI3Ioa+oPrL8yUWHahn1j6U8OFWxS6Ieb1yfgO8XGzU8W0OQUh/iYssy
6IGflbMhSIIlKaA8pQaDs8cU6Whb2hsMbospOuJTSpg65+J5tvdKE+juvrI20XQbxMGkzRR7AG9b
V3dXHuso6Gi6gM4yF7D6VAGPNNCAaUiztHU6GeD+mvNMdCrXfElIU7J8tFOzB19hG606r2ieauom
IrabM/S24hzM+NG21i1RE63vJuBMEL0JN0vPZpEvWzYAF4MUllYh1j2OBmON/CGoKOvqZ8c3In7d
ehdJsevnOOhRIPQ6i6V8ice17PutzI2dNDsT7o2RKUVziOiZ8/dFPlbAqb34dji3GX674TPvXAJr
jPe6+QE4C5vy1EXJSau2uT4+LO6vKQC7CzaURt/PVhvMNp9DrexE/GWYtJ0oPvYz0qL2udbWnluq
n6q7ofLRb2rkL24TfjalpHkmDRGRoMabNNNXKvszcbSFyYdiwLZ/7TR1q6fxbQ4zL5SCtjvTs8IE
JUSloMMd2nnTNg5xn1PVuz9DU6vrXp2Fr2hRstas8Fer0KPyUht9S6Fk3SEbTlWKCgrLqPg/oA/i
mpt8KVQknS1VWk7kHpBgGz4MIG9H2xdBlqbbXrqHeJpg8miNQcU0QshXUwQ2VluTF7dVANRWVSaS
swH4RgxlekgnCS4VXySmNgk80mflUYGMMwZtu6BEnPrqfdTcIBHZGXnuKUvSa3g3KBrgTj3j/YJv
pUB1Y9u2ulb7sg/s+q4QO03WQTVT8bgg7axG2w3Ku2gXnbs3xuTLh/HOHlaLKLYuUn+LgcpkO0nx
JlWoFIxbxysvoZfComFk69S1PXwOy4cptzp7p4GcrEFpEzOe4NFT/Mh+bPXT5LjMOrVPs3WoWyu9
40f8a2ui/0L7IUOB0DAolw5Tuv2ZKZINRrH9qXgt6+xZE7N9nqG5wRJyVvO7elvLDD8fzk59seMX
pQGl3qtldX/hyoTcycL+qm0eNOMNTUvQZ9jRVBTEsSH/aqT8mTeItySKNkYCWSFB4TLVdL25Ezv6
dqgs+mt1dFgTM457Q8LRDOeh/MnCr3gA7uQVFvMvIoORCbtI8eN3oBSzqq0bO1j6oMUdoV4Gc+OE
11A7GWEXXzKcmwYqxJs1LT9JPYz7tH0R+abL7V+rSOgnGTYWcjG6/AKU8pVxtkcC94ccYsXvai/r
nhJb92zyYZ3Ry1HjZka37e7KO4Ki0YZMLppfsU66HIjhUsnjHCN4Qr0q9AKWv/DtuNnaMUrsNfF2
zkwFAk/XaiRc6j7UlvATKsyesnVzBfPkG5cvshMkXA0qEJWtu/5ISPYrNI5Xc92U42kZd0l40MW5
tVIv4ojJhpeheYR0gloeC4jUwC1B3hCduthyPUWzgkHlWoOhiYfsY1Dic8Y0bjaHSfnoRzfg0L4m
pgyU8dk0TKJXR7wJhl9minW1mPWKHDnD0HLS5tfIFta2axYyQBj/11XYw5tqV/79gx57iJgYkHlp
q6x7SNjEimI5RhqthOAUBiBQN6TQqvNZ5PZdxaRtCnWbV5/LTOLHZHrNonua9t6F1d6dcn4PXLDZ
p+OgneIfbO9wIDyk9lf0CGD1duWAyXd4NSojT3zA8GW2sZyCdOTL3qW/Wl/8oo4hSCgtLEQ0oitg
7U2V30LYKEhRNyK0T9JNHAU1+TAVAHaWbId6Fux3OymGy6TOuFuGNqkJVYXQLnOIa7Nj/ZQEotjt
DOZgBMPwF0tHPKIMkKshLvtLH4Poc+xP8FpRrM2+quLzcAGq0ge1T6U31OaLgwwFg0dlW5e6NDYJ
Ppd9gysZ44pSbkVBD6LC4N3Pghd2QUQ56WHs3xOd3uqa3N95ec2WQUG8sdU6teQCBB1pkm6jR8eJ
CqTaMcVK6um5VNY5ApG+ImDOMFgXHQVmQRW4HvNmqw8KktYJDJBB7Nor0S0acn+eDPHQTfPnpIAb
Gpba+EJHPVw57qPU6Bxzp0cQ16x5be6bcqtHf5VLPHuiXQwGUbMeM69ynYvewirnZz18QqWer7P0
Q9LUMb32DZdmLW+huBoEWKMn7FUi+MXLlH2HLF+NfI3Hd43DLRZPnf06WaC62rMKaJjeFUGvqQlZ
bPD3+Dw2J3fEOxDGUj44MyRTaOXa1kli/TPErVpAnEYLnFwVhr7LcKUOgXFf7nqI83CRLkiqsxub
zPzsFrkedYmhOXyakmFrhI5fZJP2pIqfsFc8rgVLJskLEikKDWwEGY1ROyiCR+WrUSMcKOln2xa/
0RKDkr3WS7uTafiiAC+o/VMyAcnGNoKb1sqzbexMOq8Pqt5K9QsevxXnkLAcDSNA9GDa21z9nmPa
+YSBrtj4LhJxBLzoF6FCJzObYMtB+sY5blUcmM6mLP+M0oZg7IgkmrT+oE6xRljwdzW+2j0+ITB5
Iha577JNOxdbGxQv6j8rUtL7+AknFnJ3VIgDHzfHw/jcj0hDTbVkW0l9C0RFX2CHHDPZdozRIOhg
U+P9t0mboJRXaNmcTd4V762jPkal+1HUBQM0+KU9Fwragnu4A6LHTVE0L53NeAfgltrDkUDiVAnQ
jUfdtHEwRKFgNiFEhN80bDtNepep0y2xihXoDQjtwkD1YtnIv+vUCt8AfjnA5K+t118D3yw6Di1G
OkrYXnYhyBiYRHlU+pOgz8Vr2S/8Wb6S64iaxYi8YgTlJC25x9al9ZyTLHNFZV0L/lPLlnU3dLte
RQSyiAP1oCtsxZOGqKURXt4lmySc6TEGnlFe54hvTGrH2nkAgjw2A8C3sC9aVG2RTxfR2LxN9MiW
fYV/CLUaCc9Ox38vYT9YludlQ2nArm14sSyiDeu/MQTIqyb3rc8aqOeYrVvB4VzYJriMWQeYEyYy
Tk/I2uWuzV2xXVwJ/BqbD2UK2scspPpR5cqj0aM0E1qD2FjdhzrDcNr6aWqx1UU8ha06MJfiRGkt
tOmxC1tohld7tAGQHOukOOLmZNLTwlM1Nw82E70h4qAVgMXC4xg7ZC7zCgRY1L7KDHHKOG0r0zjT
pgd19wwPOeOx2Izjry6dQ5G6a1PwDcN/8fc9ge42xbiNBrlL+LG0Fg3/8FxpY2ClHxz827kqDonr
bMN2w3Ic90frOUSzU9d0e6NaaSvNC8F2F2fwkGHv4/A9bDgdeVAQ18TJ8lBHVtDBbpvTBBQrnmsi
4qqROhf7YiP1xm4N9ax6cvk1UWp1Yb+T5YdLiRHxD/fJaUQbV/64/ati3nrnBx1YnHxGKkQKOrbe
T5TPkZxu03b5VUE0Gmpys9kf6wETWYp6HM4NiD8zL0b6Ho4XxtOqA8OqeYsRXShOoHbKTa+arRsb
QUN8vDffuRhjinZs6RtDoICfq+2gvI4y29gk2brJQZ9easxI+kAhmql6ImnvNIet5Y2XDwpg5P2l
HznYUwJb+m/XGuOtqYe7zHI+YophB5lvJsekVhzDW4nxpkCQp2c2KjOECbZ2SJiDTMybYRsd2+E2
jsmmnrH+2fXewEKAKXBNoOLdB9+bfFLKANmJ7MoxV+zIA/b5CrSMNSmypn2G2sMCpSviW2N/KclN
tX38RcjX3mf9S6+/HXh5TZLq2r9X5YIHNB2/56nCW1+X71qVXuqEENvW6C7a5DzHi0p+QbF4tTsf
lPxQu0TMtdTCiZ0GKpayVd4/hyjmx3SwIDZ8Txha1Cj+QZTEfXwAO+bd4vSsnGwTVcjPM6jMY19f
4vDGMhNXkMKHIrrbJgPZp+vOSr8tgNPxNivPzPuJDC+DBXU1EQCgRiNi67Bj3wCSZ//fdxk6cGsc
ryqS1AWlrTsP247lRIgkX+miPOly9her2M+xpT9SNIUm1ujwTCbdtBY9ClxNizi7c21TW/O3Lpyv
Uv908ssiei9vFAQueoskq3Cjk7CmTxTsVeauhxAZn4Zxp0+dnWE4+aGv7lNSFRbPWgOqzyrsR2nX
83yUd0b8nvLAhDPVMzsv8RtGCaU1sxvXkbNVRaA1tBQmqEzLE4UzQac3nsNbTUa+KYxDVkAydyLc
T5lxM9M4yCzDj9wJQ8amTjeagsIUiXtv+nqzKdOTIsJHTBFd8j2OzjWa36zoB8svlD7bqG0pvh4/
atY1VYxLC97eOPVJmVTPNkVQ2ar96EwZiqjYMQKWOYKcijHAkviRjLivRpLaCpGan06YkTo7SNo0
8/H/xnYlR1yqZTyTTpsjC4hcqOae78uagiVGe4RxcipfhfhEAbgY3zWkgYH0YfAnhVmGg6V+Efby
xO60s7l9Sg2OxI3U04AZSum+piU78VnPEsYjqvykzLFYOIiH5m02zZtYRCcFzYGc0qOV1ns9svDK
TFbQ17ru4wNa55YEfVL3MgQ9SOr4pcnUtYmyDact9fEoh6s26IrxFLWhF0GzVMuMPn9JfUM4fl6N
aOlaqX3Wi2vHQCxEvSqvrdN4vcvJuqXJAQB7pyNyG2kFsHGt+XkEWHs2xncO4F57FfPODPnSPOyW
DP2PS0yMC+r1RwbtOrrxfJjuFV23aHcuq3MonurShpW5LXYwVQ8dE4UmAQ/MbjOK8MZ7VqrE6im/
FWJ5Y8q8xux5W/IagaJbI5lKa8XXDNF5SdTyAWtlsc/bkUw6wN409Rs2+CjxJbyNHMe9U9uPtFfV
fmtV17a9zfHGMHwzMQ41SLFmPHeyYpSOWAjWVR4aKymxplWBCvtqiMnL7ylMbC1GeU6nHgP5K9a2
nauWm0jL9M2iLd+T/Tgyo9XLxVV+iukVWpxV/e4MpRyHgF5LLF5YpQG0bT5b6DfFXqKAEO1WjbWv
oa0RGxf7CUBGL/di+ImMBRl68u3oOZi4wh3okg/20lXJcSIMnEY38RUvLG2hsRxMmPyFmaKfzvhe
QFPm9cyFPp8VXvBBtbAkaKukn96wDnXuT2L8afZ2adtLYZ1hNKGLZ3zHijzFTekbOPNTqznmy6Ux
8w2lqesGDskork357qQvc8N9iOdcHPIRTXuDbNw4NWRUZY0ArLzzFkHlYKFK/PyuRoSntRheUaO1
i3NslD+D6Nwc/7DdYIe5i5X6pMajL9Y4iWLy6dpuS9+QVyTxGqp3pnJQx3kbIILWbeFFw+BXy8m0
S/4wzFwIMZJwxyoSiBFBKtbEMt/O9UOhP+jMOeqmW/ZkxwLwrxbykJwJY+vycifAonVV73DqJqCT
1g7gyDQ33XCWvVcAd0U3M1rLkmEblbb5K+/lUgAkIntWUHmgl0CxFD8gKl9lxpdgj4ZVQGelDBCw
DU5d5dTHSFLoj80Q5bks57rBdwRLkJxhNhWLaxaFhQwLL2nLYJzHh7qF5Dgm/aGd32fTT23L07ND
l17b6WgjHNWTc60qPJpx9l4X5s4Rgk/v260vjVLubQe2t3FRZ2KRVL4YP3as58B+GLbBk9ZtHvtL
J/aV69Krh4GLVbfq4Lcn60U1/6yiRN9l75NoeU7lp6v1Bf4VLA9y1Hxcqv6sd8ggso2SIpQVh+j+
G/VfrOt88+imQKmxAPZmuC67+lkd+ocEWqZ3CJBuDsoQYRdT1nETPUXp/alIrpab7CWftB5qAeyL
ZzT9rjOOQp0tklEZZdOopS4v26pde8J0zJD3JKLqDcMGQgCIgYAes3Wq78KMwOTBQlwyL6U/D1+W
ZQAb9cAEUb0hHwtctQEBGHsSyx1Pd+edps6zL0eTaM7yoUpzElpiprFy6EBZ7CGaglB0lJVJ1l85
9ZulAojIGlyeIFD91D4nTcXb3kYqFXEWWStmp+uXSNHs53t+n+rb7Pl+NFj9ztUAECIXTMF00W+K
CbkoViisKcr8KpczEs9Me8uayltaEgvQxUs46HeHK36KbhIyyMJA4TZBmDafZndpbEwTM76wcSp+
yxbT89yGzKo9Cn9Nvjh09jZFzxg2dt+xoT80UtuLeyZEXVxqMozsSiTbarg2AMhwa4uWrSLAMAGB
7Ghci1hnJssKpP1DyRF5R+m0C8ffCKuyG7PIxeHVHRiXSjHX57JBrIbPfmADpcDVwuM3aufwvkXW
UCKG+p5r1hsRSErV74o8fTcifLllMT86dArcQE+3jKCdCfY1XMYcAZSGu2Hd8q41/aMgtgf5fhJ/
z91OT5S1qq+F0+9gWTY1gU91XtxicrOYnxYka2QMMqrT0IDKbzY/ouxcFH6ETBt1aDKjcpgvCenm
K+ZtcgSQAMeKcymWxTPG0Evbddy233pXb3iX/KGNDz0blJEpngUL6eRQ2DLc6CBE8XQzZwY0+yZA
X/02nBfPKXJGbVKylGL4K+4PXBJQX7Yx7AeEOzK8jSathkJu6vt4Afom6w+sv/0YiARXGz1VNlg5
vysWBKkHiIlEBVtNrlHlnFW0fCl7hpYR6mzjQw6baWKUwPqGjzFOcn8pS+7xpT05o3L3Rl5Bear0
ScoAAy6e/EsCKTqzxT2jGyVHQOW3niId/xhgQxAVT6Jfh/OjRjaLsuO1xNpau0GjfIwdAps06C1v
aj7Qf0cU5KqPbbiPx6dZ2w3hNosUf0ouYfqQo0F1/Um/5TKYx5+yWLvlZwI7b38kFiTVSwebmrzH
nBXji5qvHcqoxqMO0KmUxNSU7LVLy55fXKYC5Fxod7Fn8hA5DDbnjEPDHa625ZfTSR9eSvMmBvus
RNZHzd2ZixOzsK8OJyjKVu2fZbzv3VeDobkGD8+HsFq3rh2eRT96esuXluD16HXMYCwtkoqSsXfO
riT0sEVtX+WOeTDu5lopBdGf0ONeQ9Z5obVMou3JtZD4LClH1FKANRbGuWtQZRnVvO0VASNVtfvQ
qTgW+lnfDAixPIn9Sitepfqdp/NG4imZa2pum2UhCGdI+EPWYTbCnZY2u6aW21zBNZUrGw0zgCAZ
pniI770w0zpefmLhiTA9q1XnAjXb+1pT2UA0VNSgmzsX8r8F3qvH9zijCb7UGWBsOA5tQ77WbaiY
4pEFHxqLgWjGlieLD/LnHmKVZbrCG5zG18EpOX7njSArZyo2nX029LNu7ATQEEyk6jzkrOztfBSW
trKkbPamE4d+GltvcBQEj0B3NzFRUhCMMd/4oJnfkS62KV6vbIHZzlDiw3bEg8ErbqxsHW8WQVlq
+lUI1K8xFM2smxtg3NpkqBXLvjGyY2G0t8RE+qvkz0qUHEI0GpYSnaw2MVaixozWpVtXxFt9wRhB
0tpUzT6RGwNEYHklA2hlNC91iq9hXFfKQ9gTHT0XllffbUgZbPG151EdOFyNu2PZzjjopLRReduG
we/ZPYJyQ9FXq5CtMdYnTANJW6x6qb4pMnxXUuhhGCrbJvUgtn5sLusmX2sI9N12NyWBnTCuxPNf
lKaH0kXJjmGBCcqqAOvmu8Kz3PRuv3aQs8VauQ7taxwlxw6NjqWCVtzn8xwnbmm7e60h3OlJd4iT
c9AEZQC8MGyd9FO88ZSAW7gMW+Ul0hvfhSHo8hjhxjXiJ0LenVrSXxY43nL+kS5yEAVqhvCXYcYY
JYoHB/SwQWjaJ0iLUAeuDHjBIi/XrSkfw6o823l8oT95NxXiUvfHdCRcqe9/EdSkylYo5yizfKI3
3rQwPoSFrXpZjEmBKR860l2BZR2zEK1TOiEs/v9jqbR7rtd/CKX697LdLCqXwnFHbDcr1ftaXjE+
r+7RiddxhXfwH6IT/3MstfHvJbt1lg6Wqlso+cwgVp7q7rELX/7hF/jPWd7sXv8aIifNWJ1zQ9cO
qjrWd6Go3hxnPU6RJFqwRNpcy/c+G7HIWo3FRB/Dvf72kYBeMpcYFcI//Bz/OUuVa+tff46s08tm
cFHpLNPpHqOb42uHCgwWH50XfiV9LXOPwnG4z1A5puAO6j/81c5/+wj+Ldu06Qx7sR1uhskkYJcM
LzsKVYx50xpMD9X0LaOmEw4Hm23R54fB2I3azu4/p47Ag5YHTJGbzsWziCsk6d5krq9Txf3hFmvj
Le8vAF3Jp2mvJNiD2V51a/b0mUnN5ZeSj/H8WnIMt5+G1LYJOhDVxWyeRvZnPD5zh2KCwprpCZxm
YT1RQdFvU0vZ52aLzJ4E+KVnosVAz4Nt4MkvVnb0RDOJ05B0JnmzP9UBe2W5lX2z1bJuX8YKmiST
slamwp+c/UCXe53/bcpx4Bmwuf//V/pfWjONfy9THeOiHaJYGod4bBUU4XkXGiRblsp7Uqk4yxOQ
h59RRzViDg5rpq2rYK4WcTxml2M0dMzpu8nyO4if1zub9Eeyesq2PHQj8lyZ6c11cphY9Cpsn0bX
TmHiRw0sz0WghSUpgRjMF3ymvWjDf3jhjft78Z9eePNfn9OhzvKqKNWFlsn44ewX+/BSbZLVl//S
brNupW7QzairV8XDN4gQeLUfV7feFyuQdy/a/EXeNwaro4rQe/1PH/N/e3X+LXMwForeKk5kPET6
sCWAS0XAosg38vPfGkdf1a4B9hqtwSXvDB+SXSSxSTpivzJYNsimhJrJO0bOfQ8XNzBPbyVp/l9p
+5qwcBTEtVoXGV9cLd86yNj7iEj5GQptJJ1VtfQTGt7L+K3Wz7l1mP6s+f4XOKSRLduifEyNF4UI
yHqNVCc6qzGRXHftw0kfBe6t1+F/ODuv5Ta6NMu+SkXdn+r0pqOrIwaeAAHQU9JNBm16nyfd089K
dc8Mf7RATFSEbiSKaY/L7+y9NuLDzNpi5jXkEi3nLTnUS/uekvsYPA7mSoH9EcNC3QtWaXJhs65l
e51+svV/Nipyd7ROOC+Xo4GhfJV11PPX0BfvJq8oRejPzkbIg69yTmyNstff4OsVN5180ZlsmJBp
8Wm8S9jNGosjG8p9AcRAbFGbVk4/6yC0tTMP0FVGUYdSWfdkP7M3berXOnMzi2DZbtiXwc1Xd1cW
UCQZHyYEWao/9JCC0chp73VBz+bD3kMrQajaiBikezUNxNaBXIXpeMB/ybQZBNpMUSx6r3+TVD6G
J+Mp0YybMNr7OYIf95iirYS2EFH3qpfNcFVrBiLVe0c7SO+DpJ6mP+p9uTTL1zHb4ZdiG/6pwmBm
kVpSMOpAicLyo1Ke0+5jxgm1vK+MUIIVd+61or2pZPaqxfbC5UNOZR2TZny4AuEDfDHsYtOd83kU
VsseDAJf0CxLZ070qnnkpPfFKmADmQTswt+k3kutHDK+DqhFFIYDmBeulwaqBc3WJk4YSvUDE/PI
1oOOrjjjquJujXQWzeEYAWkpWPnqJMDpzwNOB+xoUf1YDVuZ7TTkExVCbgSCZYSnPYyYFEz56UCk
8xS8nEY3N7VPa6TEQQogBg27v5HGPk1vQdyo/pVrwf8Jl6x/O3Lea0x2MbY//2ethT+cIHiKs02m
zN3iMW5ui0xbqK1/J1jMpm2Ln5ucs8yZBxLbTK0H6z6PZyi7C/SdMs3vv+/P+p/h//ppKrRUtShS
4KztLWnBHrJZV+arHIQUovA5UccUGSlFKcUvgZLHdPL9EEIsGI6+Hk41J/ao6vAjk+l9kQxrA/lV
ykZ/QLKWQz6Sj4amquSmqyhJ4brpqoICBKAqOyTz2boQxftnurR+CnpvRJX5dhgyzn0aS3GwMGsU
e4ThF9IFprH2D2Pw/4C7o4DzVUrW3LmGMuM1qS+ths4s55ST1ZDn1rmV1HmyN7VZfuCjg28/aASS
pfzn8GDwsWEuvGf/QgLUucd0suYROYTBcOA+Yj5rnqoHcccu0cROzf/FE5ysbHqn6jID9sYeFdKI
Zu9g/dQe0MaPL+YFVvK5BbByMh/GpVAdPeIU/kv/lr3Fn8ZnfSvu+KJp1LXz1uzVS2fSzrz1k2ku
VSNb01Gc77tPUtqY59hSRMd8pxkgwufVNviQF8DB59bb0xV8iUSQ0F0TkqG0ay+myB0KJlHGbRRC
OdDA73u5c6YNO9Ni9Ms5MmVapCSiv2abCNcSQMAKUBwSWbC1ph/NHJSrqZ+sUL3sM7QcRXwtwjcP
SrrwRmRl/SJtDyOKZfERl9TBw/jKr9l8qsTKybZBzCirUp0u0MLXVB3TdmGm7kJHxBtOroMyW3ts
RfIdCO8vrp27IHlT1fsgahfU7ebMqZW6r8GW6TXF2jj8KbNDjpQcroebMGWovyryOmW/csVTEbyp
sXJbjWxBRumiDdAKqlCh3YgtAyHJ1HsqjduW5O8mPSD86AsCGfpfRQhCnWwGyfbN4G6Fi+aIFfd1
l73146NWsW0UpIeqx0zDlyg7thGbZmFS2PPvX8HvAfUPw4hzAhRmLm4ddygwBsD0wuwI/1e0L2FN
lQTNe4sdwkI3EvC5PybqrTCONMF1CX8YNVUXVDOkkr2Ofz2mYp54+660P4WBSyZtJkvfS0HbUShK
UgVqCe0IbrGvgNnZBdhicOjFEhm8Vc1xA5Q238KsQ+Irta7Z9N93Ytske+Fs23TrWioivYcE3UaC
xDKpb4thM0T1Tct2QuKy4VvIZp2w7Tczg+DWDN233DPnufNeezsP0aiCSSxt7tlRXBZNfxv33avu
tRujH+Y6FJY+ATqv+Qdj/NVnV3qzt8fxwmJZPfNlZU8D35dGrjSUXEyrZhOpWQcClCHu6x/C8B8N
H8vS1kshC4M9aC98cZwZT+0Jyv3ldCw5ugERjbJr/MK6t6u4PrITiXEkzXMX3n6WAYtJ7AUyuxhQ
nmObN983pXModvtk3lDEqDA0DfpO1BW7uKOXreLBuheShWGGOjCzex/L5NFUGmqgH2mpLFtRo+vt
KJtIqtw5xVNXCZ1Lw8u5RcTJsNwbrqdosZtDmurYC0PAM1devBfw1hF7DTBXHB2robMxdapTCzSY
BcLwD/O+uA3bl+5R8C3ApuFrd+DtQQdajzuBNooej5CdFQUZJ1B5Xq0KxsfGjl4oikKz1Wbuc/MZ
J9eo2bndj4QkeKo3zGjPFZkhLAXeWDsK5B3DzPpAvyTqZbytIRZgpSb8bo1kvckgss3KXzioK2WW
3gDFdIxlXN9CRRkDH0Hijpp9diG4wDrXZE4mFW1Qy3yEInUNHX6lb+It+yDXSDhnAbHVYvbgkDlm
zK0t4a3zYOWivpwJQs+KlUX+k8V3XbzwZqwsNxTypt9apHPclgu4LHODUtCLvsRNt07m2BqP+CcO
yZrF7jWYZVS5a3Yfr5K13MhdsHRWeLgu9LuzS8iTCcxyfK+ycu6K+OY5Xv+1tlZu8cACmiZmvFvA
a1paVzzmWT8zFkBS5x8/H/1FvGIdssNeXl6YSNUzX8u/Sy5femQ4yrhn+NZIimObc4FtZT49ImuG
THcOUWAWroLHC31wurk/DOf2yXBeUQGI4+lc3l7cZ1fkIdwMb5C959nyXyzE/W5FX27HbVCeVNpg
X3su6vQyPjgaMsCsj7ULb+7Mp7x1MoI1Sls6fdzZ16qYPJeSiJ0yygGzi5WblBezZs6MDtbJcJXp
bgXnfaSIwfZq0cmFMTwy/aBzsFedRVxCvXNYVruXVjtnepl1stCVedeWXoLavpWw60FiinKbUumF
Zge1pVsUGlEn2YWGcGb1Zk3//uUl6WzlGknCFh21ofWovOgYzK1Lj+7Mss06GVd9wyqG2NBJ6fHt
27bECwiV8fsGfK60ZJ2MRbadOrkVSEqgVQ4qKa7Ywo8D12rmGDfga/fWaC4VG59ugZznqPZsLYcm
dCtSA4JlagYsHgmSha6tAyuQZUPlInf9WT8qEmGyBo1kQIVJSA5MdkWEO6vWlKvECZSdBFWx6Bt8
My0WcihXmfPT0IBDEvHroW4LR9e+dlIVsKjnwd5KFPddQredJ0WPZyAxcoAJMPC+fxLn1g366eLY
6jxTGmq6H24jVJEEAnykxUpjF2GS98+RXrFz/f25zrSW30Pol9Zie0EhM8Gp8ihQr5ysWqHh1Rf9
JGn9/gzn+vTJYMzmcTUi0yQuo4YkBKKcEXEOjGGmmRdmsXMfYdbJ8wor08KfxCkCPQ7XFUJDoOaB
uWxtdHumaivLrrfrvdYW3jEMKrlNUgx68GkjnGHFuIgYpi98+p95ntbJKBwMKbv1ttXTCkuWqeHW
QQc2hOWF13XmYZonK0ph6Vak9P5wLco9YRBav3JcwDeXUkb+PIWYJ8Nv3XpG3uvkGoRJRaEdlG29
bzVl+S81BPNk1FWaME1KJL3XlgMAx1DcXzV0V63uXpM2utR1zgzt5vTgvrRnnLLBqI0KJxlY98sI
wXuat9soNSgQBTvHHY+jPtgzgO0LzUBD8/29nRkXzZNBtwSMU5ae1mPce5Tpzzy6UMGYnvwfJnXz
ZLx1bDaMq5Lj+uo2ziYCIIJyFYNosLTGxb927SfjrhU2sszy6doF2+nOKoyzC13/3FM56foVGA27
SjnyhHhr4vtOuRCEda4bnHR4SfRp6gmVAycL6MiDukAUDfDv+wdypg+bJ324qjvfFxpHN+1gRlKH
p8G0X39/7DMv1DjpwOiIej+artzFnqpgcpoM9dmdY8zReX5/ijMP53eA0JcuEKSeP7YJ6htDw6Ou
s9NtQYl440P7++OfWc0YJ/04zLrRh9ab7y1U7b4yejPVtrUro4UESIyfQ0Nl7HUTBAC5BrL0+7NO
R/9DTzBOOnaQoA0bjSzfy1C+5rFuUqfX03WcQILIY4k9A/zv96c6E9SpGye92ZIyxyQ0RnssQ/FB
eRxTXNRzcds/6rNLRdxzb2nqM1/eUhGGTkFgarRv9JxPjqwMwd2WzmtkI1ctMPpfCgs+1+JOunfS
h66qezXEWPT3WIKS8Mnud2LAP1f/aIPiQvHhTF83Tvp6mYrEMJCk7lvFCR9LXvzOc3Nv8/0rOdMl
jZMOH/iR7/pFFe0Nf9WGD1F7VIoLPfLcoU96O5vdjfCMJNoLcKKp3YP2XZbVhRn1TF/RT7p7Z7M+
VVueSvoE0D3D/AWUTYV+OB9hyl4aZ8+dZXr1X9qSqUctCtLp2bPp1q6rd3ZkIoIlvFkPD+Tj+1dw
rlf8Xrd/OcvgqE07JJwlAsdVLaKW9AZADzNMe1JsPVwO5YUR7Nz9nPT1OGxiEpQ5E9pjxPvUUTH6
OvUSPH1FmsSFGzrz4vXp37/cj0tArhfnICgH97lNfiZJDanj7fuHde7YJ727SU3X68M0hbJw02LM
BeEdNOGFx3OmR+snPRqvWK1rKN/3xh6evMQLRwH8RimXRn5hBDzTmX9nmH55NEYj27bNOINsnkCm
YSW8cOlnnot20h+GrHCKoBO4KsYeCPBbjbm0uTACnWk12kkvyETVRUhy4n2kLYBlKOAr4M5NXoZF
CYzvUhbwmWejnUx/RlIMmWOP8T4H7ia0o55cfd9mzswIv3UkXx462jOjskIZY0hMaS4UHm2DTQEU
pmamPX1/jnOfStpJo9dVKjhOFMb7zo9gjltZOxxVkUnEwQxHakB1cvQn3rObR0uket3SHTN9w4rl
NW4csVH9trswNp57kNO/f7lf1/QCmVlFsq/7ozCuCUO60MjOfT9rJx2kDobEKZM02RfwJlz2DbAO
4LKfyTfvR43ZlgSzS/KTczeh/fUmilGVgZOWyT5ClV7aT019YQQ51xpOZjypZuMYWG68d0axNmDJ
VNTKQ9IA7Etz6pkVlXYy8cnEqESRcQYpiBZogLTceOKzqcCy6tHi+/Z25i5+Z2h+eceDHyJJMtkJ
j/BpS+M+9hAwoL3Ix0v57WdegHrS62MrHyy1D9gu0tKnpG6QGIuf31/8mQf0u6r75eKDSBduNcbJ
fnxrH9TX4tP7gW/2+2Ofu+zpgX05dqM3bYIZPNk3g2UCi9OeK0NcqEGcu+6TPt7Akvkv+YFEfkB2
5JO1Cm6/v+xzh55u58tl9wo6xTLy6VlkX7BtiSJSM0DajJFFNhyYZC9x/8UndNKJ7SK1pN/whLDn
kOwlIUt8fw9npk/1pMtmJaFt4PJoMQ3ynl22Um7cbFe8XJqHzh3/pOe6sjYzx6fNE/6pPrBHP6Vx
V1iTZ2x3fn8L6rnmc9J32yIPA2VSmEhzlh7ql+JG3DFh6L/0uf/T2cy9JRri78915lTKyeOKhGIp
jqfEe5EhUrOXri4uHPncXSgnTyroPG1Ipqk0EJBwcp/Ettrkqw7CHCrIWsHDHZJRkaUUfju8cwvR
2MXSsWp5aOrcWOdJk28ZKL3l97d65s0pJ0/VsOq80Qs13pfkyaJP++E/mpN4bIbP4PsznFlEw//4
aweqlQ4HO6GG++wNzzdqw8SZJc/am33r/eCT4Puz/PmVaac54W6Z2wrRCsneDiizUsXOq+rCDZw7
9DQwfBkAgkLp0Lxz/QpF9tQm2jTyLlz1n9eG2mmet5LqQ4X/h34z0swygcNfb4seYmRXLr5/MOdO
cTIy5ooNJmJs430L1Qu/PGgPi4r+pe+wc4efHtqXh5PKbCBXl3VHmrI9thvCdRdcKLr8eeDV3JPR
MFX0hmhJDt3dgu4mWKda9C/p/feP5cyCSXNP+nhfhqZwOqQ2ZDf2D+0NmpcpFfrY/KqP7a/69cJp
pn70P2s4mnvS35MyBIMRcxPkvJEhM0wZEjNwZuo6ZDOM8Gb9Qiv9c0fW3JOO3Iee64XoVvdoD2Bx
mQ3QwXXnzcK34tIEfq4nn1ofphBrA+odq4OAmFuCV3D8MNQv7WqF3BrWv3Np+/BMnzv1P5QyrYlf
5rGVhBJ6YiMZ9L9/I2ca7Kn7IVLUfvRKCv6tAOlGvLL4mQPM+v7g5y77ZImjd0KOLg7o66YgYIIZ
0FPvfh/53976f/c/8pv/ajL1f/4Hf3/LwauFftCc/PU/H/KUP/8x/c7//T9//Y3/3IdvVV7nn83p
//rLL3Hg/z7x4qV5+ctfcM+GzXArP6rh7qOWSfP7BFzi9D//f3/4t4/fR3kYio9//v0tlxn2tLsP
P8yzv//3j67e//n3aefg374e/r9/dnhJ+bU5x6hekr/9r88qfHvJ/nb3UcjXJHw7PcLHS9388++a
/Q/DskzDcVV8j7at82a6j+knqvEPQ4XZ4mqOqquqMtU+srxqAn6k/kNRFM12Dc0ybcOeNKB1Lqcf
af/QNMYGF6edqTmOgknl/1zpX97V/3t3f0Nne5OHWVPz23hn/jIO2BoXoGu2YbomFkrHPN23k3Vk
l01FckNODB3Bdp1Z66jkiowURmEZG6NSfiHAKdZK4cpfxkjkAKnmzbFw3PxZtdv+WPkFdLlY2NmK
yC/3KTbCV73MK28xFm29sNrQWtsWkKaUuFHYZpVifth6NGzNlMr07yMy+OEMl8nrEJNHP5CrXc0q
28mfgz5twqvByIorRRb9k28WIMxNPb4zOgKZLJWgdBjFBb8dQU8Zyyo65sVoPXpBMBB/F2FwlvW7
MagcsTaJ/KjNyCZnoNURpROQFar8rjJAVXe9JNsn2eSRTJpjEKbxMTTlexQ1NpgK8MoWHqUronTI
dUnq99T3xHOYpc0RL7k9h1xBZllPiF5g+pjZAtFepZCFD7IpajCn4WubYlGdflN0HFGhev4gZPde
Vt6waws3ufYdLrnrOHnfC/OzBLGDyy4mN26MXm2fBzjaCAIrBzAOazRuI8hsa1MEPKffV+kMXXxE
amcfuqF470J+Kwbo7hc6RvZagnbvTQttuUvxUzTmpxEp+bMrjWqcB1rXHKUKXs6sg/hI5YwsATXo
F43NEXrb/OStAhpUK25CEaJuCApT1XUyGPGjrvCYozRQVlbTdszp3LY/XXijcb2DR0ShxHd07IAX
MOnQ4g6jpXEngss37YK9f1kTnzpYCbb7KkiUTRsk/TJT+QUsAna30L1Ae08lx+xiHVAF2JMIgMH0
8sqhAXoyIWmmhxsFDoiHPmUaKwbP/Izs5LXMEs6od+9Edb9WILRwG+Gcnx5rpjfA7w1uORt4wHpJ
Pq4Pv6sVnNQufOvTcYbq0zT88ErPeSHJENikrNXveu9ZB8OMh8MgKuOXloP/D5z2EDdmd5MNxMO0
NSox/uuT4ik3auJBRCEqXYNegB0byWmZ3FfMJsso6OyjCMt4pzZeuLbbDvO9I1XnSYlVMlS8Sjma
DYy9otad69RVSLa23JygWr3LV6ptMW/QbQ9lisZCKXpvZ5mKvo8zlxwyTVY/Q/SW4GB60B16HBBB
o7eLwG560ipq238f08rcZHZGSJGJj2ljS0d/15XcAOs05AWAVtnAHvYqc6HjtcaViWDXyZ3mA1dr
QgCei1bY790RSyfRN8AZ6mNHg3dy/N6D26sF8gndXNtGbN2WSqc/F5KIlMiAaIzsLUDkpw/Bi9/S
EcbRqnZOYqobXxm6uwFg44FWL5+rQKjQX4yyJZq8BIVRKv6htnCQ22OnrNQ07MAL5nx/+apVLnOt
0w5iKL07N7cDmlbj3kgljBdlhFTWUkptHw/uePDRjsz4BIKKErcNMEBFgSPVRiRUVMRR+o3bEkSu
AM70Mt9Zhzq5unYXWYfGkvpRybzuXsm9YFU6ZMSPpu1vkwK/PxnjvbWHu6C/ppx2NfSJeYU/403a
Vn2nMlQSXdj2JiIItiTczD1YoS4WGaY/AqVB4Ge822UXZxUwQA+rsFeUXCHKEL2lS+B2MAn104wr
gdIByEXabVthPOWlm98EUlUPEWHTj7HiVVstE8ZrTTD7VIfFiSEswCuzFB7fFsyfRd6L70y5Hupj
rVjhs5vY5rMsLHBVAARHAoMf7DDLl5ZoiEvWBfZZNR0Id+pwcXQZ2EYjq70nUxMTSrUZCG3OmxuJ
hmhTTY5m+Ktgjzo9bgioLIB6qJHYW5XtERWInF3xCjKGKkUCfbY6XLJ1JMZVIceQqC2oT+9F4X1U
DTQwQHYbPVDtxWCN4b2sQxfLeUF8qUPfRz4oIm9F0EoNqaGynuso067UJiOirerjTdUH9rKWSnXg
+cOjMyC/sVqMjsEQZiundMpHv8MLbfWquQ1Ij7shtUkQ6NAA1MMnhWvNDnfBiKi5raULqswnWbov
EUSRAb8MtBLUZtXCiMw1SKTg7l9GqXFPFeLnUCuBEYziRzx6IM16lFV0FYw72xEm73404cxplaZd
yayHhhA27HTiMYSUrbbuskx7d2nKYMOyne5NDspba8g9IB1Acw336wjydvr+t+WwBUw7uJvCS4ic
gaSQ75I01WFKDJimy5zXoYY+3sCi1VVQv261w2eLrEutNBqUauIEVQoykUzoramCOntwPSxTCoDD
qlXSpeic7k0MvsMaoHioiYC+qvIifawLd3xSdNfZDb2vTF1CP9iBrzEIG4NGTFVWmrjKLLZfrA5M
KubxYWOOwrzqMdFcewP517ppt0tN85KF5VgYtwTMZG1UyYLKUhCfQQ0PkAtZCtdhbFVyOoTDhFy1
NjD5Ut9areceNdNtln3pIyaeZirmO6JdAyO6Fb5/l0g5HHyzc3chqvB32ak5TCYTUXuePXgpW+et
qnXzQtfgUaoD7qfUJR1owJPsRUa+quQ4hdXV96k/sFOcW569SmMgIXrlp+7M6ZHEA+Gu643rpdrO
ySxxq6QWscS0VBskNpYxsE2kTBSx8h45lr2rDSd40qyehNHa2ClDaxLsYMhs5ZphepvUVn49+Axq
Vl6Ws9IbgXeaYX6nKxp0gEpFnacVIYCyvMR3pqgknQd7xTLK29Cm1kV+N629arSNyfFXpkhvpOiz
Rdhm7X3W1ekijkS3RqF/LALzKR5wqgkFVU5FZZSdcELIAkr2BhOuMerpnr5KSGNJI64dY9vZhLWm
RUEoQFXe1DoTQJhqDwEZaFY6vrKCncKvwmCVu+YvEp9ppo2DGBndH502NMHNgbwt7OReD23iSCsX
MJHZK9t0QOjN+kbMsSHXT14X2DtGGqJeO11d5ZIIE4DLLUn2ff4LQAZ7QJ4TVoQaqP2VSD3jWGd8
DeLdde/CwoXInXeSUNdg/Kzcalt1SnuvmrV3LIGrsLHjtESDamxq+/qwSEvmOatz9HVUOvnSDMtq
o+WiQiyf6Mug04dVNFj6Csmq8aaHTrZM8CaWy0HvgfA39aPF5LZP4WIDiBpUcWVociiISRFaR6/B
AumkZGgNQ6Y8On1qvQ3qJM5n4Ts37TqYaB3FYvBkDcCnKeFm2/1Kz/tm5bSE/ikyx92CUi5wzSaB
UKvnW91s9sEIhLKVibWsLcXcRlGWrvM83RN/EANHtpr1BK85CME4AfXQetSb9Jk4yQ4ODgiKxjbI
qE+BwJgm5LEQCd0S5jDBnIk+BVWb3gykw21fQvLSXSiATA79XCW3YEEIAaSE3Bw3eUZM7miAhm8H
wKjoGOloQRvu2hL0TwlpBKRa40xARGIajFJ5H4LYWke1O8yUWh+W3JO38EM57kx4Mzc9i4IsLss3
30pTAvaqX7WLHc4whuh2ZL0C1aM3rvPBYDXcOofCDI54IAgg7Sk3RHWm3AO7PjZWADJRm0LTAAOv
mRga4ndsrV22Looctx+Nnwmz2xvxDe5VVrS0rlwZ1SucHKQGK95QMI7HQt83sSfIUzFNh5jFVnak
HOTVlW0k+g09trhSR8PcO0UF/KtUm/CHYtfxtamQKuK1BE7Nh8GkrtOI8iUsCOEstBwm5ciQImtV
nat5i0KBxNid46ToeaoiJGk4rMd8Jlu1vDMx0d2mrhA/VT2olDmmFm/d6XVLaO2ok99gaNlw0/ql
uEMIh1oGj7P3auaxt2FNWD+ZlI8nAvM4XImwNh75JjaPIcpe+EqknZuWjbCVUn/Tw8lwnJvOLZSN
LRTSWKqsKW9b3LWQjSzg7bM6a+UV0IniVbdS+52JYrwyw7aFsmb5wY3VauO6yWl5gepIshs7+6nr
o26JOWgKAmtzlTz1hDBHz41uQj1jM0pra4W9NXx8+yA29yq5FURm11CH0hKOSm3abMVGGiAGPpXu
BCniIJzhikjDgW6fvsRohhdpXbc7pycF1g6aat5bbBX5bUjcs2/+6AEhzTuhPqYWvIHMbt8r/mnp
U9aj/SJrkMzT19KLcWALvk7SsaiXUKpfmiIiLBE07cavyMIxfCW5bv3mJZYp9gVVilXfshr3Kd4w
3g3BO4m8Mdl17Z09FmsnhrLDtT4NA2RBrYu3vrRIKZUpsQ8BdEg3hcDdtyZ8uzrcGxrO7NiqYlI8
BuNTdQv1FilceO1qEYzXzGZRNoT+steVdMPy59bOhl8D8By4cy3WefrrYowkmTqdZ21t1fS3WdmI
Zawb2iKU5XWfgq9Q+ChdVL6RrwsRjIeikiSc2a0KB1pUBK4MxBGLDDao1ly38fDO2BnPxixwNqlt
rPIqwHTvpitYPU9elT6Aa7xPGzNdNVYdEyY8PBAPu1CqGvBB2z32qe3A6CQhseiCcZenkX2jD172
KHqc9JqtP42y/emlY3YjkfvxHah62Nm6cQ9lnNlcvoeFmS/jVH2FkEQah3TbhXQyllvVlDORRpAj
9bF6VESeXkfc21XOencF6fGeEsMVFXggbABEfiRhhLq8H49UEBBYh9UrkrXXbFpLhQKqbs8s6Xrx
ImZli14Vfm9vxr9EnEXzRjXvvU589hltcMyPOfHseZe3K6vv4AnCScvserj2PEtsLeieq9EC/aCr
xWL04BbVGeY5qYpnte0YYAT0LkkgSdzG8F4VorLdOtb2elS0y3I08i0+NaJmlMLcitihYGEUydrx
owPLUnUWKQaYoqj3lgrolCVRQfD8NByoQSOvdbPN3/rcHvBMSgVAmamS0ckkBwKx7x+Qgzo4K1r3
l+u69aJ1TH8JPXtbKhpf+67+pjBzbTu2RDRi9Zwk38cmuES3RNQUsRYGHys/hwYcWTcA+20ENCgv
HzUitVzaMQb5yHJ/5UZ7P1bGlLuh7cPQ3bVh+9mZ8k33LcjX8VazMYCprCnCxnSv88zbhTnzJpWc
Q0BkdUIZSOjES5RAMA0FjXJfO/mKCuFTloidcKNHGPPd3igGcVd4kTNXtfzTikF2VRpJKeOVDw6J
tHS+5BozPkgJ9zyQRQU0LiDzUFUhUrnPQPy8eaOVmxb8SREzzTkSt0Lu1NsEbnWdxCzfO2Hdt0yS
MQ2CTB7xM3Z6zNhubJCZ0v3oMOSmOJAJR7EOvtWRRBUB/RMyX3uGfcwFVXwNKNJMj1IJ5IJ0cEdD
R1A65AEW9fhJAyfEKxogHuTK2kthFPtmequ7BuGYLlRMfH0UAJJHRfVhEQmyvmCbMm0/ica9LmTS
bzVFflCfA+dVDD+TzCCyCu3Kgya851QX420RKRSVK4arrv6hivI2N9WP1ADL5bqvHRyNyHCu25Qv
F52cAd399BOMCAXrbi3RNBLPG/bJyG0ZZfMS5GW368aR1lbopHUkNYFnVvWjEEiXbVUlwUvRddaK
indtpyhYTKFDW/WDmIVmnSziZMLFVaULjC+a+FApiAAQja7uwKoEDJWYYt0WQEFrfV3lxjbNfL7q
hLUp/fE9Gwko4XLqWVyOBJ2WP3mY900WbPI0P2ROACiM0GKpJ0yrkrCcypqngaAiAA98k6BNWiVZ
bh0nP3PCdxqOXvXe1bDTqmULUB2R2KiQPZCHLmkRxV3M2twH7EXNk8+mxL5pEm+duymsUuuqwj5s
8VVBRluKuMWqtn0QPiWYVcQAIDeV/osV6UwiBCE7abem2OQ92k2XzA1Ig16HtbdtbVLezexWjLC1
EdNylDtrjI5aWNVwQM2D4UVXTV9188FJnkFD3rEfNw+9fAcZS8xd2JN5ND4WI5FfQxCSZBJTzSBD
+TZl3sI7MzxpfbBVEu9oSCInfMigSRy0gIzcq8CPPSjYErB94T/oGYJoxZI/La/e8T1MNkOW4jzM
1WBTMJSte80n6Lm2ab1BQEkY5hcZx2Niv1SVxjd4HLnzxhYOePBYK+7qon2kSKiu60So28AHItwA
DF0bFZFCSyeMOw0/MygI1rFKg6Z0YlVmpb3QqBMzIhcBBcgxU3mETZtBOcP2lDyPrl9dOU45hndV
n2Z4bIPgzYPH8JPKGKnsmdRuXFI45JHJxJRbB5r1TK3BC5LIgURz6dr8lLqjQfbGEJoeyW0wBGeq
pknAH6ROQUErovpnBPoZnG/E312DzxJFNt26yqwU+EpTrDK35OO7IeNBkjPQ7exaJ5h9MB0vuQJh
jjTDrFutX2cBIEwqaS7pOBTwan8hXEVPCPNCq3uAPeRrB81Wa7jQNJhl1MmwIViM/FCgpzjNo8KE
Ehg4GYRO2aRkxCWsD1d1qi2brNJTtGJ97C2qAaUai748mPDJlX1LSXBU9oPakC6RQ7IFvFFXCQhj
UrqKJMFhb7tadWhh90DP9zO/Xxd5QYnJbxKTkGOHHvNiSFYsOzdxKkK0o2aUSxjLpbX+39yd13Lc
ypamX2VeACeANEDicqqKVfRGNJJ4g5Ch4L3H088H7d19xOJucdRz1XOnCIYIAkhkrvWv33Q4TF97
vqdnTFPG4hApuznXphD3jsHycztqL9CnfYrvyhlKE4YENm1CLrkBss1G8odkWKpdCwE7eqGFw3e9
sOVIPlPkrq4uYLpEH+o4jZrHyjShe1FZ6Vcc7HPnuVh8AjajdnTNuYqWtGWAPwKj74xJWnx3anf4
LLypji7nUjffWb2NfwJ84aFQ84Isomaf7Gi8U34btwAzGUaJulIgsWkz4i3AjGRHPnYy3Na52/Jf
I+XshACrnuJlaLfEhizz6RTNCYuzLO1vokjB0ZZJO+1pn0VkYCeBlMPDVAGE20jU/EMY86ZORed6
zWHWmJZ/7928rqy7nMb2QuiGZJswts2TI8GASlB3jITl4qHbXYbvRVKEtwG5UhiP5/w8HiStaZfN
y60aDaCi/FovPCoOLp+wiDm1W5x2nFid0qxIHntNbD05Ss5JuYL9rL6vwmYqtexqOY3khwKJ+0VW
zBSjxH18Zk7Q6A+xXYUT+RkF0ThxoH7M+dD7W+D2qL5Muy4edzxMLho489hc+1OVvCwFjvhEELRV
dkMmo7UbTek5F8kcL7CgOAqjDyLzxE0V2LIlnM4mxohJSzmctEVGvhZC6IwD3xo8QjaXpZ+eAsrA
4B5WKckQlgk/JLERKEKAf91ylxO1PmzF3HwXjlMBKbcMBKhBcvJ2+iRKIUa1bfPJzkOOb1r37Glh
294lPgmoH/NwGb2PhasS0q8YrIy7uRzwYcLlMCUaBs8+nAU7N9lUXuJ/GjVeX1fgTI+9WNfHaAXV
lzxsC3xwBkcbjHgMe01cEvpRdUQRPcVTaTlsWYVdnzGGDwk3yBLSDnktj0upOfOdHk6NV/XJJ1u3
+sugh+7aGgdLnuZxKCrw5LQmXToIM28TD2VEIVUXdyYMIWVobC/BkEOrJ1OOFXWBk5vZkeGxhlYY
cNvd2pSg2O1O29q6WGzEOWNmL80+6tnYwVCxiIrCMj5AJze3dOfxBs/81dMxGokTmcu54vNS1ZR9
HNtgSg9qTG3829soSU5G8JusP1C74YTmlF19KfDCpNtKXAgG23QSbQP06KgMF8okljvD2AUfuzzK
Y9rJfriK+DNQOoWqCLDUdHA015HrvgRD1oI/jCUnUUbzimWA52dfM12oeVsKUX+PtOfiG4DKuti6
Iqp+6CV0bqzaVphycbEP/uxyyEssJIDyiqT+YIOr2hcJ1Jb0AviXBIwgqHCUVopU2360/OG84K/2
8cirCdq1OwCDJMAfVPlldKcG4e0ixXLH5tQLzRZpK/68Lf6EGPW3jY+AyFs85pPhmI1nee3nFnBP
iux8W1SWT17UBFbzYyrX/FOCILAlG+Md39/WD4KZ3GYnP5PL3GFjYuNh0PntwSq74pJQhmTfMU3E
jyDCd6DqHtj3JQ+tS15aXWP7N7VBz3E2kydbkXraZdmTAw0WN9kzXEPpe2MXoy5nanDdNv62XFxS
DUhqu+NpEh3TzvgTEySHg9+dV5JzGWdgAEGFINvq5TcA1dX+vfvIUVtcKhD9aI4U5snEYJXYhy+d
c9dRgX1vejaLiulg56v84IwtkxeMRlza74uJKm43jG5wWbnyPm9Iio2VOYP2L3apFnBcioLCqhSb
1MM2daFsi5ABl57BnZkoNFLGZnqBJpWbPiQfLUzr/VL1/ufZK6pt5tjEF2Mwtef9yYdlzZbIXfOw
hIrIqBpIoCTxILbYxgDYTrxp6Ai0KMxHw1lNYJ2DB2ky2c7P9IuqJFarbdJ5YaGyIxYxZWxTLoQ4
xE38sQLDoR6u2uwS65r6QQ86v4rm8DGvFUbJc/Xk02JiqUxqiOVtVcrzxQ161vm1CTwDMUVoFxJG
HTjkVDSiIljbD7dLWmpEA850W3npcL4QBn/bgQQcuo4opzCYSMPMLrx+vNPYOhPec6uW6pSW98yy
bdKEVaJg6Vm3VPfNdsRkZENW0F0QSPaB1MPkj16iwgbODNs6wvyB8f5G+pjzEygKQJyc2QarMyty
bnqbhtSHDb5PFdY5xSLoF1T6dUlab19MU3FvDym6qGoS2zHA3xe80t7Syl70k53iDwwLQNk2bnVu
5+Ig3IYuCMeCbCT2BaE6cyR4h2FyW/v0bFHTHUK7Su7yzCXQ2KE8EeSNO9mJRXtzVsbJR6Xy3djV
Iba3ASV5QNVyTjwmLYrTl0+AveMXEZd0AR0WQ8LEBOpG6UUh02fSX6IPUyY+T2XRbLtWW2Q4lOB+
I/aObhOeEJS9x/xWnM1QInBv5HSygw+Ng+GmXafjaauGhVwH2b/4XvDdSSNKauy7MTEC2cxk9YRf
kTobW22uoVXQRSxRdpkRAbciptVOtuFZZslpr2xgF6GpfXxHLN/ZmTB+c+OJ2Hr3hyAGjsmN/yBa
93YuvDOr6MjdNPVd00qym5oBtDaPumkviuixxzhzq9X4qDWuSlGHqe8yD9DnbM/cKHJlt52avxhS
NS7JtEq2MlEvUuTUpxLfWuMsoO5EHO95pS6eg0zFhmly8ORKvng57uRgyQB2ome8qOFaClxbSDBV
92Be3zOrWa37yLO246TbefNyFYnCnFWzRyqAN3HYw4FggEjVjvrwc5kK76CI6qxnfQpejBXlpJ4T
3MUPcWPdD+mPtMChvfC/mZ45myvw+2nZoXF1KZqHBO0fSS7xqe9YJw5+7b3d0bJb53Pu3goStS9a
YbKzuZQC9+vgLhfD1yS5L93khqQivglf7eggsJNNrhUk7x3RLLcirKzTvJtpNmT+1WtIbCNwCmRn
+tjFxXCta50fLC/BFX7yvoqh2xnPO5U2Tqdl+TiU8nQgbCzPOudbYHefwjjqHjMSecC2KFRT/5t2
h+mE5NZt07mfmxrHh7gI97ZmuUbBtKe2PsflVm/ZiaNT9I43GARlxNqH5AT383LeiRFZcTbdhBHz
wWBAgthjnNN6DriLQ+KHTEneJCccOyU1XU6NPRES6+/dkVlf64kw33RCX2G+dJv303gj3PgG0/RH
E5qzKFHxzqrys8Xr15xlHCOn4aufVHSteYTllZVc6yyhzfaax7KLzrsGU5kU10gqwLTG7L5ri2+t
dg5DmHVEdUOaxYgswvIek22RPIVefZBhBReiu/Pt8qJ1ihsvHk8X45NDnp3KmDjmsnIvWrtNsX5N
iOFxBjKDEidDiRefqxy6QUmO+wDlZ+c1DtnMPPfIdITUE6zVEHBxUs7WfmnVedenL8kgrtOyvvAH
5WxSUyS7xHIHAhZY/hmU28xgpV0m01dnSikdaMpPAlnqZ5ky/xwiQroDJjMkpZlsm9CtbetcYJ6Z
jWLfWNO4YbgxfvD7UJ4No0OH73SQNpyamK968HRB1Li6dPvOuW4Vh5eIxIJZmA56DMKcTuso3o3N
3JEtABNmAZYil7S8II/Y2fiRYg+2MdekBy7OHAKG6CqtmzFLW0LjYCKl/GHZCDpXcc4sg/6Q6fSJ
RJZyG8E4OjWICi1CYjmamKeyhaqlJu4A4wzSYtajhWxMJ8KW0iuCw2Si/gwUdrhRjVRb6XnWbd9n
G9kWmCDJtNp6va4vi9yYyyzBijVKx7uYVJsFQJ+GIm0w0u/VoQ8Gc963RXoY2+mik8117Gg8xecL
u9DeRjQUTHFmk3VcErKSlqS0taPK7zo5ytt6wGycxz9sTRpcJqFzUvfxKR0KAOtQH9KgwkK1GTdT
9VV0K2KSdM7WJslKLYaQQ92cdd6Ig1dzCQ3jyl7kWdllTxxHTN2nHTroxyojh3zqxxK4gmIbb4HA
fFem1qQGu53oCcpt9cuoZHyV+EVyCcbqX4WAuudRXBNpBRm52gWDVt9dSTEX1/mP1J+xDPLTfJcX
MeW715o7hxJ5O87027CL/B0nj7keAf4u8U3J/+Jg/01wfMXW+0/W5DGz8r+kTb6iWt5UL8V917y8
dFdfqv8BBEth/5Zhef8FRP9//e/my9f4y6+syp//7S9apdb/IhDYJWvaCCmUWEVNf9EqJbRKf/UT
0fAaXcdbf/I3rVKKfzlaSA/WJO26liv3+W9apeP+S3q+XnmVEuYl1O4/YFW6P/UY/yZXezAlSOxW
rpZGOp4Rx1LpcPbCrHWwicj47K1DEIb5S6x8gpqKxtPnIAV0AEQg2FthCZvNRgJsL8ucEy2RWORr
2m6e/Wgwu7kPQz+Xe6Ew+O+NwEYrWqCGWDY2arE3UpHGPi4njDvIFE3mutyIpAm/6yIEeGmtx2Ix
etsYu7iAttPROEpy/uJkBdmK2PoeGGV/IC7O2Y96SpghOp9JBYFImXfUgoRGZKdRXcj2rGpS3DVF
5n6eCTYmgsjLPhg4Eskm6DANTEP6M17JJX+337JbGtVsm0roH2FX+FjcNgPT775Qtzpw860kFH1b
BZKiVmog+rRHLIUVYDkcqLx6bJHZJA/wQDu46VNHb+50aKvPKmxl1AXFiyfP0zTD+MpETXIPZ1kM
BzlOc8VXGqTMw9MJKzfZiqvEInpkExee/mR3Xjw9Ct3jlbwECVV13LYvQeRmB9QUwPgR8HGzyUSd
PU5RCTg0O35E15KEdTieFgWGvt+g0aQeoWlD2mf5U9HWM8OoYAwY6h9ovFXwMCyGeeNOVxVV7Yka
BvhqP8ZosgWFP31f1ZKGrvM+cKwXxy+t/hY6os5dnxcWCv+kiIO+BDuhWTKVfTXl2qT5NlySOLyO
IcmW0ZbljXMrqXHC7dNUbQWEMecqMaYgZ2Dom3gHoyoggLOw++/jiNHAJmcFXWWJbpuzse59dzuA
UZpLs7Q0YZ47DMEJAlP3Y6AN7JnWNZDs6mUCeh9H43+B7744m5JC58JryBy6rLKOzRk2U9H0+yDq
cns/TH0Ys+QFXsS9FOjqVKaGD67KSSNWuXTVZw7G+UQvQY4epm8G/6Pvp+bB1Ck2fVWCGbUddekd
3j1m+ABTjCinEf/Q9mm0jPsULH7yPbILqW7qcqieJ8CV+LB4aLuKKcaEop58itapzPWtqVw8u/uK
ZoJMojyNHtvRS+fD0JsOUhgEvG9uo8EXUlyo5h3BJ+ZbW0eA6B79L9kNYgI/cKpGLwyQrNY/z8Z0
+dRJra/qCDiZAPWxykjeRr6+8aZYxMRNWwsoVRGONyZyholk5GqmwFYaXz9vbu6qvBeU77OwdkFc
z58BQrj2wNSi3LZpn+6HMYfslZrOOXfMQLoXoF1PSNcgH+p4JqZwMI7/mGCvw1ilc+MzzmCQ2dGq
QqLWgOwnbKXrcfkyON4cXUBMCavzKEnr9rQlV2zadhlkXSJnuoqOILBXIygrXR6KqKI5K+lVXVhn
tYPPaBn3WMnP0vveTEXmbkHayAsQmDU/9FkSdmfQ8/C4bvo8Imqk9uL8JE/dYR87mFvD+vN9nKZw
Aho3leNGX5CcqFOyDKKbGSYCEdtF530Memjg7abwFUH3oyN4HQHwwUUIGsuA04vVy+JW8rYSkzin
rZaM5sI6+eGZye73Y0ZVB+YgZhTGC1K8XWRlMUkFME53BMs2RLO3Xn4KLbYqAffC4gmoW3yCY7rW
ygu0aeEJ/ZncXxjEPrrvcOcUM1zPSgctc2WPhnyDSQhkZ/53GJ2AzcoIXEARHFdTa12ksoLlHob1
zdK7/keLLbXaULiRfhZ1Kj8rPXzE4RdC7IVFEyBpy0ffJwUpqZeMaaliwLKnp4zpQWMA2O0cWKHc
ex0DTd0tkYwvZFuG3pmA2Qn6YcUKl3wYzAaP7RYHgny+F5DwP8VWroN9NzTRgjkvPDkLEG12mPhp
IhgZHgEWDO5lRY9UxmwbyhDaB0IxPud16J9AUZSrqz7pBxaD4pxSPREkoIUzMOetN8LjVgMJ9Hm9
EtTGmifa8nGMi3KvA7SnhUMoRGGzNuqGnHPmX8qKMFvl0RL2LnsMVSCRw7rcFiqc6FukrpuUMYlV
J1vBcehcFnYxYXMVw16tRoCPwYbcTEREQRsM/ZEmOvegnGZpSOaqURmZdoz/8SIfdiFkzb4/6SNP
jhd40AU1OVSSyV16a6klMHpTKT+vT4CHrW86kkQXNWM41Zdoh6ItPAfnWY/lnN7PHvrKnTb97O9C
0xT3ce17VJQRDSj6YA0twsYwtrlLTBn2l4FU3niaaJ9xgJ7a9gcwZftA4DJppJ30mCnyRPKXKI+y
cB84btthjpdBoSvlJJ4rwPPlwRrHHNd6Rjp6ExbYGkBiUYEHwCljQF0lGggVkx2QO1dFPsb9cZDD
xRgzD6t/Y7WiO9Qtf3xCuHtODl+bm0F/otyG2EF+tLt0N0xtSLLsc3gr4FH52JJ3luWx3I51AZUv
TNiGpYg6d4UhXfKW7B7r/3hsxssR9rI+cQS/czmQXZcpmMX1JG7hWeWSYEqYIHsARde9S6bQkZCS
B/EMYRGnh8xZKp9wO4Yy1yMi+lMzzuam4478p9D0FPe41Qz6OsuCQZ1n9sDJlGJXRRq3VI5d3JAY
ToiwGW0N0XrNUmb6nDMaW2Vu31onIJLA5P34OautEJIapk7XerDme10Fwd6LFNtlM8cRfaUSSd45
TPh68ezEDcb/bDmqfCauMf6UwdUKQYpTs9CXTot7llthHd/5VVTcO7Mt9JOVTB5MY2tIMwFpt6Rz
y2p3ZCgeOn7zQ5Xc1FNp8oJOOskHstFMV0MmYPVjgNwQqmUfkmrMlr1pUxgyHTFRA0AoX0RMymat
oK+Gyk6+VdkAQGyGEDwkYi1C6MqnKHzuuyV7TtxJyy0qb/7QJC/Xd4pEtzohblqikZGkyj2EhbXG
r8Aqp/WkJoTEkE9YZFddRExW7wfu8sExIOYP8RzZyclSkznPfNOvxXMhop5ozFljUVxN3nOSKfxM
Jngp8tB3MUulcETVnOhRkUc6ypwxQVUs41RuJPz74blPQDvYHdpM72fjk0sRIQigpU89i6RWO5zR
2SLX+xSwtu0rhgGNPuBymEVnCemuemPcioPAXbDwBhkbMEreyNrqXSapfkNSQ6idCDR3VnvqregK
AFB8LLKJYbljkeVWEsGw1YEj9UlXj3Letu5A9d05HL00k6iZo9nm95uhIZ4kUxIaZuo3H2GZomgA
4O773czkEm/JJXXTmxSxUXrjODoAuEROcbrEs9Wez36WbHFUI9ZqIqT+PGht8yWoIMVtLV2b5zoE
BYASkky4Lw94l+/sAO3DZk6JCqaMzX64HRkVQb+G8iVw0X+Utp4eK2h+hyGwveg0E3n1YeFTndcw
L5ZoTAIvja3RZ6EYMgKLY/suIBz+Jjad+rE0yYjLGCSkm9qt0FOsheMWQoGtWfpSdduyUCwaa4xY
+iYkFHjXQnDwCdYayRZ0rWIJMQRfAsg5hCqriyVi4I0EfCCdJ0/zWu91lgbAQyrSHLZ53vpn9SDd
T6WVJhclaqp2g3ZhxCZ0KUGaGRVNX3RTz2ojGbvGm45iMWIKn2EKMztBg5Ony0DLcgKn3MJMIU2t
1bnN+VD23i0luv8lz9Nyn0wdiTudDBiqzsznaR0SNY1kqMXDA6RXrz9dumiGctiz+8yhSk4BLnu+
gChw/ROva/BMsRO/PIPEyv7XWpas937pAH7beuzL825C9oS7uRcBh0/s7u8oL1cx+a+toCcpCV3l
+uxZNr3nkd62bDjo66IqsLrM0nGTLjq8TwoSS7IsyjA7clHZD5Spt0Bk5enC2f6eOva19tODPweo
A7xsa/RSrlDrz39RRHNiMhyO2S2r3A6uWytXe/z42x+/iCD/Bit+lRIe6ZZ/XkZL1/E94o2A+Y99
g5ds7URGKyceGubkzqtb5g69G/uXYhrxlvetsifIZsFbeC2n+Lad2pWIpjxXPSjjRtVf+MkrYeqv
f9Hb+1be2n2D4LvGc4+9VbrEKoNMxRidzlLtHZcOGhJeePf7+/6nq0ioNkZJvhv7+CqpE5WDF1HA
a2MvZ/QmimojKN7x53ktDl4frlaOj0rUCBcd6XHciJ4MnVtiCoABWmf2UsG0dyjq+TGZw7A8/Ok9
eZ7iip4DTOLyq16vGGlo0rtgLKiNfD4azIwZi6DU+TM72vWuoPsI5blGOxLW7dF1hsruOXn4NpD/
D8kefgClY4ADwWa1soez2sXB2e9v7bUa/eclPduVtuv7LtmFx+bJvuP5nHLwydGYtCh8XXkLK3m4
sKPefbCXMf/Gzk/cvcU6fWc9vrYN4NLrXguLSBInq9fl8vqppgxiBVzMfJsqn6Mzpa/4MemRBww2
wO7V2T7Od23TLcM77/PN6uEh+77weMza9vhAX1+5dOEGumugRJgCkzLg0BY4UZsT9NqEiXjPAvi1
tcDPG9WurXifaIs9cfxJoEip8tgxFDjwVNYObeJgSLJ5ftQDzIYt18dqA3PgJ5RXZNpq5GDXcZXG
n37/rtfberX1KuQ+CoKZRDC9Kp1f3/bc2omQls63SWfWwqRY6CMctGCwCurUhcaVue+u6X94yy77
vIRxwlaoj9d0HMh8Sc3INsgU4CmH/hLixJ/4Ot9lhT2EB/R2CwEIKXKX/B1jijfvGV2nbbT21++J
D/fIcgEW+NoGR7ggDF5wYeuFUXoMHe9HGCG2fGc5Hz1dKZgz2nxLjkDfziM+WlRz6/b2pJjbZrSo
KHgHD3ascT9nbUoQvQEWfOeCRzvtekEOL7Za0F7u8PiClZ90jCdJyIUeBRia6GFHIsl7+/mb23IF
TqlEXoEF25IN9/Wi0YgOo8pHzdilJIw1BMjsFtVG3rYcRXLq2tN7B+fRggGk5oLr5VisnnGPN1sX
1X05QEjZNqEUzxld68eJzQ/QRO/6EBAoGmY+1N9/GkcrhYtKZWg7HKUVtcnxjoCcAkoVA1CQWPhf
oDBbv+y/ZyjR3nlp/3AhvRoZ8CHCqJTqaEmir3Qq0RD9MfNZbKAd4teewZFKBFO5P74nsnyRN0ku
6OOr8PrNjfY42zGdwGYKqmT386YyylOIxdze7y/105/ql61lfX7GN5QVGqh13dVfXysLXEhukki/
SnJHTpUUBrRz7IarpCbU5zxYvPBOlm1wveT0W6iGlo70swkGz2FQmYt5F7Kv8eT3f9bbh61wjFCa
ZatsxiNHD7voBgNxNQYfXujtArtJN7np0Ras//rzS0lWDn0yRcKbhx0vWYQSIoyQKw+PsFMeh7x/
tPn3n1+G4pWzy3FcxxzfUYJopCoi8HJ0wyRvOll2ohKjNj6WFf+Nh2eYAUHGZqWyiF6/0riHRzGk
Jtyii4SJFC/BtVlVbvH6r9/f1dtPXrmC+RMbtQ88d3wpUJYsbYQTbqmyklOgZr7vaeiXszxlj2G4
EV5pqxi+/f6qR50Ia5byn8PBJZienfv4ZBpgpwSoU0mVziKiYm0azmskGf2N33asU7RZH5e46c8y
wywHFkr+TqX8D6vTY30aWgPytqmVXz9gOubR1JZcz/+hEreenYnnMltrgxyh7XvH09urcauI4DBW
8X2ue3T44wBV9b5XW6gf50fM5sC+3e7x/2IveHsh5nwelZVibOi7+mjdOMlowiGaQTuX6eeXwNTs
v/UluO5qB7OW48YWx0+vq8opdnXPkMNdhl3MO3qqpx4jh/Vfv18o/3BH1OWKp8ftvC1hxq4zoXQq
Hl2bnK/fdm7H5/+db5uFoCgXHbpSuOJHDy7Tmgq4ZkhqVFReALp+z6VCPhR1339/P28KB9ej3qYM
ZM1RHr0JWYusuEk64I6E+PdTpcdh9/7d/MNFPN8Y16HWNm8v0nm4vZSJCZDPFMW90lH7gy9K7f/4
Vszaxbu+zRalj6uTfCxrxkBTgHBMhnecL8VF3fXv1UBvFwDELscRkgqIjeKN9zpR97GKSIAWpYuY
RHFvw6FXCeWzn7ZU8L+/qX+8HIoXny7dZ0K//vwXgCKYEcfBYV4vN86P2TgtZ/UMVJG53nTy55dy
jU8lSTOt33yssl5wAgrYFRqE+2gh/Li8sFMa97JGaf3OGflmSQA/OI6HxxN6/Le9ZponMEhc34JN
bKs91uZ00RGL7/e39OYqVI0KJgQbA+sBp6nXT88ipGdQXAbVNsutBXaFm2L++MFxFR4a6N96HHNm
vb5KXyUDSYE4RIY07eMpXFEHspXMvQ/Ukqp+B+54U4RzNRgcbEIU/JSOR0fF1KMOcMM1ZjlO4ycp
VxtCW9YfZmdg2J644Tt21f/0DOHHQybhpKCuO7qenSSmZp7uYwUDrmy5YthNvklO//hNcV/o9lgN
tnxTMwW0NmVSl8Emyiy8bux8oh0kfLAm0uhPr2TY6YShPgM30sfht3O3NJWKMdsTeQ0PnfFpV24S
k/vvWVDqN6UMS2KtzHwQKvaL43XRhuNYWBHfbrbu3YOfTldxEIivOVSEy6rFtwn+QFXeoNoumQoq
mRGBPCeQOxo7MZslShMXW3lq1U0hbfKx57y/hNyAdBjlUnzCHLvHQ2vQz7p0pbVNo6y99px8eYp8
JMQHgM/50VVdWV3UQc80igwoOs/RU/EdU20Qx47JgtzgNFCHZykuFcEpQ8yPdTDK5DwPNLnLupui
vVi7rMdpbIJrgHUIekxw4Ktpu2gfx6UyuA11WEsQmG3DZwuFWXYtbIZLf3Kg6hoI7Qk0bumCKxvh
v+BNQaIEe/kodmgQp1P0eaW57uLWeU48i3LHeD2gzx+/d2AHWnKwuxWHOVrHbWbaKemx2+5Datg2
tQqmT++u47dfJ9ogzlJGjAC9+rh5DHgctis4HpQpgZNkNgXXhd9TQ6KKuXbmankHtDv+PKXt0GjB
qLIp0H1xjJyVzZgBEWkLzkja/pj8XB2yYgjfsWr+h6uwkYKvgpCBlh8D2Imx4kXD9dg0k6QUR+u1
W7T1nr/n8WHHvfgQzMAe2QiA5I626yCLRd9G6CZhv5YXKKXCCp1xQAeQu+82Gv9wS3RofKCU/hTC
x+UCpgh9XJa9hduYpVA1cCyETC//2m3+iKj4/2IB+YrLeHgpV5/F9n8AjXHNXvyvfSKhsH7pyibG
KvLQx8XLl1+pjOt//YvJiNfjWpr+xH4ogORKjfyLyQjF0VnhfsQRHBYOgOK/mYz/AimieaQvppDh
qORHfzMZLX6fS4/FIb0OnFjJ5k+4jD8TOH5FOuiG+Zgp8/jyuOZx2lma5iXpdPM2wKgNilgT1PIQ
Nt70sth0kRuUvVmwk87sPOBGwdh2IshqOuSF0zVXWQWJeoffhqcRv4wLdlmexokrGNz0kx/XaJsm
e0Ry3ftW/y0ubesLNHw7u1B21FabBRO6drcIbSE7tZR5sIs5cLdYJhXdPp6NCx2rZ8MtVQltKwDe
PbEypyI2VUXTmcLHqbjsPQZ+m6oOmumdTWn9UF89GD4pSRPPVwWY9gblDhWCz0qbDQT++XzESejJ
cfr8bEJjDpHagrXvJ5rsqrwMP/6yjv5h1Hb8VdtcmcocGywcRXnD6/78S70cOb2S3BfqPxQ2vVt1
1yvl6Z2SyBxvVGBILDqajNWg1FCMvb4KPCgGMW5KimMCUsEYdxzJYEz1nW3huinPAMCK4cLrdJ3e
WYM93EHXi2IH3kLfpyftiJNfDCO7SsscIgpe9Zt2CZtLqF5I7dJkztuNlRETCYuBUMB9PqPA3TiF
hxVcNLYMrZWuvUfHH0o0MU1XY3BvTZPaqkkP2Q4tdqf3XSj7nTfM6j6tSvV9rrK63NkR1ODxQ7pA
UcVya0KM4UXXaRSJH005ufGuwltwOac+W4M5vTLF/XIemo1w5mBXlwbfk3muq6/+0mYvVTFUKGZt
XxIXilwx2VnzhAVDkwGxXcEH85edKunLtm0zFCF6LLv+jKBZ1SdLa5oX42KGtJ3SxYgT/N/iGk1C
68EYDLOAufzcu/apqrN2vgtY7bd+iO0LigqsEU5UJZxPgkDAYBtY/cp8ACl+gUK4wCyE6neP2tZW
h7zyyXXAXiWydhqxOtQluwrSC2IeIJeMSzaUO880DmI0RTTtZrGJ4wx0/VXpMJu3wo/a9p0u6yjZ
xNjsSmsDSVvPvsYs+GiFWksZp5hxlhAbz3XdWHfD1KEpj4wzoYIdNktdoW7hhj+PMHXRasjrvMgg
MtYYvWdOFP5Vef/RCfX/K5X+t4fQ/eoa/LdV8a/nj1hbgr8OIGkwG6Ya4USxgQXZyf7jAIIUz04D
1gBICdL9n6ePJSDSc/II24HhTs/ps0P9x/Gj3H9xjK0wqm2DbK6/7g+o9PQqa2f5730W6gSoilkH
37Qx9E3HvYyKW230gAtJ7Do5xbQNQRN/sBaKmfK6/rOYFO76A2wpj+xRe4EoJutpTQ0MdVtdS2dx
UerkfZ3vmqqZyi0j+hmvYFRCaLcBNczdWEs/9DcrRh98QGXVDJdFYmc15puV35wuePgdUjxgw3M4
vw6+a07RRwibXDUO9+5ii4AtroAmv/UsAQU47Oq5/ZKBDYwCtwYROmY3wey8K/p2mXbab2b3GSFU
B0HO567DQ5pMzPX4LoJ5uuHMmfAcXNA9DScjSEX3OHqVi0SJMe+0ncy8IBwr86w5pEVtkntbWDr9
IOKlyr+2eLreYUHs2ne6d5U5xzqwRSODpLbYEaiYD/t8qOryNBuawTz0MxHFLY4C2D3sfKwcsq95
iOPVaYf+b1E7yvwyP0vcePCvhrJrVuuzxfPmK8mKSZb/w915LUmOpNn5hYg2CIe6hYiI1KIqK8UN
rFIBDu1QDuDp94udoe10c8mxNl6RdddW1ZkhAMcvzvlOAvuYkibiqafzWytQcyBj3l63vbpTaOyX
elVT/+UERcgBPi3dSL1UdJVKwr3RuBXEboUZ8YhbO9qnqlBW9dDjXRre8HnL8VZ6RmBEjtdr46Lp
nTL4DuZxmk8YQPfxa6t8q+M0w+ss8GIv2jHspGY0gQm+9qbWwSc5QCAEbOTtICYxHln+92rWnpvI
dreMQ9ZZuATwftGZrtFk9WF+1+ISCrx4c0qPfM9pyQySiwJerOSDkJTq538/1ONdPWMLvF3At+4v
xhxOSCoRhc1rdrHUnjW+idUaSZSwi1X9UhPe3HtftamuQ3XcR/mT/YC4qkCj/sr7arrINf75qfJf
xOb1nxbgthXF4fJiBjnOpFwU/3nhPhQEjMfCW/Ok6LTeIbnmILsaJLB8EGiM7ksiPJxnHlXZ/Kps
Fv5Xrj1METee1CbEDdOAmD33Ysb4PcM9WmNgqM3PGqtsyYS0RHRFLPdDZsA44Us1lsgoTDxzvuFy
GTshqqXRrXg5oDsRbIey9F5V5lgl5Aw5hG3chFqat9VaDeY97voMaXoeeAY+Mk9KD38lfARVouyT
bvvhCQtfdeoiA8TPh1Brv6vtvrKf/SyYX6saSzYjYjmz9N0a59gRaXng5spe+ac2osrZ6SM0pRj3
FSYNRd4L+NdL05IdJhpzWKZHo0fMV0QFy2PAvGZXcc9OVSeMF7ls4/K+IVXXn4EYwwB6amO4JwMz
mbxRcD+pGEwTGZplzDK79LSCfQBxC+LPvjow6u+Gse+m026MzSPLTxwHE8xhi6tOVUg1txHfwzwO
ZmpCtFhj4S8NpoTN6F6RuaoiKRGQg2GYOTVu+4zbBZqzhPAW8nlGOoAizMC1Ck5+C1v4EAqkiRQb
yotDf+rCNAfxygN8rkHozkZ5XW0muYAWElPnKtunZj8BZ0D/mmddW0TgPChCbN016INnGvcNhtWV
4QzLfbcRHZk4ZenNZxQKdCWcqu3LbDf7V9YJ74rcCwK7Zqk/O8TANJHae2yK4AUi7vaYja5wLgh1
Vjgxi8w4aHusjk1l4DPGDm7HAFnzS16IwcDHN7sLX0nruHeLTqUneWWNMY6va7iSwiQbQ37kgNae
W7HkdxM/M6k8OH315myPsDrrI8MH58iwZ7tu7br5maOTfMCX6NiXmT9+I9IC8JjJVhyUsfev/R52
T6WvA/xJk2V/L7ZVQ+9yPQdIEyNffIu+Tptgsn7mzo6jxWWy8G2i337x2YfDvZqpReW2eukwYbu/
nKEXx5kM3F8C6+1+3DNLoeNDhsr82q6uJzhaRbLYmborQsNPPZ0FVWqZQ1ZH7eisX/OwPE2Dh87Z
10v7IgCE/OTmt4cIx1g2pE1jVBcz4prPoF7CW2CNWPkxdCVOa2839TBmbwg5d+u67qYzSBBvVQQE
q7xj9OU/8DGvoDzD6m3sz0WjBZfksAS8KWwfphhw24JEpO9yIBwoxPan3vaGZ81zPk+w9mNj8hch
HmscNxyIfvHSmv5yky+BcTQzS/z0inF4HUw9H9jXegdSveVjLxxYifUKuN3Hph2g+Cyc/qdZrepW
43vL7rbRAMNcblbs9I1GITq429VEi8N/Tydp436OwFWr0wwY9dJB9P00WPJdoA67tNb8mhB6NKK1
dqdfVt/jeGJBcuOL+a4Ci/Wz3/cdXekyxASdw+fruimG+3g9dXh63RnF/lwzbQn3cxXg9HbzKrPR
v7Rtz3jU41YlE2bjOzOr8BkQmPwaymU4qgYgsTJd47vebeCUoSrxzfZGJx5W8MMV7vdujTaki148
Mso9GGYpr+t9/s5leYes+qIlj/o1s9h16mr8IZQy0lIO4hm0fxujgSZXYLoZLDVflEUvjcjoGvM7
qxYA0ENxJQbwCpYSxS/DMG3mmBhc4XFdhPlCpTCOl3AUzAivBwcLwosO+9NgY+jedfZzDTu6I2//
tJHOLrHn0yHjPjqGVdld9bo9tO1QqmRBqt1fINCo6kj1wAJhT921o1ivqG8CgGsqvCatxziSDeH+
ogIyvDfVDUv+uXp44yKcH+oRHx58V1ovMIPyTI0kjmh6rlE7QaVC/6lwVHSwhhcDTAkGvXwIpyhw
KdROTU5B8mjtpvZf69Ba3snxA387bkCsZDm3iZ48E+O69d3ns9wgMBvNV8Xj/jaYveca2/prM8A0
sDoFfBjaBXmrkL6unH6RkMgJOlhMetZoZR33us4lpnLfVDf1alSx68n+4IfTFK3bWl03LE1euDWM
LS0NaPWd48xYos7WDfji86+1XqRxUSOvLpIZczidt4VF6uAP2/ax0vSCeFhkN90JuGJMSHr14a6t
nXZy2OLd0vWb6LBlYC63wwMt4JiWm8CT3vd3NuuHPEWvkyFC7+CDKbRy0WCJ5jqbJC8iL2kV9X7t
Zlrlh6Zv22uyDVZgHVt77Oyl62PPAKFsWHpJs8ow7IhSmShY7DP4djyd68O6Y4JG0K2vnSwY4l6u
cG2HvNKfYVm1P9pKtq9B5VYvm7GIlxVH3yPcmg5itb+rw2JuQFOGcTotS9Ue1rn7hP9qnlQJSCEv
zQA9S9vcdN7ZXRLs9WeDZ+g4V8I84Sf3IhXONNid09wNi1kkYLnnZMxH+bho0aLLNyxweE2DOTPY
L9kQWs+F3z/VEnHkrgLzCOJu+bJd1eM58b+Inq6OS1iPsFZYr/UFHL+lWh4pDkYeoRKlo1IhnP9R
Bfd2S5ZFiR7nZmB9QSW35jxhzeym6sYvWbulEXPVhwlCKfU48BU6l+OITH2c5+ZZOI2RdK1ZH5eu
Lt4Ra3pQcKCLRKNtVU+kzOEdHZv2FsK0eNNdW/+EYyGAtoyQkyJjNfzjtPbUo3Baizuh0bbWVllB
FGdyAiFoIo6goltrKcbWRcduaX+30kWFsVNVRONq+qn2G5tcICDZOaSJiUd+pes5tXvtXWBupVRo
h5ZKwSAQAMzYUKa4+YGoqXzIjEtMqWUfZxgJj+g87KcGMBbQHKufki7IQQmsmS1eDHtwv11vgwym
Zn0jQ8j3/i6Gt81u7WRvxqyLh9IEhwUJAi6EHTSkvo3wB/ZsXuMNCE+aE1OQKGNQC1AXNNGJ9vac
Qm68r20tbrGyDEfLrMK0qZvpEfGxezuZFtf22CLyz+uOJCqRAVqa7RkYfz3DhQANwmqoNqEKRA7x
qH6yTiX5rKq0Z+ydDTa0FWNnPBhY3oKiqdxE2HWdZH6xXyNJ882bjmu7TtrNHnhLG1tvGDwOrR9X
rL4NZ7/6idWTswpmY9Zfre45WEUFzqMyzO2E21eUl8sg/SyZXMEuqEd7Felyhe01is2NZ9/CO0lq
ikWO7rjdDHbLis8yqrqgsjaL01a0Tkrh4t472WIcVS68D9fWYIfrqpvvAw7fC0GODWjePX/3cXBB
1DRzGx5d1w2pFu6GXHTzOKkq2dmxDEuiO7qyHgBldwDKYTlIUF/+XL0a4HGustobfuYY0g4+DHCK
E981vwW+19TLAP4YHG3P+ewSScO4KO2mcnkZurG9m3HJRZY3qIgVTMNDaCqMu3mf87uAc10wAu7O
hl3nXLeitYs3GoI7WFVZUpS+mzLt7AJKBse8xX3n34ad0L8tCsl0U574WMjq7eK2dNl91GU23EFP
WS6YJ4tr1jLtzzYI21cfxi2uIjE1uCP7qX/s+9A8EOBSX23mRBIRnkUivDPvwpxITsVsvGefop9U
YpEu9CNwBv1wJvrB+w3DbUpQXOfcm65M5/OsrEMBzHGhwqdq6RgBGIs+MXacn0UVDAeuiP7NNWeT
wCGc3hB5ymtkAcElQYf62OM7ioC9upcKB9aWsL1+LiwruxiI5P6BcbP8wmIApDJ05iv8ySxdzCn7
cHMPegqpOrdes1aPFgcjTxw564hdafVQ2GHNRbaOv7uwDx9kZmYHew3HlN3ABSrr+RrLDAzn0IVm
F/ARxC2wsh+BaLK3aVLNDY4sumw9y2vYajzBjYJIGjyQvWG7pzprce2M0inRsTWu8+ZmWXOFhaC/
Lp0zhcPpfjCVlWW0WlZ3QB0lPYAyI0YtBbTvqOtMXlr5TIjmDIWDWnaof4l9BDaf7zyZ/bZmuNjQ
CHKGN9ZDmNvjMwTP0cOtROpsgrEfezpePSKLckQKD4ysu54nbL8DE28LOmpGJpTTZHRFK2uN00S9
1J5JNiIEA7MuvxUM2Jd5HfVTj3jePc9/XTuFGAUssd3FwiW1hhfT7Pbh1bYrUo/2jl3GCXw/ONGw
YVQtRKXWA3PKZjxSJH/W4+InmTnq+6VFDhQtKvgGfrW8jhBMxqt1RzR511mwqOn7V9YWoBYZ2W7Z
+6Q8Y/vZGIg5yxXLLhRanT8bQ9tfVhSz90w7siNhVp4Razs33QuMrhXY/iHfTnodXAA+jQsOCeg4
6Tx2vnlpUG5De2m4gsAGrUJ93c7t2ZnH2K06DrvjQKQeg0R2yv30clMdCUyHpV7a8M3icGo0y+7M
SCqjNr+8HY923eHpWkOfvxmtpaoONKa7ToeG6v2i9zRoozWwt2umORNO3VwR7sYjE+8V9knIKYiG
o8Xs1dM6CBlELQCHBMhEF/mNbD5A3riXMJSnaPa9H6AKSItgu/hhjk1xdtrQ/+/O+qMopbimNHUS
hlJ+vDa2eWsg53yw6r092tpxIgy2PrnHYv3hT21FQJNDC2Y01avHcQ/7Jt9ASGDV4F62nOp2C4wi
bQY4PjxbSxJBAvIidnfbbtRE2CbMCU6WuCulPLjdUD565PLEEq5kmEJSt82YZqu+9wxZjfGada55
Y/kZ48AKMIZDQbA6/uW8F7v5ONThwrBNTVt9xYiDtJNKgvuL5Tq7kIB8x3B+DD2+7Hvc0TMdG1eW
BmxoV4XwvkSzz+07C/jSPVR44KY6mQJo/tHgqb37JQOOjxNeqaKcoyCr1uxlcmf4qlyFXmYcbfyj
c5j0dOz5sS79yr0facPFRQabChsFk/8GTrcOsyugF9ueBqbktxaT61+7ax9863Iqw7cVTYVbA3rn
cEqJRfKG6yVr/DN7TZRPVai9KSJIQY4XogtK7OpzlwU3GR1t9uBmkDgOBBnN+mLXHJSHfar4rTJv
3M+WLpkQoAB8JKAfQunh9zflElt47cB/9aXIw2Rz7cxKMzQKe7SwYHQeiqbs61NpLezy+N3TwfP3
0ErzeZmuhC4mecBrvM+PZAUs+0FWdpMdIZFP7s2CmXa/GqpqA2daZU5xYjLU+IA6hTUfSSxnDBnt
825ljwYw8zAZDdMIkoA3mh8ZD24LLPCxme5hU4GdcIKq2I4lO1XjUAGTaE7TaBvGfSn7sDnu1DCk
rWyj3RELtoItrM21pVCmgTKfPDbtHLttOeOFHUq4sRUqJuM+hJMRJvu0M539H6O/BcpcfVIHYFUN
EAv9/IL4Ml/EVbhA8t4UpMNs8yoj2isR/NKB64cHtzXXa6ZZ5VtnBstIttm2JCNF+8FYPZEYde2D
o4JTVfbcMRSABZNY33/MunUD273KWHbAaWfbvs3L8cHu/F/MKjUTzrx/ZJKMwngMINLP5zJw649+
PftDahFtf5qJ7UswyE6PtWzaA9fZCyATmCtubseFmS+nYHeG19ad5gvGwd6vZgSPACe/WCNhkP0G
EM061CjF43VqP1W2Pq1BM6XLELxwEUJJLmvujgnFCItfpvfs9FIKsRoOVxtGoNLYSqF8BmrHaKuo
i+dhpwiBDu5HJfCxWE/GcMBB2qQQOopjsY7GyV8GemJBVdZO7BMrfcR17qVn3XLcuztvvDG3yAon
lsI8O+/dUWUAskAbJs0Ky4HnJnkf7rgoEDq2WTFigTG5IQ9Lg9aSv0enCA64+rn5q9EiqAa4qGPe
7MNenorav8LZmxME1zUpqIPtoOz6cQzc39KrwU03HPsPeZBh6DXz6sLTYrwott7+OVVe/83musCH
aYGK53Cs7+s94HnGNjwK+m6+seZZvSLqgMU92vUFtT/IDsx3+ZtGjnMq3NZJYHuLq1yq9Tto2cK3
7sjN7slqOWa95b0X5XK97Gv9CxN1/oy91EvoQvwPJyv9d7ORDDD5dF988AERUD75YyMlPrJWa7m1
SOVJB3ZFGIixoTTOwuBpWQirwGV/4CoRByKinqFsbSXWagWDZ1C6hNIZ5o94tfvT6Mkvsso8IFrb
ncN4EbEqi1zUWIlVGRzfSpqMRaGLhWv2LRZdwkBrgvfODfBVMyVXdsMq1/EYNgviE3YCyTwQXSgt
oQVrqnhjUtnV4g+gKZr1N6W+EbesOePzsObMqMnvZQDX1LMYzia+P4MpZa3BjRz1WcgTaS3va/Y4
EYWLPlh70b7swK5J8hEWSH7Zqx8VvNc2kuVaP+7d9gCpF+TaOpvpbuj+Ak63kYgaRnmXmVay1dKK
wU7+KAvijDMVDgSBGNo6VqgYfi+V+bhPzuM2bU9bVZ28ltgpBGsvhj8gAGq8k7TM/KQqrqvS0a+w
NPYbOW+XIPr2FOkBOquiF8fMaqerhfSwm6YN1kvLZfijqXcvlG3QD/XcjJaE0BfuLZwgPR1yFVhf
Kpwo8XDJngfCAdkeypsvfGf4kAN7LMXI69JXvsKa0p26moWJPYX1wVTUYKUIjwvbtSRfWNsuXq5j
e/ReOFeX17nXl6JesguJ+jQG8OEt6axIMiWkZTxNIRSWGsqNW/SkUqyN054x0a4ma2Fx7gArViIp
nMlt6KxEe0lHR6qGxf2ij1hrgJ4Qo3HreFy2/S7XU+iA3tyX+rk3yzNAOLOezBqACcOaBmIeGQl+
QVbBBk8ASEn7BC/8JR+4Mis5IfJ1Wo5033pu7F3EfFnnTq5cOWLrjdmYHAOZ0tk+W7X10UHoTKoG
Y88ovOZIfdCki2zda0FgwGeYrSAabSxovcZPh73uqa/4StG8zCRQMNUDKzDal96CtFGMKn/eK+IC
0OmTdO2TvrZXpYoliPPXhUUiopZt5dNtghguRw7pdizdB2cc9XGSxrCDR+7XPW42Mhq1Sf1h1xaB
cxyQHIY91zFH+yWJKgSAByhdqkz9sobeiv2cMXZJUA+RAao9+WS+AQEFkwT71vU47ufjAtGWdhlb
fsKmcNNpq+X13HjzJaPCu3Uq5hjqz/iwlSXBGDXyJrETMm5XLY0LFsMnQWTntS7r6idxeeeVhUtv
AG9Kf5wnxd/GRIXdjXP3ZGPKSmb6K2YprJCSpi50vJvOzNu1DC1uBrLj2gtfuG8rA+ULI0TJERu6
Hod0WlfzZgk7dfDYHyaNtb4XtoHiYkaHhMGJKBUnmSvD7CO7FV531Dj7LtdymJ4zJqpX3eaNsQyK
/oEFd0uysvQp2BmukSalw8ghLuE3Iw1KaqM60gBZN7ZDzgZsMMALe8vlquRnsLl5wpjqAcbWw0Qa
CwdRtiJD2qs9geMDNEiYZ+SBCCOBeWEBLlORIjErOzH74EOWk4G2DwB3OkpEqNROAyoHJUBhxHbf
T9EAxjstPZdoTpZpqRCS9yasLlnYwTIXEuM5G4Fh0eogZ+08hKVnQc1h222OoBL5zKHftu1QmCSn
QnrAvjwZ7be5SckI3tyuEJ0adxzV3nHbeC5TuxqJ13rFJaMJI1H94v4tq4+Lrt7H+osqHRKAsMRf
VcGqybXhtJtH5ORyomE7gL4ARUQE0t8SOqNLcs46Zyy+aKLOcsq/CE0y7erKz5oyHpxWoNDxpL1e
baDKzOT/rLn6s9oLCh5KCIzbmC4s00X4+lfZJtm6ZQ8HMnXYqPopnn8AeaxZstelo5RMQj7UHdZy
WPy0cs/9dw7uvypqzr8fQ6oD7NAniut/8a1rFYRUXqEEKmsIIN1MZoklk4gXROE7ZFgafti/oKEo
lxtzrq17c+8ZPAgwNAlLdaO4zsPeDG8s4pDdf/g3/pa65uf/RQT4/6v6T76Mf7mIzjnkfwoK/9nl
3Z80N+d//k/R5x/4NdCGEQqOuA4NNWqcf4g+DfMPC1IIDmf+4LbA8fVfsk+0ohitsV1jNvNtjJf/
Jfv0/kDpCYGCP2el71mU/TdkN9hZ/6S6Qb/FgcvPx7zimWgN/yr77M19c31Ia7IS3rHVtXHtl1Dj
b0Azc6YOfjjsv3uaolu6v9AijWNl9KVlWNwattV8+4XNjNKpveweXlf2CyO++Vboqn8iqbwwyfmc
gbmZrnIAPOam3aZeuEy/CaJQ7GW1gaLHtItc0dUrk+mnu8x3/WRkezyGxeTHReCfSwogTvdOLYb5
ZKvB7NPNUM4rBDmxfYD6GKxnay6z4jiM8CSPeYkS5MYLKnKQd8KSE11annpqqRLhsBu55T2hH6mq
tLeM4MBEVrMgq7tqTbnZPUBlbddbTurrfgsjv2Plc8ESbOkJigQoc1gp7MrHUfSDiKccyQiAH+Fd
m7A/b0hIr4ZD6Xc8b6uF+j9a2aK+gwhitxIwNpxpE7vqrmORftSjL+X9YvEwwTadWThdIYqBFTho
OSzb3cCUuYjwJHqgzdW+0HnOBYOaTRFgdb0RYcQeSfnzz9oiOSYOAXWHhx1HFSw1u2sWdHkZiCvq
Fa9/csfVvSVtR87ugUbAgx/p2Pn8AFTG+gxzmS2xKXT7DZAvv2KzTdlUDkKnqHoAJ8MSh9LWL5aL
16HJPwUhYBu1ljtWKWBmKjCzqa3gsCFCh6DWlsOPoLJD90ifvmzJgBkG1qesMjI/7HAvLsKM0Joj
VYe6nvamIFVvQRtzbhGNOna3LP8+L/h6cEwTV8Gw1dkQe66xrJGH3HYkF2RXn6RBAhrX4F6JKpwY
REW+WfhoNkzSH6NRjeETw3PKx25j6RqUDcT/vWQ8SVS6yl7Gmu0hJOhS/MZXeCXDte2P3JFs0tps
rn6ohYonGiuGijGZIgQ0Vq5f34YU5M82m87uqmIPVQDYHOuVUbr2nzxn1phSNt8e4aX6SDwdImM/
KcbHJbF3e8NMQnHZxzZZN3U6eb13u0slv3YZ0F+PrewebAmzjVHO3r3XQa6v8qIIqzQDVcBKu3Gn
kTF73b6sZPa9E0Am9rgrGv/LXgAYXmygM9/zsCzuYWY2zAoIsTZiRCpstO3ivDBcem8bIn8BowZi
TUgHKYeXXyxVTtkJ3K8sr7SUBbYcd9iJRq5a485uXTGfI5L0lpTOpFmzUYvUxCR27KWLghkhkl0I
kHJz4t6ZTCPi8cO3qiavfiOFgIXFRF50vDLw+c80kOEdnUcjIoEgIyGe3rfJ6mz87BSw5mzSMIc1
R2CVTYDBboGciybD9n7AhCI429v76X2AOK5SX7DaOCCjGY7huhTuuXT23SMsucFmQG9aI8iZqUAx
NU3GE92kYl6LYOCrJm5EHZB+oVQGz8uTtoXNS0pZuzYP+2wUN6LujTYp97r8WgtRPRV1COmQvpJP
b+qb5jHf8OBFY795x50hbR0vg1n/nudCvZ3H0GiBUPR0p5YThRI0z0gwHxthR86ae092WBIlDUPr
XGC6LUlpjdUaV2LJgFdL4j7hksNx7BjHs92ta9LZ5VigO+7rdhhPBJFg9Op8mLMcqIM4tsi1loSM
K/dIzk5onLwOof8/irC/9fz//1NdG2B3+987PI6/37v2X5/w53/+zwe8+MNFgmKFjsuOEf4Mhek/
HvDBH75po9N0/9No9A8I9T/51PYfjoWDOMQfZvnYLc9wov8pq3X+IHdK4JIO6NXPYGnr7zzf/xsH
ge+xYvD8M+GUn/ZnbT+M5boh6f182XY/QLsFaDtt9W8oB382ECACdyjOgVaddbsWFcVfavOpZ2Fy
Hq0HFnATlI9smpfdTvuCifm/fOz/1hDxz9+E+RA/BJ8Rm70/v51AFqpZXYeTTGWJXRI7SZLn+m86
gP/m7cD7ABoe+DYu7/AvfojcDQZF3UPR7atTHnb53bgNxDLbRVf+m64GBuufyi/e0dnjjXUHOy9S
et8/2y7/xeKROX0x526VOhmuVaI5OKJuQtXIKlVrHaAHdcsQXd8+emmdLywcQxGw6VNQGhHxgNhu
YxyIk02CQD4qmH/4J2JHD+Ctw2rq9h/hLE0nzThsl7js2vPUuBhBHmrHHo4EOOYfyspYsLjuvLIk
IizmmXTmDYSUXlvr1lCavyRV2ftGSAuaYyTfbSGoenG/5S7Jv+FHiPJhaxS/2JKG9SmMldxa4Zzj
taCeuuge+joMLhlJeoDibEZZtyZjw6d5WvjZZyU3567VMCcchsn/8Mkf5jBlscC2sgrrMK6IDHpd
R3N5KUbhl3HIVrmIhnop0Re17TpFk+8wYipcxTjYN8evttJNljLS396xVazPK5qT76aWMJ3RhcrI
cIr5kZgTAhuq3M7Zpp5Vi4ReSfclaDpBJhdB3u/jrPynTDTVUza5A7BZkZH/aSMLYqYYNuX8wnqk
JvOGueb00gR6voMayifdBlX/RmnfPto850kTmnR5fQ4PpTgQPgkK0xhOLwN35DvaCvnOXTP/Jpfa
RZm743+Ns86GvYl2b/ztW+Neo+PgmzENRsGkcqDSSgJirjQ/WOlXkEOWe2ygYo7x7hPLkjMJu7Wd
MXwYhhwm98K4gxehlup5tYMNIUG13u2E9DLbmqfqRzsPWEvaqhG/rGU1mH3Nm3oHHDk9rwSz/VIQ
RYhX8jb5QaDu+APTtl0f7G3SN0MFjR1BMrs8wBj5eh0g72RUwsEzRkW/ml+m1uXHknfANKFdIH43
wXI+2Dn6E+ZFLRGmgwuQ5Zi1pXWpiKt2oL5Ig7Swmoc9ciUmXaB2sy6BzNs+QE+b57jeByeDDrnZ
eIkgPqOM3Pdmf0Dhkd+3jbW8Vdov3vNhzf1HQszyl9mTrHnVVJAHNSgScuLNmDUl52xq8o8mu9vT
BVoYCqNpyIZoLa3+gxrSIU9N+vOL1TcYlGxfOx8VsV0aPkcBlpqcbFVw/XU+muPSqG6JJl+wYE7e
iGlu3ZvHFlH8NWnTBdl7KMGBqAYIiXBpV9sbmWlUm4QHcPOvjos6r89gt0eAQOc6hZ+JQLwY0d2T
ywNLjNmkZqB6HrcNiLefKk78MBlMr/icBUEihMEW/isxgN6DPTgWySG1n7G/mzzQ+MS0Dw/mnLn2
FaKyArFCZVV9ipiT69/sGbswhCUmkBDMxn0dR/S5Afqo+43gujNWu+e6CcccwIosTRhgmK8aOyYo
vGC90a3LC0L/juKf++8DHvT26JT2SxdmfFvVNOvb0Vq3r4DiK4hmAPs6zoq2q9E9Z0Fa5R0ZMVDw
2zpi6z0zrMpW8WvgyHxD2xQQ3Dg7tGkcOENzEXpZ+1syLj3z652MK4oVcnnIuxH4JXs90lIAoJYN
EWfbIHDdOtsN+hgmdqYw9B3/X0MHeI6xssxyBX9qFmTRAP52vndmqC8olFlDhDTAcNNlZrAEpPgb
U+bI9YO9u8CJbNHpx5w3AMsdrEQc9N6SeENtVwk8fuUfRjwjQBQCkmkOjitdorm2oAqOwHvRaCz0
yZo9zuJdgdrUrxZ83zUGrstrAjVHcCzzQpvDjLaUJAXLECcbRXsayt4M2EisbOlNd2gup7om/kZ2
zIMTqvY5WtXK9rh2OJ/9LEsWR11sbJ2dFFJ8q6NRr2YYWZty74cF9juczkF+CK5WGfn2HMqkLgKS
i8tqdsiQyzVyR9bUxSsWT+yPa+vmX2wsXZHmLsGZomYljC6Q+jRGtLL+mD2B/x9Ki9rSpgw8cYKn
G64UvR3pY9IhVJJF/DJ+ZAsufpaOM8GmDmpLA9r5ZJ3CNrchXOhWqqT3kdC2os0xIvjgv5niml9z
1ilyhRjF0tcR1ekEW+HRidqNicdkck7GbquLStALxwq22jWodBcLWiauttmtmZPW4buh3OHNClZW
lsJAnpjoYQLFhCDrdsIK5BxJliGrsguIjCGvsJCSkIZaPhl+b77rjlgvwVKviXm6M1DuxkneN22G
6kkgPvvoK20959DcMJpglC/JeMJPgNBmgfE9e756h4hUp/UcOG0y21n3ztxFP3SDCYKlGax7Hgv+
7dijvY6N1T7Yhu9/aH4+a06aKkLZvGkeTsAHg7tNe+frPB94yKjSbaHS+7DJicktHsPGXZHS4vj9
rASRquDLsKsgtrF3Hrs+51ckCD64NCSgrDiHRsoYQps8febVO8eHjspjD2wZ74pPY4rhERCBsJC4
ePJtBP2YUXB+tuHo3v0He+e1HDe2ZO1XmZh7dMCbi/8GQFk60UiieIOgWhK893j6+cA+cYYF1l8I
nusZ060WTdZ2uXNnrlwrzkYrdkxI5mpw9RJHEuBL9Gglpv53NZX1vQYmk5LZ1PU3hapXFNlUGd07
pYnSAzdwvUt1U4b1NIym7+xQCZTUzBg0DRLXSNSOMfJQUsemopAPrN8soubHNMZ+7I5jiB8gYYIK
nxe1w105FVJynaPagcoADliaqxDRa1gUChzmsmncE13mvwK1CL944oDnzadiSEG9aeUzYiMayQhi
pudULgCeqX47vmQwXrd2n6ri62SkChBmy7ulBNEaO56XyVUjoKLgCpXSqzxxzYJ39Fs7K4Ia+lf/
rckVZnMaXpO35te0ol0WJcEWXejorUG2J7pEl3Lumx0rpeNVLShhjmcCicAcNw239KYDdxCA0+3F
7h4V1Ty+BzSedGhwlTzwD6WvqffyW/uuKNesJS08dHxqb92fePzyJ298+rgnhOXNtz7R4a1nNO6C
uX9UlE009cAN64cqwI+xkXKyYE0fdrQayXK+g+RcEa6G0YKXHiym0DgmSt2I2hhG9VSExKF2xI/Q
WREXzZcGvvtgY6ZmtS8ykoSbAZFdelG0iNxM1arsAVWKh5+Z0Mu6C9RWPKKIQ78QnaIkLuJa65U7
JaJ0zcUiyPcyNWwg2h0oKtCyRiR/aWSdGKkuZwlucZLN66qggwHteD1C+9UXdfUWcHEyuuNQz8pc
g6QntzTVDK9VlKMSrXFPIlMuKLRxgMzuflWy6hFRIsRHVa9RGtkO1DRCXNaYP3M7+mYJoXxH0dCf
mu6oDnn9q506JDY1Hf1BdBYEKXUkKp2z6GZV9w6qoR0M3bVOLnWA3OSPCLzk0Cfo7CFqayRI4wZa
Ud4jdl7XN9BrR9bGqj3FAlEkdvuko/eGliah6GIXyngAqZKkKz+NXqqNjTxVsbrxEkumIlFBG6zc
hU0ib2myl+G1GLuYIxLo3EhT2GRHBTipUG1i0IrpFu6WUMIFyZ2693S/AdBb+1YG57fiT6mbE2Po
r1AeQ5/NDi897mn0NPWfdWEo4J0D6G86p/NjS70pTZUKteQlxbPk0Xm3IQEZid+8Ph+K1zCMrPJL
TI3UQN0D1DuRhs+dTJynx7/fXof/l574b+1iesJ5LX7/17ff1S/m63fWhM14+PX/3n7mnxzF3MZL
IQs+J+hqJVixZp6vf1UhZO0vigk8GuGb02WEKP/d/CsZf8EwQxoMBObcrfteREv9y+TpAe8t2Q0Z
5NPnchQUM943/vLzvLThnJAhtzIgkaJ68v4N7Ke63GtqTZJOFDSu7pQ/erWl/9CoEB87gO8vlD2B
KCWVMqcVStq0rBi8ZOab6WsuRcfAa/VyIwg5SjDRLCycJmJyB2GC+gp1jXzVmmLKpRH2ZswdJIM5
l4nGnj2Lcikgc2R64zFPv1te314Lg0dfETmTkg4yZV9JlvC9hS0g5/k87oJW1X5GhJGvKikPzy6k
fqOK8USXyQTOG+2cA6TePa1scvj1cvJj7s8+nSf6o0kTwBECp7REq8/pPKH9kZRxpvzR4ND5qiCA
COy8HPqd1lYUAvwkhVpJSoO9r2UlEbDe/q2NtDzaCfzfcDLROfoohJEkIrgjd99EPQYlh/Ro5USk
O/MkLxLwumIHCpZX4yxq0YabjPzy9X8wDij0oIqFH0ekPnY6DvQrfAMdlj9AWYKH1PN+BwqCTUlB
cSTRBc0BgvqrKmCAMMAg7uBc1AllBqgq6S0jS1wQUDW+9NNDT+ToaQ0koal43UW9fDD9oLqKs079
AuQ4QmQ2D1e4g07zNTS7gzaVVNg8TY4NlbNFQq1SRFiQLf9PlnopUjYmmHZ/BnQ0nXwtxUq+kouS
5mTTu6Z47MHZK2m02c+raswid+/PxtQn4Qg5zO8WNQ0h1shCT9JGI/rZN/SgXHl9L5I1ossM7i32
/pBuLy/WXLr88AFIIcq6CX07pJ6LxUqjeqiaIf8NEawo2UKkpbRt1FFJbSmT/0yJV4qOV3cHXWgA
35f0D/0kyQ3H/xRq42svlUEHmDdFc3KQ7zS6soDLo43z0qEAvpnikbtXFRvS21zy4VVHTjTboNog
fCOzsS3arOSG9qOpRkSZp61Ffw+Its7MZ/Ri/opobvlEbsJHIJJ02Qo73Rsl88nsQ40JxyO6DhRw
NfhxTmdfVfqc6kvzt9JVXWnTYzgeR8Hon6uh7APKTGG+zZVQ/EPftNzR0jKA4Sokr75NzER/DPQA
hXEwQUwc5bMRerMMvFDFg/q7LojNbaCr07QdNPNeN2vt2xAM/S1/VTlBwBsHZ5QfMvSTbyQtD58G
07w3DNU4XF7gDxsa7hf2MblqkkQ0YS+dL2qlfldpP4vSAGfgJdMmAURA9UECRBfBg3bZ3IJmiAOE
Pf6PGja3Cpt6vgzeJTxLUgeyQnKphS3+WYO6YTPGYexmCT23hza15Fcltox9h9o0xJTF6CBH8iB3
WUFbWYdXkg2/u86LSkA81sr0PQK0se9WqirsSHUjrSyavNmQi2hANkl0WHIpoK2NGobpzFQXkJ02
fv8kDcWMUJpKm9qTUkHShcBtJSgdZPFWdbSUsKXDWJXuUPtVHCGqLH1lJk6BJm8TATE3IRu0G4Si
c0nh/USkaqgONAL9DcC7Y4uj7jYyXaSd6Agt7NGuuWBWTHLNn57lOafNi0HDi4EgUBbcjjxj6UUr
hr/FpDIPpIcnl2qZ7wK2ttb81oc7nQODn2SNLcq82hxXvB8dtzUxe1X/jWjis17lYG+Lpk7Ic3hO
RKN27IAynPaxrpHaCU0jeYG5Nb4Z507rlY8iz9fi6SF+222iJot8IFNffJTYQrk5kK2fOVI3PxB9
R/mltdTqC/qZJESgKI47JxhG42vk9fRqgSYXnoOs7p/lCFakLOnLOzgAyFRJIszNbTpkvzUT9UQ7
0UK6IwwSGXtaNKraNqoqu5K9EKqCRKExwpaBN2IyNdboGN+YWU8HpaAwwdyCFYLH7i1WeHeMaHY1
y0TQX5NYhhhDTwb9l1jzZq8453cwEVEdzGBmpLlON6VNwdH5PVQmQkChqtId5wPCLisptijZxv0t
6btmI4WAC1xe79lrjwzun1GHywDaCVl+pVAFRq6x9OvYH9XnCXzaN0r68p0gtJ1sR9IeTGJ4HwcN
+i/A4jl2Id0GoAIa35DAcebZHvW+EZ6HtpI26ph8FYtGuwIKN12pYKGvpcSgEU3qaPGxyYJD9uWD
i7jnsdPUroWmT7ZyFmYIzWJbKAC9DPBWkDMa7I3THap0Td0jw/lKK7X4Q20rPUNLWSV/QYFj8m1a
FSvDlayBNqpcHw5GMEBKOcELEKVoabj03kQPdZeX5Psm0RmContEnRQVdp+b8U+joCoqQumSOtbg
o9Ys0Ft2/+ZL/++989+X8VZ29TqFyfu3zv8CrlBE/OstUuE5IVJNAC3477eOQW0VHCHX3axdBDCL
L/2rIqv9RZWW7gtzLvyhwTI7iX9XZJW/YP0GeQgPJmQDIKY+U5Fd+GAI3TCAZDDNMPD40mWw2HaC
n6GBVo12qaHRCbS4aapdi2BufvTpcGlW4reP5uCwsQje8MN4DGOxyxFIGAyeTag2xlXpvSBNhTIh
8JZQUB8FHbRTsHKuFt6W8aHcoRrwxEIorlIUPx2fGGYxaJ0S6UdBzB6oy+komurR7nIY8UZ9997/
8Vil7gxKaibw1PCCp2YA4nYgf6V799l92u7sjbPZuysmlg7ixMQMuDs14UlNGU2YuHFfng4YcB4v
G1CWsf3SwPwB3vlwaks0tGNga2+3z4eHh+3Bdq4dDDn7qxv3ynFWwtnLk8aI5FODTU19An3A+617
//zzzrfv7M2PW0e0V2buw427HNgizkijqkbkkJnb3r0ctk/bLevz6uyPzuOKJdCxfOT/7z5gSPPX
380htXVJkBjS1eFue7d3MWVvr262W9fd3jj8943LP13Xsff8yb25Yo4PfM/NDf95dF2+tnePfG1z
5I989/ZwuHP3fPWGHz7wrY5z4LexxfiV/Pr5W7Y5P3942t4dDvw2m19nb+Yvbw9b54Vv4SPYzvw3
/Jn/2Ni2s3f22OV7+Y1fdnf8+ivX5Ve98DeHjb3Z8Buf3Rv7cHiy2Wv8zGYzbznHmb9tw8/z++Zf
5lzzhxtGwid6mM3v9s7x2+Y4f+vmeGCibx2XPzPq/S5n8A6fbrvZs6+2hxsW4u2z7fjJB+eV37rn
W4+3j/v94zxNTNT80+7NTWrPZh8d/vryrseXrizZ7LLeLVktF4bXheyO+6vt1TxZ25u3/+Xfdy9b
5v2Oebh5udm+3NyVNoty8/LCJrKvd3zow8PusNvtNrvdtX3Lpz86V3um6sf19dtQr23nds9GY1WZ
cte5v3Js1n5zvHeurhjZcb9fGc6bp7m0AxdvRFqeDDon2YEsFIt1dzfP88F+80n2trTvWLaf8woz
kJv5K3zjzfZh+zCvBXuL9eFPD/zAwb5lG2z50+zPDofdLf/ePzJG9+jcv23nO2ZqPkgs1K2z3R7e
Nsn+eDyyjO4VM8hxu9vOAw3sPTPJHDCPW5eZuuJ3MSvPN+xvd3/n8jOXp2J1YReu34R9SjCYCUwy
Rj6dvbtx2WlMhc0Q/tlbzsp+0hY3HBiddzcBHmCRkaFkMmba7AG2L3f+hgPBQWMN3rbVA/+DfSZt
Pk++zfof/+wLp7f/uPv9/k9v3z+uOFnlLSVzaUMsrqbJGPuxn73sM8t787h35kXhD+6d61wdDhze
/QsbnLOLA8Bp7DabktO23e5Z4ht3PzsF93m7225f3MPdHduDwdw9+Lb9naFtWVX2zebIwXnmEB/t
N09+2B3uDg+/D779+2H+pT+f7l5C+2myf/r2AVfP9XL3wH/+/s0U4Z72zu0j/ph/3+8fN4/7P2w0
nID9hFMZbNu3d5yu79e3t99vj/vN18Nx/+vx3tnsnHu8g7PZPLr26/W8o9j3j5wqe3M8XuPfj3uW
38W5cf44DYftH/6Nr8UirmZ/g5u+uXL2m1t25ts3fnvkr+dz/Ohe3T8/u+6j8+vyvtTm6+bCgrzl
2N45nDgXBkXC4eDTb+xnZqebp/THbsupm4/fhhXhw17NJ+ge38unv/wJSGysfITFVZ82phKl8564
O3A+nT/7Q2izwvNJxCXcMWoOPv/JeeYfNjcSp5uv3m2f3KfDw437nPORd/bz1c/5gLO973b27ulL
N394/MgDu8h53OAGNoW9uX2N7CMbjwtOtt17XOiLZX/d3M6Ox7X37oZR2sfZXa24APVkmLOwIySe
Mtx1cy7fIKtx6tqhE7R8sc1oBJaFzh2boqOepDaby9N5eoH8y4rCqVclErFAm06t5F5deKZCXRjE
kLUBfa/Z0OIkLz4gezeMLWEF3/hxVJpI9C+a4pzRgAT61B761rDfDvRUtpWlbkOYIraAbaVPBc7z
qCiygCFFOZa3ywfYoQShZlTBjEY7ZiB/F8MyPTR0Ba5sxY9zN5dyCMtnWTOVBq7TsVQlRDUNTR0g
6+gncgJrANQUVxp8BzT65sCOyWw+XV6vUw/9NjJ6qTQZZrn5IbXUa7Og5yzSjrIt+rjyUQR8AR9Z
HNG+ZOorwztjilQajMQWbRGgNxfDk1G+zdM2xlTS0TygD/mubk1Qi1GafKoS8DYqnUoMvWgq9StD
XewKrdAzU8iouXRhTeaShr49WnHNNdoQ1l1f5cZKpHFm5XQa0kxL5A0LU8AizrDKiiRxBAbLHwEZ
tXTFkz/WPQdk6ejqg6l++iyzO0yaS+Q3iPKSfLxDwU9rAQuDg2ppvrUieUMXfrz59N44sbKIGbwU
hp0w17CSUClwPE0MRzeWhfFF8btyZQpPvfA/S0bSdmZAxmvoxiJUgM+WLJ3EkLQpvwsgE9uBwSu/
jaYUXw9JJr1UZvv8+fG9N7kIBiRB02JhEEsaOUX4QeREv61pnqBk5Vcrx0zl6P7vNfdhdObivdqp
oTD0sVTaUgA/HvgKbYvulr9yws5aQZnK1Hl8Ux1ZnLDaoiAxCUD+itBqv8Q51TjBzJS7y9N21gpO
kPOFzCFXyamb8jRPLQPLKG34BMMZPKZvwy7Xd/+BFaj9RRme3/lYnVqxQjgVobmDjzNrEv3e7AA3
oEQ+NPUKx/7Z4ahcjOrMv01S6tTQCBA71zt8RZVJU7FPJVibNlGnhysb/JyPgMab65eiDo2siw0O
xop275LeLqGyFPpnrCQ+Qivl/UmLOniCNQ8KzstTeM7hshdwuSSiKR8tAhsqx0mFtnIJQ4eh75Ku
/UHOC2o5SM0uGzo3hSRrRXm+HU15qXija2LggyWH5MwDdN6n8HWoCdQOl628fd7TQ0TGADgELRN0
r/HH05WCuTZsEw0sT6lUCklgBaa+KYg2RVH4tEfmil3oGqCvON4pGug+UALZ3HCmBivud9EIPB9n
GpF1whw2Jwq8y6hjqH0zkIa8soMwiI8gBuFDLgvlKe+qG18XhmMFJfGmime+PKVNnWGMA4epaaTG
OkA9vNbl8dF5zhLLCPmhDDZ3ecwL9C6KznLZi2ujKUE5WfpDDop8owM7dDtZpf+9TaKfTVhN28vr
cdYoRWeU9uiJ5p+nRscOzgC/xH3yoOpQyU0AP5aQJ6UqLBDWD/ixSveyxY/7jGG+s7jYAKOsDGkL
PhY4dm46VQ5L3aS02crqnrXC2r7VoyQglafjUjWOL0jqEpxfC1zWQLtasEA8XB7LPDunm5mxIG9B
r4xCRK7Os/tuyfoR87RMIosCJAVdbN9KdToGel9xe3gHCxtO1fClL7zovm6bdFg5TOcW782z0vcM
guDt5f7OvN76Q1nmKg0LaVZdRfCiH+h2mW6Ad1dAcjTVEeNIWvETa0YXrjarpmECMUGLAyFU78L4
JlCSAw1pmml9A5GWBR3mNECTdHmuP7peUDmEnKIyR/GU5k7nGkKutEyqjOMRStpzI7QDxJ1WF+36
zIK2Av6F5vtlix9dLx3iKAopvIO4iK356++ml77qHjogWqc7r85cvSwr2kMjWlmyYS32PLNdNXYQ
Tkij7fzD/QUGaILcVaUs3dOWANyp3aLz8fmImvYHlBQpkID2pK3udEDZWOe5Ko90IRlFv1MAgiEf
Y9wj4U5DRCWuuJYzh8OgoC7Oi8Zra5k3os8ZedxgolTbifUxMIV0l2epeMxTzdwUht49Db0gIKxM
Mqdf2SxnNikWKSWxB+fH8vz1d0tnxHQexQ235iQ01mNSavKdJMJzWgBBPuSVPsEDFXjaytE4s2GQ
uuERi0FWkjrWiVViDr1RpJ7wV/Jau1Asuk0kukpCsRNWPM+5Ab69Ywmz6XN8K1+/G6BZ1HCm0mQN
vDXvrvQW5usUGqBjiLeC+dFoAppe6nZlWs8sKekHcgJc4KYGh8fpAKuglKemwarS6jJQ55B6dh/m
9VHLlfZ2UOnfoy0AVYewWzv+H07IW1GPpjaJMI+bajG3EDZnRVly0P3IhKRGzJQt4WD32ThytkKO
5W3PKnSbng6w92W9HnQcN7Fj04Ch6IDBeHI1jZ/dKhgCJYLyGCIaMwz01FA61VI1NByOMOOJid5V
/GDVUk3PZRDfX3Zj52YO50J4aBrkc5ZlthgcDN0xTWHH9F5Dl9MK00snAExZ2ZIfdv88JOJvtgbZ
AY786ZBCyJFpC2+RIJHi0aVtW70SE3S83kibLg/pnCmDcyYC06QGPdeZ3x/vpvdgmU9BnGqlX9uk
PgQ6q8YfECiN+8uWzk0ekRFHbe6+Bdt7aqlMYeAf4BayKzgYoJkiFg36oFzZDWeszLcMNzKTJ0Ii
fGoFuCasTGGIq9QmKsl6TR8dGoMrC3TOCq899gA2EGhdjIXTKpmIZeV2H8PCR71e+Nm19AOtOImz
ZizGwmVD6WAJgspyhDumMaLlVO++wS4CZbPsFSuXy5kdAEz3f43MH+Kd/6MbqQwEn75WtWy9bRM3
tRMrNGKCqV6pN3yIOyziDbqveSPg2yHrOLUkNUOZ5pKAGoiei9dlNJSPKbBFxAM0dbLzfhh2l7fc
GyLwJKqcLc7gI/STpPllcmpxKpMITBQWIQBlbKWEDkMGGNmzOggkkIgN9hkqCZsx1KwdmhfyH2EU
jjCoF9tA6eOHyx/n3HKykHTKo10HrnDxafwsSVvTY9cYVje5QoFkG/mI3583Ah0Tbp2MGKnFxQHQ
y34K60KDuTis5JAmqUhv3Fq0Cn3lDJxbTQMhTy4Suqn0ZXbFg05RpK+3sLMoG5woUHRb7IWtpHX7
rBHGFWvn5s6kRE4XJRReME6driRcy/qQIipgAwv0ruCrKQ8FHtT9/OTNcq4qcRbXo7U410ZiVMro
4w2jOq3oywrSDT384Uo69sxYmDay83hDFmo5czHt2rEVBnOIigggvbCwUYda8Nm8FAAgUIQkvoB/
E6Uudps5dUIjzHs/DpX0Jh0HGu+9zFzxtx+zELMZcLDAY8Ec/YN6eOc+EIjNNTQ2kXJuvfAa+Rpl
K5XJEX5zy9bF7tbstYdCED1oUg3vinz3UbeKYuVu+RDD8SEkjX4tEnAA3bXFWKdSROrKp9lu0jtZ
gqMvqLMvcLyJ3bXW9jCDD72VhIeqs+S1h+uZY8BDADAWTFcAsJXFBSrkAezsKXynYxopyDaK+uj2
RXitqL7qtDUiWZ8/CVw8cFOZRFWAwxZ7tJUNoLgiXkSl2dPua6XaGtBbr5yEj7eCNL8NyV6ZClHB
8skhJbyIK4Nl1YPQdxLTyA9jNhkH1bOClS30cQYxZYJwhEYOcONSSRlfqYuVxgzmMTTkdG8npUmT
XCB9tWpF+xX0ae+tjG5elNN7gXyVTGsKWu5zBLxYtCAutcGHaN4uMrQ0VKvUvpVtP/0sWwPsrJTJ
P0mIDFdFoOT7tJLrl8tu5uN2nXn7aFQgvU8kNLOpvb9y06ykjx3IPFo11awKZ/xCS/pFy0h5lFaG
+qi6FlF+dDmzRd6rVNPmDOjigNR9GIWyhLZdJsi8V8u23XNUspWVnLfeYlpBCSrccOxP7p6FFTlq
gMHl4HmrCKpQx8zC8LmcxlR1q8JTv5RxB51ETNNiZhsJ+qIrJ+PMnqXvgVCW+A8BXGlxR1RTYcQZ
CBc0XL1yq/kxKqeWJwVPeV0p0YqxM46P2jmxuTH3N/E4X5xDBYZbtW/oaIfQ8wu5rfgJcpLY7dQq
kVy1DrTHWEl5jg9eXzdb4NWeYQt1XX4NaLosViLFMzNP6UEiSTY3LZBPP91RSE829C73OHvYqB1y
283PXieWh8DbopPXi29qpAlKP/j0VcYkUEYnaQZiU9PmfffO+4sw9iCAM+cFR5rp4ZjzlGlndVJY
r0z3ubXl0aVaJJFkPP3iOZlmCGwAPQVrXbfe126MFAO6bgjnm1Cltfny+TxnDH4L0vfkd0hvz19/
N6pGleEfQ4/PnlRdPBZS3t72mSHAN5z3T5dNnXF+0KxiBr4dY964p6YkT9VGI2NcRmR4v6JGGr+a
jdEhoplATQ+o8/tle2eGRqIe2DHlsLnKvRhagm5h2kJ9Z+u5AWl1wJOZDjoq6vzM55fMpORMtM/Q
2JYLLxfqaeFDdZfb1qhWvq0OLcI+2pQpB9Q0SANeHtgZn2oSU9EfiGcFAa2cTmQ0ZHrit0KGyhTU
qx5dwZEt0HJIsG/W8q9mrDpxh2yTvvKoOWeXTCMmlRlMsqzCtE0vJdAWYLfPyBINbajewi+cOlUG
JXGPDvi12aFZc3m0Z5YRgAIhgEHwBbvUYhk7o1PTRvBxdQ0ZAi/jlBdxmTuGUa81/5zZoXTiABxA
JEehoLKY2EnpW6Pr0b7x6mlyknaSd7RbIBcB3bHbZ76w0nN5bmjm3GOLLwMtPWv8vj98ZW/45YDu
DvVUVT/IcGS4CL3lD5MZJis79MytSMQ2U4LRcEycszh8ql7Spz96GaQsYXKrVmjHRqoWbC+v1Vkr
3LtIhFGpA7J/OiDaeSHv1vAmJU2xm9ITzatACPqVfNvZaaMHmmwiXcogDU+t1AH1Nx15UNi+tcFw
gKIn416NKK6hfGGK5YqLPLcryE7N7xiCCk7dqTlRREq9DfFbkCU+wvZwn+aQBOrEUzZqNuXKQp2z
Rgw6Q6hIRavyYg8WWR3pChyHNCSWCA+FlbKtY984iMNQXE391K6M7syS4ZFnNty5qfxDBTc20DEb
aAqw+64oqJkGogx1TA5nwMrAzqwaJuakGHlglRrb6TQOhSqhM8I5HrrOSN0UoIJrxJC52GHoVY+X
N+KZWWQSKRlSBYfmd2nMG6Qha3wzs3ULwQZ6Wa3y76xSNc/2IMiF8aNTg897R25si1iXxk3STItt
AmlkSqvoTNwPmRJk576r0nRm162GaqxXDbBxSb17eZjn5pSAhLcLQTpZwMWc6gVgLQBI9IS2Tdgd
UjEO6bUnQz1uICfX13KBZ80R8s75btJa8iLhEjQIR6WCSkhbJ6h3AjtKUsW3Y1VeqxmcuWpwv7zl
59iE5+a8vu/CkrSpzCSgidRuhqnZQYYsfJl0+iFLdEQ2wmCNyCaE3vfLs3nWKPgjHtXoOpAYOTVa
oZwshbD/QMfEqEJgGl/TUf8a6BnKG3qpbPs6UFdsnnmeQTRNVC3TAEolb+nLzCmHIaRCswQ1WBvq
qqOFcuH30Quiv/NUSV+0VKxcuG2rg9xDh3N5xB9j6bnyRAc7ETWNV0v4hqjmxqAgL4CY1CDdt9Av
2Ag4+6+CV7Y3kynAme+V9Y1Q1Cs330evM6dFOSmk/EkoLCsZWaNaaEPMYqUyKKWwkfxNBDHZ/WeH
N4PKUOrizT3XFBeTGzQp2tkV93nahDTId4bUPo3GCBEQFC0hOCyIp1VfnDGJPa3FK4fzow/C+gwr
AqlHon55u3dG1oYIV5EuglPrxZ+CLnAb+IkzmKjV8mVMNPnX5fF+PJ8KPpxGOUoCPB2W7Vc61QDC
VNwBxD7Kgf9/jQu138mBaW4vW/q4cbDEfUguiOcQ4dLpUekEOJjpBJ15Y4ogcQ2hgHS313LEJSzI
ESQqVN7UuxANFvGetLT0+7L9MyMl2Oa++gd8aS5WlrcDfNUJt2TmWUbmDqNoKYSlNeRVeodg48pS
fjylCitJ8ZIUI4CCZfRUwyAYgT/jOpGT8hcXiBv3UYyeDjJbDeLFOz8dyx+oksBGPirqt8uD/XhY
sD6TzhJ8GzAJzX7rnTNsWl2P2xrroLqiK6nQRVuLMvnTR3K2YlLjn4nvaRc8tcIeNUFpI7tDats6
oo5725mDcPgPhmLK86kHwkpC4dRIzXNeADHGRPZT8QVQujdS6Ba7NZzWmbNHchvWMHnm7CVxf2rH
Im5Me5T8bDS3NdcqaXWEy9Q/gMUbkGRthE+HpCDDxLnYARmIQo/lqT06lse8nJdIECJlk3RmcquR
99qk/qB+uTyF5/YiME+Iv+aEJZmQU1NpFIq8t0YuYaOvD2JUwsiCVrErj31yKOpKPJbU9KF2i4of
NDIWK0fhzMknjOO9Qj5flz8AniHB60B9EHx7gw9veUlG8YtqJgZ5zMGonqBygKlNU8PySaVdvVoZ
/McrmgiL6Z1LxsiSLtc1RxSLcjJchtKUiz9YjFC3M/R4I6cNfHgDAyCAD0C4tDWHd8bhYBgMA4tM
QnrZ0djA4l76HY+AUSprR+ATHjpzCp4lZF8/F7uSZ+G+0ijKcB8TESzvxlGqZTDD/ly/y9tpm4Sx
+C3zoMy/g2gJiQabivm4lgRf+JjZ6FysA/RGjhi4x/z1dz5G8ovCm5QxREkl8LdJFshbghF9c3nv
LjbPP1YYHCPjIUBf96kVtRD7htAydMMKAYBBM2iybsphp2uT5kbe6KMZDU5WAwe3YnmZw/xgej5W
7wYIQVcqhooSuhElGUS2WneqEeo0WxXQtKg2D6YJm6E+9l8DETGfkuLuvdc2a6d3sY/ePgZiVxb4
DTJg8rLOXSHCG0ZGG7oQFLVHrdThTvTbbpuH3X+ypO9NLZYU5itj1NIO+ScL4ZpGSUxXHup8JRJY
eNp5QDhT2Bp4E/DwWcKX0E1Mi9CEWziEhTOLtoVajSEUolqiJK3dUKxTlA3UpNIamOnMjjW4aWdX
CNKO0t/pgiqjWlYa0iFu7wX+TTMIDaSX6lqi/dzw5qQJroaX5IdO/UJL4SjtZSK3pjfUn+R7g2zX
KKkh7yVEm6erYqzRPbx8TD4MjTo+x4CiLIh+LsvFXq26xlAFD8lnDVacvVh5o6MDsF0J/j9sRbLn
FiEF+S5eHiQATicwmNRE9gQoYsd4ZjvuJxMO4yiCpaf/5DsVzDuJbMolCChBMMS/T00VtDdVMQRE
kAt3wcYrs4lXaqO5Mf0zK6P6sGCY4i2skM0ABkHgfWqqTUIg/bksORDj+p0zKkl+F5WDxR4MKAdB
srpyJZ2ZxlnsBc8JMhz25kXcZEU5Kn5RCruRmAfSl0pA4/MO0WbBhCjUN+pmpaK2uP/f5pKrF+C1
TsaQEOd0gFGsl9LQ9ixbLeZXgYc6CsI8qQMfrf/QdFT0oaiKnCgdlOte0fqV4Z6bX4LuWR4BnA4C
Y6fm0X+ziHhhzWZrmjthgo5T1SvS0CKEzKWaiytvuI/2mFQqzly7vDcAZ57aiyHuEOBR9Rwq69Dh
mnruJAPEeVJg3XedotmfPXon5pYPm8IfYg9+LbT2khiW5CTrNmUYNCub9OMBJxWLkJSI4IRMUnsx
iX0HYj/XcYmjPHiPpkTtTG5l9XMVK3YKTgvfiP+aSzvLmCXJxyTQ+WtEF5XkhyXmCKcgprOS9/o4
ljnRSyw/o/jm9NfpAiHF0nr+YEUQQ/spQEG/2QmAkT7X7clY5so8u46Ik3TFsoemzpU+KEwhciGU
n3kctWAXivXa6n88y/h4YEvgnGnGBJJ7OhYS5EgylGbkyl0sXIXJpCH913QO3NvS9rMbDVOoiUDV
CaiCIsCpqQqBcd0vGZDvjeM1eClr64fqGpx6ES+/TRv5eKItES45XnYLK/ncQRvC5FbSc/b3FLfp
E8zD5RZS6sGtzVw4+iRIV87QuVnU8YSqxQOBIH3eMe9CLQqlpdq1lEzQ+aq+TyiPHnJTEw4JbNkr
pj5uPgr9xCBzLwN5tDdeu3emRATn4e0zY7fop3xn1cmfSoGq8PJSfZxEsCeANSjUcKvoS59QK1Lc
qLSSuoVqjF/bfJrcpsiG657k0o2IxupNNgnVWjHq3NCwx/CoR3G9LHyEp485/Ute6MKwPe0FfTJc
CPr/xVaFpp//O//yD2Lhv7I2/QLbZFPDP8tavMMxsEGoIgKwAdhGcxWBwOlaIZ6YZlITRPQKTV67
y/uilrdTVMXpvkzlpjl8fipJh82RAC3mSO2dmoP5PIxLSLRdXYyDh7ySoSRXC/lKCiIPdrLeU/Yq
BIOvl62em0pOGo9W+tJpd14c62GqCwElLGJ/XR9cvZXj67gR15JEZ63MWhE8FOci4vz1d3tRi1ry
ZZ4WuvC4osVSIEIglTBPXx7Lx/uQ1wOAE8qFNIvzQDy14nUBIt/wFrhKiWSyH5fTfaaFievzQIX0
m4a8Fc97ZoeQq4U2cM5RE8PNX383rEYAeCmVHY6KbCA66dF08MI209C5Ij3nXh7dmaN2YmwxuqCB
MbJDHM01DQKLppEoRhlCbu55hTRbRLPN686o63TlhJ+ZVNwwTMs4faLh5bvUysTRsPwycuumQayi
A1OgOFT6Td0JdasO9rGah+mK7zo3VhLgJNzmxALx8enE5p7hBeGoImIwiJEHtrRow8kxprqXIC0f
jMFyGjPo+p3flgB5L0/0mVXVNVpR5zt1BjItbm2VGB8VeVrIM6IuhySS96T36DRMaAj9/R+Y+gc3
S9MbxJqn4xSlwgdT16QuIOR+I+ButkIBPKeSSNtcNnXmCFKdeoPozqaWDcq8dtELkufGeJogIfEX
JFeoh3h72cqHuWPFKCry2qVGS1Z2MXfDrIlQkfyGolMo7xNy3y4sj/0uGCX9+2VTH/YIxesZbWFR
nQGVsJw7qBlQ7i2iknYSIUbuexrbtHZzrxItl3u8Ry9H7YsyfiEui+WVDUqxVGFtTq4H/BigSGLi
+VOQbVysnSrHtF3G5WbUcNiVLUwKIhlfumSqfdhCU7VOEdsJ0ymx7NGs6giNBTOFxNqRKNJ5JdIo
opRKj1OqjMFrGIO6UCHaNwvhW2BkRoFS9BhHWbQ3hK4WfmVpBG2wI4SiJ0R2GHdZHG3E3hc9xQnG
rCtFt4ET1o92jRVVylM3FJaQOzD69vP3Qxyr/CgRI/8fjs5rO1Jdi6JfpDEIIr1CBefUjv3CsH3c
iCQySHz9nb7vp093VYG0w1przv/c2em3t93bQ/9uJOmz/W+oJeGz3mJJ2K8gQ8A0qFxAF1dLX5VX
TlSFFWuwarXvRumZVThNq1NHJylsvgDLrldIPuzSYu785jfsofJVE78yV/HkNZ6fyfkPUJVMXmr+
IKCaDpOVq+Ffr15xnDQCrObQJ3mbXCucZU3G0lRvf1wrQryY3VyBhWlZh9dZZedkfDHSH6v7sQuE
f/ELtpiCA5+lCz4AaC/+fmA7wh79oi83bN1H1hZA2pme9SQ/X4xqEkDMW0RVhJDyD4gOeFDImc3a
ZEjAV9s+d6AJ5L59YsTo6v+aHthhCfc8rN6GiV59PTRj14s7lLFdfjeXyY6seXGnksnOOvFPDdGQ
vLtL4eA9Btat9z992KNeTQqSL45gwciDX6KgqR6n38SZ9iB8sSRvQMyi6W+/jA2McyY7evkzdRXj
VbJ+GXEq2ljy3y+U783mKSzNXNO5FNC82UxWjpBV2njjsr+FBCgWLyWIqkGcCCbY1uayWdZFPUZq
6dc1xRwTy8cNXEazpXNTbJbJBn4nC5fHkkDyNkY0twyqdJ/Mr7v1N/KIyzXYxSNAjaL5JgC19oqs
FSIGRbNvY+XF7PadYPkDpt4Jfrx9lyRca28alJOpYo0q9ftzj+AtLdn043yAU7cV/PX4IZJn5pst
6vSlD+P9bImD1x+z17p1DVxs8Dcu1GaJtr/sRlePtHeg7fvDsMQIHs9iSuwEYK/SY1AAelJEeV9X
eTjhSRDWus57LO0+4UqXZh/XrIDZYT96lezu1eb1cn+RelyKP36Sz/oZD6JpDkGSiw26rL9HKZCg
XB/WrrTObUtiGE57Ju37ayOQhuDMXcKFlIRtiG461Q3jK2Vc6Z060O5ekKGpm5RzmPLOLcTFYJsl
KFI9SGs/tGx5N0+tYzl60ggkE/oPXQk9Otf+6LV9ku1kxTfbWSsBxTVzVAxXKt29mkH/NcBPtScZ
edHL/l8A8VfFh1xNSHygi1mnkyf0PzruUgDru3XTyoEa/4F8UlRFikU91zdEvwokqIT4oDlObUcm
+WcwjOaXiVg4u/MUqp7UAiw5Nk+qdJ/RvywpZ2qwfLeVrYgKF16RjAugqHqdpqvIpbuZ7+rOCZrx
cpwb1S/n0WD5nbKVBiQKDz30reBG+1XYLgQTlUqry7liKIMA2k3w1AFtHoPMk0L0dVYuW9x7l7vf
cmK95E1gl+VJ1/5QJxwbSbS5LyT1okuiII8Dv/pdOIroFh+gMdcxiqAJ+kKxyy3dEi6L4zRZ1JCH
RGzV+NBWgx0uBpJBygq54NzVELQCb0v+i1uPhcZprmz4b+YUia5dp56cv1HpTd1zG2HvR9KHEglV
IU7U7j/P5xhOvZUKIdtMua7XTkhm4LOlD19enbkbm3PTFKF3PcWETRE/Hzhf0dySXlQutr8c8705
b7/UrHTYhsJNyZoubsPcU/cJtoKT1yT1PUuznqqgjcAXPcdl0NZHpkujYenRq04Bj1g33L+9D4bo
HZSe7b/5TKX/Dl0GsluwCJGc+WexYnBVvUAnMLrxz2ipneZ6sjoPDuFGoZ7VVeIN7/7ixVBSRNsO
/Y0IwBo+eXXZDDdu1QX5wyBLY2844vr3XTI/fC10MuTfkALj9rGqRRw9zoOzJ+8IfYbuNHWijA7K
7Vd7pl61c7oajSL0OIg2/+mwao4PaFLL9mSK0iRfPLIdz1zuomV5HENP6/+SXFYhjkH4gP2x29fR
/ynlSn1IYPro8VTzjDjmscbwod/apqqrP9ruw36lRCWnGuVp3tSveRHPjr6Q2xRO0ckJxsK4F4be
LjfZvsXV+G+NQUr9rLUcCNtWsysXSF8z9KcvbzRm8XHGaxPuB+wX69QAUujgVKRJosoAI0anfiWn
o/IHM2Wh1YP+iZbWcZq0i4cJu60qvDn5HGTl9K9RKduSewgWE+n8yL720MvqzvqERy/u0s6aszM2
4zmOoRPiN3WT4bYUcIZSVDCLTOPOcISja5iWjxbRJ6ChEGA2p6Fbu1mNzAIBpduJOQ1MV6IZQgUl
41dDVHUL70a0/xW6J+H/l8pUZ8HSu6+uYDIHk84VfhYNxdh+T8seP6HeWjS51oDnHkO9mYuC9yu/
qZWvdMbpM7zH8H/BtflAfKAFDk+N7ar/wjKY24u+M/5jv23hI45S4BO/N8FHEePYxV84hVd6G9Ty
h+IAcHeggqQ9DztJGWdSbvL56ES5NJnfJWNwwWIK1Qha3vYV5gI/lt3F5Thaxz0wm1ROqnqSDDJU
dsQMBEPTVKcqhD3uBI5t075t9s9ScGVf9rM3SNAs04a+ep7b4zi49SmMrStP0tHFmW6HfIkeaxtI
R0Q/6tC3unOyFUX4YWRFsZw3PseHj9AS3HjOHZMF9cqPUlrIIBk8AA/Mxrgt9eVUrpFN5RrPzZEy
JCFbvjTbeigtJfgVAXSNpSLX0UXdjjNkq3aL3QNomQSmye9flRFrVSPocJdcZqPbheLgG8+4KOgK
9cRx571NfgdS0rPJ9CKrqHgJCpP/U1jPH92RoAy+ESGckyo7lDZONDq8D10FaiWJJ+pT0oT68KbP
W1M/dt2up7Mnp6q/NB0GnNPiz555qbGqkx0+RKJMq2DaaMQ6Hs1wSlqYTjZ24M3wZ+5/fwcG37bu
1mzOcw8Kjke4GEwnyg9Eh7blEqmidk1DvXifyRa014VPwsUB2XLJZ3DM7J9LsQ/Y0vey+tvx05RZ
uTXiREZ5E/Cv1eWJKWWvEdm1tZfRRbWnShItnzHtpewu6lir1K/c4nWsqyq/kEW+eWlEcYK+ooqT
Lkvcpr+vCZtXp8irSK1JpiWc4cRODvv6ZCdpvtunzmZqRbabioCsdV791gmO+9L2T1s0tcGfFtSH
m22hAOzamqiH+qEGY26DqOjxUBc+MipdbJFL/LoI+rthd7yLrqha5n5+Y3L+kJAUlNHi7qmP7WeF
zDlzmE17KZuTbldY5ii1ui+3q20qYs7MdAjNUhwU0Eb34NcRrPWVgre5DKMyKJCB6+g6aRBSneOG
M5xqPdH1D1Ais/2EROK8w6PjPqmgK/gHPSXJeILj5vBZ3ElnVEu/bPGNVdVVbsbg1QvsFF/pHJF/
pvy1eNqjQjtpj6z+2gBFWdN1g+6VrXufeIewk4WBqycTMhWVKR/s4Hl/J5mom7Lp4Kf/EnxnDsOk
KjOdrxyM2+7Kl9Fz7F/RAXZIBcFg7pMHbBdMGfqF9r0eh5XBWD3Ni77jtbQ7SYqGmy/MS0c8KErZ
ZxDosj84nVded26wJFlHrPeeTnUHbQNSZuxf8FMF62lf1DbxqOrkacVLUh1zU86AL+mQ1UW5iSE8
1ehw6nTFoxSd8jlnHryLvAVr1hn3XW7iV+2EVRNCG4/IMfFXkGm5UfkZyLxDbE1QFO1ZUEL3b6ry
oczHUV1mU7FwdrH9jeo23fA/thcjZtYHpm9ec2BdtLqXQzS72L8EbQrvV1iK9YwcyVQXWsZjf02t
QqNW87NUZPcl/H+cagmmw2QkPnfcKeqNFXr747l78Z/qu+0/Yl3U51bUzY0OkPqdfHryhx2E1LPO
RWMODg/U++JrZzo7ta+fx1o4nJmtu/unCEYuRYGTJ+IQUFD459A1bn3pQ8p9zkvq7V/k4tjO2T5r
/2nEQGeP2Iv6g8qrkLtAcGtliGYJpsobGZcUg5qedG388MG3FekWO06l5IQA3xlPkFIj81LpJK4v
ZwlgNZ1XJzqC/OMeggOh/fnYE0NXpqEQ6qMqcKynuPuc9hne4jYd1nbI/TNHcXcL8zDHv+vvcBmi
BRSK3CtCABBPJP+c0TP/nFkk/yYZ0MyuVT7YbHGWgCVsDLM+Qz3XlMD+Wu+YB3TkiFp+0yBBOw6f
27ZhY4G82tbplOz+N/Y+2p45cWtKZDG+xHnUfbXaCv/Kx3p+Zjsalxnb7BEWXwx68IQtpe6zCnbN
cgCc476uXb7yunR78TfUPUidXeafyWzF4+J7y2Mikq0+91Q8awrWGctw1LLbOpZVNZw26GPlMXFN
nMM9Le3tNgDIPTVyM18ReaNgb4WdvyufAASiYrQfHnLjRefGwQrDmKbYPycH6jo3Z6zNxVpP/te2
ySXCsGO7T0DYej9GS1zdepXn/GOCtN2tYu15lIYp/FyLpnpWAfEX+BWb6WoJC0qkgG3Kmlp0ESAB
Udjaw7CV7T8zOAJ8tKk8zjdr/5TdTK7L1O2Nuq/KQbIlbVf94zbTaLMNQGd9tEI2DAdMs1yL1sDU
8bUd/hWhzP9avy8eF67wh7BR84eaA9bKK9/adzTM47VpB5daX/Obp6h6jJvBCaIObBr168mVE4ND
B7CHYV+qlrtkpPNOK1i0dFVW/bYJcVA+uB74lFPvlMGOvomkotM62XVJq6EMojPqDvcjnOsgTPHb
i3s5BrzuHp7K6FB1tO0Hg2d9TGUE/5HH0UNIMEzCJsfNN/gzamO6q50VrzxtHr380RvmX2mInOcz
wMilBSzdzmHWLR5EjmWKeMjyVcr7fIjVK7PP5nnzFkY/NH7LlPp9MjhpTrxCmIInNU91UwQ/a5c0
t9tUTsWVUcKXxySmiDmNpo3nrIaZxoYjd4tLd4ia+WRMkjxzp3flYQ1KfV1h354vx64J/3arL25N
JVj9ubFSbwUF63IVFWPypJIceCxfLwaCyTdBnlk1DMfYNVF9MbhSV1khe/kfqCOD4EbnzTXYqP1V
bks/Z6AggZnknhVbavllYKsmznZaV7W/s0C15obTImhPCYO8YyvjGZZ10K+Us31Bc5fz4fl2bGLf
F9Yrz0HtF3/qERdvWs4MlNICdHJ+8Grr/GsAFl/j5fs9whlYhadxLfsowyIzP0SzXUnmRQvGF7Bv
YbZjvronTM03mer3UKdrLMD2sYxsg0w00rkM1o2PmeBwIFUSPmaU8j7Lb7aX+YvTy+lNopX/q+Vg
r4tmgaM8qyZ5i7e1+4/hX/MwLn37VQW7f9nxMceMXRvtr2FFRBQGgv7g4IJbuvT11MT8vYvliRL5
vB1zx4dj48p84JvlzCiy2gump4aMEJp9DxEEp2c0PKx0qVtKSm/loscRwd/VTsFtFFbjJ+o5+eZH
QirQTc38VU8lkGzTMPLMprYLSXgLYMWn4zLFn3mxUSQvKilu9mAwY2r5Em/zpXZg5hRmuemXgiLF
cRf3YPOo6fBsDSJMLX3HhwhU+RGXoeTf7fX4PdBpdGcJratO7ToaWiA8ozT/e9kN57wV220e/2I/
QnaxAM8VDK1sUl28HKmarM4keNR3NPj5g7eE25q29Ed71ha/VRsL1u5Ch6QOpmsfRl1W+Ljxr+LR
jp/eauVzuCeSs1vs+rHTc/wWFL5roUsV9XOPUfF7Rj99iwWisyeYwaCgOyIu3h3D7DT1uIFx9peD
+9SsmisgV2RWcsSG0aPRTvS2+EDqUyTC8lWtK1cHGDUsPeFYm+Zqdir/uplokql9/W45+NoV7yXA
RyLn+DZoSGNJGtRE1XLT7mwt0142w5ryiodfQmxNcVTD1lzgBwAK3xR1fa99+gnmQOzLz82QVzfj
TgrCOReJexlPdfRTtBKUKmBMA5CVEsOdY/PMMDkaDmiM8y0zsYjVIYbRB/+dgRg5lZjib0sWTt9b
A0PpBJzJOwXhSkWv52ovM28cpw9n2JKHECEd8nZN3khaB20zZgkJj9e/MOAgZVda/inaeu6zftZe
g61gpfaKSZ7y09kv2j+QX6Mta7fe37NZuuZGxoVNuArn8ikmOzhK234uo5MfL+6J37jfqdzwMbfe
JD4QS+Flx9HuTYegCaabBuvbBqMrmZ4jsY3qCtgOl6OirFYpZ5G4SJRj1rNT9FF0GIMYC3pQcMhI
hmVXudvs99PcDMlxN6q+tgCVAhqwwPppIux0X24ht5qOChaZYKH0RRmxHIIJGKj3IO/3zyExznDg
N6xvFjN77iHZJh7ups7bt1nU/VfSNhIhJxXKN3sFe1tF26wO9Mz6bjZWNA8OOQtz8ZTASyyBevoz
3J18KccP17ctZUe5yOUONHYRHmIdD/ar3oUzpbqeeQtEPPMrOJTqdIaTX/vntUwi/MvlmHyHQclS
dBinffvY8sX9E7M8vLCro3hx9nV579ot+W7BhqlT7Gr9SjK6fFs6SHLZ5ov2wym5dVOHjvtlF1VC
olKYdCd3DHlKk3DZmqOYliQ+miXvy4uR8fYEtFS6+00Bi55QDtriP6GcGC+6xsP27zOzbg5lX8cm
VfDKzDGOq65mzOG3f2pDKgLZ6LsWqRmV+ZhlRRkKcFJHR2CpZXHo1oG/2sRDBLhqt+aW4nmgl7WN
HbKWiV55xHoPpGtgDfQp7BrGxXez/44UrDMMj3El4vjokcVDsbENdvslQGomU9EyO5mwZu+4VPqx
zzq22v88GznoYfkdSu8iSLb+75AvZJnm0QK/jxkzbY2N/IVJjwi7/mqSnmjI/PRhGaH25zgax161
md734GGptvpmdcSGQWPeaIWKPQzpr8xISrwa5347eR41RqpU4dNa9u3ILBzn3lM1Lp7Df752d65f
UbfZanfa087UV2ahLsPHtkE3kBq79Ezc6ja6I9fOj9K5D5f/UA+ZJWUY4vQHhKsapuAoFAOrPike
Vpi1dBS2rZ0z0HS7HQJDdmoWtEk88uh48rbJgRsmku49m22n3d/ju/ksjVw4ptnJ88dLqulU5O76
7O0yue9bM5szWvzqYdKF6x0CAiAe54RgRiK0ZyLddbh5bKhctVAJOJPnitOSMDJ6bVVV7Ie9KlY3
6zpd7re1rGnVAq7BNoWXGJhjvwvyMUUDd/S6HGP3Yuz7eU17JBvPiqdqTo1oIFLXWLALDuOSF6rE
GAG7t5tqGtEwKM5L4cf7gVRgkKRBXs1FGpPznWfhkptPCenROSu61Etmqv59F23hP+UncuHcKmab
TTxAURo0ze6c6r2o98OYe+vzFohWQL8u7UTwhYTPG6kyarO+7RF4W4KvTIzswt+R0N4jeq3vNsLR
gkxvyTZQ7W/xLXuh8SVHRuyw9GcUkpbjtjP1c2cWAeU27Kjk8sl98NySu6lxZfMlFNzTzMqkfs5R
IvTHNhKJzQT9wUNiKiqn0PNHlTrOtDNntk19mfse8ojZsIlJA7xT+hBRuY7ZwloPGmW+dzQARgZj
FlS9/JOMLn21i8XxiS2PywhjcBcKoWWp07mOWUPZaO4flpKS90C6d33Z1ooaYy3EOhzWTa1fXm6d
hnpv62+qum3cS2/OxfO4S/8Rge/epsGcJ0xYHT2Ox5YF3+3eBQzAVBHML/9fMqTJmvQ/3jKae6Hz
+VXk3dAck3GofgK/5jrtV7N/bVaM977V6mfoyOegOfDz+97qkCMo77zXtZEE5a5Mny4ir/O+84Uj
j4/KM8YqdF8Oi9Hj30gLBvP7vhKntcSqwW9MTgs5aVVw5J6T9yzNpida1b3P/CKw78gUxF/NZoKL
LFFmSpvFFdUtSaTsk4p5WP/0Nlb2HPk7XIPei8YfKIjbmWo9/BEkQToZzWh853lbxaR3NNOLMC2V
tZoX57apfk8ao1T+qLk+52yb3fWa5QjWWnS9kUjzcnLDWxPsMmQ10zaPxrXUu/yV+t4zIiSzcOW+
i6OVw2rEgfg0xLoarqc88gwLJuCFhyJqGFOSXx17F8sgycEKiE8JDrOr7T++od/DilKzznrGqa/u
phiW1oTfbWkgGXsUW2iDCy5Bl7l2i0ODUV7bPda/MQKnRHv2hmPP17QflPdpGIvuXy5aKTNt1EAr
vPrdU2USgPSsyMvplEhNootnSvdxpARxshBh1sNE+T9yHMSK5dOqyBL87X1HiuzCkCWft/2a1px1
eI/WMrKXEhPeTxxUFZRId5FtxkNi39elEs+FW40l299x/NR1zrR2JY4fRi+0zYeQfNPvkZvnnkmz
+0AGcOc9DKhRckZ2bQ1b43cpbCrtjm85kz/nXPl2eWgdd2qv83De93Tg9QpP+P/Y/1XiN47asBY/
ttNELe/HZVKi6JlEmaHbVV+6ZjYLcX6koRVjXbMm6mv14GF1XY7jvI7HIp/Y6htZ+3y/1qOoGBsn
fKxZmQ581QW1Qud53ZdTs4s+6omjOLOV4YmNOyf6N/uOfZJ2WafrPg65cqyzTW4WrYH5ZA4eyWxC
c3wOibRVl6VELf57zRF22ffggzMInsztyJjxwHjv0f5emdX9sHUTu+nqIQ/F0d79hNHG4JkIbhJb
K7a+b0sTrRHagZa1fVBEw2U7Cf7P7bgOlLQyaoJsqOPgH3uPgG0HwoHf/XCLoUrLiTaLxHbnm9kJ
Y3HNobZmNetD78aOrfPSCMmuX0AkLLOtZLHPHDln/x4p5r8HguK6p3rz7ZdBcvzBBwLBQrPR6GNk
qyTM5LBO83kjVP+KgY+zpR2P0B+qJY18zM+Fk3XxLvyzdWf/wwl0+YoYVv1dmM1+kNPpqjOr6fZ1
qMrgZ9w7ZVKKHoeZP7u5r74b5K1J4mEbj8GauN/oxHuI7nmFwx9+hqwvnbrZ3jRoqODKUzofDzMC
EB5kQpj/8T6agenhwJ64XBtLiYfOhjBzsMf9cRpLeT0RJcG6yWj5k/stkwC3i/ODGrdwO0Xlvuzs
GQNH0DF0Yipui6Bq+cxsBkRmeF7tqVvgdWctv92VdjuHXTJuy5+63+bHXu8UtSKf8iCzjKv9Y6AD
U2U9YHHnes+bMU9JHQo+hGfYCIG49+ZTRQP7FNXC7bMkEMJelqPynsG8YPt3XEVtEHUEtHSzy3Sm
+K0D0iLP+/tG+33D4b7pP2JkPcYtXZEtvLt99OhM4VqcNjG3f6Oe6igrNcPqtBFFwH3mNf3zPJjg
P3TyzGd0vXRROs74XuS7JKbQvfWt9fabegQ7kfp1zrRpLYLoHul2Xx9i7uH9oOZ44FASwYJ3biX6
4VRAZ2nOeTNE1bXH8cHkWQ0zRNhkLJ8r4LKMe4JNlMeuC3zJOM9jrNzP4Z6Bj0U+7NZ7/eo7dA5p
S1hFwR8f90OovR2ob2nYcSzcND8TKbzywMbHvQq3Nq8xuCXhVVjHwjDQ38wfxVf52u87DmZTJWWX
iZqzL1uRO5BZrLuhPzESKh4m9Ru+0Wyh+yoctbzhX+H100uO5sS2vZkOSsaTzAp0ZmwO89i7nCre
v090AhyQMtIsujyfw7amzOLl1N7Yp27JiIHkEvRRhCJONLFlOMyAf1rXPzczQU3cBlF+lIYmIpXE
oZ70OovqJrBbHqaxcUyZFiuxQ1mjGahexDYMfvpgUG+aI0XxJUTLZedSEh1iZE/yaQe8e2Ol05U3
VGfhzdY7kT4Hq17LLAhadDRUDkxrXHd1x0O7eoIBzF7w8Kgg6D5Wu/BBBr8sHluarjdDT4DjRXSk
F+xxn7/UcdFbrJJ7hPKHq6M6suodr/ueMuXUMlOvs6a344I31h/v3GXrvkUjgvLa4Lu+wFq9fIdr
ExwdTy3DHaN7dl4zjkfw32oI/yVrW/5n2a3+NExfX2UfIp3Ie+J6Mr8uqN7mgdL8UK69vJ+ReyAK
YwdLSNJqDSuHVdb4H4gXJ1FzGz+jquMQXBTTcm6SORqzqi4nfoot4tGf417LVKtJviaojT5V45pX
Z4jiJW09bT41KdPuoVKreKSe2F/nauAfH8Xti5TL+FqbzklSzmq3whKE7gSxmBwpWmzRlxjHQ73T
u+3TnJakuzBqIBmeMVcfjXHqLkZ+Bu4sXzAdLY9S0KCmU7xO355TQM4uaYL6Q85a87LlA1LS5Yt/
XVKShllTrlOHZoXga5I8ffJt1x6RBa9+25+5C9VXJLdgJp/a7kCuh4H8DokSpjzkfIFuhg444l3N
eQ6y0vNLhMsEgrE/79Fopb9nMk4YfmCZjjCjbnTMuJONXN2/kmPT/FebdewOFdXyvW6oPI92LXrW
Wqx320NSrdKcTMVaezBhO2Q2qiWfLO+c6rjnXDDsxmPzt6+d+pOGAJN22Yr92XOts6SxGLZnWdjq
ybMrxA/P3djCcX10fYZeg810E8/d/Trnw10rPf9l1HT6j4ydfJkNiK3+WrStH0Vn2z9TWFNiowGv
kIGVuf+qAtthr7elfydYc6uLThfDp1q7X9EhPUidbmS0zefF0bVI1yXhvhB2qVgnsUx8DkNELZVC
55tug55/Vnwdf0Na0IJ6w+f99CkSCiaQ7m5TFRuJ3CqplzDz1BQ8ltEe0D+1ZEmny+K5j8bfzGML
baxnXCmrT4RzNB52Xv8zYGXaVE2/T+40ybK72Ptav3csgXmIk8aUmWAY4KTsC1SSMmhi/LSHtbpV
OAiibJQerI5i4w+dBiUXBQFCMRBvHGGbC9nmiIWmwsyPxZQjq6h+lfWplJuyyM4W8U4/3tz7AeNt
vu1K3PfjXDwgBSUNN3e1vPTcmbnv+CtL4iULAhIf626BNM4g7ZVBYv/hFJsXHCOnYRa7jqV7hzRS
hxlmEoZV9Gghm+jKjWzG2Ypgg3JLP1q8beVBDD4/sppZHx947N0tKxDmvQvl9+bgK+tcbIKVO+d2
YT7jPsifAyoXvqdQLF+uv7PZx+FewnRxA0tzLjb16uZlkF+Rsbrd64EImBOPP4cZCjzuxy5AvM3W
dR0KqnV/ZMbU9iHXg+3GGyE5T9JoLub6MDcSxLoIbX4Pq319Wr14/lrlLMcLlxiOa92wfqda63JW
kTL4ZHa3ceRFY3HR+Vjmmb+W3dnZBtQ8Ror+mo86IWeIPKUysFRocsINSYvIDeFMThv+66VqwqMY
V/35eyTQmbHnIJib6uEyyk1LTiE70o8h3lxcDsovNLeSiBnJMJe4a0YsBUhiwvxujxoQfTvDN/QH
au/WQ5J3RU8ZJMurPdBMrfscDT5DCxQfp0HY+q5OOi7Mdmg3j8dn9K/qgD0TITZO19A3hfWTM5vq
e+v26K9C943uUvnO27QPNEJBQ4yONAqFTeE52AiLxckpxcPVf+MprG6Q4H+bfGqGzNc9FV5UUpNH
e+wR8agb56LyejRMZmexySFdDepYxZTp6SroPtOKFR0Co2TzLhHiqPhIdB0G71AL/1MjgOOE8rl6
K706F2oaeCUY9icPk9f7Dz1TZ33IN3/7GDxuSh4+uX15emAngvApvF4n9F6pTrrydbOsyJhDbcEt
HueNJxwNpTouiPlGwp56SQcf1WwuwtF1rvjhRvQZtRHPNRx4xGu/osP/cXZezZEj55r+KyfmHlp4
s3GkCwBVRRY9m802Nwg2mw3vPX79PqC0e1ioisJypAiFJjjdyUyk+cxrcg3rqV1XdiGXrJf9qDS2
c6/U+W0mhoNyESWFuM2EoVF3XKhl7BhN3gQqSAnKgJj8UENIun2c0fOU5u4hODrTNsDedxeDpaX0
GNJQr51KkCnwYrYCwQHhe1ranRJznvgIXgV2qdF0mh2deRP3IeZktUJJ/Aa+GhWDbIh1A6efChgu
pQgqFLwVQbPpCiNRtpjJUMaOWqX6nkdy/wbbKtCR2KLL7EbNWH6BMSsk1+B5w6uI2yJ1jH7OpOgr
80sAkQl92yDe+o6wqHAFm5vWtTH10YsaqP0bfT1GreI6tlxqVYl5V6kpRWAsCydyAARt6bRmplZ9
g/dWaFeBlodfARo0DUFWV7TAZEIBnMgA4yh2qgLU1YVPGa2+hhJc33TgyVt4dgSoF1geFmFwR391
kJ9AVUy/CLY6YO+DoXr1c+PHUEA2FZpaxqVA+/4F2e7+++ArQ4uSQGXmrkUmDK6iFZB7JKemoO0b
k/DDQuMMHS5Tt26DNrYCEGCBSUCd519qWveAqcRQ/CUAicjcKYw1bwMgxAIORTqaumoNLoju9nwA
1HZEfVDOzK50zEqodaJqA3QZ3T3rqclL82FqlV6kQTkxTVjW5Q50bX8zdfVEyW3iZnBphrSPPtjo
lp6QFJfUMc34OcxpTbltnleI64D8I7CM05H6cK1x5VRSTKJvAgaRgIk1TQMWRQhi2goC24aeLbqM
cTEZ3kVJPTlE54ig1slFmTYhbbdM3yLsVSC2hDaauaVaH/M2KTLtOBW0OCJwFR4TTlZ1Mo0qRfC/
EDD23SaAALpHHUaiqiJmgkBCXLN9+0FEtaCM0tGz45Hrnd4hRZ5LZL5JoAGZGOC5pkh60WI5hiKc
oYuJfGoXD26qdOrvYMq4A4UQZxlbUFLqslYE7tduuawfq6RMvgJGVIoNmfzw3PlBGlwKBNv0M8JC
eTB8GcmsQSrYkY2eNRKdQkm66QloXsqoM7+g/2sBOMLxyNsk1gRbdFLk5rYyQ/lnkMsGkhPRIF5O
mp8Xd5WVVw89psUieA0ToHo+h/Opp8SVo4otSDCicAFydabX37IgIbeN0Pnkkge46blUw9UHrgP6
RjDLgOEqWSIIMwWlveeamjpHiWJwjUUkNNu+fH8H1Mbq7FzMmxuuRnrDYIe87xAukosRqdTBBeRA
SxBoT/ljhBVXuyUgt3KP2Yr4xx8gge1EgbqeQ2lA4ikR9Wh0uVwEcyP1CiknSuLN79SX654gOvaf
Ec3tHsag6nhhCt1/Ccpw+iN5dEu2cWXFvywe6Wqjc7DoPpSRWaIpExlgQUfCTIcdT4Mbfg3nBrIC
wR7pdvxKXT57yQsjhHyG1vsznVvqMn3djDd53lsv8K1A8NAl1koq/1METFkRzN9JlE6/QvIpZiUh
N2K3qdGpThRGWjO38LTOEUMj+Rki1orbjzQhGaBSnaPTGc7UjbqzAIhm+ZQCOBFFPr5Pq25f96Pc
2KIhA6dH+0oIQBZFfrUxCwuoNW8L9kimr06A6POyvMW6TBxdQ9TFa83PcA8IpT7Jd8SM8bcy51Ym
iANu1MoFVz8gx/QViGl0L2dGA7YwlFNhAwrcu2+4nwKH0F4iNQvz9osMPvxrQb/mSdPpHai8jtdp
niiPUaKo2UMZ9S3aOVbYjRey2Q1f6qCu0TWdKgVdnyJpvN2YK9FjWyg11aZ+hJsyihMVRmIXVFAn
2YzNDZmRoG9CNSdFHOpSr1y54dRs/CYcuB+tvsouM3WQWySZe9W0qKdq3A+a0vDjANbOaxFOheAg
X5ajyhBJY/TLzAFL7CCmdd5NR14DiAtf+McBrNybSjrAp5bEHk8mn/q6pwZAyEZQL0AaGjH51VeD
9+QR3f9G5WkurY5Dr3IREANuYNwoP6B9gO5IYQH9KMOBh7xqJGtXJn1MZxUiUHoxgOl8JD8pcCqO
5BrIvAYHqJemUnLqBLqjHctykoAqoTDieh5sGOJIw7inHk20qcEEuIoqIHduiEGlScOg5XkCUKM8
y2MZ/hpM0LxOkhhEuTAbq9IpRdO7zyIVbFHexwS5tFqDeJsrqf5FSGXAOy1UvftakJrJKU2v7W1c
AkEwFYaYP8mhUf0EajYJ28EYq10AE3hyTb/09mwpNdnEFaw0CjhK9iCZjfmIU2L+w1RKTdh2AAne
WikcfnUB7SaKLJF6W09C/FiPPevUsx9eCprrA/lmX15W8Ky6jYSge+Pwe4lP6mQVF4MQeQBiKJ7+
ruPQ/zEWfvQzbUbla0rS+7sthzSkHcues2UlFUbbB5dNMUlDkwMLXkv+liR0Z6Q49ajhpt1EQ94w
ix1Y+1J2yJH8nNeQPhwhM+B8u1WQQ9v4VWPcNpEmDFzgiaRRBYyi71URh0+WF1v3NBCpvfSeNwlz
qWvIbVMX4LUMoUoSMHLfvRBKkIDI4C3tJof2YMOq8n7pAUWLbW2VkeqOoCIsEF/NuFcnPUXkQpzf
nUgsk3CjdgEF2gRsBwIzqWnczRmoxlXTTpd1XvuV47UdVT5kmuTrupvUr37M3WajmBliMkSysjWr
giAHjebqT4/+yzX2zo3sdpVI5zw04RfYiBUNnaM1pZ/Y3TQK3xGl48sPI8rnZjhJT8pgoMxSgsCU
+X4Ebhjl5DIUnDizHprYmzSbtD0glPAkiWMiysLXPlSmr17YtRLQ8LnijAlC+6JGtVI6U09Fxpkw
mvBIVrOR1hvVo/uUryoApCXBtkfFkG7gilW3puUDPTaklHjfV41mcukY9QP3P416uR5p+k5D3Htb
IKOqf5FItfUgZAF6FpZF7/5K6Xr6GjTGa9drxrGGbEEEcClHqiXYdYNlcpMhaOL6DQ34DSlsFsFB
jPL8QR4lAAKgx2roNB7biTZJ127KIRgLtxIHSXXMCTq0M4ht+9IpvdBv+raSoq0VWDEnLbB04i+g
qBNAOt+PXIniYPh78CnRbNpJkDonzaHdE66NMeALq5TDPTJjVnrTd6F5r4VxUrpKNyVwtHLQdneQ
f2hvtzAWWIxSSX9LcSbV2zGYvMEdB4pXSFoRLrsSq1i5E1c7EUdEv4qFTQpBoj4ke49haRBhlDhc
CEA+O0KTkSP8lmQDvukhDJDHvBnRrilR+79B3aj5DnpWpR2Z1/pNqdGBdpRpLAAZm0WEEKLqSWBw
uc9I2eXosZEinaCZmiqYvB6AtpvAJPqde8X4NU+k6E4Fny7O0EGqyNRlDdLTvPhjeh0pIRVeqobU
EYnDIo3WTWMk4k/iwL5xSFwyAtOuMu+kQimlnaea009f6MUbhEI68QommfK71yRlLtMkADVR6fAv
KREHE51SMbuDZqBIoPmVNqDhjo+BAxyIE2UMkfgQ4G0QO7kq8sE6UdSe2rqiwVy2Oo3eWKyty1Hw
m37X872/TLzrw4VKjeMyqgI64UpHNUkyKXcCjeDtzMGh3BIz8IgkYp139lRT2tiZYVkBv7CC3H9K
W4u2EwB7GeRUFpsPepoDi+UR8u/KBEyx3bHK38Cqd3dz+gcoR0xghglCXt9DkvRe44JastMpA3mH
OpgJgBGcU35Ywchh9otgNEBqJRQx0ghB282sI/iaUHZDAFYugqdAzRryYdEqf8AZ1xPKbVny6ktl
BR7CiykuWRYFedDpWfEk5WABuGlBYqga0sZ2WOM97nKKx5/WqE8d0b0CKqSnaKuBxyGYBDGtJo9q
CKvBoR+l/9LMynjgZaqVbe75dLzZutVGbPyKwL8qlMKZb+dxK0eUfDbR0FDQ1swJiGRgpnczGnV0
g6Ecbohnslq/8Oltj5sAVYJyJ+WlcFN3vKUXcZ4rlyaVEtk20ZEnsc+HQrqroQX+rjxxutNDM2ns
HohFe6HmkxlemUWYSZTn/ca4nho9KZ7JEIRnwaIsShOoEEHn6xHxbtMX0o8km6ioScT10avlR51g
k4iBUPQkKFO7ogQz/s3Ag9Si4WJlGheDQpEMlK1PCR74Tzh+BVvaYaVhQVzaKgVMHjtvR+xfz7Or
l1JKULdR9USuATaWrCK4d8huTpAls0pgP7SDVfknnq+e3cZluzPifrgXhATlWMHz+VxN6yZxK+3O
D79Uw5uHx4EVAr6JRqy+tGaBtFo1gFZSG+IViVECkLm9EMEIKkjGFnd0KCx70lT/qhoSQMHnB5eW
XPn30WVRpOcIr1wXF9RuwMVeWaVM3s9VbjrahW7kW7JDjPJcEoJytOk7VzC/NknTa24WmeMuy8i8
5d4Hhj2S6oPdsFZ+ryW5/v3XwglQhsUvIfy8UIAoB+7AViUVzVKfMic8NR8QRUIVMK5zPV/Rm1ja
puFIRWyIszBHAm1X9f3nH9QtMELTNdqXmR17BBubSvK4QlI8DzcxWVZYsH52gzyhBIYgJMOEJ7uJ
MxA3RHUU/Uu9+X7+uyylKP79C1lsCIRLZXnptVL0aoZdPDgQwMDmLzU0FMBxkKUMOxy04ZdHcLEi
mnBqGxq0A3QN+ddZ5+PwFACPrPO4pgsPGVC+1wGZEPBKIHEbcbgEO2ftigyydq7oK84OxwOrOjhj
fd6BdLUt+XDgURegiRQFNMBM7Gf90vFmpHt2BTpCAbldNm5pluWjpSX+JxUcOHIHIy+mbOYwH8Hd
0GZEZQ+qFyXosPiaqpXcXVKNoqV+/qMenzXGQ3xGExHaRpN23vQfdlk9arkUqpw1zI/EvQ+ylce2
yFfEdY63DqPg/8e2gY/B/zschaFDxSrZy0ovNXttBr6ZqbSnJd9/MUBbr+yb45OqIoGizLJftAPR
eTocDkNUz0oFdmrV8II1FIkdao/foNZIF59fPi5qVcSHFFXf5UXZ44Sg0tTkkFYtATwPJphKsQBg
ubIvTq2giZe6CO0dPsJS6QnGWFUNIY+QV8rlJeERlC9YyqEDjhTyc0UFeUVdZ23EhSCSRFJfpi3X
XREI/as3UluzmmguXlZBfI/yo7ki13ZyQBUACDOc5Z4Xb15vgJ+NA6bY0LkHuh7U0x4lixaSf6/d
grFoVwQDT+197IwQzpIQCEVc9nCbhK3eE7Yw4FQaJdDqxgLiNJQrX+7UZrQQzsXrAcwSt8nhKHpe
af5ozl9O6qyHPkNRwRl83xA2bUIgs3Kel7Is8/2BwAwvh4HMOgJkh6OhbOJH2bwhPTmWBtDScR3t
lLqWxK3UzJGnVEOlCaQ2sjbnj8LJkRWDY6CzlKq2GDm32oSIG8ZzJfnpS0hTEVxqDGRmKq7NOpu9
lIWme/70oIhOsWnYMBoiUItN6gFSHxp8qajyd+J3qEExnYfYC+/YPdIvYhyAmT20Q2/l3M+T+ag+
wzIj8UqPG+kpLrWl9FQnh3lgltwwtdeaP2To3hFRidRd4H/Wbn1Y2Sure2KvzoEgbi+KxFN4dE/3
VgOyL6GbBijV1ZDP3LaCsibKd+Ld4w1gIAzi8R1c7tXJMydFA+trIw0BMVcyvF09UkJX0mhbJp5J
YUlRd6oCbnVl3544JQYzY1UNrm2I0Yf7toLvbkAvZX5xMezLpjUc0HoaUHy1XblnTmxU/P4UvEKQ
KkWpdPG4l4koT72Wsmcg/rlCBa5s0CpYtyGdpIcCjPL3WLLWfCVOTNBiRYmpDQ335aUDAmxpxI47
ljbkBLpiBRYJXou380UoCucPxYm9Ys0qs/hnYGiDO9XhWkYwzikhMUEPASDXagAx9aW2Jvd2PAry
XKgiITNl8QIuTdPEzsSfo8RyRUA94C7uY8B8QdStRGInRpml8fgvlydSU4tcoIWskmaaRVfaACBa
SJkGVCf4rKyxidsHkQK61zwFmCjMH+9DFDSIQTeQT2BFCWIkvasQ08ndvBKaYOXeODEdbkcJnXqR
K9JY3hu0llQ/03CHmHrUT8NUrhzQiis6vMeX0yw5iXYn4iGGqWqLS1GGpdEPGXVNWdTifddEuEL4
Ce3OqEAQeKZXF+OP81vuxJDkBLO8oAHJjLkdLiAt7dYwKHrQtRdqWmZYatKQ9HwIKZEY5Q/tUCmv
54c8sZRMDpSFrPHh2IWHQ2I0j6VIQqSsKAXpUWAW22IcBvf8KCcnhoqnKvKoYWu5mFiPLK1fxSXJ
v1XSrkwChIaMod6aRhs4xeCvOf2cnBUGZeB7eVawMziclYYUPJQVZjUGWQhtN6fNkDfT5vysToyC
IA+1ME3hRhLNRUxi1ToEdxgHdpuI3r05wHaqo3hcUfk9fk04SdzovJEquvLLiMDTA+SlZvVMBdM6
YNpIskCZ6b8QvJbX0E07R63CmU0Tdf6KZcjxHY8LBEH53F/hLVu6nAe9nFk9ZtW2p2TTTgMr9TMR
6BNeCzLJ+70Hl1ay8zKgnvr5lUV/Gvlcbl5ZW2pgYy+JBBaSgnYXNMJtpKlIbRdFvxK5Hj8mTM9C
hV3mxKFvvHgt82KAVW8Cx7ISM9vBMPSamTVvcNqSJNVWdsup74jIH9W4eUWlZSWiVXCeAjFKjmgO
4S7SVVBuSSggAu8Z0U1W+eONRgFtpxDoPn1+OedAFlMPExcqZXEcjJDasa9r4PCBGN1LqC9tcrQM
V/LFE4ecl5lomRBd438XjwzqS4UiC3yqVI8NuwZG8FMZ0BEFCVvSxNLri78xK5Ic9Ga5M82lvv2E
sEkOWY/dqeZF6MI3L3TAV8hVrezGkxMj454jgTk0X+TdaEQB0EQrAS0VDzQ/Brw0LOrcGpKLONXE
+nGCg7NWJzsx6OxFwnDzYhLzHF5hkwxguJhgvIwYo9Ejgkw1gkjPUZjx09Q9v5QnTgJBHE5zPDqE
xsu8OO1j+K4I3EBOaqD5OOE0lMl3WFhGOcDVHnt5LcM68utgj+ASostzfCwRjC8O35Baga/TGrAt
jl26CbtGvOkHtLyssMkuPJPWjRSWNf1WetFgZmkP2f5o0JBLUatb2bonbnILCRITkWSWwFiWOoIe
vCQmTDmIl8rf4FcLsM6X17KP03P+MMz8GT4ESJHeJJ3oYTLjTdOg21U7y1zhyKhqTqpYzZ2WBsKl
2NPfMhPEaosEFSChG03MbyJx5W4/tb9I18kSZll3UV3E7zmybp6hMmUfFDdPiFW/KVUZA9QS/X1X
k/We32KnlphCNG8JH1ujtH04d1WfsE9AE9E2NKVEAQ0ujzGm/cqsTm1kA79ucgNgVLo4z/rDCoPX
VZOhJWhHzK784UU+fbxS9l/wt157l08toAE8jKIy/dijBKgLxbAs8emyc131v0OO1b5PraXW2yRH
0MrWY4C327+xhuRcsxS6SDtj8c2QRwYhIBFwVNiDu14FNJA+TbAScJz8UjBKuOugSmAFcbiGkJq8
QsYQFQNgPzS3aBSprUumBf35/HROfSweQl5zOgHzu3E4UEUAbMJoZSChEbcCsHTXyDvjoYAu/OXv
DIUjA0kWD8ayBp7WQ91YAvuiGJrizvSagKamCZ4XWFEfff0bg+FjRRYkUkcyFpsQLZsALWrC+I7O
w7ZtGywtgYq7XZOkf2NHEBKyduitz2t5uISAmVS9TqmgYEeRPqBjYd7qZrfmCzr/LYd1Gm3WQzbm
Kg2PkrkYJUs6fQwn9l1WA6C0W0Cjl9zH/XNAXWNbtFB9Pr+C1PrAKuIeScy7ePyUBsZ4qtM5Q0wr
c6IJblwVYf9FXB+sfKzjuVHmU9kUvLVUMpZz64m5kxpw9UylBt3jlQ+5We2Ro9MvxCrsViZ2YjRz
NoZS2O8y2etiYn2rCPiI01HXekHf+6klPEUWdAxKidM9+nzeSoh7fJYRq5ZwASJ0IY5e2mqEog5y
X8hhtNNW/1HMfIhUkfvH85/r5Cj4F3KMKWUw0uEuFIROHyakmYC2Ib+qdn51C5ZzTdL8xNrN4Rd9
FvKRuRZ8OApFdKhRJgD7rBu7e0nyZpQElN+9mvb6N7n0kj+fnhZbUKZxRTWDtHUxLUVPqtAPyEKQ
FyM/SOXfYWZ80n2aBiUpCD5NXOhzS3T5LsoCShPZ1JHe5QoSujXCMZR41cwBfQE7TeSbfTrYmQvL
Gv6eqHZxxy/C2bIroN90FsC+pGyvjSnybsS2V/pP3+5wKwiWsUbldqdacvi5zBSID5iPGFmMJt+k
cfo2zeiySo/WjK6Oth9mJGTgBs0jfGr0pbMlMr+V0IqwEKVyDH+kuVBs4iZYK5KfGmU+tLrKs6Rg
AHE4n4TUZubaAheqEsApYaUE12qopSuv71GayGTo1mNyRYxEx3oxDMBT0OUGw1RQfUs7zkzkdvqx
j5Wbri2AB0a1BTwPLj53DGqa5ee7cTwns2EYDzMvs7p8vkTk4Ft1LuPBCTNdS+nfMtDGn03e5kFA
J9CepyQEAvVwNSOK+4MeMAgqT94VVBjgMoLvrdh2zkHlwcPFhT7bkRCfETOhQX04ShVmddXU+s8W
GnKRCw96eJGKxjaXZJuyImEUvDKsL1Z2/nyJH40Kt4nisYom0fLeAKSIIPCg/xzavRWY12m3kXPP
SfTInabv56+o5VBUqEVZR/2dzIX0belLGiJdMVnWCPFYH/xbBFU8p+3T7kpAxX1jph4oNd5s9/yg
8xb8OL/loItQvspzXMIwIqE64wE9h2b3YEoA0nAu8VZOw8mh8P3BEIVONCHp4Qek3e0jO8z8AqhV
PcANYa76otbkwF9fA4ssT/j7vD4MNv/8Q/Lgj5JhIo4HGRXDrusggz47dUqyOb96J0aZq+Mw7Oa6
3pEjj6Z7njGVrB70xx7OROrt0G/5bGDIXMhJNPxgVBD4+rLT1bZSANAfAUhwKNqup/dOZ20ytp+d
C0UDSBf0ZCijEdMcrhgEhynSdLiQXlgUpOd1sAHx+Nn7/b008WGUxXch7UF2YOjQQQDCbCPN9UOM
pR/nZ3K80aizoP6K6y35FV2Sw5kMidDI/oRaW153+m9pQDIigQM8S1cYa85P0lwYPjxA82DUPujJ
YLwhL57GHhkGdezoldE5R6iGyFSAD27U15WQlregevNto7ftBfqysjOEkXyJEG/yyRuYxJVnGedG
kWqkKC9T5bRExD0NjO9WCOGgRMnRGfR4LWY72uzzIMBI6BPO2325rCnKMigV+z/isUytjVIq2j7L
1NHanf96S5gXuBv+w1oSyuv0PZcdITRmOtpNAhjcFlAjqD/pGsW19lZrfY17SWhgRA0aBEZ4T32M
xwik4ta/1NA4cfjdPrljZxjQfOxkwh/TxORzeUNmZtYXxdDbE1Dk62qIUUSqlWal2LFY3H+PwrrS
LZIZY9kuUjwjjDOieVtPobrXrLXbJoK0cgWfGoXojWyMkETlKx6ejCnHEELOAi76AJ+RCv73tSJO
ax3Kxfl7nwvHDqI4O4WwdBFrh2YmI9CHEAVkiMSu1Ti5GhBL2Iaw6FaCgvkX/nD63ocCPTU7bJM1
i8uWF0wJ2LYmcveiVFnKW4qWa7zPapqW932JE9M2DqdUfkTfLXydQpSlVyBB0qm5grMg8pEwblSX
bRVVRdjfGPluQVQ9tdCYEAZTdpMXXyDIfKHl1c827H+2En5Aqvcl09rvAy32kbC2bOJLVPfXCjEn
PjFATF5Yea79ApQ8/MRFRcHeajk9OXp7lzFf6Rp1DuPp/CFdG2Vx60V9KFlz996uZMmAd5IrmwDu
9OeepPnrMhdrrmgSEnEbHM6lgjvrZQnbtZ38YCtbg7AtZESs/sZc5hocV7h6jCy2sG9I0HTjE+ZR
9BPqdX0rdIL+eH6URcb7PhdeCozn59q8YS5WDDCHX3Qp1O04lKJdgYIygmNiQk9Fbotir3RR9/X8
iCfOxlwwEAF0zUV5dbEToG1nUp/yjRTqfTeDpPUv+CwIl9DItfsUlTqk2HT9HrTxGtrweHcAvyeF
Q4qEyBn5gcPvJvQ0qIQqQg/EVMubKM7yi8Cq13pGx/Mz6WPSBaNbywSXl1kglp0uFuloQ/l7FHXt
pVPNJ2/S9x2KMGjANheGWn0OKcNXnLt9KBFQuZ3LxYvQAhZTTyafjXZZGan/GiI72TmFpIS6g2Rt
EbhyCwjhos5Qy1n5nMcbyJQo7gOWoYmk6MtUDjxOYFkxQ5s64GZl8KJNXgTlBrskKBNNtVbMWKQj
71NV2TWSRF5H3Wn+fT5E0KM0eaovo69T90gpyEMafUt839uCJY8gThrFRYvf78X5PXt8nc5NTRDe
NDIouC47ScEEsWqa9RoRSBKcWMwFN1Zra1ug1+WeH+rEJpV04C1zMkLbeAlURZaoN1IBzR16cmhx
857Bhs6aWT/kkwOB3MQ+kyrD7OxKF/BwIYUBRrapweDQBhRBhAqlrCLGde38KEcrN+PwGWLuJ7Av
lxAnJYHNZ2JU4MDmLFxJjd8iQ2rctEy6lZGOFu4d8a8xDPYu3Gfzzz9sjGAaAxGlIyRCx7K9RI4k
dSD6ZCuf52i7M4qis+8UHnYD/ObhKJYHHG9CnQvGHLK4G0mVkbhO9ED7DVfORCWuiNTt+SU8nhhF
ElAEfCKeT/7v4ZDok3aRUcJ9tuJa25RBBzfU06eV+HZ5rogTOE8Gbw0FE07X4lzB7JJwjwIM1Hqe
iIUROpw6IQOGedzUlqU8CrKxEvYdDUk1d37cgIDTJFSWUMIEt8BBqaGJhHUluQNK6Jpj5Y1wL6HR
dGeZzax8Nzab88spL1IjzrFO+Ee/+/0409I4XM9BrwPIdnhKyTswBDZGGhvpFr0VF/MRR9vQ+rKv
KnuPdr09fjs/9rI9ezT2IgYlXGv1ch67cH8+Zy7WHvbv/f3Lyijz3/Ix/FzOcPHQKWElqdE8yk25
+RU7T2/a7uX5i7ISoCwqX0dzWRy4ZOjbTowZpdmGduv0m3yn3MhusPK93ilU52YzXzEfDnZjKoUV
RIzTuYSxfK9w822yX7/eBvZ97b4QhtkIJ67cJu9QknOjLs5DWme1gYBlbZcbNJwc6g8OTjeO6eru
y+5H7X5F7WblbpHm73JuzPnAfJgpkOJklML3MUGeOmgR2M+Ibd5h6foV/c7LlW2yNtziYlHQl5CT
ebjR+TVtxR0GTpt6G9yGl56d7NqV7bIsSRztl0XGGquQ/uDDzd8xcFL+q9oIVDpoia2s44l75eMB
txYvm2lEtZnN29/UvrfeRYjgboFbppbFaFusNS7Xtqe1uE4iU5A1FKz+Pa3kDrF/19hiJOZ8Dd3Q
/QNfmwtFtP+srufyKVqc8mVLrPdTBOlLBla+yPv6Ob8t98ov756CEtrNxcv4lO3DO+Vee1rZNmvL
u7hd/GYI9Xz+jghDupD22TXdBcZTjmcbTrHBUdo1HdNZg/4e5bTL+S7um1HO4qSetyuNrG14IblP
qTPZb55dsLz5VrbXbp5l7LIccHHxqAIOTAE9W1vKUDTvPDggedXuu9hY/ZYrN/YyqrXwi+X9Zaje
+cVOsl8ze//H+fJ8/tMtU5PlhBb3CzomUSLMo0xbjJQcVFadzFk7fWuDLG6VIcnQBMoYRH3wdiXS
Ks8QSvbe2quw8oovQ3JKtIlazXMRLlSndyBZ2a/GjbFfS+dOnm+6i+AOSXIMXV4sWh2baSbOuwAH
443E1aW4Fg+e6lhXqYMZ4EN9jzb2rtqp19baDX1qW3wce7GWqNSMidYzduP2G/052Qbbfju68ba+
lC/WKoqnzjVtA4W8lUYP7Z7D1ydC8joaq6K2K3Tk8WtHkLrDn+6tzSo3mlayj+XZIkyeEegy7XwY
A6APDwfTm1D2gkSdHEFplC2qS+gzS1WIW9s4rTwH873w8VVlKJCpoAZIckyDzPFwqMSU9UHu8ODy
YLlf5VaWgZ9SkpXnbbl68yhUaVQSEJi3lKMPR1GxuMZZEhGlBs7xHfKVxr7qktoRRzm9i4o0/Qo9
Sbo/f6BPrCLYH5UGICUHWuGLqeUILVR1gesj1pXFBoVXrim1SR8Qvk/W9uLyuWGC5HASrcD3DOGo
gjfp1WQZwugYWZdZDtoZ9Vck5VBmqjSKek+J1DVIx6YGCrhF5sN4bMVAu02i0XvWmqzJ7QrZqO6y
THX5AWhKiVtRFRamXYg4MJ1fl6M4m9aqSG4rUWSio8f2WXwN7DiyxjCww5S6DvcSIfFHnkTUbwN3
qHGMRVBa64Zoi1dq91Khd/bq15ZvuhL9v2kbFYq+xpZf3ovzr8RvopHVz3CgZbtMQPopxMh+cDBr
iJEsVmQbW4v0B0V1hA36ojP3YyETEYXdsHJZHm8ThY8G1s2azxsNwcPVQBNW6EeoJk7VmD9LkCBf
GySN7tDxXEO5nhhJpuuoU8GgqkDmfziSX8/meZY8IdI3a5QEEKfcfIzQIKUd9Xb+Ix+fayjfsjXf
ySAIcItZjGWIQ5ojkOUYSOlsmmr4zaXlr+Sox7seiAT1C3oTlA41cXGsx6nr/bxkY5sIMusbP/eE
L2osgu2zGmRsLtEgRoXl0xObWajQqCjg0/tcBMqpFqRKnuAYn6keJa5kFLdpaigX50c5isfZkDBA
aQ2a87fimVmsH00pJZrazvGEwLMHXFftKPUVm6OS7sN2yjdG4iUbWYzUG0AQyZuWjpJ7/pc48Q0t
wNlztYtSMJWVxe/Qd/R9xqhDJgZnUJSUqHhhy70yyvFHVEXFoA8+U1zAMS4+YjwqsdGAMnHCvshu
ErWW3FBAvaZHk9RN28HbfnZWMzQDeOaMfKb/uni25VGsE1xtUZqfQn8f5cJ06eHu4pwf5fhCMYHw
QIKgpQKD7P37fsgW4fHSLhvN2sFpNnNFEf2cBHmgC9pRAsAMrUdvdqi7S0+o/4Pv+l+vw//23/L7
f7+e9b/+m39+zRGLmjFoi3/8113xln1pqre35ual+O/5j/6/f/XwD/7rJnyt8jr/0yz/rYM/xN//
n/Hdl+bl4B82WRM240P7Vo2Pb3WbNO8D8JvO/+b/7w//6+39b3kai7d//vWat1kz/21+mGd//edH
l7//+RegpA9fYf77//PD25eUP3fzNoSv+dEfeHupm3/+JZj6PyhJozhiIuxFI3M+uf3b+4/YBP9A
UEHlUiQRpjVP/JDlVRP88y9F/gfKGUB5DAQKQBLNbfI6b+cfSeo/KKrPRHGRAwp2wPjr/0794CP9
z0f7L7rP93mI5dk//zrcMDNQju0IRQ7c1Yw5XF6Y2GIijoPK+U3QW+gSlzkKXHcwZ2L5VcCKR58V
5gz1qiGaErb4FUTT84e1+s8v9PEXWDzL/AbMm0ubkAXNHOXouIcIggcxcqXXeQ1m3pW7Sre+qL6C
Mc6oYX61H0a4WvceEgr1rHw56Oo+SQH3IaIkVf5EH7pGTzNYuXAXhRd+L8i3tJ0J8N+pxstrSBYV
DZHSRLqWsbaoXTPXQ5xCQvwHcXmP/Y426lTpt/WAytA2TgcrcE0lBdmV1F0Y3ZdjHPeOirClsdcg
DEmb8+t2GFuCsGELwKw1Z17yu2zA4S1Zej6WXKo87OMIiXJ8BzBKd1DU1JUrYk4hRRg9VadLLNY1
deWVOBoaKCLkp1kmYA7Tl1hBQVcTxRrrcq8LUjTsTD1FZiUuZP0uD6dg2JEyIPhZ+ogRr0z6MJRg
0iqFYTa9TltLgvS7qOII4ujjpJNhEOZjUOogXKrV239/gQDt7GF3fo0X5QVNtHDVmBnMIDvmxV4S
dGIlUeVC0YprzAyxNBJzURmvFKRQ74VBTIs/A0FicyXFCr9GJ1eIlQ64QJi/xjhoK9e3tOrRilHi
vPLlJiXB1jorvO/xYdBWgn4aXfOD9T8pDchJ2otAoviJTu8NTMrhhqjDYvDAoHa7OhfGfOML9fin
Uaaxu1B8QBabpvByQO1WOqHcHumQDTv1Kk0MT9t4RTneQeEnU4hVFNeKMXGx58MINczNKw+e5wZO
Zk+oCH0IMfhun6ip8q209P6iFOk/9xa2UEOVoU/bNrdYmAZfOs/oCwQqLYS3hS2qnDhm7lF5Gxrh
rUtIguqqbP9YjVf9Ktq62/qClFwGyqTdsnF/pW0h7DRUq2+k/8PcmS3HjWxZ9otwG/PwGoGYGRxF
UtILTAMFwB0zHA44vr5XpKrLbqq6s6ze2ixNUkokIwKAu59hn72WLt52AWSixM2cY7Vyim3c3o0v
g3TUIV6T+JO1BPFDSRYHxrKFe9K10CCLrkYC0/Yc6/ZKMbipcJe0XPJyp3yl8z08F5F7Y2hiB9dO
gTiHTZsfmqx+xTd/fdKzu+zCtR1S7DSzg2Ls9piPbfGtm9QvLBFDezP7kgbMLOGa4DeY1sBsDxgg
wiEIBp0cuAxYyRZ+dw9lwse4TJDQdp1zVJ4gzgjs7i2j670jFZUxotBmIOmY3ENmgmjfBFn7Ke/H
eLcyupWydzrf4xnrNuhng9mZlrlNP5CPI+3XJ7pOgG9D5TyBbpfPurX1Lw3+cxsLpu/PjGHHNyPl
uXki88bOnneiN05OSEIBNEQTOBEOfsVfPG+3DOb2d25rgvPSYUwaFJk6BCZMDlPYvQgYyOe2CJdd
6/fzJmqRMGH7SGg/4W60C63Esy5uPq53QtTTpyyWsKZ1U2UpG5l4kMqEL7g3eg9WjlC6BnCIY6NO
dv0E+KgPffyoy9gkW4OIHAf/OnYOusc/C8+0W64omXvBhNuIH3IJLq4zVjhkM+iXi2QfWVgX1i99
bvFw3S/+EkznNjM/AqcDChuOzoasczzdsAEXjSnJZw15BnjiUItjYVlAcFFuqWNrD28uhKafngmc
UxePM0CqnqwlrPR9T1S1QU2+t29McrTf1wkHE0KqLmhejb+W6XoTxWq4TvvKLd1tHXQS63QcFV13
1NthNtBRMyAZhHA4rrpuhodxULxEg3Mn3AC3x6j9GfYYxs0dUOEOiIUTFO/GAWMlY6H20YBg3jiL
/cUp44MOao/awtTdGfz1t345PTAcPR/cdl12XoUpH7a3ele6COwcCycyHtkYNrBjjTgGivV+VlFy
ID7sji6oqMfGM+NLuGb1fdmX+WOZ5eYOyTRzc/0CQ7oLrWk7RjrwsBMdkF8C7mZddq7W+S6IajyU
IkCVJA9FsXxgS+gG2xZDdFwzlurqFErICx7jFSOeMqusL9gUI6xUSTwHN9gjrKsrfsqN+OlgGvyr
5865b2vjDc8N/tlhOje9UvexcMPwPcFQInsbOrRwkA/A+5VnFBau/IUHl562FvyX8AV5qv0T3EM9
cFZPw/qI6iJfDm4Zo032clyVMTC97eiNFU4A/MJYaf+0FAAyNqMR3m6ZbWabthZuw3g1jYAs9sbS
eAdIlONTOk7TUu0TiGbFibQhi7dQR/gJoJ6LAXBIKa+Fk/sRqLRuiu/yxmb6cFyaUp4DwyVoMOFe
gEwsTuXr+4id2Pd3fXtzq984A/vK21TIBV/jDD0ZhiNTsm7hx+f4qbKPQraO2tm/CzqsjK990vbr
o2/3xAKuNa/Zx2pYH9e6k/43F1BzcO7MuL42CY9YvhWUhcL7MMw5uKK+zILPS+9wbUYQZ3o7WpU6
r27beXnqZfjwYH+7eiBnGFcya7Vme8/Bl/65rvtcnqeCieFH1Sxx+AlydlvtyCvnBB4EbuzBpp/j
W0En6TI3Zkn7a/PRAC2v0x6NQHvB/n8oTnaisRfe1hBA5nC/2tyhYhc1ZTIM+zIKm2uoZtfbN2Pv
PXtEqqK8wzHeAOmzqh6n+Cvc80rml2BiojXa9vOi2bvY5e1tbLwZQ1/ucN/sGf1KmkNpt3pk7eOC
Yu+a2BZLqnspmeNei3V0G3AmdvQzqUVMTt86JoLwsmjo6DvaSDo6BHlf7duyyKE0+vCGpgMCgTnG
bL6I27ugcmR+ThbGYd6SJZ4HtH4zt8WK7Q7cQFUUgtNy5pflQG4gEFnkMHvFHVxiOX1V89zc8CWt
XcW34ylr/Q+/trF0xM8/C5SXYtFq57+Ik4buaR2EvZ7YJP3xOQe8ict+0y/sY0WXl6+dcsfwXo/m
hjMsnN7LvjSDadiysqkus+ceTZaBOk7/2Y82MxEvljDo3nvxC0yzjZMFrkW6t7Z15vetStvRuJTv
DY774pPVJxhu5sLZWWW24C+Q9PqwjLI/5UN1c23rM/9eecHyNWjG7NVh+OeM5V8IY87BQq5ywreE
pdyPeXni4zX7uSF42pCTh5u2khesJOdq3082HkYdpr2PyQRhT4M7g2xSHrCPgvKp6mw7o2omJujG
U7hQirHbrDms0DA27QLmi1Jpy0su9lPHvpImYxI9lJH2tkmZhKmDXVkKbv1mxBiHwSZLIuyGIcTu
IZklZ6qD0+5GXfEgxLGxxO0i01XbqnoO4rxKY2vFcd0iT1jSPhHVuYjjytswitFeoyCHEJpgWnpy
mZA4lrV0jtQeQZnUeCeXxfzmAMRFU5Hk4zZpwn5j135wwc0GX2oR9Be3hnLCPakuVFejbYAZzK7o
2jDeNE0XfHdBdh08kQUbho/XzVhPzUlBNn5qV+aocV83p2EtRxCG4sNf6+G5z7EhHyFtpVgKTKCE
2+K5Ffy40cmj1wDUZkx9Ke7uBrtpMIQGVPUg5gGKbYM9BAfe6oCoVngoB9akX/GUHhihVy2zCxr2
IlhiPB/s3aBm51cC++QOlrf35mZE0ZuqARszdlZvAxAQ5X4qR1izazAM/Q4eZ/AmHdcE+yihhfmF
ufBc3GMzK2jYsvkanvkRrGoyFkXaBKh2KSfHuPwaQCzlZiU8ADhSTd1LyWF9ptDsfveoy12AZron
d6mgb2vUkwePST7IooFrjlLlxkqHNhGoOjQ9POzP5/dWDe2jCgYCKj59/AzFw+HMh2f5qakFNggm
1+47zKz4tYzEci6GsX1WwKVOxS0jSH2zjCe7X8gDb5pQANd6kduyDPy9HXZdCCprVkzL4HP2U00m
eQuwG6AxOnWKCVfL8H1k31gmDdaCcQ1cOsDik1BHfnCML7K2S+AtCoDuskTK2U/DlJ9r1G2bzvM4
t7QwgBTcciinrT91cODKYfiq41K+ONWSMcfAPMa75+VA+uyuEvuoRep1H9+cuDeOXffzthpacQ0k
y/4cx2Z8VXM/PrGhV8yO2JWgj5FVRzXNXboAmsZTfcbue5cLKofU1HW19Y0dTvukBiuNm0Q+HpEe
zjPX12BVmaBKB7NqRHVxQUnunGJdvtU6inYLnKgXPY3JVntrsy1kkO8xugkOQ5a3eyYUy0+yqb45
rfSPfEBQDozOeu9c2j5I8b0cU7ctnQieNbwayy3MIS/G5tKTNx08aB1MG0SMti3AAvR9Qnz42Jf2
/BqWGHOzHWfz6+I16gxsCBwalfkrNMCr1Rv1Y+5Vdg2rPn5wcYbZ2wt8Vr/NQprOczQcDAU9xolp
I8TSd5FkieFutQWP2OiO5FS2so4dYvmHoF2tbzGJyoLhy7r+YLG6dWp7YfOlKulFBJi0Hvwp/gkJ
QpZ8nCmedtbqMQjv5TPJVZmIo1+SjtUDoLTUKfOPPhbhGchVkQ5N6RwEVcYDPlgD+VUzXl1VDTsn
6L5PSs7xfokD9A6Bdl5C8vVU13VxpHpAg94EH8FiFakDdjWPpnwPbSF5sjPX/qTIAc42UezWBf5w
r+bc365xi/FyuCocNET0ORgzlMhCs+tgu3VofVzrI7+LToGtOyxu0KhhJm+nsNt60GX9HUYKLtHP
CCZhgWqvWphRsQyrcwvzcGf6xvniz8Led35un6rGt7eqrKATxeMxy0IoMLHuEm/vweklFs39fVzW
Wbra8sfgRYBEKivZaQ2LSGCceGzCrEpNON14CTLf1QnmE4fF8eYfZvZfO3+QZzmG+TkQbb4hynoO
Ky/6RY7VvsB47+4Fmce4M6HBJm2Orfk58wmQ03icugd3tJvoampW18Zy8/gCzdcuGYAa4mDaWIEK
EFJCUH4ssQ77FJBexYdYZ6U4iiYSN7dulX0l9sH3n7GmfINVzzNSefezGbAhacsuVJs4lyRljiPf
YqxKUgUcJJVNFjzbMmDYQybVqWzdLxMcoue5gC9a95l+bDrIJQYUPXt25ADTNQrcmj++ZHast6Jl
BqhcmGteEIO+9+EQb0evsh6Y+3kTynGPYWEAONkVtKcmqa4TU6OQDVR0ASnHm9Bd/YOtbNzkhbW8
tygSIaHMUXVaG/Zro4iCwJOH1g6g7HIP9tncsbarjaf95G7BBu4sMvmd1Fg8SdKQ7YLXylPj44lN
aXs6Lo0b7nM7JyjjOSkoQNxo2Djy7wwCpReRdPoey1q7O2raqVuk5fVXv7e6z10PgcW3Y2/rdHV/
xObO+kbFhU18rZo9T3Qkj7FLQ496Io0iCLXOr2H21RacZbXr8HjbVVTcdmMylCEM0sGDCAsaiiyP
nXGHcQT89hIY/Sjb90IN8hFh5PDMoIPcwpwgVbRu1GQUD9ekJDazm3k8dp3+WfpyuPnpj2F7GJvS
A4chu69rBFHZDsBO37AzDs/fMvU7omHoRtUAnhGaNmQK59HBd+ic3c5au3fHi+f38XXRrn9Pd9F7
GrWLJ8haR+6R8chL3eR+v21XAH1kNYUH+BTaqCotKA4BAeBLIeLmYfKc8hsAWRZgudq/CgoaRPYZ
6eq8dHlKSTF78W1l37ehBgixEBPeNT6IWnq02t46ThOeu8yOduOazIfct07a7kDmVJa9zzv6fjjj
O0AkSdHVx0SR7ZZN6rRZdHvAQgI2Jq3Wr6O03W8rtZhxgy9bkRLvc8HiMdoPhKw7LsAHPkfvzPgj
s6795NkHaQuLAjdbk9XV0ZlhuMBKHw9zP4hT7gNfyfMFNvZA7/3OqujGEEcHwbvt9upp0ZGmJBIE
vIXoQkobvFqDWb6F49jscRut/R3wuJUsKuq+1PlsHuPeBBoAQB0smwQ3tCClMApWRMnqa7VW8/jF
GFY50VGi904j+WDN0Po/kjpfPjgs4TtwY2GFWCL1Wly6NsFs/JfJL0GUgAdo7yormtkx3UmDQY/z
OS2xki4vlIyy/C4L4RGPUAec70j6u+gI87qGr16EwTvW0PNrJb1hLhySl8Rqko1wQtXfyK/ZpN6X
0NHgFuFFaNfroUgBi+lqL13KsVgWQsNlvlI1dt6FBolid/77wEl7tQcG56mVEHIACNH+o1ROfxsH
ciH5gOJkBsYSTC/ccpihoDJw38ieXLLAbMQ/UIFR4SZcl4SjISJMumDbwb+6Hbbc1x4HlJ5p2oy/
YXQzayzixmDtWWF2hD5iM7R2cr9OwJdTqHy+/pQnyr9WymrCazcPdvh1Yv5MXtd5NgBQwiqO0qi0
VXOAj2uxAtc+5rtMD33jUJS9TO6Snhv+bFzYPfW2sWu6iyVvjBwB5FfhH7q/0mc27mz5YUESwW8x
yyCQvA4yhJsAooc3G895XH+UyajW52i1K4p63crMx1aG9MsO61QPxSVegUpeYEHp6NFjunPAY6lg
1pHagFvwm49bACmUnceAPDcLc+H5KTblJI5RHEf3VeCRxzPempVf17YG8w4+h+RxMt4YFYDJxyg+
K2G5y4PrjST+Ei9t99J3ziLZW6sCtNAG+C3lCVh4+PPFCVTrx3m1QE21kT9SBZHE0qd+qkx9ia2c
Ir2dzJF/nNhpaCHoLF/eA4yIY3/r6GZsd31H+neIHeWqA6EpxYJcLrZzMiXOH1vJrgaTCbRYfbYp
L0zpTZsirzMmluKXVcLuOSWaCP2EAWjv7NfJDkHdUWNW5hcsF5Dfmyhf4/AXFk2iFdtlGnmeHKe4
1dpBQ497XHP5NUt0qJ8Du3LJS6FE03YJM38s7yrma8QFnDKv3QD2DD+zGQv3kVhIDETITv/kwkD5
JgsvDJAwka0N5PDesOxKpEU+K4dR3yS7xTJ2aHZ9qeDvwbkKJtxzEyv81UNp0p9mmXjcukrHNr9F
jFTzsATGx+9aBU5L8FRH0FXWLsNFrMgIMT+NTpZTHl5M3P0FPTzDgIr8/ZAJNikY4qv3NEEvbfc9
5kfNnjDZCEjQLrNWVh6uzaMQgs8JClZSWFxdUTRngIrO50xE6sZvyuegII6b53Ub8mgcOQLn5G4l
1LV2mBR4/rVZRx+lMgRh96nwYQNv5nKge5XVIcmgiZO9hPGh9j3TlbwnEyUXB4uweONX+lY5g5Ut
r7fprWYHzGdd9qUHZtve1gI+3Tw6stjOfUdsxca39OdG+3yXH2n8DLkedgA8LV7jc5BBlT4R8Wi9
7n63U/y/buvgLYPz4lZY6m17HYX9KRsCG2ywtPR6Z41VyIBg3Sm9N1Mdu7sE+UVzP4/9WKVimawL
D5eV3E+D355WXnF49oUju2/J6FhWaqJQHihki+5MqumaC1KcKdqLIQ6bY+VOtf1cyNY0KRthsKaJ
ZWtx368Y4lNWcMbmuvhNkgZj3WX7lWCfGJZ5qeSOxKgvN7Etl3qHxzqbIWMzJcVd4ObvOqmbDO+b
kKeWMo1KwIqt7fjDFxKHecfX/XdwLfoxr7lFR+M6w/iTcQpfEpS23O4pH2qT4q3kvkdVzXprO9xR
ry5GND89bvU3akTSOyrYzGYfLgloSjytMw+0meVmkENJNTn3SeqPVXN7NJSozPffi1PBori98SHp
j7Zao0IyGDmCx2ygbwJ6CV0Kg/XEaOHZFQgG0MXV8B3VQCWRplDXuDspRnFxdN6Ao/E81aSFnS/m
HBp3yB88G9LDRdwgrhtC0UlRS2VakbxSlU6snbSZweSJsI3KneDBjfbIMGB05sizLtrgvMCcjtP9
ikZ7Ln55beCsVJ7dDBsLjOCp7PSW60VnmiJ1/dkfJtZ8iQnPcAOiSQqneVvRRNyuHh/u0XU1t6DD
nU0e3LXOD7M7uHk6VlrF66bOZV8dAhW15kzGbrOOXXZc8QtEBnVNjoFQXgMdC1DEqICWYd+6NZV1
K+jChjmvxLz1pjF3rpFi7mlEDOyfKM/YvRYwXXzKYQb6LZMorM/BCl5sr/wSW8ON6lo3eyujIugP
iRXElkOhnEibfbrO5gfUKHn5kCxl0e5jcTN3c5UqcbrGAQaeZ7BM07itRgkzqe5gJWAqhkdMdR5R
f0fpbMfiuLoJQ71OARr6RLqRwCtvfdB6iuZemse2Yr2KdijSeh3777YuSbvVWDrB3qEk9nkASDen
vhQV5Ja/zojfTd2lLiqG+UrhvAQovvMrFylon1rfZJQsaPuqt84UKrz/vWNGEHadVz3AfN0vjl0G
W0Nm4WEv6Hu6OFgj3IUdwBJa1NBgndsObDfF0WV+XZxcbuWpA2EHW33y1PgzHNxMpUit6XTXuCSF
B0Mc9ir9AWSf3VQjTlORrXfaxGszbaO2m10FHXIKiZS5yeDFTd4L6whnkcfCMRkxseVMbfc4w8lj
wMGoxTrYTbkkDxaVz2xTtvkUf62COKiuPpjcH5QZenM3Wsr3U8GxqD8REQX6OSfyxUrL1Z7+FEE/
YvkurT75wgr1XdVgFvQ8YMWqP4XoPm7erzxJzFRYQ+H/EE1obGcPlrdWF29dTf/BeVJJDhS7rEv8
Guxqte5Hm47IYRaVbR8Df7wVhK3JRXyakkJny7wtdN6HP7J6yOUm9vOivYuHoG6L2zblrKllx+1a
gLt1rcxOnYSGwnxp+tbAEAvidmZStPZwjQk1J/1XQDTBDCY5vCksaA4ktAjKhAb2Bn8lj3h4iIpG
v4y4EnVPJBOmPNCPDeK7qJqAMwrh1vWxy2rxRQ7GETyiE1g8atgLXY5jU/exc0/9qe53ZHrKO+c0
TW9aekHb4z9ipMCePKIuk4f+ccRzgKNLYsakWMV1vd7nttQ/ndKwA1ihU1gKNJzJuq9D4CqfWsCs
q2surG55ibuuzNMyn3jO8EjgptkiCdoTpYuuO1qWBdSvChYJYQwrO+doV2Q9R71G1huNpvE4z7bp
tr4SjbjLdAAZfJuH2iz0/K38I4rofX4jZ7WazzmK8e+R5Yr+h21wEgd9uxRhBMegLxZiAHqWhQ1f
rXbz74lmXPXznCx99i0wGc9GRnkz+UWDZemPRhWZPg1GlKkHunGlhl3Qirh4jfTkdcwJ5HeZDkf7
xVDPwgXldmGP3lha6q6pqaDcZ2iIuv0KelC+Q8TJ2OhlpYN24xRFOAJBj33Xp31I0PWzKMpQw6rO
2jjcNgxLdneVGMmoRqfIua71o9ejlaA/uSb6YHjLM/NdnkQD3mW0pS9tqcLxe91MA7A8P59LqLh0
oabL0LldexwQQDm3Jku53q2Dct17MNwQ0ayo0gbM80x6lsGPg4H3uQ2qvqQ6AsLrWjPB7D9rRi/9
Yz047M09Gbq8Cgyi17PWIF7zXWerGFmvJc1Ynsoxa5NHgclodB+vClUvxX/kWRRFOue26pVnmQs5
wzTtECEa9R4FVpnsKAPX07irRGuP7naag4FaYZXXWZ9OitLLQOW0DfNqV6OpsLoHz9LKSa4WUPdC
bMqKQHfarbwsDpb/rEL5Q6J1S9/xnkOljlHMzW7jD01rQEw9hHpYQD3Xofei8DEZ3wGLdvIb5FWa
dolDx/0RdjhrNKkSjp9/fgN/qEKxr3QZnsVzHPWiw7jzn1MADq7NvrW4zmW1l2o56QYtyamvYspD
Oc0mF+pr3Xy0bTE9kQ3g68JxOAbH3seb/L+Zakf39jeVC5pQB2sCLsdNOcYf/q5yaUq8G6rQmS9u
Fmm17Z2aJqfgpKBlPuVt8LkMe8Uz8c9X4CZ7/XdtDa8a8bHxFyAIwAfwD91Rs7ZW2AijLi2Ohzqd
1qFPNkHIbrStSQ37T/QxhA253icfJki4SbEsEev/RsL+d2Us94GREzZ5tEh4AzLQ/Ic61zMdzUOy
sQueyZJccuqQYQBcTBpUV//8if9UWvFSPHiMnHtI8shg/njo6sZv9NjM/cWGgWmde0+H0wmYN7yL
HspG+9tT5n8kHv1/SkL/JiM9fLQ32eX4p270b1/0qa35788v+f9RWnqTQ/6v/6Pf/C/S0lPzs20+
xvLb39Slt+/5rS5liOFfNpsf3kMx3j//Ji5Ngn/hYoqgE3WmfWNOsVD+Q1sa/Ctkmoe5DVQuzPag
cPtPbanl2P+6uf9RhHaQ2EXMYf9PxKVYLv5t4YR4TeH7zg9i+bBm3T8dVWvPsZugF+HVx/JoJMa0
kmGy0t4MysLBGPY6zlfE0/js+6XeTCWBHrW8mYMpqvGYpdjL0ju7mWaEkU6jYdCJPhgTZPR8aeqP
oce4UJxPxNS4NKygWP3sO038sUglmOfvIptwYZnHMUBB0y61v5nJavvoFHtzh4HDDmwVjvFT0trd
d7rC8bDD3sxl+KIsFlA6JgYrunTJXLxU64RTv0HmW9+0IhQLtrfPvx5LZ5qqT7fPwRYQSsX5wYds
4pc8zsRbpj3hfO/miPLuVSvp0GBZ2mp9QwkzWhSypR0e6tlpnqZEdFhl3Axx+Rr4RTn9aNsdPMQf
s7ZZ9h71CeCRksJrkLodjvdXB1yM9RJ4k3tD+S3FkNq9ffsWWYYUeIaKOG/cMOXnhAdE/b77ZY7E
3FJzH/kbGv/Cv9BxNAHR/kBRbXD59s8zdXkUdm2U+y+4FidfptHK5K3QpdEmMIARMKgbTUISkmVy
nj68ujXtVcHzpGTldarKThGbC46zaijtnW0JO9/BmZXLEwBsv/9e9Hg9PnjGl92VPr8jD7pcM+d9
grj13pOwWY+FPfrqqIqZKLATC4d3xjQGinC3qYt05X8uPWpIcQkjuLenkoBvfatrU80PdNeE+Eja
2favK2k8kQwWUstBjly6L70FIPhlJkDqvzcMB8iHQJDWH+aWO3mZozVn6HLqRL2vPTDHL1pk/VuR
t0V9qrTnDLtWdpbcF1K66MDKtgyaz+iVJaNFdtAF95QvzPRRlR33mtA/lD8hgo/eXTH5vvjGdS7W
p7EI1V83drQTos+O8/9tikc5R9uor8llBj+fsOAXjeFBk5KTxWxkaHftQ03d0n1wqzApjo2bJYJ2
aoKQKy+JGW+KvZUH1GGV1xckJFzxLitGL0WmRIaZjxUXTzdtU6TBXxUetUTJgxlz3VxknmQoA7Es
vittt67ebe2LgvvdVMlxqkIw8saSoNbmWFjqFPZBPp0KQwvxgzSZ19PcbfXcxUEx4trM0CBZh0ze
a/iS04HAO9k7nRcXV7udW6wWlqLojkUwa+dulkXtH34XWt2/yq1l2dXrmwga5f80NILoIaF4vP5+
08248vhOnF3yGhULf66WfrXf4sktULJU0jz6YWd1T5ljcxdsitFWumS42m11qBYunLbX6QP2F9cn
xw20uRC8Zf2XdpBieTJNVWa7yS3lLVucTXgOhZktehVF+bOtFgBplQ3w/LnJq5v2fApKy/EACqNU
u1Aw50fcDPSCk8H3ttwNtlX0m6JDwLPrPLlsaLzIJVWK0gHvyngV5VWZ2zshZ1wZN7OwKAujOEdu
//uTygWA8xOyAa//jizr9vyHjrLPrVH2rs7FaN+a/Kt751jBPB/aSXCpfK/ms2eEKfVFYKJRpobx
IVgHuc8Fi42v7M+L0uPrkCfCbAM7HC9N5rvyEpVE1ug7G3aiuMuL6UT2RN5x090v57HCgvFTmw8N
Ii2X/vapp69Dt7gcERPVYSd3Kgi4sI6zRlyd0eT+vEcJGLf7crHckFo5G/LeylaHFVh2PEUTE8IZ
C1/LQ5YlTrsRE9qax3Kefq44aRUAtFuxnidtQ0HHfr4fj0kgImjTU++RETqUVdyKBXl1ktXqn42f
l8W3afUKBwwarB9e03W+5WVXzbDf5dAsT5XgU52oU/MsW0vNPurPiWHxKDEFy9mfg3I6Y6leNPzs
uU0GdDe5Q539NvXERuyY3ireFpS2IWCmolnudYT5f77RFirwnPbWlOePYtCTvgviRZBJS6qEvLDn
LfrSCBwlKHpmoVOn1Aat4C5nLik8lBPiqAPGXsuwY041WHa1FS0Yx5YmpE1C7Y9dALUqv9JrK9nf
jYcw6zCOmGbteCTDZOcX4wh6tERTC6EER7u/vryn4X3LgW7tDENeXl+cOauql3JZVXj5ve4UG6A5
Rhnqgm2BLV7yRCc5yje4Lar1VdB8DGBEdGq6NwuN8aeJKThOWy/rPWY4Sn4eO4haGkkLRS25TruE
1uf11vDorXSymSp7wpEtn74wjhPVD2tT8c/2HNftg1MBhsIxwPPL7Fj4Oo6YQot67s/vxa9lpzn6
2r9+Yr92PJi//0w5RFsvhlOdI1ViDrlZqYjil9yidLhzTKKK6+/tinbnbbdIYgoNv5dJrjOOYDTC
tOX2ZM63Bb1I/CMtZjkicHabNtczLbd/C+X+b5Mv7t+CI9x7aEozSXib8/nLq+uW6/zbsNbExATa
j6w/I7xm3iz0hV/fQZMZEU2acIn3rdVnaj/WQsFsX7wO/W6zqGKPSLJRhzZuE5Wug8/V/+d3xkjh
394a1XySTZohZFh4J2ED9EemgeV5VgkZVZdizCg84iXWydcq9xfxzEjksJ5bcgZKm12dyD2HNQ9t
UVS2R9ZvSf+ttIfBo8zoy3JX1aMmLoJk3mylR39w2PYy5Ewjv6gjJGARmqsd1VQqE8PsFFeKOFOY
5gNSgO8dUyjJZ0uoeuZERgNeJ11Vnnmu1xe/ZX8VOvpJFjTs+6C6h1Nb7wytvI3w5fNSrp+Rulg7
xRmwZWGqzbLibqCCe6dt36vVY92EaJECZ+/KYt/W5SNrfLtEqFfGuIo3ca/uq956mjqiFghb84iP
p1IGbkqOOGZBgOhNAftvQju4C329XTMjzwzS7+f11kKZgL6qI937cdkh6njGg7chjZ/8MzOiN/H9
km0bd0Z7HEv9pJV/Wmt9aprwa9jNb+htF3pHi9nFufNM2+BKqTjaBO6qiDNDgW4zqra2Ty23cMLx
g1nHyTnMOZXZdKZZ8Aj6W6sfdtQG4r4IC8YCfwdTTh7H6qXuemYt5D40YXBsUGgvUfQYNf4x96yr
3xQPuR3D5PGs/kD74fs0IMlcnP/N2XntRo5EW/aLCNAH+ZreKeVVkl6IskHvg+7rZzFzBn2luigB
gwYKaCfRRcQxe68zLiLf+x0P/vcmd+t7ujDD1kGPubLi3l44yq8oRamGQd5xOP868Ohd+6yjyF2l
pr7qrOQu7OpHbYru0rD4Zc2dMVkhr2hT66kGUVdhVF+4fXj0LWRVfXXHNPfm4KbqYBoMIRu6+Gdo
Id+p6mWbxvnG8mvq9k115sg8M9hKLMZE3NGQeHc193FAAHksBYKDgh7jkjDZeklU89vrk8OEY3k9
yhxQduq8eH7zB49ms55C9UvK+tm0sEIrSysXw9D/MYPp3hW03ILUu7em7JAofx2mRfBYRoSq2vgq
2lwgElHdokqmA90kcxVX6FXXmm9G6RZXWIrOrDIwObjN2Qi8rR6LY4NGHbhYh7Ci6xYe7b4lc9Fv
pJo2mR3fIPeUi7gJppVorWGVURLZNkJ8j23j95SW91ViPTpJ8Doi1yLkSoJCXyOCQy6Td5sBDpmu
DXG87BPFLtHbVfQjYQgxZh0BT3uhGmtqthXtYmIO2yXchN3cBqei0gb/MBTOKG7TOqB0GIxtdLJ9
rcnP0CmdYRUFBmpWi0NkrWVJ/Aupscb4cum0uKAMJ+/rTWm17buIs/gmk5NMlsw/cYMvimMXaPF/
pZnZDk0jC0rzPAoHH6X1ycfrTJCgbMQNB8/F0oC5p8iyg18100LAhSlWUz757SHOPM490VR9vAyh
6LV7C3W32OdpVTxTssyoonmRqR0zTWudvZcrAp/JG1OxQh7V1rs+nbrkPjarMnlMU694z2WA7O/f
++4nz+E8Fc62KLuScsyjVfj7jycCTgWSRyJ6Pi6oidnSH5rOv2NKfcl4kI5WWg/8UxxkWXwPTS8p
l2kamx2bSdk7P1B/8aXRbiJH25K5kVz++/I+WczmyyPpZFwVpQFYeuAlPl5e3xppn3ief7CyyFpn
XqvnR69HUIWlqGnqzUgPMrlpTTHNXGDVn2uyD7FIXZdRDGMdOP5J2tI3T1lUlcOefkEQ7pscJohc
RCqw3LVdB31+4zM3lB+KiJxQUfTRRNHYtHp7I9sgFU/MRVNfsWPMj4cx2gqdU5Bh0g61CkNgR/p4
b2yURqnadgDD2yGGiCm/uagR07q/yW16WrtKR8yaIyMs5p6VrpnVj4kvSW61PjJNegSqCzZFMjl4
PNwhFA9M01CvzcjLWdidZgW7+YBvt5rMeUjdNNTxs0GghxSCkm1/lsU0evsv3tjH2vF8V7P8w3SQ
XFCX4ET/eFeMkkGwh6BoU+UTUTm6Eq9fZcgPaABxwldvfagRCqKxGsKHLgYQvHQkOvnv8cyZHfAD
QnZGT0xF0t1hbjWwSLgInY+tQCx2E16SSRog1u/RT3XmR4vO66pZdEzchyKWJCQsaTw/dH1iVDtj
mqb6JtCUIb+VDYCsW+J5DEuOzbL74t4/Va25dwPIOFDuefghy+nznMUWjaphdNqwmWwczqskgQZz
mPpR73e201bpgjlT6PCDS/vREAn5W4+MLvMWI0IZ74uN6q83MaM1AZDMdFuGoPifSshCNbS2y9ok
7VJ68ULdFYW9ltoq2DDoleuYW7XhPsliDQNO5AbF8t/fwoXv/N9Oyeo1ccyyhn2CTr6HzzEdo8mQ
gGlBA3R6zp2RRPHMJbUf/DIxSullRZQXrDIjbsYDtFGblpdrl+7RwfKk0ZpNhnTZZkXvLBLGWXPi
D2hujjZM4nAV0pXNjoWKjHbtxl0bbaLAJAs2VEeKZUcIblWlxrUf1KVY5cwTKzZTQVdh6yjTSzdd
kLDj9qLip4z+UL7Jyy7taj2p7r8fxCfHOR8G3EybaqSOp1d3CG8/LopWlE1CGuxsi1EgFho1nyNy
UXMy17RKw47TMajKNwxQnksj1cnam+uqj+JQ1w6THI3iq7E1f1/UTCRiuc4jcphq8HmlxoiSHQHt
aHst0GDC4e1cjy1Ah6wjz8lZqWhaW/kzyDmyFtXUTtUfisP4LU0qfOSBXzypeUP/75PhSSG1AJFE
/MGAGzBXnzzFLR62mN5XtK0TP2x/Ki3N618MXp3z9cxP5VbWZI5Ly0EnfkcHU8S7wJ6s/JQh/7C3
DZqmfu/bigtn0mNefDFf+u8ljkPf9SAHUHmeUUmfDiSjMxijNshkq2eoJJ5agdiJEl2Rx0uiQafE
6uG7ZvPkjJaDjFYmNArvKxKz8SicQQAB/OqBfTxG5kVGGoxv3Lfn0RQsto/fluuYg595aX9Q1Vic
ehgp9l05VYKDA94ODgmzAz6FZnrM1Y5PrVWvxlhLy9z4FInMR5GZpbm7FiipmZchDKzYf/Mdre9e
bDO03WeULTatZzfQb1WKV2w5Df3U7GjeJQYFUazW95M00uKW4eRF89YZXa1Og3D9ZoW1bC4qq7DK
5qJB0XG+2n0VWMuKqR3+UZHUvbZioBLVaGYyYoKir7WUY1x1P5lC5OL5R2HJ8EFv3tOZ6Fqt2FQs
0jLXkxuUEDJ/DhiLitICLyTz0kNcer/aUh+wkGfBqKF9xV0dLrGIadYeDw+ZN8XaKTuKyqHOez1X
rpb+qmZY0LbJguKP5sd+jHVCjBT9qAUm66TXqde4TllNa9tw6ugwMCipWuq5MWQrd5rEuA0phXCf
qaKOtRxzZoXtNNuJ8nUiK8PcdFyXvpdDjI7GN7Xk4A3lqG1a5bP0+tzt/CMi0amT/7empYVDJraF
lkHgCXIHTwC8coRpBwuFnfuCrqWXZ4Z64e5zDFfDpEBdssT/EUsT+X2D+QqvaGqvTcsP7KUn6dwv
tcJ1w3XXGJV9ipBAGFSVorGm6qaluw7xX43Oq5yCZSby1qTvwBm9rxxXpzKMs2qTYHwO9wz/1YrV
tTBo+HU+rSZKePdYGLN2G02uVRxKTA/Fwnaj8R4LeR7vQBfk2a5AgovGONbi2QQBEWereyNbsYnR
vjx7iMXsXapH8fPYGxNYgEuU3TtqorRa99Co+6AhZMPAkafv0eQotPklzs9FnhWFdzuI4auZDebH
o3ReYwhMOEvnSNmaV9vHNdYqI3XwcRL3Ekp5B6ie1b2jS/GkXdoDWmn30W5IWizGrYfAZYXNfhx4
J8hA1i5DraxlXFI4W0UUbdXGFRMV6bGVfJyIyppyleMIye6w+RR37hzQIEXCArAuTb0bl14ZOKsA
zc693WvOpvHMIttiC2yfYclVybr2Cj7Mf+8rF0bWfxsxt8xfMFqIHACukeN9uuU4t+zRRhhxlCEd
+Ps0NDkRruU6V+Z+MjecDJRCBFvCBWJQ0mHp/NJQv3tb8j8Uk8+YXdt1csxMmWvg06zn5sRFrIm2
mzpzh1WGztV1AWKlJki1gex6a7+s9eCoooLcKQtDlupVefzvW/zrpXLysYOzdeo6oZv/6agJ6TTA
lgaV0eZoeWhW2Ol92MVRg1u35ZSWeVgbO5Epy97nKPy+gpr8nXvRVuODckym4sEh/PyI6boj5xrt
4VhUNuGYCAPM/g5ZGO5TxksjYwRp4KxLYqF0ObCEUN+Gjn9bTlqY3HuCc+pA5EwBWpVAN79KDec3
/OELEHPUSKBtCYzsf+VeQVDjLkZ1f+guL+IaL3m4U9wtmmWcSq0GMkDrgrhfNe6IXTNz9Ph8LfiE
jtFRVp/s7JBB6oOy51DKWY+M1zR2np6DAqhp3uqHMSn4hK/v+t/v98IC/HgDc7iFzIeAxAL38ykV
GfAv9pqpwqMlnRQPI9IpfYHZmvguS3Wj39RlKqxz2Xfsvo5hj9hDbbvHSY+lvPmVUXIG4JEmXb2w
nDQ4ZElRO3eaR2VyLV3spbeaRoH5URmKH8nBmk5PQdZSWYo0rwXF2cZ8wAm5QnZEteMcgezhHoPL
EsW3tIQ1gSd1/saRYCbuoW0G8ePfj+BjUZVFDMYJxBHNUZ9SHKHVx33LzCJP2UjyjmjjWJ96XqY5
EIiQasViYMR3sFFY1ux7WQ5Gs/337/7r8/EZ1oOEhSc/n0CfU3dF4bCaaqHRByrs/k8b1Wl7m/pS
J/K1+LDhsSSQlXaRjGwEvSl/goSlSud8MT3of4nZ5qGJsERnhhUqrE8LHQwMGuWENg+r3TXPTCIP
+33bKwKWqufkWdu6Vcnv165AxX/iwrOw54oNyeb/T4iL7BK+KToJVhYHyseXUmOoqs2COScRTPGE
cmAdlpuyz60bSuN1t4RX2Te4clQaMHykIlKufriTw+5YBQZXhc+GaPjaQpg8m478v1/cZfbJh3UD
6kjnChlh7bPwP0/tinFNUCDX5EmbvLQ+56HI5amKrSLZkK/pwSLIHK97d2zW9X0XE6OkCwyIsfar
yivG1qVMiGHCulsnzr1GGk47+BJX+ZfsPE05FIelGcbRuDSHwcctqes6UxhzlpKL/eItaCmmAXhE
fulmEAhQ6UMlW0epbWvbjLGe5qGbDJ8uidBEso8pEMWbxi7GV3BjusSKm2vmCmDIXWc0gnftaHq+
0oacAgIHDIelM8Yk6DoRx5e53l/xOMGCDq2RNgaBAqvv4+stPbeZ3Hbyj27FUNAbO0pVdkKrUid7
Y3Aj2p/Kf6AhhDoR0WbwVLUIbSBVZqI4YQXLd8x+52j4Kk/4KK+atwJGsswlJJSHYlbbfLwsYDyO
Ki0RHC1cZvGfBllrscyZx4TAJM0ig9eGdP4H7eFU3uf4q+i2AiB9shQK7JUthQLigaRTtDe8mcze
qH7i5PEqpxVfQUrd+Rl9/ALJkQGOzQBgHWjdp+Cji4YODW9SnfoA7sNLM6lO0OPr8hAdbC8S91Ri
b/5/coLE8kj3pjmHpzrJZnttu123ZQhprBZs3JRq8bbOK2dE9bg1LgGWe2kkaZYR4922c6zVFpyU
9Iz0pK6XXY9/fafCqO9XaGOqaWmnfVAtsQTW7VYy4EvDEW4crvlBWBWq2ztcXXlqLKsIN3rWh5iT
+qIbf/d6lcAv8k3rN9AJXa0m05teWE11cLLcJkZlj28QxYzftv2+KCTqYpU7Ubsfk8kdt9Pg6zh9
prokldFtMA1x3jNBDNMgA4iDCFXixtWcxF1aiPPY8O3ZvRyzCBcIszX9xmRunJktTL1q1MnpTakt
p8ijkELjlGcTxcBLvjgCPu28pMlst6ANbNckL6XG+WnnpbLqqi6bxk3owlpCTxuYDPNo4Hs9KEqI
xjKNEBjcCDfsaELEtdEcOzeN9qVgTlr0xRL4fCDNZSgTjJxrGYCR2cY/rgA3YAFI18dO1OdY0NhQ
O7NZWYTTG7OxjLOW4SJcj3lvjbuIsCh/QESggG38e3v9K7J2dJ3pznAW8R1QEPI+XYcqvcnNZOVs
+izX/uiBGLR15ZTZrQnklb1u1NS4dZUT5reW3fZEfWZYMFVvUftDOh1bR5KjBnrDUUBPlBcoLiUr
MZRktnEczQKMZrLOCo+gugmMLG7O9eio/BGvLpMJVwb78Hj2x7Iqf6DIyMuviiQfNXhzEcdGGwiK
icAWVd/nwIvchWkE2CO2iWrzajmzSDZF2PT6bU54jQDP673m4Kmei7/qAzDamXeZ43fBA34kAv4v
nvn8of23ocxXhIyVUpeBlvZ/CUZEoMKxpwixHWshEqTXHpoBhidN9xUmDVwqFW5Q2mCRPKWoVCjU
XbYKC0daurULvcBvGDhZukkzD1scbSYt2MY1cyVXWUJ21zZxpK0HrzXEfkCsvAc3rOvbvDRwwEpv
sPQdgGx4KwbOcw1TQVbU24ZmxKaWaZ2v/327n0p7UGNoLRBW0hejCk+D4dMZpMpWq+FKBxuC9Tx6
KBn9i1p9Vm0/Y6N2qk0Xm9AnrkaSayA4TzVon+KmrKvbunXH4f3f1/Sp3cE1Ieo2GURGVskpzPb+
cfl1mtepsXVjDvAY7cE1wyH51fq1nyX1vaDaI5b6NAy/wVIT9SyH0tYh5SGuMV/jMRvKP64DpuXm
emzLJiEjHUWTzGE0gdwS/neCorNKG6bpkKgjzLFNWicgyBBZI5HxY/Qw/76tT8BGbouHTX7EDzDJ
5AjqPt5WW9eNpRG+bP1LB88VWvnWXJZo5ZXsbW1Xls2hgK5hvhrKY6eNaXU1m2s6rGbER+z55XgY
cVcLjA50/BbqInb74ko/739cKXOOhIkjiWoGm+HHK61DvsKAKv82K6YsW7ehhpSw8JCdvGm+4liJ
YreBuGRMhdg2zMtK6bN2enMf+GmAK7uzjWMzw664PFrnW3ySOMiT1GSIK8i94ha5HwLLWA0kdGbi
ELZ+cQefYximHzAFlExmXsouosCPd2B0jSihlcMXdEdry2S5JD0gf4yfGrK59FnYaNs4bftwPfl5
FO0QyknjTF5B2dUs4yh/uH7rpcH3/4CMuL+1/dmi8+/r/FxYQGNDhE/UwuPmkX+OAHFyZia+6Pxg
GwDI44Vz+R1GXPsRZDwrypYWVq/xlrF02IuhdPCZ/PsKzI9P6rLfEUTQXGTJuZw08yX+D6FPjL9y
6JFAbvOky5pD69MJ32cmL3jDOxqKfZwzuXvjFzlNatbrXLC52Ok75FP1qqgUtJW+bOi5ZMzmVWtD
D2b+m4ltsxkql8qfgLmz9bPCT/Y5xl6ibtzyBrKSuUAgq1ZAhwiB5U37MqGa8atgRXZf1Cgu49T+
29c9gT2ELxmmPX1s5p+bnwLFJgrzqFKaebxqNONCufFBUnZTt7bXSZez0YmSJdg5wkLZOBFVSYZL
vk9pkvGR+hl2cj1OFGC8y4aPjjROz27UOOU9OXH9mLjAe6CQRewmItETlHyx3+Bc4wGXPyxV1+Xh
2jXOOsRHN9ihsGI7Uz4MKIgd/TuGW371VUzs9jKfbqcMRihAiyAyH9vUDdxjZlHm++IQvtz6x0dD
1kv+z3rhMP5LplANDodUEgJPsQBJbA13YPTq2HghFpq+sIydQX/NuDUHgyQUPJghzvj9O7mK69kb
CGuEJW1h+hErOM5lS+nZ01AJE5147klovnfQwRdl/pI8IbTfNBOXMdSLoeLZ595krGqGMaCb7wo+
lywwcutIv7GTpxGT5gGSeGsebZn1Gg/TUWjw/r0GLrvBfw+ANUCuB49ldg/NSGX/k6HEjqQsWmh1
u9aVfvlgy8BSp3rSx2yRVyNkSHIIPwDF1ljte9D485Dy2fByHuHBpU8D3u34e1VjAV/HaJXJckDt
UpUL66p40STrYYuBK62++Kb/PrzZ22icEjETP7EJfdrlsiwNXM3Xpy24MZuKKRioZB1VRkrRXdBs
eUeuz6rFwukVNMIsWzy0NnR3ALR2JVdCtsn3fz/Ki/fmv0fJIcfwdLwUROQ2Dbq/KgJ1pZdl2MQc
T31MyHMNoPWiFfIuIFVMnos0i5N40QHg1dddaYXOQYLKIi/BvKvgyVk7gJ4dKWTBR0QFocUivOku
ZUunq/At0RuYMwQ/nWAtQHKOhudrl3rIh9kQ6pl0htZy0PDlTROdncXV8+7XQ88ei66BfySI3oMN
GAROfXuctQDXXyTDORpoVcSvqHnV6Omzgf9GQDwLV66kmXRoMyqqh542PcM5zBELPV4D/cIfcboH
wqmRGKJHHDU8O5f/QaBWRNfeKDe5c4ImsE6oclX8UJhQHO8QowVI7cqmKm+mNKKyew1btAB15s4B
7mjeXk8jABrh8DxCZWAhOuEUyGOtijg4lciyEGlaKK02qR8GX1Z4yek5B/7niyUYJhQgDaEBxGRR
bz5H/sc50bTD2CqlSRg2uZeOyyozis44CjBrCYNTZ7nkg9sa/GoO/p4lcBWO9rGYn/NFx8Dq55MA
5NSYtxAzuZVrcFnn5E5gd+M6/lNONU84c7L6RyKGiC6PX3qPtmVUoBuHynpLEHp5/L65B5BMMI32
CAcUzpTL0ZkEuhE8DnFXt+cCDY95W1zq8X5nl+8RgYK7poaWqNX1WkLXnz8VqMGYPi6J5+RoKGwI
DDXnlQzQxtk8ScE3N19WRMe2e0jMFpheCS40WntwOiHrwoKvFzhxrfZeCwogqNSS2OIJSu3uIbh8
ZHCeuRohHExVAkyY9ieeptFZ2/wZPeLzxlxxvZwkccfg2W3l/DKTjK8/8N35iU4Rwfr6+jGPKuQB
BJo11dvEFsNuAqrk92jhdKd4cUsGeD8IbUDJrTPKZhRrx8VT9Aco+6wNuohO2FtFv64nbnjTwIEz
XnXl2fkfUCS8pusruyp4ayfLDHLvmjAOvErrH/xY43lAMQv6p6wagueqrLi2zKFtuMqpnZi3Ib7s
eg3ecxjBR0WDK17QYXjTTTpzAt/1NtOrH7U9xcVylNHvUuYivzNop9gbR9deUeT7/v66sCu75GPR
/ZBfMcuj2qOTwZ/cWBfKzHW9j5eV7oSQxjdNZOvaDS2vwAxBJ8dczbXEAwp7jvKzllJ/SCP6V5vo
Xbb1rb6zdi4QxRL+It3lfGEJcBIwazpvj2a3qX60JnWJByw3VCGh5ghE44g1uDXvspNkjAXJdlPS
6t1LprkoZzoWxrjpiwFMzSIWUsbUYQYJRjJSXvQo69aj2qGjAb+pAJjSuGHwcey+mjHwZ+Aps/7H
iv1uxFNF13WfBu3sWOkZb8qEmW8pApA9puMSELhpPqYeTC1LAbQaRGkuZWADEgH7krYtA+/M4Jz0
CI1raIy/pamF0C4tuGUlFBLLK8VyKi0miSZaeMyA/Z1myMGyBXIA6cTGA1Xi72nTme/KkTEAXzY9
Joo5jdy7wwiTzK+DsxOJ3xMay03m1e26M4aHpOvtHwUjAE5p1XiPkxzUrsZTfqjA0xxDOeg3WuSB
gEOPsXDjWq7Rrk5neknhpmqEui8bDNu6jot+UWhFAeJ0tMSN4UT1SgXFDpecWg/8sEPKEKJV6zMj
KBKTMha+TMP3Js6mgwAxubKM1AQjaNeAnqfQpddY2q9mF+k/7Bg2AZwjfwmmB4avpsF57is8/VVr
HUdrsLexwVKmUd7nL8oex71TVU8JWmy54NTNV/Dp46NyUW0UmmOhFWqCc43dbzuCa1/R7wHZpUkT
ohud9kWkq/ee02XZ6KN3H1Ra/GpPISwGqkhygYpeLYPR64/KUvqqwtx829Rakiwavw+2jcZEBaYa
rEMYxWs3yvtVVSOKnHN3facDT6G0OQLho8llAp2w7J9swg74WBSyB4z/akPU0txDfgr3vkVUoqeD
vkJp8a3KCnnrhSVSD4tyGtvtqdCiu2xS5TGleL8OcBjDQors6XHsJlh1TBoiIipckLdYO9S6RvYY
GZH1rCceDuNQRBs6gvLH1CfpUuuN9FkVw289AEZLqLiLwDJ8NyIAuqtecPQ+QqkKEUIEzrdEdHLn
gFhidmrObsNzbuxVOWTTom56+FMGMm5sX2gwc3MFjJW5xmSs01aNReuuFVWDejUOGdzcnLbEska4
+WRkJgpwM5n8TSFLa6/4V3QdI38ZOqQ3qk0xjkXsb1PjolC3KI11U1jvEOmJd0cDyu0Ymb/zC+03
BkZ5aGLHXQaiGm9yjYnDpmZr78A/42e6Qfiouqo9FW0cf4s1JcrFmJr50Q5MCa9bfc/a3ILtV3jb
PI7FCkm7B6+8BVqeC3bevLCAcJRmBNF8KsBhCK8W9wXquX4FMEQ9kDfLZdX7PPnU9NdSQNMhfvDz
34bq5a8+su/jxAh+ZbEY7pwSYU+hjOEVtduMM3N7f10YTl9+U3pifgsYUrCekdjugu8rfhJG558K
0LRHu9Uegjjg3YewWMoEr4kKxa0mTAbRm8qGD0+0oi+1uqT5XmvUKSUewu2oucXeg2Z5ZhpFtaWK
Nb1i+WVWMrNk1nUnpmdHxSmcAz9gdbs1fYzBXteGlp5KN8C1qZX+TrhTH4DWndt/pEeCoYxpyr8U
bVv9yaSQt60Pcd8wqvqQSfcF6qV1ZxGRpEWf05zNGxqydb/0VDItIUyMIFbHR2SVwRsJ4sDLRjsz
JkbzWCCsvwtwseIWHOVdOOp3zJiplypV9T7uS9JhUIEYJPP5EUkUkMi2u2UKFHDbeUW0KsfukWZI
eG+17m8P9gb7UefvncAZd9Y4+LtAJVG44BQT0NnT4T0R+YZORXPqo8hemsVgfHcrYzIXLZjMZZ7I
FDplJ58sa2K3dwowwm2fmS+VMxlnWekdqPS4fvY5qR8ySwJ1tq2+OIcdI8xsM29+1mmebzEtIxJg
GaCwF4CmDB+5sIvzwWP+3dKJuvEbvNt+wSfppstydLwnM3TlJggCuZzYToiyZPwOkHT6NjEhbzPX
mNO1XxkOX5TvR68Y8clv7IytsA3FAoJssbcp3m68vOwfFWgbL7LGvQUa/Q62bnvr9DQzW6ZGMPhC
WbdMclfAy8Ny25nIfBc0gbtTHDn+SwLJbuHXjfmi4pr2CC2Hnyr18n1XFMUv1SgPTVbNzBBgc/Wm
FjlzQXUVnW2DB+pqo7chNmmX9BerBRCMrl1MfdoupZ19z2o9O8VMqtQWXuBrJ22s7UXSkWqkuJm2
ZthnW90fcCgMZXdWGIGwyoT+TS5D+c1ua38zgG/6pkSsvyVyghLrh9OW1TC+J3GXdMswT8Q6QbDK
lFdLUcJlkMnPPjXPyMjzt3zUrX1W9ka9cgE8g/aUwl5mSkHohZeTUifr4g1QGuO7AylyNwWau057
oKALGjE1tX1PNTogxZRpC47QZlNNqG4ZB9O+Qu8r7tNU+Az+bJmSsC3HpN0kg/QehUAtU5RqlweF
vQ2IZr7p4LchzXVrYHti2XvDdGqN0l/mBrPbzZyNnWOyvOd0bHZ4KseVy6CLU0IsulCWDBZ4k7MN
hw64eYtRA5kbLu0QkfYA+HY3tYa9w7MZb3lOZ43q0RPgM2xOARWns1ZG+Mbp1VEK0iuxiCtMDplq
3xzmFmwVKMA9xUl/nfuhdXAzLFdJWL5BYXW2es/AzchxW2o1kJIORgbDfRDuDTHFeezZF0bZM9TF
NfdlaPSLrBKEzoSfy6GSzY7xd9l3MhnUl2N8DgjO5k4do+NMfdz4DVXkfvD0FSGAWM186DcGXqRn
bFg6hno3vQHOr535Lmsin3aYJ5sgTxmk0XLGmeBV4qJv/uBSz7eeGCds/RIEeuJ0w+toGT9BF+rf
3Ex7cc3kXRXK2qkBD8oi6uvyWaVxDxmqA8KOzzb/Dvou3xG7evd2UrhPie9EmFeSepNXqVxIMZAR
hEV/i14DU97gRT+DUjpbPzDUKoicuf40ol72jDzYczDmZxqlA501iZfNyjifQnXGWqUvRsz6R5pc
DYRHG0pkKuMHv+2MjStUai6SofYfO7+px13cddGNbkuYmzRdD1bcwJ6PXCo9YKpzLJUEE65z0OhF
zZLtHPK7w7ABVKCGsa/tzoBHnQXrWNnRgwEN5VzaTQlSuXqLbMEOXeGxap3MXZaVr9+ZoKfum8Jl
XkVVZ7fM1EHOGCbgDYmCthaZ+jObzXQT491ZNJ18g/6kLwZqdysbFwxoUtgNLdkpPq6UL3rEOkca
2VRBtjHnURzS6cBk9gIhq4esddOWsZ0uUKB3+yguiT1jb3pElJL9NNxae8sznRugjnVEXRE9WX5l
Z8uQGAmSMxlC3gX9TmHafg1KiFNA9PJ3AErQJp2qO004eFboaHKcPva4rVIwUwwrQC67tLNeX/sM
+kAc4cl622eYscoouCnh2lGPtsLnCjnlTTZQO+F1aCiIvaw5O4lD+y+IYexH/aGzcWtpFVNyTBHd
9s5Yvg85gtpUutlrboYOwTZxQ1L1uNyiHmuVxVoR3rhEWAF/ye/MowtW/zBNLSdYm9445FIvuOmb
g65Z+YooXfyoNI8ZB2ngnDsmIO7wbTff0demb5odMgy05TkxV0j3carJEYQ+F1wNlsZE8yzCfZbq
4mGk83ZuiLrQAmre3u0971SriJEIlhkwrayejqbX1IsySgWgQqs+milmY8Sp2Lliw0WDD/ZwbPKf
emBZDy4EbkhcpgpWjmzGld8XEg8tuslnA7XzIdY1YxXUk7PxJtExZglWYEFjZdVPyWsN547adlMe
JZtYvpBl3q5as+UdWp3/nJkdLucI74jG8msPRsKUAyF0/NzToJd3E+2Xp8QU2iN9QhIZGM8ekt7Q
3kAXHG8BWnUnPawBlAZJqd4m8LurwKw4REUMrakl2istvT3YYVGFD6Aunc0ku2ols+ZljHRvCwAe
eUob/gKY2j6nQxZ/p0/urxppQxIHOblERBDtRZ9pazR2asYOl1TXhJpRpyWG0SmFGjrhVTiEtjci
R0vS/MlJSp9C0sUu1Fg6Z58ZuXQ3so6v9sFvBNZ31SE+uq211M/YrzWonxRxLUAFMq/mCuelvkfJ
PAq2tZ/4YC8vNU9dIt68Y0BMBSG967yMfq6n9ytaqrJbh4EoinU/xZa/S3C++OQ8qRGtWnjDTOUg
SUqfFKUcjCcXxc2ErkI7RrONAEJYHHsbYCTzF9+Eo6E/aUgzng2ziYGeaLWWP1PLHjsGNaF5XueD
7pUvWT9q4I1tcurKTygf1n5BSaWmeDY8Uz2hHsBA26La6mry9xPcCrmNrDZ0b9Eu+9YhSCi67AWT
yH+ZPKR13VCLXCHvi/SjvHDN/LzieiWfirk1oVbk52uBMPLg866SssJLP3dzKR3R6aakx6iMoD0U
Vu4W2z6MZP7YDnTRbrUrcvBSLsqvVUc5uGQYYTxot0yxmofvDBazetZZ0f0fys5zOW4ly9avMnH+
owfe3JjTEbd8kSxaOeoPQhbeI+Ge/n6JZE8PqQhpbnRH9zkSVaoqAJk7917rWxYLekMUxiEyZvoi
bN/9c7D4bXidzIW8lmsXJve7wd9OvtHUfMllPn1qK+r1n9PaP1pWd88EcOxfHZLJiankgJ9O7s3A
tmqf3GLmPhAojq2rwG8G984agOhfgiyij5c3Js4LBOCr27RPXe3aHXHOP9ULwOQbnwDh/QSQzXTA
m2uifO80dbKcmapb6a7zEpq3LYcgmqrrJVJXvQdEGBKvqsPuOgBioNWUG5r8TEFKdy5J9fnLMIHw
vU2jrJyuEwobbH1TJ/hJc3BpFmnJ3DU/ipjGUU0JPXU3kxSbybw5J5bGU6QmqMx4tSrRpegAwIuD
3UHIFjGR8PzS7zvjxtuhqk+znXM4E2ALdRXgtNcN1NaoK03QNTyz7vLcownPjEuU5+1wDIZ6jLYg
ScJ62wC0828gS+vjhT29+5Z4TbOcsjQpYJnzV9RXL/p+amYdPV1A35H5Qk7D+Y5g1FA/taxC8XGE
IdP94UP8Mpr3PZBNgMaAJyMYCOw3o/k2NXRWhKo8U5Z7/ntdYwdjerXMrCZrA44aOhgekc8NfI+q
KZjgHbdP8VIb5vckiawP3XrBcwQP/qfCjUbMXOloQBe55nwgUY9BsujHbOza7tLls2eBu5XjFPXF
NXSuZvsPI6DX6DbfRfWB6wx+GwprpChvZfslbA7Xoq4/N7TB4bgk/eBReI6te9W1LJ7vwyGgffuH
W+KXnrqPppzEAB3PF011+01PHbphbDucsOlGIIP5MmpOWDMdG1Boo3iLSwroSjsDvHWxqMYkTx26
nqK9GLvROQ8xuUM0hub0GEOV4NAizGHX0D0YryuLdMiLFpbGnzzNv9zFaBUZFgbcydgAfxmjem5h
ImcmQ8o1Z6AWSsqQukEj9r4X6/EBqBbxWXnPYlgsWXyfIHLr/nC1oIW9nUYw4GfSZPIOmOv+8s1l
Hgu8NRn62UlpeF8bzO2CXTz3fYeehrPzY1tR93zqyhLU5cZoaNzjwZE3kZoeqSFESpuTQVO86kPq
ZAi4zuu4Sa0JREctTHJK/Oj/3eetiLBKLk7pxwHWZjmaStfll5MsjXWwpW5zAGzG2UXXQpY11Xdm
9svqRbQlfwPHe1c/IykuUUcEs4WEvOnrewuWt/mEUdPTjuQkZ9W3pirHe74EYd7T1W/DvXqfUT3x
t0Z+z/5lMIOn3W0VU/QEccbptpZV6x8n2xXTRmAUrK4LM7HF+3mih7VXrWqWbVZdxvQQKxlQ0KXa
tK5dOFeWTQIfVAE9C/cuq7tz39qTln/JRxp121TEXXzROob1qjkdISFkGufG0Qj5gESse1gpxrFO
aNfNW9wqXnUAg7pABAXEoG2dnMmRDqOg6Kpj7zosgqoCMauMHaYWeBzBLodMNAD3xgZQp3DS77mt
zBYAl+zit+TcTu+JUFqg3oxthaxUeUKMSQMwqYZ3KO1JRuF4CvAVtRgpsOiF4aJu6E7OfNjEIXQQ
BbWUc8zdyBZHmIDm7Ee3yNxPPPM0Di3T5XFXXfve9nlttcurEQzVHOWEti4JvogoIXrdSeYDjVA9
36rBF7FqPMYsxbyO+rNKQ6U2T1gPbJ5YKbh8ee9wo6hLaRGFbJ/UtA97ErdL4DOy+BRU2N4PBad6
V99bYdRX5ywPjfpEZ0/OXdaJg+En7OzjJCLtmPlLbO6Nzi3Sn31U6yn3Jp9+p4qrpmHi3QGixjZb
c6S2m0c9zvNk79lxlFziCL4wYA8zDY5LUNjeMYHWkV1TpJTiCg+r6J6gmevzO39yy+l5rJfM2YLa
gcBRNHZCfFMaWk9h3k3aOQd7d6YDFDzQAcfasVEXOpqg+xw4x2iERoTcf7Lbi27npm1BIVys1Gut
DxbETljtXDARg3PuLPS5/RAQZ7zUM0Fw7hoPiKvOHM/ZMrjlJSbeic6FmrguZcpzj+xj8O6iOAmz
PfVSgb3cq4N+b5ZObso7YGpPYeOJBu6+0NJkk0A1PXLOKTFMTVPSnuhBRsOTKpwwXfGFu1onJ3JV
nDE5dHJoHSd9fRZV6ZDFAJHdTYzDd3hceE9Fz0G4QVH+Mp2OYyg5mw7oWP8RoyGPgmWToZn+QXO2
WjpfTW3lhu2QDixlAi5Z1K+LDoqd2k9G2zoveRp8xeKRYllJPTL4rN5DnYyXe2O5+DU5GTuNfi49
OhWpVbY5TJhyEIcw0kfjCEwvuWdqQv8G6HSkvS8RT067idiNYCMRZMXVbPHcPJZaH2aPGuT9hplS
N+XHhoCh4c6S8ocdYCsOy95gBN/spuy9owVTIn7mqIjOnxMVsiBwu/2wbPKmcNKdW7r2vNNFYIQQ
dIkI2zZMplxrQ7hop99KMHC8r8PGzx7z0pyIVuF2Ls91XUzMnCZzcq/qOZzqrVRfbaI2Sprt5HYD
SXFEZt+SGF7/Scj8qyUCuy+KDCwbJuZk331bIZmjRaZqaFyNGhip89JndXXEzh4AJ82r7OPk4w7l
LMXZGiPnXBB3ACRhubT1KDi+VUvrI/7OXCps7J3iphjgVG5i0Mri0M1adOUBeVn2NfjZcEspk3yW
IRrwU8C2w+VaDUbMadmMOsSMQKMcfx7944KL80VVWK7yowDJMjElep/Ydy4jk3cmMtEKHtFcV3Bx
elBhhAdMHU1T5v6ftTyew++YML0FnsvYd3ddVlTaHzb2XxQtgeU5vg5B1pIkD/7G1/cr9eSCCIna
K2t9llX0x5iRCqYRsBrciofZsSYm8xODUn5lcKPqfcQja3z1OKamP9Wp6fdV2i9FWmCg1kSijCiS
DsfbkreIID5RUTjnatKmZ1KTiE4PaPjROeIMs2APoGzj/Dz13R/ENM4v8sAAdDkPrSVhqWgE39xL
vrmk2czddlYPKqt5Y4LfCr9Ngud004N6/NpkOflRmUY1jroiegwtuo+0h7G9MAVGeLyvGcNgVuhG
QP5DRY1YyV8gJqqy7ytA4mLfl3TzN26Rk1icjDG0fOBB6Y01xRYynLmwkqvO9nKHXGG8a8a2GIex
uhCTHI+PqYbEgcQEq994cOZbAhfc/ini5M8plTnPvPVwuFPH2+JhIG/7S591enI2BwIVp5Yh5RbG
OgNWTbBa0OatyJVK9THs9+wAxTu3jOkJoltbWhj+gjR3uNLNZQzZiq6gzPAMGMAoz/biJu02XKZQ
7BhC2xUnxmz46ueBOHtt3f5Bo4xC+m0Fyv0ZGC53hCznKOJf36kAVSIt6vP4Kk0G1EO6dMpt2UV0
BD1WMYOkmyIyhsmkIHXSdr2+ueUL74sTvYx82s52Y93VeYQXsoqNBcd0MjUST5FKUpdBsMbJDGrH
2PF0jzDKx+XOljvpVcoylh7Rx8ABJU1Vrz5CgQ1uaTWF2mak2qUvSMnMaWkM9AFUmdF+pBPp4rNy
ubbZMbfz/P3csSddmSVq3hvLHN4jrYme0XZ1zQYyRr58BCHD/QKk0RtvetLWru2hYJcIGFYbW8qr
rmdgl3vDqQyw+G8gpaZP/egHAf3gpvV3qPr5OLGOVvLoxLzBtG/dYgeaoBcHn2ZaSCKda5JZZ6L0
2DakA29COgO0K7V4PBAQJfMQAQK6zocIA1F4C2IoZ+tOm1k7xwZO0VvcVX65FaLQzUNUcfeEINz7
/Rhhnb5uUZGJw9joeKzNgufjXCVBv5kJtEl3uZanzjbuYx4VoTV9+oT+lLtoHIcYRCJ87HibN8MM
mHTy428kIaa35RzO+X2L7MzEBpizni+Av85uEuYPRhBzyGkscl42Bud3pgu54X1XktByZnp/0vjV
ZafrvQSPMCKHb7smHJv14icwe8ihPAHL8tpzYU15dEEAid+zbNyluXEtp4VkNxBeo9yks5s7zVds
LALXKKaJjR4G9U9ypwitJCl16M59S5YE9bjb33Ve0W1LT7jjoepCmzgkrSR+1R3y8V5Dc0Xc1OCS
7pcV/jAewr4U4ymcWRIv1ZRIfcjkFnRMmvl9X5JGsEHkO89/Wvjlwv7vQkWisqRbHoU8hwwpwXzz
OEVtg6eqMMWVEmaxwHXuQxBFuP2UkEgdANTBLDCKrAY0YBCbVdrWM50QAhyzHj3Q9n8jkrbfPuy8
PbrmAWY4an0TlvXrh31azBFokJlcKcc6sH4tuy6kZ+vQaEvkPziJbT6YdMGcW7S9YtpTp7vTJ9Kp
vfSCySgAFSnhKf0uqTXc7maDzfa4WDG3/ZKRaPOgXpk+nVtcorGBRipW1kPkOJITwd7Ud/62nbhs
H5YBWfp2Wf3Qs52YwU5bo1MGx3yuzYX7xsrHQhyywGBMlpdO651tfbAuusgj42IGWrOQ6kt6uvbU
JESI81kSRE9RpEmoxSoBt/JKN1iVyTj9/X76i9WLLxAqOIJsxv0+8/03Smwuvm8QZc9UYRV0aU1i
UCsrtZ46EKYiMuT1rMdwi99W6jwVPkJPbA5Vv38/68X7962HZNXnXGsz9EeVQ3vOf4O6DAnls/Ec
a0xLkbq8q+ppsZ7sjFyTD64+0w3SZsaTD8rkbWsetAW3Ie7UoGb2iNzpm5EfWnIYyw8dh4P4uuaI
km/pX6EiKQiGaQ8TSVXDLhuYLTLDIIjgXYwYDgR2yHLxBwsTsvBXDxPdrMAnFMDXKft5pjDnv75d
OyiOA1HujP2YbEDWMoy0vGmqPE1vxJQV3XOQ+wXzQWV9UaDiFnfE8gE1lUTQWswj4bdauD4v02zq
4kMDUwQJa2Qm9KDd1Oezlp6POW3DzjvNt6LwJJxWyy3mCYhX5E24rBBXx+tq95yPkWHfWivqWwnG
VWdEK1yoqEGEH+uIzBlRBOdzz09ssjjzaPiBXtxIHgGBW+K5GmwxXBVD0aR7fcEmtiFkAz+ngoJU
3Wg1X6MwGjGruEUhnfoYFuG2klEy82EdZphnBW3K60K+W4H20r4nFTFsvrV2rIuLjgME+Hto5ZQb
qyvHDTOb3dyZk777nNGdqe6AQSQI9akNEHe2re1/zsARskIv9Kxg1vh858ovMUcFPoq6HF2JRi8F
DVmRsKle4z7ljTeDyT3gORKeFHs+QJwokMgAH1i6+KH5lVa/cwK313bKG2AyOdDOELZja7vkYQKn
nbkUsuRxQAGrIExzyPh2l3XdnF6NsQSoaQOq3mMZj9yNetfKYkm51ZXXQ5nE1bvmZMh1rzJ8mhUD
8okTBeZC27w1a4Bc+yDv+VbVxbIcmlTJVvm1Kbi6+twJz8m3yzyY04lmm/CajQIuZ25ad8+gjPNi
3gD2ZdfBwz3xebMEzuQxHVEF0tBZQZBTSvf/PqHh7x+MdQj0wkVmMsNz1nUt5G2m5AH2BBgAWvLD
IudT/CiX2QBL6FsmuqHcI1CVgFhnXHCQl2tyD79vZNxQYuwgW0prZGBL+lPhkeaINjWUl81Kmaxt
hI7O5K63vTi4s+IxwBC5wsrdlhEfecN1WO1rNjP3CH8+655F4gjuJ8hSzG43YNyZ6m0EQgT+jQg1
eW+vu/fcpjzuavuv14svD7T80AvyBBW1vW1J7fTPUVTQ/eIgDHYHkYgT9+Whr7AcZhu6C8G0iTuN
7NkNvRo0F4ouvZBUyV+sMTfB79a7VfHso0IzHxSJIlZ8aQ3fGD+VVw0XQEjSb7Xp6wnksBnNsX41
ceJ0LspSYOeeD3FYFzOC18kMWSIY58k/MeM98AfqMdNeti1m0fTKbgRiIxI30Q8Vrqk1h6JOTe9o
CBTTJyLMfW3Ta16TX9Ttrxh8bgCqCco8G2P03SyEvTzywPT50e362dvY2G2CPdFBc/cw4lNFIJPS
yTpXRp933Uaj+1h9raKiTY9aRUKnvjFNUVEpQdDg3c5ZvfD90nmw26cAm/VjZkVJcYkpgjbq8eyR
XVZ3WSeMD5muJd7XMG5wOY0FA4tH+jQe/aQIGpw4gl6YtM2c1BhUmozncztbRGDTWfBmsqnMoCdX
zWyS5SRo2wEi7OfK33EEEMk5cuS9NoYAHQgpzmbxIGC0kyc66UzgafkvpPfQnjx4Jn2cg3oWusAh
VC4vM9YHy0XDIjx8tJvSapC+sRrIRVaa2d3VIKv2JhBnvHssEIKcyJaDza36ddD+nKK91Fh4bBkn
GdFT54sB0ldKvkW9SWvHJH+UPvRyT9QEiGwqexncSb+6/sQumhrvFJdBvV7ltWwC0L5D/7m15oFt
T4Px/YAw2ViOyOlY2pTrWJF8inxgCCJvlX46v3BO/ajGYJaCUN5mYW7W/JXocJ6ZlsC/D3qxhO8D
QvH6DYl+0aWB6rlzwUeQ4mAERPmoHIHatZBxdCTR54hCbFeDqyqp3fKDLh9IrQmqU8lQw7giQhXr
DgdFs78hooPrUeVtFhFiFaYV98g8fGSJ8IPzyzO77vXqn6HrshjGWQeby+/NqXjPtWnCA0TUiYD5
egy0K7XQ5n22/JxoS9c7raKhvo8LxG7XDLOYyb/QBTIEydcV43t/ozo2uQ7DYIOfnHTLlzmXr9sy
UIOeuWR+p6NEiuWDSVXiR97ASletNBpvhV4tlSlzDiJ6QMxch3C4durOko/pii4fPEJXf3ipx59O
7YVNEU+93CDhucJZ1JcUr6YBxYjjrKazyrr+CPF85ssvri2d4ujJL8mKuCjs2RQHvIR6iPtq1PxL
a3q9e5qJsSaLKmdlvBrqhpQ52GVV6xJWxZgz/Mi4ni1aEbYRkS58CKEXXbPHxxAyVakcX9z3K50/
XLACXVzGg1a/d1bbYeEnLt+Ek898E3UdZvoxrbWpqTdqefOdMeBRb3wCfo9k1LKcqy9nxHiNmdbT
eXPws1kbxjnDwjyEcL836QpT+H1Nafwyn2I2yqAMH3MADsx5a2HuK3RtRlrltEUpPujPhywQdpEV
RFraRsv6biFeFnckMEziJ2UICoJmKmOKK6cuaOdldHgqUE5+x+R65e8oscHv36f39n1iHNNp7NG/
oA4nw+tNLa6T1QQGxGqvVPTBhFpKnJGXWeLIil+7V6nhtA9VREzwDkC4oJHMPBbLCbiCky/Spd2p
oiDvhFxE6Rq2JN6ZRXTwsmBJdxoW7nivrTEP9NLj8dhrej4fosXszVOFJ5phi95b5REfuDQ8uHp2
JDJipqNZRbp/VUFoDXiiOaEdwYBJi6WrVyFhmp3AHKl3JWFTpXDZO/IpRcyRYUZ9n5KJyi3d5HYa
7NCNDseu9kX5mEZUzjiUbHoZidFRvecDybkxizpTzX2rV369rzQPzLFw6YN8UOQd2YboDrZKL1Fl
7cwACaj/uorUfSgXVeV+mQpBXaDo/aXha/ZOGDgG98SELN2OCIWmOZp6x3aLjp57dPJkhMALsMdj
mT8q1FOz1hc+lR8gH7ukhsjpI4DfsIN62gJiEfPu93fD29kujmlbZ1qgUw/aODXf3Axj7LAA1HN1
FZFHs9xmpky6HAGYwHBvjO9BhOdnG0mKwUngFwHGXjMBffz9mzAl4fTfxzE50yX5l56rgSER9sVb
6AXDhMWg2jawBco0mGxdjwp9LNoL7iWSenhvTXKFrhqjad0K4W/cMDf8c923I6Ontc5dTMDftxSO
DBxLA6xVjRfI2bpL26JdziNsnhtOSVr1k3yNDHEZ7C3Wjt9/lLftW3QEzKfl+Qu+hW29PYZZbgGb
0GMcr8QrymA2caj1eSPC1+5oXzM4yrEAO/tqHjXxB55V8MsVJUCL46FDT8V0XJg+rw+CTdvHxDjH
zfU4t8V3St50ekrQn5FXuyzNJzWx8/3GbY6Kb0Phtbg3zCOi4TKtUR6jrtmYnMK8Sc/65A+YI1bG
ZbECsEFwMMawuG8Ig/Erpg40oeiNTHWt2yihAWuf+4Rt5EzSTZO/1/izR1zD5nwbDgM3U6p/Wmpn
pDtZa0RYncOxT/stMpZy2vo93vhd20RsPybkxLrbmEaU9ckWqQ0bU1eLMrj2rYmWtGnNkXUwaFiR
YFlHE+iQwXIw1nNaOCdh1PhHJ5tzVzDOH+Nxp/aHLp2k23tO2RMwYXK7YZeis5aEcxlsAU863YXg
TutHERbkMFqWKEmJyYF17tOAFBoYAvKwp4cZYR9sSJQ8Ix+UNWrFWFUresiqI95sS6BQ+Zyiaadv
q5AhesqaZhLQQOYMPvAFbyrDH3FNbwg0pwiGeDlVehJ/9Aa7DcisjxjDW7POQRxYwDB/pZJpa1Jr
Wjf+KDh8fBpEOFYHtTG3vhZr28ir9ebajfpAQ6U/pnq2t/tFxI/qfYZdzbK3WG6eHidN83KsK3M3
nZIplWeEbqZTW+Jimipx57az2e1//4hYb1sVWEqdQDckagIOFvFur+/QmslKAdQDhDmJ0MPjaLgB
aI/Kj6x9QsA6z3akQ33eRAQK9CTTa6V5VDqItCay9hHxBJZTsra9CERF0nqEi61SMaczpCoPixZK
daeRrQEuGcZfByLhjYghbu7CPurIPV0Nwa3Ll3ewe1ibG58AAtyFo5WHezVSastc085e1kXZrWpc
+JaednshdQJPEc+F84fFGPLUq4XQd12yTWiHklJnSrgVcXevHLdL55FEHGfhce5rHi+zzq3wCAhe
+6hO8Y0Pk582P+nEJ7NO0uhWFTf6LLgn3XWEKEb01gRnIKS7LxsLPSKBHv0Fe0qdNFJ5EhVbe4rJ
E0nkmGurTf6SvyjUHCYPzkmEEwD1zoy6r8MibGtfOaH/oBKJqgX99ktjOhkNOU9cOVGTPTvzIyVc
N2OuRpW7d2q9epb3Ms2H9ZHJRMjpQSEFKi3gSK/QtorQBReHC0aSEjujHTLO/WoSuU2VL/V+Ur+e
ZML+V/tkdWYzfpPb8ShkYzTFpfhsIJNq6L1OvEY9drgKUcQMeE4b3fcwxa/7RF9C8P8Q+gLPXaGH
nX9L314yV9anWEGI4Vnz/CoDeJ/gegRiInvzKRYShMBqIYwrD+KBohqrA6U6XKo+kEKLqYZ/CaUz
JjxvbXkFjI2yvQLggyCQXR/qoOJaVE7TPYdmL4cSdUz7MV1zl8jYZJFkKBXgbMVkV5TX6m9eao7a
2i625wnUV7Mm0qlwLHW7Ci3gYzE7Rs1dIIxvMlJA7UQHBxz1pnEceo/KQzHOVfcO5BJvzSALmw5W
lsz9IZ9kzleQozFDpliO8YOPks9D0xCMHY8ZdXbG1mb3YHXzqG/qh8EswZWVPd61fT3OHikRlBby
ZjZrXJ87di8DWyGe4sX8WRh1Pr/PaV54u9iLhHt2VRG/4E24NI7P5dQz3AHdjsTs3PtYOyEzryqu
EA8Qcz/Auqqht0mPqnBvLM1yUfMDBPG7PfDW3Bw2XlQYzVfFL8maUFZ8ayPIx39NL2Qdng9rrRXG
2cLppBhkthx5ic+JRpz81xiuwidbdKlAIW+wQsKH5oI05sxrlWu3VbXPXSORxzZVtwIPKbnBxy6m
velPwJgfG9drOxfhfjHuSxd1/4YMkQDFXyEi2Opa3xF2h3KCwxGuPJ5zuKk8MB6WgOdoGusTME1G
jepuYbP0/FvB+PUbOd1Je9c38ACOqTmHw5PsSXXPtubLPlOxUu9MdPP99UI/h2GrOs0PnFe072U6
OgyU2iz5wKarg3Gv8b1uAg0a0GkM3TTahuPo6WcDz3155ZHxvOzocrWwZ33CMI4lUSTp9mWFHExL
HsGcLgf+W8X0gGoz8sx3Ey1V7qk1Bm4q24ynoWtidkECrtnwvbCVD4i6h8lu5MNHo2RDxilqlA5s
U5rYHwoDtRuHSuMezrtMVKGbNL8bS+6lh4gDDC0lx7dmd8eRJn/v0pWMHgzmey52YI7441ePAc28
5S5x7J8Kt0QiGGNJ4sKvKrAePqgurOZ4tSTctV0XWwJCc4fvVWIYfYkHf2mtcK6JtkkcGRNrQ0Oe
W2V3RFMEsEC4CQA2xkDrllg7hUOTzOBhHBardq6t8Jb+3+Q9jBPpedexa0PCmEJ2S9T9VlBNnxfH
9iqx6UCstB+Ldc3yWgdLDAP+Yhjp1Lt08VzcI8utxetal7RmpPhBzUuyNeYxEcLwL+S6Vd9mfFHV
RSeXyeHHfYxCoTENJ7My5N06mq0wN7WNV09scds08cnlcXBkI5kg3k1tZJ3dbQyaywmubdkMhpXu
FDSJW6HfeFkLmmEaRDMdWSncjhFnMpfXteUV1SmY+yVn4fDixmHaTfR725gDNjvgp+1OrTk5IgCW
QMfiJlL9KjSUoX5xmCnXexTWc3V02Ao+k7kzg07LRbB8TzzoBACPiQ+cTtBhen3js8bmHGOWojm1
8DRxBfW4bI7ZQL/yiOmbc2vl65W9BWEVtDvgBLMFy1w27ZjkIRfcZHVZDDekkBvJ0bJ5Fq5nJ5Si
nLURZJhpKs6mTTjFbk6aNGfum6J+QBg2zfpRJ7YhtundaCwiodVa5cehY2/kEFi1zwW+qZjmFQ7F
UzraCaLZfhmAIGsMh7e0jR3u+HSoB5q79Bo3gO+pUs10xis1NJw5fASbcjXAAs42yX28bpP8j28b
RrWneC3Mr2hL5WMk1/jpgaQyq/oIU9wRx0VDA0dSnyccM9pBONC8B47vdljeAqQjoFQv4qW6Z0DS
eI/oU+S1CBfmGEFmoCXaoEuNpvmAF59p3YahZ+b/9PRxXPKt1efN/ASrlNUwNuAJbmNPFBy8kCUs
DvsSd4J1mHCcU/gqrOZapqjuuKrJVezlqBMvgHMOZ/1tuMz98BDho0wPReNk9uPAtmkfG79t/4DD
+oUEDezRcH0QzvyfExhv1T5twBiL9qP7ws5ddCJgPtpuax7g8NUCNFzklBeSvqvoOkVU51/FjTeN
l0EPhLf10SPKKId8cfZs4e9qItjKaBM0CEYPHmZRhkdNry0fciT/mJbWyY+u1ZjjPexynzPYdfBu
F1yrI+VAdU1GG6MNMDttLIMMMs/6xiZp1T8iX9fABqxThd+X5G9oSEwPpQJLnlhlFwCi1xvNoGg0
OpbuPJyx/8EuTBw2kcmd6u4au4k5kcwqsmrDaac4G1QmP7TJZvtqe/Qr5AboORGItFJlB8tZAADX
fXoqLDGKA7kHeUXWhKVV2h+O2r9yYJFBAa71dcuF4RS8PWsLQAhFMRXWFS5MfPJzMPraVk2MVu7P
NqLE80/C8kS8dQKOlheCQeovkJ04rqnqUc1lrN6sDRl6bDcfbJw1/kHXS22j+vfTmiJVjM4ckHTF
gBRFFM73+0oaGzYqbgb7rT5dB7Ew5o8wXvCgZ2C3WV7rLHWHJ9PXknch25S1UdUc0cDUlKk3oDcd
8OkkRxKKo+Im06GTMA4NZVaNGiYneFURhaydd+g4LAEwDaUHjk3/e9wR44kbv9TzOw023xM6jeC5
cYXR7zq8iVczWdy3RlCW1U+DqproCDafbzz/S7QvmoXvIV5jil0K7xkWG6v6kajZ9sbJxIxudG50
MhlGJ5g/M/ldPv3hvvtF1M/jhjeGrqnO8V0GKLw+8PRWU3dQa8mn47TfPbOss6Spga2qkLNWYjTp
1yzlN4TxdXQwBMXoXVp1dKsVrRfvcFmcHZIbf2rZEDnEHgbhsqeFWs33SRpiAUN8WROcV5t59zFP
i8khZtW10oOdwPW4AZRWevu09iBMaIXTDRvWRqIRUdrLvp6WOuM+HfkcG6zPdnhHN85ilCICnagK
GjrYAJFvmltduF11Gqaq9DexL/ndaibywuTS+rb+yriumK8QgS0nnYYwFCwkoqDl86UfKE2X1L7V
c55TSKGp7E+pDqM6QSVDYyRkMuK7eaeOMaKMLSJtyDK9w2U3E+eU9QFmRx8B/UYdPkZgEfG2AAL8
ndsLF7SzxvASTTNxrHI00k/C2EZ5pUFoZKtvW+Hu1ZwY6+PyhbuJHc+GgUomt++2xW4w4XF8RQfB
/CGhuGeGuupRo27knyPZ/30BBnZt2PxMrRGNjDtM7tkLNWYvOejAB6+1RXlUdDzqOqwBvLFoqTZk
Go8TkLyGDcMjYzckhknvxq02TDiOdQpP4wAMeGeYuf5p8KImxJAbmJAK6cCctaU106NPXxMJnsFw
8yZcpRy/v3FlXP3/6Fj6JDY5wNldF20o2SnIVl/ft3Fu0JGsbSh3tBLQRWQNz/Oyjn3V4TBcgwDG
vijZ2FlOZXEzBfbnqi+r4qsona+qvFT+hTnkm92KUEZGxuF8k9q2F26xaSTWbpqH7CZJuuwpFfDO
twj6jGlHDSjbxpwj7mIWC2PvFwwgt0ZQc27okPZs1ZbceR3FdIHB2T02hqOfyQGq59s69JzPhgNx
/yYfIiO+Qv9mwPdBJRT8oavx61cFgpFBQ0CQHWB7/01Po+BDhSTda1foNNHxKlgWMrN5Alk/pret
2+PRmetUYNQASkJD8fcX6016rLxYcuaB0gxXMtFMvxCH23p29brLrxu6ctN5JiboUxf54MKtGan6
XRrlo7U1fGq+Izgz9mO0n9lwstKB47BQDfq1A5p7iR4fu8KbwKGoYia3jfC6amrT2PVGizjvJQIi
XwxxMWdMF5u+FVl04oa2TU5jzvhBC0wjP+brKUNV7f+/nxh4EBQg05AKp18FzNYY291Efgh2ffkR
QobNbEYJ2xxCoDQNQYADX0oe1LBWNWCUUCcNmPMc67XLo09IFW5qu+rvU33qo0eOBF10XfVzbL2L
AFVXeIKrQuxF6M7iQM5VVz/bk9F476siXQaezsyqUAePxAWQPU2rcfRG5IQomafqDxqzt62zgEkW
HEK5kwQy0e6NAIqIPxTD3AdXuOOwI3o9CuPLQqt1fK8IaOtX/J/fpv8T/aju1XSi++d/8e/feCBw
Ucb9m3/957uq4L//Jf/Mf//M6z/xz0vyrSXW82f/2586/qhuvxQ/urc/9OqV+dtf3t3uS//l1b/s
yz7p5wfxo50ff3Qi79d3weeQP/m//c3/+LG+yru5/vH3X98qQdo1rxYlVfnXy2+dv//9Fwvdf/7P
V3/5Lfn2//7r/+bRjzZB8q5e6uXnf3zp+r//Mox/BAGFCVJAiYxcM57HH/J3NP8fLm5M2Qum780Q
yOXacbbt47//srx/wIMO5H9I+PSZU/31H12FnYcX9P/B87y6KB3ohC5cyn+9sVeX79+X8z9KUVCW
lX3391+gpl8t6R5aT1cu66Tt8MxQEJuvl3RuAFojWUIjQGui7F2rd7ZNjT85nCA3KOLGKdkRtmS0
xUZu3E16jIIlmwB483G1gNjMUeutW5NS8LmYx8gCnkRTX3Q7b+jw/36qon4KvH1gJzMSUD3l19ov
KTWj/uB5kW4QrSbmZDRhm2BnK5/jFq5jtiGgfmJDXNjS7PekaI3eDvu8mJ6srnSKHaJPZ9hNy+gM
e38JwBzVhExd96AZSAEw8iEmB1VfoBV1GZgw6uNbF5llsqV3W5ibirnosh2qIf4eWX7eHCuC++Kz
naLpuTHcRHe3xGuQzbuAv9J2xrRoycnzMeTj2TUGoggBqOXaFvqS06TPNALriQyCuF3ck2cC3P1g
MyLSO4au3mg8keM4kRic2RbaDqT97/KgDmDNMJEL7ptkhBaF6olRDlJSVz/ATXPLU+HX+pYc1D47
mEjIKopowxEbs6yRMDd9kRc7QYIOh+94rk8TVKwJMXaxICGtcCgdjdn2o13t4W462hawL3revYbP
/P9Rd2a7bWNtl76VRp/zAzdnnnKQZNnxENtSkhPCqVQ4zzOvvh86H/BbstvqHDYKqCpUFYrUJrmH
913rWRY6Z4A0XZOi26QgxZfV42BAF77sgYPgzXaSDmjpHh/EdGWRoMChh4PZzzQV0QgPk8XVr+M8
6mWb2ykiJaRCzRm848gj6PnvQ0VLSBgHn1JMj3Mlw0TNG/4dJitJmxzTTrFCsNkRBS/XUNT5rWzH
RCx3VaOMm1xazaKpRgskd9qgkAtwg2zRnXWv37m5IhmFgxbDqnZEX9a5S4J7nW5SYzIX5IigidwY
F97ggfatx33Iif52LapKW7mn+rQdiiGfdiPGTOsB1Nky+1kGltcLwqGuXSgCHONHbFmYp5S5eDaI
5n4I9TL5XqV2Z8GutBTKbPLEZiM1QWNIGVSzHLDujYRI8gvLBHULk6qo6dgYRBOn1ytjDbcwNNsR
WVocaCZjFZSjKvxtRkZSbGdhElTeUCqXSYGDt0XyA4uFh/0gM3aGNc+ZFwU5+gAoMbRTpRISzpiM
seAYlNjFXif+89uUVKPid3HeyD5Fbqt3kenHwiEHuoUzkU/tPyTjhsJdCKNJeV1z6V5Uele4oRL2
Kw1AtukIJJIggUxUxg9hYwh0ajzHsgsNqUA4LakzGdJWAAoOGy7PjHZUTx0qJ9rcLdEUcl+RKUHs
Qej60nLNbwPboN8ppj+DkCMRxp5sKtnoRPk4ZniuuhEFamtJvERhAY+HpRX5kBWX6k05TdH3rKlN
QIf10oFInDh++mrV2y/SZJoY7TgJ1BvOrkJDzEqAABkLSBbNoc8Oepmawk2LlnRGvtYFbHBbvyRW
rYRkhAhFm1chEkyV3pejRRv2WpqpSJw6+qcJ/gkNh7OhTAmFpN6eAke2UQG8RBZ9vL3UUpTMHFIQ
BH/R+NZGf2yy1niC6JvIdwGNmOzBImGGAC0Ul1jFbXvo8nKtr/bBC76iAZdfGHQSIPZYDaPo11Qz
S/BhLYSqRG1V6KFnQz1edHiFnIA16hGNrO6wJSrpsc0iq9jZuFc0p8+btH9cpAJyY059v5v8aqq6
+hFsmpl5DZHC6zQLizp/pdoyYzNH0O61/AnZUu5NrZjnEbqcklK3oF4fUzswW+ZsvKMU7r1iQOVO
/ngyGCBeOhHZt8TjdOuhaB0tJ64paf3EV2wbd3TQ7QFfnZ2OvSMFllZdTYrozKMZr0qYdb6FjIQq
gEaekwwEI//C1QuGzRkX9uPOnA+SgdxRmdRN1BRV4cc4DUzSApMm9dQx1wxHHuuyuuqKwnrpklj5
PnCQlh6HQV8m5tBee9AClIL3sBHFS7RIqeVBnZ+rLYnkke6qKXlf30QuwOnMY9Ar7qgQLU5rhdwL
L+r1Mbu1KlpeWxTjvfZkW31j+RoZkdD0tDF8NJRePBGXRhB9p8SUwyKpoAND88hMXNOqAValigoW
KOrM4AZzN3KNLJHy0NOIjl1xEcrI4bzQK5ycUVlJXgOI76EiWjTHKrqMz0PJhAe1WavjK0h64GMW
RHB4eNbCm49JeGo9TUnZarrYiE34m3pQq1ecqm1UqlEjU1Ptgkp8B1Y6FbSf6mkdbEmX4NDz4aBC
RXC7bWfKWJSM0SRC8ykCKFYGnF6YzuR9bvqALbsTFdgwnSgqs68kkiW6p2txs5G1cQq3wN5kCI1F
E4a7AgdjTee4FE9UHYXmiZrG1BfRar1GEZ8m9hZYw/I7t/racMBRix+8wjF9ojamPFvkYOfu+kGM
i0OhO0j29lhXX+Bpzs9SNhG0lTGa6e2M3073yYsmC5eIrUi0fhRpjLgMbNfeLzl1rLCmdLtV4qSZ
mfyyqHK7FJuN6cuVnar0oVKSGxkPXFF3hdFpIM9yspSBNg3DI2eErmMB0MRvoEdZTnIdByWPtjVN
3qKvJpqzTWjeZ8lgERue23qKoi0cnua8DVVPK+LiETCn8QMpUYM7TYfSwqF2nlInWgoeGKk0IvBD
DfXrur/B2ZsyC6EFbtLOyZQ8Z4azmunnogSFtVGkQH0QU9Wr+75CeeJjeiKjfVA4416zs5qaO5rK
LOUe9iih7Wu7nuKXDJNem/od0aFW4CQJhI/nKRnRDqeiDP5ZQLiWLly88KkT9iyuQ3OJwfmgZez/
KSdz/K0F5MG7A80qcL0ZvFwv6w2dKBHKupUDTUEFBq7X+o5sc73icNh0hlethmo3oveYPQQkT0i7
VI9jc2MN5Wr/KTAH3AlK/MOmzcbJdIy2qDd6J9UtHLdc8figm9RVER8jKoeTaDp5yXkRw9aIxhcO
cPgiiN8ovYIoqmYXNgjYrjpbS1cz0Nzdiawyq69KPnfNI5qQttni9G1+21m71L5GUitauLGf5X06
WnG2qXKFeJUobkbD50RgzO5st1myj61ktl/ighBhp1PJmQbFqqaKH0tSo38Dm95m9xRok/5RT9g/
40qlMTikM2QqemhWHW0jC1sJOmqj5Ge0fMiSSig3n6RMxJueusMSqu0N7b/kN6ZaeaYLQgLfVplF
gq8AvtICCa7sbqtGRnWNTJG2i0QHOnCENVGh7OyS/2TMWBT3kdooKnv0JM52dFq1L6yx0eKy90EE
Ii0oZpYsTR/YX0EaMhE8ClrygSVfEUOuGk7dznPlDoaifbdSItmgGpZK4HIertiFo/lP3bavrJcq
iFQItSVcfVeEVAfZXuW0j1jixi+4FJq7vmjx3NFnG17Yt8yESkVRRlkSB+gPk8PmE+GHqexCqw4f
UkCPEwLHoFgcQ+ToBZukXL4zPdYdFPtIzldXLEBw2hBsrlTGdQPe0vwWjyTcMz/BX2V3NUrkKKNP
+Q2/eKi2FcEe6KESrTlMk5p27hSTLEiVZS6/16KSf/J3SshBhkhth3WNe+xrldXKsIlO2HGUrkIy
exX5J4WwEUR2TxnNbcJifizzMn3Ng1N/mZlichoK6dy4plE1sZuVIemRshmz2NMnLIHlRcayC/Mh
bFywbQQmIbiH/hX1afNtLtk0u7JSGqj6m6LIXJBh2ksXT/K/SRBktMNjs4cQgoRBovE69D0eBtgF
cCPANv9pKPzVkf7/7bx+V/0LoKv599/uy0v1/8Gh3aQm938/tW/iJH57ZF//6z9ndkmY1n8UlQkd
jcP//l9/juvC1P5jqIJWMbIY5OqCg/J/T+tsh/9D9A5QXyTGiBFsm0P2f4/rkiL+w1Z7bS7JOnZA
WVH/5rwuTlVkayg9jQN1hS4IBd3qayrzm3AClFBxR19YO8xqPe9tNuaOWqglIOtksoGPNPodBIXl
LgVm5rFI9rcc6NSrdGIN4vS3/JMhAXx6M27/LSq8LSKcsQxeb0pXVhUX5Qq8YOd5TxKTYEi1yzxo
SqJeMUEA/MiS8lpbTJuP2eocCS7qZkkUy2ffEUKUgdwedGl+gTO11p//R1H7eiMWpzMqr4jSbPNV
rP5mdIJFoURhY28JVq5HFEZQ6WZS2T//vWeV1fUygoepAqihRYIcYBX2vrkM4koJruwQHCQsaC45
M6ln5fLiLpFpOCmwpO1kdNdU7hYXnN/471SBlQ4C3bwySARh+9lkEG7qfjvlYQH7YwmvrJFURcRq
yrZrY/zd+TCBjZamTVrVGqipqH3Ou4osd8i9NktZU/vE1YcXqolnGUl/fpkFBUJWOMRq5uuTfvPL
9LlT8oHS6kEqUDP0kgeB/rYU8Q2uSAf48E5ohWPMuleVCByimFLy4Gk9B4Cp3kXA0TUZpwhdFRbW
fZ6XG2RTO7rgj3gd0L0GW0mZoRZf6GW/f+xChtNmACHRDYrtZ6ZlhWaUOnaddWC3Uu8kTPdM+fWl
8N4Pr4IZXFujX6jJnTXtwBSWhhUX1oHWNYIFNbf9uTWnzecv11l42usjUCj4qQCQBEFV573BUK3L
SMmU6Dhkc/zQi8wItw0krMFF3tM+NK0Gb1K1kvgw06YvPVsZmy+AJxvTNVKtqP2OGgptwIxIB7Ix
e5H7aK+xW31+nx+MhqIRIIT7A/4LVanTbyDNOOyicQgOSVVJvi11naPMrf5ncTopN7+dWj761HgP
NQYcvT5V0vU23ryQIxsgStRScLBIF9sNZVwhGmbd5ezUAaOlRlO1qFMTbJdb1OWWO3e18ojUsPiu
Q9r2oHnK7thEMeXA4leMn3A3TsVyTzEidYjYJOmVM96NXbXSpl+GxQOUIzbgNwp6+538QNNx2iuJ
Ul4QrJ/5Zv48Zs2yIBYBf+FzOxu/gl6V0hNyfSAoYNyTRSlcZMc/WYbSrWWwP+jLbNj0U6XCjE6b
L4VZ1k5ZZtrXlQy7xqvCGYNJemHAT9tW3JbJ109un4IyhDl0LTy/HW99CjXMLl14pIQXXk8x2q4M
X8I1BZ/yeqbr6TKtNV/avO29z1+o00L0f69MJC/J2NTCde3syp269EYcJeExt/KbQtjGoykl/zaQ
c6+AbV4C6619kZOVgt+Je1ysaXAs6OfNMZ2WraoOfGV2BgDfLs3F60cYMEGZt15VVwSMxrV6YeE4
NSm8/kRDWCaCRW3dQKjrELx5mcOSHQd8M+tA3pF+i0kVcZ2qFa4CXf4bDlzTn7XiSLbJstWpD134
Yk9bRX+uznxClVGhM8kqeXr11Q4JVLFi/goHaiBG9oNMlsLNZjA/nz9K7YPRNVaSBIgjBa3D2tl4
+0Pr1fVC8dg+SEMDGZs4MeLvCjH+HOoeAbw63pijZe7EWCPeWuaHoBe7pZl0zw7N34Oc1x5erfJe
jZUf/RQsO6nWvrO5MjfEXvb4jNPBm+GPbTA//k41O77FZ1O72NvR2xm64pVoOa71Xj0u8iz7lQ3N
a54VzRe9ZF7HbRn7Mwe06wU0oK8shq+Z/X1NtstVmZO8NmJ6f5lL3XaB3REo24wh0ZQUaewmaWkg
LKpnilm+8OV9MGZoY2j7qOwkV6LW6ZgBPJ1UPHLmAYiFDbU7q/08D1KHPv6yXwyrdIY8Ty9c9IM3
0oRNAZxCZc2h03R60UQPZaBJhn1AMmncTINBEq5ZSDu6CBN8yVl3kXJVniCO+y6ox/7CB/HBN28x
1bCFgvaIQfdsSe04+SKkS3lPIhTG6Oe6+0GlAy23HM8gO199/l6eATlePwELvY2BVUjmz+cRkIjp
AXjOkX0w4CreWz2R02qsyl6LgIVEYX3cpCYqphHFn5sOZesY3ThfoHC83y2bzKxA7tgvg8g19bPd
ypS3I8fWUjpwTtS8piPjHAN2vU2bfHKAATV7ZcnUG2WO511IBNWmR1K8a+U6uv18OD4afWplOlua
NYjaPnv4cTponPUr80D5l0Rf9qeODQP+Npn1r0RXCP/zy33wghM/CEp19d3RyDpb8ZJ51AaohNah
IaPAqdQCoqhVyjd0FHD8JbNyO9rGr8+v+W6Xws/SOI+xoq14kPPN1JiNDX2I0Tq0iO19rI8vzUQx
+POLvD+UURFgLYGtxzNdW7mnX1FnDhh7ujE+grHg8L7Ug9+lOPfH0TC+Ajpqd0IlDCrMaxY1iuvb
SCjSvoLSdJvXveYP0viXedPrq846qrNMauuJlePi6T1lclF0ChSkg9wXhW+ImbyRYVw8Qal31+lI
dyNVnf0grmMPPPG4h5o2busumi889g/ed4w9rAQ0tFe56fm+uSxFRnOsjI9moaIhpopLuFAFKRG+
2w/0cYMfT6jOSrQ0Oz3K030x0HomhLDbfv6c3u9tkIcwMniMuBeO66dDggNOVqagjo+6lMDKmrtU
PGHGou5LMwUH97rr65yGOvSxwyehXlgVz9JH10eicSqly25hU1wPkKfX1yZMSIM9DMcgpcNTVorq
j4Tau5bWUmSK4nE3SsFwrGMU+UG6wEMI7PqRVAvrmATaBNFmaH/ohl3dpZoSPlLHHIijyZp9u7Ag
DkWb38et1XqFEUlObwSmM8wQP+tMWdyUduY2seH7F6lse3Rn6Z6L1LiwnryfUjRsXHCGKIOsn8TZ
TxQl8MRSyPmRMJHJq5oMaR7eP8JzbYzJkzJdGNP33zena3arKqnenMTfnVebbGkrM+KR5kQAAd1s
t6qES+zzF+f9mYz4UeoKNt/3erw0zz4mAzBFtqy68tmYLSes9T0KG8KAS2zVagI8rcbQ5MvI6e9y
fQy3ddwSTqXI/yQwC68sevWbgi7HQdHV4MK9vd/VcUzHMMMkzhHo3VarzDOpo4ydHhV0uR6WMWSQ
Tak+yJVUXRjs99+PtuL/1lMBV8N4dfr+Niq9D4Xa5XGZi+IeKHH1s58TzHWE/GBVtOIHocC8i+3F
vDTDrgN8ul1HLErdBWaavC6bZxvKEeFKu4ATPMaGiQtRZ4JQzUnyZVLZFRIayp9JIFRsKGb5qwsC
Mo4tqXHDVoi/fsHXExvKxxVOYmMfOR2DekSOQv5IcZSElLrwJ3L0prRMC2zWrVwVF4b8fUGGCZCW
G9szba06ymeLJubfLCmUvDjG6jIdO4SytFrk7rpTW0K0LXN4qMXIh762/FVC425XLOOAsOvKxNS/
kwOd003ECbmg2b+PUfBCRBlV2BJx+KW1lN6NDUPf6rk1e0keyI4999O1SlX7oarH+MLPeb8FYBJn
5HSZ6pxFT/509MIykwORt9GxncbsifDctY8YWt5QN/aWjlZDwChGgwtf7zpGpy8PlQNUqzTRqMTy
1E6vmpeWhbw0S46slek9DnpzX+KP3Cb6D8v4CZlzxUonMy6HfLhNCrO+8M68n6R0fPFUp1j/1iLw
2cvbdoo82kmeHVkeO0+bcXePUTVcGNv3EwFXQevHu4mtgaXm9FfOpFctRm2mRwQNGbU5AlFTtN1b
CFfNhSX9w0uxcQXpr/A05fOJAN/iNPZZRjRniULHDGqSDtXnRKfDeuHZrXd9+uywqaBMe7UGs2k/
+1V2LCE/mtP8OIahuRHUBzZSX7c7c1RHctUlxMBt/00yK2sz42i+B003O6In7r4xUC+QnzNeOEa/
f5qGAqeYQ5pQ2VsZ6yz55hCPEENqtCTnjghN3ubU8dzFli4d1t9/KTTcQPThAtf5+crZEJMKgu1L
jPlxsKr4ZjAHkqKsiTC9Msp3K83Lw4wyXnhR363eFvHo2AkM6uewKc2ziza8VHj3rPkomeq/vU4c
XW8t+FmTRfVTDIEXlq73xzGuBwuTjTPkBvTkZ0Mpy7D95bRcsPRDZJ8Me/DNRKEOHtYFsq0QKuPS
SW4E9+CGhK2QEo2WXzgTvnucYFCYzfky0UHCvjy7B2Xdm1qBphxHU0m8lQrupEViXPg41//LyWtM
3wZFEdVjmcYNfZLTl4Z6UF3IklodB4WpGWq4fkPMzOiVgdb7ktmPfqC3wU6Jp8fPP6DTR8pOk9YT
YwteZC0my+c/LxXa2PSW3T6HunEj+uShRTXm5JE4xEX++/NrnS1Wfy4GixHcpclDVcV6M28+jVmb
O6zNYf+cL3oDvgxhgCMZTbo1oGG7XQlsPrOQCdQWEwXELu0uzNvCT00J5nRHJJYGAHMLUd9w0OnO
roiGdpvmXeNCRALnIBfiht0dztVuLjwOUlgeitna4kLQXfQO04WV4xxxzq5CZVvFMk+NBCn9eZJN
zAdIjvLSH+ZKyve5lEp+yMvyBUZITpBarPj2TI6lKtUU2ckcBXmstrshpkmi6Zl56Ewl9vGfVX5h
JQhVDVbUNC/Sg2xmxbavx+aWd9vaZ5Nu+V07pihFzci36tr0Fi2AQGvG0jVdjd9TYk/bugjUo5Kg
3qFanvyDAoYmOG40GvLoSvaa1gXXxKqFq6pE+HEmV5upRjhrCCqNnz/r08+GR83I6NCoeL/WLfEr
R/bNoyaFXcy1ZfaHsU0iPzE61alGLvX5Vc423utl2PLx5nK4lmntvJoY31xGCfC4dFogH1D9KPx+
6JbImQANId39tsw4iPIl1jd1I+k7QNnZ+mbEW2nKYgR+ZXaDLIXkxt5Amaqa1YW7ez8GGoVjdhW8
vSu3/GzqsAKpmYF6cnOk96IBnEAChr19aQl89wkzBnSiTWTa8DHeYYKKJGoRPuvywRrDHr8feY3a
0CMFg299Rweb3yqCyILZ0qHjKIf6h6xIlgONq3czHazwovck+FaWgAOqp7c0HsYLI7FOX/8zva2P
iVraWm8ARExh+9Wz+OYxIZ0i6dySwAomOnYpZghXQtLNmOiDq/fFROyEHm17uIdWy2fy+Vtyuh35
c3W2VrTK6Iev3ajTaQdEZSThRlMOGbbAfW8SpByHVC0x93YXHsb7Z7E28SnbMavK2EzO5vGgq7Dt
ZQXJTkLkG60XgcemFkoffv8vOXv0CwO7qgrOR5bzNFs6bHYYes4Rwkilpol1X6VoH2jf55yAC7lR
qztbIHTRKSl4yZwTtQe88kqSFjJ2m5xw7D5N72HvTn+1QXgdaU4j/H5BogLYgLMJPpJJg2Fw1EM8
VrNHSVx3Jk5DDlIbzSt6s7hwvQ+eLG88BXGiPfjj3G9GNGsTprWpHpjgg2t2ibxDZAjfaqacXxrp
0yX6z2+jsU9tkv4Te7uzzY8e9FY+9LzDfVuadwtVYkIspQdjDA1/0UbzNpIr+SiDFtyoyMV3Nawn
tJ7aTNWmeUJFS+/wp7ptS2vwJV0gAZrEpQXpw3vkGxMChriKGuX0TTfAhFVLoInDOCjaV00tpi9j
W2b+XPUhrHmt2ORJaRJNuiT3n39j7+e6NRrCQBlDfjWdnfXfv/nCJc5PiPltwVynrMxOZPqNtTR/
tRl7fQZUM+Q1ZYDAsD+goDdXIftASwHdagdSloWTWFRT2yhLLzzqD34Lr+8q36CzjAfn7CMGTwWC
Psz0Q0vhEllv8dRow6Wi8AevrsbuHdmYSimMktjpgJFVVAprnPWDMCID8KQU7rS+LK5R+8sPf/1s
Vqw3Fj9SGti7nz2bOUUppC5cqisiEtkLmpeE//QXVvwP3j0KuDwX3j7al+dtCw5ikdE3k3YgxlHa
kuVsbvMy0R/GeUyvcVdON6VM71ptbPnC8xKv88rZ+oLRyWJ7vkKi3p0Ck9LokgHIzUH0kx1BIZNm
snXzLnxBmspmK2JRUV1JVAkcgSF5bjrJ+koZq97jF7f+YV9cf6kywz6KKCSvF51s8CIVrfQQqnp1
16HZRIlXmBuUwHTZkxrzhltkyfIznyPiE2RdTl8W9pzCN4j1tVwy9KgS0L+tbuC4khdeDyuqlWi/
lS5rNS8CmAQqp1i3rgmh0UmMw2PN+8/hFABmhbV7qZAsQxzU/wniwPyJ9alRCeRVIwhgejerN2T+
KK4KmiP2Mr2v0P2iYK6vUReKzI1hsrxo6mD+krSu0v2JaArSIrGRQzMp68wLAbg+ztDeH1Wtr9Bi
m2VwH6jtl6hMy8xF1VrIV02nmf/gNqMbE1ft6LNhhGyTLCH1Y4J+08pLgzK5RuAMKT2w42FBzCi6
G4BCwDpqKueoReXC/D6PvJZO3yjWJipisrFiaPISGhRYID4hIGrr1aTO3tbsxLZVM7KFqVtt6RzI
Cc2xSy0qUjU98Wgz1iPLqT4FxcsCS3Tb0SsLr4oRYpATqLP6ayB9JnHY1jH5toVxW9PPizcZgDxy
7PMRkXWJ1VOlrEW+ChYjgjl2YN2Dx4HhJzw1LYZDiMHgtw3taBerSXm3nlOumFVFfjWERfNLDXIr
dJCc4pGZpEGBDmcE/bOCJafwOJx0z1W9jCmm2a7/Zk2WvkuUScdmozYkYUTZQp5MW9N3rsyOvRmG
pMRZOszSrhXP0W0t6qwmjEOvyaKHN3KlDUtFg1or5vsm77ZwVzTSupI2ZQPVYzF38qmZvw21pACM
y0OxB/pTTnhQob4TYhKiRsqUoP6u8D5yWMZ54Sy50GsXG04TOznamN9jCXjbE3GmIJpHU3y0qib9
GkTLYjsNlKGbLpTl1BvmxEw9zZisO6UjckYW5mqUyFH+Qn4zNmFXJD1EoLblxLYs5e/PZ7LTqsfr
/M9KjziAVpq8dhFOJ00JX9JATRNhHWvL80QgD0imepLIlODlx1MRhH5faPHm88u+HkzP5hd67xT2
aZetjbOzFSEzW+x7gR4cDGvUv+CwqI9IbZXUGfTmd93oAboQuPPgtlSP9KraG+AhIO9VtAdLjwtf
AcNDo56zH5+ktU9LNb6wMp6PDI1FZnGTNqZGwhml/tOR6ZtAUcsi7Q4krMe3RBZmvjWAQ9eWFgwD
TM+vbEcuVZ8/uqjOgkwNgaoitb7Ti8rsyyy5zwd2u/haAJzLbhkqC24pf7Y3YDx+ff4cznfX64+k
RkjDcn0I+rn4aKiUfp6kejgES71tLE72mHZClFCi2SEOurCgKad1YSz5606DpYxmIEVQyoynP48c
FmNWB304jAtxMBhCOy9D33oHZm3YJawMbqvjdFTtuPG6PAl2EWc8N2hUjH8VtDcE24ZrRpntc+O1
X9B3dCUs4H4UJ+0XOyDnfSFA5sJq+MFDQcGw7l5eO2znGgYNFrwd6fF4SJXZ2Ay5Zt2LSBF87IXY
KQQ0+9EI4uOvnwymRdWEF0NPGWn06VBRfhmzri7Gg1039W62JGk3oPlz0KGOXtIN+YWN/wdvwqoq
ZMfJ4Rdi5tnrPqRZ16pROx3C0PgaQ5qnIQrhJK2A0Wj4Hz7/devdv/38eREItoSYgAiGDZt+tvXP
uyUaKVNNh7aRetxEUegaNsSPz6/ywW/i91BMYvdOFfC12PRmczuooQTbrZ4OBTkq7qDP+b4bja8s
BxDqOCRfeL0/vJzJs4ILIBC6nb3dbNew3cbKdFgS2HeITiZfRxZ9NUvVLwpP5YXLfTCGFMkQ17BL
o/p3rmcsp4EY5qWYD6OlRRtEy+WmNEPx/NdjyOoA5oCBJI3sXXqxIVlYKfX5IHf6C3ime1sZ/g3n
6V9zGooLZ/0ziebr/IDYV2U6osVM6ui6xX/zwEIQiDCMm+VA4kvvKWmSO4MpLf6QtBrQ8Crajey4
HMka4qthiAMHrs3kmVFBwnUWq24l6xFIyP7b52NwfrKg4GYzW1FKNNmGoxU+vS07zjCNzKI/SCFQ
ucpKVA/SuLWTIWleeKjvyg/rtUxmSdRZkERAEZxeiwYd/i2goYeeLTionFl6qqMguRkro/LVtkS3
APve1ewhdEFtzUQPt9U2WKoMGHI8bD//5R/fDvMCJXuaQjRET28H/AySRS0aqAdI9dWisPSi1hhv
cwyAGHapPZEIhBcqR7tHXIHm5f1Se70o2l3cF+MF/ZTy/p1ndCB3rm/8unk4G51qKPPQxMB7AJOw
XMsDlgt9Yitro0nwDGWBLBPlFLRnqLNVHg+3UxzY29oiWDiYR9ltwOiZS5dvbdq5riWlyl27ZBYM
WV267dsi2y/YATeZQj0NKeDkwVMF+pyV4wXfxHqjpxOguk7slBTW34N94nRcezsfBglZ6IHQhcQt
S1u9JQuIlSRaEYORHbgZfYRrLdEOnz9R9aOXGaPGOk+xtlAPPL2yPKgNK3Q5HJg6wBSTivmETJXt
8WTKjwD5MLw3mr4Z9XretsqUbufc/g7cSnnol6o6lnpi+gA6NVgDcrylFiw5wPt0vxlpfFuqJOFO
IAxP0rXW65tI2xj1ELiloefOYkflM2Zsy4EioNB+imFNgne8FsBpkBdEZI8a2ugCDMnuJUVptzVW
uQv7uvevkIY6S6G7TyOMrLAzZUkadQhox3g+EF6abBa1HDl4xvqF5/t+lKH8cT6mD44whyP06SjP
TSmPkO6WAxiDHmLAYDookYor4KmXgk0/+EFEzCKPoJ+3buHPZifCFzgxd7J86FF2bttlqDdEcAXe
5+/NRz9IZze8yreZnvV18Xs7NdOi5SSeigPqF8shdhN3aWXfW7no/c+v9H4ZRTGNHtc0eFArpf/0
SqlqNvQ/aqrvg9jJqahd7IoP1azvDYp/F+bb998hjW6BOgxNJgW+d1M7lV0sw616SI3UJLRslt18
NpovsqC+F3SJvANqUh4zeblUY/ngZ6LNQ1WNVpI2+/mALoTocIaP1IMNOO2pDbUXEcnyLym2e882
zfHCTP7B82NTgvR4Rd+sZ67TUW3JeoFdP6sHOZeFJzcxwdtWC8mDeO/nzx8gbwT/s9PZTWPbhfVO
462gSnb2CAFjh82cBOYhssLrtsZE7WNaDm+6kmIVDhHNfJqSDp+rRtLRoyAeDSGV0dWWu4xGsbeV
AJV5ObMJ7TuQLQRDo+OiPmBlUDGg3kWc6+XkO+Xa8LkxsWzsWk2AalM1zq9uYlcVtfF8tf031lA5
gF5INcNvPBpUKYox8WHrSguLqKbOjtX02t4cU/MrWkjWLqWynZZO46HrYjSLc1hS7WWrikhd2lWt
WX41gxzmDtDn5CmSanFjzSW4u3Bk4B3+YdF6Bgnp34xSqBOqoFl8i7T666hPaUPYYpdkqIek7Hui
pZAuLMwHHQx6shi9sp1R1Vcx9xZOrXSl2LJKekDWxZ5ZmRyHe7l70BPE+dRcyELbaSxhT0C/9F/0
pKX7ccoJwbbMKniewevbnN/lIXJr1Ft7wkrZTpF4G7AVlnPT0cmrQHyJ3N92I2pagiUn6zQYrITD
OhOxY5RSUkqubmqM0wOERgpz+hJXaw0nTK+B2BAXlZbpd9HP0k9mBwpwGMMq5lMQKoLQdOZ9mWJ5
bguQL2MizfeIhSjFrGVPnfTfRfpeIAd9IqETqy9EX4IiMxZO5EHN0j5TvSXpCBCo9CgTgX7dSWFG
wkPYPbaytfwQpjQCVIgKUTFGWkPNTRsXY2sh+0zcDHHK5JPIDc2oWOI6uAtgJkMSr+LoDtFF/HdG
nnXzyktPOiKixVW1eN7OEJSeKyw1hFXErdthU94VMMs3XaRKm5nPzKFvJTxTTi582e/nf0jmNAko
SLNl5CB/+mXXsV5mUyTZh3pCe0qEg8EW8aJZ4v10tZpgqbuuDVFkbmefdKUtgTSUnXRgd9btodi2
W2UkpNvS68jPde3SRvj9fMX12P7i+1zPb+cJBWMZRGZsDdIBigVWzpXDDoXhtsV1uLk0Xb2brbgU
3S4cUOADWbJPB1CQ4t5MjSkd4taMriNeVsLB2ePLZkdnp1Ylj3iH8GsCG43cvq74DZ0VuIwOoiIx
KumST+1Uebm+R+vtmMQysDasfsTT26HR17NLUKQDaKvZ66I6vgdvOe/xB5A6pAb1hi8f/LsW6vvG
qKhx8na73RJfKgl89GIhAmURXompyA5Ob0QUUhqDKQqPoySlHuF51CmDPrhQCvjgQbMEc+ZBCYQr
4twXRpG6iUcSvg5KFGH4IZbFb2dF2RpVN+0+f9If/KCVpEl+FP4b/NNnO6VAN8AwBr19SLJeu1LC
IvWqCAH651c5E1m9PkBjraKAMJBpbq6O9rdbJUiAgGBTLD7AZWAY9THUkDwnS7QuZ1+x6VuQPK74
SzjCAisX3SMDW7q/cBMfvEWrYIQ2FZtd2mJnB7ekblLSCJvoGEQDuv7WLIIbDjlzvsljrYR3oq6r
pBLkIG7svnqG3GVWe74C65kMX+win9/POgmd7ghW0wsWFGz7ymq2Oh2TOq3lMIhKXI7m/2HvPJbj
Rrqt+y53jg54M7wAqopVLLJIilYThCiT8N4k8unvQpvolrrvp+jhb4YKSSwWTObJc/beq1dmhOFK
dHtTtQ6xjVqSWbu2nEb9NHQiEP/6o5nRsZX7dBI5+PzolRemL2XNuvkMgHiKM0ZWEbL1IBqK6q0Y
rK+ysbXdf/62W/f6+29L/ABBgvgOES/jLP7+2+YamC612dU7CeCnRBe8uRyG7jm1Sw0BA1leJDTD
dGwi18nMImpqlGI/KW3//rTjZ0bIiAwWNePfAE0EoQRZhsbrOddtcnVH6Bxkzf8sdfUfejbff8wP
nXzlojvJKz6mI6zrzJiuDT2WjmuvM407T6vKSyH9/qkqEcWa8winHLlDWBZZStaKixNwWrvL2uX+
T05gP3iEtteQlZStkZmzyX71402YhsRQU6ZrzxpM0T3/rLyxdYYvVZq259JVwa7AnhRnhLdFtZhK
+rlKfiTeS2JOzsFYiUX85Oz5TxeLrve2ziH51BmJf/9g9B150WKWm93FAhmAPYVEfcpcjZCIaFgJ
HClqYz6M/vIVOXFwae3FjSkTWfOlbUW2P5ThGPjLv14YOb79OgRizw1YvL7/tZpEmC4DJqZAs7WE
dEsrUgz75Sdvxa/t/R9eCw6OW7HCuQCNyQ+LAIHusysBxb5kWpU/EgGsfTMzs113WWeUOoJ5g1B/
JsmxmCxCFfOkng5EzUwibFMrJ/nQHoK7gGnvvYZYxIuHNiMpO5d6thsT6f2k2fRPvy7JA1wYvC40
q50f1nEjBRBRk6L3QgCff6sU0zltLcQtqzvRCgp9jOVpw8NAHtHJWSkY0nWuTrbugdF1oZA0nd4e
dBdTszP1eRSobJ5CiU7hJy/6Pz1VtJyJAWGYprvoQb+/fatHpys1pf/crorMxrJyaYea3a2Nx/5d
gHj8ksrefmtESVq7MVK6O4NEBIrzcQvPwL3rNLRxaBf9TLf+96qRBRcdFVMrul3e3wxYKp80kBgB
zksoBXOl3tDRALW1tSRqmyD9yXP8Nz0schmDQu7XZu1GGPjhlgHS6dIAtOtzq/vVEdqMYOBLpjfG
CnfXTbBg84YQ6D5d1WEQ0EUm4vAvSAcWbMyuf7C8eomk0WuhPuMaHOo0hejo9Q/dZK5hSRXzNHf+
eHCCRUcUofOThZ/vAmgGEVTl8vk/7yN/X8KZloFbd3WU7wxof1hb2zltdDJViheiYYHkeKl/Mprm
03/+kO2afP9Wblov6k0PITrq0h+umU3umNQWvXhJpRmABamcmNbnFPcQOX5Wav99Y0T/w2SER4GF
AB3u90+qmWf1qomkeGmNlCCsSTdjLa/7c181407n/biCS+aem7YH9WlJ/eQRKU1XcTLClCVsJ1Tl
XrBebjHksJo8kYvdYAXJwWFC9gHY7E+N9f/wBNPyR6EGcZEggR+TTujelqKFn/dC6eiieU6y8rWS
BFaHwTIvxaY46S7IK9oXZ2I7JrKyKI9zP0g0MvY64fax230rm/S8JGvy6Cxekoa1k1cPrCWSJqij
iuc5TYJ7oNDFjSZZi0K10rfY1WabPmC00PHzF8TEhuZkJec8SAhgNZqRIBwxDNknWpxk2mci4zEZ
6bsbXGM3Dirg5B4/4uQXdTVy5J6rD/DkOxji42oQkjXKCTLUYOKj4gU2NEQP83ipjXJ608kFRW1T
jvPPHG3/dDkpw9gD0I1uxfj3D8DgOFrJ1pi/OLWR7gOnAs9DY+p9KZp0x2fnu//8cP/T5yGOJyeK
5sumLP/+87TEZCRmazlOINeNLQgYsb/lqdlQD3cmQLOfHMb/ofhnqrnNAHFZsAL9KGBvpOap1shH
4jwG0Ajp6gcv6eStj/Myp93OY+Z/g8sfI3BVwv0Lcz0j0GeuS3Bj//mrG39/2QL62ySdMNlnyBD8
8GLzE51g7LT5heZKf6zhsz42/hLs26U9ubiJTtQgzh32AT0Eivi5I2/ynAVI2PWp74/KcMROX3nV
Amks1M3NcKAzmgOoUB85+VQ/iRT62zKExpEtAkEC5zPisbc7+ZcGM9mohSzzkWCEigoyo8NVkLcH
5ufXq/Kvwtf+T4tVQ9/9l1u/Za1/l4Z+avovn74LT//1P/wWrWYFv0CvoWOzWce27ZGn5Ld8Ncsm
15yTEUZxDKbMXDki/pGGbv2ykXLZD3Bvw+vZ5Du/x6uZwS9bmAI8HKyYeDWcf5WuxqCC2/rn7oP5
aQu+2j6fzhKM4B8VL7PEkz+Y04hnknY/7svpnKvGpEWLQ9G7GnutJBpU6PnRBtih9hrJqyXn2D5i
TDVeC+Utx8GwnpfK7I5L5gN+7Ma3qcliq9WW23rOCDOtPOvR1PqgjppJLoeW6LY9eQvqTEyugxm9
He/gBXc3w0YAPFmLEYhdKQd+C/p2FWGSrQX+x8uKEUJ7wQPKOu+aWRm5ej/ccNibRtqubs1EGoNZ
UnwtCWNpPiU+SDM/tgYCU8KA6bYWgnVYxW6FwzbQl84rt/fjxhaSYSp0GWSGet2GFvvJ9dLNiA8x
p/g71a65jqrM6EIrceiR6j1BJXEjhHNb9sty9JvatMMsIJwI3BcMKX7uJoe2sonk1cwYZdSOtEZv
SWJJwcfIvjMP9SRd+wFLBTGoLEN+cy+SNTuSZWyL06IyYwsQpfe8+DHyTHFkVBI8WsO0VT0F14kY
HSuH/+sU1Rxizq3eOjZG71zS77/tOunHiKbUfJG4bKJ8HZcnFg0jv7EDkKq35LHzc5eRTFJYuoHz
yZpEz3cg1qx81F0wYydXaWx4XCUTDfYuE9MkSUZFVokgfNA2zzE8ouxlMrrUvXaJ3dKdONf1VZyy
yTW0OM8MYk5TLXXw8rpSxS3tEsSmwse8pKlOWNelm9CvJnhm7gmJG9BOcnRnECTLtScW1OxNzGlD
KYZwWOaCdlGhkxQu88bS3pBo9iqyRt3PmS0kDOWXwc2DPVxNh0ywqe2Iu2orwUxj22+XzKm0aCkq
ziycW8pN6ag+jyaJubGUrLZRndj6m1wc8rYBn2X6B7MvV3FgE022/HKkt7ZaVbjOAfArkqgC1sg8
LT5MYnFGrMlraYcl+Ep9ExFOTZTquW+SetBM174riT/Wpsm7OHZLjj16J+syCI8wUJttgqJg7oYu
3vBccJJ9+xtigIppxpr418kK8ieEmJvMkd1AmtrVmu2dNSIFHXKoveCK5DMIw2mxqIdKeZpONWKL
NuTMGtwUXB8Vlqqsj0VvZVvXh7RQ4jXV+tjjeOyibCmmdz8D5hXzCHhfUg/iUVh6Un/t0QA/We0W
j9pa5IlFelsx8KhR8BDZuXJosbumKs5mTUbtzUQQfHBwmobIzjFNCNQTJO6PYUd4+9ctWDTZzXaV
p9HY6ZkWWxXiyisaw8aNPYvhmPt+eW1oLIh7rZ3sPG5MhKKxLNZZPwtfH5c46etuuypu2+xV2vfm
jvKZPOdhthwSr91Aq+LBbw9GYVbPRNeqdqc8xKahKoLqUR+DLHYn37519Zrp1+yqbJ/V9dZIzlw0
fm6a9l2ETm/y7lWLnxyCodU+e70Yvk44a629ozT5msGPePAb1A5OLwlpY4xFPGrazFLEPj/I2xM4
LS9On9dXs6OnMIxWutw7k4iKvD/AGvTtvUrkUOwt82xKgtmcCfJtNbqYekGjc/rxbPFbKfavdt7/
O2NP2VL/99TT/yYBouRI9ieqhH/+295s2kBHSNHYamEqJsZHf+zNQExc9kasyJxh+Tdb3fpH9qn9
y2/jAWwf3FhKJbbUP7JPYZVg4oDtjPvd3/7qX+3Ovx79/tycObOzz28BqvyOm/sq+GG0hPZnpGHk
7fEIj/qB6I9gA4W1UzaVB98q9bsqmZ0PK7ZQVl6pxqPUAkeLTCTiX4QG4y+qU7/61K3UqeE0FJIX
Ol0uqzNrH8Edm01sAkx/6TFY2tEw5sutPbqpf00veKPHBmTfh0bVa59nW4NGEWh4Mgmtqus86jSk
kwip17KNymIKPuSOxKJHK1CH7m6Dt93NSBCtA6uZCF5432svVATVPzZOofd7u0iTb6LQmeQUopLr
jnPPEkQ4+Yl5JGOjIXs64xO8rM0fPXgOXhRoDu3qBnQFzM9kmvJ47nWZx5Bb0CUgLkCc5bedPkcZ
mv1ne8mEPLULx6/dMFA8oN9npyERWi6LuNHIJD14ej03QLZWv1VVuGgckHcV5Un97S+P3N1vt+yv
qY4/NBJovnDe5qsTzYR/Enfb98X10raKRcs9Ul54l0L3lpckkcHPDnc/lPDQjmn0bNZRGwM0RyAe
2r+W8FDrx2k2jUvPkYZszFL51alvpiG9moXKsp+MOJCDfFc7/joaxPPM6Y6eTwDt/Ye+V00Ie5Jk
0zs+876MO6soX+vAqz5lQQAeD1tTk54CSiOOXYOLVtt0YXuC2FG0NlMakdeNkFaNUyBd3vIeFSWM
6yXrhq/gWXyjeRUCn+mhLQ1xB7UWVO4oRl+HxrDtiqSUj0tI2xQkgYlbAfyaDHpUCp1VYsfopTxZ
vayJ/q5KLCaE7bc3gZFqlJqj0bz49ppZoT+P1oLx2KPIU8JmBK91MogntSCXEsBG/MdksVr65T37
MXuJsgjwwEkQ24yVFKBBUH9XZW8RmuZl7tzGWltZxt7Jm+kLrFXvdeXZKpi3bJtwvdozuWawdq4m
1YOwYXas+QeUB87XEZTdaXHaJY3Zjjl65TgP52DcdQNWlzU2SWhs5ylqzJUBVp4azqX3VpoSjHPk
AIhBVe+ELCmbsB54KOEgXY2gWot8vUOgV86drOshOGVuRofZUlwCYABF8T4KHCB7d3YzxB+mV+gx
E8mkixy7qbowIaYFXYxYl2gqqpXETq3naDgwM0Kltxa1+aAU6KYIuLO3cDma6XawqsE5u2M1D5E+
L8mJxragsQVaNLjuzZKaSJHn8EKtQLrf2ntkyDQ+v+fJZn6fR7Ryu7Na0rI65qiTH6EQZwJpEE3t
PbnuRBzO5uCHST9pa2Tmvjvu0gpZSFTYVbp9Kx+ZB3aUZTxhiuJSwIuTH1qRmBlu5dbKGAmOuh2u
Vu3LgzRsCsJlzpMh6vxuAX6AwsE7WXXhnWnyEItKbJjUjulYgEcUCuPQIe+oLOnuYLWJ8gW6624C
EYzcBfbMcwFU5+si1uJrSrKoAisL5irWGrJKTq3oq2NvahPKbn9o3ZilT10RuuidfdxGS6h6vYzg
6d6SwFrXpzbrc2PvW3lxUp2E2jCg+XyxfCWfwAG1p0pfxl0rRxKXgTC9kHbjmbFn93kbIUJCPiMW
Yvyp/qqpiii/bfhM5tzfuX6x+hEEEJLSlnrNTRJE/BmTlun4l9FQ9meXa/xCRH+DKkf06op1hR66
2QNSjdZ1nTdDXJ/StKar60RJJrglpZn5Xqxn0HRDvBnLh1UfqmnfWrByQptpD904Uddxok9LH5U+
erb9uHj+cXRV961klWHogObEiLvR6Z+UTzduV1tm/2ikhfzqkFdKBJXlDkeHNr44ECTSwx9mU/zK
rSy8OFnFMiCH1FKI0uvc2HG3usk9GV1WfpUr+rkh5AhtQPpSShUKNxt7gC6N/04uUHmjras0rifV
+t9SULMXu3SZAym6oTut45SEbIueES9Yn6VhiW0Ld5hlFU+pmvobr1Xy21Sx8kHyqpLXtpq7POQZ
yfxYGBz/2P0W80OAXPiBUH7+GW8SskuTMeEKaLr1LkIvNmqzWHpvX47YGwAxt+JzLez2xUqLlaoa
8Sz8E80sg1j5FnwgB3RpFrHSZ1eDpWZjj+IneEj8GsJ7DcWQCzbLiV93tfUurhO9e0rYI2mcFnby
1VWOm4d0dk0XRVOpr5ENNPo8Yr3xp8+1xH8TaV2HcCnhmeXfLEPln1MGevf6INuMoFPZ9VdBWekT
YwWh7OawuXZMdZ2YakNHTePGFNMdbT51k+HA9GLCR8o2Ex8zZI3wvNCuAu+6KFEjIaro23tzbQGA
WqwFc+zXZnZRnrO0kdto4kbmmfDIN3Xcj4XQK/9KIxb1awZF29m7Il2f+g6gfWj4Wm1GMCmyK1qy
Qx1abpETcCwIZO8P9WC1t+i3JjTLoJI4P/TrahzKQrRVBGfHbUFMUBDESVo0Il6SDP7YlPo62Q+j
8RXWqf/FqRyu6riK9GI5pvYqZ47JoZ1o2bccmR90ZLfsplM2ZDZBNlzINezQ+2WR6U/OFBnWTGqF
SXFjswY4c7NTbipIWtMDCpHCSnU6IHY3TKGfZV0dzoRyEKKEmSIHqEXgbTgnbrKGcxCwB2Srqh9h
a2mfQWPZb4Eaxws/z3tp+l7/XCdJ0oVBSpsl9CzlM0gxwdDE5WAsY2T0+ky6udA7pHhc+CGCQpG/
5J6m2ZEbCCeL7XleYGgSU6KH2L45XWeYc99TtzJhmpnrQiHHFJVznj5eEhZh8FrlSKVlp7mtXztV
4zwLHWfmyAPfR8nqFPc9J7QibInHupC7TI5FzpQkibE2cp9SYBlvrZgdQBFwa1EB4rRghl611cmR
vF7hlgQiYrbC4m7Jh4mtZw0aJ8qQF98R+7vpg1yj/FxZNZzUzZ7yrZun+hVqcPLFL/SSoFP6EK/+
PHH3GZfr7kYbE0R6e437pUwdAgp92a52aAVjbe7KQrqPqi/dT7QXxFs18taF9TDC1KEj0Y17Rwen
F5pCgR2AmqJbYcYYNo1n2GuvVZ24r6iqlbOH9Bcw6GYA38nyuliWdmnoupBix6usN98qY90QXvZg
3kpes4+klVqfHW8ZNyARYYmhh7ZRxHlldUVclYU3n1vfIxIxc5e0vxv8IAc/hvmSJkeRX8GqS9Oz
1hfJGnlzWtP16OZy2HvJVJS7gFGqioak8OpdmvhFGyV4NCHutZkyzo4llXfwRhTH14EaEJ+vwkps
+iaZNj/ItA7mSCxL/cHRrIQsU20gEr/fAoy4NLaJpCucGsz7EuuPPRpz1Lq9Y7zXCaGQeaibYnXq
aBusUp653VrDry+63IRRNplMFFp+DQB9L0VGYXnqnLZacUUOvigY4NByWfZTPXNoCCug0dl75gBF
ulpFaUn0/LAHzmWLLIdxemV6cLcodJLqTnPXpV0jjWICr3HpOCmKR2Ax+RJV1K54qt0yM7W7FSFh
cfanQEsEjl8gWl/M3im1fVXbuXdX9KnjfiGsge+DPyfL7F25sjQedX/WMe4aqSz0ic5THZgRUYZN
tm8Ts2+Rs0m+hZP5KwcaUIerhzRo6rKnISDCpoxzvBLTs1o71TyBJKvMfTkUevI45RVSCxYGlbl7
ChKzvxLBkHdTyAjHN++zFEePF5JK2mMfUxxBRJSlkgocaJ7HNgregL1OFqpIiShK3GZ4WvtxQu46
pHRDQrxayttBQLKHG4343fpcd/283Axe541N2MIY8GgxSY6/OIf7Tr9MnQ3XB9uttdy37ZyYH+ip
+u5N1YvSjFZrnZ8DTQE5I4AVgFmxVhQ5/qIYniW5bb0sqVy/DUaPCFov+nkDCHZmSRSWtbwORout
z5HBfN0hbPWBRScLRYrVsx1ixtUeNSpsXP+5Tph1ltCbpcwbTXHOXW/QWShXhXUzKJZDZaCFiFp/
MV9TZbZd3A+TTZgFUiC1o4mDEzpw0sA8GUuX6hGIhx6aHp1bssB4bVmjRm/g6Gqv9HtUJZvp0o2l
lSJ5gLu4W3sK8zirNLs95XS0sh3yZ/GtAVUMSMyvgzwEl9s/6E6VqSt4ARU9q0SnwF+NcryTOH8W
s7nO50rY7N1ewhfR5ozDwmJTDHfkAVkxroPyYYGF+dnMA+uL4vQrXjW9y17Lthf3oqmJzRbNXIyh
aw29jBQM7S+mDsD7LmlsFmzHTD2oQqBCVr56A/2SiCReUx7trz2PRBoamsyu/F6pOSx63+FIgYuH
87dPj+s4p970hAJmfHbYBjdUYFcDD5sJp6QPOCz3ftNgUrclvlqCMS3yXDXOvGCiwBZcDCzWfqwH
QjzqvVu9Keol0D7sEFoMwdEq9x1dYl6hVKh35eV40XEno1MmzZduwgwDEbkgOYmfOyDT94mbyQRs
gWJPxcSIlLpkIMimlFfgogrLkL9LVP9/6+y/qKn/0sn422jrnH39nI5f2ci+Zt9PuLb/91sXLYAS
hB+LSbyOsACnLl2q3yZcwS+MsHzyqBkr/QoCou3xexfN9n4hk99h5onhdZuL/dlE46+29BDcqUTT
uDrSiH/DD/pVJfRnD20zZmLN1JF8bT5N1MU/SL4mfWEK19M1bk2G3ZO7DtdqtC9NkRdUdqS3Cqe0
blOnp71gd6TbsunFVr0Wsa5P7iNk6zHuanu6UQ0mSET1kTmKd83OXv2KYsZ0KjuqXOcSuMVCesRG
ki3Os0pRJhT9C9J9umSceY9F64HXytsV4l2fL7uWNdoMN+f9EIqq+cbq38Z2Mw+xrMqEGmJSDM4a
XrPC9I7thuUj79tl6/M5F/iljWiPV84HAMbUJb0DOEQ4sr7kYWEwa7CsPDtAl2PIb9TpIely78Hu
Jjv+9XH4V2/G/4t47G2M+7/3nMNmHJZP9Xdd5+1//N52DrbpLlbvAOQWZ9RNhfg7ciuAnU3FgwKD
9EICFPmbP9rOhvcLL5NJFhdaCh2j2Z8zYQSUvwSkU+E3xYe2vTvBv3ll0DZ9368kkQDnPkouXD1o
OPk1f+xX+oRj9CNCAKdXco57qx+Kdy0tkNbZpYGR03YZLsZeQsbERVv1xg3CwBn86W6BypfFTqet
RtwYIieYhYugMxLdsK8Bms5kP9NUdGjamOV0ppougpM+DjhGfeK+xydP8sIeLdWLl2wy5HDlAjpM
brBplZ/0RSG+qefUQEdKcsYny9psRmjO7hLp25+8nI25SIbiNfMaToSLm4ZdkRZvBPFzfneS6j0I
iCRUklM5ZXN+S18pe00k2y5d/W9I4Q1Si9KUjljtfcuGsmYQPpV3fZnVEfSokUxGycEFS34ZWn2e
3tFnSDKaEAEHgtXVYNT4LqE4Os25cEJ992jKtrv0RLswOO8acT9J4V9XQeYclKvkrVc3Mx2ffOQI
NA2UYOls3XIwG9BdddL9onfDW2AK4g50pPLJ0ht3g1i8JvQWgKWNrerdmgAxCO2pkwfaA9XMfC3B
cORM4xy2buNfCKzN3g1E2NAWykenrdNjnUrxGIgW1qTW+eLKchd/t1JqPZFsx/9DLp3vHD/51vvt
G7TdAmyQWkJu73QaUN5Ey0oKi5UGzlHjpHWgvVo8uday1xYk5Y1NH8Yiz3TfAA2PU7d29ij/wZW3
GbxXq9JiZQ3DUzF2xiVNjJusKZ4yy8HrC6ckiE2ZCargPrnmTMZhl9Fn9aWf0yzWmIJcGVYlCRsi
xP7GXTTJgcXF3u/lXhmm/G4UlIbbXoZhlqfB424hAKcx2rRBepwSxIVU/9qHwMWaFQwbttXOi11b
u80hSJE4dOmE8W3VnVOyhcfk/rzuNxgm5U7A5w23rqB5NFnE6MsCOrzXGsfBWj3A3tZN3Sstdotg
PQede+t0tXWtpxzb8nIl13XowZ2VJOcl5tI+1rlX3SbNmH9RtsJtvg5TdcRsNh+ktWa7xE67Z7cu
9QdVd23UBX76eRiwyBGalB/qunHAh+r5becaPICaSXNVZneZ5Q/HgTMPiF7VndjIsj1yhbMqKhxR
Ag0DXUnkDGKh6AO8Dcy2MFtuQkWByBY6hLmzTjvQTCjoaBo82o5vPHTaYh7yXHQwZtcnM8MlwFbr
copu0jUu/fo0kbd/rei8xbVpfIQynR/HyhIPSR4s0D5tuJhN67Lnlq28+DgCdxZduVjXQPOUgX5Q
Sq8uo+bUe/pm1o2jcIzltppvMXiw+WY6WyroWftLI1Bi01lEdwL39bqDkbk3vOEVA6LYNV3hI+VY
640JOkZwkJ4FHh95LUSAYI9U6tHfS+76iYAyWsFBt7bHVdiPnEp71qeU1hvFtXwdVZOEKkMmtnbc
7TRLyo++NMsoyflvY1+TLWTLMWqU4LUCLEBXc8NWg7SnCQE/ujdhK4matiiZRPkx6V0YP4koXxYX
sG23GPZ1IbdE9aGwTg14XN3rv5hz8Y5DwrvrVs4fleZk0YDzVoRD3QzPssrVeugD1sYg4n5eaUst
RB2OhbZM74NRpPP2bjljE/eN12ATzkAUxwhtmVHPev0Ji7vAmEe/vstt9yaZ51KHjKBbKV+wMx4A
YFOk0HGgrN4Vs2eclUPAfGgiodmqFO7avRwE4HZDlDjGFwMw7QyntJlu5DbaaPT2imPukSP1RVPo
G0lSyK846RsHg3NMka3PtHVOHbh1l884IzndERvzTmDsKd9SNDx7n4+6GXWkDOpleivMKiHis/ww
WkQ/QUaKmrKLdVSU/O1hMPR9tST8ubkqQVX73vrZzj4AGCOjwnnrlBFJoe+Nfj40s3njm/2+zhXD
CjJuqgz1hn/d5gOc8PJ6rqxrNCSHhglrovqDSrvjmrccZupbvzdDj+53OwekL1h7qNEXzre7epmi
IEhZK2Yz0sBhGyNtXeY00NqG4cS4suPIyjGr0JIHNE+sBOZVwc7DwfK8wB3X7PVuxAAkmUc8spoF
5D+TsB+ybYFcXswMJnldSCfyqFvvrYqkhWRqrZ1ZpfcdcHpGrPWls6wzjc0PRVXs+7I/9Frex12l
m1eOXtq3ZemkXzQTxvUpKxbj3ujZXVOtgJrhJ+4TaHiUmIVRPHmelzLKWljxSCtkLOeuYzSzcu77
Jav2iFQ0IC8t7WfhOTtnDL6ZdVcdYMPrkSKnuLbF59Zl/XAbgNZIau1opo1yDOTynmA3vklSHe3O
1APnJFLj4mIkjom6xP1hNSfpow6T6TjtmKTSJsvtE2tgGroLUt8tq43mO15UuECiDS6N1694k2GX
Y2BuGD2KdtckXrdj2My7O85fEtXcGBn2X7+Y3lVt8UYEl8pS5lWCbmgv7OaDoye0rqoholoBqu4K
QtbmDlCAW0SBCzagavecQvcYZ28Nqaub0vPWKC+X+5lNMHBqK5JkOBxLKV7yeRaxnL3TtA4nkQz3
urDO3WKyIs7llb/pqAiwI0K9QhlHybBcjRD7bsj39T4tduCcwFfXh2RMBsbsgcz21taHW8bJeNsi
j1uXFXuw0GDtvApfcTUzo6BJYp7dqqp2TpcVr+mka2+Lp27YNkjIneg9hAlw9K/wmE9urZvHsZvq
HaseiQuOIegk2h+TGUKp0Cdj5yx6uYSTR0zzkvpvhiR9SPOSD0vJMSVHJB5vgnIGdjNTzqYfRLgw
IrwDDN9sA7V9brELZa16SYJqiRgIXwqlwnZ2kBqogVUPswP3/gySJz+VQ3+cF+3NyLK9r3cTrfph
nyI9i/LBundUZd5WuXWuJoaNlWloBy1XrBSm9m1oF/tGqOVB6cXD5CCeXlqD57e9Hkt3r4GHlGlQ
fMNzRTyi0tw4sUZ6I5k65HPQXBXz7MUpdWkYzKtLBUd0HGqk9WnIuiYsSqqudtWWcDSsN9+ovjlJ
bu67Kvev1ra9xlwVREvVvbh5Bihsbphz5R6I8ASRotsWVhbPNm2ZvZ/27U2byC3PRGI6VsujaVIv
uZWNKtGQyLYGdSzobMTejP1oNh7Swb/kuWPR8umM9dyjwrobPHgRBcmgO0pgJuwJ6f+FXzRfyCRD
HwckdX0yUDUtkdsn4pMzoCSc/ZLpQ0bOuBXW2npupBzvG65YGGR2p0ea1J9JigkQrG26J2UqApJm
/jwtGIKwjQcV5G1hF1fJ4GjxODVeu8u4p3pYdjMk8ZJebdRVVSrCNe1cJq419BVmKuVHmwCHM5xu
/5LkEBxHtG5ht8jkViD/uyN1UllXVU2UYEQ2ZX2Dz7T7qMsl3RrnxrHwoJPlpZyPNOJ40MzECRND
81G6ebBYTabvN55WWIcKlceeKts7SS9/JRUT47tpKOMwzLZxPRjCfh3WjuoGH3yYjU63l1k17Pw0
u1Mpg29GCO9ymYyrIseaeCfGUW9jJ0Xz/2xIX8sP7QhKqNA0dzmpHi/BQZ/z5rZfp/Uak4HGKdyQ
q04C0NDU3nDIZaOMLzgJhistoOt6Y4wGAwUwHA+JnVXLFQlGa4VkQPZPtM94YZyxNj7NQZc+l1ZC
S0EjD/2M1lRbGIfNI11LTwhyGbXCdcOl0Lj5q2Gm5Q4JQW6d9Ilsk5umaZDYsVb32oFlHEWdljGw
Y67I3DpcfXvcyOojg5cQKGAyHnqoqPre9IbOoWvndsFLLRlKPZRpzy3BoyS1BznkKBqwY9jFEEqm
bxMvu+t2OykGzTvh6GvN10K2hn3VAofVIrICPYecnnr4KGVLrKj3P+ydyZLcSJZl/6X2CME8tHT3
AoDNPs/uGwidpGMeFAoohq/vY2R0Fp1ZFSFZy5KSXCWDdLjBANWn7917bl2DjysVGckHj23HvFGA
L1lcsbg2IycnDmShWN1iZOZl+B0vbErjNSkd550w3fpBIBVWB9dlpbkXqma0wMmSbdoTtFgumoU0
9TDwllIottlefWngFKA4TEY7v4WeXndHKyNu7rD2lt/Dpq8MDB0qn4+lKrvxhA8k31jAztoe8yIT
d/IGaX8Padw3GqeWos2/L41KD9ZglO8VY46YxrG6TbTBOfhL495ktU9zeUQ8yPejRYUnia9SbjaH
WhsEsT9r2c1MnuFDTtJL5WURj+XBd7Q1RkHthoUm9ZgIgMem0q7hXW/N0nAPoEq9vWCIbRWyvWbb
6Ag/5/haZ/1LUfndxh2F2LQ1T08ZjFtPGuJuxGCKl6INrspJ1S9t639JpPT3tquemtkSUa159Lzs
1rgBl5ndJ7p7D1F5DvuuflxJ2dvUCfzURByDOg2iYpxukIXFyJUMkM/aySj7hF/XepCmERV2V4eG
rJ4mt+u2Sz6XmzUQRgSf6nZprde+Do4cCZLIR7tO3nW7M8vh+9C6G7CWT9MUXE1L8ZyMiw3jYgRZ
HjjFE1/16yCym6xlzqhp4kvV3rRDeXCa4Wuht/vaXS7WtXb2IMhe3YIvYA4i8HWxnXnoN3Fwp504
FKI7Cz+0J7PR74TUt2jZr0fyFpgwN8ckmL7rQUcHMA3aK1OT97T+Gfvo9U1qT3flKi4NQVCXVFgD
105dzok8JZ55M8xaGrb68BGYdEJEeSyTebmwrIwqVFG+tzMiNZPCWKjbta1elsB/4yg+7a0yObjC
YuTmchziNXRxIp43wSbf1+Kj+JGhlNxUPluZZW2QO21ZfFU06e5bNaynbKzmUAQqZuhrb7Wk2K0c
MNLKfx8W7oezHHzTel0CBmFqyl8XuIFRMuWHZU1eK7/4CuHZPBl680bD48CEIkxZJON6SdeN2dZP
c2rqm9FWu1H3vmhJVsXMabKwd/Npq/TpLI1pGeRN3LDhyutsRQ/eXL8MNo9j3hT83oo5eYOHf5wZ
egvdjUZ3tcCn8Cub5zGobF5BURIwxykVCnD1rc+1bTtkZLezoEemUZzmSr/wPVTiuHVIPen8BiqV
Ypxq3U1e8Uiy6a0s1E44Tn+bo9GIPJ+77LsHL8gPxHnvfVArK39edraHJqy67zS5H3IGF2TrMei/
1yndwZZcFcBjZjElj9VYk8aexJ65XllB+WjpKu4G/5gp/dB22i5f+723uvu+hyfMmCicvWqDogSg
mTmd1JDszxwIH7NEJsvHytQj1682hg2uN2juTb+T9Geqo9HnsaHs/CLQjePQGTud8YUltUeQqk2E
evM7zDh7g1rL2un2cEyWZpOawZ21JHKfLbzg7PMi9JiICKN0Ql58Mmv7G3/V/GvlimuaJgf6My+F
zL8lFIYrWzS2qjK5ymEfX+gTYWHs4q/YLK1T0JnNXje9uM9YMQrVGHGREcSCtiq4YXrbhRBzGLjo
0t1wjnqaZ2LFQKPiBYAtHFvJUN8ymDHpDXSnvGf77QcEdszQr1F93LtSbPwCH5UrL/0cg13pbNcp
CO7GNKNJoRFYsXQ6nk5BU4P0IGVFHi2d49rZR8NLGXoTc1IO2p5uDj6oytzgprofVp5bu4vY29JY
aOK0CiTTKIjqHT2O28Qaj3SyOHfTktyvzJvnRGP+o/ZOA35OoMA2J3ymQ+u8r3b2IrXg6JXdhuYS
L0rOgB1L1hUJTlGvBweBAYvzEBAg1zt656lgHVDUdAjSA9JPqr0969ql1l/1rbioJ1GG08KZ7jz7
h7gQw/mJGjv51uQi1Ds/RHLnU00MgJMZgfZpFwcifZatxRMrsbQ2J4y3kefYN6zXIVPWeHKK2Buo
4/HJaJemA6Y4CbZVQ37ncFd13qEX/qNurrFa6zuTG24T3DuanNYaanSDktQst6h9x1BfSb/wWitA
HuIQUKDWacsRvKWGEF98+G7pkj70E0fxvCrcrZFqDJA15v5SF2SNm9+bWtuvxvqBciZCsJeHRe9W
vNPJ+QJnBeasHnJPXaYGv7pkqmJV7l3WASj1C38jG6byiEDwLnrimyLTaCqnN3Rzl9WUbAdjjhGl
PpMn8WoE6B0SBCl959KKaVqEHtONn1pAZYfT0ojLiZrDG+uwa+2neU0Gxhr5c1GX1wozhz3KUyPs
q7zQvEunZu1wEpoYfek2oQcy2V2c16W3r0unv2oWTCS4OhkT6niZ+sE4UEg8da2/1VtK8bF9pXl2
mN16l4x5hSM7tQ5JMl3ogWQe7NLXxYWEcGI0H9OkjYc6RX/CjwGtPV8W6+iFqGnuMde8EkgQxPms
b+Ukl9DI9ToqLec4YLbcGmZqIRysv1RGnYaOkhD/xtE/kPBFH9WwX+2ZglJ06UTIMz1tKEY9h62u
P3a1zW3JoG7Ry3sf+QriPJi83eTKPfUgEA1NJzmo36A4SmJKUkJRZHBbF9Vjk4zB9BJwjKKUze0F
ZRAaSqRrSBHrvMXCMzPg58vcM8zSKv2eqLq6Qi2AHnPBU+3lPcPz8Swc2aIxMyGWdKgttpNmJHeS
4CxrmyNuaAElIizYVQz2H7EIMw1wEsh8G/AJxkPdVVkdKZFBKgrMtnvtqdWrbc4KKzlyTcm31ksI
/y7LwfnIm8G7a8ET3wndL0takIgAw5nqyQtxdrBGpJU90s7stFVu3LTvXkkxN8qo63EIc5LyG3a6
eiqv1mLS7gSS2hdnRUATwZEXIjKXbHkJEqk4Z8tsybdlShseQS3rBF5hP38kMZWpvwRKh0PMmjwX
FlizJvtSCL7GYCbOIA872+nFrslWD99K0LpGyNduzZuxlCPd+8bXdvPS1m9mYQ+3E2P1a2Mu0yxq
DGre/4Kl8r+nsQOk4l+N2e5b3pb805Ttx7/4OWZzjD/sM/wAlwF5yNgvoWr8HLPZ+h9I5aFQMnrz
CZs78/P+HLNh/MCsSVozRtizbfOM75QtAt3/828anhAIj7iLMdCbDrk//9Jg+vOIzYO/wYANq+05
GBogt3s2Zv7it01qhJ+a5p9HwMp89GElhDb6lNdfbsh/YDzgfv1q7/x5FRL5TKAumFn0365iwuVO
kpUJilsV8kLzJT7CaTBipdMxy7zFu//r6zGk/HRFTC9nksHZgEAEh2OCrP3tc5XDOjFjoSwM2kIf
4gTJ8qyHelPTN8/qRRu00KPlk4oQx33BBFt2mUC+5iFAi+whaAWvSe0Ot73d1P7RNnCxbW1bLa1P
8wOljhkNxE+tfaQGDShalOfFNDgxersUUJ9mZ5aexLO3ACeOypSOZkCPSBtVvxtyo6BNS1fSRo5G
vKvn5aHXObk3nXpVLtNXw+gUDVje5QBtZK3DbVAIUKxZmXEVtIu3kpUe1C7HnaZe8ikWuW6nHhIx
XQPN5Ujc9ZRu6CJ6A+FXTimxn5sqRbaZlY2VvDgLUr4nD+BKT/sQ56y+H/qcv8fGJPWUglC4Fhln
avUCFLyl1SZ5qNBoz3rseNrs01tO6FUmYdt6JZMJx5kr5zz498pDtRIqQqPUcpEsZnPlTQ0a09qZ
nZDfBSmar9lWgk4n61EClKUwfYi9PnjlWzZ8HdbGqDSsfyUfPAnZIPr6xFinerbrSpDpUuBw3SC8
MVqyphzPSN8kIlzk2IG/mIidyahoP5Zi6B+MGtXkQStcMH/MT8w+JiyAhBsaj7h8OMil2kNVjymT
oSZtxk3huXnBaKdwISPomqfvuOfaebBi+z3aOUZ3X8ng8a3vTYvI+Fx+raDpzYLcl9MgOFUwUDRB
QoVWYyv/nXwAaqIuX4Zsa5v1giWgbFoB/NWt2jm4yO3p3FPyMLCcZnbe+q5bUVAcXa9BLBnWuuqw
johUaBXZFs04YiDodffyHLsh7pZi4YKlVpX6VTXpk3VqjXNFI50cFRV+KBOc4rpqtOprX1ouYi9z
UrYV1g7q+G0ugwTH7JAK93pOs240Ilk3XXtC1BaYVZg7zjAcjAWflEMHvm7tDe0qFxm6neaqBn1Z
gKYo6Mfhxt2m/SzX10BZpkY7srRH/a4uJQXLgKWmvBQ1X9uN1QozuOrToQPf3fplfa/laNyuGFZb
xoPdS7cukSY32kFL1nq/wNcKHZduZwavJt00HGfSlmZ8UjVXuUJtfomxO3W56VAXD2L26lRcKo7T
YxlVFNWij7wJZfXO93FPHwTqRfdYuMO6XC3stD6N5s414kmOauRsna44neNViKkwdhQGubfvDOSi
r4GQqMtSxUjHitegb9Q92Hq7ykJdA6g5hhyVyzegyPVw0nAI+4/IesG60mAy6KbHo6ULRtyLy6ST
LvNo12K9QxHvSJrTklF8q+7t2saEfb/ApM6DK9astk+ifjLTaqTpEzTzeBKdBxLkfR0wJqyHBq5c
/0BCja0t96Kd6XKqHJNITAJL505hoQCjbITLoZpWedALScqnSwql9Ao10bHOSBaKlNFNRJ20LKXB
NTNWtoFw4eFDMaihiJcA0vR0RuZgdel27UXS7zw5ePp14BVacVy1RtMgkg9+EqPXS7T9PKTMxvpC
yxfujj52B5eFw3gkxFE4OyDLjMdH30vsYzl0/alJdaKzS5uvI/Q0ozgjr21z8eMlQcKbRevaNYG9
b4GNqoBOuZxTZJBMX/viNdVIXA5OagGDXt0Gjd9PyWVKry6jYzLR8vq7LKbPuyW7ClEMJnu4h2DG
OAMLPu8qmP3HAeNlFlqjk4InpQ2GjB3/7vNf71//4XV8jJsueyU8hLPF7pddmW1fHyrbyKBfdLQZ
u6pT90XbB+FfX+bztvznJknKLRqvM/fnd8q8V+S+QOqJSExogXtAVnoSujhIDNkXNnnb5vavr3fe
dP9dBHe+fVhSzTMgFaAEDsHfN2WCCebVpVdjEdvOWBs6LyGJLdNbz5AYEM4IEnvRv6Bf+zuCz/mO
/XZpagJWEUTJfHW/Qx9bHapaUvKMDU5SAS8pq+0gWn2r6/3fhTL+85d3DmEFN0daDBv077QrNmun
RmpO/8kMZuocFLVk3KU/y+2v8/9Kv9NcxNLfNr96Of/5Xp4/CFgym5wY5K+/PSLkm1QSGwVmj2mF
2y7mjg+T1M4LaaRN5Ld0HXFU4bm0qvrn1/gvqe3+e1b6P7zN/7mg7hbmSv+rh/vH3/+zzjep8zlS
EuDMKqmf9aJ/1vmO/geiVJ0nnhAhzgE+D8yfdT6KOYLdILOwqGDHxev9jzofV7gN99wmBReCvEd1
/q+I6T4/kx5xO6DrAv8MeYFJym/yeUHx7FqbjC6Rsew7+9Lw6uKIKev2r1/vf7oI2VGESLFm/UCv
nUkyv65arIWMwR2LTlKlOUenN5y9EEty+OurfF60+ChchX3f52ZC5Dsffz5dpUB234IPIhpIJPqJ
9IAHVLPpNldahXJdM/Z/fbnP79mfl8Myza0Dqu+fv6FfP5S084QpwdLHSVcKrH1lQJWtqgieCLQ4
YwH6VxJlkIxWs/uvXBmcs8HbDT39t9WyxdyzdJbOlStVXRQwUekOkVjdGIWI6NNPMU7K5VA4cvmb
teXzYvnzM6MiRBrq2pi4fhcrqwWvRF1x5UDg2J8Y6sSKzizj8SH9m6jnf74UuYZcAwK+Z5yfn8+3
N0+TkbA6f4xTsbRwwtNuKwLZR0Tx/V2AExs0P+zfN4Hz5zqj7QzSW0D8gxr+7Y4iY2YulftNjPiL
gAnRjvUxBw12n8OhQ5NATM+br5/Nmzm1PGo2fxoPhADWb7S0rJ1yMnTNRVU4lwK55RNII0xhPe2w
D7/yLeaUjfcyi7KN7Y7uW2L6ZHf5TNlJMkA80eJJY7Aj5cuyVumzrRL1phlZ/pAQ4mdFTrlSgScJ
Y+DYrKSd4IjKTASq9jy1Wx/3Ky4XW7/IfIeURJdeJF3ghE6jjQUGe0uhrU+k1hhf0Q2N9kYx7ZX8
qQlUCCxk8DG3ecC5Q8iliIWQmMyyxk1OXmFg0md/fE3SMXmbVDU8D9JMPrw25TEfq675No0dvX4c
bo4RD5iRH/MMkkvsG42L8xuFeL46/sPiLPZj1oNyDnGszDb0c5M5Ywp47bXwjeWruSgj58RGdU09
VxdXmMW0BaKRZzBnHzJUrqmrkbXsYAJ2+CEO4zlrBlvUrFIOsTO4qBzIC2MmohN8/EV666jHCYlL
6GUmVzuNgY+6vumGBQ1Qk37XPY3zAODUcYf4PnvRnSJ/0CcI31SSDlY6OmtjPKLY/ObnE61bShf9
EqWNwPm8rBvqXLqsaY4oiKNBdo1OQz/WnWkzQNY0DcdmT0hwSPtHldEEqcgNNeywW0XYZBUtreGs
kYLsMzqWthfAb68M9KZU00ERfMMwLG9zXcfJrZsZcQBt1QtcT0Dp6S6uDQeFbi2ekFq5sHYQAwTA
85s+C2XR5F+6rsTOVIvZOeEN6JOtsahejxZSSK9NqTy5UYZdQ1NEpLHPXBsTdkK6udYuY7kfpnn9
ttRFo84chEFGo1Hh6yVOcv5Qft8+VVOxfCHEWz1rer+2YdOsGGVZlTEkzhyJXgC+g8JUfQsMAO2J
+ezhDYiI0aDaYPDvHmgZ+zuSKtX76A/WXa93Ms7pqH4M5EhiCDcktuiMTFZzNGTzN/T0HzXW5zed
fhZLtuEQjQ3BBNX7r6t2N66tNdiL5LxPV1UGoSDUbgoeGyZIwThvcEeE0uF2jOfI+/tOfOX0DPIG
eeuVE1zM9fVE0NxiXfrJw7DgVte2s6x+LvD/U0f9m8nK+p+XUeH35rON5/zXf1ZR1h/UT5AaYCeS
2QaAiBrjZ7eUIspzqa9oIFIr/aij/lFGGeYfQG8Dhif2OXXNO3cx/2yXun/Q/6O7SWsTIi4bwL9U
RgGo/LyFnC9BWXaOBucs41N9f36wzKVMFNocWnmZM+dsCXQ3MFpawmi2DrCGLb0sUhBUtjLdCY2J
M8KGrI32+6StTArLSc5f7dpAi5wxnEFm0YFGichdRecifcbCsD+KpoqnRjCeE6tgB+h9v6SarwG0
xmbjGw/D7LhXmUV7c1NO6UqcaeULhNdzz2h8GkckfSW+PZs5MMbdSJ/4kfs1S9hhHYYutMicampP
8H7JU7DHPh0PnszN7KYQwP6xGhYlkxIXLk7kaRm9Punp2bOZpTQvJG1H/yinCa1Wx+yEoR7+U8gY
ndqyMkBggRMJNpQUsOWEWoeIwtZ0CxTGODI+QMgVdyPSbnfDj7BZeIQJhSI15iLbCssWD3ZjoKZj
R0sek0zm9JLwX9IDqxw2OVP28h4eUqdF5H8sVWjDNqbf2bXTl1z0CGSxHPTWhj5oQ1DuutKuyW1p
fDBI7kd0qmOKjXEtKrHLtNpuN3Ohpaz640jwat2owo4MJ/HpjSROMW6JExPvAcYnLJ6lZL3ry4VV
DixY90S3r25382jokIdsek4bZ1XtFY7jwo9SvJwOPWB1jnCZoAdEXrUky8bspTR3pn9Ww1uabXgM
chLvjf1puiRtcfyOPNqsTiC7xHCNFLBAqQr+beRrcKrlQFixN+xHem/D1lonBvyQFCgtMGYuqCNH
OukxBA3L3TX+mHwsiTabu5k7+oKKbXAQMGQ1XSoHug3Cw6IhHU0XHhAPGGDQyxDcYtYimQZYXe4N
5bbMZVJEJCH3Eleaqm+c2UvwaJP0+7ou7DKhVwL4AEqgJiekLWS9tUvnfSk4uTq7ebXEDdWtwq4/
uA5CuMBH/8d+xp4q0A/WcZ0r9wKOdlfFulSUJJVZVj1ybRuCdUAl5UWStBc03qNnJddpzSw7srwt
fWjip1xT+F91cgkfnWIa70dltcEWzg0NImhw9Baqefa/FUraz8WEGjgyexwoYdIt2btujNoVDvCE
KCGE9mVoKTWbUaCM5kWtpvWCBxxBYCU0X7/UutnaD0aefOD+yU62qtJvjVjMu8HxzS+DsvC9ooNO
3getsT5y3LCv5qjEUea9/QihsHnVrUWKvVWo1OCtgWSzJTQQsCQwyvmou5IQOFApDqwbW09pfg3K
o7lo8z4Cok7b/BUewKJtUUwiHMx7UIixT8+7DVulMCBrUx2UzDMKF++8LPinPkm+dLVdMarIMPIO
7kOAjtyjNwejyrG8uKCjfpP3jaXiybLqLO5ITH9vM1+9WH4+PDIzT+8zsCA1+3Rv8kb7y/jd/fFV
DyAVr9J6Mm/4dhseHWM41FnXv/dkkNX4Zuz+XSsEH6pnKmLwaFg073oSRGD0SM8hOtIaACz0LS94
1uGECEuVG2+D1Q6nAW1BCXzBZu5NclTi8QunXrAlXq7MowmBwUOuDwjyXU1CQm7mnkau5EAUxAS2
0LlnyZq5edowLNf+MFv1usVZ1VfgceyCjFEFhiu/aQiCQdDbltdSd/Mx9CrUmtsJc8y7bsNrCzWn
o0bRWjSk2xWs92WAj8q9wHjAiN/uesxHpHIXdzkjJlhLi6G6ndtm2niwxMrqWLedYW2KRZjkEI2g
z+eNLRtFfi0Aym2PK7rcJKnhPtZG12KUV4Xhikcfa5ke0/HJDlp+VnEKqYJs1+W+n+14/nvjudNM
qmlkXuarJSisNiaxRyP8P7u9Cdozx7P0QRFFLYOpNSIYe7zOOngNMCwVzflkAj+AKNcUFshnNXxJ
U91sNqsjoGAlU2KmTP2BCqE5KrvHHPfgW5oUHHfAZN7wqPOyJCai5MkjVJstFwAq7jxcGmamnJ/0
/f8pkf7tPJH8ixJp7MfmW/5rr+n8D/4sknSqJCoaOPPkuMHn/0eRBJZXpyxhyurQsYB1TSH0/52b
1Ej8Gf+ZkSiHX3on/yiSNHpN9GQJB6Gpwv8cuhz/939/akXK3/7/p9akb32qkhzXp0FOn5cWr8nV
jB9RBb/0r4t+zGGPdE8Ls+BbdL6bOkDHB0pMP84IQzMYpcfMHSijWM7E9Gr5O9DvkWXO23EoN65z
r6x73Ge43sqYfZ5U0XyB18U/wOPia3fDet8t8xYC7rGtT2JILlpGOCGJc8azlR4t887QvlSDuzeH
ZGP17hCPIylSrfGtU5xh15Mw943HoVu+a6IHtlSXh6a3q9gzQG+eJ8ZbLP3Y+IaNB9gVyE1MY+07
4M+wMabQH2UOOstqi3hMCtTHaCBFel2QWsY7Ts8As0RQO0wYr2a/v3PWO8ZcGv4JVlScUqmajkJp
R9un9c6S6CgBVaJsga8P2LxHNPM69CtU/TqOKLVLyH7WhnHXm3XscQzJHP0kJK+helOe6jlNyRWY
yNnhmH5raxCkQ3GJQaHFwgTz24I13/OOAyjAfLaiWpPEGkSSeWfmREaTxtmEypJU80zTttCT4xEG
sW4S1jZ8wO6I/fpjzKyNvWJM6h/94FuG5w6QGLveGtwhK75iQ8AZgoBhJ5HyFuV4SWHwuM6uu7cM
ZESz7qdw3rkrjRM6ds6Gnn3P5IR0DYW6M7FkecUTELOtQDoJ2XHvA0MMDSL3SL/1xKWes1PkRXrU
6gvT/lLOzovrUjNjxniFOQcRMkaDNQUtho7S2ljdQB1hmO/JuDa7Ss/Hk2vZ8opzIaNZ52k0FGgk
B4MNX7LTh8IBlJw6+oMgacVLkyeDGtzIHebXzrOLbaOVpN2O1MSh7cnj4qw3AenVu9w/NS2dIi04
VCk8qSp1TgxyDcbNlXVpKXuDyWZrTzZV8bzhUMCIdkQHO34XScUT3fbHmc6T3nYHi4eUjfbDKDAA
+vXODuoIJdjWAOeG0Ae5mYZjgIjAEfyzf4mSAlkb23qHkpTJRhWVCPA1YJu1TWh8wBDfUCBmFvab
xt97o77hW44KrYNxOcWo7BlaavHkF/Fa3pJE6yJyWsIZMIrvLzut85FA5tcJeYNeqba1Mm6RWUS6
f2/nE+jpyYywbMUaekvbOuigshj/4bET6A60Y67siCiUSsu3jfwq2wcsxZn+lCD6Nu35sDCDae0k
uDEC2Rw4vyFQWwG6aafON8KxQMo4vp3BXm5zOzLZNTMIUY2+oUHRoVXvkSRky37Wp7txdnbG2l7b
BBc6UF4smzRZrUEE4et3U/uc5NrRwA5XVA5ibRVTzhDBNV+hDuBvIDvkVZLFvPGmD219zvUXk3Kl
6hJxO9WAnttswFY0bU2NOuMwOHelRD5V1/a4HcZbg8mvrtdbczjST7wfRXFY5W3Ly5+rfojdorko
5nqfZwuO52tTpZscYfqIJZO5MPgSuIegQshAV1Ey/+BwbXrMkwgrDpwLoSlqN+Qqupn5kaTM8xkp
jephTnCKO7wN/trwVL03iMoYcoedRS8Sd+Iyvw8AxGCxbOqMN43+CDgZNMHmY42rDgJD1OEVXchC
n9fvifZBeGOo8MV2zp1yzd1Q3BYFuER1pZw8OK2W8cIWz6PdMCtO39EDMPmXj60LBVV4+gbh5gVm
zxA/FV56wE5ZDcgsO/r2dNP3JUJX2EgDeCktg73qZcVe2TbUxgmsmqXPW0IvyJNM0CFiuz5rD8vb
YX0O/C8BqtBp4g5nzZaO/4bnDiGsjhhbtKRXzrZhQ4Urk8ir1Qd5YsfV1y7W+V7PoCTu9NH2b22r
e5CocWAHvnbos7NU25cGPui2btwDSjzWeCy564VvkBtp2tlV7+TDFdN1AVMur96lA9LCBAjoBeIG
z9ub4q1FHHiro7cG56a/SvaaHnfkG/bEItKawLhIS7kRCjCg1aYhvW+BAji7rmvn1gQ405BAuPDB
8lNflFd9Ui9vQQGsmw5rUsvLaXXjDnzStsOBfdW2nQqNdiqOpTluxTroe2GTtdtisQnXVN6JOjMi
EErcO92rDmJiIknDSzkXVpfNz26fyx2e4/7RaozIojMX6ZTN39UUmM+GLst9P+OVVHDcI6c1y5e+
wXAN4eyYOLjC0iaJh6SimyxlspMTog8+4BY+yN7m7FV3RnrSZJ8eaL50MCgD0PfFOB4r5Y2PieMP
MZpDkLd416M2d1CMDgMPvPLBbjZhnuEzAnzwhE41YtY5bwNvunWqgDcyuxSz8ZhoyYaIDXxyLZDy
0DeegoV719t3EtjeDg3ojVr9CcWRCX3EfqZqTTj3wzrYzqQCpN0HnASQTq3evBuoJ44pKJ819N2z
1iUJMOHyYK1heZ47kLdtPJpOgj9nPC12tp+D9XkggSZZ56/5ADqIT2BvTQJVFsc9YFE+GIOfx7Lh
C0YiDJ4l39hsSpHlaEPkDlW+TbORMVX2rDfTS+uYz53ZbdKyx/PbqAMxszd112+1Vj73JP0CEs9i
F2BZbBq6vyV7Zd+m1zPnKZwZ8LnW8/bCiR0KoOuIKYtoQe9rpMJZAWctz7Vhv+opjL7xNMyu/1H7
QX+ifS9jvR2apy7RwHovyRwLR1obzr8S33AVLOyrQ24NO9uVw+2AziOuMQZcYzNNVloAGZYYfUjG
h8YmnMWGfPjm2oL+vNb0vRF1mb20oXQxCLRUDR364irELN4dOvRssdMtjBfGzryBa09BhBLwsiFl
d9fbi43cq8zRVs/Z+JR0rp0d3MHubsF5IKuQVsHmvygr35cyxx80NXBvBBIqs0q9iiXUz5g05Mk5
1R3H09HTaFzxTUxw7KFM18dS8B7hXNK8E2+1vC4ZkL7ai0bzQ9bDBW24eWQJk85bo2etBz9gzQFz
oPRyhTa+tDwMGzWe5zEZbaV0OwYdvYye/fUIsbe6sEebQ1ZRDgfWRGdDE2jZlmuGmmaAe0DTbtnV
WrmeBitNb82JjWMwluZSI6QzLO2vffBQovhzKC+eRsiMh8GecDSVeGLbzLUQfCXTvSaz+dXmt79y
MzakqUismOGBt/GldG/bdfEvAzm3t/wqySEv5juvSlRck9GLRaZ/KhcjQBkM1cSpR8zz/ALr1xFL
964ywPkksN6C2k9u2IyRi2cWEJ/ZSqgH9VPZWdrVaLTNO2zK5imD/n/hTIPLqweodVx8rtesS4rf
pgPrCvEE2EL2yNl6usg7sQuMDq2itUGfVmPL9TTGJL440pgj1MkpH5FEPqNfS3ZBkrq8kloaFf1G
OoXxBsS0PYJvyzd94ywP2lq2X2ozcJ7o5SWbti2nvdSplCsjkzFWrmSLYMh99JogO4M/zH3gJkaE
jEsr+bqorYiFgkBUprdBYTjhSnPs0u7FeGpJur+Dr/oVEfqxb4bnSYHi929XIV+z9EG060S+lyov
YZMx/8pbSjjD2yfOdEgIsrxmJoNvZFIPuZ+kxExLZldVkF3Ys/1A+2GKVp2JTjJxAEr8/NxbDIki
yb8jMNOiJiee14Lva4r5vm9ncv0oSKgN93DKkkMHk+4iTynYq/wrgjuICIX7YozeU6F0J+rBi6nC
uUnsSR5dZV8U5UfFdxkvVQ7tQg43esFOnJC1FWN7+n/sncly21qWRX+loubIQHsBDGpQBElRvSxS
luQJQrIs9P1F+/W1IL/KFCk9MZzjnLyMfJk2CODiNufsvXayioEYWop+n6PUpFASxOeS1IVAx5eJ
suo2RaHCNHiOOH9OX+6/CUu9zzt5I+lYncmm5XQA7yDQcv0EOdzd2BElN59bdA4pgZ2caXpVLyLw
IkL0ySURfxxD3JwDk2sOwzK0GSjCPaP6A0UhcdgUo7+Hy5LRABxaaw1N9nsQDfUlwaR4xGXoxje2
25RLVLLNr9gKq6UR+v5pjQ131WPfwh835ngfraI6nZvYdCKx2K356JvLJG3bqwRF7gnF0rigTVYk
fBnZbIuocvIl7LYB4T4z2ypkRyR0dB2tn05bZTKCnBJiMrigMVYQnKE29UvXk43mpWWhLjPG97Kv
i/C5IamcFlF4hlW7aS5kh919Aj/QwqetN6VS+0CHE9WKzgUtP3PaWNBc4eVNyYo4phMxar9iDHl1
S1suCQu5oAD3yKF49qENT8QJ4MSDC/RbPvGfigoQOSoaf19SuYief9X7Mv23P/G7pqLY/0CBAHDK
/kuj8y+dvoIa30TGRf/InIsZ7lzO+Kuq4vzDolkFdU6loGIbYO//WVQhoIHDg1BJ46YJiVX5j2hY
hrnfeaKppSJeQPePqGMWBM36ovctzTnXpSXWx6sbA7mtrQi38ZKUedPzq4hGudRnS7fe5529gJhA
Fa9CbXqD7ogcdzOspIDg3dfrTPhQ0zkXq91CgrmcD/H+bAWe2DDCCEjUizwIQWyJwm5vQz2jjzXm
Tcj5vQ0mxYPcUJ90RHGH9Ec4zyxSJSncZed0LLZ+4Ci/Bt+3Xa9sg+y8oMQLcCGd+jO1bxHgG3A8
E/6FRiHSbmgSe5muuOc9GRb3qSGV+4z9EvCrMoh3jp9mv0Re2KdwlO0WDaq6ykA/bQYjJarBzU2H
bRar6XIs/XhLJTTf9UA6FDaKTv8ok1Q/w2s9xzHFLfJb0BzdjyAy28AzB5bsEz8Spkr06jxLlU3h
vuK26e4Gmi3WOSptc9320HIXMNMj4UUF3Se6UWMAeEdtnK3dFBDhw5wUp6WSGfUtSmnjCbx9edq4
kDLOrHEsqFToNIGyJOUE2Y8lUmEamfdD2kb5CWAvp/BG+P4cXO3AhFQbG905ZG+HU3urt4+xHvTn
SVXnAodd6ExzY6C8mfoyzTnDTJBfJruNT+LS7h2vbDRs21Z/i3LWmTOx5GMF+KXy4s7RKNLDcNap
4kvSj6poQjlilJZ+aSWBdlW50VwNG+fdoDmm9bVAWmix3TDkuQGW5cHWc1p7Fjzw4qzj5oAoE5ex
qCSdAzYDc0tHC1PseDotuWHZ0ee8TvkrWNmtxvwlBvcpHw34qEHCbtWjdtkHuBtTcd2XhBQuqc83
O+gr00unjsM3BJNmS03QcrPzKChlScx8hqHOCSpEBnWkcUaJUuOWg3AON3IsXkJF9v5pR9TZSenT
51pKMcbXiiiAldSjXodeE5uDvkmT1Nj4eRojN258cWlMaOlPR6ZrfdWmgTBQQVjjPRh8iyMB0n3S
hrQsvx+dAJevXim6XOuhHtw1kg37OtB0e5fJwSnWpTVgpigHZXykItFOnhok6NyRz5dXpIJwDC5g
MRSemmvFtZWhJ8N1UEGEsMLJ+QFKSnU5P9pJv4JBILpLGgpGyi7Bpq3ZJtrIMa1qWXIgFqXh2obq
e5ZzPu7WTsxfvLIrl04whf4YQwLqiMSL9C50F2MM/Jgihs0hvkqaGRUNoHQ3GGr2qqmxbqwN24B2
rAatArPGneOphpk/VCHzxrreWnqxBkbisiFOMnMRjjmiCVXrNcZh1dwW9ahd1lCLH31ddnRKXRft
CyxdpV37fjm81kGlNstsSom/tvRMuWkq6nEwNehrSuLrG6/Mc/CTBbo+QW1WmwJPk4ryFIeG6eWV
zj5KTVSXZAigOJdORXdnCfQhAh9tT+a6ASuReWOYYqWozJZGN3TfZW2KomQ3OBU7dxSGtRrNpiTV
rdbiV9HUUL0cB35cVvkwqWHdwDeDbxc+Ob7OFLTArEfVKHRUMJwCZTFnmo526G0nE2pysnDK9kaG
unlFqo2wv4EBiWpwM6OD257JhaY/W1XS5cwCEqZdz9XRMCUyA9BF/ZCB7DwTTc9ZtiJo4BqWhHpF
K66uV2xUqTZMrhNRuizlI0iUho+2ZQzw6grYnmKgldqKXv3JqXreC8Ecr24jXU9qLNXq9D1NO/UB
2yUzbIfxsthi364ieEp5UsbXfS+N8TqD5TGu0x5EzzLQ7YxjKiqsad2Q0eB4g0zd69pXbI4R1DDK
ZjXjPqNvhlJgv3BJ+gmXEy4CctiaLp5RAOgigWLPtJkmF/S/+dJ+NBAU2qUiY6vgbKaW5BKHOTtO
GNod3W8DbCjR104bekYnOfQQyKJlkEwVsHy0r3ysq81gq6d20LdAiesU9ao9QmUo3QRXuRuq36ih
Rup5HhGwskQsQOCD4zv6bow7kW1iJi9CNptguskpEtQnbtElJ8EQ0PeOy5yFT4XZHaxrOnO3YhjI
L8lhFVOIC/Ped841jcP4tU3FQj1V7SHCgtU2eXltTVPdg2QiSnPZOklzo/AigSt0zGsjVjKOT1HT
tieKRpnkbcfyn80bmzc2VX+/ebt5SrOxfvqv/5UEK73vir39ub+2cBB2/2GxCaNsSIwrrkb2g7/F
Q4omjH/o9LdMjEQ6imtkpn/t4FBg6yisVf7fsCB0RKjvdnDojMgUYq+F89m0SBY66IJ91RXb1y0j
ANdnCDGODmDA2D7flEXvemLAm1pMgyDTMFFVp7puQqV+1aPJPa8sM1m+ezqfuAMMbvWd1BUR1XwV
B36rwPUg3ras73eLMNokJqxQ3Ew2PV/nmnSA+b/OVK9wulGdCSklpLiWn3vD/hYu90IzScw7jVCy
umek0Q2EG1l2ILyRVlMNuN6ikibazvRX+lRkxqJABIBEGCMDWXgZjYaLoc40ZwWJXfinRUNz3+ME
R9+j9Q1MQq1oyoICvIl4wQzqoCBKiyuv4TnD8NqlauM6c8aYDtagZQdECFDYxJOM7MV/viI5nr78
z3+b6Bz//iPynrJfNTSm99/P/Cd+fz7a7EVwMBpwzEBqx6r1/1+Pw/HHYRAJGjxQKrHQ/PPr0Qyy
67DUzDmwKOOEzl/3l/IOn/JsOaDfDKWJtrNu/snXc6gT59PULcPg80T+p5rzV/p+PBdJo/kGMqFO
bfON8Bs6uEbfrRA9H0sn3/9ObeP3lbgQT4N90uE5S2p9TJZCukxzRw+peWDqQ5RDRlBmq8/Ig/Xk
93Dca5/vtcv3PtXfFxSmIQR2D53vdj74vZsYptbvQ9ONl2GYRFBNBo0GqiSUAPU5cHtWtXQhOnoT
9Oxc5fu7AfDJPPHZYxUWPnNOsQaP9+Cx+r0WUWtER6biklw2pVmPJ6bWoM3BlRek6z+/msOJ2CDG
HlWmO09a7+50CH2Zm8wBpYYk7l6hm87uo3eglfRlW3VHkuH2D8y/nysOLG5NJ87enPnW768WaWPY
F+Atazumm6pT1pGJ/WAm4Jv8wqbNWcbGTaLzj6/vcj6Iv9ceM4Ao89v4gATQd37H/nU7YYGnBAfZ
CY3iHbAHK5HCi4Xx02cPAyKXAv6fX5H6gK5THcAzOEdBvr9TNKFN7YASg2DSc+CSjklVV3TnVqmH
Wxoc05JjZHskqZshenijpmGiqTVQAGm2gx1t/7KA9QtzSPQ1BniyjcahJv2VN99Tfmcmeelt3b8M
C8V3N5QjwN9pMhSnod+qO+h/QY+Uq6FkWFlivAV9AgM2x3/5ixpHh6DPkKpXRjXBMJJzNdoF+GoX
lCKDxEu0Nn/ua3IzFy7hrDd4F2si1PRGy+5MotlgPeV9g04er2gBPboi4EUMPsjFsc3Ha7OPu9tQ
FnJYOk5Mg5kRobLipJT7U1DUZwqHNSixcTrjuDkX9wsid61xNdQNR/0psVs4q1FRNl5XaUVx7gRR
MsXroR7l3AsmzSVa0iuk9k7CVww9aixNMQe44ef2hiHuEppkuUA92fXZC0KF4SGulUicRFqUIBYx
qex3VG3WPUXqfFmGIjEpyU+6l1a5Wy3TLO3CFWCjlGwjZBv9SdS6FDAJ/kB469ATjddKak8/OnBm
MH5MpnTyV0qDgm0TF3Rcldmrz773RyAEkwxnJVXH7INLF4ylmZ+4NBccPIWalqzdfLKNVaN3FqNZ
BcVljYNusvN3zFNiTyQyjg6JvCTy58UoNE6SFRJEEF9IO86EFXf+Ji7MzvxuIH2JafMGSX5KQBnc
50lBA/0I6Y4OUj92lvbgGmGjc+gsGpjUVCbg16Aa1MZiFQ9NHn5PsoYiNc5KyweuIMug/IZ0R1XO
x4oO/4C1uokhLiWdmVQPShL09lqGRPJcQRVSSEVAGVAl5IEP0qyuE87HNdhdGvbrUJLIvEwjh8AW
rRhEzzyYt6q7HFXpJOSmoMU7y9R+NC/DsCtwbSNgL6AsW4liQ5JT4yy40LLSUh7CjOdBOvegSCKz
QuTSb7BVzRofwSOmI7yxWk8v+spoerrtXVe9IPGo4MHPcT3BBAENSSndzpr3cqWZpNr9VFsOx1vT
GXxjjUochs6inLNPlxYcvf5hUnU2YaWr1tVSt2rTf+QDqxHVtOQbLUebvSA9+MJ+bdO5HY37ARvb
qE0936OLKNpTJSIPLxC0MgBwk/IEOBZXKahXiWxQmOND2Ln9bhwGK4YFndF/p0mD7jLyc2UbOH3/
UBoRKECTVdrTpgbIQu12oMicNPFB1tbi0aD5epJNqDg9KpUUmkYlpok+QNO+wh3SQvYsBngCaH8V
uchEIULyloeCzw/QwTYU2nSXkar5U9EG7cmlCvJoMI38rLDZtouK3yRXKLfSm4A28HNNBtVLMvrl
Uw/BE0ZjWqOaHpyK8mhKy0hFUC+UbwIGMFtZ2zJ+BpSHaWf4ubnN27CsEB5gmoefaVe7SJNQglJY
aRzGmyRBUB5as/DbsZ6IpqJiEVj0cT2T6lX2o4IhP0IYgz6k5qedmcePWtujKVBt23wxQAPmSHZt
edaYHUdkNzThnxMQaz2CMiyQ/bcJhZvMin0FaeV8clYtbaTWyX8swoZM6yV1zoyMR1Jv0NARF7qk
FVPOJ1fB6ZYEPOQtiulPIMWMEmqVoye8OBeIbQOnH9Bx7+aSl4M0eAfsfHKWYN4h2dWUvR5K7Abq
wqVlQ7Y6LXgGe+Xat5Ig2xxFbkU5qTLN7Adn/8ZdqRCxsrUZU2gjGoQyHAeAia5u1uRZce6jf80u
qesBG+yVEF1OrQXjpd+AVCR8yw5um7ec0YzbOnXssgyvIwcC4CqrTYiDS5u5xl80QaaPN2Xd1tGp
obXQqIas1SfikAa7PwMArImTRidiZU3ju/CXRUeNYEFLCRKHTo3jEvqu7+9q+OXTGtGuQdwvzI5u
K2jQxjjQgC8hq2ZBWmR9YwRLM6byi7pEDOmKDrgpV3haHeBsjWqGwS8awYF7F5TgUS+QtTj+xhxS
sN4mLB3jXMbpNMeGDWn4oplNV1/UlTNmJEs5+DW1qirdJeLGvrpJqGya58y5dsSHWJQOCzVSrM2Q
hMgBqXFCxABHXQ7VarTIDHhxFZwNqBOAcV1yY9P00LQOZXUZ+MHIgmLS6L5NYr/VrzvbCuaczV7E
z/WQqQpZpYiIMWYYo32B4T9qG8wJRhU8w2mh9cVMQIkMFd9Ie7PrUdMv246swGUZ9dG2oBRmbErm
PmLCOxhkJM++hmUY3iJlic6lTWgFEDNFeWkQMG40JwM0PELKpjo9hDTKtVHw6ekEFkJNz9OKKqXg
UmuKnWhDXQyO54VjZSr6fIIb4eEoLLOdXw3NifSLol42cWP9lBF/xkMRaDNCdLA7+O3CK2UkG92L
RO6HntLXzs9mRJYHgrapnvuQ1XyVuA1yZzPQgmwTqI401/2Q+98FtgwYaEUAng7Ctj88GALH4UIT
SnJuxFjXeOP9lJ6WQDSaa4ybyIwSOyrRHAjfgbWB1vXCbYtmwjaYa9rWGELnOxpxFKFOaTvTqglt
p8HBiHIVBWWMyq+3or7YdhYy81OgSK69pPEJobBKMGafdTZOi8si1xpr0VbI6e+jGjjYA9M30SWJ
UrTRAiu3U1Omde2XAPfwA8Ig9wl7pHKFsS7nVUqhXYGgSR/8KhHjBt5LWXiQaIH5UZMvjLWkligX
gxiodcLwd3BNEhoZeQVL0+QZiqR3nKiaBYSXeZ6+Lx8Q2aEpnka+K2cgLERgYPAglwQ/qEaM+Fdw
OC26jv0Pnf5Q+aGXQr9sUi1GdGaF5sCqnhQ0HXwxvZhT1lwUCYIx4OMtKHCKE7ayFpYcMk/JAqe+
7wmsVdZNBLjmeXDmCGZbQTe4gUstlBPZTpO7UERTMYs6aNLPBhDsoccWo/LXpJQ2wVqRJlbKxh8r
65zevCh2pPM57QXoli48V6OBiQb9LcsmhYY5VgT8GvyZgBZu40mKIfzPeo/8f6lVkflAvBS8o2yQ
yBONxGyAIat23qz6JvVD9mpNcAaniTaKdMPymWoqypfA1kf2pO54CfvXqVe1P+Ok+zFL3DUmsDFc
ZjJhIo6HKNIg8LfGqCyxerbipRcR0k9KpGaNfcg2Av81NgrwUboY+CjViIzK+8w1SjjGLo/P+elG
Ik5XEBXld6h3xTMp7PiuAmy39UInQxdlEuf4pyJQx+mMsC07omCMuLAb0uhK9trw2FR5dkvXxjX6
2wh+Msnsipu5HvGknJ5kL+fPNTDPaQ5B/gMB70MwVY3HLjPVp9qkAwnCuB1/6LQB2WyFqvHgkP3V
IdO1qoceEuhc4OVHk8RRRjc0PYuXUnfsb0D+zYRUhCx5cpGggvnVNLYl7TDO6kIUBNdh3bEZZC4O
lMU4JgHMGBKHH5vGTJlrta4aV0wNiTzBk5pTyXUrU2FD0ehPUxRP96lwiP5WRjt6caoYXa5GY4G3
qVo9UhAiF3GLVc23sKntnyRRxCTkVgqeJoMtKutU6QMySv3pJspylTZnU6uIrQpKA2SQgOhqfE15
pnYPQLkmptEbYOhCfue0HyBrTdKntmndG7Onum16RjZ2lXLC6h4CZCWBGcEXpxY2YVVswGusoSLn
UV+tXPaQ9kpw3kBShHM78FwoUjek0RHuSFS08VDIrL8vxyq/N1M/uWKPhg+RrWlw6ddx/TjarRuv
jUhLLthhpt/rEL0vgvtW0vPQTeQxmtEVhRd2/vSMo2wqV8h21B/tYHZotDXkzZGCMXBh5RE4MF8v
8tOUNizQJwinEMGIpmFbEQxdvwBLrhOymlvkZ9TgmpClhcau9IkaRb7MGew8DgdzljrkHIdrZU7I
dMOittbY3ONrGYWghyd8EVddFmYkfRs6VPwiI6OIBABL7mTfcjRw2WRfqe6Y5WsNDWpObEMqL7Di
g/jFrUZG+dvZ+j8l9//WbCoTf18tvPrV/5f3lP56IdxtD2749uf+qhnaOvU/10T7MLP95gr5XxV3
zXJw3goVSYRKDZDS9z9rhormYEVBMIFhl6A+zvSU4P4qGiq6/o+ZPDHPk9QzOHf+kWpiv7wFsAO7
sEoxBmUZVBaIPPsVisKxJbN56d9m5XMfL4V6HxZHrOb71Z6/LsF98ouRqGruXE58V9NS6hbnvDmQ
rBKpQOkepIsK1H3Sgp3szCN1Ho2H9q609PtihBxSd7Fg9721Md5fzAe46jpQ5m5n/7A3XrkA8asT
R2Nriex/k58QvvrunX9SIPzs9ubKqyogyBgU7/ZvT42lVnJAVm7bV1KA70z8K4QTH7nI/Iz+VTH7
fVsuBm2BVkbDLXRwEauMewdXhn9bxs4CatlijjQ0rRjbXXTkUp/cD1BybE7M97BA3INL+RpeQhU8
/K1UWQ7MuzJ9ECULCA5E1tsjF5uH18F9uSqFc+7QRjZ0WNm166Eoi0pGW0yVK1FfG8SDff16Dgc4
bSVGN6U5ml78YwaVvh8QvWQ2HcIx2JY+HHP9Sg2wHcOI+foq+5VUxzm8yvxQ341xs9JpNQdTsPW7
la8Q7npPbs6a/QzB8kdu6PCRzZeiYuvosxLL5Q3tX0prgJBA0Ay3TdnVXpKsK0tPjlzj7am8fy9v
F3mrQ9NfQlOl719kwO+ax2UWbmtSuJcjgu5yXeenw3Nxqj+HSP9ZETGqkA1MDWDRu+uvH+fhcH+7
/FthmhIpXruDWUkvDVKQ9SLcdundaFZbytSbQkt+9lV55MVp83D+cKfvLjWPn3dvDu8DbX0Shbdu
t8AAat+SVHVdrfWL4TI7//quPn1z7y518OaIwLDsLOJSmuhOa8IJAqkf+Z4OP14enI2YTug2gk4+
qYP3piLbb/EycDfUAJ3RQtYdrmInQ1etbWZ3ydd39PHjmt/PDOBiAsRlSW9r7+E1CDZHQw+2Q6hz
gGRylUvXWP75RfhuIfDNzSawgvsXaWE3U7ZjjijC5FXRN5MV30UYtb6+yseXY8/LLW08TJkwhQ+u
EjsEL2kh3QDIkfEOsmDihTb7zyNP7NPLgCxkR0Ci7ofFUB3G2igdK9w65JqRzux4mo2w+et7+ey1
oIKctxYmV7EP7qVxU2qmImBW7WskW1dhGt10lBm+vsont2JqSANc4qQgFqoHCwWATjHNpIStRsJR
l2ge9ahjnC3940xg713k4FZkleF9p823XV5e74wNmgD3vrs2lqYXbJ5vb7DELdUl/bIzE7jHotjq
5+Pi279xn+y0VJX+Lrzpg5+Q1FjWQ6WJtkSvE0+fFFdBLo9MQ58+y3fXOPhuwyaNXJ9Aqm1okkI2
Dqu6P4IRO3YFY/8rgoRLxUKW0baXnLJDCz0TcYfLf+dRzQg9F7Ovah/McH3TFb2TtdE2T+pNTHxr
mP/W9/xtK/jz2/jXFQ4WWjmg5BsICdrmTHBwmL0wP/Kg3ppy+ysCQw5s3v/fxEG32Z5PhH00RNt6
DRtkLU6mZbTY0Q1dRr9okNi30d3NT6j+y6txMT73lONuHc/8bev/s/tEbAMwCsQPdL391wVHrZO1
OkXbNmlPg4lQGaX486kInfQ/L/G2Mr5b+QLoKUoYjdHWvXaciMALZf31aJil3QdrK0/SpPfJWGD6
PpQkmPjJYr83+Hif0yVi1U25bk6Ky+TSuvJ39urn49nGXvIexW16maz1TbGuT8LVuHj5+nd8Ombe
/YyDURlmcUP/USP6QdC3mLex1pFxr89zwIcx8+4SB8My1egUwTaKtqPnn/hn468GC4Pw0HMGK9xd
i3GZr9JVeZK2S4jTmbMoroN1fGTa//Q+yYRGBz8rCJyD+5xkrEQDpdNtIKoTJFTZEwQL/9fXD3P+
Sz7cKcU09MdvWNz5R7wbNbJsQ/bxItpGxZVvxMCYzsfW8ApEgV9f6NO7eXeheZF7dyEtV9y+6Hik
zhh5Blb37OglPh2gOrAHeMkqggv7YFIcwpykO1bG7eVzdpautXPtHpJzt7FX1ZIar5ctcy/1nFV7
Hiwh/S3axbd+E56p55t/Y41hQ49wbKaD4sXZv9k2j9gTTFm8NYuGvJvsCorNkSXGmv+O/TeHAmEG
ffFQIYi9PYx3D1RQFp9iO2m2AQaIXw3JZVstHmiDFQZ9Vs8y++Gxq6zptRz6FAKjJZ+IvE3vSrOL
L6n567dRkERntTEGwYIQDxqwBb3rn85QkfXtoHgjAzKW1SXAB/UVzsT4E5EpGRyCXJHLXrX8lh2P
ho29dpgXFtQrFQhEemPu0kqnaZKmSv6NBGr1Uhf+3ESpJ6y6TTYUFfEj9NxoIo8mNTH8fHANIi2/
8ushpfJnTOYtVJjwEvSpIEVucAYQV9KiQ+SktS0pUne018AC9dHSTGabFow7vGaSDmC2AMZUPIyO
OuAO4ftSFzFiPQIPIHG8fj2oP+zPUVBSCoL+weejI7Xff88Z4p4c01W3pT1/NZa3hWm9Tjqzg7ll
ov7TNUR744VqM0matfiQAztFc8AxubpcTF3YmiTg+NfXtzP7h/bHFDkejFrGFTtzEzLK/v2opakH
YO+jHWGWvB/CL8tH4fTGSzH6QBMhv6m3Chi2jixHhOWkW1j2GWns8WsWJcFN61ZsqXQ5h2qQgYkJ
uw0QYHgRZdDvYOE5aaq6U7wgWc5ulGEoX2Ur1Be9mdofY0Y7c+H72F8X0hpIVsta8iZX6tSSlZXH
pDOJyrVI9i0MDbMsQannAer6b07iDndO6BgIP+IqIpIIq3U6s031HH5ZmV8GGB3TRZoR6nUy0EZG
Tc4GTT0ywb0dxvY+SGYeR3Bygrj6VtHbf3iQN5tQVh39ZaccL1WnxISgtbXXBikx8VGfyh/CbpQz
xy9UT5J2dEsGw8+gr3o6kYSgf/0uZyHiwbtkLw9QkIOJZWuqfbDlsEEskVxYJLtETWDMZhpBub7v
bJQRgFKB/vxctw0odeidtnVZYsUhfu4OcGtF/IPZNqumcjrwAP5w5jdEiZG0p2zdMsBX6iQ5Zbje
3vp+iuNgLC4NH7e+OlQanANrPGNGKpZN306XXWqT49ibYExjaRybAz+c9jkYzzpJxzU443FI3n/k
vUT04UpN3bk2oQyIo0z5ii8roABfaPp5VCjmY1Z2Ez30OVevIIP7W2+glt/UqsyvgXLpu9xBh02O
3ngzJQhuWFe0XQOHOFuMsKpGoKZ9eSMh35N+zpbAIKm2KzQk9331zYpoTy5wEySXQq2BoJCeDmCt
dQPnl2bYw0NY018BwJJHv7oiDEoPgm4L5UupqhSvTkIIbaQqQwrobwp+leQG39Ofd29oz+FCU+NO
l4sus5MHvYuqn+OAtZZeaKl+r6hgbsEcyksCFlpz0QloOH6a2AAwvh5IH2qwDGjXpmijOTxpFK8H
D3m0RVT58BN2beMGLjajuGguidKAVtKk8DloQo0RJJemjBcTQo4cxiFaqRN4feAT/dFvv3/9iz5s
JXRXGFQQ0K+jNmQ+3H/ryuiWump0yc5M4+CUhQJVkB4FR9bwN2bT/veMmFdnK0GFjn8enn7UQIsU
i/bXDlMPPMa+FRegj4guDNQNOqPUy4glJ4zjxNdx6zuTHK77zM+9qBmB7oW9dYP8+1gp7ZN7p08F
9lNAvJqP6/v3XsggtDKjz3d578BUI2lvRU7ndOSdf9xJ0a9A3cxMRlGDZefgkEyQCYBoKG2ExdTN
eShU/8pRArEBYngVlGOylUWVXWiBbc46Ed47sSarLAAq1KKQXI0tXJbKmHIPlQiBQ76abTRVIUok
S26dhsyatocTI4RvbbCYAO0nd/VcWmhHnThp8Pjp2oo1HmaTjyXs6+HzYeM03xsrtkYBmTKHezB8
AiewKoSYxa6vgmDZCFvxGlOltJtY4ZFJ+MMczKV4eBTTGEV0Ew7mYImVuzMrHFkONudzF87Nyi5V
dzHEBuXkNLdhTabJztVAwpSk+Z1+facfBst8eVelD2Tp1Kisg/2wIHPHH4Usd2wJFQ/tg3+lhlF7
pCGkf9g1cBkaCyAubaFRrDzYBZVlpDalK6tdOeFt6nGyg3uY5ETUpghP9CySa2Rj6i00SzrJPuY5
fJGwdUxlo6fpSPoRWqFySLSzVA466ozIfo0UN/agX2CvY/8Kl5J0Yw9Uub4eynxYfv2c5je+96Vz
pmWgU13TbEbWIfJeUbJcyaOu2qGrm4AW1CaoJACFVmNtZYn7TFfkkYf24Sz9dknkZvNlHcTE+99x
CKKMdXuqdoliGYRFaf7GkZOB0X/gGSmEGzK/ctBM0r9i6/62FPHZzZKyYLMrQLjNorl/Zam7HdCq
qd65SaZhH5MOcjPAsSuzzstlopot0ie9PPLRfTIUebaU22h7cbdzvtv7458KREQldavekbIsvXGA
+2uOMFW+fpEfP20Oshz85gQ5drHiYNpCQWHKksG1I/hrltKFz3AVWI/6xP/jIWM4dGxZE+lyoZOc
7/fd6auF81uK0DJ2Qc6n5bqxv2Ktn05GJRMAIWx9aSlGcGTQaPOo2B+oDFFKMPSdNY0j7sHUhcqk
VUVfKLs4GoqVqVin4IZhzJFzIWR/Jl1MfGG7q/VqLX2nWgyddSt9cpL8JDyy9/r4QjnXUo7W50+H
XeY8Kbx7ALVBUIQhBmUXIhcGr2G/DlFbHHnK81g8uF/6fIyZ2ZtC5fvgKadYdnEdx8FdbVfuSugk
oRZIipdG4WSrLvaDI/P1xz08e523ZjznOgOjz8EFndF0FNWS9g7c0o+iMk4CHyVxbGJi87dWD0Od
ek/et+QxQ6gOLZ30zOrIp/Lxpi2q/Q4mPJr4fC4Hv4GCEEdO3Eo7I3ctL9fRLo1sT6jHF+NJXGAQ
/fqj+XSDh9lpPvEhP8DwtP8qs5zli9XS2YWROuIrnXT9cXYm3DT6REhqTTPl1hwnFwyaMQD4xy7Q
h2s/Ss0Xybp/rJD5sYfHS8BBRZ0UmQFj/WCu6BqfuIohhhaESmrdVOR4Vey3DFKbXOWyrW3zmkKY
cp6F8XTZGBzzyyZz779+KvNT3h969EtZsxFC8yKwtRw8lCoF8WqV7k5ghEUdrqBMTrXXry/yZlQ5
uAohkYgpsI7pFjuE/auMtVqDQDcJmPDLDtBXlzG6nVhuyhpbuGelnTxVx1AzT6TZkuCRVDbGY5TG
yCnTKBbQfpzuWS2xX3pmGA7BEgqdC5Uq0ul1cYC+VtPCWnNmTx6mzLaLhdWW1LhDbZaVBSg6bzgi
5vdlWPfDgt4IhMNeH4gRsIbkJuZodK1Pea0ucU+3HMOVqDvV2xi6Hip35TsHeURmcdS4j5lWo4ka
MHbnXmGJMlsqSaXcmvWk3xXuBHMG9DOa3FnMzS/zoWVgwoqtZt3EEeDTkjzn6xFy8OAxEygCY39x
m6qV+vL1I/9ktM9QfIa0wZDnoR888tDoRNNVsrwLXAvCnAvHzZ0Moi3gzJLAHUOhJDGr2NhxfGZ1
Y7cOwHLdVT6pHF//ko8jjHAdVEFznxIH7yxOej+DFlWZ2aVWxndw7MAQiaBcoOKoj01pH87ItA05
/+Nrnf3AWKb2L6NajarViR/f9YEdb8jNhJRhQwG14W5SJfSTDaSmBi2hEt4i2reBw5vN8utb/Til
OSx5lLCRJuGOnAOh9m7VTwUsVRHdqW7tXtLMnhHstXqVFe7OwEdVH9kHfHI9auaErjksl5wU53X0
3eKEwlJPimmI7rKEwEglDLrNpM/rIYy/tRWEx7pxHwUW7AZUbNZst+cAu0MPJYUGZYDdH98BkpCb
sZGzdd4McAYIgZgURug4QYS0iCxGg+wS3OQ7xlLxO31hzirewY7ybT/I5jQMgnAZc3Q50gf7uOGc
fyGryYzzoVx58Ehyk3BA6nPxHeRH99KCJuChBNc9NpzmRibT4A1dW92BFvjjyj/PhpeO0okjO8q5
wwFYWag8Jye+o3AWbnq2umvqm8ca/p8s3bOXlzo45xB2f4fdKTJx0HA6AjEBItsToUptTZd0XKMS
j08Q7xvrsrONRZKI+gJvQXJmBfH/sXcezXEjabT9KxOzhwLebAFUFb0TjcQNgjKEdwkkTP76d1Dq
mCdSPVL0e9vZTExITRWrCkh85t5zvRjnjBXPKDf+cMVvj4e3BztdFwmDpAHYaG5I4XhzBfbG0gut
acqHvA6ul3J9xaZx7ybpZ/iyV0M7ffn9DfZr4Us1iuocnhMj7V+W9z5PSi+HE/cwK6c7By3n3MHD
/8Qg1fjDG/u1pUX+SAONVxj5GiXD2zeG78Kp68FsHhwVPJepPt6QiV5dFbO9RsIY5h225fm0Hsk3
zP3c/UPV+Tfvk76FiQRAAQLe3HfXki+xlpVsOh885RFMJBhEdvqWWF87f9Ie4oP+5TvE3Gwx2Eeq
gl7Ae1fiup3ZFipIxEPHLdqd6ISNxrrfk3VLTkW965ATd1HbWPMzZklLP8CbpDrsZdG+NG1VyHMv
qar6MJMwWsed6uoyNLvW+Wj4fXoDCVDB97GUubdcXLv0gLO4n02t3WH5Bj6t2U115RJzjEdGuPqL
Mc32KxZN54QEU2GfuanMXpYyGcFZ6h6dtYfDaAzhRjUJ9zIVAdg3P/8ctHKVB29G+wcKJfvimxJe
r082/c0iV/tLk5YIjldu0F3tWkIg+/ZmYKpNAMZ2aNY7GMaS5CMGDXdBU1j3Fc2ODIMq6R+IIQas
z+2InwAd2xlAKpxsDm9twDHlACi3nA7x80Q26ceBBIhLz5GOv8+KISOJSZqJdekiwdegNU7Vydrx
NRCTyVccZpR4p0QfmGcp89b7tteSV9rwcmabIHUvpLiYPimgnluiZknUQSt12P+lh58ib1r+REcy
A+Vb36QFulSZfiiNbu5wcIzkpOrrTEGjxjWjzG0R9wcayya+BZYUhVGu6lqkpfa590d9jBpyq0mn
8norwM/pkFcxt4XJvsexeidm35aZIPcq+CgMwsC5N0n3BCPGNaFh0+ZGC9+be0NyLlubboD4gFxf
l1PoB13ZxIOVgVsvM7daIJyL5omTesSLZJIkDUnWwGHWMhHzw3Hu1/OkSYMvOWPlL8lk1/Be0kzn
HxKtu3M0+EqhPtfKJnbZTPJY4o86zclxQGZa2/kDzwik9RMULrpGb7KuAopLYL+ENSQxF0bzuVKy
APfDzFwHELPjCHDOUsy69yrAp586+RKbysYai7ldrbE5L1fcfHp37QLNsDBkWXZD7pVXikjVIr8L
WOl9NHWQrXHjqvQsU019idRpfSkUgV6RqZbaPykc8GzhoHmI7vFTGPvBaOrvuKNIzV6Y8t+LIAn4
Gv00u8VBpn2WZeJ97qTf32jg8r9LWVUXuEdzZMKp3Z4vOibJGLdM+qUfh/SJlaXmxn7X6DcKUTPK
+SF/sGe7PBhV31axsJDyRXR/9aPX2vK8d9fs4PddRu6ZOWP7HJSeE5Y1dOtjuzJT4CMqFar+zAZL
n5qNewZKjM3SQl3zVAxdf9eWpv4MMCQQPPtzcdcLgdtOgDdNQ5VMzmUw5gLyga/wD9iu1pDRZe+w
VJcPq2lPV52Rz4RGN2RHX+fGhs/G4kISx4KB+bnRfPc6VU0Kq9SFTgUdz6rOqjLfvujgemp89xNM
B0JlFoeM4diDsPjMFpXJgfIX4n7c1CpiUVVuwEDNaAl61MqJ7LqlXb/1fjCeT0thnvjDzMewkgy/
cbRiYKH6RYnT41smfPKGslZaTzo2imu+Dq48vLOBs1u0CS864CTrMefvhjjQW1hWeeXKe7VQ5t+X
szLmaBiBny1GaVxLP6i+pWZAHkDldt3HIK28ex3mxRfPWWz2fqbhRGMzVYc19dJdaltglfh21OsE
b22otaupCE4DvV5PSjsZvrlsT2K7hvyF4bl4Su3S7SMubBMW/uhbl1pKZ4N+POnP6tIeddq7HEbx
6OO7Dpd0ssaIyCJgNVOf3FCtzR/TRFsfa6Nfz4KGah0za0Le/MKUkGFW1q/fCxyffHw9fmA+ck79
rjUXLfJQ7PCVJVVuh2nb9yQD+U6B3VJx7XHG5VALOSeL28Yv8wt9Lloj5rvD0ppj2XsSAFTXPwyR
ftXg0XAwpKUiR1BKA/Sus7UBQpiBNMSDicsHAN/q3s6j/YJJSRAF1+u7FkNRZEF3PhTWPMairpdo
rr1qx/OQ78H1xqjF1nWRDMkEln+tTvjzDbFHY6fSZDmhp20PHertwyQLc0cyl3+6atNyVwvLPbUZ
tf6hKPm1LNjGFoSTBYHuOUwP3hYlBUctUDBHPEwKPHS5tkGUk0sTyZrIg99XWlt987aw+/mlfqm0
ArPVEQ564mGVWbqz8tmJg82Z9/tX+Zs3ZG1DNfZPDlOI427qpwZmwXS7NrrTAATHzz0F8jr1fUiA
mua8/v6V/ub9oFJBSu8c1bLvtyEd2myZ5m77AIjFCxcmnaFDuMIfutC/eRXKqK0qp6Ji/PmuHIZZ
7ffulHYP2cI5i7GMB7hr/ElL/2uPE+AhpT5krn0027y9DMZi1Iy+XPuHxB1q0OcONFvfr2JOJTDt
lRbEcp7WE5kSgPH7T/E9fop5M5ceK1KGhrS49nv1nVhcq0zXSj6UzI3IT6GiPMnsJt2V0nRm4DKe
D5s4GSuwcTDJYRcQODlj5q0x1TfDcA2nvbw07cKswtlhlquXnnqhjBtOV2/wpn0zGynebsMU7aEi
fuA6oALxYj4QiWKGaLSHKh2bNTJNWqsBfzWwqySosgPZUC6xF9NQlZG5sKYJR9jet9Kt3Okf3htA
M1gZgoBlS+yjuHw30Vh1LWFxPvWPJY+LqJV2HnUjWpDff9bHTu7nW5BX4GK1ofewdcLV8u4AU+3o
jOS7TY9t+Bz34RBCLI0IeQhfsx3wyv/fl3t37bouQNXF5eX0yAnJl4kxXu+0HQc6r1XszvQw3//+
HW5dzPs3yG4B/YbLfcll9fY6phpA4mOn86PbBdejRXludcWXqpTftaH9w/T3/Z25fZg/v5b59rUS
WOkDxsjpcaovbOdrXtz//r0c5QG/ezPvBg+mMTNKBEbzeB6EgOhDkol2U3z6BaJK6IdGdJdFB54v
sbkHvBHr4R9cGu/nArRwOlsnzHDb56n/IpvCD9Ji97eWh7JvdPKGy3Zl1rf6Pij/0hzODOBFTJCb
YtR3ZZubsNrK1cMBuujkQNA4ONeQ2lTzh072XbAmJgt+L853CmJ2pkD83rWyusjB0rT9+pDU+fJJ
wtsIS4d+1iMQ95SE4yRqWiu58zDzs1AKxlPg3EmYagP4zKZzgfMLcd330+1sDNUFgd0j2a96Svxj
Wd79/jt8d40cf9WNfMSyy8A2Yby/4WgyKe3c5SFQnhbLtUfoAion/v2rvLvquZWJzuIhTmeP5Q8o
8NsrcbAnS6sn6T2sFNy3Oa7bqISSQlKOD4HenbsfN/b/jK7/3g6M/+5zjbKXb2+IePzXP9ytpvWB
IFrcew41FCfrNhH5wZMEe2ezWWXZR6Ya4lp+5C+cJD9jO6jLqCH4W0ZPfG1/eVu9D2wrUQbwZwGm
PZ6M/wSIh2j/zbFIg8uvBVCAf5RLxMDV8/YCgUot7R7Gktw2C5BPjaSeweNnQXfqJ6TC+CVURqA6
/liX91bQZrd5QvKE8oNs2zj0WICWUgXILVLHRnwycBfltbWW52gMF/28BaVwZ3pKzZGbFkGwL3Bx
g/tWih4z1Ms6R/AuGlM8ZNiyaIa13DAJqJpYYMRplzpTF46VixwqcmXenjuFmIfhlLUhuF5GoEKL
F1cnSYYQeHtjW5UjugcbHlXmt81Nlnfi0NQb1Hyx9cOQW1Z2mDVUjESMkNpsN2vslj3c6Rok1NXC
fFG/ohoy0ITxW0Exh+HxiUxWeCplNRpkVjdV9kL/qGJtGScYR31j3iDwGnbBKoJWXHWeo+gCkwdJ
vBRUujrxBBQOTTHCebL4J+ISBoV1N8taiSvCg1rtkxBugtU/DdK7om4GsBz8oqg3omaUfXVBpVM7
WZSktXVNdref3enaKmmCisRoum9L7hTf+x5HvRP5U2lDztaJEPiYZsHo3DmaYATRpaJd9yvBIlFn
LfM3NvDIjONStHgVvfWVXRSiGqBGLO92ogOpDcFbPxmSDsa1a3Ge7ofBkZd+3ajimgkt8mJtMM3r
fsgT7US5mcaIPW2M9cFv9fl7AY2gu2VCk7HrTcfZIwmMKJ37HhPPmQChEPO4cE90EAG3YE3KkxlS
dUgNsi5kyA7LLk/MzPq4zvWgYyjxAIXv89xL4QVUHTHO5GaWydLy+eVN9ypGCeEiXBpzSHBeVkuN
OBX+vG6ft1YA3joiwwhW6Dqa/YpAw/JFB09CdQEWTTRUoxpjjwETH29aO6DnHLvydovdmv75mM4Z
SHTbWtbTFAHisOvaeYuJz926OiyJ69+Qi+vKM4U+Ijtzk65PoJeNcoqHTI5in/ierE48wbPyVOnZ
/DLO6hVoybxfchiJle7JjwFl7o1XkCOf1z58fL1zu4u1rqHSMBneE/bptiFPp/pKWilcsCVR2mVC
KI1A8mStH1exknvSOqs4QRY/3aZZt14X6N1is0TheEXkuryd4cF40cKguYxrAnEfDU1rTsyMGSLM
J+6M3bDW2sGeJDJbG87gRxO9K3cSGR+nXW/at4vpdS8obN3PCVeYiHxmIKC8qrlrwxVEoEPdnWor
iJfW6k4dqyFtxkdiTWyLFTRpmEO90i4KWY5PyNSy+2Xt7Su/5BMXE7PJgRAcMxvq/mGUBKUs3zJz
KRJFRiEQFo+JZk82bkaJz+3Zj9NXDgfbkrD3+947CsDInknjjigQLtNw1sugImdENAtds6X3NGO7
zCDr+pmSf5jN8wyN2vgxGIrJoH8KkORFXaoVptolcAjb+hTgD8TA107MZLzAImFAlhXxgH1rvtAX
7L9wWLqW0IJm1wTjPOQhCHAL3DwkoJ65pO/2S41Wz1hgBYHm1ntQZRaZAF0wN6yUF48Pn4GpXt4n
KSFTxqU1D848P9ZJ5gP/sn1BCRY6XVbph7wZNAaNaWfDr3cn5rzh4DVT9tCm1diySDbdOXuxg3Ro
HoMRNuBnVdlolX2zmonENGQrLoOSAdnlhj7Nd0GZCYj+7SwbeSMYSMOuEQVJCwyEcXUIg71lIhz3
BYAQq2adPfkJHA3W5lZqhm2r188ZXy4LuEULZ+R3ceZU3Zk1oWn212aJmqzCwenWRblH1JLFq0m4
eWjyD10qpxdnbFj8O2jewOUm5e5EbkEpXXxfaodA6s2Jt8zDZ8siJBBKEyM/zVIyZuxd73M5BX6o
D41xWOqgesxWx7tOAebNod7qAUMVsiisMfUIbvLsU6Tq2rV0O2iRwmQ36zYuOMXUP9W7mfSFfl2c
52mVXjTORBjXUNZinXSnE3L02gu2q8zQll6t96VwMrwVlTPuCEey4mSqqzk0TQKyzWbwRGivZrC3
LVEc4J0YD04JCEcHhNemtTzrpP7q2ppx73XYbEglJYoPWrt1CumneazWwq3xCfXOIbG8LyO4dfGc
pRzIZ/KI90sqa2gvu7xdjF1JAd4BSvOGx2Ubx0XkYFvr5/wHJrBpWsI3GP/byeUiKjv9BnS+eGHH
ZWqf3EWW6QVhc42/T4pCS2JuEDO2Zi4ZEGmmN4FiyQmCsPOhuV28tTvkQq/WsJVuc+Wy1NRjm9l9
z9TNa9Z9DlqQdDk99S+rXA1NbJScqX29jofCHNaoFyPa9zQotKgP6vWGWDxb7RiQgEUkMZwZo9sz
Mi13avWtvVa3dUhIhROpYOoPFUbg522MHROkgcIVyUhxWw+9h2q4dO9GoTwnGsogFSGtH6E3ud9o
JzrRG8+E7UBhlGSu7RPk9N2OfVL5cSGgxY1kko0vk6vz5Z804KFBJxEwp74O2UZ5TI7ExxWAv0+4
R76eW5VrXkBldLywSPMsXGknXldlp+uBHkZw12ejlPXNsYD8Xyn9760t+++l9H32/V+Hl/rLW17M
9jM/CmqNupnS2GYyCd0FD+22/P4Pof3DJv/kz20arA1m8Z+amp/C6r1RKEB3gCredIx/1dT8FUp0
CmqPXS9DXGxh/wDRjtb0TU0NPJ66gnqeaGUEXuQYv2u6iC4x1qWqbs0lp8HCJuU/N7Vwbi3mvTkY
syIhAMA28jG49xhGsVkc+uBeF878TXUVER2p7hdnqvPrGTeAXz1Zqw4lTuu4WaqhtZ4QcZv6wep1
EL1Zru5aF/oaNYM9Z2esyD3tovdqvaCmkvmDHPX+mcPcnw7KXOZx74hk6C9zwFpkbtUVDxPh+DDq
yC24dUuofzFuNf85yCmgwynHTBPlHFk8zWQ7GWHBWV1zOlCZRS6nDgcgQS1pWGaJvXODvEG3LzRC
TFY55eSTsodIdh33ybjnnwRb3PUW6EpohiiCWz35OqjKW8LZLHmGK2SBLCMIN0kQbEjYvKtPqkOw
2BQ9LhTIaT+4hElSC89UJk6J7Ajt3Ox10ThNRbPTwLLdd/poX42SXI+w7xW3LbnOdhApO8hGwncE
qQ3sHaA8GWOvFacWg+Gdpvtsei2iS54Il/GWeK7t/mnuSHqJDDxY+Y50hwajiihyY6c6s2pYUk48
0D0e0le5pogsNJMOF6aONn85Wb2iNCP6bpiZoOjK5USr2gzz6xSAJLSV+c0xMptAJBvGI/A+QeXb
W+DsQow+ZHmu3awR61KVJlHRte5toaaS+BWfg+1+RIahG4+DmeVWKLty4qdY2Y4nhgBSzVWz8oSZ
gJOdVTMGRkJO2NzQ+gf1vDPNGlYqmRNn7BgNGOVIhyYelIHydwiJ4ZVjN4BSmWvJ8pfx5X+HGiAs
9g3//VS7ytNfgsO2n/gLgWV/4GFtgMQDFYHIRWca9ONIM/kLhr4McCDjg7LZGvi/pgTbicbxYtG4
69uwazOc/HWi2R9QwZn+lim2SW959v2TE42ZxJsTDU02hjBoUS6vh+sNb+bbKYG3jTMLsKsVbXm3
HFad5XtosbYJTlVFI0fTu3Vmy0StfylHj1hFCyT1cFqkCxlCoqPiihbTFfcoKfIh7so5nZm2Oxlr
PyfvTeIDUTn6Z91oNEXAftg0q5afIAwrNgbgkVQUOjnQpemJ4sRbbVrdTi9a99JuhpmbJSX4B1Sn
Lh0YxRo9XusSJB6xcfXYdpOiwvFBPgfNJWv5cYv2tC7tDTCJuMAl8kfOehXyhF8vbRxZzyXjhwLG
HtjDqHGJqIUhZzMTsOdyW4b5qQfT8si3tCmWVVQkJiwHay4CEa9HHmYGUps8NaQPZCNNcIh37pGf
CVgbliYVVPUp8Erzys7s1tiNtGPXQgHgzAxQnG06+t+6hKI3GtBVUWCIAeD3KiUTiMTkJZ9SAwoL
Kup5Qa9gEtp4Nk9lNYUNE00vlsy6/VO7atb2o3XkhapOzQBoPEXim3dkiupTRqY7KgH/sW0Hy/jo
tBnuQiYs8oLsS544RKkR/UrXJtVZ1Sc9GxVWKtWpWWxM0841y3OGj8sYtsO8fGqO/NM+8DNoh9MG
RoXbOsFIDbSsZpKQIWXAdl9Yu35DqoojXRW8i/c1OzJXkyN/NdlQrNWRyloXNGwDQEaHk8tzvg5H
givgiXk4uEeyK1IPTrsGTQNyjQ3+Whw5sIbLzxBUB/c1MuojK/bIjW1kbdEAH3myzuBy6okezCyU
Tu1bNmkoW5YNQ2skQ3anjaBpCXR5gFhMyFY2MMWNqtGH81UVPtAJumlE82PZ76vKWOA0KiHAWinT
ejJbjDeks7I8D73VcSBaT8SdToWExpFnG9h3QiUATNecBzMEV7p8WhrKGoKvZfPVRAFOb82sCB2O
66jbvnIdfjc4y6Dh0emTrdlMaiNx6uI74XrJ12Sum2vUbMaXXFdFtdlJUzDEEslZOBy5vR5RvNOh
WwxvtzY9Mpai6OunRCcgisBNUqYR4TTqBf9Ddz1ZjqQt6sVCrPHUksCsi8QJCDcmzHTbsBftmTli
V0AlBeYeBcsA315PZrJICaMx1KeqTJOv9UwwxqGrW7M5dwCEA+uWdTd8DPp+7XdsfOfXaSRdsNfI
rTtjUKR/Y/Zuqj2706UOIUP7nwondW9HdyQ4zPPIq5uOmOOWlL/2NKMVvO6rVudxXpkApcfcK1Ae
j376ndYDiZJDlaHzlxv2HustlihSgeeUoPSlepgzBmScYiCrH4q2Sj/LI3IZMhDCAk3ogkmdVFMR
9yJ1PnvzSjLBbPTJp8zye84oI+0vA7+oH3STV9whQlwf1Tpb2fVUD8IF/+vK8k4stkhiS8eYGieU
Pye2mfXzATEBXWQqNja0U2ycaNm3dhr30OsAjx5Z0kw84EoHSc1XWUovMEMtkCQr95RDNOgtQ8h9
TqdH3ivCGd5hkGttrNkkqvKep/ySeQHsagLR4Fgbyu+S2BeQc/c0MNNnDZjrZ2occwtI1xiHaT0B
D/G4IDBhDujj7q9kiufQ9Qb3uhqa+cvgj+K8W1IQvQi9mxFVQLd02P1sQvQCwAXUSBtpe1YYHXfd
wtw0njCvCsLIhy0q0FLEsCW2tAi5cv1i3nlHWHeSEbeOsbUExr3RvHPqPLjCiZJ7crE5knubhw/h
lQjT6rQf6suE5MH2fKwr4Kn9WhDPZ/MIYtsD+are+0k9Ym1J6uY5P5LG5ZE6Pm4A8uHIIncwGrlx
NfK443pe8s95TpxcBNtb92Nkfvk9vg6QumrDnCdH4nmZojKB67uR0DlMKZ55ZEiESD16+HDU6pHZ
jrFR1KsjUZ1Vcv2YHznr3pG53h/56/qGYjfzNtAicSS0o/9pMuZmgNsZtFGljUeee7qAdlclc7YQ
E5j9bQlyvQ951Bef/R9IePvHqCgBIME+mEGr8W0e6+YKqDFTGdNQ3qlDgvVEE2uWr8ViVlfO4joP
pparz5U0xddM44TGjN2634xBakm4trr+uLRFsIYW0UuvBOtlh0V57XllKPXMaF5eBslGFM4SBquU
8gV4X3zXOUGBKPHuVpL3nshrYPxQwwoOmAspD360hVAb35O6Q02lXkttnM4ML8hzWPH2eJirAmx8
NnnBNWha9GYFwmcnnITZA8/rs5aQ0WwyTh3JiHSH8wypveKmycm0mycrRPzi3pepphPrIcjnDKvE
Hntw8mknY3sRM/I8p9Qvs6rPvg6LVvrMczpyAR2skv5tain4XLiTLOtqGMmDiDTCCPCELEVTB6RE
lqhUX8pAHxGtLWo05PkM02G5wSXsIPxi7ib9izSA8HXhptq0+XsWlTT3bsX4IYaWi3zPQ0WZnMiS
gwVQeVrrBvIdp9JvxdqzNvVsUdUxbWrQkM5ndZc+qXbVecOKEBetKoyvnp/OzO3RJvYXbZVUWszR
S0zFUjGjjVfG4cSNuNaqIlii1pcUC/EcWSQJDAlHkZ2McS9zAi8U2r/kdEDAmj25atTs3UDySkFL
MTVtXAEmKU6SfE5dRncc70ZUI8RF1DiaCLkyNUzJs7Rtwt91Rpj2SSsBpLYI5KrJhtnTVySA7IXj
TPr3Hq8qUzuQK/phdQtiFOMJl9Y4h45f2/5FkI8Jm4dg0curgQNC7AkC9cUl2AtGlWg36HezoDTU
MflaLnOsEJ5W+2zupHdOBqhFBqtK2/TCnOwq/dLSdgJGGBedr6lw6jFiOMUvapIYMJ8siWSGvyFy
LPubXEZZnaXltJY36L9RuQqqae3QDP2onyXdSltJhKjyTqoegP++J3CZoMJCtVZkkeRK66UrAtDT
ngBDOCu5Ay+D/tPflLtzjtzVZCb9GZKy8WlJNAaEtS+TV12C1Do0ZeGunBLlisI10QEhm4qLmVjW
mnSJLVxiPGkqsYW5myTMRisqaXptUfTjdcHBU51nhYlugSr6kjAP75k5nO7tDX8t870hhsE8WP4U
rLu5yRsT47eRqM0/lDqxUuQH8KFN7VUHCMbardLArAMDeQsh4I1VkadZsEDY+9GUi87rv3Am5HLv
TAOtLc7NHK6cNU/+9ehJbnMDrAm2SYqO/iB5yFsxOT293LkAr17p9EsKeIYClN84j62dK82e4XGT
oY0ldQ5KQ75OIyJEWbPA6Z2F+y0JnIygcp6bD3aQB/xfy+7v4VCQFizJISG3fIaUHtUJxt5d5+XF
XSfW7JUBOPabanJR72wTg/OxS5i+D1TUY9w2HjkhrRhYBQ69CxdFEG/knxlZykcsPD170oyOOYJ0
0xKWCEPcOmrwNACoJkUuu7GkSOVp47T5QnW7yvbcnqueAUeWrGDxZ61oTsAxdR4hHAWTh0nKsrns
F+Ei3Kz83jwvA2QSfHisV3fs5Kc8Qpo446XR+RZCj4QeZ2e3ykcZyj9WxbokV4THgSgZUHYkppK0
MLA5m4sMdC9Jd/PXCVw+MJ8ha7+nXV4Fux7NaPGlqzp7FXEPEc3YkbTJtlK5xtCqqG+9yZeRlY4k
wIbtNMoFdr+DaWra03UEThUT+QB6J2xQtia7dbVG5u/9MAUPLtEdCeZMK9fvMrEmzi2ubsDZkemR
xYSZktrfvm+XuWAUkoquJmj62DP/b3zwb2Infzc+uHwhlYRYiuFnkcHxZ34MEEim3CabYKt8jI9w
W5hJ/hggOO4HLK+oDCxgfZtL6f8OEDRD/4DgCws5+gT+96j6+muCoJn6B8cELAvtE7i+jtrnn4wQ
3jsETUgJOhZBhqUmL8Sk4+0EQRV91WxGgggEnHGm9d7yQCsosriRmAsoCyX75d6NOeNY4I+tKl5m
ffZe+z5b/6DOeqdo3H4Vcvm2d0UEOobrTSf6kw60CdZB870cWV+bDicMhBVS7lyeeF3FkK22s/GW
Bj/52i/2nxgg7+Q4OLVci+nJBmlFQEVZ/PalXW5IkmEUAZZa9uiPhgqTZvleLFBH0t4Kf7pCbn7I
wX6OBHw7hmbYbQGEdfjiKKxwCATvXqxbhetQ6nRxpdlrvGbyxeq08vD/8iIYlxCBcY35714kmxqR
Vo7WxdRtxqkG7SxWnmV9/P2rHE34PwneMP/xAnxVqJEZ7eNbf/fBZQiIUXGM8Rhcp93HhtzvoL/N
bODej73LI4MlIfrr2GnlAeLqScGGkvFvXLJeHTzztDPWWFpGrLCj+jI452Mhj22KjKXbkVpAC3k2
qutEs+Pf/+Lv6V/bL45gncRLDF70WcfJ2k8XW+sGQuOslXHltFpAk5ezMytnv39KfGTy+wSvhk4s
vP5iJUpdLhruzQwDqRX2U5vUsSzqIjY0oZZ4XbUA9UYdLE+5NXUK+lPjf7LbLLkNatbUuGWog+KA
oi7yh8W6L4JufCSd2w6lWrMsEiXj/dOMZMarCTe8hetYVSb7ywERP8WT6fHQSn1U/zhhVGgJWzrE
PeXaIxalR7GkfXpiiQ2ihLDOM+hbHcb5FmnNBITTzi7/9ALmdzBIBACWCG0F0+nbL711uhYDRSpj
JDHlpcaogh1x8CdA8y/3JKg/pIwmrnjIfyyV3r7KmC9DbYwGiTpEZ8TBSEi20pOFIfik7yeFF/v3
l8Q2K317KVubwQeFIt5RD3vh29dzNTaJMkNZCAMvCzXZEKvn9jZip0Invad1YuLv/D98lH/zJl3W
YZz+SIgDlK5vXzQghwstGj2AV8qbQXTlyZgx4p+t4KZZKfp+/xZ/OXm2xxACNttwNv3he4Sf4uKY
hOHLGLWEZHk/G7EMlj9qlnlyvf0kUcEFG9cBaAYPPff9N2d0+Ps4+GLGPuujW6g63zU+pncC0XP/
3p869tw0lSGao8CIW01nf2NiMb13yQm8JhTI93+88/8VKP/e7ov/vt64+97JL1X+9V/t679GFrhY
NNP251pl+/G/dh3+Bx58W0qDDi9KtzZ+w1+CSOMDA0GExTxGfuxo/7PrYOWL1FEPCL+2uaKY1P9n
16E5H3SbPjTYAARbHsM/CvvATvz2qiJohNAATm2Tf9JFYvmuPDA1+F2F6PauuzIBT9s1vQxMOuAL
JCB9czEJxgyhrwbckHOgsuVsMRfxKbOJMosA67U9DyLNtyNGgWsRz4mURZwqOv2wmVoXCyIG6iCi
F6g/rjWaUbwLRd/uymHNH81KzkFUMVtYdy0euTq2WKu+NgwvxH41pH0/eIgBQ5l58nK02oTGA6+Y
dYLby7EOnt2u085eRs8MC08xzVuI1Xnscy+oT+U0GOuT7wkMV8Y6aiKetJZwvj437BPse1UaTcyH
sBcUmsH8SInkmZZLdfGcSexZRVcLzJ1KtEi98zbFa+qQsYNyzMkvA211aPFMUvVCZaxK40milV9q
brZnHa0Sk23SDDsERn7wSJZS/qkXxKjuU8wTV6XfYJpiT2y8tiNGCgQWop2JKWrd05mNNW1b3lY3
WWv47c7CQeyj3U/NfKdsrV136WyM+AVaHAWRw5TzPi+gH/CW8tWOXavHvmdjxv/IaB+BV0NEyF7N
TtvuZsGbiQ1mdu7OgrTjH/ROCnRW1vg85BPU1MBtvBukmeKqka4JkA8kbI3HVtCUVsNM42izddfC
3K2KF1yJglV8yvxqyEe3jUSFMybGVW1dEBOo5EFXU2pH0qArjw1CxJbIagJh7IXu9fXBpJDB8YXd
vrhbxDS6d6om0PMkn/QJx4rUvI6xDThOalQT9lAqVbDGJBTT49WBSHDmdVNjREOHa5RxgeaIaJrM
pTs4LlmfOycdlXZg3aaPFyVDo/GCqC+t3me4MZbYcAWjTx6TTX82lAiF+srTii+Mgc1hx8Q672Op
BeAIwZ32xq432DmfpIXVF3G92KkfNbDp2l01onuLakBA8mItKNuYq1lMy/ulQoPTd2IRJ1o9o0X1
poIlydRNueEjgaM0vm8RVjr71GDpTuCVNhRnopy1p7xGurfP8s1HJVwkOBd5ZxlAxv8Pe+exHTeS
oOt3mT3qBDywuBsgkY6eFEWKGxyKFOFdwOPp7wdWTQ+VqhZP9bq3pZIi4cL8tm/a/t6kPYpa67qb
x29FkuL9iUl4Sb7kSjymF1kZtsdptIfiLEk6bbiMwMvGK9kh1zs0I/G1W7QJPfR5n+nhY6fRgvbG
71aqnTsnjrppeYHMbTvPKn28lVbVN+Y4lKWPS1tLttgUpySY5tHsqdiNuuSgpk5deHKl0jaYxxtA
V1nYzlVeygXupJwU/agDWuGkDTl27WJ3Nt9swPQRjwQJSIGAzMp9wC+QK5kUebVtBitG82UiTttP
eifSnavn1Is4SzHJiyhE7evn8DjFpTZx7N6Gkdppr1VaTiRCs2siTkBNTMRQCBjirdmINApA3myL
sOAcWyLR+qI7VEpnxQFuXv4UkilL9rphULuJerBFSiJkW11qKjPPqjDN40Pbjnm9z7syoUqR9whZ
bzwMzq5c6pHqtdZsDN/GEokLO1ELZWPqMTraqgWPpVIN8+YdlDLe/joxJnPTTrPz1XDp9sNBkvOX
Srt1jiGKi2aDkjv9tjK/bw2gw9ucTWq9Kdu5egCCZPQC8rImkWSQszeJUOh8YjR/+o4RQnmQzsKf
DpbGdBODx/IkDIKvmtDJ862BiPtKMzu0x6iB7ct4WMRrbZhVsy/mrJbM32lM/PNoJz9UrbEv8UGm
0G9aXz3EViXfOsFmcd8ahnxDZ2u+oXtmN5w1uDc92hdxaxVxXj04autovlm1BPVCh/G8zJqPtCwF
OmqCeySl14uZoCZdZlBDNioYgS0x+3y/k+GlU5Tmm8RcanAfvXcctu5iNLw8MSkzlTRQ99ulDKev
IybHhgrhJPtSd5SB7EaT6uPDIMk2A9OqOKjpoaE/cljPdGUfabjtbXhzVUn99QxxTvCogJEs19A+
470/OxbFcF/g0vuR4K8VG8vt59vhvXU7pCB49KOwF1/i2DQP1ntDN1Q8bd2G2oYXAxu3V8qtaPOe
VQtGSaodLd/de8UaPBAZvhUA0rkGAFkis1kL2eLWqS7795o2GJfuS/1e3jboa5EbXwClbnoS95f9
e9Vb2Mn0KnwvgGvfy+Dy92K4cp50ewMrq5dnzXt5XD4J7UvD8BmC1LVebulpmgvfS+dstVfXy1/L
6ExUmqlHGld5cJsJyWH6Xl2HWss5C91ygHJQ6bYz3mvuumVYvtdMmZUf4vfKvKQgGMJv3wvy6rUr
bxESTkA0DmXaki69bm3VG4GFy62+du1BhJYP9dq/V+aK9qiItZQPI0Nx3VsNVX1WRVUdZEUf2sEQ
RkMTaIks7tEtpTrVemvhn3QKu92QHAWFlqZkOuyMWRE0BMI5o2nQbAIjmWa1OUKFVZgqJEGqWX6j
6fYrPcWV2E6jNdwMtFB+qVOTYGi2QNi8rbiGXEud0bliG9DJvSBfQqMbs2GBq50FoVIuVJJ5IYXs
y36qkLMWE6b8Tgur7xlIN23lFnZuDy8DPhH0nAg0YYPDlDfLnqjyVBP1wRhL+ZKXYVL5hjSSa+KO
ACkiyrsLfwBrvbV1Q3zXohkzZgLQjpU7aTgGEzo9BBjENX2HQqa6hBLmzrZNjLpEy4rWCxtTPjmJ
cL8vvZl/0aLKJMhv0r9Wbt5n0EJ59UosOMqBIk8ggutq0hG18g83W/zpq29emsZDw0zcbJwSK/1q
r1X3Fcyw4veO1hakNrB0UDM5tC8JYtwYM2iFs1CUtTutMgHL2JMmTatkZxnEkdiim+6UJK81X88L
oBLFSIfr9dROlSRbmh8mvPt8zOch/lYicEMKi8wHzRl7KbaC8+wkG6J3EJz2woHJGopqlYYoxnU3
TkSg2lGFAtpFYpJtF32ipVEdiIj2RZS3aYBPZ6nAemVxrGqU/4gdajqbVVFlgdrUobEPiSG5ruoO
awLRzyOr0LqgUrRr1pMP4zp+S8zcOsN/Dt0vXaoUfLkgb9zJsTFqChardNrCOE4hBa1QI0gNcy3b
kFeSkw9AgMhWNarx1lj9/sGcZeF1geoe50y54MN1Kqtt2IckRKmw2kaPihLpb1Jgb95AkqAI0JSU
nzNFCt2WhjJelWwMBuIDu/nCBe5CADDrlEajjOdLJkJAJ11iWMp822I3NWlRnyPFQ8xfPic53Q8H
iOiR0mta6EcP7Np+qsPJ+JpWaa9sSNcoc/S+VdlvJgwjgRsTQLP6JohLabsW/blUJ0IKsCpcFmnf
h35OVAbxJXn7ouc0Y8OmTsOjXbUsIKBzBWJAN7FhFUngmOgZ1kDep5pkmw0Ee3EtWyV5cQxoYNVJ
J5Sf7BoAsJhi2WlHIq2DCcsEddtJY2hnFbvNm6gooMzHoiHRo+dIjv1Tb6ybiLbgbyiXBrZdwopf
RWwQGE5h6XKviri6X9poNDZI+7H2iLgVJtINWSMSx6cSsI1iGXJpaEaLn0cOQnXKKwaU1dn8lKJg
JaLCKY2K1S2xwsA0KXuNehY2VKuCskIOKNnlRPcNFaEihr+F/8gXyPuCLX0YRcZLPYHSeZFZDY9d
0+qwzqlav4ydDKU3oo4i1Y5isyWQLHFwGzTR0Z/cONAi81QXpR/KmRnNMYXyACcUWrdwh/F32Jzh
iUCw6Nrp5my5MbGro4ZaxtFayWqeKIrzng272ZU3s0sb9CbHOqT6sZAuLmRhhOcyIXnI03pLHFsT
J9UOdBZNT4/NrN8Askc3hB+bVO9GRBH56jimL8jhBBKcOadtwZ0sOjCWaDrvlJ55pc3GafbCWR8v
OkLu8y1+9vYO7i95SUqVYwlNxKsfWfYPk5o237VhUhQ8XQZzVA/37QN4ZkT8UBnruyVLhac3Q/aQ
LiVHIiXl1fGJDXRvjNLVLhF8Ot+KzJpaZEEA8DtEKcM3GyceyiFo2YgYnQhicmjYuqCKxVyGqDf+
7lacGjzwbxP/GXkPKVS50T0XbZJ8V2I9/d62bvcYZRLXX04rZ+b3tpmeq8C+kcd/Lm8LJ6ufOODk
SOWcsb+CFGof3TTNNbEpXT6NR4TAEXpSnQOcR9QV0XQKSSL32eRa96KslO/CHfQa0DIxH8mUixSO
wBqv/Tw5S7qNjLi/lVWGp69kw3OBJ6x4W8ZpepiGiDiTierkgDN9+6OPzWbc8mIVR7ss0aU1CBbR
LaehjL2oNezUH1sxPOaNWz0JQYyHb7P3wzZAwquzddRigLpHFLA2qbDcBqTXW/edpsvx0k1tq/bT
OnedY18gDoNyZzM6KhOCZZEo6isnsTr3Fz0y0pt4SRQbgmEw1wkM1XKMbQ5pIlrDN0nMeMThU8vV
S+pVaDO23a56MMye/XpNwEAUtORhvLTZoMqd0cbZFdtiTbvsET4PftgnQg/CDI7kzhg5T6Em6BrI
aauTvCHa3GobFFp8KDKhucWLrTpsWd3Y5ZyxqFpB2EAxegTL2vXGadgqBoW2VOGFu5QtsHPWGc4t
TtF2/Z+mWHybtC5lN6WgEFEHCvlyur2pR6/CQF+WSHuA+06uo9rB3sPNw3/5Z7jKfzG1/1lh2H+P
qflVQSpM+xFFW//CnyiaYfzBzpyES3uFc1di7X9RNEP/A4qLeDzAXpgSmvr+haIpqvqHTpQGkPrK
x2GhANz6X8JP1f4wcPM7kIHv1gnUyf/ABWGcsGxQa9BPwkS2TMMBspUTxFk2rSYS9CheHfWI4fDk
zPtOdZbbfoE+xptFZfPYm2qAlWh4QdeByy+rizuMVAjjUoq9DlVJdFZesvAbkURq4Bp9vFpb12ZN
DKeo8dgAXVOjXcQ+kgH7olTDFREjGH7yTMLTvoymGX7N1RHTzoAg+amWZXFelbLqqZMhCKov5LKJ
bGO6WFm0ZYOhr77IM7E8zgDmd32eGTYTR4UrM75vIlE9KKNeSV/kYPgok1RrJzjLRD6dbkHmjCEf
Q1W+TK60lD+R5X8bMf7eQvCBN+CGmqCi6ENwvKyM0glvELuFOufFbHrswdQvCyvE0TQc1qEGOumm
mlv1tcvGPLDwV7UkxrMj9LFUNrecILKHOXPHt6XJl/1Cup2K7qRAkGfQnia1AmVNVRrDMY1zU9+T
JBV98uNP6If1txsmO3d6SlUQ3FPKNSeWL2/m0vR0MAlgUzPckcE8BZaSOEGTJuIT2u09PeHkZv00
4PqDPtBueiji2B5zZlzLYakUVwVKKQQQnt4bNzMt8dI2a8+YnKPocZ3F5Xm+5Jd5rh1lOD+QgxKs
JuwpG/cfvuDPOdn3G8EWgcI6PEhrK9DPv0uT7TTywiPcpjcGdWFRHXGshBf/wShE7mMO4C78QjHV
Stu0KCt5VRSzO5dSlUGjY4L+/Sj6CZO1XgyxQwSAED9vCBJPfr4YXc8W9uouSWmpAyya0PA8rAsY
LTj5GH6N+xjvaoKA80EALn7FSsqhg80VUKm+NG8xdVdBwghIqsDDQJi7Jd647GmBWnKWImMJcdr0
E7BUT7vLBmyjGvbCBXgn45BCmP5a1aciDdIcTphtfPlIupx1nNlitGvgcBAlGn7WpuxHpJxaW7Z+
qeaHSQwkAlHsRYdNqbOXfL8v/12v/sdhkv/369XuRyWjE9cef+Gv9cr6A9kD4o81YYjE3DWu+E/W
xxB/EApO5xqnYWx579KVvxwuLGVr57oryPNmLvvJ4aL+QS4wFRwkMBsU7JIO/A9WK37KT6wP9DIM
InIX3J9IGdAanAgMiiZdoxt7GSxO12Q73Lhi2GIrs74mZgtPj4RQtH4TDZSMWIac7jUCH5/5xdMh
BJ5E3M+KRNhO3LOuICnR+iM9xGl+htHEfaTXDdsIyhY3853EpTOLhNBReuYyDFeY6lty/iINqwVS
b+eJvAsdL64rMDEsbhNelI4LWStJGgVBtnG6+EXG5t3LxMhZo1M5QzlqDzYD75pd0fGSrqSBe27L
LjxHrMfaSRF681bV5bhJMf49L8usc87iUPetckti4O05H9fMylhcEhU6fetQId67ZTEmO1wiKQJP
ThqFZ81RAgQ2Gnbrob5H5jZFRftMhIb6GpeFinB+SYoHDbzD9sTM2Hj3F8z4k0ru38bB3I9ksJPZ
oxlby1nJDsE6KJra7BI1v9IMSSAbFJg8ajEnhB1ZqcqlzE3Uw0Rzpa9xmpEugKhnPkqrdgkZHDrb
CpDDtbnPbSWx3dQ6gAuDPrUByNkFK+nCUk88Q4E7ZKbQ9TAIy74ut1aJzLaqEw4atdJrTwZ28hTf
UC5vIAgjJdBbUT0yKZEpIIhvwyXEmepKZjqLOydj2qmbomX/jRpfaIGiGPJBr0z3O2llGVQ+4WWc
ATFBPA9szKQfxYWzRpKO3XEg69Hah+SlCvQTKfsXVSPqw8sbA+qf7qvl2mo5xFGLMI/1HgExHuXI
zkqDarBS2w9TNWobDMy541co+++JRgJUppxZx6rem6CcqItokCrtMlF2/eSSMWQYit0cG+I2GcgU
CBubksYhv65cEoEGCARtz0Gi2U6GWxGLgdpnoEUt5h+TiXRQ3KRSu3PGzr7lbBUfSga+ncIJUXSi
lToBLTrvWAT/hcOobYf7iUPj4NuQ8zxzl9zAI2W3CAJSlAPPeTSLxA9tyz5rkMbKAENAVZARGbYY
sVjUisAsaj1hq6c4FzZJ55lvECMyA9GFKoofWDvHy2xqVvYpvACZjwmy433lSCvy51JHixsXWZwE
s6FOT2U3ud9qRVMa3+gcEuOc1mhphXFnfFVOPs5bQXzLdyxY/EsNqd4e4S3yYtFLYjITNRX7bq0V
CkiT5LulpGPUYAdjOw5cZZrfoCSSb3a/kOJkD10HaJJKcz7E+GGR0AimCEQljXxTI+SyyD4Vg34P
M6M/bqgIh6IEQqlozwSlerCLqsTaY5Am4nWu0XAzYRe+tmWSv+XDqDxR34FWbJR1+KOra3JB+ALH
SxPjTLrJa3aRxKRXhYoUHoePl7ky772QE+4DrX4aEQhAROjNOdlhNSC1lzCoRI0WwodZRjftslrr
cjbqmOrUErsPp3TanEozbe1jiayedPUuNmJfzwbUu7Ux8p2arrJcO9Bgid+YcQFeR16QAPqBT8Uf
q5TwOTHI0MECakt3ZFCkoV/njmFvqwWiezsDD44bJByWvp/djFAGEmGZDzlMyzyApy0NxNw15B7s
kiK3MTWdwxZ/V+5uBZE3jxVWHxgfZ0q+mv2omzgDCDfgYkHUzpIcqnA7xUbzCHomvnfC5fsnsrDF
R0CKSh+4so4bggIw7W3LWY1qph6hpy/8nqk/kPSSTFthtcbTxCFkRP+b97exnUVxUNTKMO45USwU
m+SL2t0akk5xT4ERt651JQ7pSLb5ifirVTae49iO9cYu2vxVSa3WT2lh2aaFRZp1Hd24qT4xDZN3
DTBF6k/mDVm9LznQeWYoED4vCQ8W/zsP0HQBNTCTe5ZZ7OB3jPOlKi/SUcP1XIQHk4fvJOWZU83X
rqYHbjQTJ6rSdVf0lxk6bYsPmSK/K6MRLwCkN1BCg0fRzzGT/U7v42QT4niMraLbD9m40Z3yjNg+
ZgHacXR3uSKQ1wkwx5210nw0hPE6t+XdlJFaMtbbQdWe1eh66JqLIiMcLpn3JDof2i491JFLhDN3
HtpSjfKrKZmDookf5eAom7WvbG/L8QuJ23T/EQKz1628hym7HQol8l32znnoXJSxvqY9mYFomGL6
F6dIStjuajMSpQMxEe0IivKKMXSOrp4+YGGIt10uBj7MfKOFxRaxuzdmurFB2A/JOx9ROmRHo9Up
kyz6L1FmYBajtIGwn2pPPpFWFXyr1IkRSRnB4zp7GRXb3BluW7U/DJZ7dNWa2SfFkzB9X4Y14Xq0
5wN//yGU0UObGnASlJgSKHwc7PjMyfRz/AcDAcxEnQox74ZmEp4i+GfryLghxejFRAceFEPcuv5o
qoONoa39umZvlwWfquwINCfiD9Q1m5aztBbHvFTPRlXBtFGqXm0aV3088tYw54isPERha5Hx5TSP
EqMYuSw/0CcGkMB7IP09Pt6vdYvq31pi6c/AetBXhi+s+qpFbKFC45D7VVwwG+keBr0kiKkaD2LS
m6gYVwl57qD21HUvk3cvSaXdyqZwfGK30T0S4WEr+bapmi+Dlj4yofqm5cYHpdRuBshlNkcVs0Bi
slI3hq1v2f3cNRiPMBc9a3n8MFGq9SIrlfgUbS2Xw7ZG0KOLb13t8ZhMF9iA+01KBUNvVtPNAKzr
1XxAQdUjXuBz1Iyzopcg7FCdiODVC7wZM97LR6MG03ZT6wfDbVInu4wTWdq4MUx3U5iA0mahXqSq
Eehx2OwcNhwbrVZeF8XclPUYLPkSHrVa1ncAjGxOtAXXscKx7tpIRxJe9NuUBKt2delQtGRhogEm
/9bLYTlfyH/OmtF38gbrWjnfaMa4LVAzqASiYWvlGaalcV2U9U7KSxkN0QFp1WWJ9bNWuoPMS5c7
n3xfkvhiKbClhSwcU3SpWOahm61ru8PdNbLMTjVQbKHTckuaaTwSDGlFAaxAH8Rk6MPKUTE7ZwB+
oqG1wSCJmBCgYt/1As4lu8CYe0bHw7WmFrelTbWZnQVmO+wi4V5rrDQm4TyZqrYEq2R7F3ZOuM0u
miHuM0/Pn+JMg/1s79lmPOJX9Nz4paydcyO/SeZLBVsFpuW7ftbJzuLxm8Mz20DFT9yWv4wKIVrG
6z76mueJb6vEaREk0buvStWdYyoKAEXDC5i6M9HBsVJp5zszCczaj1HVcdUZSFXiDBNIDLjKKlPv
2mW1DMt+r0ZtkJaD2AzrUG1SPoVudW1QRakSwbMqW4W1iTLSvIcxuzKJvshda5uT1xFX2vKSNTNa
qYywN0Tv1DZLtiNi6V7LNt5WYz1s8LSxSS6NvWsVl6PZnkEmYO6iBoegqMdijCW6MHa21YhiMTOb
ZzbXw96tnidNqUl4EtBFntUV8ZPd8YCouBf2K2z5lTqGDQS223VOECtCaz1kLKLcVlkv5720iuzJ
JfvK8VMrh3iWlUucWtuJeIOmYBzpye2VbZGlrAVt3SeXxjCuZGuSGDQtWIXxAjNUPKtGgZiMFMKw
Diy6ECTteWtqdWiaIP8G9atyk+NxZOcwWayGiM5sD3dke0ZwCWnwlLfoR44v/Q9uazYcKKy2k42V
hGPK++hYNyn01VuOgH3xikEYd7bi4F8XToO4O0HY/qB2lSw2UZoilFKt0XIurTDprm13iIkqw292
V2sRlEJVuwaBxBOyKMiqqX7l2xKLR/SRFNtisBcaNEuEDWRLcWWb2l4DRFTWhptx1NrWV7tuvsqx
wBLrpErX3EwdkNietQdF1DxFPQle4Bz8zJI9EoUMlsG66JC9EcwkjFlHxDLKw7hUyiV7k7k5y2by
jAqsOq9qZ7HO1HWPqWFS0uX7f6GGbj68/r//WW0q/x5q2KTJ96rvko/Y+Po3/sIaiM9UARqJ4NHp
99bWxrm/sAb1D/SlpGau0RjvsPm/sHHgb3wzOpC4sZaH0c32L2gcmwztKOhSqUB00W4jPv0HWAOD
f1Atr5J2fDh8Cyb/EvVw7zjvB2iSMLGoJ2BG8xqi6PYWYPUmtQt39+F+fAo0/jUKwSF0E+EzcdZA
kY8AKJjq4o4zo+AymM8jKGFwcKTtvx+FmezkaoxVog+ww/1BMIvK9Odx8oEAGm20ZgzqHZ9fhy9M
ZSdLB5rT9067o97Z2DQZ+TcckzXbj+oO3YNrDN01MY6t6nVDT/EuJwcrKKATqgt4N00/Yrmj31qP
5GRvsQzpY0ABCRn36EP5ECWuoXYzmVp/MFI1TPbLMvU7FcdHTJQOJ9+eesYJymtTD21dbkQfmrcE
L4jmLHJrPST0ncQvDi9GdBNWpVnuaQ6xUccnJcZ1K5z0F+iA1tmjpVV3dojrgQjUEn2Z0mcIjgib
1EEKxulsxF1wa2KqTK5ENYmvs6aFHCgxIt4PQ+GKAM9cdUnfRZdvu4h0h62SFlO7a7qwKIKRfhVa
vKex4oyNSWH0snAwHZYOVL5wGg614lJSVddAxQHDYmKNw6/l2A0OQEdoOrs6c6o6wPkXpjtO2ByW
3DAphzNknhk+KsxYJXvnOTpIbVy685FQOOPZAKUoNlbbVeXXUhr1mcSw2HCIsefrMBGF9FRJ4iHr
3dxxoNVmFAES4c8z/Ij7TC/tdF86sn4bCt1C6wgl+BQBqT4lojdfhmTQ38iyMctvih0uDee8aVAD
tSSwZu/GijQ9M1X6ZE//xjgGnTPW6b7WkEfduvTqouHVYG2pfSCz8gzZhyRCFZsOih1iPbSnDrlL
uaEIgvjTTuvoAzPUHH8tWw42YzPkFs3JUY/wlF6ydDqQrDokW7xgGBT1KCVq0csidXx0iDBZ2yaz
st43tUWm6RIN/2Uuk7+mZ+aTfz89B9Fcdz/Nzfzvf87NuvUHMy8MlgN8RZ2sYJr9c27WyEBi8kXU
ortMKugo/jU36yopSDSQIbMhyoj/6//mZk0lXtkgZ81W6XuEkvhHOPDPpKWNWwtKA2zaoPVMZ304
mTUdBS01jTeRP67hZJO+L6r8WCNiSRvYorzdNsmXDzfm83n6zxFdlilG1fn5Jx6nuiDNlxRDsrls
50wX1a6goPv3Q6in2Pb7VbmWaZLpa7l/Yt8fVhxOJN0Quk7k15v0QNBCDnT4Fh5RlntXk/eDK4WV
eZHekeyUwydjrxzQ/xFx73fUWa1FLk8PjmhdVT+uQ3Ou1rksQyJXiJtor3JCS2OrPqs5h0YRmKS4
LDTg7Pntn46LzYm3zGQBBEKkLu7ncZO+n+NMMG7ZEYsQVjtFqpdV5JxZemDqUTCl9Y2WmzvHevr9
yOsr8tMF0wfI5gFVIsSVpb4TDR9ududgqphnjaoGjlEkYklALLsO8mFYG8PHDWb8z+pTfnlrGXJl
+rnFLMGacfIOJawYRdQzJNDu93aahiOEXOfFvXI9CPtesg25bTntf7L4/82w7KEohoGiYZehnQwr
poEDc5LGfrVEqUo0jvad9MCW7NzsMK6AkXsEsFVefn9/TzYcRDhiAcUHCrPJ4vXLg21UB3njHKU+
rtZ2VXp3+cOcO8RD/36cnylrXlzGQVUBF4RTj0d5MhVYUW7JtimpHQGPJtpkSxiZV4nybAT++f1Q
6x7p51cGob9uWsJe49z001fGglSyzUZL/dJGJbVcThqTzWfW41/v2zoIXC0SgtWJenI99ZLnFXnP
qU8r0zbp7NBvx2kI/oMrMcmPw2tOU+jpTSsgY2U/kJwm4yrc0k5Uk5dSP+spZ89/PhItkKwkBrYP
510A8OEzI0qeCIx+5jWIhc+87Xfg53x8n1zQ3901w8QvrhuYzsx14fk4fSFoxZVcV+T+aPEX25R3
TV5/MsRqXfvl8RPtx7dLGS4nkJMno4xqXwsOh/7QwhIR46Jd0wNY7QdZ3S2CA3A5utkG99ew0RU3
20uC5n2NAN1bTQKz+lOHYGYihOKTH/Y3v4uPjNvrMK8gOjn5XQis20UIlNvZUtqR1xUh4FTlhLf/
+ElqFvAwihb0EJY4mUYK8l6jNnJSH/8Dqfyxh5DfM9AI/n6YX1dB+oTYJ7C8c/ajQOFknE7UeA/w
f4CQjahF7WkbdekX1AQm7J6pBJqofrj0mnwj7Jo8dJp1pUeQSXvEOpOdN1GT7I10Mg+r0rm3e/2t
63UEq7keE0vTi9ff/9z15p7MCavaR8MxTvojs8LPL55lR0buroLFZb7Lp1c7vMx97WbW738/zPv6
+8s47H45J9q0fVkn6yTgy+Bmk05r8UAJRD2M27EppkvUfbAnZBuTgyNbAqi8mexYy9Oxb/WZhhFb
iaLdrGTkGgoow9//ql9XFraGJFeumz5Hg+H/+eLJiNOIRFnrjkD8HTlH15M7PJNu2oNrFqOyLxv1
M32V+Tc3HPs37yDZUtz2kxuBLZtTEiWVPuhzgJwr9+KkPIZV90ln8OlXhfqHNZopkpUTHdfphihV
Ybv7ggdbI0a/cmM93PSgUJ+Mcrp6nY6y/ooP0+OSVaFeELJDMHijbWI9sv2cro8zbdCbIC9k/8kT
O717p+Otf/5hvFi40OgDV2XKC0M9W5qv6j+dJ96HwDfo0h7voCE5fUCV6HHtMYSbn1slYJwDng5J
8/tXT13frY8fBMMYpKSsnc6GZr6rJz9eiZYRQ5eiRvRNMxrPoYOsXR7W0zcom+FSCNk+t20rtsmC
eJ8IsFZl1kKMRznr73/I6QTw/jswSdvrd6D/crnYJVWKQObMB7rZDaUpPScEiEQ0FXSaGILUrT55
Z94n9F8unY0IsyQSUHE64TsmvCnOM3h2u592sK3hTUEopEc1SU6D7JDehS3o6JyFQDr6gLdW0bZT
Fl/DY9e+SC+Xstnr9g2IVPOla8LL39+Rv3nHCN1zmL85niEKOnnHzMXgbEQAq08Qa/tCrFi2RbnA
UhhSJfbJ3f9srPX7+vA+Nw5CDi1lWqSXifwt/dWaKfVMqk8uaX1nf7njHy7pZIkVFiwA2ZSZP0Yu
CXJlfcyS0B8t4wrs/5YuDBC1qn/GDp1vfn8z/2YaAoNZT87s1di7n4xMQmBnKrrkNbeUHqjcys6k
5nw22f36NbGsaC7EtmWvl2mf3EcWR9EhwmNbU9AKkBTFfubY55kV9B9NQTKN7snj3LtheRz6eIcb
6JOJST09gLJ11+hjE4Qbke+O8PLnJ4lXiCw+h66SKYpebXLBcz2/oyQCD1URX6my+yJIPMek7Gky
PPz+Jv/yFp2MffLG0vgLD9MO0pf6yzjgxVPISCaR9fejqNrpW3QyzMlNVuuxakZgBL8Z58C2STJS
kucOiMWztPpoFRQmDvOhyfuDbisEk5UlDCP03e9/xi8T1vorEKLjgzEcIlVO3qjMblqRtDzqLkuv
m3g4JooS0JN7h9ExCCscef98vHUecNgeCVCbk5vr2OGc6RMed3LTkIbbO9zNG4t3Cgv5NFSfjPa3
NxmIm6tzwa44SP38HsXoydo24lk2o7uP6+QYm8MNiatoYpobNXUvaot4BHWxz/GaaV49Oxqc4Gdz
9OnOaH2b0dqSx01sF8r6k50RFq0RO5Ta+CipjP5L12rMUYvS2lf0d6ESKvV+rO9yQ6/Qu+RDbd7+
/qb/Mm1wEHbW2j82ZpAX9sm2tCQ8c+k6NoXZMp5zlyMPb/o/RFDWwzYLEGHbABrAgSfXWKW4aLVJ
SDye+TcckXAGMaYu99ZCjodv3f8PLunDcOvX9WGqH7NYX+IolT5O395bsuY4Df3d78dYv8Cf5vmT
Szq5bRNVL4ANi1xXVtOzRnzl5Wro5WtkTvjkglDU/7KucDDW2bwAfeGORXv/8zWFpuLEeRErKLAa
ojfaWVM3RdYPy2sqLUQwRF6gtWlx2uKcwgp3V3H0ND1yqkwMGwv5l0QAt6lpoahK6yvS0AgLjbFj
55dJqpb2kYBMvMb4Lc3lTlvs6TJHdfJIva59psO9Zk+EuYUxEiOjuhorThNeUocV1Skp+huE+E6/
z2Qjrx17LuofWHq1q1AMMrt31SVSmTb65Xyc3Fs7TSklsBX73nZEcTNqWKvPE8qbnL01wDQg8cvt
eN+ObXUjBeGcqBAsFFHLMH0VozawJ1mc+Yok7uJAnewqF9LCt4SV9RH/Wn2hVap9ma5eACXriHTP
sjfTRAN3aJG9UXQ/oBFBuLlEzWaqrNjvpCGyYM6jiAYhjTMignJFazAKYqNHQJg953Bd28RVtWMJ
+DsGgyli0E+804+idjWsjGF53rgucfEkivfhgawK/TpDvJBrXXw2mmF4XMM1tnhPWg6g0noQSrbI
vTmr4lyopXHjToW+mdPlzsqq7pJEse5A4jK2r0w627aP0cWlZXhQW9fGl17FwTiWcbdXiIshw9nM
cZzRlzZuh97oNoWe2Fdy6LTrDv9NHxRmoW97HulGnZWlp6W71O7J9moJv1+SGnIckrQ4DE65nFHx
Jsg60ApuXBEQo94jtJHNRHgwgZljMR/hzTsfkzSxJqLZFXVmP1pV3r5J0ZE9OsgLlcohjIjLJhZz
c11g8ETMAwAw5dP/Z+68dutG2yx9K4M+Z4M5ANNzwLC585ZkRZ8Qkiwz58yrn4eu6r8t2W11YU4G
sFF2WRI30xfed61nfTeR3dlADFDBiVEBnhhISqXNe1kcBSLGVP1blc8AjHU0JWmyZC4Ed92Dt1K1
jqyGyrnOoYtLhiBec786hGagIE5WvbxoZJVhei3QQMdhxnVWC3SUMHn2xJR9V8B7spw1r8q1sAQX
wwkTQDdjqZJUW4vqQ7qmqCux/oScuDhKCPqQFK8fME6rHZCfaheXxiKReCjs5Er+Dr+0gWE/RnC5
09irwskG520LWXqHeSiz9arcmQPKZtTjN0H0BqEQxrsYzsIjXtnLXHKPGZkku56V20VpSmdc5mpv
VDl+vFkQtrkxj/tmnfGFJTAPFV+qBVUvX1C2kMZWlrOz9FHpkcgobbCrX3SmOqfVZ2lLCLlhZ+Mh
m2qkTOItDuIB3GhCu0AL17oXlsgaOs7XAn+y3Wp570xB/aqITQLHP6tO0LKXPWsnwBq8Yd/GiZ6m
g6tC3QfN1yVLDlTmJGg+XRFajwaG2DHIL1m33OXaYxXQApXGu5LHo7iWzWgqPSykxQajZ79F9kZQ
o5AW6ZdRoGNji1ItfyFFi/AU6KjwxfTIcs0selpk+TkUeMwmSURwKrSiy63vblNqWwfynbK7NlBj
V6oT3aNIHkH7Y2yrB3xhvVBvekGXX9tYILqybq1dHjIq0LjF+Z5Kp6ZSPQRt+MmhWIA9fwPcemgz
bV9E4eZHsFTX8gKlqheZqOK8gXgw0tJkpM+KhKLZ7Mr7cMgqV5cl2Ya8ZEsjWX1xjubGykyCqcbF
V6Noq5qtVywgj3PS90Trq9bLmxm1ImkATrbEm0FF4Zj0D5NBpG+C+s5E7ytl3bce1wDZhuK2lXSv
U5HrTP226rdoSW1JK+GUI/QZApeZwB5g7KDnrHTloR6lyS2K9pFxDGog4sg9iv09u92GbebyXTc7
Yn7IO4CLeU9jdjgTKDi5IXhvu17SqdoA0JJeJHFEEKvLF4HnYg/DYTkB/dXrTZwoI/qDhZ0TEL/2
tU3qVzPUrhcxy5C06yH9afi8lwoTtzcICS4lvTC/KKukp9XU6JL0C6Ee5rgsm74J6psp7Rbut1IR
WjfLInK0DKU/bq4XsMYMpHPwzWxXN2+ZpLcq2ZO7RYkICAmOXQTDUFMfk5IXZk0gbsMnwt+vdPxo
ntEq23Be6iv0r/VNLZCcg5WbEbYQ0DOH9VTzSNFRhj9eS8ATmnlSr3OLIqE0rcbiyKpVkFVMEUsW
PHQEcDjE/yWZlxf1OO0DNje+NYR+MPGGk9vYf1dzKCNeMsdzdFt0xXwFJnnyBSEXjqHO5/YXzP+H
riA40Z3NxXTiNldPmSrveevCo2mWgts09PNwPXRRQnhSZ6KnlaTXtp8exGHSqz1NBdXrhzF4tYwZ
0gCslmVFY15lxKOzayeZcdTLkzim0palLWmmk8uewcXmvzdVRLZN5XV4CuQ4V51hRlZZtdM2BgLa
2cCmNEqAvVmi+VfFhyQrSnUvgjhSb9pQUd6a1eKmV2PvsY71xEY/KSISReCcbdB6izE6yOuC+hwP
Z4Rp2x4piJOANNplmYp1a6T2gpRLr2+auen3WdSMMApWtIM0msmjGUZztkfRR8yLqpHAFOUTaJnZ
mjLead5SLajlZtdoxM8ozb01pdoeGCNBSSJxAo5ZFJl1mEIN/wZVCuTTIM+drkUZUMxUc6iVggyI
lm1EVOStFXFB5hIPzGOmDAMJq2ZtDrZZRPHGCo1lG4S94bL8eQ1FpXiFsTy0eDKqRwarZwrRxNfm
HTpia7Lm61AWRrJS8/qcgYk3XNJUpthpQQScBYggpS2F09wwymDkdJs5leGYo+8AhxFg1wAOepqM
WXSB9iR3AtmtKJyHZNqiLTVgeOcjIhsRItAWUlHfOg15sueEhJWvdVON/mRpq9A41KbQldHhI06U
ColExRhRNUCi8sEitDFJ9McW35OrZIKxZnvhMJKFnVbVX8inLL9C4er8TF3qTaULksHVW0Uc8QgE
QyfeLyoMnICi9aAkXX2qDGGL/mWEzxUhUjeIayEzbA4v0lSSG2IwWAtIcWxpCNARAn2oNmKR37Va
QsejHlGtzrWVnLo8LkFxhOEjwCLWKEG8ZnXl9bbqCmzAsrY8qfN8LpBBJls9VLaRCY1ECfFcmWxS
oKOY3TFIp+Q1n6HSiIVFvqEcTNeBGvjGUB4kratvyiiEo8+G3cXfkG7zPoqOAA12XSQqGGbx7MP7
f2qSfjdCZ4+8Or3OA/O2qIr2YgXGQy5gWwgLZbNoFSLoadJoelOgxOsx5I8htmfrkBHj41dMEQ7D
WnBu8RdvobFfrDz6Qg4qouy5Z4k4pINIfLqe3ygSy1zAM9VolyyDBWwa6k1S418UdEHcq3PZHFAi
to/ZPN2EmXStBNMD8cL+aGRduCXfAKdM5xHFCiqmIrn1GXuvMnhBoyiYQ4iTuFKIO2EI3jWLOlzF
gHcCO9FAONlw+ZqXkYDOhy4wGxjrqnipW/LdxnapbvulOszCkDcuatebOLYGV+46X0k7wy3LKv2+
RKKPsWd6rNBhZ/aqkQLIoN4TiDa5mig/G338lufLdCSBI6w8rDIwxAAbxok8+rBVFB/sgbiJ0vhe
UcrSJSEkd8l1xCk+IEHtx+wARUS7hMhQfU1Le1sdWJEDUjzDIjlCcvWshbxly2jHL/US1cgKpym1
hcpwkzJ+1pvI0YfK+N4YOgUDgh8ueW/udYgI6FM3bFAdnX42mCrB7xKWBBn5bEd0xcV2KK1ho2Nn
2+qSWTAVmw1MZyMJYYMQWSVUAPdJySsj/WqeLEwccn0yMh08xJzCjNemvPMtoI7OWJHo58i0f4eD
og1l5ExN4OuTjrtB6r4jsKfoizWpbm3kZbmfKt0cOsjXpdc+RIo9aqPsqHU0fm0CFkNaHL4Alhlg
ioV4aKL2xgJ1ATsE4rwYLvmxbrBFMIbMUNuDKN015MKe6op1VtR104Us0BDSSTWVG4y9WAF63DVu
nIqrBY6aIWk00eBVEokIcNxI3WY8NaamqZ018OK7rETCrpkqyxuSGu6wERoRZn6FURVCIcWpOi49
6EwibeEuwVLQvuC2oWQUxA+pFeDOIJRnM8c1g3gaDdUma3rglEaY4h9K2e6V6XRfgImzVcS24ZR+
L+W+uU70DsgPEabZJY6ZJrcdw2jkxP3IUlTqKMW4+liXIXRxuXheRsuq9+ycMSrD962KI7nR81Ky
tieweJtqsXVDyAkyDbaZ4eT2kjlkThx0OeL2sW+gNhp1URuAlqapO6V5Z9CqCiBZuuRR8dlmySKc
tKGCo2zougySG88kpZEGmzsRMjzE/oqY9LU70kG3/EHNTfR1SSe4kYH8sM9mZX6IG6i3JCuNfIBE
WLXwIU3YqjMNO+3AqkBlSsvlgfXWlPgKG7yJiAll+q70RDTXOpYTO0nTggWSJmZ3czuAXAJHM99R
4k8VX58rheLyULQV90qJrow2675Yetg/9bIWFF5A3XA+4n8b+qcxNMPcB4Rn3neSVNdE+NR19RbH
lXXFfqNkLK4SRbmwDDFGfN8y3x7G5BUFsYCpZMDcFVwipJgm6cWTEZMA3erhuVRmUXMZlCoGopxM
rNjqjlUZSdupGW9GzGfYQ2ptdXO+NV06ORGYRFAmOTssm653o+zJqI8jhTIH9GqvHHrZFyrF8tNU
s/yYVVi3nZYYga3ABkqutDD1mLIDnWfQOs9qN57ovj+PUnIoBAjQZCcgppeEomtQoA/p69iEzR2e
qehYNWt0Az0ZBr8e0plWdup0h9QRGqRfBbeC9SWOm32sl+zAMe4xAFR6sAJxNkx31RCdS+zBifoW
h/WXJtkowR4nsnxkTx7umUMHN1TZvoq+JF5rKfthkE/Z5OWNYuTbaHE1zSGVl52a0EpuEGEP0bVe
dDHmmMdgXsx6U3SSN5jKUqya13MWBwcl1rxKJL+2eVAN2EgkYDZSvAmUuTyTN6lk102DKn9L0MXY
O8vC03buIq28rgoNbOkVBywfR1mqNuOQEInHOj9cCPOVTkvw0JiuABBHnQ5z2wdulGjU5pKm3kSJ
+kKlA+/dMKsge5riWLXxMarF7oRBaHVtVgJXSR8xvEpBEzswGBG+xqI/TIv41tIv6IFcLAGCTcVs
AHmWBH3yuhEBGgzNQTQs5UaRpfp+lOu76gAyozkafZkxR1b89CZxEjbaQqceZaWrMhFYceuSuOOl
snQmdSAsGMSJX9tUAdHum0xMgwscApylMYARturQtKbEiYQXGTiAvoKEdKIsRIbWYumx5FTODLiS
V8EbB4INlzmrnJg4D3CU64xjGwqhHBXNyZ1mwdzwYjwZYPmq2GJYA8IE+FGPrmcxV4SN2pRRd8o1
YR/J8ldrmadXA8YYClfyXewQA2Pk8EAmdm4U+nORClRbCvL27IZKfHE0U9B8G2HKIk/mnSNgZ2W5
k9fcnsO0DqjkKAFSnwj7F7nKjAF9bai33TwdUtJb8BoX1dOUijujIULOjlVSdrwy5Ik/E6KIYbCP
bmvkZUA7DPWtVRUf2OBDV7P92uZ5FxnUqgjSwpabnqUCeFbBjOylvCe3rETDm86qNiDjUOkiXNZ2
skTtaRlF5WLObdtsMgGZr60Q9zXdknCPj01tSZuVzGB0W6P1xLC7nfSi0l96SQyOSWoalD6w1CrM
x468rNp/O28Z5uBGGkUg7HpNOKVpK23KqNmP5XAeEG1TcrP2vVBV515UPZCHkjsjTk+B6S1DFQK2
1aQQdRfZbT0PjpYeEdgvhA0Q10A5tNBOFbhiGg1D9Uz0fDI5M+trGFO5TCEhRWtHFWESnGjIpstQ
pIyKZryw+zLK71kWZcl1gZ/2ixXQEXKkdsGULmbQy9IkOk4g/opLWogza7tuCna9WTdyYDdyXwu2
ETRkLw5aKx5X0oXpAbhpC9YIEU9ZFi5uOrCs3aSULbDIg6u6jQC97Mhfix5K6F3FsY3kUnDMNKtl
LySxcbzMwRAmZAHPBiDoKrxl0TQLnkU8U4cUfVK/i+lMTCz4qRZEtJy40J+rnVXI3Wug6uNty1T/
LQNsKfhZidhds3A9EzEhuYx63SVLkmJXiFV3ToRO2qR8ymMAhFn0LCkJt8GC0N5Z8VWKDkdVVnam
aRJSY+LkMDeYjCfyo6hXV7l2U3VGFEwskhYrGmu7xKEudk9jrKjstAR1ait2TK3B6G6LfYjyR9pE
wcKPoFebCgJREHpAJzvCWZtttSKO8JEZ6h1xClcKyd3bFE7xYRZb7TLlbISkXhFcJs0x2a+Uq9tk
4JmiFCGVZA2Jg6myHyP33ZPrmcr7dsrEauT800ZeauEZGpzgCGDk4EYP00hwr827P2//WSeBB++H
ikkH34RW6ge9/KduBQaNJYqwoIMgbNyYitfM6K1bt8H0SafnY6dpPRCNPGBRMjEFlvqhqQicsMOl
QcuCTkLnGIlcObmUPKSR/sAmlSguQKuIhtTyk+7Fxw7Tj+NqaMRpTYsKqJz3rYsIEXgoZCjchjzP
fLEJ03M+l9UnWoePzcr1KBqaNiKmDIw4Hy9j2JHdGmVcxkjVgXBLTpjL9WYxzE2R68OugzL1SQPx
Yy/4xxHXfqVh0DhDMPv+vMivm5VypH9Y5BdhPlit6uiR9slBPvaZ1oPQDLU0FM+w8KUPF4+VZIGK
bpUHxjsqzeyyPGsA7sFs9s8fQ+gruCmoBSlEsb8/myqT1VxexRcqZeNQCPykSJtz2hf1TRwkn7TR
f3NWGiIF+p6ShNzyo0YtmXA5m1nHwUjkQD3usK5uoXDx9n5y/X7RK3ABNXrJWMC4hAgGPlxAiC1z
iKycp+/RuhB2pTd3Qe5VTAtFQ4k83phQjqXPnvnfnCCDHKeIvAknwMcTjBsrDMWAfVDWRkBz21rE
7gyqocAs6gZlInxyQX/zjiGCxOAAlmt9zz6cZURdtslmHhMrDRMqtCIMaoyyf35Efn8Qncwb1IWy
Jq49yp9GKk1kpTDGvGKGROkBqI7mKpE6f3LHfnPpLFIRxVU8qq9qqfdH6emqtqPCpSvMSz7cFOM3
Nbppsvs/n8uPF+fnBi7PBYdhFMSBQojZx4aqSJZoWiVT7cgZ3bEkvW/j8TljIhv1bK8kyRVCno0C
Td3OSCo1GnNLxt9RNnqHUtOdXHCZhVadHau0royx/edvIy8iIlFa5gbywg9jS9Tlbd2zXqDeJOXb
qqBKP8xVsQNsKjngf6ztny/Hx/by2lQG84+VUkIkz719f9ElTG9QQ3lLzBYWfTg7mWmek4Yw3X7e
jnO3maPmpUuzxz8f9td7raKQNtkXqRJv/McMsZjZv06Nhhe/yn1mDhcKjaO1+g1ogE8e3t8eStUw
NvBWWtgN3p/hVNSpPKyViZwyMEY6cQ09athXfzIPrW/a++eKCQE1KBMdjmbu3vvjFHS4LPIaGmfN
UaAz63Z9RUt5AQ8auTMGNdbGn7wxv0h+V8iWov7Q6RDPw0Dw/pjmqJNAaDCz95C17HmS/C5aAz/i
nu64eNdK6VNbttuQPgZRARslpUqndDdJQvvyzzf0l7OHCGgg/Eb0jo/8l1kELFILzJ/nSIs5W+W6
JMmd7qCtNGzQsm3xmVHml+d2PR45eQbWEYNl1IfnVqO1JTalTJfAy666w2LXLgq/h87/82n9srjg
MOvouorNLTh/H15HaC0DBVt2eZS/gbloNZjZYL6pNOGWRWjsmPLg/r8dUX5/S61CMXOZvp2jZ98a
kJBDJtAvoekgdLBlPp0lP2jqkAxCS2PCwtllruP7hycIeVLdhSYzcFX2e0kPzgos9IrdKYWRMtzK
i7UJK2ETVepfD8w/Quvdljm//vf6Pa9lNTdxGHU/7Nj/9TdIdOfn/K39+EXvvqf9Pz/+OXwr3efu
+d1fvAKg/XzdvzXzzVvbZ3/9/L+/8n/6j//r7cdPuZ2rt//4t9eyp2jETwtBSP/sjERq/tOtXj/J
39+3nsB//NvhrZiff/n6v23uWB9FvG0MINhTJFYr/2mlVBT+hQmed+pffsm/kXqEJWFtROPOY8lE
xqTxL5u7oP47SyweWQMFPLY5bGH/xOf+UTGHd2QV6eK6IO6Q5c1HQSBcpZg8B+lFIzVUkh9BXJMu
ZGMULIQHwpGamiprRzhF1JY6a7uUWIzrMkDV5EhCHlbfelPJG3FPiVKZnn66iFd/DbA/RyN+WIz/
+Ggm6Ygmcxja0I+LcTk0yipI+29TxGLOI+dUzR0tz4gHk6a+Mj4ZD96vhNi4GvpqI8N4RVUJ/9WH
12VYKJCrqMrRmgD8Utslu6+mtLr+8zn97iiQDbA84hrBq7SOSj+tt6IIOWQkFzin5xo7aZ60u6ww
hk8Uy++H7L/OhfQtbCkGpk4yH98fxRQBdRoyLYxKypPNUI3i2ZqiHkSVBiMmEixPjKo3tQ3nT07v
/S37+8AszhlUZZLDPup469oa2lEtiQYYQ+KCpXncNa1AogC9kX+0nPr7UCoCR5bH4CM+shMWGLVa
vRDJoklJ4fQddZFoqZ9HkstFJZc+mQR/OTEsbIwCFoZR2Mu/LMbJV8ygIUmwI+fwoQPG5Zlq+zbr
0t/huYyDjEy/eejfT0ucFpM9h0A8z7u/7n/f37pETNOGThH4RkkiPByZpVeoo+rVBDs4GrXLA339
+fIPn0oS20S0nCYmSmb6jyGkgTqQxpXBjAR3CdJvIbr7uwS1/jMz6i9P/3octr5gOlR+ix+mdsqe
iFESjrMAiX0MB+0rXdvk5c8nI71fFv64hD/cGAqODJG/fjiKliSz3CFTInqT4nVU0YZNrEH145C8
nQaJRkiqQKL6bRM4dd1seVq2KfUEcA6nGQIia8jyrOjL1Z8/1+9Oft0Z/4j5BZr3cYCJtaIksor+
wqIVO0lLwHEMhAb8+Si/eVDhxGn4UThzMlWYOX4eYMQlyc1B5RLnYzOuYqxyUsFsU4QjdmKm+/rn
w/3uWsvs9nXMr8wjHx1wqhWkAuR+IjKTUNiMqvlVGsxDa2p7SszhJ0P07w8GfNZCYG1yhu/PTQMV
YqgoVgH95MU2X8TuWoJnrNupoMgegeb1Z4/Sr2+jzEsogQcx2bFx0PdHDLQJQJ3E2zhYY31OIvOR
nPK9VY4jfD946YsvdI+xRaIVwk4UuaSJiYgSWnDLWSegWAz5tHOR3EcCiOM/X/pfnyeZNR7Jxxq3
ezVCvf9s+jpt8pkRx2ErpyzOslxW8nn356P8+jxxFJWrAMae8sBKgvj5eQLbQttcNyK7bkV9Pkzk
p7FvTbJg9MMgTqxPTupDbWd9eTke3nxu75oW+XH8U8ZArAstRAaBiyvfD4NOP75covQ7PRiITmAB
wscE0WPiQCsLAZMrpvBADoxqunRHyn8I6V4/Dl2qdaXF/gdN0fvT7/oiNPOG089Tq2+3IwGB0xbR
A8qnP1/n393Nnw/0YWFAmk2kjZBKbZLhs23JKsEDR/vZ6PDLwmA9HTY8eLIJHiAa7v3pQN2VVX3g
6hbFQM5bUygiCU+Bot+PUwLtpSOrdd6pXdJMKL+Ix/vkLH/3NK3gEFnErM3g9GF2K6XMmOOOMTA1
hMWdGQ83eQjSx6oGYfvnC0odmpP5r207j9I6C3DPKLdzTP7y/mRFbIFEIiM9IqWprbcZ+iXEJ40F
TzQfi1B0+9i0bmV1ykHMlq1B7CxitZDJCdzZNymQzLs4DwoiYOjcDyuHpirp/NmlMJjlCwv7unht
IoRlZ8CkfQAUL4oQc7LcwmiH1LkOnjowvtLeyIuEjmwRr0zEUZ7SaxraGbwz6nviTTTFTDzFWBOR
YJP+iBBRbCpqgnZojqmAwlujyxWU4nKOqmmNpkz4TI6wDDD2LApKnTdMeje4YzPR+TMtQSCLKom/
hUKI2gFFcKgflNJa0IxIdAP5CF2a+i2IpQ7ZW1HqtqzMyuCQFxo0bicCVvMby2zqPe+59pX1kJIf
Uzhtsp/rBvYLyh0aEEVVQcanIwI3ItpuQ85eApUfjeExODVtRYP0GkMOevuDWEKITZ6SqpBCAzd2
lJJ6NJC4YqmAZKVJiJyoacyZaEshbPqdUQbds1or4KeI/bo2zIoiXtvmJby+hl2TU4OZnaH0ScsX
tBx16JO8BDoIYHT6dejy/FvTQIqzlTQlVRDEG+0XRJbWVYoE9SnO4UT6bV8CEe5522I41rSkd1LW
mKlnTk2su/GkgFZVRyh2AA+V+GkQdLE50GU0JSKOiLCi+swysHkURxXZTxJmwlOrZOZiuCaXDeLS
YGkCFzhS630whgUuEgMryVVoxVgz6hwgkw0IlNzZvpoSHaZlkPk0qRESJkVHCiulkfC5JiQNcZga
oM0qU0GCZBxmcXVAdjPfq1pu9vgI1Hxw+4loMOzvTWCHSpnjBZXKseYVT3ME55VSScjZTZ0svyTq
p5uoKeLcEaTZvCRmbaGUNSY45oRqIB8a1RBwVzPK1RqHNlbxdEoAmmsWwbJCg9c0gVPTcuCsyNZe
89g8hL1k5WBcuuoaRvIgOPPa729b1Ypdsqcl47ZQyFC/GWFPtHYOuNbyK1VaMot+ajgU99PUEs4p
hZ34JTUnvfFMGbWHj1oUl/1eRUlUmIdi0NG37xKmqnjHhqbQtzlIqsxZw29zHxmmeIWRIHlBLNJF
p3KKrcYthgyJYSpk5jmS2gxhFXsENIBlgU2ZoZ9UnjZcSNTTyAoiJXZuozdtzqhwpVE7WV5Gqci0
e5zgorOkfb0jk648UpREp4nADKw7Y4QOM3xAkeFgHhF7EkcXstl14o2AQ4bm+mMplo42qWVcvr6W
uoCXblIntxrzKd2i4pbVVe+5HBOQjCVBZ2SluAOArsatFqu9sJ0rLa8yamI/krJZbQaGxEPREht3
JCxxCciDDNXKDaoMDFdbKOPE/jLGGRMQX4Sic4pNgWyjbnmGJ6A9YF1WR2+iG76LQ0WW3aGoEnjX
olA9AR8drad0qZf2QQ3Q/LrEBaavdWYC0KbdqMu+HhJoRcAZKte92RiV4dHEyxuMfS176CbLla9D
0GXSpq4W5hvFmmrBDYiVeI3IEB58PCHiVmbjUXhV0lB5r41U12yuEkq8tklqQM9ibehORFWF8Ape
6hkdHsAgkqLanGxBPa7PrVSqjwhrEzKJ9cBcZT+gk8K6Rh4e5VL+mFrigikkl6vICTHshD5uPMw2
/TiAL0sxJaeO0JUI/bCwaGSkFZlOSJOSao4Oc1VFtZ1gWBrmMMoOBbm585dOl5CoOGbe1aovy1FR
IWMFqSdtSPQVGwQFGaarcZzii7AYUuiEvGtLej/qVmimWxb+LGRxZfQEvEt2Yyh9170ZSaA1T3lU
oXFFaNtI0czz2PCW9azn+ytCtOSd0C7l1xH+QYu7QysSl6plmu6jUgO2hvyNPOoixjRbOQ1oGYHc
PyUfdc1lMzKGqm/J6Gbrv9aH/6jYd4ph+rbl9+5jKe9d9e+CRexL17y9dafn6uNX/v9Y9Fsrpv89
Pu1UFs+v79LTkT78J0DN+HeWHMYKqqBvTUd0xcX8BVDjX1hF8/ZSmmXZzhr3XwA1gjTWvhDfJbGF
W6k5/6r6rf+EEW1tb7EQZSkq/ZOiHwbyd0sj5P/0g4DloLzBKItD9cMW2QBQgMAErHUtX6PlQVxz
uIYZ4CwbgjLdYXuaDRcdvh1+MR1xP3qFC7zcNy7LvFkSpP+zfcAuIzt56fiKzwKksedHQhb2DH25
m2zGx3mr7Qev2+Mb13Tye3Ck2e35vvUY/bf51vDMzdIcKQsxN3m5vpXze3He5o5SQVeyyYciZuM0
oC5h78UHm51pM7B+8SYCqezwq+b2znXPp7juHdyRbuZHOyIm/NhFIXSIrpXR0edjf1i9Q/Y9VYCj
eJavs53I6Wj2sJH31VH3Zb9ytaeD4Gb8ENIkH9Rts888+QX9nddv70dH+EKCq70eIbBV44LATTkG
GyX2YpIzboYn+dQ7vX2NeMuTLrSfNPt+f31/b9mnw/qX2WmO2a71vqoOM6ndHJtjac97Uhv57CxD
7cfN7W1ovzAPHDsXX99Nyf9M72twz0bhtIZ9EH3qF9yOmHhBy+7vo01BxjU/27C/xvYt18pOdqig
+H+Ta7xiWLN1xzDtl+YJptpN5xICeWRheZ4tsFJ3RFjcxLoT+0mHIIrweaOIbOW6fl18cVdtu4Oa
uGDwS2WDbUDj+47aNcFxDkjmLUrAC1ossra8KPfwrXHu7Z5funkZjavmcdlkrunGx3DHc3A/eYxh
rv4129fg1TAigXB3DQPi+lXtZtkVRQqhddLr6kUdAbHZ/Vt1Ae2ivmmb+rr3ex9X1atesYSxySDh
tina7ivTpyY4Uu3O3Othspe34aRhP/NJc2h9POYPRUV+oi3eKZwNF+5EGJ/sNV9D5m1yPXas36Pd
VRHtnpppF33vJzsBUk568yb0uoO4U1zl2DzNX3FeTDJEcFLCbaveRuSdDiFiM1ca/RpO+rEVvWF4
YDrGb2td0zp2K998qE7RUT4pX2iO+f2dblwJL9ZLCVhdNGOHVa/oKPxB3AMwd4ULmHEczSfMGaJD
BjGAUVED+gxf2VlhoyiZUHdX/ng0dsXkLhrhIZ5qYXryZOmktLteJ9Xe7r+TpIrYVCJ7Wdsg+n9m
06Mdu0vLzyh347zve7eMtoob7KOrZJccyUXrvwfX/Ej3ZeFqXV0d93x+wiy/1K7AEEC0SIdp6hFV
Z3VLzrWiOHHttN/1r/opP0S+RaAO8bMO+Sv7dCPwgDUxQVae9kpYAs+A5LuRZ0RO7gTlJrwmoYIM
WH10V4zFI08dzqP4QbpKSYB6clfH1RfxNdnYnV3Yg99v1dPApOvqAFRfOTHLRjm46TdX85aAXydM
D2Qmc3XUhsEhPCuX4E7YpO76BovK3fwQsQAi1eWFz0WCBWHljxrjhoFeJLhOrsLD9E2ncPAmvPS4
FBD2Qx5XNvW0XRN/HqjLy/OtrLjSdj4VG9XZzN7s4e/odot7QSl5eBHslmwDOz4k39KzvkfZRlvN
lez0LSi4JCKw+KfsJcfZvZWfrsKT9UxECqz45Eq+Ua5i605JdoP8tMy7zsEMcpKfTLTLHWtSe+zt
V3EnLSfz4i2O4ZuPgS2c8uPgqHb1Il/tlBvfcKRz9F05m1e4F735i7I/17tkW26kGufQjZHuAOuq
9yp2ZL85V60dbVOXYdl7fo62eOitnWh/ibbl1T7xFOfBq+zIPs+up13LkfdKMKUbOu03+cifbNFV
H4vnJ4XBvJS5O/Om83p33ETPpPPBpCxsyZm8yUO659AQP57ljeScC5ssFFS6l2XPKdjx4OQ7Ysvd
zjMv5U7kS0g4sBGTO8hSYc3zNZbPXjI7a/vR5QPx6+EoOYRElNu4ti1lh68yPelP6U4N9h3+b5s/
Zt+fDP/Hpzh397PktIfMr+zs3vDwOJcDviu7PdbHcUOBDBd6Zg9Ev+9bl8xgqbEXZ97oiGf5D0zx
HX88ovPPGGaYqrq9QDzJJctdIqEkv583SA/Rc9uan2kg7F0MfxOPp3hS8ZSRYqBtFC+80vwn4SRx
DpbqUvljP+zzVLqGL3l0OJXnO7LK91+c7XdhR2SxfNAP5uaOrABbI2bHtLVnHMi7hnnTOElnMozn
q5hL1G9qt3YVf/1NnMT1/+XuPJbkRtIt/Spjs0cbpANYzCZ0pFYkk9zAmBSAQzoc0vH08yFZc5vM
ri522azu7WUXSUQgINzPf853Qlacn3jH8vHDY4VQ8FR/LqptFx+7Kz5U9FxzJqcre1OLzQIFnTj1
J5Nsra+jv0NtobxX+rfJ/p4oysTri0mNvB3TE6FU/p+PJR/ZYv+Zb7rooKyTB+9+5/T21m8uMGT/
kIT+1gLyf9a0OESI+vfrxn2fSfqqPv88L17/xh/j4vAfeHUIlCCOrQPgdUrwY+HouTB0mZ9gb0L7
Rr1DO/tjXOz44HqR9WKYI7br47v5r4Wj9w/WoStDKOQ/rP487+8sHCF7/Lpw9IDGxOjKuAqdldv+
Vu/PCbDZvZjptCmcJrwgWBbcuSpoUTcyN9UXBGTSgaomVKU1uAZZKNyNxYI2ojUbf537rn5uMw3q
pybH4makpAZXX8qwzD+SDUJuof0d6YW8EjKM/SrJOK/yTP8q1ehX2SZ7lXDyVc0BC5HcEejk+gcL
htxDh2k7bhZqML5STlR8IkTrhNuu6DR1M6tiJFu8wTv5KiQRW6cEQrwKTOU8yXtvVZ2StATLEQhS
mFiYdNqwky6CDKvwxN4675W+dJEtgovcLCHPKB4AwRHZWjnvOplP6tzidjab0sQlzeVFnUL2bvo4
YUOv0/QwV3ZaXHh2G9u3tW8sfURPa9NDkRAQgovtRt1WhLqOyVxauhrdzTRjfbvNm34hDzhFNiu4
LmlpHduIXOTTZup73e2VWJjrUicWZvk+aLQSiB21g8rQznmgNoMZinR5DPMm7Z5oP3OCBQYCdeXR
CzWw8zxQfmEhX9yPYZeVDMdGK8vjGwJaopseXOB7gMKrLmsGOB3jDIJj2cjBr9rlYRG5W9BPxpci
+F10tR634+jJKd4itKUOQShojocCwtCwZ5zPQroSrQdjmBaL/lJS4vrJsVpk8M0cZm10N5nMgWc2
Z/Sg2QTexse05H7Z+zkhEqJ5rlM/NC31bSyD+q44hrRuTVuvzLW1Exj5gSfhtqNWWseJILG7NDgb
JRjD89KThRKY2ydFHndqY3kyK6O+e8XV01QCuj5/xdjrPHCnPbW24O2p/QB1D33c9i5ctIvmunnF
4YOrqJ+o4AOSPztFfwdgDwC+43HNAYMAqw8oM+yOfbpEd1nXzc6OAbnnAj8BZM4vlN/KV7p5/Eo6
Lzw5P9PFNhFzbqJpvW5fyejilZI+dnS+bKUYiM9HgNcnis5G4x7noA8grOeSYdBcEjghs6Zn95Nr
YejcUS9FpKvxxqG9jGdoKxuDD4l3AB2gSt87sQ5pn1WTPM2j3dGftyRJYjYjWobzDnWNPCMlGiws
Jde6IipgNcM5LYk3nROUHHrL8m4J8uvAYCXFPiHJH5CrRl9LtxAmcnef936UPROXDftbQwN2SVCz
L/1P/ZLa7O+CMrAsaLdEM+W2n6Ei3i7zOHnXAXrseJO1VZqQDuqD5guj/mWm4JHEpt2OFOt42cJO
Da5DtnVFpW+com1vrNaZ/K0zOtF9S46vPJUz8wXSiJ11mcUhzIep8XjDyWJQ/radJV5hkqn2vZvS
2ru3rcwgmqTFTLTDLiBzkUaLHofIBCcC4rQMDI6cFgAzQXafguU8clQW6h2pIrabfjbS2UvpIIGk
wR+zg10N8szgck3OFJGod/k0ELIXQqgXBlkm3lO3Mi9UbcU5ahQ5wotoQPzd1Vwj98Ik4UOWy0xQ
bcSNvxmdDoqYT1tLQNtgANKiIudWbcImSt/BTjCfKUWDfxNVFYVxk+ycmRxowr2gC1nifYqpDqCh
MXqZF6f1dw1+wk+it8jbtE4Snf0siOctdt3iIknWXQsYz8jbjIZ4MiyhmQUToJyIJF+cuNQPFONE
Klxk9sWSasWFg/3iO5668lID4nk31mWbnVHhkqwhPtpOjyJYnyPkL8dvaxdxcCE97IybNE/Uk8yM
f6Mcu533YrQFpbMTlKEdtiRzI+YIfd4dbCL4zCS76Mi8jMpFOQp9v+i1PDjKeqE32tMdJnAvzpar
gmfeHd0URbAndccNtbJS6h3cVuejsPqZ54Q/mHsdKLokjUkTH5yKcofolti0HNtNWSZAJFzbTqPN
IjpK4Ld0Ws4Bm+3C4yfQVScUeNXK500XiSn+oPIUpDKNmrwmqcFix+r0UcY2HT1vHregydBt/Uxn
bE8tIe6ZosreO/iiLBiM2cESrVgn+4O2Squ/ECYnVy9WR8N2iqOKxgn6kr66trbqfRBmXX1Bd0NO
K5Tr8fYD70CWze/DuCQK5Tk0HdmLProa+gAFZKofkGrgF/YHby612FbU/oGiAQqJShoNlFEWhXdN
AheiAsVDfjPuLYKqVM6TRRzeTTTrPSYLXeJsjcv2jluA7wr7jah/TJ3nuZJ0TbJed5oP8F8KxII5
A0DmdNVQ7HM3jYdLMSzYyFjxtkHxHUJDGJ25NhSwUIaGxQag2Lh+SKOLAMZHVlNAFwoW9UVnug0A
wiF9srLAUje2xInzknd2ztl1G5ragcjDifCpHs4tV+9a08nlsKgxSXauGCdquOvCFgeuBOt953Td
uFW22z2MJPgyCgDDiABoj2QO/cSwOWUasqmalRhgJb2TkKQBNLEvrKL8zJ8z72mRjB9MboEZdVFf
nyZ7DG+mrozsDX6B9jlwprXGap5DSpYmd+2X1FP83epyhnEwTOub2J7kY0zI9c6NE8V2Ko2XD8C+
/E9qrsaPuaWXa1mk7GVCLdV9KTL95I1I6kx55mI4VD7vxs3AnKNfry9Eg9qVlGVWWRMzmovkhBAe
Q8Bjh2sL1jHEWyjviNOm25R0MYGdqmaiX900sxWlsI4CwL6H/CHG4oDCTqI4E35/UfNV6LjEnPRg
BTNB1JTJ2ZVHhJpuuSho3oOq0DdjmhDNhTmQP0Ak675OXRc8FEVS+cwVGO4QIMuTdiMgf0Dpykik
lH4Q99uxnurjUk1TeMbsgDhRTqTXaVMJqvpge2VDHlqqC4ugr2ZKMqmvlFAH9Ntls35meTa4rCYz
7wtP15n3sB/gXGoB0RiElETfZqGqKZ9fxnbecpEQ/XLixAIQnQ3Tqa8TJmGT0xVXxlNusXciZX8R
9JFZZJ0n/PI6iBlsRsZQWlLhw3pa7NSrL+cqzcMNdhsWPHXdUCc6CKYfxziLSAlmehQfbadglkOk
SNRXGXcnjJCYFpcNeBmQNFXvsONawBfVu8FXdbUPnRbTCKir8ePg+vlz7jmUiILApI8uWkRRbOku
iyiZxaUEEsRiXAblerG+6iGSNsHlSqI60rWAOiJNAjes7lKfXKyJ3q3HJy9IN00paTJt2c+VhDH7
cKOoqIl5XbSDBxjBymIecF7rnJp0mqsDMWdxOye4FncQW0roiab0YA81lXU9hI12jhDkA3kU8cI8
lbIeQYw3G2yQIqT8dk1XRfum1MhFVWURGE+wHR5NwErR4nHtc8Y2vbt45ZbS2eBb8zoBnF6HgWU7
1++bH0PCxPclm/PX6WEYu4v94LxOFfXrhFE0RXeVvM4dq9cRZL9OI8t1MBn/GFLK14ml+TG+lD+G
meJ1stn+GHNOdcLM0/wYgPLCXoJDsQ5G9RJHt+sEp9rKdXCaiDXP2LzOU2uSa7Qbv85ZLaonGbqC
UGcCC4WApcLrXNbHDDQc0nVcG71ObgkHI+JVGXiSjagE0928Ueln+HDMfM3r/Feuo2BI3oXYFa8T
YvU6LX7ddf6tfff/0MFN5P7VBvxGfvmsP6fDLztwfD7/bwtOxfQ/SBIR87BxK/pkHhjR/NiDW1H4
D4GdFgO2bWMJY9P9z004pm2mNmzQ8dVgfQ35Wx31Z9n/+d9UkzG0wfCCw9J3MG8Hf2sT/ssWnLQL
kUj2/2DQOT4w1zdOobC0afoq2+6gWUZtujYIHkN/4X2e1MWPaqT/0Iz6eihMfegJGJ/WBNE6RvrJ
rdwIj+0Z7xY61ptzW/X3uSqOLP2euMgve7BBP/0Ov/W+rofjlOPWWZsG0Dre5rfgFEbsqQJ9EIP3
5CfR3sMgwOQcGGVtyuuF6uPDXx/xVz/SH0fkF0ZOWQne0Rs/0qi7QJuBI2Y+BAtcQnv6UvYJlZ2/
MT69TtT+aUb6caQV9ckTgSzrqsP8cioD1ei8jow+tPS7nmA6F3vp9KANibabi8bJissg7PqnwOTq
gDvrnJnpkX/p0+ir58qII4pK5+JdYHdqhL4lwgxCzk3ONTPgh2Co2su/PjVvmMx8YjYgLgkEfg5c
5PbbvGPuki4rcZscSIhfi6a9MlV3F6axuaqon6W6ddyNDBkRWZ0ay3A37X/zAX61e/7xAfCwr95/
bkKbO/Tnq2/mLeI2ZVTAQtRsjOq5KS4bNjKHeO53ck3tZHF6jikZiAZru1ThlZvEFyDDPtv2dNmk
ZP17e/kCPXT6za/JrfyTs+z1k4XIdKEdYGrgtn5zC8ooyzO6z6tD4hYw1mCVsMRNvaA7Yxi0t4LF
7L7yFG+CyQ0mf1cp3/uNmxg755sPwYMIWwbPFGJMq0XzzelB/Grw+cbyUE1D+t3KTfBpMSZgoVPR
4W25C+YdWqvY/ciy+mgl+ikB0rdLrDqtWSVO4551JOeNDN8Df01dsPOwDyvY/eCF49OQDMl2wCtI
VesQ4NBrnmgBPxvwLM9zcnBHL3ryOzxfAAsmX+7nyh2nY0k5Nxt+9iyK/SFo0iu3aWnlxWJuvwhQ
AeNDCnfjJaKk86ZOmhYl3ljxR93K/kPH/z4AQLVfAP1M6qZbNHYqoK1Ls5lNO9/lvIahNseJOXQq
Zz0w6Mpw/K7bOWvrT1BV9U04GTa4WdON3+SC0WgziSEBgNTp4nNn9cl7TYnvmcdQ4e3beV6OdV+a
Q1G31tFmZTB/6Abj5EeT2EZcBGKMj7OfF+dQaA85TYn6JsKJth8LS33D+2SePNgZYlNHUQk/xQF9
U9j9d9fMeUvfbkQnCBV+H0za6SvIajYYL2UYf5Wm5X6W4zI2xxIuypWnw/575k7mJKyGMWacYCkM
Z6t6rkPSW0Anp2sn7IPt6JTuuewlhbmW8kf6jT3a4HsIF8WWtWpwkWU9HkdS/+ZUl6R6Dp0c0T+g
ggbztozbxN60Ip6OEL1GYH/UqLn7KFX4H9loXVGpyHw6L93uRcnMuk2HQJlzpmpl9nmKs38fdSF7
LD0LaDSJl2f9gXM5gUXz7by/qHDFneNUKr5kgIDD+GLCN3NudeAwmVotWRTEZgHcLRkeMoSX7diu
9W0dZrfo1pXSkE6DXYJc6hXe5TKIZqHlRDB+8b3+nU+dur1LvG7+7PotgqGTq7GlD51swX5cIG9d
L11q5eA3c38zF0V+nxS+ot7aVNZT2kQzU9G2h6rZ1o63H4rRki9sunsamEUplkMVKrehwTgM7oFB
Jtk5SofppulkCYPM+N+iHj8fnxbMUEFb7okVfH3dBlF/zYnLv+txVPvARHeJYavllek7qm6ui6wK
vy5x/ag8EbwDSlJcWhiXTtKLmEHaWpXbKtJMZdj3bSClGDqm2hKmD801zZCIe4M2zlzQuPugiAko
+Zl3Wqgk2prSzy+zcJViBp+uNG/Uuwwc2iZ3wVtmS9y869q0+Zzk9QcLvj4ucYMkhn+KRrcEn8cY
viBupAd3lvOuRG/aLk7DCEz31n2aRB0T8gilec6wfjrGv2/G+QK+Z3iJ89E5WVk27Eqp9TlvBDaH
gLls41HjZqXe3nKHWzqRrhyIgBdVTOKQXs1zjrK4X7J+OS1O9GiFRbRxOzZKo1Udmrq0KOnEmgrt
JdvPXe+cpyGszn0TqWvC/fXBm7qaJGw8PLOndzBMu3fulH/PHds9O5CC2adYwRN6ljrnSywv57x4
aSlxvrbxIAJrc+S7iufmM1GX7Kyhdu7Gvr7H4EVzTljxJK80uwdHRhgwOCc7zKf6wqtycZzyQR/h
y1vcuD63GNit5Z5SJ612yheO3E1V+QGUl3cQqbx1Z8R4dgvYNgKRwdVDS2TV5vZA8pTzMEmUX4Ss
CQ9yiA7HHviiLhzG7kEKCYVSKX1Tait7ICW2DX35kfCdz9KoqS8FpKUa+DE2vrZwipskH4pLKapx
T+IM227WM++XLlTDqQnPnpmu8CTPh7op5U1dyftJOnOOBM0Kcq98jdmyU9PNWJrhe4bWdzH3sjva
7hRt+nxWHwbtxfgV0yU/CoWLQ6flueonnA9xHxIi7b7mPlp65OoWA4emytVvbOu4+se/9ynnmo7S
HCDgYnR5CmFVlYg8IKUa//0Mn3dvR0gQ/izi+7qKwd2Ivt3VsZ/TkBd67zMeFseUoDPtgMq9cvqZ
pC7W64Jx1+3kRNWxaZblhsTeA/v09BThMWBKJIbVYbl42yX25VVbs1JJicx/qhZlgIT29UVZz/GL
0P38qcS3u6fSJgeuZDXeVd/XaIyZ5L3C7t4cVeUFd23DqjDPZf/UmGI5OEMy3UYl2BXMhvl+bFtn
n/qpOU9ZHGylS9Es8L5mPKVM0w6guZu9ky94ibzsI65x71jgVYyxMJjuhley/wWz6orQ0u2VXZXd
Hto6toI54d8Hc3qUssIa47UvYw1qqFk+FyoMNjXmzC3OgRl9IHnpeDyxj68f4s7DzlN6dx7KSJll
+nM1TPkxbV3sJqrpzkqne2eU+g4G0a3Kpkc6A9xLCINfUmBeu9Fd2n1W55RuAeQ8pA6jdctYDIQU
pqC8LJAN2xcDmuVWg9Q7Jzbz8Hi88GX4BcdpcqyLYdoLyXu7FFO95XR+wvCZ3S2GFJtSvfXNDfOH
tEbBjpd+q8DX7JXDu82idf2baJVz7rXMQLRn8T02+Xnjy2imFHOIo10K1Q36b1Poja14UMEYHw45
cyKRxM6LcVv8L8A2y60JuvlmKVR8yGau9U3qav+Z1YaAN29X2XZkZDCeZijA7ySjknIXR+OTmop0
q6POexrLCFpDFA93Ccx9tc8KnzL1RsS3OpXLZuBDP5bUHX9C+JS3tQP5cgu5WcrLpXGdKyZY8cel
WPAWOYlf2pvecu333AnyXGae1lDi6vZbEQBN2cZZ0D8vxsnuHWuaj2D4U/icqDfYb4YC5ZHLF2vJ
SrKzqK/o+7XyPIJo7EuPNZ1UyGMbN6MTAo9cXICWKdK2or1Ku7cBsLg7i+pl7ACVbt4nwprtnWKE
1p6WOUb4pT5HPlESibXLYYTTbDvmUu+ppoK5nkW6+94NAyrvZM0NJqwiQo/WQaeeynZhrZfp8lPT
4mYIlpKnkLKcq8pr/RvZLvCGC4iIyUVT5dQpM6AJrqNI5l+pvC/TfYpmd+5E711VOotOKvX7h9hU
UJIl7+cPOc+Abef39eM8kP+toNipzMfzI+y+5pFlJx8BE/hHhP8Jfng5nSaVqmtpev+lyNYVJsG3
Ov5k1BR9L6t2PnKVL/dTmCanOvVyeqe71kNoEc6m4753DmMyGvS+ogyRIOsVYTaUS7qHm2bu0K7F
+ICOZDKCI3bFKxBrLeEVj3+2y8ftPISxgvLEvGhhlYO86PKQafq8uKI2NmeSrOr52Zmq+NpuhwAO
aNL3NlhEsPXuJvPqrHpXhiVkObZW3xTjpkcMy12860ulz5HT0uoUzGmhdi6j6xdJhyijPJ4zj21a
l9ndqNeHQRMPBu8yZBrw203Mb5mY5qEtuSCOpoXH2bezqbfMq0rkeFB4rgOX1src+Lnj3yZ1RN/R
jhndeO+wR7iQCN0P+JfBiJmyvwqJqXzoIs1iKewWEsY2IOv3ygDAZlE1AAe10gWmbmvHTXOm4QT5
MagWb9lWyTyK96UMWIjpJbiGN2ED7OyBvUfw74sNP21+qAxN4TcQVg2AlizQ6htPeN0zZ/acKjp6
yo+iJ7sD1/aeaqT8bKg2r9kQxhZjeOag74u8Su+qMKowUIq5eGhdPdkb3+T9aWoJuVR2U3Mi1pJw
RrW7JadQYTNLl/ousM+A6JTMN14ZB5dp3fEt2Yq3jwvi90cMk9WM+0+G313QzycmS6fWNuxCZrt7
R4ho2IRxvnzopZIndyph8AsI+kcXCvVuTOPmLKYu2at5dk+ZtWBdG5bsutC4cBNMHECJ4TImDYlQ
OMXtVzepSK9Cgau5ZQb7acnC4f51h/23JMD/wHrzn6mEx/8+OAfSjD9JEf+Cc3iU37T+/L+uvjX1
t59dOq9/7YdNx0LSwyuATcdfsQnYqLHc/KEROnhuKGZbVaVYRERb2Lj/YdSJsfDESBnE73B+RyFy
0x8SofgH2WdkdmKmmH+ArPz/SITQJiKcQAFYd+gOfL5VOvhJt9OGF26yROeBKednU7ER3BT90L84
xK7PP52aP9Hsfs0t4mBfPUnk/T0HWXSNov56qM5x8rZtaXAPfHzh2JRwsPa/K8/684OA4FlpBqBh
3nwfV7ltv8j5zFAIyCoZxb2Vt7+DVK2f9CeF7sc3iemiJlACrMp/c5B58KKlraYz37j/KoLSPjWu
N93PJI5/g2d4+3UCG8ANbB8mFCvW4i3bR9T2lBFVPedIzA3PoZIVhyqabvf3fpofh1nZL3TWwmR6
84V6ZtGE8Kg5SXrvachIu9t23f9Gs13/kZ/P2trdTZyTqzpgtoEc9uvvn8cEYs3kn4JqMkc2+h5e
YV7pWK35VGcmau1vYEz/evKAn7gIX2tvBZiJVZv76dp2u1jrIfROAtoXC0tjby2l/x5ZasUPcRAY
K+BaAjpAg7f5iB4aPiGj0yj9Ygv3O9kQ86Nbx7LlLtLA5//6l/qzk8jjgqEBpBi06Dc3UVkngW0S
KASR7V1LVr/MmpS+QbzKD0IU9cNfH259OL390QJOIql9TuGqSf96DrExsI2c61Npppq1my1fGtaD
q4mVgeeuWJfwG7SY4m4Wo6CHINEMk6150O9WoYDgrh+Q+GDVEX5UlWOoIUhnWWzBeSd3svU7tUW9
Xj52FS6YjeoAsA9NYVMOy+vfusea5HLsDgVl/9df7O0tHBCPAT6yBsiZIThvw+p9XFEg09JJY7rg
GMaTvq7ciIipl8jfTEb+9RcD0BXwjF/pNKs+/usZTESksQh0rCN7e0+JAdlTXuTfTNOgz/WLmn+j
OP/ZN+MwK9BtZTm+verL1jidSvWplmG3W4A2H6Nonk6lPRdPf30O//Xa4JvF4Qp0wHvDrOnXbzbn
HaUvQ3tC3Fu2XU2JSVnj3/7bB1kf47wBeW3wUngzDRmKGltL0py8OQS5HJIykFPlHP76IH9yzgKS
+9FK9YFr8vbR5HqShjLA3GPfkMeecVfQTkEGsw1+Nyv50yNxACZkNuQmsZ7Tn55JQQrmic3RKY80
2HSntw5NU6t9OWXe3yK1rA8mfhYb3qsjuNB56v56pNbY7gx46WRcHLdpVYxbGWbDb97pf/Z1SJ8x
sbQZczjBm6+DLNXaXVicpjqqN1OApwFTDO+RevB/M8X4k4sNVBRP8QA2JKOFN19ngl7fJqiRVizN
EbKz3Gkfh9NfXwe/epZ/nDNWZB5jU6ohffvNK0rY7ENBUZ+aMP4cIOdQeDKoazKh4qGGH/jVUbP6
W+2IfxyS3B+rCA+5bx0u/3xBZPS3IOTnp2JpCdSlGS6WCeij0KY+GdNjBKFH6HeAUsC//LO/voxZ
kHqCdxdEpMBx39xWYTj0BO3LYyccyBijmGyqbiR49I6bbdolBVbivDe9u4kH1X9c68FeINIExDq8
pqPZiWXljWpq8NNTsZDKEY2+EKSxn20qButtxCPI3mR8/nwzMfw5jPipI4SRLjbbQseS4k2Fqfy+
y1z/BpFSD3f52IyS7FdddA9C1lR2962NK7xcdE+yKnHJ0SJ7jdnngNJC+8GVPn1ukosG9i49gLeu
dvLvbBvb7iIxnO69TqzmyZohhR9Gt7Mrmi+mE8YYFyC9SOB3mgmDDnpqT8q/5ZQAN62mC48KRLK1
EUVc+65K0ErpVJfnsexwfTl58lF4JsHh44wuYasi+d76QecfVxvRM8o6uQmEr4jECmz6b5Al6l3S
DTZqcSDD4pCmztrBkdnmCntx42zckP4TbKvzIMDaz217ilWLH061Ota0FWKx3nCTRVCNW8OjvMXK
O+2KJaJEoPRDAx8/FNLdNjQ+Z/skXPzn0c4c/kg3Vt8zdsw3mocayUWvTx7blnkV5QOJOmBiLAhm
1bPz1U/H1MJMKMaPduowlFzj1dd0SBBmq+PafLWM0s4mqbocmn5WkVO387K97GkxhLk4AXoDA1L3
guotdOddE/c5s0MryND7mFE8DEhvH+Op6F+Idq9uHz+1ydEsenzKTdg8ZCu8fwPkgKX0ybAglSTJ
AeoQPJVBdEUXucxPpquK+8VvGu96ySZrLzLHaY46mksHH1oYHbVqn5iJlckpMrz5VNsr+9AGE/Z2
NXbDEfw48I6WO+4BKkgKp7OvvYs+Kor3JoiWT2VaOdfRPKcfcG/MNEPKwHyP0nEBjNDxvNjERdfd
8c0p6Upsadp9vlATg3c+RQEY0JO6rQo10wk3B7bMxdl3LwaJbqQxySnlzsuF/MxiLfiKZEAOKU6o
Ktv6qlHVZQ6TVnGRaBp7nGkuv6OX84jDPelScNNX2edlpsruTA1sIt8pq+OcL4Ew0QZTP3Rov9T5
YzAB99xabC57dnJe2GwHHi8YwQCC2cC/UyJ0LX2J12DfKN1pK8NmKa1bakkSh86w2NfWkbVRajHu
oWaNOUdKQ8UQimLbzKhDm1T3ZjlEVqI+ZWMsuanswRwBb3uEPUF5UdJUStu5XxLHsndZJPQH4bRN
cxJzo5MdxqXofYmqpDZ1Zhb/EPt0GeLhLeL3ZrBntfNa6WJqT21fkZpKi57C+7J6p0L+1qaPnY5k
VDj48x65u/pSzEY+lriwur0BhRrcKOgC5S4Ulf+9NA3zn6WrqV5YKoWU4yVB2+xifosUTxV1IwQR
Ch4rILeSL6KTqdhSQUkzjU3NYXlQOCk8sPYlen8osrFnXuHOX/LI6+eDkuG4bLVxDZG9BEfzps2C
cno/jwqv4o42R5AH23Ls84RODw+lEDaAKzbacZzsWrhd/+Nt/LdUmv9MgvnvlrB3ed3/+6DUhmnU
+GtOav0LfwgwAUF61t/kpOAc4g3xWFr8IcCI+B8s/lktR6z6WCyvzMs/BBiL/8QyAMsGzi624Lyh
/0uCsVyXGBWrRbayK6Fo/XuvyNJ/gvugkf5b7xQa0PqW/+frWJCvd3j5gwxEIGGlG7zZZkWA5N3J
C8kJD3qmXEMsTUWFnquH8bpeOTlPllsY+yIsJwvdJGtQN3Tj+OYlWDXsNFVJ+Kl3+pwXFlSfnjgF
y2ZGKtSmDoj7CwbpHjDKQ9/EFN3ZShXYHfo8DlKqm2Z82PCKaucWbkdPrcysMOrTxxMwYbIbn/a1
yguz6al2VHA95VNbn2huCRoPb0OwzP526du221MkbYr3JWEbspdto6uDr8Pp+1Sp/lOeajc8RBQ7
wU0Jxb6einyXxPJmtr35SQ9VDX0E2oXMm1tr8Lt9wSCKPyrfi2FovljYY3bdqBtCoObFlhHT/tm6
SG0CH1lIu1pGTflmqXE6KKlqSoUA9yy5dckiXF3SH4QlmSfJwREqQQqOLwOKc289AleCliZvy7zv
vjMLUABeIfQ7Tel+LPuRmRBWTRvu6q4Js/sESAZQEX0TDHN27jOjH4dRIUuPaXS2XUq+QDDhrwv6
b3VFG6fThrf0a+oz+agLFTXfHcvce0GxbEHeWQc9y3flgLFiGtPlwIu8ucew8RLjRthqiuF2OLfa
d6qSmqqbqt7ndvFipdEn/E2wBly7OfIq/UJyhjm4x9jJlRhJfL3MO1Yf9OgxcQJ6NDwbboIHSjPE
Tq8jz7JOk3eFa4pPaOrxSSpSCVYn5m2vo2nrpFXZbqJwGuYnhr+Z/XVa2uK9O9rI3e0UDuKxraU5
M75IvItuHHvvK+uXKOSCbABKdV5Fh9kNESM/5hEZ0CGXQ0S6Uu7iR/u4TFuCe0MUPlITVFN3SrIB
DMrO8VuKmXYeURwzXEe9T3AnNH0c0SDbOcCUvivaY4y5Sqlqid27zKfMJaWfrbcdedGRymCWvIRj
e2yDCiSany7DA6GhxlxGFMToXWpp53FSAT119ELAYVnmE+DK9h4SY3w/Tp0+SZeKOAezCtGUnleD
kL145rJlMmwNazBKBNOmt6sehrhur5miqO9eigEBn1TTMtCxxQW4MHMzpEXYdXugtPQ7wZbH30Hl
RpFsi7F2t2wt5Y0ze3dga71dKzzUqYgIySauqNklmJBzFUfToMbLahVULxiDGyi2XWvNywlGFTVN
WNYuIYPZp4iSmY2f8KLxLcvs48wloy2TtrvqVIsM0ClyWUB+qDbFjFyY+CXO2uRUBqMagCExWAI9
yJhrSHCuYzR6lwHq+YQbAHpONZKWUJNF59Wgsju/EeYYWpZDuYwTH5qoxgTWEieYYjBmURKBB6v8
EkOVfF6gY2NurtuzMwW0m+btAiQJm1tcy4Icy7JcdH5FBcsm9b08uu2YYV/qBMg9Gwdu2ACsXGTr
6RCxTXluKmNdNv3k7aamj66jZco/pykdYAV43z0rKE6GlzIiD9Y/QpUJUB2/PEbFFB27zsnok9ah
vIz0GB3tRkfHyLXA6bqCIfcQLMz0VHxV4N++aWrfY/Ga2yfbl/nlxCrz/7J3JktyKu2WfZWyO+ca
fTOoSQDRZ5/KTGmCZSolp8fBAQee/q44v9mt+mtQZjWv4THpSIpIcP+avde+hK7j/ig8E7CYyNWO
oKM6XbfyRGJp/2Lynuz++Sup/vsXd8WbbdIz8a+K3sTAibXTVEk+8o6ev7cYh49/foKdkoyNUR0k
oX37Ewxf/xmWoWU8mn9WOEkui3aN89Dl+kRXuLyiCOW3lTp7GEdHYXRhbZ2zgzoBnBv3yvX5fL3W
ew3S9+BN1YYCDTN8MRCzqpfVfuiDWadhzdNTSLR/cvF/htlafv7z9+MByd81dgDEBvwOsxfR/T/f
YSe65dUk3/CE5ihf7gQ+HhLMtfgWygvvWid3vpdyNJ9UHZSfKqjbRA1b+VlNzvDRIuz/wp3SJA2J
u4QHzxS73qIw51vGchqFEb0GaplfhpvNppAQ6esKB0rJRHyHHD+8BXshIbBD/bfQhrirVBhcyJSP
YgvTqwzf8YBgBjzJrFxMUA6y9+FTCWND4X92Fl+WeVwxiwGXwJrFxuxRy2k8048rZphY4kik66pX
VcCmWsjVPYzafwCg94Id8nn1W6wJzpbgr0xhLoJXUac2mPY2sQiT43xJknvR1ggXCyDmKjNAo5hL
CCcOY2DGJY9MQN9Jwetip7rh43232m+NpQ6bMRqJO088TCugnGIYIVcIVe1dFHRp1oVOvC6Yu0IM
RSk2PJO40ty9KFrvA9HprAvnwiEnPbCIZPTEcfB5xJX2Gyte1fgZ9JbNknlgXahXKnh6qSboXis7
+0Xw8m+vj7rEao0XawBVyl3CnlUzbrAsu0lLYjjTNeAoZudI7uMW1sdorPwfbPSXxM439bHS1qfB
HBiXoZiNgyIJL20Hazn4Ct1Z1K8c3G74l13nfluDo2mBV0ABwpVVbM9qzKYLaDiSg51kpmBP5GpV
D3ZlBHdMlvMk1LThinTRy1rTsVQVxIXGj3ZS5j+yf4I3NJ5Tlsvnfizf2fYcJAmZO7+e/cNIXt6u
t6rfhYupOvDR3dWdPfwd4U8TaaXMJFIsnocCy21trceNnK90Qp+bmtHS0jNEseHqcC9cNtLrbCdr
6ddXUWNbx/O2JMw7wpQNOsegFxjn2dyWnQmFkPe1PBjL6qcT068xup3VRH+OYm0/iYVeuBRH50nT
Ih2EnnGHZX302Hhj/2yRm0f+ZG0mzDvCl24I7INoV4csqwypjlEjtBONKqCUWMGW1IFLWKlvRU+Z
cE5Ug2SGF5G2T1XtEueXy7y431RTP0S11ew5q2d66tUwnwbcTe/D6vr9bpiL6RQWQZRQkIbwxTuu
EX+1IUlE2Xcxh+t9Zls3DdzIVKJyEYpI2TwVZg9rqe/FyeKSTrNmyGquPB/gpDs5h+GmzQsxsd5n
ZtvvB7McXhuJDoajjazXye+3XwwSjEOAiD5ZaHLjbRP6NM+Nf16dct4XS29cCnYJJ69V1sXxy+Co
Oa++0XRIHsnSwNY+zDymorriRd72nIt0w74L6c1fUFBKeOVNsrkcMrkfOWtij2h8uA4DvHV48ddE
FIhmbhbU6IpHWSQBA75bAKW864puuIWF1XuyyA2ceObw0mpWFSymspMfktIqq2D9xe4f/1xtFzda
WyCe6Q4gI3nzlraLzv9AbPNS3U7loe9vMsGceXOKSniAnykJvaZST7JNr49S29GTzNSthF72yq+M
e92R7s0fXD1GeqxToHG3R2zcfszLemBchUu4QMhA3unZ0aub+NW6/hF2438DJTAPhh8wUyNatagc
91iUmSI4G/gujljNhQiPM8mhZVIfcyfhrvsbNU2R+nUQ7LiTP8ZKqztrKLont8IuTVznG0ZOonNz
czm3Q5W/RpSMCeEFxcnvvJXRCQXouE4+Im7+oDBo/3KjP282+iligjnRzPB+jqbnzCRHQtvlykuk
7ek4DNwmWZQ3T+6K1pGqhlOtX4L3OhpfS0p7iNDqO4im3yZ8vXjzDEZ0Ff7rWltcZsLefCykiCAY
6pVfvi6jZBLlZ1Bv3H4bcjxr6h8G3jESj12i3D0sZp3E902poWLBjHnnVyhKzMzc0nkM7pq2ta/0
Is2hXbYyXsw6fzOBZ4AWjurwgtDNiXFejZTKNp5a3suJzLb90nKODvR2O2G0cl8QgRyWNZ+vNNvP
8fZEUMSfV5nDvMZkeWSqIp+WNgCkYjE6a/Kq5cdkZ8lQo4hj9LHFhbm+rG3oH92+N1GyBNBoFNnh
We3et57/GdbqR9m69t4MKmzl4wTnqfKNveozbPpmXfHSb/KZzPsmDkV4+6H+cYowQCblT48CR2c6
Vv0frQwK3X6AxQT3AsPn3L7YN9XITDQlBtnCt8+bQUSc14clD9uUvaleGjKhwPL3mmppt8qtP1Wk
2h6iAJP5Uke/wXNUceVPbYwFr0EVjOdk5qo71o7xWnXOyTFCCKeuNo+jU/gPc9XfGZj2DkbeiDPY
aoFmDuVk6OaAHUXkg5QZUCVOajtovkYsc2Q1p+gkxEl4Lo8zFXgyFlj8stwx3vVIWsJMDPjaTp/W
JusfrUYIPrryWRlO+Spc2z7M7uD8pK9S+yU0vxEf+efI0ZyFQf9gLsYDaPd7ojkPOqTSagXeT0bY
7any4WVbHXZGHtwvpsFXk+/1PWP5Qi5vz88R64iqi+gMHx56SaasGNTCSgiQqtMZf/PBGzGwkPct
3atGqvas3XDc98gTYha6IFDsytzPaByPVQ2pwMXfe5kzQXlm/IK8Nt0F0bwkTmPMfzK2R29OYTVJ
iGR27xraO3J+kRJRyezNgfFIXqypD5vvZXfaMrjCstAkajusE6eg5sn4Mn1Ti0cdkJ++sQN9QL1V
oUnryEbEYKjvvBGLOap3744dIznHzUQAJIczMaqQi7eVzPvCXsH/ygX6n0UXH+fm9k2Y85aUsEKf
lrU2DsutD6VY8XcYlz0a7376cnN3oXyz16S2fHzaZKW3MTSRr3wuqJQYZeP49+CGFt507XixdSWt
n96myfQIS+tceL3L88/wlNHHx6prEfclSv2VM/u9NYLhoPsseK2xHjyJmdTYMgLslS2akXUUbfEs
VnEp2upp7jdjJ0bf2bd2/R7CTTiGriTBeCaWFIDnfNIzFtow7zE0CyzOe39dskc+XZH2qrt3Nwa2
u8nR3stWuj8H3912i1+BwgYWET22LZppUpPVF4QbF9NqyJfeWIjIPJNKZCJcj/oMLdhGAsbRGw3z
0vplloQTPRTVRvTkOvX8okIbTg4pnHYiSVh+xiNvpfTC1bFrAc0EosQ5Ezhj2pHOfYLVrZJp0NVr
FzXds9OuXAMu5+xd79TbsSF2D8KzV91PWTh/r0vFOd709jEg1/OlYc23qzcC0JfONT5Gx1+OqAQZ
gA6tfGiMqv9p9q48w1VxfxWtmRHS2uj9SBNJyUSmdcn2bp9PgQVyv5sSYu0BZSnCrHc909trvXrl
1bYZfNgYHyDDowMZPATdXvvHjGbrIjQchkyDv7VIrj06FVbzbQNHkIe8SlEp1NEFDJ16httgRha/
u4Whc1ZmX3PPdL8emruBtopE1u5hCJb2KfBX/y8reFBdQkxX9JHekzFkACqLaUNmPwv5q229+spX
AkmoDt1DsNpRYpq5egoosh8nmqhjiNPoIhkmxMQCkQXs9axqDJ+XYDe6HvpDrJ4kBGdbG/CgR1Zi
5ig+SahfCwI9+/IZjciCRKQNDpopXRyhgTlEbWDE0dAbH5HM3BhPFf6NPmteNl0vrH2E5IvJ+7O8
LQXhK1ADI8Mc6Wc8m4fLWbwdNJEZh/Bqz4cOd00Kkqa/r8opu19YVKDnXpukXVr3Vwc7m/GZYBEw
mj0MTdk3zxjEnbTNLeOHP9J25ANmuckOqkN76/5NMZl742bCx+p8inoTWWTN1CtaGBIxQ6jv3Lke
Dihxi7/1VtSfbSCtPQsehPuwew4zq4WfSnKomCIa8DvflOu+3cPj7bbwEz0TlAfZTscNFdjRRz+w
XxnHfNRsE9KycAXUvGm0viPoom9jKOErWsUUPVsyNB/6rTR/t9APUm8OyZsfSTOeGBMlgtSVpCtD
ENZridxzYvJiZ7XHYGSRb4yWsq+pLTt8EOMIhDrorkKOYE11q38X0fTuCLe612Q6H6dRUbAAOOl+
raToPtuLiaxnKZefYSFHjgY3/JqLLb9Iw5yPFRdyEy969Z8VatOXWWUcrl0vY93cGuh2Nc7dYm2J
IrGFfQ+XS5fTDbOZb1H2up0VknMcFhcJXP/LqXQ93K4TAcTFbsrH8WZvq2enBOOkipCiYAgIHjGq
9aIxrkjQCw54k8bHRzNWCR4L5exIo+AyKa35MhlRDw0vtOjBRE8S5lIGz0zRqjtLVuKztnvgOrXR
FLtBEyQ35+H83lhw79m4R78HZmmvrvCzS+RPiDxWw97bkdBnBOxol5EjU8MZxp9Jds0OPNQjJqL5
0cb7ee6yhrlY1RWHzAKFyVTiDrWWOMzMEa9lUGVPBj82is01erQJ7WVwCclxnWp5JzMzO3NmNvd5
hfmq8frlgddj3AWrGL8BzfMciS/0L1+GZ764DE2vRtu+A994QelOnTNjOzU9VloBj0mY299NM01Y
mqJf/lSmwFr4tE4jLgwN69eRfSfVjZ2YVfDjZvePb1De2FzF3sJ8yw7bBPPI25A6K3gDClQcdbmI
cyKPAZeU+7YU68HrgQJqAEk7uUq8F2J8GYyQx0ZVd3MubI67etvPJdaG3LLtc+8QHVeDBxHt9NH1
UR/nmERVO9/MTXRumTnfWbgvdlnWHHnBETdbRnYnx5EMEYbXF7Kmg+Ni1ZIvXlOGOaFI0MoHsV2O
5Qnb7nhcF7UeVuLuEzOqzmzgsOjmHKXc2e4Xa9UywWKy8K7ZT07Xs10mSN2Fx0XmrCMOctjcP74p
hxe/Uka6VS4jV4cGCf58GTuD5R91DrDXQLweE4Brp/RMESP5qbrTbcRMtRkBqfdeS3dYlh8TzqYk
yF3zsSxHAwWbAaGq3CasgtMQPfgBo9uomF9vKUqJpQKQlitB5v04WnHvOfUewkz+NI9MBUwdGIly
1N0mqNRVzVh2mgZsvsonJIEZ0T4YNP0RUhFFSuBhCk0P3LVlnJ1/PhmPw+vCZjpqKYEhocClG9io
IlIddreOyY7yOWVVGsSFt5yzyV4SRbz6PbaHk92V71KJu1ka33IuoSAW9pyaa1Dcm0I9mSvbfhhW
a0wObHDcIg9AHXD31PXCL3hEbPXD9oPRTR/PqExpjsIcBaQIY4k1f6cae98tzHW3qUkJy3WeZunw
AOiGUbNjxoo2IWbx3Me1gVuzihy8LYsOH3Je7ti1ZZHOZdWcQABhUFJ7OOYfejWBDNcB7W0fxpVb
vCtoQYRFkW/qs/bZ9+6m9l7l92wtNjNh6XDnlt3r4pXcbwOz1tbxry2OEeIc2QS0ea5JVAmWdGuW
Ii1Dufdrl6ldDkW0ywDi2kPlvAaG+jnBkMFhxdBdGPjBR9e8ZB0OmHINddLkobq4of6h1ghb5dSZ
+0aaH2xYBUdLNR/9KXqFirKl/egsd/DFVIUTeThEjnTO0pueA1+y9QAFdF8z8Xbo7g3olBD99167
Ensx/5rz6MXLGHUA1T9w0k9JBaWes1cifF4q85WysDwU0W8kFQ5zuZbBshm9Uh++i2J5oIHo8Gx3
+Usxtd8re5p7mG3mfjKD9s41rO8gCxggycTE62MNozxEPWnkGlHm2QkXkglCHEY3AUgADeyw3sr7
iIT72pXfRFCc8s7+kfUZfK3KfN4y2JmlaMrrgO9IkLGe2FH76YcoIQaSmrgE8cnmsFFOleNRXmRc
HyQetNetLM90P+KsA1MebMP6XVvyVVTF51wU1pkER2SjmsiYJqrZEFGIXgRkwoNDmXYlEBXOTBXq
oyKpIF39LXpYHfvbaeb6pUJKduqMfo0xf8snJ4SaiFWhu9FbcoA4xfAkyJ8/tO30s8CGXFw14N4i
f+VI16e6wRLq1GgE7IaFzYwDHmSRtBJ0Ijzipipj6q7TqFGWrBluXOXNB6dtTjXC0GayrkpM+81Z
FkA907mupodu4gEsvIy0OFiQa+cCb2tPi+OmXnt7PCuuuZXgNaapB1UVL4vKkqVkpddPLbLTnN80
T81l6NWaGEo+s0F7dpZhP9n5CVFS0tg3/UGfpVZz40b3EtY1iJx2InA+st6wg6SmXE7gr3J+dfqu
6qXCLW99qcY8ebwNM4/GQU/lnTRD/PXhi+WDrSHO+7wocfacKg3wpW1RZT8uJQog9mbTLmLymCD9
PdedIuui7v03sjc+vJK4urCVP/vFePSqPHYt9ULu2xqrDcMrG8acLjBlfys/yPS6R+KyM5ox4YpK
llr+MHMIt1Sx+9Z37iH7gB9fV/s0YY2/Fwgru7HIcLEVblrcuGgFVnZtGxhUxfK1uU5wNmDrnWcD
ktM4Zh+gJxy42lRQfj0liINR1kxgvsF9EkpgkhOxZXc27Yg3w2Ac+oyzgfeojlBUYXB9ECwG9mEf
nEWYR5deWXCIVqcN3hl0eYg+ShKHshG/ZGBe+o06zqeFTBt/LEBCOvIDF+T4uARYPg3i4e4AB0gm
BEHJlBSeW+34B+YnBSGUhr8f7XrmzUXD94b9W3+B2gODsjBP4SFv68/C9+jCqavdjDNfOitAZjXI
dKGUM2T17fuzGzeFuGXO3Lj0BOOApiYCZN+Yij0dI6V8doPU4Sfj4+hJ28jh9qY0cTMrCZDJeRMT
YsGUopiDlyIk8WsOljl11fTbrSomCiyfmEXsJrh//ASJrW/Buq9Tm/SaPFZwCt7Z1s2zdUuxN1oy
WCfCXLL2TAYGUHbTfLwh0lI7uJnCs/6tzqdHPds/WHFWO1+y1zd8MO09UqdTuw0rNO3w9yB6SMyG
OR3m0u9ep24OzqFbPo+bfwqziEDs3sliZ7HW3eRuT7bcZNoMc3ce5i3xMXexZ7d+zuClYt3LMvYY
uiOOqp5wql0CwjnIDvEoXEVwWFl47kIGrw5osbipswq6f3YPKfE5aBlGqADY8gjejtvnOOdYHzOR
7bvJ+6VC69c0L3UMBYspnSwIwCjHNwhevyNzTPosYkXie+nsioLn2HmE0CX3XQ3IvK6hclVFczR8
DIJuwN4tqPKA0sFOZ5wbyVTfiIPwwCftn7qg/Gl0LBmq2qZUHO8HQzsHFz7DflP9c5hZtNLe8+gH
w4NYiOLGx+pfSRibcOUxtp4bbmWOT8JNWuzGmshAdsv5ecQRsN8QPh2jirKdtThD8owmNPC7Jh5E
+GZFpbpHmuTd5WNxUS28U3RkRytbHkqXx9C8XTQZDQZMk7TpVMpGstjNlTMw2WEzW9nlgzYD+NXK
RK0ZYNbDKV7tJxbxae5SKFShnfPWrfhIQ4bR+AmCBKYU9WQ9X73afYEp4aeLp596ByWIGZhvGBRN
bOUSM54Af1/M9if4v6PXNXejADy22m19ZwoXWZ8DONBCdEZF7tDdNAasApKovI4oBfzv5uK8zQ6M
vuaxE9Jy/my2zPok69nK4yivu/nkdFNQXSBr+OtO9qp27ti1ktJteXM1nFRoWNa1l0MOgbMeejZM
gzCMcu8pBPsJ8/Hhs5R5zfx9VNt7zghueVKMiOB1MmTUB35Re3cj/WeX1qG/5o/c71DeBqNb/27V
Eg4pK3TJHL5BUH9skN5V+yJrSVCB6G/pLm5E35lJ6Q1YVVF1UBD6a5D/7KUWzv3ouYF8tll2UU3z
3FfFFbxZNz3jr8QFbwhyVZMJ7RFufZHD9opYYzOU96LJj6XTz+ahIyqKHXK1kdh0EcxU13u9ZHy4
LCOGizfLVYhJw5JuYRfNs1Usu2HUC6D1Xm/mOVqtDfh2ubjWmFL3kK5QIIrgOdaNAcvWCNeEgCPk
bFgio0dUEuE9eaJfS+89hgNiXneebyE2bXEYK6WfQwe5Z1/K/qggu5Y8TpP41ZRaPhqVAStwaMfN
jm2TuzQ2Wys8IeB43ubAe21gvYgB+G2ZM9jGhmw307wXlfMY6ubbyabEQFnT3MiD7hML8e4sjFCG
MafhtL25xRSGf+dhAGW362f/ErXqh5awd3Wf7w2R/QZTYR2aOjhE5XCQMzXwUF9Xr0CaiIp+15Rd
wYojB1qzFUwTAxubd0OexswvtuW4nSxofsnQR8h5gnF56zfvKIelu2SjTfNG2XvRzUqSCNzbS0M8
G1hpvqTWax1G2sNhMJzuRMbTetCO/CJV7R4fLBzpoj9rSY1Hd7RwwG39wmvp5SmBaqAdbCK8zZw3
RI+B9SNThPYZi+3f1Rik4OS0eDOqMjsZ8+C+r8sEPFJv73KsvjuKjmRchgPA3OwYyB7U6Bhh6waf
S2xF9G3DRzzBhr3vgqE6dLN+JRxuucxMvp76PqxTTwfDvizMX+0I0bDIFbeMYzBnHjYp9iUNGlCk
uew+g5CGNtq2vbuw/15ydcrGfElbNGk0VT0Lhn49s4xzjkHEJRittkxdCwtXLWqfKiH4QM5Kp4xj
+klYEJR9rxExbiz0v3CDC5QK0V0YDM9uG8pXHI0VMRqb/4RWL8Joi3udpUn/O9N1BYI2EmnUews7
F2Ud1Yx2Cxg4vUTJBjYfbLFz+PQokh1jNw19e+JtZ54ahpcCkcx3z0KAof2WOq3W20NIjFHcVhHS
ZA8Qh86qn5VP/6mwLe06u3ypynkBprKEKevVl21pmruoyljXRj3VIBp5IPf40UELOg3FDNqnM4vs
CdG55LvfwXZeSVcJo+0T2Zf9VUe11z2NEc2hzbTe2re1taACWLtS7UczJ1CmbOTXRkQoOpKZD3p1
ayalsVG773ipCjaHnfyBYs27IGacYsJKoQdsw3m7HVm7UWXVnRvKljVXe62RAeKeZuYiI6kSfStu
LGVsR2qO8q3EoY2WKddnW2XLmQOMwhpaIOAfyXOQttmg83iYLKou1WppnsEk8vY547SE3zR9rYrn
yYP2uGTtdYgqFNu9hpnVuXA9fQV4uLERNRv+Y9QshP34Xnk/rnn7DP/ntz0I+46XGO5NUxtPXdU8
2WTznYbBcF9YdxzsoP7jDWWYgI2++rPHUbi57pOcrGlOCiszks0H84uKJt/GS+iLXze2JxvFKVmL
LZ160ziVGS0yEKDnpWJB567MpriHj2HvGH8g9pg43FFPr92htNsuXvpNnzgh9p6HPijkJUkbUFgT
D3kFdNTLLG5mv0IXbb4Ab2UAWhPmYDPht119ke5on2yHFJrMjOwY3Od+C2GUs9FUxSOQI4jfUcue
ccyDXb82IvFY/P+w4VjdC78JFI2hGuOOUEIid+zxBMYNam5uDz+2snrDF8LlPfXfNEDjM9I61Aud
fsk5djf0VMvyBzvgKwOiYj+xR2ED/ywaM4+x20HlnPQrJSiGBJNzop8qvQdX/b5FTcR4ttbnTJn8
aKyRXbf221t3oQdtIrFZF2T6V+F5ZKwYOvjhVD6hx9qrSeyLisMS3aANzvcaNVtKs7zj72a+FZYb
c3BYS2mDbhanf9637t62CEkxQz9lThSeoOGY9+G0urx1PGGZhf5EDyGSM0eQt1J6/tFh669vxFFw
sltl3W/d+Kvyen0HxqI61KVa03oS7oUlo7p3FhAWs9l+tzyPiZyK6tIPyFF3TSv++HmBAqhPNaJs
JvpXUAdnXCAveu6QqQni45p+vgZGkECSzo+Ng1DDGTeLYryFLeOY5O1MtqL+gati+B3kPXVUKHpY
qZ+jyTpOrNrsFasqTPp4HlA6qNJ6icR4HzTy2tjoWbeqm/eyEQhn3cGrEowZUyq2SF7LciDkUMFd
9lAgkaTasyUV2kr8PCO+D4TnUQ2uPE4M3vi8CLqICX5rLPDR5GUyzudbqlCmI9dFhT4t5bOhjDdj
rFb2VhFIZW8h0U+vG1e999g1c3WpW49dFZvwAsPGxah0i5JdHlnBLUluUZJ33S29BKMlogYCaHJ4
te5i/Has9WWTkGBGxu9pNcxXrUtjb8wefJYVMDdHrfvnNnw+6S34Q3SiG8aWP49pRamw09a2nVq+
rLusnVo6kH9E3f9f3v4fJMb/3/TtV7hF02f77wr3f/6ff0ncbf8/Q7a6WJAJMseOd3MF/0vhbpv/
CXMwwn2KeMv0yVP/b4G75/8naR/4sLlJ0LXyf/23vt1zkLf73FvYmW+/8P9EGLBv2vX/pW0PQKN6
LlYz/KgML3z01v/ucEObWtdCejIJgkxiiyBmgjArRAyfRihYVvDEru+1zOfXYQGwZCrc59vNKLUV
G4x9UDcYWStvbC6z4vpM0TcFDJQ6IzRSexYAXqain9m3inJVNBNorJMBOfPb//aVP/7rH/w/2olm
hP22+p//QYz1//FBUHz4WORDnx207WFG/PcPEqoQvqAxEAKC3jM6biiZpwP5Ee527vUAoJMlavFd
2ANdMEfxH2QSoY9nSytBwQBujAhHVNF4p/H6JbMtxY+xGYpHpD2kVLIwrS90HQ6ShkWMz6idCzZ8
8C6L0wIkrtr3TgMM24AeKI5G4C9U6QicENWYJtpdanJWZoBb6o9s0kTxNTNBWyGUHlLbhlLbj6xs
mjcXORo2JkVeSpxv/dCj/xrr33CVYIJRzRF9ltdrlsXoSLEDDsUI2b5cbLj+m/BLD+F+CJS+WGdG
UY3hECQ1A48PYpegADymg5CPuTPqOo5kxaCNDp/RsBKZRo7DD/m6BGP4xEaWA61lXjZxX9ho4OZO
seEbG99SR+Iv0RxPcMKv7dSv4dnDnSMPlrI3pDtBLb+Rr/Xnnrn6pRzChgjlsh1OaJqHn2VQDu6u
KIXDl2TcZvlhbtGY4/TYjv0wiZuSYHwEfOZM+3oBgZ40YTjfE8c7WTtzanWe2MZm+LSGASNbiQ5v
YwkhqM79zCofGtBKLOCidvvOxgH1M4Bm529fkRbNh6j1q4Wk34hrMNgsH3oEqIjFi3RcjfLeysfS
fsBPb197PGkQUeuON0DzL24cDJN4xwjRQB+gt1dwSI5muE3O865QzersaUjUg4niY9xZHL94NpyZ
8DHsUt41VB7oLS6UsEMUgnFxbw2u99Z2dvi7QDDps5yZo+Xkl+SbxGCLSTbgz7B/BQ1sM35s+Url
3Q7Lw9bmekyM1ix7mDdz6F4NgyTKw1KX88ClW25/tWTWiiEztFhbV1GnEB2b+L5qOGUhPaXOP7Vs
cgZjJDD/XP0Rynjtbtwh7UxmR4rBUItEl577Yo/zARm23xLMtyLdDRatiY3OoCsyGoZmvgd30Bsx
qMeafQZGemqXyjsYLpukuIbFxPR4y/Q7Sq9BpwPBBI8RaE1qamTR7zSH4bMF3I0KyVblR1l35BEA
CNO/XHZ1yy43DBz4sh249Ly29VnDwLxClNJJ+dfoJ+v3ZCB3jdGUkzkJQyw8kM9S/23x3dw1QdW9
+vYcA2hDVjpzeKCV4O29mFTXX00uwII2brkdBAqCG/fz5xiEoTpuQIte17Hnp5wbPHa6k+PvGoFB
dGJjrRD528aszrYsfbT7psyGNCCe52udyhmKuurDj2iaZnwI+YJcOkKfqQlAuG3tFDOqdFQVlpjy
ZqhhlgKDMp6MLHDSarac9QSE0CEUWPULp5NlBH/VVFvEzPF9J2Hud9SYRjBaqfLoyhNzGGg9DA7t
FoWPnTHK6nriJjcEy1k6uLX6sr1KvXuYIJi712xtSWnuq0NjBkaPPMaFYjjXQuDA4ZJ6HY2KtxiH
J0mDgS0MEY/BSkyorYP1q8rsrk2zG3Eqsl3SAB1o+6nF31fFWuGU5/AcVwRV7uCCQzd4aIhXG8Z3
bEisvioswUzLs2khXM/LKcvGgniYiwmBN1XFEp0F/53tcj+r3jH5GOSisThydstCUDmFdC2ec0ri
ObamYhGxpcK2vUTmyoYJ7hqeX7eP2BsvRZZBJXUcNO2Dv+DP9WE6Wo8is1xBrmlBjKVpMXLY+5Us
NzYHjIn3Y2U1xT7yRnFfDFs/Ho2BwfNuCnQQXpuIyBWCMWr9adtD/ho6+CPitq78b3uKMDuacz3P
V5+TvPn2i/y/2DuT7biRNEu/Sp3c9ApxMBkMWPQGPnGeRYna4IgUiXmGYXqufoN+sf7gGVlJulj0
U72uiFhkSqLgDhhs+P97v4vElZcbN9JMBYOLWTRmyV335jNNi+kdw2YgS6EyiwlVjenma7Kgxl+p
mxqX8djh/WBGtl/IjocdyKjGhhN4zFV4wFvdV15n3mNa6M6HOpu+RZOVZQzytrgl3Ne9llFq3ppQ
8N8atzSfh76geUI3RNDJHFTakfqCEYCUm5QMRvRivP5ohEjqzpixCQEaovA6AYiLvHgQBakDjC4/
rYPQuHCrrv3FCS+Vm0J5QO1ca0Lq3lQVzdS4k9232JaJ54/tTA5eS+lpOgk0beawxw603mL77X7W
7GcxWza0+0DdpfG4CQaRvkScc2C59q6iyFS2VOXdOrMfcOfwp2kf9+5Zp+jCIs+wjBtsOeNSCdXI
aq2HyZ1WSCvQQrGVQVQdMsSosg2c6TIVtyRjClukF2ZTejdD03UPJHdFtIy6IbiZKF2SIG2hFaCY
UvwLQfM/+2Jw+OB0/mvf507Fxeuv9+Ct/Q/87fsEwG/BcGDrawvKTa7Lfu5v36ch/tIBlVuEy9iw
uRde+N+2T8P8y4GVbsIV8HRbFyYICASlC5tf/oXnm1/lH6AJ/M5/KyBv2V6/2xYLIFL8RQ6wJYPP
ZrE1/7ibTFgmlJVHl1ozNL+YhMjAaroaL7kTpsVALzm3bwRbHpJqGj1AFZLLvkS3mCTPgtrLdJp2
KOvW7+7fJ5vcQyzE8qEMCz8qyDJOrQ6e1/c0CqDYNb1eAPrTVN1TuRFP1YAEaO3YQfrTYwP5zRsy
74cQit3G15de/up/HxP+eT8Mz7C4GdChxEI8e3/pjKZjgBzlkmx5bRt6hbgYcqZazYz1G4oX0fN/
/3Imngl6HqZAVnLguOXltlySBGk4ZGSzAD7NX5I6Ln4GbkkQnwTB/PX1lo9/+PXeX28ZDu/ALxYe
yEZxPcOco42b6tWpU7f6jlpKtPn6SoeklOUZ8p2kcImkwNN8QKSK4oaOz5xealnRXQLTzU+TaOqP
0GU+Gyiwk+BRQ+URuPo/fh1yiWhitPFl6apyN/WJ8QaXvbmANJCdmkFXP6uaDN8mo+X29bdboF1/
3EdIVBxlJRi8Q15Km856QTflEl0PRb8Ku94WtVx4587CvQOh0Z8jRQfeiCr+LkjKWvpfX//Tu+sZ
yxC1l9Xx4A3xZDNhKOP6aalvqgY9Rzjg7fr6Ip+8C4ZtM8eAPUISdEhWgvRK7F0ZXcZuLF6UPmk7
g9b+LYTy6JKeQneErWN8PKLv3z3DlhYedy5HAeHgZGuObgolJrxMxqY8b8ZK+wETOr4pdSu4RX8+
PsFabXcgVaB4qhRfl+S1oeaPbm/79Tf/5DXhdVz+ZQhbfzzevugZ3UF42bElXXUVHuhAtcRWeeUx
sNQnVyIIlSKHbumeYM75OIJVo6WgD+VFb3bhD2uMk9PGmzE31Ely8vV32r8MB2N2yWDRObzbHNjN
g9tLobMKadte9GyFv3Xcyp+Ssttz5aWzQq0TOo8yiJIlZSpPf6GtgIGhyty9/fpjfPLm2Cw4fFPO
Qix9BzMQrUlRVI5xYVaKFr5o5YRhStmXFdzjTa7P8+WE9/sRYV9+mpMsdSQl5JMxDSBFdwzWlT1T
4eP9zme6RL1loehP3RNz8jryISO4JilJJ4FRhEfIVJ/ddIpbloOe1GVbsKz+7ydc9sw0TT3zgqJO
7QJqT0VOApa3RCvWUv0Yemu8aCJXfY81FzZ9UFjfERioI9PFJ/Pkh09xMMqY6APkJybNdo72fjBF
9Vs7xfVOCfIzi2Tqd6B3q11HAuGRUffJRGUbSBqJ/6FkBUHy4/d3ijQietK46MZ8PkPvJk4M+trx
ke/3yVtks6zRw5OSxXSpY76/y93QBMAkjAst0LtNIHpz10U53Vmj6I7QHI3PLmUJ4FxwFHTBXuzj
pWQ495rojQsqL4mDRnmSKA8IsNiiQLdgMWdOeDnp7XCKL8VcF2huL0SiYaNSNcqYKWqmS2HX1tWY
LSUxUzTuMS7oZw/bdghPRMtoUds4GHJu0UaaLcYLo2qmi6Fp7Y1ReNkNFFJUSWE03s2yCV+DUlbH
BvvyN3+cYZawKKq/Oosix+iDK3tRp/W15pxrU5xeB1mMHCq2ic/tIbLpMGkQ5NKKiR164FB+slud
6teGJm5xJp2mCHx0asORHcInLyAwUYPnZNkWRrU/Zr1RDRwsxTkWePpJU6ouF8D/fZxX5tqRUXjX
SKlOPGOCrWwMxjZWon/8esr7ZGEzDNcybcle1kJienBf8BMQalHIc82K28vSmAn+CYPgSrRk/zZC
wr+Px/iE0E8slXHRrPLCKm4cYtpWRz7In4N3fyfA/HIzgM0cvI2JGjHNKvt8AWj9Dhyq4aEYTw3o
hmCWpqxaTfnY7cKuqU8sKJtvntH0P9yqLtZGZM2nkb7kxlD1uHKHyT72Zn0yeqAQ749J0IbF4Ztl
kP/ADbTO4eWGWFJUJNZqmuxTU43qss5/4ZPMNmywIGyMfbDJVWCu2cUrZLwdln3KkNOvI/drWYwO
BvTC1ZEOC6YAm3lwv0K7G6nt6OddBayP8oyd3cxx26yrjn1HWFXZ3eQho1aqheCPIRMnPuECfTnd
Rk0YWUd2JZ+NZT6O4FjIY2TveQAGzLJE1xNhnbvZkO4aGcCBb0aKFmpsug2Ny+oBj1V5N/Zag/mi
uJpHOR8ZQn8u33RwSHAyhLfMgHui37sDBK1XW7aDeQ6ozd4SGEBh26AGuh68JY0QUfMtxW19Nxjt
U0rO+5HVZD+D/PFAuDBpdaSjcEj7OPvGBQXXTBrnSdHWJ7bWxbs+LOVWQj++zRrP+Gkgp3rFy8es
nOpxcDp62alM8N2b3KN1nnvdkQnmz9lWQGbyQCYR38FWfPn9dzckKzSYJnNyHhPq8YucGMbrPKE0
d9IQCpvVofeiI1PAUgwatf56fP65uIqFCMWUwq0A13UwHrRoIMfIS85dgwDTbgAIUMDNf/76Isan
V7FJCmQi5b4fptyJuANnjcNollN5NTltf9pgwqMB3cd8P2lvM8YESfVBDLBxpIcgKsARMrII51HW
/ET6xYLvc+tw8/Un++TWs97glmTnzMrvHQyGLKgyp+GDcXfMk7E08ivSZeMtqv9w5RZo/KdyyaDA
Nvz1dZfb+nEQLiV0jrVc3GFhObjt8OzcqMi1M9dJsbKOJZXfVUX5sdhEMALidTYEpAiYSJePHfv2
57rDSwM65bhrsLT/8ZU7eGA2Mc3nZD2VF1atgeQY4m4FifKxJWB71cG42+QzGqi+ds6HoRFboU3t
VuM84eNjTm+aOo9XmQi6e2nX155RzLezIQAP1z1Iwj58aXT1QPiKdQbwFi1xRUEb8ROUQ/7vkQ3D
n5txqbMusyiyZWDXtoy8d+8Ofg6qlkqemfXyfmRN4+JWDBCoLmyQDaqj8Mjh48+hvFzQZchwAnEd
5+DJMVxyc7YdICsovELl1tSL6+LIFPnJt+Kt1MFw60vL2Tu4CICqatYScZZrRnDTSxu9Qk1XGDsx
AKUF0qPdfz0e/1zVJbs9DzY2whYm5eX3393GIqVzJ2VzRhc2Bi2CsjuLDGerCShPX18JvenB2KdI
xb6XgiHPjS9oHbxzdZEh/cicjYkHC9842FgSO0K9+K5DSAa4GvcCWW2Qz9/NipnLnxl05kYOePtP
nTZwLk2UoGhQtNY60WG2miftRKMB2Btt7I0CF3dtoGXK14RPOrtMemNwmqOe+q3KOX9dmmL1/WSb
sMtsVQXVqq0z63FosvSitzrvpcVMgWjSiKpfGMtk53em0w0b243EQMi2m700lZKLaxehtk8EVnJV
8bgUh96u9bamMkktasYcp6Y90xQqwV6+dLAeLnKDDjp4FKuhEYrUOWDVXey2Q5WlN1JHhoXS3VIv
vPzNW53N43layr7nzw6YlVSmsreWPJWFIjk5r8i9EzS7jv4GEwvLW4x/3AehDpUhNA3juehAQyJW
necK21Pm/CKrzKS3p+nBTxuC+ehjzcusdTDoyXmR2uktavLWRf9raw9UAYgHCbIMjmcSo4g8xxhe
DisgEYtFbbHD4AbwlD9qQcLNg2vo04uB768Qd5pJrb02nIC+daUd0aUaHWTENXycHmF41hm7sgJI
s82i5ruJfbxfe0Y31Ig5w7re1HaAP9C0Eq/3py6RGPgcgpF8dmvizYr05owOEjizIu3ArLFQEtmV
F/xI2ZJ7tQJmipbR6MKq8Qn2IhVTs8HhQQOir93pGaTLrEe+LTWnIi9L0CX26Yl6dJoKlkKMeIt3
qM0tEJ1wObV1acVwi0UtgmvMAzhlyK2M63WKU+7GDnIt2jVJP5x1Ca4CGDVTvYhGYzZ7adXweeBK
k/sD1UKUK89DEXjee2lWblQbFTt0ce6LSOj2kbrSMapaKx57PDNF/8hrACR81AX8Qw/MTLex6BWe
Wgjwn9hVgUdj5sEFLKLlkUB4UNgVpvRUmbJ5ZFIc8V5Po/WQF0b0I6JJCnyvHa3fDgGJsY8h275r
MgshfdCVsVrn8zQiJiUAfilVFeS0kXIg7gfd1p7cyOLyKo2Q5VVONpxnNJzEjjQtchUbhBXpSdjD
Qj6LIw/9cpQiXvA1muiYQjrkagjS0umF+L229us8K0wfkJWxi4c006BXzfnS8gtjj5yrudJXhhYR
k0WEpK3Obcx98S5M0Ob5nkno0m7AK4+IqxG03YImZ6OUD16Ci1a6TrbKFnPsup66AO8bPh1ydMO0
f3aSXpJbbcvop5yFhfCAVqC+9Zo+vLAHfd5BBYToqNlJ8shAVg6o/zC7rtgMIjouc6LZ8fnYF8Tk
DPV6KEQIEA4q6snYTE6JLBeS42aetDz39bFozssKDvaq5CH3G+wywbONCrTaoFRz03XYtKVYdK4g
RUgJ7J4CUNPdtezC4Y6MKjNb4TbqO9/iRoZbzXKDR9wV8bCq07K2kcjplYsub4lHCwZVp8jBwf2D
l0YA7MeVCx+adrFK2WXpABb71gEMxVLpvVSTbth0LwNXbkjKyN2LdKoAcaK2oXOdZEZxpaGV6DES
Ve5zWANKI6C7T16w4ZhnaIHcByuxU89HK9XoYPhSLd8ZATbGTVM7fQu4IzRp1auqvXecWBIe1lAl
8DvDTSzqZOA/NhnmNTa01bLBjmNTfYtVSiAmLoUiodydsCNRRjFdzbk2f7PclmknxDt+EibY7TnU
DdqbjG24PTieMNM4YtRuk2Bc7J8TW2zcmEy8iNfb/lLh8C6YeMryFls5KiI5esN33eiHJ2E25iV3
SiDEidzkGw8AKWqAZtaMM81akSnXT9gmCr3clHlpJxvXSTxAF9aI7HT0DFgGZhjLe48jLSIC8BLO
qrUS88KxxPyE2V96MH6zABFI7y1YFGEAX3YbiBcEFQ41viI8PDnBEqwpq2EIrN/CHeJLKyGEbjXx
DasToc3RvWlb1fc2ns3nnoC9l1HmkIpAZebfJOfXGztpvEfMUcNVaAWIm3BeofkpWh0gR4LhPfZn
IiTjtW4E+Ay7eNBv9QgmvN9hZUN0KUfhrBo4HzyNsDVmnw25dlMi7WXpw/J8EntW8t20e+OVWmxw
k9FHm4CujM4drGy8FfU8g+Bil6tfZAlPbg24M5Y7tvUIbfthZpUkhToI17Ou12+Dzu7whFkXQxux
iBjYKxw9ah0j9SDAlUFZrivVpOVZK8TwwxvaxRuF6yw71SkH/agTL+3XvFeqI5jXcJrzyY20h0mT
YoPMxYp2GYj9DvqHR3fdLIrsW2pg0/CBRTrXulYjAFB5FeLgGHW82EiaEfMSwJYw6OFbXbBpoWKf
aCOWh2HSmLXRWTdQZ4kTThGXDuXrSM+mgHy6EFsAPzdqJRvh9afVmBZnqKAveoMJDwcLXZVX4fTq
BFqrUn5BGI0iadICLxTFmNSxQKJCaOwSxYRuhUzpVlpZP20tT+s1myEUTqQ4AqtKE6d/ShsUdIOJ
q96vLavAHdIb2l1BzBvAS5yev10aZdNqREqjti66XddvbIMMHIx86o4j95ysuXimrSol8pfW6cdh
a8umby+HSUzWaZh5zklRZ63h01q1LSa0TLxEcxBeYamrXgYwWqjkCpXe2rnUngHu4SB158LGikAk
DWwwBRZo8VLZHfjpumbC8ZJ7y+nGq5xZnnYW+3UWBdVh0sVE1uK/rzP9TOc0Mp8FgRy07zl8vnSn
BxiNToOhAi5TFGCI/IGMU/sSWeHiOJ04UNygc8RAY2lZmeL58oJoWI+MqH7VJkWGSKjqsJOZpBfy
wmaLPTVSFM43EQE+j04ZsKfo67iikkY/apOBt/3RInAISLgDRrNt4GR/j/XG+e0EA16comfbQwUn
Nn/bSF1uBX1C14/MzAjhdTbObR9IgxkQB1HlN1Ouu3g8uIOrwGUf7aPWYzl3cbfqfi8xmPi1a4kf
kRZHF1PouPdQ5Kb7ibrrg2WQzY5LsvJYRRnwEkF8gBfe7cZeAFTpq/MOLB2cF4tiv01UHxaEocNo
01viARXP+OC5oRX71DKZ/2YzwJ0oUV9dR3psDNi34Kvc1aIhGgQIC8B3E8BSjaR9bmM/bF1ykQvE
KcZ22VhfIkAC/zEmxbL2AK67leQ8/iQOs1t33mxfuibIckJSySxlL8+cgpoEjzq+PfNK84Z+XkT4
KSY+fuWnWZYN2u1Rd0cwwDlUJtX3D7PQ85qQXLutTtCo5Lf4T+SOSSYudslU2aj2A/yffmBGNmYv
ItFfg0jP7yqE5ZvKLmrld6GbojYYZtZJpDb2AF1Agz1tg2sDmqdJnMNz3mnRFieBYWxMPU1ntrjK
ezNggrmrMQDKv87LnseHUaAzsNDYZrit4Hk5qwKSL+wDBZkZAXkg7ousz75VET+1TVny7VWvtd1T
HyUaqK5W1vm5u0fikxsI4YnaqPid4J/51cVjHlM35pmsHcNtn9noAtiHLhQWWzwElHyAJPBMCCBk
F6WChGBSEsoTNH6l1d7Ue3y/3KP8a62c30RPTXqjO0H4vYoH45L+8fxzJPL5ETiXdeZmCp5GZQ4A
IvKGMIeyhzBETqAETgT7jE3QRMIAuQt5cGL17UNfJt7O0hoYnBAwzHJnNaa2KdiAWZfjkluASZkI
A4jI7gWrro2f3wla9h+i1JBxniR9vth1RV/eVXPTPxT7gASO04QluGB1ngln659gYk53+T5WAfwN
Fiuylohb8OoleoFJFoBFOy2RDPM+nWEf1ODtQxuCfYADVsHxd7OPdYjsdlzYGYQ9VG3bP1n7CIjE
CM3f4z4YYhitalvt4yK8JTlCm0SZrcIlT4KWdPYmgfAMa2/JmyhNRFEbLTYS8MYGYKqzOBnHYa1V
S2BF88/wCrNGKFfWS6gFlW0CLrRsJOzC9saOXChyfu2VpoSTo8YgGwOLnGJc9YFItwEc2ZAFOcjX
YsnUoKQlidEU8E3Ap2jjD2RxCnTToAdvmdGbp2If0FEsWR1LZ+Iqghwdn/IU8Kd7qgg3kWmOj17D
C95mbX7thlhNVvlADghirojjnbMgw1FCc8BBdTzcWZjGqLtSZdpiKIZTanm9cznDiXBX7AtbFMz1
ZKP1VeFz1LT6oiJDn7f2InQe2KOx4688pMErdyiQmzlmrt0o056xPoecddYcfQY8qY2mts0Esm2F
TgRUZV148qngVy6noW7vWmJUbrKAG+YXZprbPjgU4jgVE8i2ajEZ+v1YIs+unCjXVnOotB/omNCI
RzV98O1g6fkbgdDaQ42plDuqZJyxlSIrBkQL9Do2qAaMN7DwCYHkEMMyuNXs4zY5wr5+q+V4WTHJ
ZtG2EYrddF7GKHJzdqzLftBmC94WkeihcImEWF/4xt6qU5H304YKiYE5D0hi0D2tvA4bXLmrpnZj
cpb0prqamf81f1Tk3K9K0tSfusYCFoWc1i23A0inh6aLmmZrRGb4bV9c+R8B3T9MndLtfy2gu3+d
XqLXLHtt34vo9j/0TxEdJhGTsh1KIspbtoNy4F8aOpvf0TGbMGxosNM2ooPzr+gE6y8EQdDO6SkJ
wyZLiULd3yK6fRwm58XFFMKWUPLT/53ohI8FONc0XODNhrtEOKBZl0tGw4cC3KSATHomJaHM1ng7
XbLmAhjgHc62IxW4jxXMvy+FdAE3Df8hKjy4lD3kOU2IgPjspdCl4byCaXeszvznVZDhSAsjI5fB
e3PQ96rLeurjmuM9ABzCdZcecgHyf/fuKd/8s2z93svyyVWQThlUY9EY8RQOWunY9IIpoHSw4j4B
BQwsUru7Nt5+fZW9bOjfNfPlli19V4kIwbNJtbAOvoxNpXYg/CdauXL6XSui1RufJd9XCfAfk1Sy
WZ5hmSN+OLsQKlirXAetVa5LnbxuGDNzeWNW+qXkNPf1J1sKwR8/GMYnz2AJMdBGUFf9+Cy7qBW5
q9OsSHKs6nWX35ehgCnrshVmJE3kNcXHlBIH3Zzlbni2SbOEejF9TVMcDKA+ImYKVGEIQTZxT8dS
K0/ZaLdgLGS7E25erQenhtCeJlCRPXbowLWuisjBXA5i7TRyCHcA9n0swPKgs7H/XEKSOkJnBQE0
N+XjzWgGEzFOixGSjto0Ab+ftnZjmNpaJqp0KCr08MwMto1YqUV7Pgj9RFHR4uSVON/dhAgu3baG
C4jCcCno6/tUSQhKkW3ormudnDti7wPnScHxBaVvzne92SOeRu1JkVSDOxO0GoTRxmIr5X/9nP8c
5/SncFQwN0DJQgX08avBPO6GdsQnO8l5Wc/ibFeH9rD++iof2w5/30AXKSDdYaoUxsHbRETI5IjY
wppFrtKG2PdxPUOjWYPrrIlXxxz/9fX+nPQ8tJ2LNtDlX2+Zed9PejbBlRXlB16riGb4UIMA03Oi
NadpqP4/biCdfLpEzP3MGNbHSzXZhFK1NqKVdGYOEJSAeHnNYvP1F9pnUh68j85iX4Q/gugaW+LH
y1D36qJE5w7OtldcUWsZr6XbUXiNAXJ2FawtQj7g0kALWWVEjVzj6zGxnA+ARi5RJES9HE6r9J4N
AukXU5ffRIAcVnGriZPaTH66Fgh8ElfU1qbqtuF4154LcLGbLCGFtg85p5kAQk5dL8iOTIIfW6X7
weHQrWdOp2VJq+3grdcxPI0qGoHBZ1ZKBCPQHDo45FN5uAEUrbI1VibQj218ZJR8MvbR53qOs/SK
KHYdLI1mY0EqqiX2s8mKTjx4Ib5GutqRsf/JTMraizjUQWRvoPP5+OSGUcKGNZcYLaKvWbRASMyj
FeCy8By2ulO0BXFbH7noZ/dUsvPQkWTQGz/svmMB0nvWSPyHER4ZaAfphea56X3Wm/VJA0fhu7Km
bAuRPD7SN/3kprI4s89A7cbrIJZP9q7hl/KOzMMUQyhWE3gGJAgYHGt15H345AX3WBvd/UrBTurg
BefInNH7xpWe4c/F1GSOJ7LWpzXK+PDI8NzvkN6/emziUP3qWIepTKHuOBwmU8QupAP3kzbGz4rT
QKTGtQNlZzc0FEGcsr0PwetsobXEOFmKhyiH5ygRHO6K2M2I2LPU6Whm3oo8mGNt6sPb/c8Ph5iY
AFNsCYsZ4/3t9gKbYo/Bh5tp19wO84yzvIXpcWT6OXaZg6daOrSm5k63gRp6E3g0hZOyr8RKm6f5
GQVndNqKoL3Qy356qDNctgCqiL1TkbqNafasO0I1RuQK1OVtCxmxobbalD+xZLgb6Q7hbe/h4Tdl
km+sIY23eYIdzVDe65HvsTyrj8/SZjOMQpI8KpIXDvvfTMwTmKSZcpPrUvuI69+jk3mPvLixvo6l
eqa7Q25BYqY6WUCSevnQGhN9g4nNFuHL2VPVaaGxsnl5DT80ZLhJ01wSGIgP7z4rWnoMUymMeoVB
DIg3vRWocIbd4+UN+xixtknUpy8UlQTq2wRyff0FD0RI3C+Wcc/E0sNKwZx96BGpZwK4ZEufslYA
kUCeD098rWwz0kA7Y9dBsp9FqYbCUEOhyh3uYgiJsVc4xFVoq7wV9pGZ6JM7TuABeiikFCZbqIP1
sTXJyUntSbLnKcfHTFh4RoVGX2gON46dTUcud6Bn3N8AafPNbQRB1qLe+PhC5F1qtwUvM7XCcalj
X6SOQwt9TDWkcHmzI4ikJO8woDXh1ukG7ortW9h+v34Oe+3wx4HGK8GkzyZ2sdAcvpeY0SE1CQrl
oOGrzaCn4UOnHDgeDP0LFRUzBeVZXJpZW55rMzEiA0CdVZeX7qaiFoaHLjF+VWbO9FHl6Vnc1HQe
NBvkZtrXa5RuryiLjuRwH06qnEUXyYvJK4KOApvRx1tnkFZX4ZXUfIfW45YkkpcshNmfkv9z5Cl9
eiVhY4vRdZQoh3JKovCqpq/BzWta8ZZOSQ+IrJlhZuvakSsdrr58J6xLujRZLmxpH+pPqPBCym88
8AK1IU5+orlzxLakVrMeY6M48vb9MdYNQu7RryJtZieN8uvgBs6Rqj3I4CtgayaAvD5akVGHJoFQ
qe7YaenPb0ZsL1pmJOw8L8M8eLEIwMWTMjBZEYUYWARHlbDaStyyeiaaW9Rf8zkEneTISnCg8+T9
YoahOsGhGEcY+96DQTLas951WkFAfUHVFT0WRdnLsrd9uoXnSTycIa3cJdFwwb7uyEv1x6jhdTIt
Fjm+MUPHOTirwMZXk4dGaWVFvbWxgipYJS21OOnAIv76/f3j5nIpvH1iMfss4v0D0X4SVBgNASet
srAw1ygQUh86Oo7bqtXomQlyxqq623590QPD43Jvpc0ryA1GbCzgVnwcP73Z5IIOFptgDmW7GjPc
mhjnEHbGEO7K1FzNxM7IxKquiVqxL2B5dddGqLzTJky/Hfksyzf8MIEtnwXB1uLzxCRy+OIglqrn
kWe4grKsrU0JvM33aqX7DhTJVRbIalcFvX5dOVv6whF0M7jFuro88jGWUfzhY9Cq8piObBwDDHPn
4JXSB9tG5pJXpE4J54appCIWtiqXHtpMgTn8TQ5esIuaIV6byWhcO7BCd91gTGgfNfEygpTcf6L/
qYT+A932u4ez/tX9+o/Xoou76epX/vq//7H6v/+ne/2P3//rtC/j5vV9NXT/g39bis2/IOagxGX7
g00WESh/59+WYvcvBw0IBy5veaQWesD/rIca+l9yGfSc/rDV2uhm/7Mcav/FC89Wnh81PAQPTDgH
wbFfBcmK/Q7v3wOKWQPtI8H1HPlAirMzOZg2k8wagwxOs8qDEA96EHpLLPVcOuqB7gDsEHJ7HK15
cvSkiH8qpDDmHXhlc2pOdaiwYIPJcuwS9zdZXGlAvkdVifI3kdLgJi7HAGj5HDQJJSxam9pFjO//
vu4aWZ0UgVfcUNhB/UKP4lkvgui7G0kiwnqbCvGpitE/+DQFmOCWyiO8T2Me37wO4Cw00hokW4uR
ioSh1CVcJ7Vzmh9uYTADq5nCV14bikQNYlEAjwxleku1oCEr0gUrGur9tIkQgFtrbgphcpNeJdZD
aWhG+sMk0kpdhaVnnOC1zH+KKKdngkSDrt4qApv1RogYOsBsVuycXBX9tGuNGqWth/2Fqw3wLhyP
IDc/SFOExYRYOgIs1gyQcG04+LvWI+mB8y20rRi1QxsykUG4UcajqWK65HFlLS30rDIh2xsl2qGt
Y46E8tpZOHwHZG2n51Ma2eBeO8smGJsMxnVJxNkCPSjncDWEohpOiZoZolOcnFp3abn0kJ/JEUzk
D2paRutXNYjUVTU1kUM7EUUlfaF+8nyq2JPaIHoQ89YJGyJBjMqCO5cYIsyxnOhuse5B+PwOiGcE
+2Fl0MzghcSruTXCK89poeJbGeqtlWZY3QMpvHm+smYHhFlF/Nd8hfJrepD2SGcuGEfdfpHmGNrL
Goa+kBC6MDyPvKhxVgL9b0oyTRLXvjTrqN0lGDuJ5bZxwYHkVAn3nKNFutKBYV3z0Iec/aueE5oK
vqXxa111qNLIfyFwzFDFU+NmQPOIuyJ3VLYmqpkWGM0jmZPsRgxkO6dD6C0JP5pEFK4G5VLqhVKF
vIP+Z7ozDQYFRPMWeJIjNfc3UkcGHRDHBuQ/kiswUigWCMaIukCe28Siheg+Zu8mgPL2qxqHluKt
HngLvyVqO84j8SJpquzxp6uZ453R6PJXWxFt5AMwpKDck8AYbgelo2uYLCsVZBH1wa/E8OaGlSfy
HmMg9/XKNcdCrOyQv6Ou+vZHouXFLVIe6OnAdtLXZAnWgZs1xM/hGNv3E2FVAzGjzXiS9a1m+03r
0fd2acHs2hjjHHkvbvU2JA0gpJiz9jctSvJH/qS8qXTYPxvZq+4ew6AFh4R0CgYI+CIEqYXZ+Qh9
CWcebTtUVCC8/imBlz75s0H0E7c1UygXosp8M2qzvCuspa1A24IMH7C2yLWmdOi+h5MDNFC0nUi2
mUFY4XLmzK40/MaEqSVd+5LOUr/O2tCR66lGZrzqs9kBhpuEw7apU12ne9siF1Aamv8AC84vxPaJ
tqHxS6x7bXfJuWnkqGhIkwsydI7xwLNgGwuKFjDYmSOL6Ukf2u7Zot4e+xZurKvZ7voGgwQcLEBG
KJVR6ej5t9lIqDm0osjc05C4+4tU0/TnzCsWUoySsiYfqMxvuagNfagpOHOJ0pDXJsKL72bgcgIM
ja4+byvpPJO3QJte1fycT6bW9NgqL7oisK26R96x2KcmWXwLe727k4FtnY9lnZlgD1JjW8oYQ6rM
I/Ujzgd3RpM5FQQCFXHdbvO2FU9Z0snkFEAS0NJQC/JblebayDfOp9K3apcc0qrWa7LDnKpcF3qm
XdUW1CJCQnJ1n6OaHdbERBNjXVSLKkdAWeN7E4UYaxGyQS6FFJSKhpas3KRu8ksh8/RJNW7xWGt5
Y3Co7gdiNQcH9HsfZjQwBMDhi6pjxiL5hbmI6KwS6q5V6jmIRcsMnzWLphBqj0jKtQy05iVt8mS6
kEpqYIyaJHsd84hdKFv/4Ar1JHPpDHAMQ4kabqwQQayvSj41UQ9lQuZWFEUvphyRog1pT5RqVE1L
Rqqq4UPSA3fMNZxECY6qCNwdONQG2s2Q1ChgGzN9MytHPcFngM8WiHZOyWfWSWIpHWE90MOEF9VF
oZLkvfTmJQLnuievgJBIP2Er8K1LA+uOkYI2mEKR9dsLymEpPhTRjzDMkBETGzSuCHVoH7NFZkww
NNpGMx31eAmOC57zoUbAZi7y5CETk9xBWkK6rP4pY44d9UhnBHFzMkukER32HptHjf65W5TQai+K
ptaDQDpnF1muWA/ykGSlRUTN/xauL1xZEam6F1qDXCO3Z9K8iFRulNjABxBlB7aGQNtetNrFXrZN
ShES7mYv5041fTjp9iJvD4x75NOmCwdfg8SrfFGxDo6iUfOq20vFB9edsCMtCvLKQfaEdMsdsTrv
RebtXnDejZkufXTKECLmRZMu26Y5yxadOsJE5GVQpQOUMntBu2UHJUKevdA914HarVOH6O6duxfE
d660/x97Z7IcN5J16Vdp6z3SHDNg1n8vYiQZJMVRFLmBkRSJGXA4BgfwRv0c/WL9IaQcqBzUufzN
aldVSiWLERj8nnvOd9oL6siwy9MHbN+bi4e+JSF8pz07x8QZAmJbdUfnPQ8lLN/8C6nfMTs8YAes
/j5rjaNrv0LeuiuB5hE3nEq4/Hgg8flrmeD57xf7P1sqkgAV08RzdMwHYHYiK1BPufUSHxMEJH1J
E/CZW9dIl+Y7brDsxuxS/42eRRIIJQDfd6ojySVkx4yCXOIK0uzVu79EGIJjmkFLL7sajhkHjjNz
tJrnjOxDD6Go3SRtO5/HrZW/kkciJzHYrYuWuKQnoqxU4Q5IC9I0kRVwvIBtNJ9mwIUzLBEMxzds
ve2PyQzrmNIIlsBG22oMLXqJcWi3z8+7JdrBW8/PDlz5EZmFcu4uKCSj2qSo3bA8hH3g9HuVV+O1
Bn/8lbgqDigZYtHCD+59si0IbyQlFARgbNv43323dd5kqBxvpexk/GQ6sh3Z9g74/bppMZZ6WVUm
q8RcYGC9l4nbroclf9Ynpgz3tdF1h1SI2N24iJyfiCxNYN65huhBzmPzMsNneCHTGZJcD26XE6Nn
whmjztbkbZDohm6l2e8ercgKDqrOhvtU+poeeL/K9lU5I2RWXDEcQwdfXqmco8OGB15F0tyX+tD2
Vv+IVzNoeF7G+mBxpgD061FxtPI0LfVrUrRZtY8JsD2UtFVSAhj2xnk2AhNcO9NUP6uQX+psgdae
jrmwn33ogTcxxeyM4J2DhNqKNrht3CkmClBbrVpRwpd43Fdq6QkbpbOj8ch1D3zX+t5UTvgeThVl
q4C6HLG1RyLWe8fp0V4rXHJPbtZjV547I+UlACTsjJWGfoynSRkcpmR11/CcuXW7jphHUAFy1XYx
wtzVMjspDLH1DbquVxNU+VNBk8YbEIvsrs8jQ5zkdmc8jCRVHqLGCg8kE3H9UowHp593eY/FJ/a0
wCo967O4d1j709lZHswx8zlJxoHxlkmPs4Gk4zuk84uyVqL8RZJQI5gqyszyyVgkmCTehdokU4Gt
sb8p4wSmLDbt+Rw0ZDxuhhmy8SbJBupawn4Ww6rwaMratSX4bjtpOm/ntjW1uxLJ+0qRMaL1SleD
vyLpzHEfnPLYrfIh9hCHm4B3xr+fpj/Jt+q2U29v3cWz/F/LIP5KSkdRGtL974//lUnv+5y+TKcf
/sv2OKle929qunmDxsdf5V/EEn35J/9///D7vHs3Sebd17qvuuXfFqd19WHcXbSQv3cMnT1X/+Pi
eXr789/5jboFbsLF54Cr3Qe6tcRyv4/IIdAtVmdYL5AQ0X+WOfi7Zcg3fzE9VtoYRUIfSsiCY/oV
uyV+CSwfqZvLE8H/19/86tvY+0/jsf9RbkGrFkQe0RNNH9eQQDf9qEDRKShbmurmTck2m9hBPcWn
ABWdHUmP/CRB9gmWPUY9bJWh+ksydn16EEsZFjvijJJO0Hr0itM2gtGua1yQr0yQJYtVh+owImBh
+jC4BnGaOvX1U0HThr9jeAAgOmYCs/poCt4PGYWeYmW7RFXI1omVtKR95Yl0fDepvAHKbRaw+umc
Cnt60PczMwtmbmLlz9nczWB3oqy/7dxpAzjRSNnCtOJeO0x0JIt4NmtDzIrCFeCG7dzQf42eqSnQ
U21ypqG0v1p6Pg1cry3ZBFEXJbGEDuvJk/1nD1pwSR9c0zA36HHnoh4WdAI4t37gR4LOsbi/i71S
bbhjq6diykrWEPSZ7MlWms+WMsOJwBmJvKlpredRZt1TFQzypNYOXYpdWZ78+zvsIn1VYAffu4+3
0/FC+f1e+293Hy5b37+/Dy+ee9C7f2JCL3/p+43owIRm8c+uDJ+IyffDLfUr/s7/RXiBYIW++LJY
F3EjfL8RLf8XG0QRGybQXgsKjj/6fiOazi8+uzeMaahY/Dm+k39xMzofpE8MR0BK0NK447m1zT9x
tDiCgHTq06c0AAxc+CDMSd79bLO76Kd/lMOOPwRfSWBz78MI+EHOd8rSj8VIdwDX7UXUi8cepu9W
SO39RFH/y9+GjStEAJhoJPY/Pllil3NmOIWP5lRggzd1ONx00883S3/+MRYqFox1to0eX9wPP4aG
gTHzGvcLM0gZbBlV+7t6Sobo23vr2yvj+4Pzj/bA5WP5+LHxY3Dj8KTGEfYnV6UFdiwIGvuL6+Ct
CUUaXsS4u4ifWCYh2tq58HUTnGGxkD/ZZ/3VD3ZtMBc2KWeWnD/o4TnXX68c8cUuiZPYyJEMVS2l
0HOOx4LmDiqQERIueeo1P4FJ8Or506/s2lwhILl9LGM/vBpYJRs8veYvjYX8eT+WjoaA7QEZpYzK
4sTDuEBBqDdGfrGrXavzt3Ugf2q3+vP1yrOcY5PJ+5M9/o9uGm9KGQik9aXPEmfrNfEdKuvS6l2a
P7le//yD2AS67PE8XL0eb8WP16s2DPBJif2FFoFmF/Vusx0ozl2HY/wzDhfoox8/Wt4akNHxqi1u
UHrbPv6sCjOJFk1yOYNWpQfRSeGiRtHIfRLUsrxNlc6hqSQ586o1DdEZhIBpadQqA/K5FBFiK/IG
eqxaOBvgW+soe4kgyaMBKM9+xrOPvILcoioWSE0Vbbx5zOvtwD0ClXWarWBlqTTAzSEorDnYFIP4
eHiJzFGFUyKVarraXznHwNjNBsDuhDgz20IgysnDGU48lKsK0cTYG55ttwfMsvNF4M79eTqT/d2V
LrW9YON6+RyU6AUXrRFG1XUQGsmD7SFrgQIfRX1iZTE5SIKyQ7ii0Hb4JBsUih3UakruZg/8L7lr
07n1hoqXqmU5ndxKQOwdsYSZSlVRlPVX4E8g2AuRFcNp5FjqbkJ9QeeVygCxjfbjEzCJW9owZCLW
UMzrcd0oV3rkqOr0JI6XqUX30TRuB3echjsfkc4+cBpCcijzdHhKjCr5qkSFbhCpFKcIrRW+Fz2b
KhDxS+950c3MGae7HHov6tfjqAKPohlvNPhg98IAuXTWdIjd4taht8oWVBqaNhUwvdd6GY1AHOtD
omw+RpX8KnLTXGnyq0aB7uoD/u4609hOkg26XDlSM5QTrXUNpR6lrNPMvgYjIYMShIFbtjckB8y+
pR29MCLvVtdh3dG3qRo1rTsbEnF6KE3Cd2JnOkwJZEhyGizdYKAKiSKbgao9nxbsu7KIGw7sGH5E
ZIpd7Kd8+UjebjIqCtPyurCdjWfFfvMQDYPdg9Jy/F4Sv27q2IlOB+kFizDCdqa7Y4iiW2xF1EK9
z8ruwefDdQDmMYydkhG4BNp+pytGEOje69yW0Pn3Xja5GvJ7KSgxvm8T2MXNxkVbtilFbKTNYsTm
R6VkLWLZUMfdjvm67xpBPXIocnEYhsgTe3Lw6l1PNWY/11bBBemTWJ4CaAkebDLbkmIPr3iDgm7F
7wRukEBb6kjJFCJHol/Gg/GpA80f7UeeeslnMqJWszaDSlh7XwGSu4pqd7hOysyNP40yppwGoHH2
ONYAB/aDEgESaufM5pKa0WP9kFim7PfJ7AX2eUdzr3eSasLjhBJZta+yKjazg1nR+u3llmBmn/Eh
b83ZM411Z4aVtTdwGMqXOKEJng0GIHf6A1nOLYWvYhzpRIPL/0VHoOl3XVhFxv2ku8G+M+chij6h
nprYACdbuF8ysJ323eSBZf5KSq3xXtu0sYdgVZTgQWhlo86ofmhqM6RIZ+R2Dy8y0XiUGUZdFnYX
Q9iVhb1GpgVmsWpaNWT3+ZwqEj0I6L6+m2xiT9SG1jFQC0PQqnFuUBXJd5mwECGK5F1NgSwqAtFG
H6wqPRTXrevlxMlSwVNncK1morJtYJZPs9YjTbeAA3UhWZlJUxXXppeMV2xQsm41qjYON9TZpyOt
1ZGbrDK60N77hg9016ZZEqyrdnCKtY0EPRFiNj1iOnpILug2JSo3mX2e7mXa8oZNy7FkGzJ60XWM
AvC5HRssdmwguF3g64MqKEqP11Abp4HPHELuMIp99742ZvBkTlw68SasZ6UptvZSbwfH1/WIEANv
XkcuQUg4UeljO2k6u1SSjVemk7j2OqyNnOGljQzNtgUdiHWfW37StsOj3ZxSygu0FT8FXY+n182N
6FFYWf3aF2KglJhAEIqBlb0lzqyx67Vp++QZQlxIckz5Bs2NbGvfU7qFPSmYHmu+PrVp3MyXa6gM
BrVdrH+e3LBKc1iBqjrAjqJvLq50+9DqNnmcArd8SSwtce7R2fOCewll3Ut1TWC5Aq6QeJa+rDA6
lae54Qiyw2MZDJvMntMXVHL3mkBYcW8avf2cIcojJAUTzpKha9JbViDtUwJB7L4Xhn7lCZVlW2pt
w2DDa85M15mPNL2WQwCRdBJzvyLS7r+P8cgWYObHgBBpND5bKRTKVcpuAtdZ14ub2XKqkR+iiO2j
sbiChc9MtVqgI9PY8UtHIEFonu32BTcHPBZaqtn3oIBx+7EIdjZVZjcmPfG5viR7qA8zZ9HpanId
653ape68NQZ9W/ANaPIpaUAxdN5bxQW3TnSJHG8RwXaCaF5XIQsaHrSNX26CQCX9auYtGa6Ico2v
iMd4uZ2BiP1qnPP4dcp8+BZdmNi4SyeDZyGBpC5bK0KHl0WLoLUSs5YvSruknxNz4HtB4CifvUA1
5gYPp2Hs7Klyh5XV+GTNZkGgbBPPUkd7/mlVrGmaHvJtXtb9eZK7FB+WaVtlO5Yn+Rdumcrc66ii
YcUi0eouS0KN+8aS7pL9G+dvdpj/OC3+J4mvf5pcz9OXhQb4zXxx+vW/vv3z34ZWy/0FDwWDIfRj
yNL8x19n1vAX/kfYDxjduHpCzNG/jay2jXbEOEtmavELL/rVrxNriF8jRIRiivn2p/9mYl3OxL9P
RYCeACNjrYX+tcxf/KeP59h2skvey3O+Ggea9ojMjP02qAza32jXvfXpgbj6w+fyF2PYx0O6T55k
If4xkPArMJrYy5//wWzutrxPvCEhJ0UMf6NMh7p7y3gZiPV/uxj/duDDfvXxl2PmF05IRAsHCiYW
3CoffxbM4CILOt4Gs5ys2NwWkre1uJUULdoTK/8GyBoQUcsiAh6HowBbTs+MyFVh7krlscbhRZJ0
lBiuKcmJT/A+zOE+qmI2JnVD09l14dny0jcia80TP06pYHbz275jWborgtGmcqb3Cvs8HNOiOU1Y
xXPDcngIt7VRmvXraKoKQaoGl7z3/Nnje2DdWjcnVdq68a7KzJZ6tjynp7twAjYgLXAK5xL6btle
8XRIrW1HGjm/yGQ8vva8+g4qnaX/TL8jE20wx/5V7KbRhZz89LUAyJ+uK9cE2ORaLSnmTeQT2veo
GorZYrNXAkb0CSxkdFEzb8CfpbEKDFSCnE7dMchBFxISTq06OHdLX9lruFs01ZoUJkJOmkemu5Pl
on6N48EsHjGZdTg+tFFmzWGcevb7o0BtAH4UTaV5CJJmlNPKhXlHP4eTc0YqVrHltciAIoucGeoE
5zRnZEEDDAZ0TBrkYGAZS2r9pUky3VzQZVFVd4GuJ/SPqnZdJpGsEYP47Osxb8FBW1BaSPymESCr
baBJ73W7UBBQZ8kxGtWyN43YFNo7KmA0XdegwNXsnPF6Szg+dpyqyvYafEDjFxsJxIxMtdARUbtV
6TiTpP8wcf35yu8as8phl2S2X36ae5/3VtRWTfkQZ2E2t5z/CflugLnp9plUWt3Qh94F03TNL2CF
JjYEIs9Lt6TTqmbtyqTmGNbAZwFZgWd2am58u2/LqzI1nE9RB/NsR9H4UG44daqHJp64iJqhncqd
VFZtbPgevWpjp33owu1SCYiBlLjOZu68rDyhi3iCc2D6i3nDL9XrnMl23nYSZsZ+FtKOP/eqrBV7
BmUJKEDT0PXxJ5Bp+FcHKypJ6fNZ1xuryth7N5BTcMJQTtmsPDKB9cphJcLNErrpia1b4DaiwUG/
qsrA/uTnQ8u3Cd6Gc4qX9vZXFiJanmneUfWl6RWcrIthbIoDG/KENJMkm49G7MzJeJvZXdueRE2z
/KPFCL7d4q6wLj0jF8S/xwQ9eIuRmRUUxai5OAEaAWAmjX1Pvom6cPIT7ERTfEAgjyFDYKZ6afue
EsjcTcdT+JSOOJNGOuCSKhCL4/lMYezsaKvAbKRM5mygIQNgyM7wSoSTBZrT5UM57JGA/HjTRYk0
920rqN7tenakKzuZJHjw1nNYPUnKWqOUjRi8kITmmF4a9KMLt2nzXTn0Yq1V5lYnGGo9prauAjQC
yyFkGYawEV7loQzbE9mX+i4HaxBfRNzIwd5trN68jUeHy3fL4Olkn+uaUu8TuxupTF/bTgVl4HGs
DGOBvoTm0F14QUX7jxhnIz2hy9E1Nr0DkwOZIhXe2s7wX51TzSGSU8MKimavdJR8rRBe6OmZ8T6t
vCJvAIaESXw5xQDEcHCK+TY1iyHZuZ7E+MACqjnkMwgKUIXaHbZD2bvDBnANYZPchEx2y1Wp8cck
buLcayxG2JXMrojTBbAT8oh+XEpWOcwr4BvZ/DjRoWTeRIk5Bxsqi8epfkrAM1nWo2lUOEAqarq5
m9t4U8q0IsLvmALuy7buMMLpr3HDTrwJcPDRRt2+zLRXDmRmuV+7cvw6Wgl7tvv/6PnddDzluEiO
/6Dn16p+fa0/nIuWv/FdzDd/wT0KNp8EMadt6gp+OxgZJr00Ag9pgO0T2Ra2/+8nI/eX305SZB/Y
nv16MqIX0sd16mJJXVZ0y6Hp32j5x16Y389GLvsAjxOEC4eXkAAP9kVe/cNRJaAMzKim+BlFwZgP
JY6I8lJiDczXJQ1+zWlMbw3iRdyVztJrbSPFriR4Q5K/mC4z0BP7IrUq9JD+mzqiv2klqAKLciKO
MoqzKCp0DS/qCgyPoLvLmCmRGgjagrY5Zc2AJrEqbfbWlEo1tDg/xNY38Sb6puU0Vjqi7GS1IcY2
2Fgl+kFwx/N3EYPwtoiuuqBsy+qGHXnlor9lYO2LK9r/elR3EFfWVi4cvSuPlySWBU6k4XNahmV2
5tA3NpGh7kdvG5YjzWu5H+fFLi1jIc5iqzUiTo6daLbj5Kj3KDFatechMqhbpJpQ3oBoEx2O87J4
NJra8E99bbXqRJTwy8BfejFjJNg62HUWe/3Sq+it8eNgRKHDlLsw7ZS1cTqjaTccHanCMgqCSW4f
VANFsVZQf6JACOUkH2Tm70L4R8ZJp0q7uK4zG/Z5MDS9t0lU58p96jbuSQstEXyH03SEarFRDau8
yI0EBcbNvxBNmC5s1DIcqp0a3zkvtv0rHsG8upTRKMyDmbbxHacer17Tzxy9spFtsz1NG1LfS8B/
sC1xFEz0u6UimNNnlBnbObNLVQRvjZyS7Eu4vK4/YV4K24MY+Ddt+xaJb4n7DvZZiU/wekAfCXZO
oMaXEm9qvO2qKO9WGQuhG6N2wRw55uDgpys6K9qmM620awmKny57FzllCc6wuZ3twH1yq7S6ncs2
tjdqjIe7jluN10w2AGXKFcdDn8ozZ8UAQzMxEajR3vBHjNBxXVvvg8XxeU2j7nALooypdvYrhu88
EeoTcNEAOSKnkxj7DXzHEAhgQfeZfoEqmch1lNuYGAF/1RWpyinYmWyLw7MORehI07babYsNc77o
qsBQjLbc0uyJESi3SVqF+SUAOZnvOEhO97IX8iLxyyg7gwfN6jljnRN/wvPIkSoOOC6DHPXMpyLo
cWDMwpzfxSADey9ah9tGNPS1UVBPpHgzwf28KaU2g1OtcZ7sh4J3/FrEzsQhHKfGLoUt525Szl83
ha99BPfICK1VnNJXvmP3AMlyhNnEUhufHLA2JoelegR1Yl+7c9BwxJYo60XkjXhbIdVUmz6S5mOq
hFz4QDVMwrUFZMs+pXQYIcG18oGv0Appn9v0fU9FuNBQ1xcJGBGNL6gB9laDnkNZn/U9VtKk3Bv4
P66TpJbGJoB326wbPpkFXOeV2SrxvYo3YDSCOSjovDovLBu/NxuwEddxnvrZmtJ7HIw9phEfxVvO
cHlq34T5HsS3TtX7I/k/PJFbK4q0c8dkIPSeOgNdXKaG6JNNHOW4BGbNBm1tlSYFOpnBS/yLgjVE
j+DIsWsPtyqHwjyW5jOftdZXY+0511nXCc4D2jKMW97wwwm/uLHtqyp4NnVTy1NHl1iqhqiEZwlt
PcfgqypZbeMUl/luqNjwIvijcq0yaeYz644W0OZJOsKz2qU+Dradhd8Lm7MkwWBtEJcs+WSVdXUg
zO7YVzi52prjM544ThldFa6a0UifZ+W61yWQZXBpo9f79LdLbbPfiJt3H6fdycATXz6UvTbpuzLT
JtinDQZvUKAZXgC8PFO273sr/MKOo75z4pZPK9O0cZ47mN7mrecPg08eiJXCrsmdgfxXrEKqSocs
RqINvX5KLvUgHesC9R/JaNVKz/rcY/R8Dij/6B9a4IbdzuajkZjTkzy/daORlK4yhJ2eaCiY7qkz
euOwc2Nad9DyanGb+3aDGlxlXnaWOJ0QO1RPGJKJ7XKF5tqvt2wUcpsi1kSbW2HItt4oOy+TDTlQ
w+IRNc/WBrP6NK1hu3Y2tKo64ahYMtTSH5+MUyhHigXDgIFOJHkzXSWZ04OJoBwCqOfam9OIpUY3
T/5oUXAfsYJEOe2NASqZHycHB+EZ9viME9Kn46Q01EsQx1GMqBopJvIVDjltr+uCzsEHACLaX/ct
KMxXj9Kq+zZQUwYJ1h3Af65Do4x4vAx48v1PKqaxHbMGmvjOz5tOUNLq0JieTRWHRN6CebXOhqzs
rwa2fdM+rSbelRtHDT3jRGFaEYKwa2UgQC2baEnpBT2Edgwn+XakmdncxMbozpdZm5jjKYxac1pN
vtOT/+KQDg8SQ8O1Q7kvB9scp21MKsWYzb0L9ClfYTdp3XMbBny/n2O4dV/oXJ+tbJXFWTpY6yKs
bUrtkx6hT65h2ybdG4UWU31oc+Hi/60jORbVLnKNoHsGIlrBfY25wyjZGFIHJbNtJqv6nBXZaFuQ
fdlsEX/gy5WnBY54UWxlNOlo3IZdl0wXWPf8aOsmNCcfnLZvg7PWYLTeO1aZ8sXNiRLOtPbLsR+3
Dm88iq15QATOFlQEGuOqFugbjMGh6GHo4pgYGXHGvjIpBaJ0i6knR+2eT7l0Y55NYFr85KIobcN7
arD/tBeDKWT/SVcKxAJCaxqpB0Z46Z7DjbWsC6tXVMIkRtblV0GXHzFx2qeY01P1PFxJD97LXRMp
MTx2JC1QVAyWct2aMxKwNGQglFse5aVSN27ERNiufNesn5rSUemhaLVRbQE4FtEjkyse3TIJ/DvT
MsMLPjh/3sy+U71IYKuNs54b3NlPSLdFSMgewN+BdmjPOUs5GeR3dPMkwzPW7fIFjl0kTwrq6WmK
9riNTyOR6XRbhaBar/JSQnIckA69kxzuXXKYYtspzyIDqtoJZQ9z96UU9MRuHGZv9TCyqLpVJWER
Ulimde+VZlbAJJyUs5dM7mxEcxdjuR4rWq7p3SjExhq06k+xSqbGXVHwlr7RYe2WxkqXkCtPAifh
VTB00KMx5jX6JhE89Lf/GYO+j0FL7vrvx6Cb//t/eBf94Ehc/sq3Och18QJiIViS9sxChOZ+1Yf5
EwtzGtgD5qTFlI96+yuOjGEH99PidrItwvpHu9N3hdiwzF/wmuClAX9BtJkN/r8ZhI754N/nIDhD
nP5gpQHuQEIlV/qDRmwFi2JEwGDDOTMxLn2d63odsPI2NgN6ns+Gwli4pyUGlwWzgAUwsth2HLDz
UuA7Vh7USpsm3nlvDPTArSJCse2piYt4AQx2WXHWmyl3OzGCcNewKitXQcPCiPZn3g1Q2AWLQ5Zu
1lWlMPBuCBXxbHHMKWlXJjrk19ghtoDbtbeR3IDubmwH+/6aG7P1Nqnu2xMn1sTTBlvCFfTq19hI
/RcsvPXXf3+N/3cz5VlLYPzvr97bt+otfi7+OMQf/8avQzzXGpeHYHvhUOEAnfLXq3cZ4vHM0laL
+M7Tn6ah3y5f0/uFi5qrk0g4uwC2EL9N8aZ1NOtZ5FFRNZftx7+5eBeL0+/XLo48rEDwZEgjO77g
5vphBUBjC8/9Mrr2UsP84im7uAdTp4E6wGS0104XjC/16Ef7P3xCf7Hk+Lh4+PZTPbL2AAGhGHg/
Wp78IKYOrwqv08hsgNG6zY1Wjf+Thqu//CFg1zxf4IXkEPBRnmisqAniLrimGcj5MvlkFfK4Adv/
z7/KxwXRt18FUYXsLcoK9sofPGTkCxv0j+C67Gl6XgVW7CxnmYF9iRYnovKf/vnHLeufH78vOItc
UqACebL9oLlYvmbrPfjXbhmF52K0by0CvJcND56f/F5/9en94QfZPxi4yDhYvdD+tS4U/j/qAlaC
8syfeA7/6urzbQcuhw9/GpbFx6/IIzZcJol3XUZBeMM/hP49Avw5ww8H2DHM4I/TBZBs/vkz/AF/
9P078zmUcEdSF/3j3qvICJYlRXCtBGUphRvjd2poTdpEWBR20OlZUakwAuNb+A9u0BIosMv4JSWm
GGFW6jnHF7NzyKw+ONNJYUaboiqrfwfD+P5/Eqcsjbboa3/yrTOEtDk0mGtKtJpwE2SOvya6m75b
NmFUEos+4GXf/clO8C++9YCBj0sLFuVSXvrxC5nmpE3qkWS00vIgAVpvKGTQP4Gy/OUPgScCV4Rn
ImzEjz9EGYoex15chyUshm7pRpiHQP/kEeP+AKJcPkCfI0HAux8BnIP0D7+LTOJMKZmejzOF8Vsm
V/0lzIKiPlNBGdT8YiEQ/cLM/H4zHOH6lDOxB3EaUqInk4C/735D8dNuoCF+4UBb6SrE86TmFlUi
U0l07jVzEG6o2SAryfLTu8mPyH/4qtHVnFUdqZukI29Cm4m8J8sn75VTekROx0a9J0NL1BO6oxio
6LFBycesFc2VZUj7YRzUUK2YtLK7TgqHkgXHPIWSZHfbWPQmkek0bXGnWt68bbumMqn86Mfz2ND2
tRwDtjv4VWiWJZg5rkkwZ+a69j1zj8fXvkexqIIViUD7RgHcHXdtRUZ8pUxVXmcGt+A+53+wSEwq
4PMtotWTZ9JDg/cNMP/KbSRB+qbFk7euJ3Zn3D9R9+YkVWOsc7MzXsELjO+4lpzToCJStnE1m8d1
oIzkls8xPCXsXIan2GgwgHKLxQevqevyFGNzdyeYIrNdzFBwymWu2ca0FhugFrQ65TB5rZN9VZsD
eVai6u/A20viGYZpxVuS1HN9bunUblcpj7CJFKdLsiqm+vFNjQPtABy53JPQA9B4FvWODnYIm9ZT
FXnpuAIfONcbZxHDVipgSCe9UIW3NsLoVVzGzWVd8hPWWe4Xd2gFIdNcYAT3vFTiPf92kawC6elH
AAL9eRCwpNs0dq6u5qF1D40I4+ck9NGesqPtxFNj/gVhDjNKejSmtM6IvfRoV7G+WVeONhbib1ha
Sj/U+SYJtdxkiUC3lkfvi3/0wbheXD2n+F30MhDilDEX0wy5w4V0vVhpzKOrxs5HdmUEkXHbzEfn
Dap6/Ooe/TjO0ZsTQ51+FUfHTkkMhXxZbj34EsmMqrAMZw+gKlw+LILtZqOO5p9vPiCtyVSWR39Q
kAf6FitWd97Ytf0O6Q4nEY0e5OcWexG6M06j6ug6oqgPB1IxJbPGh7Q4k6qjS6miMS0B+bC4l7Kj
kyl0tMPm7+hwGsg5j+t5MT7x8sMD1Rz9UOagrWjDyhWf1HT0TMUC+5TGyNivmsVUZbSC+6bFH5Xy
XsHuvimOHqzI7sfXdDFmWYtFSy9mLZ+lL76tzJu8tbXYufRi7HIWi1e+mL3Co+8rdUL6KbOwzk/r
oymMLsTxsjlaxWhPrE/7o4EMh5V8Sa3FVjYvDrOl7fqR/wftA7k0DGheBRR3sBY5L1gcauRXYbpP
g/IAPBxNbM7cT49R1VEcbx1tbh0MshwiMe63IhfqKT1a4liGZm+YSjHKUa88MJnjnvMWH10APl2u
6sVdJ1vT+Tzai+UuJ/j/CUcmRjwR5owbbl1j0LOOZr128e3Rx2ABtapw80VGQhN5ayUVPRIRdj8f
sIe3i442QAZlm1hsZUsor/HiFFw8g4J41UAvU/95bAlbr6cWRw/eR4nNsDtaDuPZ0Z/NxYfYTHR7
7ZujPXE+WhVLhrt2jWkyuUC8w8wIsAHrQ300Oeb4TFhTHs2PLKbNdyZ4LJEJj+VxMx2tkhYMnY4t
sqWvOhkX15ggJhqKXMM8xyjvMjMNnS22/dGEORphHAKGJzfFx4RPM+e6JxZ8tG+qznGvWl1SdhN3
+DvN2KmcsyHT+ekww0QD9s8m+6nsEVmStYN8Zyy0sSUZhbwfhv7aQ05IzwOl4nYFiGquupXEzUzB
R++j29269A2odS1a67JTTkdLCZ6LcmOge1hnRgix4iJ1dCt2LkDPF1daEm5SB/diu9wU44pYnuR6
COdmedfFiqempSdKBOa02A6Gbx1MO/Xfq7oPKTUamTVnW5MQhytb46V2oKHqIRqKEzcdxMGoSImt
hB17j8ot4PJLgX9azPjUWdZ5xtchN8i2D4hAu5blXLetybo99WWZXwnaHt5Qus03jt8Yfscq5ZuX
Kkn0aR/FSbYx6HkbaaAJnGtpJUm1tWsL5tzngFDbXQM6ASPJhPP0BOZ+TNUqfnGxlnbNIdeg0Xkk
619OBStFzm47H5zrV3fM4CMZvsrHEyJBbrYe/WyhS+lIjCcQTnIaFQPlYyocY/8Eu3Nmbie7oWCe
2L+RbgeZL0bf0mkesNr648aCFfMQ4SLtaCDJ+u4QhVw9G5CjvCcrZ7mwHJyW4bopJWq7YyeRt6nH
gQxBVXnPIwGHahtZGuupk7dDsyai3acr5XXgcTCrlMNudEocEGMHdYUOGUD4W5E5Sbx1qNTiShSo
1Ctov9GrDYdjRdJeVKuE9lPyrIr30I6TRxFtJ0Cs2YrDDHYjsohVR4uHSzLeL208nm6qS3pWhtkr
qYOqB3OVMlWwEEhj+o6Ru2hm9POoR7y2/x97Z5Jct3Ju3ak43MeNBBJl8wGnZiFSLCSqgxBVoC4S
NTCd1/ob/yg8sbdAXfuKlK4Y6rtjR1gmwYODInN/e69tZaYP6DNSAYMK3vJ2E7bqQuA46BgFjO6w
D9sKByX2kzk9JCEhj3OBahefaAMN8WxZWTpRH1jJd4RC3KONV2DYYAJp3gtWClg3xRyFgZU5brwZ
ogRptKQoyLst0GnK+s2iKwxlRdFY10uhOx8MhdIPMcIc32QD+4KAF3Pe8g6SRc6CacxU4SvV8skW
SD61z7hCe2PYuT4HLu1S2MWlzbpBjkPB6QzxWO+ivtOLgJdRTxcTopTyGwTLxW/lyCzKSYEDouuH
+tepl31/QLAlujnBE98bmKCmq2SW6bRjxx6T/0Sq0Q6jnhY3tiZ799DMo6MFitHBygPwKmM4NQzj
4zu46xkJE2vxij1YjWgJet4h5S7vmh5MDDeGiae346VG75abfMIzDOliE4+hAWhR91qBcSlS5hpe
llRlGUtHfdKuxzsJ9wgQbrWWKVHNqw3HaTHpWPI8xqJQhNbuJaYz9RcG0WsjEyMyogU01oGMeGpt
Mp4anORa5tRDIKCehIUKJAG9h4faPXU/LU89UFjc7DfpUztUES4URT11RsV4Y3gsY1GI99NaK0UF
nHY7PXVNFfYwdEfgMXRQLWsdFS0PNFM97eX+66j9J1DC77a1a+b7T/vsN3bZ2/Fj+fnjM9Vp/YFv
qpNE/MQ1S5zPcj2d0CWh6G8xUMP9w0X2hrOoC5Ci3xtHNPwmq5NkpZnxE2zNEBf+I5kSLOW3Ufpg
21hULTKnv+EdwV/6XMdAzoUdvTIPV7urjiXp+R6Qh0Y4d55zAxzHYq3u5S74gNA7qnps7nlAmdvW
s/PL2Hara4qh3AsMcBOEsY5JQBrKjRPTPxT1sr1sumF6MKZwvJlBEN6uxM9dP7bz0aLA+36Z9VvE
V97YYxRT99VG19QYLWcM+RijzxoDYTlE847L3tqWadYdCfowgRy6/FwmsXsqOpCAQA0SGTG/bXqx
qRlNb9nVDe8zV81QImN8kBAwHNwEBbrZJjIXww6wvrZvjKZyz1Lao0iUYDA/2f24onUUMzx/quvF
3RWoYzk5L57fPu93jYEbbjNhCjpTsARV2D87s77G32LHVAf0/X0L2ZcHnzmb18WYOXv+lPaiCE0r
UFWoX5l4WfFv8CCrZqs+2lNC7iGj4XSlaU2JX6Y48Gr91DJK2YcyuTTtWJylpr4pRD1djc57T/ZX
XZL6M8VuPA/UVyUhqGnjdTSOp6F1H5tsPpe47cPijIDZaRy6O6cQPNj7Zkt0xxeiuRFx+FkLveGk
mvF9XYXFsQelQ3+by2aUF3kjWwe+of2Iodc9ZwN74lS9cUmdY2qrt+bQ72I14rkI4+gxxSy0iWvq
P40UgJvlTB9F0X222f8FdeHpD5PVPiTKOzIyPxWgI7GuhPlbnLjp3lJT9bkU9o1dNl9JKd25unkT
WuIwD/o2o1umDQFuloTNdspozQ26J9srM+FXL2HV7NLarQ9IpAZ8APOtXRe3DeW056kxfrTkzLwu
CQ9qIJdf06U5NvRksYqQxpnsU1zjVXLbpiMvYmlYkU1IWBjbcGzEV4wggMk0FhEsVAINWPxqF5Q0
MGbV3tIgTQ/9UckuvR/NcKZCGRdyjONheD/kdAB+1hJ8SpGzicoHZXW9FcCJAV9VzICqZ7c1tqom
DzRpJhpOGDe4NCywknCBNAkkNgnn/lR6msHsUbIWOddV2n7UhFNetZAxtq7so6NFkAtNoNbnjMU6
AleSltg+2uJeAxbgs0lln9Umm7qumU24zlXfL/YRWFt5wG9hHdMOY7hs6vbazWmOYvuYYUiAVDj6
oXLATVVu/lhRsktxV60+5UNfYDLWCopvNQgh+B8i5ouJe1wHzre6mPqrKa/ih5EIfBJ0c6bfhkJX
l3pkR+cWKwz8qMWaSxySGwoRo0ug3tiuhSsojfTCRToHxChUFrSk3Ib5Mnvg8KikIntdEAfUwjdm
sp5kqbE0qVvCXlFh2WdCG2TAu3a8i6CEn7Hmti4pS8wuvFxkXwtL9lujnyvTx+M732W5qMKt6cTh
bVcu0akt9HhXJAa9enZSMUQMo7s8zN+lipYD3E8baT/g81t9465ZHmojkazpQc6+i3lUX0kJ4Kge
ex4gbvQIb4bLxKTbgu4HxBgWOdXiDHtIMlbAqsj8NMJS5ip3yeJhgT7WHmsROcXamcTz3X/MM2Bf
pt53yPo2A/fJsKxPpQH8ECiXSYmODirO8kEcKmbhytkD1h8uwW5l7gXWV/2uzxwVTGaqaftCWJe5
l/aXBekEqn6bUF5Njd4FbEj0DQ8Jb8cgvjmOjZWeOXrIboo9Iten1+aXTTnGu7Fk8aZlrGx9C6gL
O0SCQQN+bN1KksPCmHY/uabzro5YFRfFpRl2hwbjQF0cWGrnB7a35UEuXDn+wN1G98EA63NkwW9/
1bxKnRHCFRuSFNjY2sntd7hRtIPbjemuElm4c/gsrTcsZw2oyauWqBcIG04Bn2GY7PtuGhnB4117
u7SW8MP247CkNN4PtXOn9XO4m5yi3XSi6+iZaMdDCgh9G7rKvo9EVn1ktbrcRi4yyhQOxYVUWXqv
JRAd56zU9qZMotOYVvEpMzzyrnkzX2uJWz8ksx0RduKtx4N6dsNjZmIlNsfOfts1WnleJKK87+hb
e4x1Gzfx2rwgbJxRpRmKHdpmeOW5It/YpQiPrImXT/9dcn2bUxO+/9WS6+Zf/1v947Yq/vX//sHa
6x9Xzb/+f/kpqb88W4Stv+LbIsz5w2RCB2TPJsIE6XfVub8twmz+hVQRCy38I4ZJvOmvwR9zPxNp
HB2XaeFqvvprDSb+ECzl8AOv6aZ1/cTi/HdWYS+I7g6oayYgNjNEFmIGkP0XM54BzkCjFAr0bDqM
/KwwP069lZxloQFihow9myoHRNsRgKmFKYaOvNMQa0O+KZO0vdS0QW3psMY6KcKuxaiPMBrMVNNA
GnSrW5ah0zEMEwBRXW5svjv1Pxshrn/cX5Mw/vi19gCWAeN3/pMV6fMVZGZSINU4D4NVZ4YfDrp+
FSfRnJI0aFMyrfQQxO5QXpvs5ugMoT/1DWUv6iseGXkB3RTTaUsb4NiYSCgRT4OzmFjX6gYqoGvl
TVLv129i3hZimbedSOxztoG65rtUHn9qQmv8IpKhfjuWEwmlXg6PmKaSC41a5O0QD9jzmqZMz+fK
2PF4IucPn0dbyaVZu/hutLRfrSyEtZhUuJtyzQr6utWq4Ncn6fl8jWkkgxwuPQQP7OMus5Dn56hj
+pw76zlyuo0U3mXcE0fImsrcGiRAfV3H/v/fh8O/Hw7sUf7eBnCLWtAmzzdkkp/49izQ9T/WqwU8
lrnOvc11TPztWbB6AHQKwliE8H0RxfvPo0DyTwzkgU6DLbeFZfIzf27H2N8x+iUmyI/+6Rz4jd3Y
OjP+7k4y2OwxH2OGTakDNXcvHwMphutJzARDZKaLT4yS5v1iUjAfh/1wM5KVQU5dpiunFFhWtKZ9
bVL3w+HxOGDFozYJ1ZUh+vOLtLcBd5JtQempYnFVlUv/iDQ03XgNAITvvpKfPDSeT89XGcIEPWQ7
1pPlQooXk8dCC82pXScVskzz26lLbfySdNApPfde+VQ/nFSgY3wqYEQujQLCenHrSYKLyLJs9oQF
eBa+RaKhtg/4aYkGVbuFQ97ag1vQGxzF3peWHav8po38bcBT//HjYiLhmtOpr+bCs158XHyl0Sga
ppxLOKTVYfQwDwRgS4Fq4703PV/2mrhpnTl/sCLToGsZ1+M91G+1GcaSaV8ky/6epwvrEZsmUmNb
jk39e31t65eCQYMeOocsqoNZYz2T38VIcL7nBBvZ7pbO0l7UWjqcCBMWr7hBjOdGjafDWBxIZ+u8
hmleXmaqT2uPUrPMz7QSOKLtUuLD3n+pOCWNIR4mHKTnMeThOiD7l9r7EGgNbkz4Ep/HImzia2WI
+IrqGVq7SuXiCp+zZrpbWf4R7QG5uGW/QwY1osOaCCDtZvvMy8vLwnM6/MeRZJ3eeYM172Yie6mv
0tr89Ovr++VnJBiDW8DibciA2TRfFmjwki9mbndi9H2W7exMuDt0Dbzgc0EEoYvHq18f74WTguSv
WHNJ6EK04WDTxYv07LuLWP2PbrUUa1XgHimRfK60N0PYb4ww++CGzU3lWvsUc7VXmQ+jsE+0UJJr
6falXV5EzP8VZIFXrnuei8+eZ09/lM1Mk1yygB/44oHiWJqwtGGmUrixkptaF8W2COcvS5u5Z5O5
eoYVgddfnwme7M+PSTsR3RLcJNzsK0Tt+YlYKHoEge5hUc/c6hhTmL0r83Z4pTviZ0dx4KlwARMK
Y534/Cg9NdJtapBJZPhYBGPfdNvQbu1Xzt/PjsILgf4tB/MJLpDnR5kn0w6HNfmohjw66hZFzeRW
88vfPmO87lg3UpHJdOeJ2/jdba+8Ej5GU3E/Juojisn4QVeN+fmVg/xw21MuiILmUicjeOyLp4LO
7w4zwUDBK2B9arye576IRys72Dg16i+2niMm1iJ617JDFAdsYpqxyYE3WdtIHyJto8Y6Hy/7jvHU
JRtSOtV7kTnVpSysrj1ANoKeNS1dpY4dEzs3SCcKzAODbgDXT1onX7MSa0iXmQSBXbKo/KzZM+c8
xaFV8xaaCeIEQwva8cDAYg37NjG5KycuzTfLUxx4yWtBHLaPU1zLJCH2qlwhpsNTkJh0xoCjgdrm
x87SM3AB3VjSYV+sbQ24M8boTT1E8jDNzZS/05CrUAYrR2vP85jJ49teqkXchVUcGfuBi2nZjjB9
P3mTRuVc0+CFD8RTGJrCaILR2VNIupzFSHG0w7R601UG6ZrmKVStasuN9jPhrXei1ohd9wy5ux3l
z9abUjWZ2M6N6/ancKmHZZMxgtBh2bThfGHWkKc3ozFV88aCsdRuTNbst9SzQczsrNjTaVbDTEQK
aw7HQKWGq/ZG15fOBoHO7JlTKo03ud5aOuOStdS7HXR5EHorml205JU8IvpxfrLWgoKZORo/00bi
Q0WBQ7atE7MnlpZZmtrpU8fUFbAzZ9AiGNRtZ9uKrjsCQAVc4cK6nI2EcWvEKQXqWXduy5cxa3Qa
pMvwMM119oVx7tBunSjNmInx1981Q8NFkJsmWGhqvt/wy5o4yELdLrYNwehpb9QE/bdJFi7vMiOZ
xcVUpXG31Sd6v3bePJW72SzK8Gi0PIRPBlPJ0XfJKORX2tDCvdUzI6NUPl09K51OAbjeMK7carWC
WlHnDb10cigewyQegLKbTpJczGqKKpj/nUXrABnHiTlnM8NrmUT5Ratham87sAxnWOqZkjKXSo1N
Kwr12dCiPvcJYZsHiFnUnUXKXqpgbPP2yPS7TPkm6NkEH4H4voUyzv5rcJ3CYVif54pFRtF0LCkt
KQPcp/IRz4GrbS3eEMhALN26XeyAQwWRnWG8ctIxPTGILQqkoT6edwInTu1PjqJViJFXJYOwbFFr
k8qJPs6O8syDrXKz2RazZjzaaU17xZjOBe/gAj10EyEdXxZ4NAhbmna162BR0cxHvOc8DWlivrJy
qtAhC4wlwS3aG2i3V407BQDYdCYPg+eEu2GO7WSrwbKT62tGfa0hQV4a+Ba7S1LuIBnKuV+QRIfW
eLA1VddXYcv0807vWis5qR7dfBFqsNg1D4kKIOpTmdxmE5MDJCL83BFy1EPKRGAd3064ncLJ0Ydd
67Xlh9lLxmsJOxm2sQHAtoPbgArst1lI14LZdra9rYdatxkJzCjScVabTZCQBMv3Bhgc3G+R3jL8
FIMjDzCQiYixVo1vNDWHdeA4DLgDfA0AOrE2617gujHqMjxnnFHT4jn0i5SNe6YQSQkr5YVXBnAb
1VtTI9UWNKzk4d4SUluuDHclw7qGMj+LlL343iRnEu/EYkTvJlcNesBCU31OZOcgMMqk2kq8BmfE
Z7x0q+OD1wKak+szW1f2LX9SeBHSkFWBsqCB1KeVviVVnyt1SPIGGVBQd0FSwyptEpmNedTcxgNZ
JHLzIqsdSi5U6DCJtss6izZJDvsPH13tnYw4r5oLkgaslgDYNfJoiDq8wajBJx4KGX32ol6n+WRx
1BH74DwG0FPQLJF3etxyubfUG0lpi7oaQkalR8uuTZjc1kglqm3PeegXdqs+NpY7n4lCL3AgVZmj
B8MQ5/hfChKuNU+z/ZKUuulTlSDVLvHctg/IehVBJEMqCZxFf7NAT4q2tWa1I5QB3nsQQWAFxL2p
nzBQFPLc9jTtrFSjQTKTdqnrvFBGtqvLhghBRE9cHiyOQZ+nkeogWVI37RArCBt85f5o38+mbn+s
6hX/MS4KLZgqCkR1OHYdzp24rpiTY3oG5zZFRL3jjJ4S3GiRJ7BSFETYpppJmGdmuhHE8eC2NFoM
XYrAG3clHPBCu5oHrcK/CJASXCHH/GQC4ApJNlSJvjKvXEAuJJDEdkzrEYSLlNH7lJdXeaIeJaa+
BTgIrKbK1t5EISahTYH8foOFD2BkqicxF07eJ7dZN7l33lSHX4veS9tAU6zgz9l4kQCjECcpARjX
0dfWBbdztDJZ3M+s8BivR63Vb+Jp3QHZYFFAvsPqAI1Izu6i7ykF1bi1lZ/gELqycfyxogwHA1U/
7tyAx4v7sHSqvra0vLyrMiqOgsyIDStgPllDLqlKMYD5s+d5SzZAutdOnebTQe+BU+wB4TeIw5yQ
SyLt1XiKW+UNm9htCAlalho/FYNZ8k3YQhFUDrW64DtQILZqnHLSx6zqh3YHET+sdHJdEPCYaDRh
KUr06UgrcQBy+Uo/1JysD0gbc1t5yfqtDsBYLpkdlMkGMuUEmatPGpNynIb8ym6qhRNdSYxP040G
WTFvAEA6nXOq+N9wtsx6NLswxZyZu6zm+QjxUy9LHlG7yiCP2V3Orfzaxyaw6UmRSS62bZbYOAuf
lnz/dQT801ibx36hQH0sl5ds6Kcf+SZBmeIP1A9pCRIfnmPYq2D6pycAzhYUdp3hPkhAthZ/ydGa
+AMzi75K1WhEjolpgL/h36YAVC0cwzzhwMCxr+OX/I4c/Xzb4QJot230Shvkl0cU5eW2Y0gyMLxa
jnNRTFmx9TxVMa9hW/WKMvN8k7wex9FXBQDmPDx6SMfPtzfhWK3lJD2LeafNfAcmzqfWDbVHcuvV
u0y52e67b+EnotOPn8vRJSeckA195z/UxWYGSzFVjStIJs43PaT0zRL2+Sum+p99KvQ7Nv6OhZT7
0u0et9IrcMKnfsKq59pqVdljCE/iN5nLU84HIPXnjfa38tJzdYnzuKqPXDTrBWPqP2QFMpCSrmrQ
bRh7QdTNE7CUsVyJH0kaTYdfn8TXDvZCaFBiXsZZ8n0pfa0bz1kq3GWRFMmGZaz63W8MzDnyKiIR
4at1s/38ConJXpRQeDJf1kq7Tlk3bKLRal45yk8+kiGNVZ8g4IXsuf77dztTnQluZ8T0ZhAJT88y
VkD7JnOWoGXu81vqxNNXxWyLY9lrrTb654tDsX3r52nEFoHz42jxYQJu6tciFz9c6Jw2dvOCBwaJ
Q1S950fJIRfl84xZoKlNfZ/1TN111qOvCHnrQO07qeXbh2GeQSQU2Rwx98W3Y2hsJYTIwFFFsVvT
V0TftctJrONuz4YYRx143wElcbDUR4ywlExlfan0/YQlAuAx2+Pm1pi428Gleopo+NRjjEiGMr+Y
6c0ZfL0Le51tHfn6gPCGbe1tO5tw1amqUVCMRQXUdNSjr2PLsH7TyaXC0zmk3kc7d+C5LvQpgcJc
WcUePFl1hIu30pj6ynmIwCH034Yuf3snrp/4LwH/2xnhQhV8wetYccX3f38l8TSI2lgzMQzNlNUz
zrMFXI0KxkvTZW/twdF88Fw6Tl1B2NzSEu8VkPpPvnm59neYBNPWYdOLP6BrBxo4UFZwemuQt0c2
yEIS3PjtZwAdG+w3uDmJ87x8xEXLog30iGQ+vWqwBgbDOpMdSykWQvanXx/qh6fpKknhTUOhQtm0
zfUa/O7eTG2rSyyLTYyZNeVnZxrAy5SWZB5KRjK5KYGnWb+lhz19iSaQSXa9Js2w0npxDmFgJFWC
3ZepHFaGnnqOXZK48yuviZfflCFI2tFICt9tDVP/0IbCti2RerjeoyCuN0x72wkP7Di4m1+fwR8P
BGCKt8L6QkIUZVL97Aw2GbobFIKCBbkdnygG133HbKeb3z/Kt0WDK5mGm+v3+N33VE3l2lmGD9j1
Jun3fZ1upAvE8bePYkBl5IvhKJIr8PlRilE3u9LoC+JQdnFWVXZEYi3XXhHT1y/4+7uYSR+GTMuw
SPWyGns5MUq9BJJzgkjptUt9negF7n9SMp/14rOxbqtYSm9//bmsJ3zps2OybnMFC66nw9przPj7
81dOdmSN7EvhHICNCFpRUtsUk6mBclrrSXl0e89+R5IjDFH0VYEU8rSNQwtX+6WoYQfRbmPkB1ok
AQAOSG7uRtmUPflpo/pimyDsutt2TDs0pL6YH1tPh0yiF0aDD7tqsq+LGnNzM9gdICu3Mpt0Z8sl
hfINxrBh515G+Qlnesz2uk7Rg3S5uDrVOgZe73wp64DsjMk+R8rxxgIe9SFq+YJ2gGIMokVR2KAb
eXI8NJDGpF8BvxpXt1/YUHql2i+zXuMsp+PUnoFpjVVDWa4j8Yvpw+r94aUJFpuYMnuaMI/f57h7
lq3u1WmKAKDoV8yBSYE+dONiQjnQMWzOVMaSXmooEzgtjOA8AGG8xz7kiNFZUA1uLQAZTpYC+kL7
VQ/CQ8AiNUnc17Om7kCDwNxOu9GM2KZV7AKroNEh6+S4/ex+OQkPf7ivLFE578hPsDufwolnLqmS
pA6SWQfmRRRvrPwon0ZUk4LanzV2mAT2AMsk99uxdNuN0buutgnrRqQo/MPkHKJWku7x6lICa9b6
fKO5g/2IJBqP91pVhB8d4Cud32nc2pQZufNbLycNQmjRAc9WFIrm3tTUHmtbLLdQdQ18eq2C3F/Z
+ngTudYQ4QgfqwJmUFwsWCpJX9wBQaQt0NUS/X1nt/EHba5FRfDJqB9UxLAO81bnwKJJSZllO3pC
6zhQpQMiUzOK0QyUPkU07KZrmVhgqF7JUzbMA0oY+JwPXTmI+oOTFZiKAa2H8S7N2R7s+6WW847i
JpP4YjtIjXxYZJBia5dw9jVkR4PCe4XA5QnN+aChL/d+SaUpgaY44jr3Minf5iJObCQqW3WfzUQz
5rO2CKV2dC2VDDhu84iGAU90+S5T2XLFedfTd/h+mLRDUcm7u5meo/bQI0ukAWp6qW/mcHbeRxOZ
xE0Etu2m0OZEYoKsObGll6vhWBAowHgMyI48kBipDVYzMCI/bZPa+QrufnU1ttJMPzGFmLRLEHBw
44wEfe3kehAlzlXfR3pgxvZQPyIxFpB8SvocYa4OZBsOFnd8/VkBSynJp46NvUHNnEie4D2ur6ms
J7QTMsBJ/NGeDQudKUYyyfSc0sGyN4GAxqo3242aC3VHMtOk1yCvi/LMmwYXrd1bnGhrycSklxca
HwT9lWpxwSTHaC/iJMmKcuuZzhiZezoyR9vatGxq8efR2YJeF3jD2lqHd8YsN5zpLDvRXVSkm4jt
XktEa6k+zENkHIvUwTXKIydud0D3dCpsy7i2OuXTbWM1D60j+6770iQ9GxmCt1ZqVc4WRiGgoUPc
lMmS3acuHNEA7GbyZhhyIEp6nZpLJYDJp1HkbReKakYSvaSl9Q5wehFhq8yX/COG79T1nboBBVTX
hnfrRYYAPgTUcx3Jdup+Ar8X8eydIuDC9KWWOzBMZHRG04bt1xSm1gQm2wTCI0+2XfPJwku1Mnbe
VqeiM3AZaRgHrfOsZtM/GYPHpZmpABhU356BZkYSK1mliv08DVF4YUasU7d1lsxWUAPPxWe8FIrg
6pAK8zBB00+2YmhTWnorXtmWJPq7TUE01EeiqU6JoOyiOBmj9K5yE9D6RnU6f33KqmXy65YwTDdZ
7vhW2BHbGBzpatrbsNywhxkmsDwGJAqifl2Law3OUUix7Vq3zaUWXaV2XrxJUm4CVtNhcsPvIAI1
9pNgYNTgyD6rGKSxq5jbKvRdaVPlOKZurB8X0lLlTq8r94YzZRS+BCb/nqo3Jwz0ivaLTikH7/to
oJLnS+glAQ+dMjnJyg0fNdeZqTlmJyF9mToUA9aDVj/ijnZSv2Oociv1tOt3UzIocex0nRZZeFLD
BU3h1FV0bRKBSYzccL1ZCi/fOTxV7junE/UGQdq4nRg2lJtaxxjmNypiK9EWtqlvl3mxP9a8Omu/
EEYiglgzqg9FhbsTPKG+Vn4kFU7rlp0Q4ceepzVGw+Veg/MpQbiRHAoSuxvPuDksKkdEWV+YKdMd
n6BCL7YLASYriCEL235Vk1wLpqZo+ZCdFd31KSZpUJ0jNGWg2mb8JSGy1NzxZ1rVsQHzlnMBaan1
fomh8p51hXD6M+KZRR0Qz1L5tm9g0gU9+Pzwg8mP9RuGCk59xGM90gfduMu4AdlGMmGICWIHcKeN
6AaZ04q3EBVc7HCNASsH42EmLtpMY/SXDLZ0AwZCQ8sFmhkV+LMSrqaoVZ9tK0NpPV0vXiV2S5yE
y3FOPW84L7NKpmcuDx7MtoY506sQejOBDCPJmCplg5WNR4pSG7lzPDUn970wFSkO5E/M1or688u6
gHOXBbSBNuLcax018Q4vAYZeW8ybmscwrmxqVtKwx7wgM6tgYByrib7TGaQU1emon2NW48/WeLbo
B/Sr+I5K0ZAOUs0eZ9rV3bDaEoSiq5uSFy0P8CsmPFLHmJDhQpFD5CsTEqivJY3VnlLq40vfwcSH
0N8nUQigzi55obJ2kreJkL1k1lySOi9z9v6HkkAPTiNtWED9GFZvHNNR0FFqYbAeNioex71bSZ6h
iVphzaWd8Q5jk1yxhkH/HU5M4HjcJxOLsjnWLCDGpTdajHpt/bJJrDAFTjyAR5wW3lv7PqtSKism
p/o685h1Axe7zJ2DQYxrkidFeOZKp4GdEeJ79jVRVx7J3ZZasYFSHaa4JmOvUSe4stHp97qLhY79
fJGtBQWPVqOEIqR+Pb+50u4LumgRsXLaFX2yINqy492wNEFOuGVvNp06l2sT9taL50Fuq3FaYUbM
u+/7lnabVinX3hheY0MLMOOVX8BQeMuULBTbITRC/EAhogFdjLZhkXMW9nA7xdOk7QUp45x4Bhxy
f4ishoALS793kkHbp8SiUPU8gwjugtQsmRBCmprmkxxJtwdmqWV72o6rnlx8UraBR+wACT+PrXE1
e3p3aZPHWE29GGtYOyXifdrTQBM4vEpZf06NUew0OJMoDmElb/C/y+YYmZJ+1rYB67TB/sqm3qGh
hrghMWTL71qMhn5FXJ0DgV2/ze20ejSdcEz3KgoXFCaeqCKomASaPhR+29niEZ0YQZToOpTtDK1z
CQeRd6CeTflWUv4RB2VuqNOSTLR5AN3Vb6l4BrkbL1n5ceickvPTTd7Ti5jYcWYoXKXtBMYNCyyB
XJ89AeER1Bj5uVeNY/hlkpsls6RClz4xpPo9YVmYpXa+FIiHZebNQeI2ZcaQg+wvO4yYVxHb/8yB
yeK2173kIofZ1lNZ45axnm7yVqdnC59tZfiW3Zr3dS8iL2C1lp8N7G1cOmFrKKSdOUwlWexkvv71
Vkq+VAzYSOlobFiRV783JKDnOylhsThl3lL4Wsei52Ryc8S4J8JwPq+iJrR3FCVo3n6EBcbQa9DA
qffZMl8tejexlseUm+1mIGnzJi7zxdq7ExU7pIPqrrrKsbWVb82hHdyAbidr2bnQMI1jNKQGFD+t
HLbLxNNwLQuKkoBUMelkSf/Bgy3c2KEYyZFHqyttZ+NSYHVvGul0ny4gx97MeaKLfQrq1t5rIRxX
HyHJzihJH/vh4dfn6MdTZBnuyrN2wFKjrrwQVWIV12FUWiWdP7p+p1H0fgB6BuPRKlJxl5tzf/vr
A64aw/PdLQd0JYK/i09cvrSID9TLiGxmFIa9J/+0aA1jUuQ/EihLp7+iEfzkWDiycH8BneGAL1FG
YdTUah1f+0hFQIR67sOeANveIxzwu9KKQQ4Tn7qFoxO51XihFNF4RftFEcGJc+v3XgKSeXaT5pVz
94N+Y9hEE55mRevkx1n//TtlJVVeoewBGF0R9+nXIjXiqwYq8PHX39DPjoJJnaEU9wy8nhf6TQGV
lGDlAGray4eDnsCe0EVZ7H99lBdGWIQoPgyYSmot1xYZcGfPPwzu6syz2qbG79nx4G8RkCkd0HQo
1XbbWFpAcIsi6BZKrUMEerINcZOyl1sgJeh0NRjzbBrnvJqUfSQCNjvHWI+g7uIlmH7/2+Wm1G0X
EZC5Gl7x53+r9GoNVNZ64p3urax17UguwHllnPKz8+4azlr6ynAPUfD5QXQghEZXz8iZLfsQFrZ1
427munZfw6P9cFtIBGkuUyZtTN1oiX5+oKx0BtV0EX3EdtfttJG2GB8ssBaA/VCvxR1+PBgTznXW
ts4gBNP05weLlx7lylroLZELwOwc60zeu/e0fYjNr6+oH7Q6HmCmg1QnMNkKFO/nRzLMxkmYSfXQ
FKLeN+neO/I6S98AxaZwwk48v+tppPj1QX/40tanJuZWZPZ1hvPSwRxhATBal+lBUtThxkyKameY
XM5PR/nv/PyffEl/Pz3/n/zx5fCc//+30Tm8UFzSvNv5uvkOmCD/e3Sue38w1OUW4iZaY/OrwPon
gdQ0/mAlQK6DoRj/jUn6P4Nz6f1hsxj/s2uZCeBvxbieX/UY27nWkfJpUSfDZTO5fH4tIncxJSdV
GoRpPFyT9MZj5wyptq1yOuteGTUx1ufX/fVS5XDrG8vCmMIwkRLPl8l9xcvaxPgTk/KszPeL1yWP
wlExWitLuQtXM/tuB3MpafyqMMZH5BsXSnRkDJdzOtvyUJQ5aHhA6embKZyjfBvFbe9tPLT7a7P/
P/bOY0dyLk2yrzKYPQvUYjEbKhfh7qHlhsjMiKS61OSlePo5rO4adGPQi953AbX5q/KPSHfyis/M
jhGcC7ORfpWAOqLqbjBp4OOOysZD8wuXzdyzmNMsLKEfZZIyBcASamFdtHXaP9NEA3zk6EX1humF
OLDWF8ZjCfn4wZsrye/SFcDAoLtL0JbClKFiuvlHn7TpaXYEjtxsIz8ZDGYx01aat63lqz3lQ4TK
Ev2LWizyoisdum+Dhwk/oCedgAckswXRzfqnm0kZjSrEF0Mbj1u28kbrS/M+LCTlGy4OT2nt9MUR
L5MpA6HV7QTWpZuSQJXmTlmiNeMBADq5Zw2jqPwp4HHb0ci58ittPOs+S7LNiNeltz5whilcSXqh
274n9Nmmx7Tu3tRZW/LjorfEkTPVSy5OOdZVWK/8k8Btle4TO0fynnskqUNEaepXrVodZj9Vt24N
DHWev8AoE5LGaOW+083LTGRdgDRX1ZrPcWOu9IVN3TBgsiXSJIMl9bTHGV+XcTRHa7BCTGrTYzEb
NmCuearGgEsEesDomFI9zGDjJ5BOmAd5alv6H/vVe+G0g0ehIWW4+Skge/ZgxbHpSsRw71ejbv5S
qkHBZrUVRkonNOzoGFJZ97AXf/4uOKua/uRBBPMbhmsMNUyIOz5ym/7KWtpvwd6wE8uu27LDmM5c
G5p5Xl/HdrdLW7VZsBGatryXSSaYrMmKkQj3fSu0FM+Ja7vRloMxmv1PzmAaALY+zmEJ20cAdMqY
7+u9a3+nhVLsFPZVfaEBjVy8mvX9Rq2VHNSjpvZDlFH8M32YCKVUZaJPMEIf8xEEZenMX/RTLFz1
FrARWNt6dcR16jAeMKd9wEo226uY+w6mONkmxLRAyEr7WyJbpAE+gprC5DrX36wkr16Zq9mfRdcU
e3Oy1wJkyJJiDEsXBxY0G9ECkrHX7pluT7en+KmamnjiJ5SRXpr6Eih57lCUDDLtb5drOqTJZGdk
CmgGzIc3g/GXl2uZ4VtA6RnCj+OAArdZxl+Ec47X6Z46DxRSSeRBWu43NGtlA1dNvERIMIz3s2BW
V08JDAHF/TQ2ajuGRA6QVsiqlVfHaloDH3vZn/n5GvmNNt9o1zDktAVG0hsgoLRSBf7QKu4ze/H4
qwU5QmZVpXc0ytxZfDFg3U9uUwuYOeEvRIJ8S42f2bCqkT641RmwtPVDgwmQzPvZU7b0JRMg2iKG
Kn0dWyCW/ghabMdgkpVqXEdaSzp6G2BVYonLmNYYUP+hdtjC/tpsBVNzWQLHD1oh66fUy8ohUHuB
n9gTGNO3zqUlE5sh6Mj/2bH/PXNpco3+r/fs1/T/Y+Dsf+DfNm3D2uuT9H0HJvzmsUf+a9PWvX+w
m2OsZBM2MUdwJv3Xnv0PHYY3MxLD2XOQzh6g+n9mt3/QfLMnszn0WY5pgCH/b2QuNaYD/2kjtXge
HbZRSyc1TCaNDvr/vG/Pe7OBbntPmYNqcRyWwYMD809iBZb89KZDsei0Sb1PLbd+bBlDX4gddTer
WLSX1JnMPFh3GsZiutNDsxMykqlzT3KnZiiwdcJ+J2lUeFncSy1s9b7BMZoFiuPB3yj/yeIYlKn6
q++ADvqXtGDdoR0b1NGjzXP8xGeknuelJarW8ioFCa9YjBF8uphqczWGfjiWNp10RkqFK1t97KLb
HAxr2W5uaj/Kje4AjxwW/LY1qFWtP9c0WpYkHnucMDH3qIgLW0iKumAi5EVEaCKm0cfVyEmQlRd9
4X2mX0ERnAwSo9jugYr96JMRZ4i4p6yU3kdS6FQX6styplnyjAMoD9PKmX+nMHi6C0CNtmqiHurm
dEc5+YhMQ4miTB69beO+wh+la1yLDZCGbRuUHCLMQ5ag1cBKFcxxnmfCmUyQhuRNzNab5+Su/Cbb
7sQmBh9hWNmDNhrlYbbW4+aeE6994dOMa8AzVFyww8qW/EXWid9eqoam++INWUSw48TscwqLgV6o
ofaCCe3WMF974+KwigaOIubfHeUwoveH7eK2z6r52U2fKhXBnRM7ie4L4xVsWVQ2yEnYxdeZDiTT
OdArDCfHizWqJjAtuygqZhZCfK8P3IwTBfNT+Za4lhOnUvRXJt383agonAoV4o9YH8ctaUO2MYy8
Rp7fY2cn5zQ62RcF8+ekerbSn9H+UTVshipQCv7txX1NBH+vrT4zGGU62uWHqcm6R8duQqe4TKDG
dJgCmYtheqM+q6CXERisv5prmHhHC+lm59A9STX3C6f7nBIYpw4KouvND6qW+DiwAtHr6LsWg0/0
t0rPRdh5DwX9Oki8OOZW/dzOObJ2L7eoUYqIuonzWrWXQYhjkqhMgBnIO9sdxrCga9fXWt1wDqrZ
F5kXJsrlntHSykgV7p1sxrhd+/MyUQ4mzXhNt9VPPO+xEenF8Ib2aQFGikt1fm2ljGjRiqrptV52
BBRxRiOPsZI80PWnw6rKCwpGwIG/kwl5UigWWSztyjHk9wr6hI8AEnA6xWNnH53FfFpa/XnJ+4DC
Ed900Iq3wDWuWbY+9+UYm+lPs30amlVEULECp0zP9F3IcN1+NfN6nI0vXV/jWiPWAXdHKcV5LbvT
KtrxYoP6tNVPhhjhsA5HfpzU1lMrCR6hDCWmHapO8mKvSRXIGSt5jvKf96+snhYCmJKdi9qiUN49
98p2MBYIM9XoW8760an159rXzREu0wqcyMXZwYtIbHj97DaPsAKtP8meeIXLtPba74QIrs9fLKqs
bjlZm1qeW7KMj47XHpqyqZ5NLD3nKfGWR9qjXkfTi7mCL56/9rZtcWwhVoU1RG9jkj/OydOTvWSH
2e6xcfbj9Dpvw5+6gZRIgaRg0E2l4uihwRe0C60UOAWlsgO8bQ/TkEo02k7IcRnLEqrq+moseDBG
8mad/sFoMuiN6RN7u3JuVYRtgtzo3clI+y0I3/lXsjAzApgBXsuiz6udbN4vndMxNnyGncQspKme
pCkYb3Vwg2tKzmiiLozT2qXv7gYEKWpSXd/13rY4CNVkEWpHGiAPmp2bz0MzFM2hxNBEDfrqWO92
kZ61qu0iBNDqsslNfcnzfBZkttxbU49SXvHFVMorBi+eqmx4sr38MHZU1AEknUNwYkcs9/E2f1eG
dqzGJRCrqM6kTwBUGcVjRwMoywuVWtI8dIZLmvWTu8CdrfbGoZ2kGrW18q2Vs/5bz0jr2c36vhIp
O7FEqD8eONLOXwCRHgbdS4/0B+ukPMbiEaVleJ9yWgKVjKsIHo1KfO1Ix8eef6Hm44UtQhpV0pO7
5PaRigvvvHVIBwLFuNPr8p7WXAHdSVcLH3my/hBKyS+fIUhTGVRezAoYcyYcM67GQj3uxiINguZq
RNziKEXXAVC1ob6ldZzPg42trwbQmqmgs/FqHiD69CeFkP6FoZH3AnJy/O4ldbyit5bXyly3y6x0
+UdqCu4cdnLX7oQ3L5Wm5VdL7hwLbrzvS1O7b5XYEI117hTPzOJbQg+VetzaLbsBl1s/nSLZuJ5p
xss6DOq12wGNy2zOn8SrUYqY+guWw8Yev1svadDobTc/7F1o4/5JZnzzCyKfUWfqZRy2/MuGuhRQ
Fc8bWG1FuCrwk7nFdvLdLU3tZteO80guY41EX9ch9T6vHVRYR+3JhGB97/1ibaYDrL1yV2ebN0ZZ
9D/VssFa2bJczc2xGcpbK73fmgb/eUw1J7TWUv7qU8xX6EF5e65RwH6zadFzK6i7xbKxzVGaLPlD
0jvWtdEm6yTG6mWYZ/dGPV8f5fqUPc6e4vWEt7JOI8gFEaUeOIrkkymOtVGUvwHd4uNykPAznB6f
4MGaq/DgsmNpyb/dYZx1X3p1Br11QLCr4cs9qTtEwggrb6q3NvLqOaeLSjqaa/AS0saafBoLTx/Z
GqbrnBU6YSk+t+dtoq4yVVnX5866VLreE95fuH5lra204WDJobwa25ocCI4BKS3NhZbcTEda1imt
Ywa0BGhhH4qX6OlxLoX7bC26B0sACF7/PS9LeeexzYUGSCfpp1Yhj9skratDDuexarqdkQ57OM4s
Gu/9XKAWP0G1FfVhzlcYe2VZ/5kwmPAr5V6Z2FQZrUZ1ERP1HCfpWFWg4mI+rsLqj+msmFGuKBuk
bhDb93RjlJvPDtmBYG+W+TjM6cwTrTVvGh/BTeT0NdEmoSaxzb0IS8E8+uVaPi9DgzVuYBg+A9PA
PKfqaGiN/bJgYw4qOVinxVXu3AWEsKk1FaIj5jIwKGy248FaW3Jcn0N39fAaBD11kv6g2HjKhihP
HPJTVSAKfhuAoxvyna6+E7peBoJKsr/zCvunVp4L+71HVevkeea+PHjmCYm3C/rOth5hP5uB1mU2
KwoPhk+b19nMBVJp6R4M/YontHxR1rS5cIrd7jBKGAFFCmdsUgxbmt696X15B4XjkitGdZ/VLA+w
0DSOxxNf6kilB0eUZgyyXktDBJkwa2DyF5P7aZbCZO4iT+lS/VK6je49cxUfzIA9dmdu7Z5yHaVh
BYMyCh+fZQVyI3vHVYypZrT4Z33WAPydYUkuWhIQDsQ+U4j9ad3q6pKTiaw0/YsRgICa9tubTNxy
HksL1RWvTi1vHF//5nDs/RZFONjUfo68efjDUn42MwCRZppW8Twnf5FZucHv4T9Pql+jE1mlNyGt
4jTFfHHWhjluO8c7SLc+VrbIbyvJ67Do0ljLOcKKVEA0KouflucusPqG0m2cEqGw2fMAfGJ8sQnK
Keh9PMEkqVll9HPPL1am+vS4Li11qMl4QgQKOBP6XcuDlFTvmFpep1Sd7pK1hti5tU4w25RT5hRu
A5uk7DRzvwvdeMls9o2h1hg9ULUUQaEhhZYdbINPJvU6TpY0SMO2UAPQIc9ru/6YkOsCHAgE5clO
0kQqXUZATfmamXkTl/Pk68tE/hF/ZeuT8TfilEHYU77I76lPP7FFiqh3krcJ2x80aEyvSnGt0u2J
yvrrovArJ+t9gxTPpjlnYdea932LPVGqx4ysnlfWxzlrTxlxjqBgMBZtAxXYMu3TW1moLjtf+oZ3
Dxi/rr9kzcXENhKYCe99r7QNpx89ObaKPcm7euRvnKrl/K0RRw25LjLoShV7P19cq3L6xJRLCyaw
v1wrHmzKSle/zazx1kza9qLJciMf00xPTlfhW6tA/w3OnZcrGQNQCw9bIPU6U2JtHFcepryfQQMw
253e82TWcJctRW2ykfZeaSI31nP1BFI/73bU1/zLZqVRrBBttQ246dKoZtc/S8qZX3vIJ0mBOD6y
BhBJCWVVaCm5XE0u7DjGtZurH+o5Xok5piQR3aNuMUP16nQMt9IbztMmy+fcciT2WvjleAGqP2U5
lvFgcqtYioPprrc52Z5YPv3ZIbQ54M+OceSGRt/1BwHskr1zOg3TKuNuW+SX3mQcdSHEzyXoy2r6
Lar5WmT90VKF9a6OxGk34NvdbL1b1vQhG4epMpFwz/0eqz95QRG5bAFnF3VU4FSKVpypwZBwKC0d
PKJr52Dfca33udD425bynOZ2RGvIIZVt5NTpL8NqtahdGHSmPbeyHsetTxiXEDqzeqck0LLU1n3a
DTy1aVNDnmF6D9KG4XP2UeRWHaD8/5RF/7h0yY1eUyR8VTt44+aF7ZByCxQbtydb0jeGO3Sa4Z5o
9RIaZfe7gmcR9BREYhFdnzoDy2uTJi/mIuZ45cIUNtZYRmtTy1Aay6lcvZDG2rigZTwo5xoWLAf/
UYhfZXe2FiMqZRZW/XaPDTB2cuvRHDASuvltHqxPClyDXJ2fS5kw75Iznr9NuTpOc7bSJlB311E9
9fFGt/yILVBJ9Fthc/Yhf55hQ6bexNJiT7NiZYK1KNojZZTP2VSFLe45oyo/hOye+jW59DQjUroQ
rN6HiREOY3J/BiPPVHKNswzjI1094arxS6jGCqC+1857hUnpIY1oxplkdlTR21xU6XFtZZy2zl1q
V1AdJzMg0nexB3Fa+chyAmey33wAoeVbq3aXkrdZL/SHSShH2oX3UxAQbHulKpcpY/k6Z+Z8WLb8
CsMOitZ6rcaRtyhhYjPAGNA7X4WjD2O1OSmKw127GG8jV0Fap8HZ9r6G4bvsuS+vH4XKYSG5E6us
r2PyU65GYKP8r8PeqwviYLzUjR601FrppNsPeHgIN3mZ3UV9gguwba9ie2iHbIpRtu6N8YfGCwsq
ATSoqj16My5iOcK8VZmU4v+nFCa3nwlFTRGl8vKVxvhzUXBzstRXBlaBkmAJz3+s5q/kWza2AS2D
sTzliwggdDHv30+ILvOiF18olTFtnLFZe/l5SLzAy/vkVGmNeb+m6+OSfJTeL3OazoZKC8I4zg/b
RlNNqhev9aZ71Wcylm75M9Hf8CeX5Xqg70h5qRakIJuDBDd8uhGWaOI/QdkSEvfHpPoCNBEiGJyZ
vZP4N5ogo/P6QM6BCHvqHXRmM4AQsg5SCQW+04SNr6i1B9ERvKG1HArrdC6rFbO+TSxAV4xYbPoL
CavyTz4N7X2XgFkwtzsYEdFmVPjQ8mM+am4oFe2tnsYLJZEPJkMwv7Ux5z24idrof4p2ojsKF+Jr
lpaRnXlsZrIFerL1F5esZqAAC/U5zPlduin0s3rWO1USQeeB4ko93Ju2FXkSqXkBWkyZiT+L0e/6
T6e8KjbxxLT3VWSTAdBfP803t2xCzfpQzFuyff5zoy6MaJAnW6w3lJ43bOFxmpnBmF3bitOBoQRA
RYWTHSlgCaj/8O3yipXQryEe2t7zPDnyotKV/ekRSXdGvu8FjeK+5RUv3AqKQJazADBvNBkD2LD4
d/ugcT8aB9poK+yxQrvClY6GMb3h4os5ezJ2KfmF9+7RprZfLOOM9D37vFS0ZSxupOWcsDxOr1jj
TxBGGByIcQ1NGsGTllUiV+9rgnjIcaGlG7/z5k+ujqdSfFj0Q5srp963TTEObn3Hk+nP9t3ENQCI
pU1JiBTMnFBV3Ffh0m1t57eFOxSm8PTaGSuAg5VTzC+zB+zlQikpUZbk5j6C7TqA+L6M9qNtP1XO
45wm76kFrJzpQ+DNzuwDgUThmM/IEIZ2m0eENr9xz1L/zNrlft3RvVZ1x4u+1qYdz8xOziNjBIMr
6OQj96lh46jveuWiMVTY6Nb+KXc6J9QceTcmWUTbCtXD3XBSFuOYKN2pHZoHOeH66rJnufIYtx1b
Kf47x6fJgFeXtvVT7vB6TKbRRco8zk9c65rAg4NT4EdkbIGBCpPf+NsuxX0p5nt1nnYo5sylIC3o
gWb/Z9veWFEb2B1K3biX0vM+kd30cDG8SFIGwcUIe6E53Ca5xPagTsG8cn/Dmq5HyrDMjx2VUg/F
lLVnAsUQRFzDaJNIGs76qiOFmn5SyO6hbVODMqCdsUxJmHZnccF5HYhOBemcO3d0vxS4apskMHiL
e38qOuXeoProb7/jnImnQnYmYo6A+T8iy79EFhwF/7XI4k890/5f/yv+NTRoKzWK5Hr6/j//e4fP
/ssf8Y9dv7CZe7MtqzQh4hn4N7SAYv0DQ84uwuyMy907gQry72KLhkADXmxH3QLo4g/xP/272OL9
A9IAAWIVBRlo117e+t/RWpwdlPAfTQtYdDApG/yXMQo8Rmu31vwHN5souQRNnc68n6SuNspuA+Ll
GT+j4mS+BNTmmxvTCyrD7AOtdPpnnVJATgm2grBEe/tCv30HzShLxohLWBLOCmZYzwUkpbWec7cl
JEtSUUY9VU9cor382OJmBcXOuWxMejUcmeUFNUP+fjyvM207QmdwIVynO06MX3iwGRhxyJqXQdJc
nib3ebP0wejZMdKxz3knhY2od5GrtfO9K80paOC8+IAlRc13OD718I/ozUkeyWC/J5zkChZShn9s
wskc21qSvnu8p4Hm1JdVy+ywKjdmPZutf8BgyRgoYOzXOzMPt8FYgsSG8ZKow2slC+t+HnXjJAy1
4pxT/a2E40VJNw8PKnmovySKv2BSCQZsmgiHpixOUMyHqOKH3hdcXe9qdy4fkei0UwVcJwDrI19z
p2pY7pNFO1sJm1KEf896MgHEBF1qPbb5jCPN/iLqo30zCHHYd4ulmsNaIzsCEkumYTeYycXVl1bj
p5rblfo34wr3oW6iOS3sOKVY8m+XaVQ9ZAbxAWukMM332ir9bGDk74NffXhIS915F13CvHPKseQ2
nWBAxFtBS0FFXbuVYp8dCLV0D8O21Ne8d/56NEKwYvERygg3wHpa4U0clrW215y0Gp7ug506KQOH
onbtABt6XgRGjU2DXgBNhjM5kQ+9MN3lN1aKJFSGjt20Mgb2ZCl07aVTU/Ume+exthnmVJuGW94W
4NtJpnGLHtNF4bPr6H7J8bpRqkahVC8Whrm6sO+lx7eRlXkbpWO+3Sd9ezN1yusZJdTLjT3N8EnN
ructdd7QwPTynOtmfWg08ygbxAKG0ysNfPpXJTiTw4AKRs6z3Ar1NNya2kMeSv1WtQ4dqn+Y6M4J
eWm7Z8qQnddNj1L+L0b6SG/hSrFbfaNvkFuueqE6z5fk4opx/XC64ppuVZS6+R2GeTekZBQzUBpN
VSnJRqCJ1coxWzlC489oXYf7WW/1u5Gc20R5b0jnIComWmUSLtXwQntPQEZeHBZV75nLLbcFM/Ro
n0bjSTbPlHAcWjrqU/0P5TvRsq58nuoHCsfwNJXTfSITfzG7A8vRFPdG5quJfid601fX5AoINVwa
wYhm7RnT6BGmGhl5m3vM8yI5Cgrltr7jW1W8Ozdvaw5aIiajdocFK3C5lx9kaWnBtKwat2TjhDl8
ODM93h6sjJ+bFcy6lSp1og4b0jOvzYXr/Iqw6qpf1KUTjqBzDVc4Rt8A1s/JqDbf2+rTOhb3OmIQ
5O0ASO8dgneY5X9NVhUQatlpMPLlde4NmidQbKqiO5iNw+2G9GuSOa+O4E5SDpXFOjd8JaquQUCl
Gn0p87+NEA+iQMOlKtANJrX7aLv5m2kmsRnexpNuTnfLAuZvEbe6G37B/zhoyrIdR0P7vdblknL1
oKllzofpsBZ1Ao6gVJOwVBoQIepOjPO6g6NiAAYP1t52ma8pmjw9DfVGTqdoE4WRSpndDRVFLX4l
ij59TT1pkISiWaCjOzQrQ0WlI2QQz2lJfklRf9crH5WWueVjtXGjl+D9EkTB2jaJJDuT8oRhbPg2
tv5JVdTkqa+SXIegpdwwzzXIBcLDOSRVT16thLpIvVX649zSnOk7kzilaau9AV+h+ZGeqw+FCzOn
5T6JFM7NT3XBZHFXmH+VPUEXCP9xmuhj4Iw6w7uWM4nb2AgYlnndHcZ0eRF0y13EDJceDkF51ryf
8YVUL31e5OfMQAdxU3BYOPbbC6XhLkNsLypaPGoUkWhi5uICHGpsSQsCd7t0SV3cUxPI2s+UcOXN
aNTxneFPbJa/iH8GVpY+O/mq+06j/rhoLamdnOuhOYLfOTBdZlcx7OUulXSwKGX3R9P0q1tOf1A5
hiBh+rLP0R57TfvTKT2HaDhQKNCSg1jZnptiZFvYG0y3zWyjrsQCWwlyEKg+nOVXbpfCoPHBmHQi
TQmepWpr/yQasFQx1udF9YpvOQv3ACLr2+sbpt69GjtpGVSWyc1Y4hxTEdCT6rZW+X2HgEvMHKgl
7LyoROVKujZsib7W5pu2vG3b52ARjQW+TovIB40T/v6wDU7z7sn5Inp2s9EsonFilq985kp9MEqm
OLa+vWNdOhTKp43JYermq2MuLzSr9oRkuzrk6fA3VMTG2iX3+hGTT2w2y2lLbV4DlCFc5A/p2N5j
Dr7LGT3vzSm/HQe4AyHKq76pp2mgF4PSjRXoiNeZr0mXfYBKPEvJ9ZOHt8kIb4/FXW1jD6g1GRjg
KoEQ3+yqPaFHBZVz3RzmdKty5pL6otDt7Ts97fNe/bPJ525wsljDRsF8E8lAruZfO7Eio7AOCReb
iaLJgkG3CuEkWaxn07A+1uFv5YijrNKrPbK8QLD2DZUJntCOmKiwrLk553eTSUH24FEoHkCr2Gkj
ZEsLlBhnGHd7yDUz7maDsFgl/nRqfkpbK9IHaksRN6dV46ZvzrG3fOE9w/414rlcLIMWO+6HiTx0
lUJ2Wh1OAu+YAoO2wEoBeNHPhvdsSe8MBMc5O7hVGi8L8whdE8Qe5/asgg/FyiafZOcd5bY8krWs
kRXqCDH5m5c1BJF0SATzRrRu2qE6Q4W0qHwTRT1xH4/5wAIeDUw12amhUdbd3AMew6igzkDleqr0
v3ogx0ahhBvLRarmHS9ef0tUqIP1+KQDNNjBATV3MrLngVN5QULuWcMSQK+jxsSovO4RWn8T1Wc5
/HBTuS318KFrazx169EsrdhqN4pWIfSReQxVcUA8PaUOcA6xqUT4s9479MLg61VtxsxTCKOEJcq8
kEe5rKoH4FZLHydnem1mQwmr+XOrppChfnME/+ncLYNS8Bf11vNYffNVnkqdz6QByDZV1z1JSEtn
KEvzbA/0j3qyvPWIgsRmnUcbU2TgTHNBJsy6tk4H8TR3oiHTn9I2wTOoD08dBww5ygclYztctNCi
8bHfyNt5KrCBeThoixXajN9nY3heDPSUBmAt70SFwlbjiDGhnhClND/IdNYvkiqhyLAG785TePxs
qao+RcvWCw6hD6158bblNrbGc9MszBn1eFLGR2wmd3ikL844+/Ogc9I0vdDsh/O4ar6ddo9mrz9h
yECDzb9m1X0YGRsrHp3BSpht6oHmTn/isxfmcKlmF4aBKeNNHb/3hTyugCiwckrmy14V9ONrV+sn
dQNdzpk0LltSuiq7tZclUe+azByqEPZh7Kzv4A5AjZkirnMLvdU9C0YobpcfQZpmkerk1FFaFo96
64JxrSLF0/+k/e86W/MDR/SMR8k0okqf3mqj+iRr+qWLJTlbjoj2glBEK9YLvXinfDLKPfuk7VIL
SbqIYi9GF5iMYIazY1A17BtO8mukjXmS4maAYuBUglqSB0ZFpZcxxwP21KW6VkZyM9Nbkn8xYvRd
816Uw0HWygm42OfAyLsSBLz1NlBa9ctIARwgzjOi8ElmRqXaRBbupHb7t37eGHNvOCaEvVhjfnW2
cSgI8Ls5X4ilvFAke9rRFa2N2E0/82LQoqZ7PDzQ2KtWP9QURR7yhl2jMCM0Wxvrk5McRlSJzkyQ
N76KysVl5tZOvJlPhovoYmGAYtjvxoljMFZbA4n4dkJ/kYHjXLjYxYmFmFrCVXRF+dYxB81X55gv
3s1aOzdQcG0BEzC1X0zxH1bwHFr6R9C0c7B3xborzpP2Dhr6l4W4OtVEcvuSpqfNYbdm2FcoK0My
c+hICFOgliUaJbwpmZeydhla+LNOzULPBTKnV4lRXv/cL2hOWQMNmn+Wrtdhaa14pCs3ojW0OZEP
ZsMciEXqJucqAzVgB4vcGSZSuWV8zKzPfooHnjLs/ZG0ZUSH6oO+Gr+rxcnDJe+etcWJm2bezkiF
73qXPc2W2b8Xavld7HsprjtFQZXSZjrO80drHdVIb/NbMqnfQ6ec+7xi/oxziQ7PsEj67w5O7Moj
5C3UQ9n6DcZxNIiSCSYTMV9VGzgkZgRL+5KylT4UHtc8XVPKay274tYS5D6uAAw4lYreQ8cXxeRp
zMOr/sYNV4ll7RmnaS6tZzHqA8WbdQYixCm/EjChUFI3QtSmPlyYa67B2Crbl5KOxIql3PteNfcq
NwUx2iXkHGgI9QNT+NmOR7EpF3CGYg4NZUIyUBzSNKFWbeZfxrJov05Rz4h1xoT9slfQPTfX3aGz
nY1DfZgINKVaz8xTw65GoCzXW+1CdbI6d4cah1HjHYtmgfTHDDu13gBy2H2w00/6gwLjhYhQmh94
0irs7jtPJC84d2wcvR/aWeJKgqHpEPpO8puXGzOXbmU8URaa+xJOMNKQyIC96lTBBqNIMxxfW0nk
E9O/FvJhIUBBykobimgQfnyTg8X7xDqa873hdQhModjHDV/REIAknjHSbAPMqYS4e+ZTbUzPbSb2
6WTJYWPWWLw5nI5Hu8hb8+Z0rdDh79g51AWC0f6Qrv+XvfNYkhuJruivKLSHAkAiYRbalEW5rvbs
5gbBZpPwPmG/XgccLYY9FBmz12aC46IKKCDz5Xv3nssApXEY2XeZR34SO0GL+r+gJCMaYA19gCc6
za2kYBBeOjdkBWloDDyNX5B/6XdUvTgZouLShTMXDzC4uqN1lE3udmi1IbmSuyPtXUN0zvwoLWSm
m2mUGidHz4tWk2fEhxw3Fp4oLZie66KMxM62eJfIIFvKznBa2YletadwRuGxRVHi1CEZqY5mfHXZ
lmE6OGVSzavSkU0q/GQm/gx1u1Eb1YXwtyI0aG5zow5B4RXZORlGfdx6DVJSoNAzWAdM8qPT3GSY
6YYDCiB7fEig4RnfOLhFzreYKHqUdS2Z0RHg1/Elj+fhrEhH9nUg4B012DjAZnBj35xB5dzXVoeu
h5XAOAX4BFmZ4rGe9oVKsmAvlYukabCorDEOF8t6VhXuJbFdFx+DMon36McxIcaaf0RJ4JFdD6TR
5rew56S92C1zKqRdGgb6Pk3lWynFwipWngLPzhCyAM88BQcI3RF91nrs5T4nT9FdTUomTO873blW
oysrOLGGds+cTHwrKq97MwEe3k3G2H5DKmJvCLWUG9VUZMMWU4uIri9fKwO+7GpMpTkfBn3SzXXn
BaA58mwiXgQqPnQFc67vIzggBGwH4V0SBEG0cevZRsQ4hs3OjkcTHE5GcEcdxS9QnNtTP6Je7eC9
by19cCbyHxXtKyzGnB/S0EC1SrgoSEfvoVLSvSekt7yYxCbeMaLDYp4yFjo2bUWApZ1L7xMJcchL
wIUsx+0kHdYZ9lG1susWDgBitelo53m1/PoD5Jwqlt4t5yZJ3mKSHFpENas6crDgyIAgP2LidPfT
KCP1XW9cnnVCqVHkQVp6KOjLX/FKabs6ncwTlm/OC8Y51gFqtk5KDZEbVc70Y2KlGxtdwFHGS/WQ
sly+wHOtjolRhg+BaqhHiA9dXMc9XTZJMX6zhA6+MABn987jIPEAC40o6ossIqKSM3HStsZXIrss
ND29kT8n6SRpL4YaXpIqKm8gkDTfjLC48hxBjVdV8l1L4PwhWJv7cm8qVFf0l2p7h0jtRs8IAdsW
rC8U7WHV3Sd1zjhHMJl+FWUbkF1pE1F1VpVrfzLGimomdFpoW4Iczg6NCoQMjDUMUzsgsdCtRugh
BbqOJ3qtA/PNQcch7DVEspQWRbJ1JTOb5Yoor32lC/REJDZnu26EpkT7DcM7VJ3bxnDBR82iPIj5
c9TcD6QlrANX6Gc6npPjjA9ODxSp5i08ChtzVcxwCyg7YPlNrhnxNyOdKXGQ6ExHM2vC2zB0rYdB
FBwQrJkod1KhHkc9Im2E1nO7Czs5XkggsDi2EhuYWtONIWuCrpVwTxKkis/9VneCFYayoynIS30U
6WK3orXgZ15N0h+O/nUYgcHAuMY8J6n08ZQC7dvWbtPvMpEEyIxznu6hQMAhAzqp6qYbogspsv4k
kz2vVbYh+OelnuRDo1MJl3tt9E5jHr4XVrZv0S5plDYOA+7cm/zOgx1pBpQdc7DVg7k7D24b4KVK
jHVlkWC2jG5WxFoDbSib/mKVQ3C0mkly+EnFu50r7VMSiijf6eVgP6ekeA/C2PbmLbrF+MVuk9ME
KvZtxHt/yadRfB8oHBAVIBqBIW8y0idb/VtmiewV1J51DCZt447oBJsiSAkxB4jV+H3kVt5B4epN
qAlRR+x5PvOIabBnvmROkbyDtYF3m87iqzXbNfklDsnuTmplT2SEGK82Xqgb0eqCZOyk1WCD1k63
gSp1iKK0g5IAYw0Kmddf0UnOd4OjAtrturJxmFnpET4PQQuzse/koPs6KSnvlZE554gKidwJc9FE
Kov2xKDqqyiy3HdBtO3jWXM4cznzviDpVBPF3TjSF+qCE6ZyRAUqMsHjjNHL1OTGfohg7Hl6B0+/
vIZsgeDZ4IsBpEInE8beQQ/ISGUxrXVoXGzkCOq95ZUcY2IT5vrSL3nvCflEqxAFDu2sBKEBia5W
ZgCbD+ntwiawn4d53I6F8CtTi96Vg8zbKuFFjXG6ZSiu/DKwrU06S2tDrPfZYeqLZtEDRUb4Uana
3m8n9iADzl265LVKfHpZGTyR1pfssdIl59LI9dVYKXuLSHi+ddryFWn7t6QfN0neclapoXYQFXvs
aMED88QkBmbr2Kv8Wcu0rQhq8QUqk7mF2artbOCLXd3tQ5cQjMpFt0or/QkNm7pp+sC5dkVCp0XL
sQW25XbqkFtorlaTs941V7uSD/0QQirWZ6xvrRO8mUyFGUJsBqnmPTjX17qic1mO48rKeYy9qm/W
GlMh1Qlni+cjgdlScNDyqwKU3qT6uyC0cRgW3Jc+y51t5/afRhJaeI/lDU2b5JnyE/6LxCLA8r4H
2QAdNSSmogCa54pkwzxoF2ZRuet72P+oJye/FL08YG034D51vMpF079OpCtQWjc0KxCi32byRbrl
vu2aY0hLl3hkDjfCnu6M1FO7PkxO3SRCX82jIGYwnWcMrMpZjzlxB4hSqX8t8yqaxW8Aa98gKxHW
EhwdWWxs/HPu8NWdB0nDQ99xvAblZBKGPNEvHJzUuM/IJFG6k2/NsB+3mlFvmcJ8ntxyosuGY092
6pOF9khHt7ALEGzC9JfDLSEMPB7UYWulITTWA4c30BgP7aj8zKLniHqguRsGnpg0G28YJSjWOjvZ
gRTOznmTVg9eoF88rzUOnYaO2JjOZji+j6NzrKv65M7OOamSZ+9Hq29QD1Tw+iov8+yuAqXwDsCO
sIOouQGgon1O4tS5QoRAnz82nc+6223JCs9Obo52uTC5mKEr5zvbTN/UD/wOb1rEVHGzAFUhaach
85zwJm+iJ4vmvZ6UOX17k8q+O8DlAvSU3jEa9HPX8aMoyda9C/CNMh4+UO6nbbPFeHUtpEINlryo
fnbuphoJQDMVd0lbyy+Lx/CeyDS8qAErHdWSnp08haCTvF6L3LqmW2cZGTPDbK0auyx2AtbfNme6
sgdwoc6DI44mTbx1rw83bdB2z56XRtcA6400VXxvFDMtNwWxqKtGEJ79NK8iz/1S14wTgbZN5gWa
DV2dtg8OemnREFvCevTP04yRpjDClRt7Jo3AYT+I0NiVnXjsWEo2Yzg2x67I1duYTA7FaFrxUOAl
i1FZFPMZ8MW91hpvpgj3GUuiSxOQX/QoFBpq7yEtmNaE8bBSg3mYAu0UptbBLKjPvfJzNQGWKvrT
oOWKQhy7pVWR3tPOtBOrKqOlzsLuZWNKb1z/KnqAaxlXk6Ckhbd7XyH1Ra1+zaJmMyXxiDNVs/ec
liafAPRo15vZ80TzsY9M8dTl3rGjkVeQTQzX8kdbkBeBkO72ecS392nMNXQ4TFvcqCXwZJjMnUGw
38lp6tckjE7wfxgSMNlGw6PGbucQebBlX47Xuj68OK3zqc3LB46z2ROXg9BDDvW6cg+oUVepRcd4
DKsN+vezkEe0pOSzJ9Ht0OkxYFN5TeJ3AjzwshOFYl3JrNk5eONHDoSvcW+Ob00zymsfD+o9DocO
GWIixs04dksnnZj0AB2Xw2C61BYgHWZH7w7BBb7u1B2955AjiHZiMo6wYnKL1zKU8gtWivgl41va
/EfL+wTEFNgTdRu+Zrgf9abKtSzfmMWkKGHIPkMxgzpRmgNd56DtrybHk41bRfrFgKY9bxqHQZSF
VfmrE1Fi0I/Jv1GMhswPk36tyJ1lAUM1Gp5CwdCSZvA3fQJ0RR0Uq3LYI2knYIR4qlfREbB+CSwx
0dxsk0ZjcDga66xU01+Qn/9nY/zn4nT9jQbkC5SzL+/f2ugnBQj/z19eWw/WBUU5zBUHQrL+w+v6
lwDEdf9Lh8FkwfbRHTA8EmnI/+o/TPu/bJ4M2MP4MAX+Oqga/6v/MHUcutYScywl2YKu+W/kHx+A
FaRdeBjCbPJTDag65FX8rP3IQ3OyIw1FxpyUFgz0KdmHkUBjNhfZnqBga/e3W3P7FwrjP4ouv4WG
p9r//s+f2TDgn3QdnL8lHcj+hqAo+PnzCrC/S5OGnkjAAmsZLTpbGjGHae4TSE04d8yMOKDff+gH
CMiPDzXQx2FkcV1mPfw0fxe4wIWB11Va7Py11LA9phHhK/CONf74h+v7oKVZPsrSoWktVmnoPvYH
33LRN9Nc2WbsT12enL3ZonOuo0vnLJDuGoabq1g57f7Hn9g2h6ffX+mHj4fktTCvUAUBuzc8ftGf
rxQU9Dxk0m18RHlMErJc7FQ5a7dm1ALEqEuEuq6KrJskduu3Qrh/iqv9AJP6CyVmSMPilyaEm+f6
5y8ATFEGnW3UftAtPzKRXU9diwIm7WP4YhOdnRWDOutUsSiGGUVrnbPXr0OivWI8Qq3x4NjduEce
O7yQaZGFf+EA/s80gA/P+w/UmWmSymWZUpiG/uH7YZVCwkVjza/xauOZQwnUytH23YyaTYXFn7jl
xhKY8tdrsOjAftwQVFquITHOu8CQPjzwgA9c1auu9bWZj8UI1C2WxknYLofJ0rqPyjq5TxoCBOFQ
bHPXVMEq7ZzpPGIOUNvfPx4/6Gd//zbSItf8x4KD596wPr5+eeeUdNWD1O9NdLqrqgk9oGyOyZHJ
XCjVoomSc1955UvcVe827/i+xf9F23paAh4DN7oXtI0+c+7lhCPGJkSvBKn4OVRddWimaETAXzmM
ZEdkv+VqcHnhStaXc17UGvom4BNrM8zMXdCXwcXhHPT595coll/w4yUyYAVr9uM9/PgG4sY3WJvi
3CdvDBY63BdC0JSqxqesWQjjTjU+l16d6NiyDY/OTJXu0DSF5wYm8x50paKgC9q33pDaLdjL7CGT
nf559CbbZ3SZPSSpUb26pST5ve04VxsZ2oxZmV862ukhPgWF26Y2e/Fs4WLEpV7M7QXCTr+tQy97
+P3lLi/0P64WOpxtcEjXHffDeqP1Q5C6WpThl6PctTuLAm+C2fb7T/n41vDYLHwnJC4CEw2bxs9v
tctEoxv5Xr6TNuGLFvHk0Kc+oPuX39wUXNzvP+7Dek3sKR8nXWNZyMBGmR9CiJyRyMu54eNEDjEs
JQ2QLzauPTH2f1gOPmxHf30Sy6Rgr2UbNpdv8jfpYz6aRSjaNvOHPkSSQ4//KSEP72HWanw2mKge
ciOK739/eR8X6eXygGHZ2C1ICdLND3dTLOwrZvu5r6A6vCnssS6NmJo3EcA21E8nssXzRDbba6oy
XiIYfH/6QX91hwHPUZdI6B/sFD9ftzbYDoastPLRRWobWK1EzrWEuJMcIvPgD8G8v3h6+CVdflLP
Nk3vR07y325yL4A6MOlpsG05+A/jgZU2Hpx9SbWBZEepr7+/vwuj5ONLAWwUYA5LHY/tR65eKfWE
Qj4vfR2awLy2eofjJC1nhRFTlX2+njVo84YTFhtQ/UFIUqobnycTF/CqRw2THEppepcFJfnW2U33
ljMdAxk10F4aYls7B5aqXn//pX/5i4BHtTxWZqS9H3ZuM7chbNDE86Ee45rSqEwCeoonL7Tqx99/
1K8eerrJS+m4ZGEvWLa/P/QFg+W25pIoh5rggl7LuHRo0I8IaN2jBeP5FIne9n//ob+4PtTFDHdh
wem2I5cv9beHYB4seNWFVjC+Luj/iiK4TJjNfdJitD/EuPzi/SKNBMgYHyYolT+siWWE0H+eqtIP
FCj+XW4nyTknGGPbWzV8XAXdwRRKIYjsSkk3F03Pv79WPh31hCeoxLwP9Wanz86gOQrHqIWrN1dc
oTFV3rWLS+8PwTi/etRhHlquRyC184/SlgKdgJJozn2LPetI07I9tvbM3uzqs+C02mKdJoO8PWr1
H3/SX9xnA+Qd4W18OE/uh+eIMDhYvINd+dAe+72wgvg+qidRr0ekk5dkpvW1igcTj8fURLx7WUi1
9fs7/atH2YHq4Ug4gcY/fuqFGt73zNp8K9KR65m2fRgU3Ooybu/yUDMknvs/ZtH84lFmxYRNxPEM
dKrzoaSDjyT0umXxDBPLuwm0norOwTcfbWI7SHa/v8LlJn7Y4MEqEdRN+WgTzvdhpa44IbkpMfJ+
Ta12Q/DnU9/+sUr9xYeYy8HMoF51Tdf8UBUj9m8k4wdWhHBEVmZUmodpmYbsv9/YTXDMLM3EODFC
/nDnsnbutUobKrIUaus5jdu2XVVMcJi0iqL6w7Pxi1eDhEcqbwtcFUeSDxfVlAMyZ9qBPsk+5j6P
vNjceIjR9rPt5ieCkbRbTNDkIQ2a/eVf/2gmqkCPhCd4mKwAPy92xAJYQgFK87PUXiLArTcSU8bt
7z/kF88+U1NMJQ72kX/u4Z6mM1en3+zXmuQxnCka5nBsj6EaYmRKNQk9sRf+qXj5xWbOu+5ZC16Z
rerjAWq2mMYQ2JsTq4GQtEgn7dadx/rRFSXsRjv/0xu+9Fo+vgCCk6zwLHYPj3Lw53sZStsAG2KX
mClFbhPXjnN2leDS/s7L4DyxMHiI/T1veJorN7iFarHQTuKy/wGSIHvaMrIH4mo4BTTF5NCIZtq4
QSf5hliC2j+VCiMCZUG0Um7tia2I6t4va7N9pHCpPv3+R/vF2gEXSHflsvfqxse9Sdh6q0iohUhS
aTgIq8wWG6cOtE8K48Mfgud+8VnLwsjGQHSpx9nz5zvnmC7IYjOluLW1cKOMYd6hqWqhbtOL+NeX
RXYnO5CxgNvo7Pz8UZNeK9A1U+b/6Hi0ukMgeEAgB4FCyR8KiaXz9eGBwI2BWMJgxbfxU33Y3vMY
rbE+BrxcY8iJWtmC7AbDrvZGQxO+QE4uETXKcr6qbGLz6UA2vOtRmj0gl4FClfGc3cIZmc/KqfIn
CzFmDzihjNdAJ8q3398Yc1nSfl6/YdkulTa0PRY9+8OPUFtIuKaIhkg+FOGpGkT1JXMy7Vy1Y9Su
BuKq3zpYmI9K1uECYAu0ddmY813oRPU1mZGeRIau7pqSQPfc4SxSZh2idlu1Rzvu3bsBwMNej4du
A0c/Pw12/KcAReOfJ2oOmOzwFDSEp/6jnDGqWaNgBYAhTYSt+HAhtxBrSuQG1o5zzvJzoxW4DVL0
CGs9xOCQJfPh9/dxydv96U7StKCeA1UuyR01JT/9h0XVLUqyREKj9B3VkJ6ZkBUTXZGJN8a6Saot
0SHd1WF1Ws1qeHYY98iVbGJ9I6H/fzfT8nlsyoS8Ed1TxKxoMS8D3M8wLUffnRrMnnpknyDfXvui
2WhzjE83lHttkG9DFK+CqD/RvCFRs7+vI5QikEZsZ3m8QALgV9rHHhKuWsPDYwfMG0R60gl/mPGe
4JnZxF7l93W0taLiWhkNij9IQLDW9BGqmPfZHPWNlrV+kSZ308AYx/HmQzlni975tanwOXsYiGhi
JBsUhgc3cZxViosUJSRQwvrZ1TABIV6rpHtu0eWEXnNQcILF4saBYZ6E2aFv829dAFYlb/ZWmxwK
gmaASLwK1RJPQjVM84Kgd/o3mEegLmgu0Dnkiv481KeRSBcdHsUWP8eqRYBMdo8SwIDl584o6QfM
kKEWA0txyyQWg5GFknskuipqb3CAh1intfMko3sLKSOZLMVrgW597BLW3+BNODXGPGtNv/uFlsam
MlEmyXOqgvcYx9ucho/McQ6RZd5Uzrwz6msYmqfebV6xAK9aHO9dQGY7SRl7DcYM/oe1oblbjILb
bp5OjTamm7nHv67gIBbAA+v7oTq1unzp7XdrZnhlOvIKl3nXTO9WqbXoV5CA2JV5tCusIN332RTH
rkXXMpkbFTGfawilcuXBSeTWLtoTzOAQp7j7jIQLtQst3nloLmZWOhwu06NRMx9GOeBkcb3ty/DR
RBjEU7xasHcCGRxT4QA1mpjXYdpzX6f+ivf4KeRxzpzkqWtaom2QlAXpIZ/nXWsbXxWqYqkhfzfG
4MZpkM639lOVtu9mBDIRWuA604gIc6B6CDvZ4gJ71XTy2sZRxzGpf5Z5eSMIAoMtRqZ6ddM2J4x3
nIiBEUB71hLtQNsHo7o843ncL1rlDkVtqOyLgDnHdJ9MFyM51mCWoUkku957chRs6sR6cFGir0h4
v3gl5oI0xb6UI88ifAmGbQMgqPzKLOKCnPRUVC3TU6SKtpmfYie+SHIO12E+bEeDxBOWyadkrh/0
Ib8zvPbrbJCtSM21BviwIGSqxoAHzbv9NTbSkyVTUnuS50R/KQDypLwmcTLup7h/9kAnYeR6E2wb
q9iqF0/499ZtD0TBr4RWvke9fTbh4eZLEsYIobhvtlrfW5DUXIQD3Tnq+sURdCjTZhFAZM2pT6Jd
JtTFss0nr3BwwcnHTGLC6gvJxbKCeJjKe3OfZGjEtP6+YFfE8xeuFNDuUncR/pMJZ7koV1Jf76L7
mRtIstMJ6vGqY46M674eNj08hFcxRSrfQzUV+bodaTtSNVddvYPQfSE359VEeuxk4B1hN0ANuo+t
lLhdOyFzcgIYFMI4sCuU/22Z4e2n9mBOAUMgXaUQ6B4yRL7reiqZ3FdvvT5kz6AXtpzod7XufYGp
dLaa7h7+yh3dTKQlGoQra/BJP6v4eg6pTyNCQYgbE0pKfJXrUOvCKyNiq2Zm+45cDEtCdyMjvnAV
+rPEOoQIsSOcCkstZlM1ruIqukNtDaccGnf/0nqa33YL6xDoZO68JCyrgQeYYCq/ljMFQBnOAd5/
lJqmiOQnOTvGYUL/XZHldKqaJrtmI3pNr0bkkeZt3ULgACmlZ237GPYNwFdYsuaVkTTfeSLVasYo
Rvt2Xw+qfCPhFjsLWp94oxxv4NUnc6bD8AfKNHWe0GKhhO64vNkqva1Wj35gGu12rI1ArQOtzB7i
LNTe3SoQVClJ1n9z2hnVW/FdN8qFNenM22g0AJmkML4qIuHoqnbzF31ssBGQOLdS6PhvMlMD2zn1
1SPhDe+LHPSC80336S0DliaBwXriFcXYL7LIPpiYhy9ESMzdPjNmFylAkl0RQWe+CVk6gy4ZaI9o
GOKXyaxNuSp1bG6RHLXv0mwr7BKKxVAnAU+dZYxgOa5FcGVgnVG6IOjZmm7jLhzGRXxfwbHYanNi
bZKOgEJSonp1KTMOWjSig/6LV4tUR8EjieCshs9tOco3NBLltFIyn16b0YoPLWr/bktDKt13gYgy
kOfAPCAfJfc0UDJFf75H9ubmX41RjZifoA5leVY9wxcEaCk7dcGXHqB7NNOK32iIvuRW8NA6vPA5
ECNertmziILAXIjrwBiv7QDTIxkzr1khHIVjanmtJ0j5yspdpOvtepyQUJszAX1uqZe3Wl2055jD
3CeAYhPKwSA+uiqATiMKfVfklnuZvBwLX1Eq9xUnZYP0e1l7NJJwo6F/cSoig+x8AYUK+Z40vdwF
Cj5FbiN04qDwYI3lF0ep3C84FDyoPm0eZeIIv53pR3ZmCWS+JHHuJu90pIihLqJta9hsZ01tvtG9
au8iMEarqUeHx1THPIQ1kWGGZmjbmabmWYeMYefJ4xz0CTSbQR0Z3eGutAGJbYrEJFzKgElYkma/
jdtgjgDjjTU3CUBmtGu6ZNqR8bpoGxLgbSG0oQT7Xd91W6WPFeQ0J6OZ5k4EOq1dr83WnGewS2ru
21jHKV0vi/CsIoIyNgZAG8mkWldECaCgAxrbzVA9cP/1oFyFIOotzvpNiHT6MM9kyYCO0l1cHKa2
LmILoEAvQYQNCXV74XYbqKZdS8BohneeIlBbsfhqz+4UXYD1zp+acar2qP+Mb3EdFd+DkGQ/8svK
t7m+Ay0IBYk0hX5veF24CyqL0AUQv2fsPpHOgqFiZ03zi5A4u+bvgdlsJGCgvRsPFVZCQ3+Dnjn6
RRSOx4Ea+R7+fEg5pJl4NQb8x8jmjlZvO9gFJSeigRTA+1r15jcUe/qaejXYEM2odrIwP6G8ZGCq
Fbh/Vs0ItopOtD6dUEgPqPjDittVllVHTVI7T8GgdWjJ6PiReQvEVU6yyHd0UrBuKXP66jp451Bw
cbBNB50wQqfqUSnnyZKiF07iOknXgtmaW+NdEXgz+FEy8mQxQixxur66jXGXU9rWo/ZmJLisMt1E
uxn3+XMVsRuOekrYZcOztkGOA0gf7DzStQHrGnZTUCdRESeYXbXYtzjXHqUXtI8aMagN0mUpJA+x
Wd3KQkTaGkQqqS0pUXe7UFcpu3k74wNE8tPHO47G3nnMPcSz3UwVHVbiUQL/pE8vtPTAj2fWCKyq
fh+mef5u07d66C0h3tri+zikTJtnK/vGmEpsHQApKb4CFsiNl1jyDo4DYRnYHdbRrJVoxnQHpnju
nZTqSCYNbcxEcuhZzCNRB1/svvWuyLyL41D29REAqBas4PZ1LzYZpRf0hvZa9tFJNmHm52OirwtD
pDvRsFEDZxpgMTb1ntcWvRPhmSSjknFJf77DP9JDmSPz8lBPatlBOE5+HhCUQExmUvOAR9xDBYx6
fpc6pvINa8i3PPgVQno1fZNI6y7amFngjKfqVXIq2TPcTu7MSja46ZzqITMJKs0d1KwTZOznakiy
bV0Xe2WaGY5I67nFYLLStWHYzNA49VVkjsiJsFtRBXdpwpUGdFpfLSxMl86V4TEXELHmMB0qVHdT
dJCTQEqN1NxIyNoQ6lRZTfxY5IVB0F2rpeelWkCMhWr72CkpzS3/g9wgVCTRdYyy8G62SEwUDYKs
XCvZ2ZD4JXwlGT+ag6PvglCMj02pufsgAqXkSvQEDs54zeqBHzpVyNCTZDf3YXZKG/guHBJtgS25
j5Ez5nelCio0ZAh6sQwqg0ZF6wgMKE24szJkz4SA1PGdbWAZzfKoNgAFloiKJ686SEmJwt3PQLtr
/sTk+Q2kvncYYX/Q1LZkv7eDAVhrRODIGbVg+x7hWI7WcyXDGR1vjRdiHOjUbUInNrcjddA6D7Pi
e6Z1xk1lR/IJUqsEFA+I7txnMbSruILd7nolsaFtZ1f2FgpUd4dE2YSlXpYHE+IilKnYPE2QZ1Yh
Kp6bahLLo93NJ5Tf8V4jBxbicGVDV7ONBpK1+NLSElq7FObrSWuhkaL1TzeDjeNlqiX8QgrZLQGk
cBmsqp5PLFjfIoFNeKZaATMZ1n6Z9AQbwi8gZBGiCiq5g1IQuyy37s8hNSdnTpFdKblC7BJYOeCf
JpvKEm9JPzSf9IZAmmTujJe4RQWqAufZqMDUuSnifgYKulpFOkQR7F9UsWWOJLjwEh/CVbQNweVt
gkLClRtg8OGVEWfCNm9MkslzFgTPpvA0p1Uv2feXQO71xLL/gKIi3ydhE11mlaTYvWVf7GqcDajh
I3Ev0mG+wXdG62LwFDMhx7tvqqB9gEEKWDg14TOWOT5mDDkuydVh+SkSjbZRQxM8j0nd3mkD+Lx1
XDrlLl9uEd6UiV5Jgnw+BgPpNADoRfrC7scqXpih8WhhnKADNHFwZRZIEwEjSXwJW6yp3OSj3s5f
3AhOh2iVuzPblIiUouyJYK+zaKU1enNPgfPd1vLyM/ZVziFR8wlWTPPqNN4bbYV+PTmsgehVoe3K
mCONAcBClreCdWFbhPl8T/TNMwm9wS4xtfgu6mZ8CVUSTvuwJqs9N8GrG509bIDnYPo16bE2nsov
ut0SRmCrGsJN3pxcL5S7qMxATgTDOkdfeLA45F3oR+0nNlh8c2Iydnk9h58aVwsPU04LQOSPhLRw
bmhVdeRcOa1HKyjOnsiJ/DGwmtaB9Ua45lLbjfbWM/kLxea2yKv4NSYu/sgJl2TUxg78xAX5RXSN
u9WwLezGBk0qQFniLeMR8WVeLIVmc5mSbuETqGdPh7KZCtkRFK/DrwGiD5fdiLH4wRX36DsEwSa2
NPspmfK5WJEKtLiTDRBcY2l4awTO3rboNPuS4E5YGzOG5x5f/n6OBaRPjOSXxB3z65jI6mtVFPbe
KcaHrgzkzkhmfUdYbf6pG8J+P4zWuDXL4bH2RpN5fyWfwYSklyYMh22bDukFYIpHBIQfW8V0zPRK
PyBs1W+aTvX7qCw736hDl3gJF1y/VrXHmUPe1yEW+g7lJ0nftUNx1rnjk2WB/+L+V5jhrOiI3oeI
20h8jjmsbkaREeWnFue5ETR0h0u/yZN5nciYXdHIaEEoLS5uvEFV27SR3dbEoXJ1S+EcjCj7arSx
esYNYvms6P0xaBQTpITAAKuT4duA5wZrWEEovSnSZ3o13ZdGs8s7D6Tqi4kU3aplse9yV5zUELQb
RIMNWeNef9R6o/B8QmMyv7TGirAgAQeYoSM+afgF3y0iJzZigsKSzPuoY+IYYz0x4UB4mJCBJbLp
6hodL3BU9REBOTiFPkAObIDx5ifL1hEAE0pwDBHeABSZe0qLCA5eoPcUSi3h9HEqt3IhgaeuSfE5
ThttyppdPqQQi1qPvIM0C/2KBJ3NQCLPtkIotSZSI1jbnGE2SQaW207HEc+3y5nZi1OSuFVd7zS0
ZjutCQUpXRT2mIKStL9MEF1vHbu3T7Trmx2RYDPPqX1sHMTGG08M5ZU8HuNaUAH6GlXdAf5Ih+dC
BLu2DsP7jDPTig8YNmqJL0LBRYQDGbY+ziAGs3pFr6OtEeoH8zkrSSebdPsmq60eIkxy0xcU+L02
v1u1WiANMBlwZ+IuM83vZdRH664uprvZkdnOpFv6IiBsnLKynEG8wvqPV7rdPQVgc881U/hNJIsb
1fefGQ9XK6vVPxVp2l8xAGcbwJWgxSvyg1o9HPzMgNmJwS29q/qSfZt56EpXxhfiAQDeNYHVHY3e
jP+HujPZkRw5s/W7aM8CaSSNJHDVC5/dY56HDREZA+fJjJPx6fvzKql1S4BwrxZaNCQUUMisyIxw
0uwfzvkOjXkX7wkDT3nb52KbenH0PDki35Z59ln403IJ9QqrYZPjNA8y9uDe2Ju9v6TV10httesR
uB0d0ea3U062sxCcuYFNsbJiXHDm6Ved9+6NBDpNFU6b2BHVk6U1ec2agBfQ4jCSjAMjnzAnQMmJ
uUE9+CtMWrMZlgwKo0qDX0VHnhh9E7Eaqec9kvJhVnUl243D7JxxCykHq0yWAddHvrwHMFQ2Ttvj
nfay5KmJokungLoSwmPbT9hAQFIt9VNVw5UOsiYmN8UtoL80GQMdYzORF/JRjvHeNJM+Rl4q99Bz
1QeW+H5rqxlGCaHycAmblT9E7Z1MKv/TLrtn4U315VgH7RqIq1ov4Zydooo03jzQwaaQGbE1s9TD
pYob/WCKnmjmiv5xPZUzo8sWP9SFCwdonSTpD7RdnIGVRTobeTrrxYzVyY5ZsTELa+dd76ZiZ1cz
7OwqPzQOqbxtyEoDPEtEygdkL9ztBaRjb/mZqUgvEeHjG1viKytz+4ezmxHWKMObCoTdRjtB8+WC
Ul27naWpDnjzojT08YKzK8dJ786IOzkdX4Jsnva+154GsKbXxJsxNi7n96hQ35hoyYtRLBQmXxlc
vZG9j/DZnOaxkd6qbOX4zeLDgT+aNONTHpn0pcRd9eV3P7kK6DX9xj4IzBYI+wH3BGKp3pKmyzbC
lcNJjZN3KvAH3y7CcIVMsu63Io70ISZChnFnn8i9XQFpn8+9fJsmDaM8Gd8nE4dXnCwl6NQa7h1k
rbVo63iTJ5hr4raYGygVXrNDw8+bhFPZYN7qNAVjU7TvcTXNzNZ60OldkcLvyVJ+rI45uUH0S3kC
K+8Uxfui7FgbIPq8MfXZap/m9qXvRsklEMB8jXatiXYq68CSDYtKp11Kh+EAuY8t7lG/bTCDGVWM
W9k16C2gCnuwAxNl46SyunbaaGGYt5WoMfQGpsJK0YI8MjKud4CBmJsXxW3qB8SRJ5Tg6cJCBxQt
W51i6TBKLsUR+ajNxRG2z0tFghNY9G4mNy3KC5Ldy8TsZK8Ag/nOAATHylN8sll2z8yK5TDO9r41
lIOg0FrK6Flu8K8664SVzI4/ZrqO8XDunTwbrueYUAmRLt4Wq9raQZS7lh0pa0P2MdYLUFkv6w/s
nrKdAxsZo3W3cmKb8UQXDbB8IgBnk3erpoZMR6UoP7E8PtkjMKjOnsVqiYn22OIJnQk1IbSp8umk
G1t2PxOah4+G6/Eut0CvRVRf64YR6N6RiXs1sMh8JZQafAahTWe4RSXAzCeJsw9i7x1TT7Wdolqs
BjwERyhRsLIt5yJp/JeaSPFjQO7LJuuA3TjMxXGPjoeo0nrjd7Dyqyjs30Y5yHBv4gmrledx/uLA
9/dTEMOTmJmjl+7Q7d22HMhNUSTRxBnkaOi378z6E9BJKmWyDI+RLUest0Gk2bKRcnVtjV24p9Ma
N5KK7zTwlF5QGZCVAQLmoL3EWqteeidi621q2N59YqTAiDlsxIVKpb7yxzm4jaKE3f0Ee0g1IXU4
GcQt5FReWdopgTlw7u+WOJO3s3Gh7eDuvPMTNZxrMf9CzyOU3qBwh4+CbR5EwIgkMLgtlXiwezez
Vrhl5FeGwAefps7UbS1mLgzFkqmnbjjFQ6KvuKxZ3oVxcNH155AgcL/BYRBFdawh0EAJ65jvdL6O
XxdcOsc8GO1j2CTOs8OMaVcsxUhWjJ0OHK3jQouM6PFdkWF4yLO23zk2fGbMybDnLT3hN6qD/AWw
g3pwlNddJ4Oi5iYBAozFzElGqiAZ3cRZJgW7ErDM2UfSGL62Aj6UbEyYzFcSQcTGZe/22eML5eVJ
y31hzgspwLjTzWJZ6q6JC8h9cd0+5mCbqSbI5DMWm4QtURHjRSEnO18neQ8EK1hgj66WwnG+yI9S
l3kyVb+AdTQRQetzfjualIk8ttFMXlY9WGqYPU1+qcMe4VfRDWEKjT4TL142dj96KBSwc2esL0R+
RjTMkPMImqhFfPtHEElHx31pk1LcXamgJtDSmXx56Do7+DIZZoqFc/EnMU1CDNWMGNtxPe7V2XLg
MAyRM9prv1D1RStrn0mRtrpHC4rzc1RW/adNhBnTwjjJQ84w5DITR9U7SIRxs1Qjf90ht7LLZED6
W3iB+wycofs5B+S98yEHK1aq8MQnYUGOh7fYbhCrJOE6kn0JbNu1UISiMw8xWBnJ/L4Qhzh1xUNb
Kn1tUtvFn1tlEG8S0XhXKaE3rCKB6lMveQzJNykecwAjyQzbO0Q73zUVlg3v978X7GNyMtrczncU
mLCFgHuQQVWM/LPtOfGmeuY7cYLoxkVpeOUPqWI8AmXpYOZgfmpiUZIsWpnolKtlIUhEDkV3Rdaq
DfRYQ657yNkcH5IY3Nk+gIL4k41jqh/GvC2cnUeg7a7K2e9vIACWD+wqk+JYhjEUq54FrLux2YZB
tKoA1pk48phsCN76eMhdtdGabSsXQop+vjKOCxSWsNdg0uVDF+Y9qUnV7G/7YOAHgm+bH6mD8jSh
/G8db8dTmjs7tBNUFpVGxVOwuhpWbcJ0g3TxpXxgpJG8Moang46s1tsNzmS/NzrQJ+bn+S6q8vLZ
nuEkriKfDJrSavp9jAnvU09Df01cEKgKPx+yiwjlzzUDWb58odFsLmfxSthHPKd09PHV3PBgEujh
ockmjPdN1lQmUQ4ROzhnOMTdmB/CWJ6Z4IFJfjkWQQ8+Vki9GgVkm62SDJ5w8tIgbQuGluO6RYYA
xWw0zUNQsddf44E20NmzgacxiX0kK/pM1QFTnV0OjMafmQhk2VoR2cRhUer5g9Db7jGf6v4zH6GM
MqJzrQ9LoND3G7d7ZKqJ59Q1jYTPUrgB3OhxegKToV66iIFF4ZDIRM8grwM3AcleFtFVoyT1QVdq
ySVfE6URaM4rFDTU47E4C+jKlky2PM0RDmufBKvZoq7sOUiveQ/6aj0znCUuCdgNVYpjEthmcNAl
Mgmc9vshmKCKGg9YT9c7/gc0v+jAGIvHS4259xwypq9X2Nv5NLqcwFu83SWfaJG3F2OGXcM1Ssf3
KO64fJkIVzcZbodNN4LWi8gbviVmKy53TsxwdWXNvPlkVjVMQQErbFG0mfSEYNh/druKJ4F96Fsp
evkl3TS/TNtEMIs0E2eE3aOC7wlprVYl7Tm7dZPlILRygoDx8p91iyBxPBhzwM4e09TiuQ/ONHOr
7fgk6oH1EXEcA+pbAMG4zWsRIseFPlIdGFRNT1aY5QfC23hr2RoQNouYo5x4erkb4qs0kOWD8YPu
sYhCYKiZr4MvOp6p2jRjzwuS9VhSqAoWC9OC1VCe9cir9xTToJkbLxbNemGY+FrCm6XYalqhjyJw
03vuo05uQlXE+VGaIT+oMEiQo/CSVOuJPcd7WvJ8EzgVXSNG6ffGb4pd05YcvYVJXllR8eMMHGHq
m0mHhsojhWhmszbKd78LmQYEyT8tUbNi28QjZ75sXZ7jLj+/5H1Lt3Mdnm0/QG+K3Vnc6NNp17XY
kpzGoc8fwhclhvOldCNmw1Mk1EPvmol9FDm9u/x8PNfcAmcL/nxpQ0deR3XT3sPfn1kfOf28pbLn
Giokv8zYGW5dXpsrUrEVPwN8ILdADhr/HUxMmdFHplCrzmia85iKD4mQsX7f1CkdkaoqGa6NgPBy
k/YzAMa+a442MTTHqLHsU7+kfBbcdK1c8wEz6Q6Udnf+zD8B5hUc8JOdxTcg2Tgos8XlsPPjhpPE
7iz3mb7S3kORJYMjsdJ7xfN9081FjL18IJgv9ceDlThszGYKa5AXCz8kI7KqvwjGRhNUVteMW2sr
jK2TqezSrJqGB06MEIvWo8nHvYD+DCem6Ki4bUal+5SdDTKcYQmBFBccJ3UQIvXFlYXdpR+6R2jR
vIu1ktHN2I7jhp+DPMQdacSFS/DzZlKkxxH2558algqs7UNkpsJp/UePp3tfaEC9FGeN/1Fyq1Aq
O0t3aJPpCmqZHi/Zh3Jv9RLTCfxC4hnTOj9Ec+4ehnz2kSnBb2AA4czYvVl/oO7i0gAgMz15di8p
HoEz8HsgBWBoLh+otixIKWHCw9vnEYvKtA0F+clBya1JiSgu6OWHGwO/bjW1KcqIVGtsXfnsEL/W
3wwObI6Q/FXo5lwQljVjiWln6zQMkz4xn+C78VMs2mvm49ZhLjvqwCoYOehH7oC7gQ4JBEQza/si
j/jsrpfYwUVjTQzatvPsZBYEU9o0GpeWdXsOEvoPB8B/wHa9/26uP6pv/X/OX/uzgcacJWn/Ozv+
H//22FT8/59/y5/+C/1fv/8yiZqbj/7jT/+y/Z2Afzd8K3P/rYfyj6/+t9/5//uLf+PoP5r2+69/
+WzodM5fLcma+k8G6zOn/l+7svlOs18Zuu3vf0D5z//FH55s4f8m8FSjeIdKEVEcITKdvnX/1784
zm+YtQOBohHNuGd7SFn/5sm2HPkbbpmzo+gcjxx4EmOaboY+/etfLBHyawgkMWVzo0sPte2/QeX/
s3QXzbp7/p8Mo/NNZiNh/rOeFv1b5BjRg9sdlXPHDOhdO35DuHso/h/KXcwif9ZVOiwEMXBglnKl
FwpsaX/+s3SnHKMScqvsUoUra5i6HcVpsmJ2OVtr7tMZIWU56TXcNXltj2W6beU8UbbE9Qdi6vq6
sSfGpQM27rDy8ZZ6AYkYAkxsmYrvyJLeoW3nF8wv7knjBib/SsCngEx0W5Sxh7ApCR+asLlOHSta
+dS3W+2P30aNzWoJ+vCcMLuUTJFbuOqS/DrkU1lsMNNyi8p1PBJOr6v+ll1w/x27MaAZ7pVfoZ9q
VJmeXtEM4Pya81M5EhEUN93I9RiwI1CD8rZxPdRfJgReKjHPImtSrbsxrI4eVBcQvUlzHKXbAZgM
0KmqT75Ze7LzdgGo0w+f5W2u3yOsA/+YYPcFAxRZrLED/Cel/UDckJs64aGpGN0xhhh8YjKZ6Vpi
AUkzNyYgMoacwAlBTqnww8FMGxlH49y7UZEb3Y6FM3yiWQsGPpuKYOvSrlnkITOaCT8DU2uH4C/W
HkAHknB0b71FsZF3SxU3X4Ns4JkMrAiJzc1GbzM6eiTulaH8e790MjqWLUS3VZQKftbO1ETJieMu
eCXsiu5z7nP4izVqa3gfSpJ5d964ICPRT7qZ2OxOSmby5C26KzZOZ+ck86ZqIYEp6hkQGsfOXgTZ
Df3Jori1yYAYecxYMAXRqWltj/IyjMi5UeUw+NuE3MiMmDPqGS4gv6NaqFy/2bXofE/BAL9ybZk8
RiS9qPrZh5zU7/ge+sfc9icWkJHR9oo6Sv4w7yZ/dSkJKUWoMhGGysDNpa70qkmvnCWQDN1tLZBe
GsoXxmaB+6LzMSX3xcmIEaQJtb7HWBMyo7JSoOFiyrZH1Qn8zg2ss9ooYmGOP4CLcQRnw4oQ/PBp
mTIQr1XgMRx2IapqWo7zk9u4ovnMK6e8QSPbKcKtw7kjHSkgAJvJEfoHd+y7r6WQTJDHIC4amOkB
hRpZmQPjRQYC425UkemTO91PhvOAw4jNx3ehQuLSbJTXLOctAUSysuYTy+Ni2bpEKXUgeaSo16nF
OHRbW0OdMrIw6qyi7qsPSRXwijtLlYx7UFjtaND54WAIIn07pBVCgBgD7lxZcAVjJOZBcuf6efjJ
M5F5x1bHmHecckR+ZAdndZBfzuaXSpG1bntRiJJ6rVbZtmAL5a94fIA7L7b1IHL4fZsJy8fN4ngG
p4p2y3Dt5fMi9lHDM4NHPpnuqjFDPpNlEiVoD5P8jEVz++e8GYanc9EYHPum6HF5qRAknA4sA4dm
8rNDLaeGGLfZ1t+1dLi0TZax86qjwRz6aqQygbTvI3C0R5HfshOcvgJXqxkPwEiMRNrAVlullmXd
Jg7ZtvgNBjpNBstfs+MPn3i+y3sVp5XLcNNb2JVYY4YKGno2AZkMZLzdYvGNzmeGn2ecKt+ifdC3
cTstcgVKMSWn2Ad0eWiGRN3jEw7zVYuJg8zUqE1+KLaSjPA1i8k1+u523gwEAJGg0peov5ijN8MN
8REL70s19wEz9hiRWehmA4IteFEI9aYOEVMaY+4/Rc3it8cO9sYC9TQj3Tjq/Qb6dp6L16EMhbue
RISGZvYMQZEI3niRhGcnl6YzGea2aDJyu9Q2Gs1FULs+Clcln30BxWoFuQbOqZwjhkfUpjETXXd6
xWMqyoNTqJGxG4EZxTpjLJCwVal0+KIBC1EEY1K9xIPJOZDyl1W8vOX4XKOfIVTSdkxPb+NXyXsD
q7D/DpVTVz8dM9n5F0ONHEGU6DpUE7DbJnUf5Uz47gi6twiJF34N85ZtX+j6W0K+7ekhsqYkuzZ1
5ow8W0EMtqqutMiJ6o7TemRKLN0AtjMKV3KxBmVykp6q2QFaEFoEO7HaGltAVXz9+JBmVjFcJCmK
UAz/Hrgpum+RxO5PbhUtxm4sVAWToX60qGcBpxrIwp2L/YSkqBqadIXyY4GA0VsxJ5IddPppimwD
P24p7Cp8DgzDAw7nJO/u286b3A3Cc7Ecatoxj8bVBW09ESHNUQI3msOvK6qMUEWnlQe/FF5wa6E4
7fzVJJj/ArINh1ec7EWzt2vhgTWH28k4PM6gOhDOaEdr2eT4v5kRsNu9p4xvPMwIagiOgIsi+NmV
KRxgB5PTRS9GS9jHtYp8Eu/oB7v8cxl70T+S8j2KK1OhuLnymeF0ZI+wJlC8k02QonjgAz3nSVfx
k12IBbWKDf2F/sxvKv72WsHGtqrpZjoDMrZpCMT1ivN3mr57EO9n+jq7q7upsN3LOeV8vZiWboLg
gY5D8BMiU+6e6C2rP6VpLD+ZISXsaxskMegaS/TZ/aLT4XYwrvjlO1My/CjTxemH5znVcOUNZZdc
kkERiGNh1xWEiIYhDd0Ex6iNEhGJkNzzqNArbxnCgHgkPy9ZvBNA2C8MEigEZoBkUZ5V15LsQgqP
2FRio/D+5pypZ81z2aYQ3SogkxtWCvm6O48SupIP0sR+cmBK9ZgLWb9NRdfxtuSJtQHx0G77aOqu
qRnmH5ZOJXgyjq0VT6cmQdBeeJOpkio11zeqqNKdGDq4nO3oc+YyF9uO49QdPSnLPdMGwBepzi+F
VaEgH5sFEx/bk9UAjoGRF6JoofsCaW2fMbD0fOuqduZwrwRTEAQS0wZg9HWQq7ve9fF75H537zjE
5I6MKFpTjAfM/nIdsFheF0nc7rqBsNy8n78WEPR7KTALACBJkSI3w0uXz/UtfdO0zoPUOSjp5a/1
lMZvcwHZbsX3ShQT2bsEx+pSIAyIF8ElJwzFpVX6cBeDoNvJ3D8gvUS6FEhC8HSFXoWxA4bXlRoS
uYm9qNzZwWJ9RrH8xWOib2fPsdZuj0ACfOVwpcBkgQizwJKx2lTb1B2WW9OUiKOMbE+d7Py94/fW
Z+J5l2E6I1GximpTLa51E+PbR7PfFQwdjXpgrdIk6ywYLJtTTOX7UKc/Q82siGqu4Z4k/XyTRJlP
qAuQMOGVz4UCeTTNZyK7nux7sl3GTeB5wRHPL1CItK4eSBEwV7ETdld9j8imLn2KnwqMcG4SRCV2
hNRBUj71TdyeiHzBZ2F7yl2R4pNdOr14mPuI1WyD6oZ8YH/Nx5ntKLy7VwaKJ2X3jwXTVrDPnv5V
slLiRJ+m3qUmxLAA9fi+COrhWvuFf+2NZYnQxRpW1MEbq4XQi2qboPQgs81zGc9s8NLIe/cpaFfj
IOdjXbswwT2gFxNBz7zCG8TB8uPMNr51Zy5xlkf+lVxEtW8dvFuzqt7MyHRhKgb3VM4BISVV13x1
EYNTNFHNSSxleYQPRxqnY9bpxH4OgH6KpBub3TYnviwgXduzpjXYracog7S68pD0fTvo6EhpyKX6
EUz1j40nSA5mQx9tILfZ9UoXZ4YL6TSbqLX6YROKs1vSq/P+e6nOiuNaswVEI8GF4bzmhR/QyZT+
xoIVzYqHWcaqdyfI8L0ZfvIuJVr29zb2P9Dv37Tf9UOvvr/7q4/2f0NHL3Ee/uuOfqunD86c7E8t
/fk/+aOld8VvbHwieBa+xDzoCfyDf7T0rv0bamx69iDECm7b5wC8v7f0DALOnlWs2jT9cFnO3e//
tPTBb2eTKbQofJvIF+S/RVoDlUMj/Q8rKBZK0rEC6fJ3wAEfIS/j1/8vBIabjK5oZ2SpiZ3su7Yl
Yfi8+K2JjTB7DPiwuXAzb6MEM8Ew5BgFdZ1dTHmH+NcuovdZhObTShW2fN6EnEgwRJNHEsluRvRo
TKFIIcKCYwHwTV9CbCvtmP0KIT/u/Nw71T0iIzcOtzS4VA3+I3+Wz6CTODqjdoMkDnioo4tcDK+D
6m7JU5BrgGzpxpsFOrWxenSHGEfhrLznyiJDN6XfKylh+srexhTew54Svk8f80rEXwwzZ038QF82
D3NaU9GlWBaAH8JZfYA9ivWwXH7X95I9UaFRv2YjxfYgU/2t5VdsbISZK7EHLE8uAZD1LnkWjVtD
ImZbSrBBp0yGvA+P1FfDfLkhfiFJsV3SfFurcY4dv6CgdlK9Mf3kXDWskUgmjS2+y1IW48vAAJE0
+jyQ+6wQI3KWFnXAVqhZEBTRDsld6vkTy7rzVSXDhsBQpEicFWAfUV9bcfK4OFE3XLtzPexFHHCW
Y+hKzvzn+VnEY7RtIlldTaWz58++44hZSEchOi0xbN4mG92KmM4bTzvaTgiLaBTyc1eioqNl44VZ
CR1DKQNPMMWrOs82yZAevIwExTRouZe6wLuIsHC2ZGPTel+ghnhE8Ef+cayodvt2l43Lchc4Bcp8
K3tZ/Ci9EiBX9yqjRqIIoS/c9Maz23VnUuW8hMqKqqfUrgTKsb5iHbsJkogL1ao9l0Sxf/8c+993
QjEN/Ncn1PtH9c8jR8l/8Lfzyf0Nkj1vMKwWZnr4sv5+Pgnxm82pREoo5W7A2JGD4+/nU/ibgPUI
ZuH8G3xOI9zufz+fHPCRAXSsM5cLlgbn3r8zcnRgR/7TAUU35Hvng1B4Dkr94J8OKCQz1mARfwUF
20d56ruMRE6RYEhRCp3VyJTRWNE4BdKyvxj6jw3hmENtrqfMScgIysj4/Zrd3PT7PGRviprMtoGN
9mMWfvv14GVypSrWt9c9sUveumYNFT5lEWIcdExJREhYnkvnXVARlreVb/UwxXPUFPiTjY3co3CT
Y2TVjNxjbEr1VZJZbJlpfpZhWw3Tq4fg1tB5s7DchUmJ7HhlKgKrKXdyRzHK6mdXbhLsc+oCdDQU
b+oNPVe4I42FJegcIMNyjba/2tqdTMLtgMwWHnQa1MVeLjb1tNvRkS4cEo2Q0VXWj+njYjnjRerb
+mFWYY90PptfO11SiEU15+2ghwelF17IuHnz2nPWIBNHKADYzIwzXUz8cFe8iESNW0H3EZzh5RhL
lmOMhQ24zqT2PiL6K9sebiy0wHwaAzHMZCysnSjV2yKdadbGabjQuqg3me2+mT5DLt5inaLJDW5F
ZceEHREAKMthE9vdcKjngNY4dV+g8I4Xri/HU+rZ9Q+BY/2JqDh3X2P1e27RFK8RvoPMjxGb5X6h
D21v2GQ0qNGxGEPCcgmwtga7v0HzlTBrCiOzQO1NRj0VT/6gnHlnYBow5Yoxh6q7JMv8+C3jZFIX
OFvA5WuYWFsjKyYToVVRIq7MErAT4wnBTjWundivPe4elYw3+Yiv1sqTC8+WYjrQ73QlmUTNbd3Z
MZ4DORCcXMuC+I5mALfN1V8g3Y3IkySQoKMcZCGd4ium5JUScn9u43jk7COfwjOohmhC84rwhFgx
MIvGriexAY4F3F6P4BxSBsLoPssIEt1hNxquNOqtzRyLCQdLXZM0OYad+5CmShA34Q/j26ji0Du4
iDXi05Knbn6lSTqCaafRF10Cyf8FYdn28BPGQ3HyWzttV5Or3jWY4IcGNUuwS8w84TlPQqBdMbGA
hzKs7wSDIeSmLYWp3/vHgqXEM/zP82baOLe1j7IY0dQhciXhclHtVBdMMsK1sFWADIy7tNuUE5qu
IbGY17OcrPWnxhBClVDQILI+QyE3BSjBycth7U3EPZhKMxeMjcPYtOJWsm3rV5kjGH8KuVx6Y3JP
iXPd4SbYe1TMrm7h9yNqWgnGHy8WX6551SEe0IuWnX6wsRCunSxj4vpXgs6epMTSY2MZoCaUm7mo
/e6iDKRWmwxmBpH0vT/ln2NZFNHaHoJrtAfEDymWigIJzzDVa5aKqCfh3b6b3CeCiPn6Z9bQ0I+6
veSUcpBBMK5mwhcy/l63SZfpI6QW/8UjHtbj+6xJ9hnsX6OpUXGuplGhFuuNO39xIDAAUktQgmpm
ZXXekHjhOUd3xvyajFi5ccO6I+t6Go6cZ0IvG1qTVP0ayzEGIYGpDvf/GOfoKEih8llmoIvbcG3E
0QFAV5pvlbJI2GwJEiTY3r/sa8e54w1GvGBQkgcyGPZtkkFiT8rlzTCDyPa9nKx1MOJhIrzhy8tL
QhFdROG68+xjys4ASfe0PBF7cUN1wVDCbTWAaGfZmaEkmiYwF+wKrZ3AEXmBKgcdfpV6J6/LrM9w
yHxOz6TBiO+jDjg63mBwcDuL52LO0/4uiIbvAk3axsE0/A4G5kVbOFyzKsCy0DXNrtNEQDu14pXG
9RyB24EY6n/R7mZX8NjD1TLVmOSdyXuZbGJkaiCxoE3It5iqcSbRlvEfo3b2uJdSBssGvqw+lLX9
HWVNes+hG19G4UINQ1YyyhlOEZwOhO8GspJHGAc9ogO5vGNUb3YWQ4B3D5Y/J1kc55c5cvmj58vi
LlRefSJB+QZH3s/cVcyAgzAOTzKMG8Rt3XKa5qHfYeMQ98XCNK2TYLY5bsMjWqzkFI5t/OTOZbL1
ORC7VZd609ExerrJuGfwBUwOq6daIHlhA87Kq47wtWTT7djl+Z0hWtdDGoU1oXPZMmf1gZAlIDF0
lSiDz3nBk+SHSKaO5m8SyMt57C+yrAyuEVM91jGix43bRdrbeov/w4Di3ufEPOY4Qvcqjy9TMzJB
ZgneN2cdpvhonWHtMJC2KhLufS7NqqvtBwiIrMPyu2ruLpLQXQfIf3YLYowLkbnLDuVbgxmyP+QK
7oDPNgKSB2gHO8MNLvDLoTVWO+WZe4GzemUKuWFzAULCDo6es+gtP38EeR4gohwzydpMXrRP8U5c
zXFo77j6z2kfZXySKHfWiWclvzxnGE7LwlbAN0WBxS5orhwyN4Om8tdVhPig9M0naR7TXUhOnsrS
R6UNZmxL3PhwBsAATo8DiissdZacUO+nyz52h59mbO6KlmJZY+3q3Xet1CbJ05Nu2lWRkl+az+Fm
XtKX5MxfGOybTDmnQICV7zECuHB7MAC5JN2p/D4Nusson05puOQo7hM8FkPzDNz9kErcw9oCtesT
iYea9yLvInOcixb9aKZrsxfN8oTm55x+a6qdH9i3cgr5XuZd1LjAa4xEZKvUm3TxRObzKDd+byaD
IInaP5Npwbnk2fdpEUeIhTofrWlmMIvSL4VdnTHk8rQBmYK4CWYHGiu9aeeACOGozfr0uGSjRYxO
mRLOqbQsP4S73LQIvLcyrVhySoQr4ajJWh8WXsM6V+mnmKDJIN8iPffKQWPL6ndoyTh1mQulzIl3
GQ0wh3VhX6RLXL2EU2iY9C4xHEAiN1dLF1SZ3PMGtTvHVO4xND2ZOzlqLr0MUJEarx1Ogq3Fm6oh
waDOj8qNynRAkGxk3VnQfdFkwrNyVl5PH7OHajd/jIbO7BwdCJpjs+SO6NYM25miEv/mXiWuGIOX
MZFdBC9kzEmCHHVya4u+v1m0kKDvMvdmUD5SfSzSpDhMpmMfkIITIXn4HFHplUFz1K6z3KI08a7b
tJuZSLvFdpmLbj0mTPzngQ9dVDhSMWYziYxL9mBTRnp50tt0X54LczpXbL7G4RnZW3k3meJOoZa+
KUh5XxuXZ3eh5N+PojVkIvlY1/zhPrPmt84PeTCow9n1FjfUgfOlN3QI592EJLEZouyObe5DonMe
6N5ho5GrZ1vOauNiKRH2QtKYl1ZbwuCxu05BckPVYmMlqK8nbU9k+RlAxlga7Mzlpx8v34m0gFU5
6SkNxgSAKlRz0BRa5tOHD5dk4zMs20720h/npiOMR3BxMsec6kc+1vGtSgd9aSXR5+wxEhy7tjg0
2n9pLa2u6YPc40RTzGaxfmBRzBVmAkNScUsEiNdwuhKdSY78avEyYtDTJb0Mfe6T9ei3Oeiv0b1F
p7g8TP5SnFz0kRsjwqvSMf5eQkDehQKCTMeG9qli/vASDTq5x4uO6bDNoh0BHP42Gi3u1aj/mgb3
Lmvm9rVCRo/tyX53eyfEwWVXd8Bx2q1TzclnlIvosgkX+9VPUVLhCdmAMYSUvSxMeuskvF/m+sHO
6uoVFeeXNdvoZNnMRyo3b7Yedxhgs0P539Sd6Y7kyJllX6UfYCjQuPPncPN9iz3iDxERmcF93/n0
fbykaZUESIMeYIAZKCGUVJnp4e4kzex+954bFdpXhZN1f89tP/SDaJmkhNFX3ZvmV0Uw8dISGnom
odJZJA3MlE0Klvxy4u6KjKp/BC+aHySoBtQSjfbwoy/SAgioGDeZkLuN1JssZ0onobU35geGseGS
N0yeIkOeGEYlDQVCWv606PzYVl7Nj/JILR+ejA05KPGd3ztAISZKDJTn8gOQIHmFxRJ+Ng8ppjBm
RUzOi0sO8OE9KQpiPUbOjNoqX0cS9ZtZHWlYpIanmmIGk0lES3ButLtBu1NOTFIqSbiGcLjXlUyj
WW3WThDsGpMZO/SgmDyM7DY8oOCMm5oC2ps99BgW6fnGH1EQaavk9Zox/WcUPCR7iVHc85rFo5tE
hr7hHn2IgSDtF5mB8FKHtxi5xaviXngziS98qC39nfMcbita3saEHhPZzPx0SOu3pJXFrW+rJ1Uu
QF6p0SkqDPwGxkCGjrPmVu2t7MJ8UGf+Q0ZaUiP7U+9ibjVreLe0Ob4WIjIO9SqUR9Gp8VFj1XAz
8NOekUQthsjlOazsPcUpoHMg+Tyk7I6CSJJJrYg5B+7VEqjPW4BQkW4nNGCHy9MIZkhjhI53A14O
ApDQOPAtrDG/0pKSF3a1ybUCZ/TAMZ3TZYicfjay5jsFv+9ixK4HR7fi6NBAYj8CgJH3CXMnh9ML
qCrKyHnUSTUPD229JuMyHiR9wnMsmodRpYIQ+YxjT6QjA0iFfs6aPDpZKWpWxPmKpVHc+3ebCvpV
Ym+bhcYXa2ojL1H6LkizWn8o71sfqM8VCb/6mxH5blQbSiMzm+pZojSqQ+2ouYMeQdNb3cgwE7qX
dL7Di+JI3ZA7qzl719V2oQ+JNYhsuKvP2u8mKt9oZlWe17gdnBJ7Evy8Zf7i+9L3EphFDsrJW8eh
/43LGc5TlLi4xuMgLTRjA9qpJh67GsVOq+EhFAgFCKP2Es2cBEMKuFqbRhpV7sjNxXPu2+Gs7jUG
Xuygid3K9HhFowWPQA9PmiI/KAoBnhSp7TzE1nOVjJ4gRLWrbesEZmtw54YS3inL+KRK+2aHOrXD
wxj6a5N8opNQrFXh0DSWTDtQmrmltWu9+wV3cpR/jIVGJVzTd91llG1KwBIFg29MeIsd7CG0w3oh
ikxla/4dgzSH6NMP9z5tY6sgFnxglqceCCc089h1Iy32gTLH+lGitPRrvC/MvTr7g1Rnj/SVHnPD
rI8hRbRBhAEaUTF7QjjqXsBQTJeBJcBbhlH9xdHg06qlM2G+77KLy89p7tpjvmTwpdSUFrgqwhcr
ZFBYkpQR7FVWa2/WtS/RbvrKvD/ZmJZifKbC0N/mCZ8uAOpjPsaYP6nMyB1lpbOoCdV2O/Wj2HL+
/lDvXplB698Mbf7FJRJyW6gVQrkibeZwko9JWdH3rUZ+BY800Ptc+6HhdXoyEHWYzI40KtkM66sl
YlY0hHStJdm87SX1eyyISTpW0ZHfa0BT0CtfPM+YQXhux+017ep+x2nN8FhzJa8eCAXXWDrpMIko
rEZF8SV7wUCk5z0gE+hBEUALPxYmm1EUKqe2RfPckI11pRlUf15O603RtHxfZwqHX/lnnWmlt4Uc
BfjpDNOrU6l7rJf1VxoqTNgWSyOhJbenUipYJq2GvqtKKf1W0meHpsxuU8lYi6xlnA/KPcsYNeuZ
0pfjtJiv7IzYj2tFd64rKjOx0mjHHGSrW2GUmBzK/MyPMuHsa9fxz7ywjOeW2XgdJtdjn5K9NkPb
PBI4AEpRL74ck1UHcuEMNJg7NdFhcua26eiJWuABLufPvBfzuWtg+IO0L7ymWN8g/ayMHAfzmKxp
wUsr2m8pgncpY3O55cBmuHtUgF4RnAG4gZjlOPkyt0iUxwQ+Z9Apco+acD/SqSvwucHiONjUUruh
sVTjSM0z3uSI4WuWeSODGHtVi6EGDmpB3cza7OgakXaitwFGJsqP1OGCzvX0saMtiaQi3Sxyo8B0
icv5BoRJeIQof5QxtQ/lqBrbQjH7rSKwBTSgJ8nQtVcDHxMiiyJjnU+gmVhdscdJE57J1ymTs3Qp
7aIGSgfVVWLyGKZzWKIB0eX+IdXD5OAmGRlJzsIGbVa3NvJo3nnEa9kYhcQ0vVVdTDgJMzW2ev7M
Al1hUl5Wn0Yqk+7iuiOERNEljqsPVjzJV+pJPmDpr3aRMqkkd3TyncWujq30IKK53rQEs1FPTbaN
PB841vdW6i0kgbF70bCbzohKGjD/jdp0MxabWvhk+zu/0LvnKppflghlEXlR+Yjy9iuvjItS3KF5
kMBfAIF092uLrIFIhg0iOEClViZKrP2WWWWh7MaZj2kwC2r46Ig9y0x+bWr2qs6boKMm81QCkQUh
/xTpFUhCF83TDqzxvYS9FAcYdJYFpZIiQq9nJVeDtFlI9mEym790oJ+pMzZdXG0yo8jGo9Ib8yOR
El0PaDJnpB9G6PJwkEKZLPWoEKts6ESllNUIVVglGTiPENnMHuOXhgSRk9GuixhJ0qd8m0kUcICW
Z0h3GMOtt2ntKpgyCLmvuZjqp2TkmnO4vjJlh7VAg+wL+AB2AGxIznexkLGDdWpHjj4Ezcix0pru
7WRFzWOvk3P1FHISeuHSU4xrJOkC/gBwB+lmZLp6L/VjgpM7JRhkAgsq5vZbP8qcutMGt4In7HCo
T+rUKsq+waXD2dHuRXyoF12FECVaKDbUl9jqoyphUJkiOAZ7beKmIj1pFPOxMORBdVYpVC49Toaf
EQIRLo1Rbkpv7u7d9Qka85URgL01u2TZGmX0VKwgPMfFYL9WnMLBfM7J3rhdjggXTXn7UEb6vtHE
V6hQCpvlovfHIsPxNJu/yOOvL1wRZJKygmJMeaZJ0WCg+io6gIVZityBl3YOOkyBmq9khe5Q5VyT
u4IZUJKVXcv7/px0KOxUoI8z1sr+BtuCiOHSziaBV+hmgIjH8iFBREohyNA8+li2wD9lRCE365Au
uzYqXjEogt8tpno4TfV6zmPcKAodjm4XZ6ObK6vks4bCkB3H1xwLfdGY4WdrZdoD8V79oRZLSYiY
1h6FvaLR4ODptZRNRq8/UlbH+eCOBOLphMWBuEh5Lfq43mW2ZCJ5IqC/rF1o7tTa0oMmTdo3ZY2X
HzUsm42pEDxyVFKNrl6Fb1SNL9QKw+RQxwjaIUwtSsjD9MduBzgqMY8Oi+FB1YmTNbegMfR5Er9o
V8LmsK61vnwWBp6kbZGMueKzJ2/0rTpoEE258u30JUk6wuB0yM3dLokLgYUkqptWPcyYtBLf0EUI
WYPpKycJBWWfYzLOMdMrNYUf1xnt1LcTngyUmY9dFQAwBBZXDZj8nzJNb2d0tSxheV38JSsGcBp9
s5BK3EZxQWwZecacpqPVTJ/MhMLCIcxWBMDQYpf23dWn5OZ1jqsr8vSeMSq9x5iVHZPpwlasqLWF
nFrYQgqsmwQPURYXeV9YuNwAgmPE0/Ry2sDP1QM1QsrWeezBtshWd4iskz3K6ZnBhzNxbnmP2vaS
09zqNuNcbJRJi4KMVNxWrmbpAgOlYrhewa1PLZlZQqoQ0zHE2OzCurZg2neFcsCXVX9A1TffIlpY
j43QEl+s6vQRN1a8n5FJSUXFKLM6s4ljX6xUng62tbXIue+HGBhOMNUUhPP9JN0Kg4dlH0pAJnkk
tAC7tXB0fDOWldSlBVLc67Qf8FN/rFEoHhkOHAshdhOcnYFEUjz9rG07w8hmf04UKHPZi5f+qBih
m3d9Z9J9uCguC2l9wXkDRGe1SLvWqFUBWEcVTR6bLjo+ss8r4TCdnicJKZfs3vhuNN3vrkJnztve
ONYqAGGuJlpcSzYzaa1Up35e+6+xti79ZNngIpM+YKtu71J5nvdWEkOmjArlFlfq2bBphG2Bdlhj
cm4YN7W1YR8E/oSWhSltLrY1MmVnQuBOHbanNqNrnm6JWrjV2DH66bETS6zVT5IZnpl4sDpyqr41
JleljBD4oGrpyWiSYFz1fcJcrxUq17yIy/dGwqAFJP4TwAFoO/jwNH+m0QO5QWOLHBDfgPFWvj1q
ysaYFRTcmB/apqJ2Uezsq17pN7fHz5KYPosGKqUKnNxBFggxbhe1PH/zvC1ex9YEtLY2YWDIy0WT
Ot2LyDkUroRU4LVqhpJEdGXaDnWrw76wCTPKYYFTYxLqViUH6C1rpjyhzP6ejOi50GVGYNx3R52c
49aMptVbrLXHHGyfDTzb16jmO8SOyKaBNquWHs/C2jUz8ybilK2XN9BHwhFTXdWr0nkQeusJUReH
WWomKCs8n7mhLemROqLmcRyzh6RgN0t/2RhYDDmdWGQCKxi19VGuE78wi2pXDuZrmeLBY3xYk4ia
ilMhKZwGw3aDRbX7itqew+sQnc37h9qK1vQ5yaWeXKiLl7CtozXzrcW/sh3DgX1cWr3EYFzdzBK0
qIvpc0rv5DCJLTxBMlKbgJgZeKplcYrQ/D0tMr5LvLdMU1X5qbRYC1QYO4ZO0doqinWnRmHAG0SS
NtI/5LJzKWfox+XiE3CRPkwN5nHNQwskiF54YiDl7AHViJ9GUigdOMFxbM8Llsq7870LjUOB4h9+
tNQu635rYwY/ZD1d2+MotL2UQkcMpymaN9KsHuSp5gxi12x7MfgaeyMslOSZ4UecupnNiXibLVPV
exwN4+YrNGXjoPRr0T/9920Yp+S7hcP80/+zSewfcmL/v5k1qCH8d2aN0+f3Z/Ufj//z4c9+sj/+
zF/9GkKofzFkVQWvpGIsMw1cGf8rIqb+RVdVhm20PQqcY7zO3/waWDkUodHDZuOf+MOF9l92Df6V
wNFOfIygFQ0adO/9NwJifzQq/N1MJvEqVCxSynan5P/JRBZls8VDuRnJgBJdss9ZpT7P6glzOwnH
K5edMoWvwxhMh748orC8/+kzuv71Bf7c36n+I4X/76/Le/7z68qx1vWEncbDiMFi2OfiETXxXEbP
eEK2nJvci963n2EOoxzHLRNLRjR7SWaL8dBQZM1vkAl4GCsHAfI1eekTX3E5PUw5K65mbWlR31jZ
+wA4l56EgYkJSs6//9kV6x8NLn//4f/J2MKMciygPN8TCrtZ/p3qX3nyIVRfWyDOlO/6HDT1dyl+
zPk8fguAyBEczOs9z2TPZ3u5TnbrmvlZek+++F8FJIdq3a7KUShHUuL7png0s+fMHjm+BYq6p/d6
itwSWv68rz6an0xbPAZH8a7agvg/IarGDuJtIHuMUjfLNvR1r/Y6f/BnD0etA3DdwYTm42bwEher
lpf55UVyvhheO51/T6YcMXAvbq8hKb6yfwA+FCj5kzKd53ibsg0R70Z9zvPnct5jzzPV5wwvDLbU
KX+1EVqzbiD2SkRLZzPhUkAs1xhmghEVPd9/kP6vQBdxnL/UTEMeJCaBUJYWpof8CvQOHGd47mEw
AuChN6VRb9lyaXJg2S6SU94+8YJj6fScoUVHKwGUQc4azXEqzlr/0pR7AImqvhX11ojBmW6BJDXD
xYrg5G/kcaeOv9B3PQhhw7gt7rvIIFvoyl4eqGBDxSGw5VBHoPn1V+wRBFI3evYQryf9lOsBxztQ
PriXHrrJxT5d+3PtwjrUTgb6KW42rb3YbcAvsa8ogm1AEcyNk7xDXGU36Iyf2rf8zUkIAlpp4nm3
ZjZ4kiMwDiHdQTl6ABUThj2bI9f4rsKL9aXF+Xu5AaYBaXMnzdvpMXmblT5obPHKAu3IEUXjm6V7
6ooG3a50sqnBlR67GV+7dEoGT1SHIrsDKz8NzCqRyxKJBLUH4DTjksBuA9/b9Oh5VM1DWXpU/fBf
tk+JfOEt+i5ZXga2PWp2Bo7Y2y9MG5pACUa/26l+vs+f7a2y1wM70APZt6kRcGVtk32Vyf+mjuxu
VfuTx/W/7jD5nwKrsyGKuLeAMrBHuIb7Zi+28UU96yd1X57nc7kvT+JaHP79Df1PRX9/f7V/qoBB
pFA1HLHDoTwOL825vc6P1Uf8GG10Pz23Z9zjjwhjJ+tc/Z++4r2U5k+PXWUx83WKreEgLvKeAfXL
ums28SU7GUfrou/zs3xEa321zupf1+d/WVgrsAH+i8/0/ln/6TXHfBrELPThoF5wWuFgV7m+yC++
0gO2n3fGPn9CU49Hp3hZ9mLXbMloBdmWW2CPoXfP/xcw+9t1e9Ca32owHttrf8GFdiivJP9h+FE4
EoO5sAmSOFLiEdyMPNC32hQoQN0Un0Z0qXQT2cmQX+5sPD9WvDiEPuIoJ7t2hi/gaNMtmT1CHTZz
YCB4qZv6wjcI7iLVucdzFdwow5izYFiwx7v6W31UNhEa2nzsx5vcgkII6n4D6UdAswYyeQi7I2M/
k0kpTPOfpfQk3vYLSK/lh7IUfAVp5Rg/DNZjopab4iafYODppWN9Ng/N2T48dRuAO8QzdeHCwchO
/RYJH4fv8NayLb8ukhMGDIoT3R14yR0vcFlJvzq2Tz2M5dVMkVKcSa7GoyT3EP2gg9Mg1hT7oflt
8/St6h/7Leu+8/q9V1+U8ieSd625tdLt/K2cpoP0nkmunnoCMv6mMPb4EFBU29/yV3pSd8lPpzNL
9trv6Gt9h2sBlX2WnOJrvsq3lwThpDrM2QcTA9o4WtWVQB4UuJbBIDphvpXxUIagf3wuiO6HVPD6
Ta7NT7bRtoFrcrO1+zqiunxJ0LYOIMRLZ3o1HuQH+Zbv4if1bfAzh+gyt2R+qraD23IT9d4vWhQ8
sFVedLGvfPpi4vEYQMSNmG1zrShezbMX+8MOWH6QbagDOrX+6mjuGiiMsZ3JtXz0ND87o4rRYnEc
A0wMF/knvh4iL3VA5Hp8Uc7EyxOY3OVvjW9fhhfA5HzDwktVR/OnE4vezvTDgArDPW+x3tlOTDkD
F7/Hyo3a/LpcxDliMLnp7Vuk8kx+6bgPoidA7FyaFZMZdym/MAgdCM+9t+9cBA2/AJLifV69ttta
tqv5d2CUT8JXd6MfQP4YAp7zA7mtwIKqCRv7CZK3G18Ec6jqWb87vzz+AnSYYXLEg7w8Wnmg3uSr
Re1A+aBjCnmQd9Kt/UzP+q15E7flYh0lnye0rx4Vv3EzF7nDSb3VeQJNt60epDcz0I/3D1Ny0QT3
H/3O5nenQeOWXhnEARg6t3behWsEw5MRMHX2l20TvM/u9+xbwXLMfoGgTt77z+San8PH4W1sXeys
RGeMa7bH+3D/2zRH7Nc9a5ZHlo0g/GembvrES0kFN54yu93kiy+B88qTfRwPmnEYaQWpF81n4ZeR
e1a2F46xEHgFj/MQJ36psZtzyI0HZYB5lBoKeg2c6o0xplkeLGNy2Sm6AoYwB3sjYIxxMuBWLhts
lYUnbaojd+K6KY5/SBowXY+6L52jWyK9VB9m0B9H+GBAsgtv+pmQWG3Q5ltZOUkIwmpA5DhRg9kO
FMsnYp19aH601fZoweyWQCi/ild1i+8CZ5djbXL8fcFwXnfDuTkb++JFOqzX6TZ+g+OY220Xu2BN
uCMp94m5khvcjk76ndZecVMMh4O8VDllvGks+sp3CWLCgA5Kn9PRyg4DrkgA3fNNV7dtd1j7q4KC
em9/7ui4oI2FHolruJznxV83MzxLotmv5WN2iA49gBpC8C+KeK/NLzv7MKRXlKI1e6c9bYtBMUzk
2JUrp3uKlh8oJ8iX6XN+w2/11JX5l0kZB60LleUg4PKkZJ4Mp89hgxrDP7Z84q/5iGfTiX9Jb+PT
eLVfR+whbtU0H5XSHU07oN6I2JJS8Gb44gmV/C5+W+/mg3KVr8ulWGdnYL9HWcx3/xm99w/jLXpr
pitMx41sjL4yA5StPaKDPayfoWm2FGGHCXOBjV4C7mGbXzvEJ6vkWWt3MdQwvMlsoRCFpcjtH63f
/S+iv+yaE2BU43E49xft3XhkkzMsbxCYd2Z/9+kqOwGGa+EZAYlt+UyIuxBVHne2gpki0B6YgoeH
sdyi4teP1os8ftGBtIid9Fa89G/aTeaKG4EMVfgBcgx9rv0FdB/dsOLz4RavCrcmwIcGOwRhGaD5
iIbPkN1nHTIkmI81W+HIiE5290tl8px5Wu3V8PQhYqi7+LnOR79qaGt51TzzpKPsLEyIXYmHrI6g
tjHsh0IEZXhQ+2sjghqXkbThZNQe2D2T5TGO2ja7NI9hgMQev9CWQuQ/p59ocGHzAZYdCyyMbPV8
JnV16gKzjOjhGg9yRv2IP8GZGZ/XgissceV3VjfeWnhkHnYLv6Nf2KkQZOIXNOeleDdkqP5DkEOo
WXajhoePPa7HLhN7MewLdCaVBwSwyd93DbXb6OJhtW86xCE6wqb7d5r+jAj5V+XY3xauvXobt5+q
ClHwiK/FBmPHAVDfddaes51on5O2dO+Od3vaZj2WYocSq3SGweHp4qCmhzn/EjHjF/x5g0EVkuHG
2UvBnMSYfyXhE8umyQamD6TL8sKz8cbUqOOulw4qXULDObtpfvKQfeqX+k2tPvK3sXaq1+SxuqjP
94i3gBVQOLi2vPlBfFx5Jvm9Wz/jC278uuGkFWNZo6uwIuxMkoYHp2uUzO08zd5aE3YovAklapt4
JY91iIRAQcSEuQPyvG4IK1/x0+bLdvmKqpvyCLiE5BIIAcgY5dPwCFqCiZH1Kk7yU3MlMlCvgHF9
Th1zjDfNmW/Tt4qT/477d5qE1hD8eG7rDgEXZPZd+foxHVzt1Xyygu6a6266Af8bckxARX/sP6yQ
yHwgQUyoD6b21NaHBPh0SzTAHzyU03TL5PWLoo/8GRS2dRgey1v+m66L+cQVjocBwir/UH0lP+lx
fo8zJtWO8Rwfs9fwXFEBpjqzDtV1S3x5/dW84tfII3eBY6xBTt42iImqi3tQAnscyA98zYitDEP/
R7JYDQGBbDwkYQo8gocRs6WtYaU36c1waSyyHFaA7LeReriChHxOu5Nk4Lnfgxlhk/uizBh9nTqY
cP/D+valxpPlaVO3EtSXd9F8DjkJ+KE45dric5y2xdvUtv5c/fxxxPi/kLY8f45J+VP9s4T2/yI5
yeQk8a9TTI93otF/PA6/Pv+Rt3T/U3+LMul/se8pJpJJpk7BqP33KJP6F01HlwKnqGqYVf8kjQmk
MeRuW0ZYI0Wg3/W0vyWZ+EOWZZv0ZBoa6SP+89+SxlDb/uHEZCoKPwP8ICqT75FQoRDC+vPJqRQW
3tJ5eLFa2Lv8wEt77hSL+xzH4GUYJ3xUE7jNTQtmYyUzHDUqrPV+fKwTbTF3An5ZcSSbOc7MSVJR
fM+DrKz3eqnFno8wCK2bPIxElpVYH3gwJpKnQIuBdC/KELF7vKccYc8BN0xHpR4dXR+vYJ+PrHzy
a6uPXcZqokaNV9VWxPymkqOFUUbfyVrimWSSijP1jV34PpBeVQmp/BWRWqwI9bWvogYPFTQT6vJ2
HV62TttKY4Z4NJn6/F5hfaU5qZzzArh1iWXdcqcwyZo3jMTyaz5WeoJPpyimB22ypuhlEulssLxa
IGaDOAn1LOhSkYcA8EoNLOBCeInlYFTrAKB5a0AsGEZTht4K+OeO/mVY5ZSraTGNgBjkhmrBUtb2
kvEk2nl46jrVehrJZjkjkPHtQmcWzQkDJl4Tp687tsrwaM2D7UdrHx0svawu0tpmNV7m3NwQzmQ7
uJLGP5PrkvaMgOsXea20txyp8FaYIZYJoosh8chV6BN2cSaCXjgtCcaYYgRJUph/+CX0u0HVxe1+
dzsXckGgra7Gk1Q3sQQ8pc5aT6fIDKWpVBPWwSilpHNZKkJJAOsm6DSzQ9RylPC60QWXiERgfZts
DENhwdJpxuu+0qzhlBQN+2+I2SDszAlOKfYbP1NFwwCtLrI3+FAimHAK7CzR3NsmyYTQw7cKkkoG
9JsPPFl0Q9mR8jFouX4ASinvZ8Jefpjk2c5KMrDPpM96RWdMbQ/6roLOd8PdK34zHG5ufM7UKc1j
CxhyYE8vTypA5J6v7RrpVUpxl8xmQokLPB5qpZSb0Vzq85JF6Y7uBGk/G3L1hl0121RJZP8wUIZz
1NfVd9yUZgCvgTaGiS8Ihkbq8RMuh8mKoGHqYMlJVMebciX5Q05M3cTmOm/TqAIZPeTx4DEu1pBQ
G4ONNulcPR/7Yz0N6GFxPp4BB3DIiOv1kToDGpy7xCQvtuoHKr4ZkCklm615ERhesd65S2FHLmxb
je7ETMYsg5UNh/jqlYU6kxmqhWcTU/ZyyolJwVhANmGJs6ktJ8WTO+Be3YRNVCF6/NUw8LzUVkmP
7cLVS6gjbl3BVel2msXcbJ0KySviyDT2TTqpeMDbdjfJId0VIYZEHJA4PXvYAgOeghXg8gUiykto
y1BCRLhLdcJEkoj81RKcLiyMzIqebsi+bNQkTH4pWfZ7aaR4W0rwXakz6u+9UMeozg+EbfA+EQOb
pEr2+wVOA88pihx1GQcW1UEnwG6bqS+VwM46tmCVjv+typQ94RJOmiALoHbMYmJwH/IJAIUaIFWB
fZ6xMaU5me91mwzmz6SiC8JIhgFUF4LuD63eNormTfjWH4ZBCJ6l6Q/e4o0SyVdc6uyjGD0eYkKA
5AP590ULtaOrbDgJdapsVnSNddIzP7f0J7scwtUBn8MAeuxuvT0amP7ZUi3kXZ65u5i8KrTONN2p
yqQJSgjaDhXNTqzimAqb9VOyIKmG7cK23Fa/5nSiUGL+WFbjyQhjkPKT7i3AVoj83U0Yqpj3iRVq
ByyFiw+eZ/DTqPnVmcU1W3WF0NNUu0qrXJO1HujroaymMC0CQABkKc3CzWaxyzc62jwryDjRogF5
Lc1bmUmnVtG+q1b39KTDVVLOUhClYwsWrNrFGjaCqCAGKevPsHAnBxPw9zT1v6Olqw4V7FUuLgmS
Llu3iYnySqvOoHNQm8zSpX2zh88yJn64pB+RpZ/ilobXUadOrNG+O7ukcCK+Ehb4GIZ5LzMx9+aR
Kw5O+8MqEVjixJ30nOZCOpOQ6SlCkCmin+vvUO1+aU3ogiX7qOcK3diG6FaXvSt0TWPOKF3HiKqF
njgZg+eJYQlOO3zYg2OG5ZtJjbLb5xnbaYJzDQEciv/Kp45vZ1fA8fRk9tK9nj2LFctjukL1NzH0
NEnR+f0aSa5RR7M/WwChjZQ9aFriPp5KmdVNzg224h3VaqPR6kcz5/HSKCheVYnFIuqJf9HjNdc2
q0S+bnubh2nBOhPp5gXC/681B1NkSxt1NBbsZSQ8bFp26HZQXpLMuvJlfNHUR3OSZmxtqQkdWaWi
z0hOU0sieUrKX1livOf4HbLEelQGDfddl9r04M4NUl22vEVpfzH6mvc+te86zu5XzOicIGe92Tak
Crip+m5T5vn0ulpLd5p42J/VcYhBleHWMkZpX1BF8ZPgafPimmlYBibL7ZYaljI/jGmnoQej3fIW
2PpPgtSUz42teevQPmVyeCw7lnec2DDwk97iT7ccm/V22PH+iZ0QOyehw+mWM+EAhAQo4qq6ND5U
J2qbcDfKFulXAcpXDDxZaitFmqCMAit/WH6IdQl9kmD7VCifPQVk8JKrctdlVtBOHdtya8lUJ1Nb
rNOh+J3HQA+tSg8W2j/u3XY/I6A/wtEcuOSu4Y2EsFuhPYinElwSGwfzI7HuDWS5bR0tbHRea5MJ
JZJJ9UBjhfBvB+mM5748gZ45WRkd5hgNrqNQ5lPYieiQLqa6n01xFWtKQV4ypu9yIquBmBpcEXmW
X9JsoGxGyBNGwfkV/zD5EQt/esfzGMZVO9k/YNjIepUmVcJO0Ubdm7RwQpftuHmwhfRoA3whPqes
7x2f2SOGC55Uy8D8ZYgzxFzIdk/QhvAVqbTwXYd4QG/E208hxjyFADHYo2Fx7AGmWUVif3c90ahw
FfJuGDJalpXkG0SPDG59+YB215yxWJvXtQGOLYXtPipC4H9ZLrk5fWy0kGoHnA057iYo3nX8POBB
3I/jnB/yEl9PFu+SkschRCk6QgAePq4qNOsyHQ9zgSyvTjoFPI1YDmaI3zIzjWkHnuhLTkW60WC8
bRMR+qCF3LEzqmPVIzlZodgIZmEGVq6gT6sSU0I/sCMYX+z2kx3vox5nHwse+HuhG8816i0MgoCm
dOoyWrNWmyLjON6QJsD4N2ajFwraa0ScEN5gfLLBEsY9jw/SGyWsW8gc4b3o1m9kJal/+PsEomC/
mvPbaGUKpb0Jx+3M0Sqck48wBSnoXiFzCgYVxWwMuJUjUz5Fba3rvwrOFfq+i5oGB7dek6D28nUF
m+TLeEh5ICotvx15VJEjHT/r2CF/FE16wF09f4aradIbAxmg2tBSA6ZyJeituRn0TgOQrzGdyiKR
Cofna8J2OtVFZjLiXsoOcaI2aRjnad79J3XnsRw5k2XpV5kXQBngDrmNCIQOapXcwMhkJrR2KH/6
+VBdYzXTizbrxSx6V1b5J8lkQPi955zv+O63OxgkrVyIhR5g+CbNJwCXnCuclLemQ07TW2RbOjcz
7tryVANxSb2d19H6tbHJPPASNxoplbjLbf6I64CHWoAVpvQJWrggmywRNkLa9lEX2izgg4i+H+4I
W1GK3ee4hVgfZkONGOSXQUJXAwlTs7t6KtXTbaHrli5qEzS9+xLTPkPKk4/L/WNNzvxdrpVPVEtU
cdhAsON9tBSiHF8m3jXznhAA1D3PL/w3NaSRu4Xj1R54k8wfcPX8L0u1XfQOTmsMF48ofp/pv6n2
492oOQir3nodbOIzUn/MNsbBnrD8YA4DG6QYr57Xted2gqaE7xUHJW9Fzj/NpvK9s5xywLRlhxuv
Uh+DoNCiy3lvzCttoenZxna1tSmV9w7BIN/RtooOPur6UFT56o3u/NAUJgJs7iGkjPD3lBO8e2QK
knx1AQD71K7qT1XAMXFLT3tJQxEdCWNEFEhrIpztSC6s4wa05XBPA1l9NCwdH7LAe+MjpvI+4oWV
HKWiPMPLWKHUCbUJ0fRF0uhCEBJWm2fhxLY/sF82hyRB//UBZexoCeQ7gkTMLTOkixnwWu1gOGWS
4F6DdtXlLmt4ppbRfgRKeS5k+6GN8mKV/Yf0sie/0NdWug/2oFfAJj4q0TOo6vStqBtat/woOsOM
B7ZBNdnW8cq/Wlo0znBkwEZN2GqNxDvuWkfbsATvxtc5LYbzmMrdRAo4W+p1O2dn20Sg7i2AVkty
hVvTd7IjsSVw9hDtWO2rVSVU9yL3xo0secljGL1CE5u/GDTNkNTIX7Mo9xBmDTZeJKsH0+dUOiiK
66tsONG5u7VA8G2DeKn27BZOWD8/x7a6apUzzKbRM6GjdAvqqL1MMj+lWdtd9Jg8OE2nD4WLyrNM
/UPMz0mbB/GwJoHTQFdb4MXJLh3qz045X4nZzsdYMmd5mvZqPq8ilG7PwJPfkmUZ2YUKvok3f5oe
byzqtXiU5j5RojrNHqmF5KWfNxaASGQQ8J/fQdU+2bLfU6RJx5PMK1SmpQ6puS0ffSpvT4TW8PvP
ctia1fxtNsuXJwEMV55CZCw9hCEtQqkbSHRldJfp7uiO7kVLwlAU/8Dan5LyutTe6iCHu4Ex1zhz
T74nhgCTuc6NyTyobbCkzDW+i18kif9SLDDs5Vy/SwGdZeCLd9rT28oukksm4ccl6EZDOh9KZ0S9
9UidjQB6BY2RJJ7av+PYvvgjBWn8gNAlrf6HtqpN7BQcxRauEyuQqCf++JUZ6cfQBOW2zLwLoEVM
JhgaOIiSkkqyG5/Rh7nGaMlq+ruhc/VOj0PEWbaMD1M3YWKAQqj5kUNHFHpbtAYDUEbUafbp5U3W
lLQhVTi7AYrCZOZHaJXkD9KEreKc2TQrl80RRh0+B2Hd1x1TbkOVJeYKUBRj+97TT781TaCrg8Ky
bjWoBFCpbjYsPiy1CMNZHjgbIcdfguyK8AjpTRLdSufltora4dGVwKoKIjy7wUrPxTDfzRVm73HU
XzbPpF0dLwou66DDCPcTT74CYyF9auSfXfMsFBpIiaVvnFzj4NVYTyt/xUXMmAeI+QJ2DhNHvxtS
XKCsMJWuLY2V52JygYO1kQ4SEL9FkND2chsbuafahe4gv1/PAptAEFmbe0SqJbqPctbnk59cTWP6
lbXDu8EWKPLJTiyOdQdxkOCHzrcc6A4dS/xoMm5ZVib3Zp389gRb9pFQ5Dr80TEcLSgFXL/7TtC3
ZXQAZzjE47bsBWNo/51xcLaLmn02E0nZ1ydupzBnd7CjNYly3eqeXBb4lJiKk27biHI74H4kGV3/
OLNosRlhws7+5pzVh2HcdniAqWdfWwHUwSs5zvsNTAVwfHPz4ddgtBrjmE/1peqWVzpYj5GnWLcT
98jj6VfuRM/gxrkkBIucBQoDETtdEAvOOD7Oe4y32HqbNGRpYu3Gwo1uhSxJjeluG2t0rsiO3uKm
OmlbYWRwq3ZrZS4JOzk9CuBCTE9Rck+mTrCQGNaOhhcLl+nOj4PLqKpniGwh3/DZtGFnFOQO62C+
BfN0a8zlqCuX9mESYxxeEh2wbmQrumlttlVwabeR7u8VZ+IwrxUtBOQauN5wCDuAl6hfmHkM9L1/
I73P9qGn6iqzdXwSqfVTBhBmqM4INV6IKlb8EjlmeeUtQFWll5VxX2dvPEV3/mzubTH9JCOR0ohw
42Ee43s76n6PnRv61kDGq/gx1fyyKFfsKlhUj6kY453FTGzY07XL9XhOPfOdL4vGPq84cZQ/swba
jQ7Zi7r9LWOa0YPonJRNvfH97iBr4HaZPYWkGnaZnwbkAFjKAOv9GhSAZ1gAdPF1n5Ka7kvlL/e1
w11te4V9APubHWZ0K08uHKicfdlVX0HVvfi5d2koUCtbZkmZInVHcbtfxvEV33G5J+BVUimlzO0A
3jj1q3tSc2HQC4txGD+Vp/40vTCYqoghe27MUDbulJ1etVVv+2gMS4WeW43+nVAjIpeXDU+uBphH
82FCd/WhzmJRHjWrowDuSu/dSco5xhcyJ+hsVTKY/ZGbHXoCpXyF+XtKWDHNZa6XIxFoEPoEFDid
Jba1a0qXJl3AX8n4gHZqHSqnVHu7sRUuaF2w3rHbNut37mwm0yMk+bQ7taPpkcZmUmgCpA6n+xmE
XyfXycbtnHBcnR4wlnXRTq7lI1CZZOr751IHwXgNhFtan+ByvtlAkFG20zzpXmcFoRRxs7R6whNy
gujhAx4dYMT5TfKnA/K9oyaS6zwa2q58lrTlMT2r+V7lgGBOo0Nd3BFLE4sb26/Ec5H1HW7pqUL2
xHp9cJRv4uI3IeeClgHTxemRRBhD2ZRfwOrl3RcUUSLIlNtXHQUgFWt58rMcEugH6OiuLOKCUpjx
pW4UIzB0aCRl2Hc4jtjdacw/FAw8xjWxNsLHKBYUF00Fy9OK5T47CbhSXjntlSrjBKlOkqyu4CeA
7zIbbysriOv34+QlGDPKcohDtiT9ZRRtLO4oO7e7u64yRRHmk63iHR87AeSMwW/aFENpzYcxHipU
6aWNyxOrIlmdVJn608VTLBxBpmLXgpdjwHjEGqNlBq7Rqk7+nFmQS3J6OjeiNfjfHnnHcj/r5RYv
WCla4Rj4VQDJ40jyQPUeMfjSs4OwTk+2N+BLVNQoDmeCzSUn0mpY11h+hT4LAryH+1350evs9P5n
T/8mDfSVlckwaZIElLjBrccPp7ydq22aB0ed7wurw9ngMa4IcJKWXewVDW3QsSBAEkBdDsgZqLej
Ue4kHZTHPMaBGJWqfEgtvzkK6d8SSCcL/95xPNMPNJKVwKMzZDrgBo3rc2vLWxpH+RkKGM2Ouvjq
IiJ2UJLU0WCguiC7mLss997bab0dDQABY45hpSibcR/lPKxrb+Ipm8yHANvzgSKzam+Ax8SnMEck
9AfGXECKpe8ttCxRlUBD6EJnafsIbbHaVoFvhpbs7Z0NsyqsPJ8u7LYaeIDSlCqjbs/nRVU7bIif
ztDDm9XrGPeRkxnnJpi4mjoPA4bKxTbqzO4op/6V1XCPpbgFrLXKZScmBZAaLQmNKDOcZ+Fa/aUk
sB5OXreuZioKkm2dHgNBcMSYjqIDUZZHGBxMa3ii2+4qBnUeu8HcTUYB4I2+8Y1II46Vcn5LRvuP
FMl0p5IYTVWm060wrDdISAuGAOwfrA6Adrn2QAMuDN9atph8crKzUY6C03TtwWUbRDB72AZTBbZr
ntpwAAiyZTHHtkaBbhgm/yiYBrbTSK93mpfVk2dp9Qh34kJ7s0ctBAeYIQbiEOmlDd3GKA6VnOIj
shMpcYLx+1jEyUsQqRu50N/+FAHQtadzwY5xD7rDPvTEon/TDluHWZqwW3eofvNGh08dwlxIjEeS
/RuXk4QdcCpHssf086QPZOMNYluxOhFfex8KMzqmXPB3JWXy26AFrWoODa8PkAdbd9XdGi9odkND
sa9hgtQcKoN3eAIfYScBjWBuYXmW8qHfIaiZjyWI/LDLofyybjL2oLSmg2151HdC3it5xoBbiwhY
5WBZm5wc7aDQUnLDgkQ2IkKNS+HdIptUW6D7jtmZsF/fh3GBt6jRs4t3ZOLJ4Zdtd257njBj5DJK
DeJ+6DV+qjnhUMAWx6cYvHMpY0GdNPZscnB9I2Vy9EMC70SRbJWHYzHWwnpaFjdvsPqYjMOz6R8c
lJydxXy7b/McM4dLdAkdLSjpN6jeEjlnnE6NBNnMezLbwd7PACtJCcafrWsQHc4bma7ZsF+iLZcQ
/pO5r5PkLcpj/Ar16mjsEVCSyPPptmvAyaBnOHs60+IH8Ja4vQjZvXA8ly9VMbkhw2L8Orrycc7T
34SGCCeO1Wtp5a/u0lXHuqg+cyEplSBFeyXiPK0ztIZFIYYLIwtlCirSt8SkMC5nq7gp6erYBXk6
bWjI4fGki+ZpdINsN5VQ4roogIbqTEv0rmNmVpAO3lmMQ/dYzUToxjjLvyrBQ7kWebASvjQFtkEp
NorC00O09r9OkO5ck8Ziv4WQbyssL2w5YoQ/J/6C+P9UFIolkmk40LWcaF9n9U9ZmMO1ATWQT0gQ
kRHVD/1I5UGcJvuZtUBpW91b3PXlTpN52uRe09HB0vc8QSoycFXCgYnuh20KaIvsCCUUEPSAxVpu
GCmOrVNJrrq3rdDxxvsinvtHqwuu4Cvy3boyY0DN31kkxRenm/It/iz5DGAJRYEy4q2YxycwJueK
F+nO4egBZH5Jdq3oytAdNC4n0/xbxPh+KeZ+7RZ9a/z0RE/IH7m6chT1K/u8z+DcQM3YLC4FLHU7
lAc38927Vi0PfW8gpMS5pGBxdF/ALeC8A2z3UA9EAjjBgbAPjDSmg3GwaKqY5ImSnhAKXoZzY7nR
k4MZlDLlraBJ9AMhkW9jZuKSGOW1o3t5k8aTukYjRtaZFvJt5BKDnqv6K18KDKmeO8ujag0Kzass
eDBgCm7HJgDPaBnWrW+JbrpKZCfwNWTbc9+FohSzOwYKNr1x46k1Bowp1bA+mmZ6MOvqjavhNekp
ivAX7ztjjb6LJ5azUSc51sIBJjBafsHuNJ7Yz5NpsL0d2uL6S+DpT6cAUJCpiY6K13JoRRW2UDtQ
u0oF5bdakrfUtP5QQkOPsbe8mzIHzuNaUsACc+dj4vfEGX3IIV4evXaOXE9F4zHl901hceaeGtsn
Qd4G+Hd0j8UuSsafJWYF4FI0vZv5SW8iTTDmsrVk0ma04fmZWZs0bYZHT2cx+Jt03s8ecRZXx3Cw
nJQmF2Ruh/JF9EEi8AeOEt6J20durVQ4ZF3c9lrJ/AtKRnwyK799NdTCwpiW9ybX+pi5TPW6r5rD
DCJhp+3S3k9oE8R0XQxvPcbdLOAftibZwxqAcejRZU440bh4c7ZLfO8yD/VL7w+vpbDz0Hdy/2aO
XnZzEu/CzZKerXSSnMN8jMHZ8NseYNFlGbjWfkYI06pjjdwjdwZdHl+E7++kTUI7sCbQScF1StFt
sDkWK9RHVmqDX8IiIZ9CE1gm5xJFrFqBxHgYsIRF+3ofOc6NJhRwgoqVf5tmefj/y1r0Py1558j/
0mCEn/N/vXxRGfx/J+/++Xf+ZS+y4RoHvmu6HG3/6S/6P8k7Kf9hkZ1zkXcppfkPxvu/k3cwkonj
mZ6EuinFv0HJwvoHX4c/lL6FK8gT3n/LXrQm3f6dvPOE5GAtWEAS8XP4it5/ioLYXJrC1wteuGDs
IRvw33BI1cSQ/0aNTGg9pxaq82J2CLlCGnRitt3YnceMVCDHWkpM9rQhOg7JRFxa/y2r2v+0K0V4
/2VG8/lP95+B2utf+I/LREiw2a7A/RVYa5zSwgX2r4Cm/w8+6YDjEH/mOj4Zxn9dJbb7j7VEieAm
f2AG0qN4718mNHv1p1l0uVn8UFwk+NP+O/lMkp3/6TqxuNDkP4sCKQ1cbW//rwkNkkLK6rkjJNZl
bE+S3MDgWUOmgs7ytYKM3kWHP3vJEFjVMn+ykSQGIFR3D/oguqZTan/DI9BbCmX8U5EsyXuSab2n
vdNmYUPLzCaxPe/Dyur+0FCWnFy4aKuHQKjiOtXUsU+xbbI6SJ1ToJVxByCge4Ke397xHgFrlkLz
oPtA3ZDSmrde48qmeyULJ2eAZcP7IcxV2pNjFsZrplpg2cqMT8pacEjxPOWaZ6/26INReLa7Rh+k
kWffnEMYI5N0OkmpKzZnpSIcMunLrFznOKtEXHVi6bDuNbhL+JXXup9u3L4PsbDCePaeIIhQgySs
54gbGpi0S7G0Ig3AqT76og6XUam2Qgq5KHFLl2SL0+gnmtjWMiKHaBcrkeXclV5LKhB4k8XJWrrJ
Wcjinqz8tJC7cIqOjKczPdDqV+7BiDLmmfGEn4TF6LWq/JiffqBzamKaSIuiBC+Bs59BVGwwTi3f
FlXOzzaT5clY7BeaWVlCRgHlgbFtHCYrxjIj7zKeIgdtdRVg8VrcdO03rxgeOFW7g4t2aIwvcdqj
ZeGMGLDxFxBE28ndKtKZb0rODtoeQI8wttvgHkvL74EElgU6iQmXs28R8XbGEoNvBn7T7yGhSYkJ
Rj1K2bAFKWLj0ETDuGsa+94xIhY5tXrwevVhjLhrkpbSr0Wgf8/2qaJBfmbDPTkJKYlhZhnqBixS
4Zbkw7cn0ycnl2k45/nNjASb2YU1McSKZA9LoQ5rR1/UOF+wL21BxG2LpvtOYMlu4iEmuVqOr6Pw
gTvTrJ1cjbY32Im3DT9Eb3XDTlQuDOTcP/mtN7xRmZxfyBSTAwO5B59r0oQqkVBSSKF7k+4oMK0s
vdMqnNof0fqMooGeNlLE88lrma4ZZmMoO2E714AkXCpn2DvhdVuFsIE8ZTXmmCKmYZsGoI/c3mcz
JVfLleH/tibD3mPmj9guJZ6/Gy1reABTSygmPrj0EG2BVB5SE5e9sxTjlm5nRDcjpMZqj2a3QbfF
Agrea2jrGe9U2jJ+BH+6jjjCzHrWy9TFcrIZfs+CvqO8+ZaM4LU6h/CtcONwnDK2T/gWQPBzw8lk
DCc7v8gmtc7UGZJLMFYgqtVvKd4kS4ZUfAey9q5n+/c4G8U6XbS/e6N79capvrd85xGEKqWRivl/
GUHo9JatOXwZX3PT5dfeTbOnzsxI1S3gZj34UsKeOQuxSaCe0V18kqJ1R3mu3X1pRTaoS3yio4tJ
bs2hFVhF8T2VRCCRsuSXYMI/jMCQ3gZXUsfOoPA8COemfGzcWcJ6v6nOHrncoqIqrUxP6DXpzaV3
7i2vNAmz4l71AdIo1Vibbm02lNP0u1qAZ0NIk2/OXCLDIBZcgpbBOF3mjbKNj6DFBk+ZgGZDk7xE
utu5Kq0P1VIePYu7CbNKCnWMA/CbzQZwm9Xd7yLJHp3KGR5SHHO4Dm+GtIjRqrfaEwBw4oxrUjXP
9Nz/rEAQb2jvHAI0d15K7NAt0NDLmiK4Is3OTgO+Nh5gXBpFPr61RlneqPs2WDQYdFXp1ttHWEF/
yzHormlcmjBSC/23y+p8V8liCuvCjXFbkZPEq8njrseducmqLNo2lm2cVWMVGHIxn2ZJwf3UNqz2
RaUP3eKb2MYyZz8nAU9DLLC7KfWmY1r0+CKpLgndsr7TE4Ob644VPD/L2sW28C+L7PQFAGrytHie
+EwpQ8x3bEGtu9Etu/s+Ss92nD9GooUSUzBm8Xf1rSAIGgU+u8zKcpMf18iJbcL8+YiddLmj/Lr7
E+Sl82fmYzvnJEcsgMPAMSfgXJnhfy1rlKZzogv/EO3tqOzaxW18wucwhWPrWKeO1oZnnFI/AGyx
AgCN30F1q95qpccnVKTirV/wUwGbPyUd64CYvoFHox4t3IxZQOoq0+6HMTtUPQRlqBrcgV71GpV2
vZsybTBxJdHd2OZs5tHk+5TC+tYgpoV3LSZl6LWQsZMURM5AFdhb6q/93gBLEvoQZUzmLC9AptEi
0D5V2nUNonOF4eMRNuyTb8zGL4nL+crxg3LLvKm8F9v8pxJaNcMvzzDEkQ646kEZA+klVphXAb9+
19sZjaL0elNsRkdQd5VZH090HnTitWGZ/TCmgsdAWg7j9yqa+0RSUOqsvG3eBDr8i23VwLTzJsF/
Rc2dGxxpATO+2iEdnkYhumdDElAUTdI/cxQhtDOhExYua5C+jMmUUmmxodjeRrZy5nvX8fRtbPvh
nORFc3CQDF9r23pjl8AlNpT1JWgAYaYa1wy/j4QXMBTcPwuAzg09MsPfmP9o2RVpL1+9ZcbEi2bC
E5LlCynPTj7k1aGGnbGd+2p8EhS/tr7TbQkOUHETBc9ZBpIrQzTooicj93gTQxUY2MPsh6Bga1RE
f9NucjGfGce+X8jJ//g+GV7TOygb/T7V3ybJ98iDFp6s/YbAVBYo7HVEYo8pecymk22NXz70X3xg
PCi2IjWa7/W4eJH1EDyUca/azawjMk8JAdtoqL/aMQJ7GTNuc/nenBa6ncc9OhHdF4EaD4aOnVdg
5RObgkneYF0QPMvneF952OeAaoeW6fWPI7DL147bCQUYn/Zz5mH+8zM7eEjiqv9Ku8HZpgOvmagQ
LGYphAVWB9Mqoe6WS5DTH2Sbbk8boPvH9fpvFo76tWiHiV9OCTDHHOwfZyWDc/bqeYN26K4dh7S+
tS4UEBXPTp579JAAiuxm9zDVmtq2xPr2MvMtkNSddb1Dn3PQ2cc4a3mq19H8q4jSo7m0iOPpj2NU
1xi4L4VHPCWDai0Etc23lM8Y5hf2GZBBRfVnxANB0cIEZFM0RMsiZnfqErL4p+3zL8/wO7CBVpg1
s3OVmCaenIYOCtsWyYMFc/YXgvd4qSBkvcZuIe8nBMOjW5AF7136ZJpptg9toaiCqIKIdbFQzF9S
vgImrzkKVK3/F18BcXnhIDyJhuNsTZuRQ5ghsUDLURi9xGczB+NVlQcHjz5vPQiPkUvpqpEUD3Hd
JWf6CjDOAkjcBH0W35v+OJRhqktomGIw4FRGA1w93zlVIn0cNJhNRybBHRtEzbawXlZgnlW/er7b
Q7sse8JsTrKQm8/oYMVqiLMmQ2V3CNUb2ee05EdpqNCzoueguKa0ZMBeI5dBxZZu0VF89lGu9LGS
F6MFU4T9YVMmFy+V6kx/t7wMCV+7o97wyG66PHVdM5z04In31rew+XEQXsFYdUB7H0Yjk0o9CNM4
hdDFvQ5zELMRO93Cia7xALOS430Wg5hII+vc2bPqMUfalIp4o5dzl4Kt2sQUvgDzW69zJIjmk8WS
ETaOOsRwWD8mtHCujyVFOuHCxwpgEujmFIWRjd+ytRM9qUjcdoDjBnBm0Ekonw47ikgmMDZTUG5a
LzBeAIIt+mR4Xoz2uFQ+myTytk3fKlQ4DAI0++nhferQOloqcMut7dLNiZY1QH2KcyH4RqALN3oF
9tN5gmrQlKb/Zilk94Qlacjc7r0sbkyymJrE/GmmQfBg+BFo5krXO5N+BlgEriH55Es6Chpcc82S
Aovr63x5KSbika7Mynue/wz3hEXDXnVmqIsyvY8MWGMydrovkVGeguc9r/8CqddfOUb9DcaaaT/X
7QvmSDJxoGamra44aNCdpjYCS+5WRK28Ixrg6MW9lg7vJJmva8du6M4Z6t6LYAzgwcRQxwsEl7rk
B5iK2P7ktzOc2gTHbYLtYVuzqt03jedco3741Ugwt1S2UaGCX9o5OtZISrqMeORVpot2PqTiOCcD
uNUmDraqyziqSAN1j5fzuVUutiujNIFz18ZlMvwYyJer90Pvm5eIN18IGFSeqixpj5ljG2GStZUB
AnwoPzA+r/tzX+8Gvw94g1jsEb1yOfJ/8UI1O4aWA/VB1rs7oU7uGFhRK4JvAGLIYfB3ghHiwCrq
hoZqi1Xs0QxfLWNRMuOYKZW93Cc+FuuknoyNmxvGheqEpn/WiXyaOvvsozSFyrUeGBg+h+CHOveT
yPrDSDLslJYpZ1xk2dScnuo1KjPKKTiTc0L9iuz0xPWxWn0nxcrY/gVgkmymqt+NCZdD3mbqy83t
P9TwkUumoV4XEANKvcf0fJtbMhFZhJW895K/NMdzT8Ki3NqDYGAIRif0svIdyJN3ne3hLegNAeO4
YXteRje9WgJzYo93AFAqnkCFf9TLjIOaudi5eYpnFT2yuwwM7msjUkYuhgo0GZreQG5GO5axbM7Z
ZxqcenudSSoEqkNaWdWFvubVbYgGXTnPCMTGHh1DH1rL+TVGiQ/+VOVHHM6flVm5UO0pSrC3WWoZ
b2YFkBbKn3Pgoyd4JXrnqKL8ZRqZEHm0YabNAmoJEXDIP3FCeqqh6s/kqyqKZrEDF4caxj0V2Sx8
6Uwl42pFbnbgL7ahDubnNNO/Fz9Wu8RQGLywC+4y+lYeWs9h3mm9N5lW2Lk8J8pONia072xEA8BH
SqqCWyfEpLGPgwyPm5iNO88bgyfqrpmKaGa6UUuw8Qd1Q+gs7h22NhfZpu6+XQYUBABLjoMQN3kt
jkbJdCR7elgxeaFmcMBs1V3QBr+zwac5ekFQBd8bzoa4SPqv4d62ASC+9nVwjOeO8p2taJ2WV1D/
i47c6chQyfXqrOvlIKDFb3THI3KFz7+QF9IU4xCHGzc6i74HDv+pbRMMsBy9oxoZQBle8LmQrhjb
9E4YXXyamZe9hq8h/PRAzRww2qUj4+KYguhLeUhxPzUOkGphIsTFiu/OBvMrVSj/5iI+6fL1Vxf7
NtO4p5vVqBewVwr59JA8jMImqFaq0EcaA7ShH62hegY1e2obLjLDgQclM4eHsE1MwYrtK+/bDWrY
cy6+DTGNB0ShZd/PXfo9x2yJWHOdac7+9PrxgjQStpZVYArkZVzn4MXYPd0PoC4x6dSsKSrMV8Nk
s6mHMkgg5Qi6Mt46drQfO/XQ0qezqG5TTsFyHFYZJppwHVq0/DYEoE4J+75tq5zxwOXmPHaunR6K
KFr2wUTC3s369wl56r7PKxOvqf8R2DxVqjo75NGgt1ke3RDpxbGJCnRdHYsNbOrXqcxg1WfXuux+
Gp/qTpNkJbnqlfU002JU9e2HpPpobXB6UREyrlNAJecJow4VKs5dwb5gqx3jONhtf2JEJxuEpxz3
IlyCAn4h8iIJcnOFvg7wMYMu9XiWGtY349u3i3ecw3wpTk2B0iuom8pb8MUxKxibY3RY5lhc4n/W
Yo7mvEkxpW6TOQBxwesZNZQ6J5f/USdmehFlfI+xdSPx38ZwzFj+0XGzy2zXvDVFSUZDZq9zJO/M
PjaPfkdDVd6y4gnGjpHeXQifjmXyO8UwO2y6DKttLNNgmyfVcyPmLyXddlPCzN7k+OiZ2zR4hAZb
HraUE6WfmJtcPJNNFQVsKIwn9KZzDHwUsc/OieHHx7hgo0drOOCShtPrMsM7qrH5xo75y+LFc2+X
KEYcrIMR2poC3Zub+WWqqvehs/Aqu2a6d52ONmRyhI49hAiN6k7gC0Oys6zqCFGZ10UZBYdF+Y8c
PEz00WDh0Y8mZnnzjjv9PC/4zgnQkiDmBt1wBPybcCj74y/Jb5nW7mbMFyIOsQ/2eWywWpgY29pW
rk2eTKf0PsP/rYxdEqgnB2ekq4d+yyNbkZ7HzpkWH1LAb9OixFKb+KRoLeyczSPUWtLKhvvXhz9E
jO+QN7TjTBwn0pEBQ5e23GoWFhtmnu5guPaHckT8ifMrpvMg2kpRXJsRnycvxQ3WTDzYHMk+rHJ1
lbEscKELaGscH+s5gzNJrXgDLrXLiTfTmXiIMdM0lCDsYq+qXuCBrl0y86WPAW62YpmIZcgvfL7n
MlJXK/pE5K83ck7/FCWebWMtZrVHlpVwLKyOSqYN9VTq4gxg7jtf5hcI1I+w9i9TMHVh1Cccncry
ECmtqZ0BJ6vyLGbkpJ8VMJBbvqR00Fk5HrCaCpFDUdBMhS0F1XgjgkW+uon867iWRe+VZYM4cOTe
SFw4R0NtEED6NNvxw6BvMYgzuXO69odYz7hvelVswTnD2gBQT3VbA0sFMvo371kcyQ5hXkkZQV7N
v2bt4X9Uc7Xr2j+djcrrzncsoTdeXvwe+vkDWrK7UW7Ay7dM5DHr4uyWTom+4t9yXnTMw92ALzXm
9rsxZF+1GOUxGG8DPO1j28S/c2Jj4dKaM/h+MrpDNhd79t8cW3pid+PVSs0L9TkQWHrsvTnCtm7c
u7J0b8mwhEGS03KloEgEkwBq47hUtaA1+LNwQvoRcR4slO0aUHtDUqSbdn6whRdOVkcx3N9Fvw3m
rxECbsq7UedwW0pJOtWp9n5TcIBUVfbgalqWCN3iMFElABRMq31WGKfYcOkx1lePp/mLuTZfVdIo
fpJBuLuykiYdWp1+ZJ0pd5kBT5AeCAzgjVGdOY5G14k7KzWqZy8DMGi4Ez1IbXorPFzcTT+/ThEn
dCe5JHHMs3/AMOzP5K/+N3dnshw5k2bXF5K3YXbHsmOOIIMzk8zcwJgTZrgDcIxPrxNVba2STJJZ
b7sWZWX/X8wkGYAP97v3XEYGn3TSnIZbOkxjJ78jo1Rd+fXPBzGEp2QI+EZ11rx18cxKZSJKjsVn
GI8Hb8FrQ8cgrsZ63EY12OIFu8ZrQIR9NynvkrrrueRNPHIk+RUJgpnMl52OYpVh/N0k+iFweSi5
Hv2OmcN4usV3WTl3QlPYSMBSAQXe155B4CDIUWGoLVy9CxwCHtFKao9At39YpXMcSFre0b457LVr
go+Fg9KmVdPIE1jDU8p6AEurs17TRKsTkX9z4DpF90dg+mdKCsQ5Z2IAu78i3jJHlq1bBX96ChsW
1BV3nn9hY0gP0gTz95KXnQtIsV2n1yUNT1HOQ3hD/RyHvDy71FZYdtwQw2QuvxuQ3WxHBzlEwyXF
0XpdmRQdzOjuQblvbC63zoKigizucf7leR+eBglPIS5eO9x/u64hyNHb/K5IBNrX9DLYsMVEOLEr
d/07EcFNvnBu7roW01coJf5RxhbUjyL35/LXXAXRNuIosTiUGhWyDe+6iJ0KEay7C5Zmn0640yON
gNASItrEbXDXIsySfxxzPFt0/kV0ELSNDrYdBHBqFzFKUCNCl5x7k//MlZYCaDwOhUAUS7CojKhz
OIv7KwLp35sxdSuSloXX5eS3X3sXy/boRPsqE9jNA7ZJkK90zdEKiTttfZODwJEi6vaEGQXji3E5
9wQueRc43ISbOh3jSyEdSlAl5r1uwNAw1UiqbesW8l3O7NPTQP5Uc5w6Y4LAhLC2EU7MWg7NNXE1
CxN7ULp3WquOBR3Oe7ctlx1/XfxUoL3/FE5LZfWoeuo1dG0Osp3Q+FftfAV6uBd1tEtUk5+BUBBl
xdiORYdlfpzb4TAGt0zlHGPvwya+X9zx1bIv/+HDpb2yUTiiJAjuTV0WzoeguOB3xtkGH0pSZX90
S0qYVM94VAOGGKzH5a8QQPJ9Vknnq8vXCIKanT61nGeYflJuK5paDrY01SWLEPdxLIXIobn/3QsC
94okFB6LjoPmwEL4mMT5e73a5H4u4+Y543bzc3T6Fo4y94RdGAtDN42ffSO8SP93WYzrA1GT8lpZ
S/R17qmEc8P8uhCJ+RzkGl8mUcNdyqeeU21ld36feNdmpguwXpuvtO2e8En3ON1v6MWwFWfI8/KB
B2I4uDHzBD4wR79y7DN3Q16HoOYoPuNIn07fZkojLgPWL3SmJHhcDH0WaJGAHCi2C+5CCjhf54Lz
SFS5OL5quOVstV76KCvOw5VOoyPtmOTeZKc+pmDmiJl29Q7H3EAN5T+CzhjlxpUQjEsz+yEH+k23
svsSlEqfPc/0n9RNLvcxCZI7uhLoZCcvUKABNalLaymGGZ7quvk9SYTsIJf+zqz9u8U+xXIj0pWC
H9KagpjoEanUv9Pzt6IvxZecLeByG9mTR572uU+DdKdWauYIDlaQHotii7W9u+uJXrCFcbgogWLz
8rQL5rQa3tzIuYgzHmUrT3kyTicH2jHtJAPluXPYcEKQ1S/DL+CyUtdwQmKwdG2tK3Mcqs9eOm74
+/8R8CJ3tUK9XYsRLi5p6TuyFCG6Jp4mP03Vjo6NjCUm6J7++xstpOfBwiH2rGQcud4/KaP/bwbQ
v/9c/uT/as/5v379f/gw/tN34cl/U74HyMdzPE86oYMH5z+MF67zT+cOmw6OHtcJ/5fxIv43P/CV
dNzIY5avIvlfA2PzB/2rPccn+eq6jhcSL1CQ8eX/wXqe05Bgk7E/lmY2Ea7oKmq7LR0fDmHpuZSE
ZGkXbMx5aoR681uc7vm2rE2nXvoyTKtk43fM+bofANM7Dcg5LzsOqaxeC3BUMNjy13//pyl0/r8G
r39v7Ff3y+a/vv71EfrHF/3zkXEVn8o/vTriH//7P54SLmH/FvKQxirkKY1dKrz/05/DoOzfnNB1
b9YrT4bMg/5LBh0Zqf/9SYncEJ8P11cKsBH3lfrHv/8Xvq4h3OmZQt3qC4al6juvvpQlyzpq+SX1
u8RzZ4VMZqa6rkf711B6Yx30wtAVz5FoSSq0G67+NYJt0pY1twBdpj7xRz9LDam7Ch5y0V7kUqxB
8uDk3JgshLkkC9HlFm39Y1eNazC/9iCqCrFfBdaL8ULvdFNnD6niiSMFROINWFowtIAqJ/SvR21n
d74acFJUhcYkXE4UZy/db6e3Y71f6iBefjEJA/iQpnYBADqunUE+SDvvaBg81/rSdDal8cAmvWBh
TtAunNOCWuPOHGfwUAOYoeSzNds5862Drx3DNhOmEIttyvT0gV5GDJl9XhmSsSLKW/2rn/3afqwE
MV747OKdnqpBEh1xJy8jhKfj6aPsqX1xVZrugmxC7xrTJW653wljnhE+zTt/AzGvuDUPs8i4QXeF
n9Vou0mENzWhULqnP4WBbAx365h0dvxNnVFr75Y6i576NQnZr2CsUOwcrCI/ln6kxk8bV+05DhyX
g1sE+9QirVB7HmUeFCfEWbYXHR/nVCCm0Vv7bRzHDpyuDJxFbjsM+wvVsAUmYeQBkpm4dGDzjXDo
kmkMCE1mnf6Yanywdljor0rWGitrPADOE0Ru+wMsrwSPrG4Oie4TDmosUAsiTm9BggpfBt4rqYK2
xIC1iuJvTxERREIhhI/JOc3lo6iy+bb0CNnSZMJCfcazMUCDrKmfvOsUCcWfzP3qo7Iu+VEqOSlK
DFNsJAEsYZKzr9QXVxRMZgsdOBnQsF2LIP44TGG+A4tWb3vOYZuBPX9b+Uwe1oVkLlOdrP6h2hEL
u/aY4rspU/A1IDuyxfxO680MoYEcxdyBF0HlI3uz+Oe5GroPj+K3BlF/weyesGa+16qfnlj8mQCH
Zs3fmB2DNxams/PfxjVgQEJfT+MzXfcl1i899Y/t4vNx7oW3tDrZ+82UZPsm65dTv6SeovxrrgEU
+da9d29iVbbWHX3idcVROcJo6dw1JX/EXd5JIo5RJtJbfXzWxxSOl4Khh9nXZMIbmuBG/S3SdTN+
1S5XMSdz1hPssDC7DMyoyExTqOD94Q2mhbaZkwuVar24z+g+6U/BsjJuaQC1KYChRfcNgEKUPc0Z
STXm1/6+l0TD++oGbWtNMP6ZQu1/xGtenzh0w2WFDJIw3lnZaMZRV1frMaONKeKEkDk07i7B9nXg
2tfzcA6UIQE+Ii9KRj3gk8/I1Gy9ISFwymAa+UggiJOEmAJAlPEwwdRCJyW0u+JmwRHBRH4/DCsj
gwnAzjjfaAPJQLr9Ghg3dZ4dZ+D+hmgu018RSsdH5ReVuVO6VWTmBdC6wyIkubSB+WW2o5J3PU1e
wyVqToTHmTzIqytYrvzFpezzoyX09W4Xb/pYyltVQA3EiLg30FqfUDFTEQMMAD+dV03fF7Bp9b4h
0rh3wd1c1pEJ7xqV6RMEOM89MpCMKNdUKVRrYW6AIuwk9zD+iquHG/g21Y+7az/GI23Tmv9gWLKl
xdEyYmvxaxLdEQwZhmppQktDEs0Hzf3vyrVatTuUw0ajNPgtt0LQFUAGVi6SCqcRGfAqfVAOw4Fd
qQPvYJEqvB9dsI7xPgTYhaClWUCgqAgDmBaL1LZvbmWQzDWjWzqZ63PI1kgueizkdWrH8FuiWMOx
kaxjvyuWhXTqDDGYYkeXPCA4v5mLRKeLp5Wx27AjR+5CbtCg4Dd+RUj7XiRz/aqjpb8vugT0vYzJ
7/Wc0Xdo2+5LRsD0cdBr8pPretxgPa6tKnckJtCSF5L3UcOqy8wGVAJJSWyhibetKRSH9asJqw0p
EVi+/FtfM8bYBkvstE9txEKzaYuOVq9p8uz0LENC0ievQdjv8zz8sWqZ3So97ORsnbQuAQzXRXtq
MiDBbsNMlLSlm+1UOIqgoRRX+PGGlHE3L4wyZP4S2Rk0s2+a8nvCKnXhctLRp5lwVaQQNNHPUWhQ
rWIf4W50FudZK7Ic4DrC4DmWgvWcasr0u+SK/65tTeVP7tSISw3Qxz9974afGUtUy0hsvtVrV9XR
ub1XaRmr+tDzptICrDLuSKHlUdkUZJQfTVgZZ5/MRXZNB8AmbHbjFO9H6qUMbsm1QbVriS1CmJdM
o1XeAVHlK63+2Ub97a+gwA+/EvLlySs74556lHjCpwRgGSHx7xAyBPd/ktzkJtjp+zDoKxeleM7r
+C0moUUzVcp1u+sIvTL8tETG6DmiR5RvrUvq4+Q7Gry3DKdHrkNYYSgXbMxhjsKe72hguee4azP6
PxunnlgEfYQEN7M+zApukKgxDPnhKxxkHbRAh6VTaPcQlO54Uxtnj9+ViNJzOgAb28C0q52fk3ad
ssU7wV6NVSVjjsJ27z7NBPxwNPepnB45Pi2shAUjndXy20qrnOMPhsmQEAkZlmOmB1htq1vHELbn
pnBPftPRbg58nN9NyZ5I9wBoNcor6Mec961w0MrtlBRMNzxDlwUf2YOY6kr1TOPbiB+qqTuGennZ
nKEKpwAtJL+EI7vvdBatD+nZRXXdsz3xMcVVenM/2RAWX+mhr13aKInt2YSrC7eMhuFfjbt2TB5k
jGYNsNeOL0NZT9XVceLyqYlZAfGdNmY+gTHTsDkAODx7mTGIZ0PMIu42QfFBRNtC5gnYdN8TjJNv
jln51gZcP+9Ot/IIy6pqXhDu1Q8il+J7weDEXJNxDLvHjAWLSZCdQD/fnEBQGKiz33ueR2XKhOy/
dcvJl4SES5l/lGmW/qzzBMEMcBOy1VImzOEws9GJyGTdtZux62i1a1qHujxYLP5v/qSYAOacNy8w
vdr5OMuUA4qnguAT2pnjjJvSocRqZ5ypqcB0OOuMpdZfzlY43NbppuNej8TuM4tgmgbiL2awvPHZ
8H4Y7LzetqPFUxwmB8PVy+hbbBzUZ87T64oB/jf+k+VzcRvWyWacLRlet8XIJimgZTBDjut5pKMr
PPaZa+b3pbCJQbNeYx5fpNX4kPhYhA7FRCKOj9jeKIu4EjtequdVGO9rjoxJCDlxJ95i+OksQfUS
a40vhpJA3NQosWGahe4kaSOPt3kQjEARMkxbHHkLaUASz3UDcU7F+q5zWl+AbFzXNaK6MZ4SKEPG
m/odKt30tkA4gjDYI7vJucLb1/cjQK8mU6AzSFVyGp+seh09ZJZLMwcllQiO0+jD2BSMOVzPc/yH
ZU04pVR9RjVNTPDzqqtU3hyNY9JfrRvor6ErI44j/PiYFl0v/UlnaGqfwibLkosNjXNcKpuglARp
eIRlK81XSy59TXf1oIApR6zoL7j+1xb8YLTiaVxn8m/b0VNtHBF49MP3dp2Qbrywy+76MJVqO2LA
qo8+AjrD1a5mqo9DevqZNDSVXubYw1hr2oYWmgH99N1SiycOo9t49yGnL7D4ZPvJua2CyKw73dCf
RLejdjtZpmXEVJHpDmkakv3Cd56fFsLH84Va+umY+LjDAqBBNTCeFrDTi517ws6NWCmxa1xGm5zv
EbYYc2AEbgNWfD6OEZdLhdzHYwFs4NCOIMagpwpJ3XkUvoGnjuj8gAn2UAyDn3+PxOriTwgabyZ+
ZjLviRmbBKOqpja7yMZTP2tbURA4h1jJZVWjvLWdNaBrNDatbSCK7IffNJPAuZYyJizTTvZPCk7d
n47bIlgQrxiuLRmIDqe6lcOdg5L+NWuTATLqoucaAkp+QKem0wXTbH7lBkr7AX+6hY/Qe7wWi+ZO
cK7WPA7uvQkr1d1S1OCEhl6L35AxBv+ihtQpfwaUyI+/nTSh+JmBqX8r7MSE94FzsP65FNNyzIBa
3Y2dn18iXJyc2dL0pyxDnE62r8MPf1a4HwpHZN8ECjo2TqPr5whF/hs/s9NtIsN6wBA3piDD1P3I
7KEuSey2ibbvo2M9KCuhjeWeVQkAXCq62r+6MT6BAyjEqv02+VGfv5WDP2a7CPkK35Wz1N2ldqKc
fk3NcC7bNqsqqzOpRse5YpvOh72Bd0PVZ9JyymPQl336BGDSYxAFy1vQrI6zN8yDbzK7KsYHjxDk
D7w1mhPvSLqm2NRY9dLjSqxx3gkti/nP5FgTvs9RCdmU2gOqSG5GgRyow8vAaOabq5T3Xo/RcK6d
fMVETth010We/e6zP6nnomtIGIwK9r8oIuUwriuZbyeuaoutspqJrCYUos6p9IHOAzAG08686nGO
0vIku0Yd81CMexqh5JFSxOTqzmRgnKR0vwmnrnkqiSMakA0tUyDmTkySR85xO3Be1O5E3OSYx0Uu
nUf56sPxCwMf506elyDqAYhgLSl7J91HhYyvnHiH7xxGgRcOUaVPTrss98jj4AKapg4B6oaDJw+c
oaEbt6qLKA4BGN4SrDS80U0c6uoj41loriZ0uV3MPbdfunZXDhcqCou3Oqn7hQh34HEnniIgZgHF
KUnTz+daKLj2HP+h2Kf16+w0Cez3OQIincfRI1217TVwaa5DKyGNLeoFy1AknTr5UuAhoGU0af+o
o8ndZoPKm0uog/kBXMQ8fNc+ns6wUEQuqkVmd0qhow9Vv/5e/UrKvYX/+IApbjzOcUqPQlWMBQ5f
QLVqt8pyfWk8qkVR73NsB1E829dyLkjSeAUoW3LL2EG3Nsv632sIOSXx5Rhdeuq0g62BbwK9O5fx
ewRn9vVW3koomzvMZhQgGCBOjcAWh6BZvkKxuK9iCtxv+cKFO+1Wse4rndmjVh6cayur5BM8ZPZ3
bD0OZl6xPlAUzqe6KiYEdJX3CSfMiEJkMJEch0m4kG5p5wITcpNNEG9cdcSVkcc7mVsoBs3Sq7PN
Zn8fr0gJ9wOeayiwXYBRQ4HEpnlmhvYbcoHGdS4Y6zqm7x0CMIkoP/Ht8+E5CoEUbzWXgGe35ST7
xB1bJX+asUg/0ynkCkowpb6QhNMv0g+9NzTatT1zFLTNo3ZvnhJG2LG396zjXFZO57gU5tr8AlYR
yE8rxiiiF1ZFwb1IKRHk4updS+6w8wubWvij9QvnTLc9c5gA/MQnfi+1XDqaQXBvh/Gz8gKaJnCR
lq9q9dpoXy4Ack5pLya5XUm63YVQnfl9TzoKzgntKZ9rIJmXAoZNntIVzOfmlprYNTF7CYdkNv3T
Go/qfY55v/b9RFfgXZlJO57Jgwi5KzwxfoVz6F/9CKKSS1bhIcin8dca4J04ahQmiprj9CjzMf1I
TeKQVPKIXG19itjv09HFJddpEFqARcPXegLllUvC/TRp5aZ/4FQsD2z5sXvUEZR61la6kHOopCmH
U+ZBz47JwQiuQydyuDsND4/LeDWcuONlzOo2bRQODKwa+5gNaAtDVPrZa+7GUEVm8mnQDGx3l4+5
8jZhcZu7us2iXn2H4w8vTHH0wrQ8B6lMnkOh1JPjUyy7m/VQRyfhlOXOhi6eyBAHKjKCpw/zost3
4Jf1qa4HigPXlNsvbicQAGzNsv1RJ6pyv9lITt6d6dGEWS8CjRsI8NCZ0fNab3Nq1iZm/dBL+Ku6
GFQVJ4lXgo+M+YH1YR0pB6xnic2KH4KMNt8R4sO1SypUgDjQFThOC5t740RiPAmK5Pl1TYpoBjvh
jc7sTr8M+xlM8JurcvQ6ru1CdJcswBxIyRiaJIeHWFNi1zjSgzGeudesSHBmYuo2uCgCt2rIV9nK
QN5Zxbz+1XqanxQb0wLAb0EbixrEuqn2m4c1Edn4AYHT0OWSTQFoEUe0BL6qHIzqWkcYXrKOZepB
Fr6tdtBLq6uxYd28+8QXbjDWeQA/zToVYdoBJQJ8KxcRCrAXdX9MUzs/iBur7GA6p54PWcB4GgtC
WXrxM6PqpIAuy5jkSYOWsrt6SewhLbnnboI1C78teQTEivrqm394BCIS4b6AXb30zX1Umxunf8IG
6KNZ/satX5Q7JbkCH6YBd/gGyEx8zzmfHkcvbZZDjmb9yKu8vNdJMr2QDUMRYFnJcA4aUFu5ky0V
zGkdHPFxZwHCXIljKxHMmYvGDz5nGZX34H95ltkUhnnrLjwg+wlDizpBZxjSzYwqNQNA41XbwRmh
RSz18CGMmIueoB3a9wyHN45mCPiQ8qEVAqsOkvytzkYiq/MyjPGuW10Ma11XR+N9nkEDMKPj/Kj6
Mqc2qsFfelr6ZZzeF1cNP3B715+TdiyGLB/UXgBMmcOFv1yEM4cIS+00vGeLZckcnJZ4p98qBa8h
KBtIyH28HFlNG/2clAJ/fbpksnwOKibve5ESQ9xgyFNfBRBHyGqpxUyQy8oA0jQT3XGm+bG2TXov
IjI1JOiGfWxv5d8RkTUGqRGxCrSQ8JRndLFvF5TxG20WJjZZUe+AqpYdq6IVR+Vbcd8Mdj6NDXUB
UeeGj6OOnR9lN433/FzmMfM9cRozWPuQfz15bDJXDMdoEeGfRjF2BjJj8VYukTkCfk7/wNwJbrWi
TcbEXM+kdm7claKumucUhuMpsbbhfh13/cXt/RsOBX8IdowYOMSG0K8kMCJyNAW/wnC26eZM/fKr
NfjZlqI/+4i1eAIl523cIfgsy4V2+jZYGw9T02iLgwvg/IeHNM9rhJPjuUvCLL8gcOrgAlYUvElA
nNhs4gZC1a62RX+yanRbvNILWFgvi1f/YD3jVccqGGmHSqzX020HZ5j9H2shx3s3yECfLX700YCq
CLZzgD+ELyrE/VD4rfyD4kgPVEJ1BjY3GLPjoS4HhOiO1Qz+yhQfp5ljry9m85C2VUiSlCPWhL04
skgKwgfAwnW9ZfACk/meYHD6XJZEM5+NENyuo2ac4MGZCP5Naj0UeOVVT3oZhs+EtM1b3mZRztqV
MZsIu0lFu9BdvOEpyChmUCOHvxmhNaiR2qosz59Gd5LPYcam8RCYmjho1y8ZFX2Bl3yu+PH0JZKF
uo5F6z0huvM5+LU4dakmHey55KhJBAXeJcxNYb7LrFJfQyira1JpuSdb1H7GxpQ9vg/FSXUVozq5
fj0Vu44DaH0Yp5uI6fTTRHvg6Ij7pezrZkPVCDCR3mblY7SqW8dZtjQX0ao62OSRUV8+77i7r0LI
Y0yrwEfnJikPIUHGHbMniD2mFwGFkxjZSaVbrKSbssQGwRMWaLXVC1nITc//fX61Mi2PtafCy9JW
/de6LrzBQQmqO/UioXZxhncHI0k87hRur7tqTkDlM9bof1BwSm8UScVlIa3be7TbloEtzipeAd2z
kC8HgiHiz+AvyCpjw2q65h3iDNftAQAlsDQNsTNYfgIwUfc5diaUX2HmR3esgl+pN+jT2orhhcVl
pm4E1+0hGUVyH3oCTK1knpMd+6KF2rsClCv2oaFus6wWU7ysE8CWPSkF+Jxt5yAXrNVMV5hyqvdu
SPobOzL+i5HYeUl1qD+qlPA2HuHYfOTWpR5N16Iu985ch8+9uqUsECudv10QLVeEdF9f/NHj/B01
ZPFZEqtAn1qiMvWWC89qwM+iwD0jkWDiJRmQPkmTlf1dtcT9fJf1Y5adOdDYRz8WnnprPN9vn0LX
WNzK/KPo6VYQdET28NVxyWXLFV+HVFgHIZzilCBOelTpSHI3oBd+Mw8kd3cdkxjKd2yXpEer4O2x
EidMwKIypOV2HJT/PQPgL/cgrIlyFCuOuh2+Ex/ncuUW7g7l0w4+JWs5qWa04nWL0tdXYAKzhFhG
QEYloCIgaH4lq8JjX3VEqs+BkQSluRcTdZANDyLrXpl9YBjvmcmIcXj1DfkDAvgi2nGx5PaVBwLD
LTtKsI3GElx7mU3urqUFhoMvua5dhOdgz93Q4uUN0ebWnap1iDYtMNQTRR8qQie7OSLjuglFPOUg
cCtU3m0EMOA48fa/ro5y7Cbj7x/JeTcdhdVWpDzJmO9jP3fJU2et/ORrh5es9M35xv06Mm4avlbP
eh9O3C9v0P6YXAEdJFBX+qmFJ2r8laqbcZ6bSwGVu/pW4dHFRCubrH0Og5RBqJdj7mR2F+k3UZro
GX/bSHVxEdTNDteOvF/GFiIdB0ltnoHwCYmP3sPLlwD2uzksiAR9T3Be6R9BChbiz9rP68JCBCFo
F7h50cAyM2X17MeTIhyVxW7O1l/a6XfXxGbcrvg7FeWKA/gfKEI02rVh3Qp81XHyC70K2YxTy/Rl
rB/Lk+bXuXEDOV0pOrLZwwKZF2cvMwdu0hkJ0drvG3ev3CWsvkd9G315duGSRoNKedKg+n9i8iJo
ExSD6SEZ6HItzh1yeXrmPu5fhsIbMLFFJG8YHnYAQEsrr1XUUPpWL0NIbSBo5UfmDo579A3qyBu7
jexQeyJZbfkmcYrPqBvDO2aEZL04oyakuIxz9JBaEzO5LOj9gQ28WjNePe8fZmiUxv6gyv6msaN/
vOelx1O6puPwdzbe6l16LNnZhQ81uGPo4I6btu4E5ZWlXekKhJ7qvs3RqOfLpFsMdY1Y9HcQDHBl
g38I77fvFC5y5A32ME/TAFdJ1xifY3f5pNOI29GS+312qVgtxvPc5pNLyNnJzlErlojZHXqFr+qp
/InILvZDTCxgF2vjBcdo0OV1DeG5ckMy046Yrrx9CtzpCYIld6KKAd1FVCOoMuOtVjIcT17V0nTr
OPM55+hJYQcZ+NfEtLJ/A0q6qD0l8zlNLcKdKnIOYt6GM57VqXKdO4a01MjCFeftncclhphXtu4V
NK37UgaRO+40dwgOw8sSRjuRzT1kgQC2mjM31budHeHA8dUkrSqmRBgNcQ59zrps7ziPM0Wbg65Y
sFubqHr31LLSnYDft4gwMXxj36NeKGZSUef3M+jF1T1xwnEmmJgBmvRnWtVZfiC+2kaPK1csbvey
18sBasGQv3Jdld7GSM5/pyRF26GSIK7H9Uffrz6VD4yNTE6Ac6ZxisNEgeu4TzKucvf14OHd3Aed
GUV/WMmlRPFR0pVmjia/Xd1AjvY2+DkT5yMlVlNXdaVTSI3PMGpjs+7Sgbz4WSdE64ef/Fildwo6
N+hZ/dOAmmoihlZBA0ld8mZnwqjj9FmGeeo9aT3K/DPKk6XCF0BJAbYO3gy6dPXqOeLB87hek+1t
R3uEfw9qsIa35QBPwam/IUaj4+9eP8QayFnOVYq0v+dQziMG2L58973EPpwgUB+mYAB2rou5619b
BjEl096SWdCb65cp2Zi67NHuaTY2opy3OgwDGuFHM+kUaBwBWZHtPKAUcXuMEaezG43fnU7hIjjm
PTSFL/XPhqeGo/4yr3qfc0SwnIwlflms/ksQTvcVsAc6DQVDM+4JaNntUz2H2fw0llkByKRtqyQl
XYBTR0JdAR0ybPy+omxsw7kvkpiGLWk2d3GqoSRJW7mclAkcIMeperH0JSBdz9shGMv8jsahNntk
5bAcqpnzMhasCUu48ACgck/EErHoh5tUuK32CAtNFcbxGAeuhsNazQbkUJ7bUf7Rgezku6vgHNxz
m4U0AyUgS3dlIWWwzZGy17s2oXUx2ziJcjF/VujM37QobokwBKtmz/yfxa0JcZOcoQa65QOCmk8H
tO2m6bxmyiZHXSVx/KfDx1NTsjlwo9YnUE20GAULAbJbPim8OYR0mnG33zPEmuQlmoFKgHAGzsIE
K/fSmIMEnSdc1+elKgr/lIHl6O+wlFli6BE3Y+i7WEry313BjOx2Ym96WO+rSmr8xBVM5XDC72cw
97/GTueHR9w1TOY5KdnAOULdWXyO5LhOuk0atz714nLFALPVkoaVrVWBHUi6t9CSsgRHlzwzxbD6
hMV+XiBDa4ccc1lRBtp2aYkmpW213HKtedQlGLa5ovanzpm13fWiZSwMWUNMfxjFVFjtfTXgsOfn
C+nNXbGXPE9TPjt/C5UING7eCvOzTQUDlr9h3lomwUED2p82qsis8Tb1vVwXZFGMk7ITOSE7qCDt
ITrxp5vbW3nP5DflscJy0hGMWRxqrgokYYZzaHuQcJZqePBpdWNI62G3vYyK8DMdnUtJdygtdfFT
7McN22hmShGabW+mQr+2stDxXwFSZqHTwziaHveaE2pIjgdQC1BC7wsru8PQK0LScu/SknQrI9Ww
k3/7Wi4QanKHSlsPkbmnh231PEjp1VwO11EHzZvjcWPedtAjqp/F7Fh9WOwCjg309oqCQuQI503q
6vM6Y0t4G3xLHGlfZiIsaFNpBViIloEBcfc6d44C5HS8xy42pJ+kGT17DjIYHj9us4Lo3LNhy++F
jozdqqky5bdE0J/z0LeUvcCNoJVo3KrKpGBU6KsF4eg1njYHTNOjZLcgsTPeLhPKO6g1zY2mgUxR
MB0Tnwt2VVctgq1yzeYvFfWp992iiIb3qFEcnjexwxbwSu7hRtbl8iDmo+uafg3Ji9GqUrFiSQbK
TAfjmGmqgwWoGhDGHEPPQVTXRLdE4yjbHORKeAmSBMfe+FIVglnDxgTcay+tSAYibszcCamacTHz
GdeO117HIQjVX/574Y7lBJO2D0r+T47ObLttXAuiX8S1CBIgyFfNkmXLY2LnhSvtJJxHgOPX3637
2OnJljjgnKrahRBVnVmNMJfNjSAIXnkLFyNTTxzm5ymvaueQsQuLD1gVi/LVpdFyWw01AwKPQwd6
BdPUPDJQALwBXElN5po81ShY0c+gbrol2g7BuJjLpBO/uhjcC/HREzymn+eAvzhp14U1tcldWvuo
ZuyakONVRHp/eCYA7nfblZBKz1Jn8fr4HExJUx3KSZTVWwt0yH/l0YGv4ojUvlavOQG2creMmeVJ
bsqqWq6JE45E2asxq5atoDBy+CFL6zR/STW6yd+g7YbilYdxgxjVShPvyKB4HnxSwGgHFpWF/cH0
FSanNWHD9FsTLdbqAHygKm5c31P3sc4tYQ96PmU/vw5pauUVUpK1e06XSGhLsGaCNmihl+qTMg+E
1KXJl2S9rEObqQPVBIX4J/XcUovgklBUCAFBi8xy08lI+BOhQvFD3vKliqWhu0x0c32GcD/M2PWt
29d71oHd+HtsBYAYBnk1xFxKg2jBoatlSUFPNSYdCZWRioxuyxryPQEZDbl1v4swW8cRNngzl9/g
P5gHWUNljYUlM3Lk9wlWFmrm4MLWakt0eyDuTPMN0feBhMGeQkU6MgpPFMLZl3kl7auEAtR6x+mu
0L95BXy0UzrwEsWOM5elR9I76uv8KxjpDGz3YTbh3aRjLx3X+VC4SD3zlo+38x8TJQb5xABV0YQu
Urwbz1QI8nW3BR4uYuuclAE28fpOPmOPvCJlz7ZaElT90QScU8dRh/PBEMLnaIa97iUnnQP/KvNc
JJYAn93cddWHIuYkKC4w/p90SvuvEXjUS0W0EPBC6tjrQBJaghkJ7rRxqFrRk+OnPvZd4pkEnh2q
2Eg1hipc931Y+UzZsOcGuw/c3m1oiSnG9DX2/F4cYGcX1V87sva7Yerypi9vmAitb22XSA3nRzPi
kXqJg+qIgRLiznalVDRjmnXlchVzL59mspeHPu7AF+QWfMYGuDtxIBGPjJRORqe8I2T/XJs4OsUh
WUMqW7uUwoq1f5rxh9HpKiBnsz5sdnYqYFiW+bS+yjyRt9SgXCHFdPlXX+TBMRv94KL8IJPsM3v/
LJTjfAWB5F+P76TYYI2TH+0Q6V0WpO5vTprwHQolHiDFT1t3bGkin3kJHYYG3S+olbz0rip3zpqv
6Dom85/rsRpvKZErb1OugxttnIIOKp9zw1My9/XO81f/MVrgB+xadtDnJhyrN3eevW0w1/rVu3eD
jGvU0FJoXOg6yBI4/XhC/LiX64JdWIdPjamYwvqspoSkTXYtqV2qcydzcSKhLLa2vn1zelFCcpF4
rUib1hSfi86J6DghbF0PuvykqA1lmRq6f65OguWGtJNwOOtLeUqLOP1joEbZreIavz8tU++7lGsP
hj8UybELSLEf+Oexeiap5q5Q2VM4+PmvKhkwtwgAPR/YZ7FmyCXgYDAO/rkP6nBLXjG+eoHPitFJ
8KZ4U1bxDfdSkGPvWqyXzYCLJrZ0oA3Y+KghzOkJV6UHvPfu1GWtHrH4n0nV8lJwn/yZiXMzFbF+
phMJGa0ppv7dtQoXLz9w+ugXM2G5KONCTPqyeiyAkuRngaFkG9IgByKl0Gu78RrC/9uw79ddRBP4
U2BHzBJa0baTuOle1BY3Di8V4qbsQX3Y4hSc4vUJ5amewPcUoB9Q2/5fOGlYJSIMs+rOS6T5beoX
GUP6jDleAcfHhcu+5NgHqfxii1UcfLBpRz9cwwMqGXvCQQpWBFOenbNwNs98+WiUUcpBPR+JY25c
PK326q3cpsx11VvpoNuzLAhXets6VT7YJWPQ7XiL0uHVi+0ElIEdZVph8wqKAe4+zCaJorPOeAlC
p14PscfKiDSlZ/YoheCVWEb6D5MnUSkKWNE7x2tDCqS9rNxhKCQO79PdPrpFD+WZvew55tlzZqPd
nvRa2HPasZAs62p4yPjDT6y09RvMqPIjXKW/Gy0LYcaFMD1llT/duqnIrnGYRo90Ck84v0jkPYlx
YgftBoF+TasIV5mvHHlqxsa5xHqW/7ksdwoeL4Fu5XnxKAWCc1CvH2DFyne3sM2HVy/RxZt7b18a
gTAqgCKcOLCiasRjqtKrHcIfFHlyvlxzSB9WrNeWrcl1mHLagryMcPaUpe0jk+f8GXYdRVh9VfjQ
IoOQiA5xh/AkbQQQIS1VcSFMwF0ohqq69aXFUxTykkkll/ummkV6hU2zZAdbCkMdKtHDi8T0suXM
R19H2M/2qUDR+6x9rP2zVs2Jmbg+ADunJmaNPPo46fH54nouaKw3Cb01nDb2vRMVwA9i7QCUyYMn
y8sJeyc6J28JNKkTUFhuNwKNMQzQbr3SioeW7crygqpNkxR+Ulg9DYvBxMNWnMbl+ByBuNmVua+2
hg3tQfkECiWn02tUrnYnKfXLtxkltPbZTBZOV7x2+RtU1elZ38uZeGt7yUHwzPm7YGe9Z9UZq2jX
0r85fwG/qL3a3dFT47zWxDxOYCmYaze0zRD37ebsJ/Sh8CsrqdDifUPLw50qgs9MRxPzdBnM2W6c
7IiSH6jvto/jt7Tt753MHFxYspgu8k4+qge54taM854tCCQajbb1zMxEcrBV1YfBMwyz0o/eh9Cz
6mxYYx3JW0KkXHG6UOUVyfkjgYz+lBB6QZtoYQWyPjq7cz+dGzSEdsPSPhSHJXblMWHV/BcPplLP
82zsG8tHQ+Vu1g3RLnT61tstky6jnWOgOlJRShS40CX7s4R15rrkJBRjU46E9av6rxLreE4DdQcr
lnn/3ueVH+3GjMTsmfaalLOBpm5W48+88wVmwVgB9JEfZVT0kaHxBU+lJ+kFbjxh/hshCn/cXRIh
2Zk1ZT9CKUKWgLk4QixKl2Pixe76WdlWg9adZ/79E99G6e/Yp8nhD01gHlpbmSEOIvfjAnJJ6W+d
XLvZ2S4YqffQ40uQWCVmF06IKTSy+mbjHKRVgEMRSqOLFnGf+MHmUOY3LIyVsZtEZDbDEXhplOkK
90G8DBMnJgcfi8H5TUuaK1tQ1oDasmTwttjxqY3deLNlh+YvlMSH/HD4ExAP6dbii2h/YjO/gxmK
oRseOJZBnWyJGz8rcLzNixOVklJjHfbhmcqMVDJQ8oC88Gqct7MaoOPFmqTBrkvCiCOVM834mgcI
HlsHPlb5I3VgLWK4w1x/sDyJVuofBqofNPMgHsUoMl8EVRkcw8ZXVL9krf0D4XDYltTw2QsPNOe3
y/mDfjE18Ns7DScigyGUO67jyQKyZCzoIEqTRVPvIXV6iudpvbD8z16S6p4pWXPXyq/Wdl33E9Yw
Nod1cui3S3vHY1kK5WrDqkRxLtYsbbOHAd8mFRG5vDsSZ0hd3QN1BfBeUsnHcFTeGnX/KlpMHfwE
fP4cYGmSgARpTad/sbudDiw3MMNSyBGlvF/asvhhlhIjbjQh3e5sUqtDgve3+yZ201pe4UsgXtue
peH1Dkau2TrMRotdNTe6OS82Jfe0dwfq2iG9Lb1SZ7aS/TtDKs1ZEaU5FxEFRYpn3RXmOZ3pJRCb
Np4arFYdhwLS09U9DbyQY/hWomd9SXEmXwjlcdHCRi2RgEZ6L4tOHEyclmMV9SXAV6cmY3OsPZgE
xJbZT4La3cVE4tp9ARI0viGZOgdl++K796l1qo3rVr+TdWSGXTN2KpuUKreeqBWVMyPdzwu9ZFTa
FbWJTqnImsMwAJu7OixjY/SMosz25NHM9B0pNZfbOI+rh3aWuX6J8eT8xZg85Wf4FN2Mgsdb+56g
I5rRJMl3ZaThl6Mn66me3eAkVZD/zaFjXxDbguBkI3e54gr+6xod8vTK4ezVX8ScidmxDlN0SgX4
V9stXFTNz0yXSMvTEASy+4Ttqkm3KR9g8t2tUsF1dbTxhx1EMJi2Oam8O4EjjQMS/41y8KUz50Uu
GCDm221A8ME9VJWMHbwx3jgzHJOywq5VhFGZPdcTIvSxguldfTq2XVDluj6iw2mcdbb8ylxX6k3B
WZ5a6sqjxwxDVMd1pxv7d9URgHqvqqmY4QGCS4dd+oqLJ4UoFYG6YTdDbZRhBOz7+rt1RTpTCsPr
mW1DYpXzQRAk8ipOONMY/WkRI9dHEBF4gPopw9iyYAujSrNOM5BjY1LkrDBXa5qjK9nK7F3+Ngi8
xJRQ31oc+fMp66sostvFqPq/brUs9y7TjFcz3k2BV5mLcqooXmkGchsN2s1fC1mptzJZhmV5CLTT
s1XhLDbAD+5iNuE4Vqaynp9SQ6Cr2SIYyu5e0WWlJN7DXpyOCyVwCbP5dMtdkK3Lz8CY1rz5A6CX
PUB5wWXMkSbI6J91xr48F4WV3yufVMn/yqVQeA8qy+m/6h4vwkat6PY9UQAfp1OvwwU3U6p9QJ1m
ol99n9KaNXFLVNAqbqKRE/9bsMi5eLRDOzsvFDDmgfxgeZUHezfs0+iYSZbtjE3S9rimF9XAkQ9T
MmfXBPeyjXclIdPqny1S4X2LKEXXvIOBSQCNCp0Fn/tLV1aJf2EaFtA+NNueF8+0+FQbz3enB1hh
lXjrWY7Pe7pj4WHEcSHPCtoLMLDmvq/qJsp/RM/CFNc8rFSeSm1zpulIP/BMSrbhiFZ1wb+Ps7BN
xu8ClXFXYFDyd0AjDYmnKb/oNJ7cQ0+X+cHvtLg22N3H331reQbtjZ/TugV0fBLRYZbS8BKNcLPe
tyFLOp3bNoUx7fHz0fGVO8GfNW+I6ayqz39px9rjOIGXPNLcqRX7I7YbXKQLWnvZp8E9zOoIsU2W
EMJIPg2HluqemRUQX8BeycE+9iXJSB4KTf2CNTa+eK1q3hYsszEjZj8/BcRLP61BKtg1XoObc0gI
+yLcttPNd3rcs0sfCDxROGOHM/6L9aHwfcImeHRpaRoHXpOsjFkbjJuxisCJdW7f80fFas89COpb
ERkmMzt72TPb/qB5GHH/U0JlVfasVJSCNfIsGtwcoaD6qKMjHJzVuLd6QFO9q6CY2Aum4tdWjCFR
2LIHBIVHD1paGeZ3Ppcp3LOfNl64r8jKdIc6QKrf6jhtd632sp++yMvtFA2hYKYpENVK/OfOEwVt
5lgOuNqI5Ol0OXesXbdZyNZlY0KTtIdainR4XI1kniP9Bn4MVDl6FKkicP1sV9voa06d9l2nFXDI
gagOD7+Owrdz5atRHHmDTL+XhuABgRyVb9pyTD8AOLnN1rUOZXa4Tqr+YcTLRUB0jXZdMWYA7cs7
sn6F83GIDVWsvpOiuVGj0P0IpswNCR0Py99UkeR96HQ0vlbppMxZq3V8F1OgWbfAXDoqSj2bgxsx
WR4qbeXJZLlHtWUlKnkz7FSe6wJ+eyenTj112sLaLAkPUpLj7mzVz2dgFNF5siY4K/BZ3zqCXDeY
lB25lEX7zJzMF7XN4qHq9wExj289JPmpIqV54v6ARC/SiVOXYf12yRamvLMgI0KAs+jX6LHtsQue
OgdbzMH1Fw5tVeogljp4XPHMAJsCyxSl6kglZE91NIdT3pRj99cmM0Mu0zxdOPMKFUR0WfuQs5zn
Fm6t8xWlaDdvosL1tItHw+pDkm8jzJGiHfNy9hgfantsrc6m3TRScD7TostRaSyobPIUPgL2BtFw
bgYBNTziDPDWRzn7Hb+L2YQBqeFM2VbgUZHpolszmZgzNdnLzZj5wcsicoJ98wy6p6wTUOfN4AzP
sZPnh7VwqssC2Gc/yRHz0WCXl4o85Ba8IX7Deuzt01IWhFy41zpmz1JPOyDjcHc6ThuIxpo6UOVV
t45rDgBQK3Yh/Pvi0pceWEkcvg6mfwcXJ3AotCz0cv9j4GkExtZqeUxDB49Tlo3BXYNPBnbBfom1
SNaqcc/0jefOLnA6egDon2iPKxrYxcGfw4F7IBh8wBKD1XnV+UIJU9E024qQIjmm3MMemLoWUdkb
ArWcMtzi5LCnAX6P9mS0E8gIJ+tO4lD4BRuzVMTOHwLk6TEqg/SX6nHnblYQmmcKzHDF1EZD+KF3
EQ+M78e/JCGjH5DZBmfbY526EDdrDqkaur0r6yj/sq7w35SnshWbAFLFj84R89l0UviHGsmIGTED
Zb3h6gAXoLK0/OMMQ/DcxatTniqiwe4WlBe24LaYvquOEKEkAflSA3XfVfiaaRo0M+aG1qng4iDT
njsU3ee8WPpna/0yfs2QRm/tgAiDpyFggIJyBgzVrf1040GhU/uaQRDQtcBIa9yGUXCqK/87mKgA
+F3XILzRFbjL6trXPpMHiBiUsqA/WaBHXN4WA+oNRLnNCcPjh3DgyQj2z0v+nnZunZ+GGGyTQBji
xDN4OxTlmcUZNunc1fGbVIJR2JLTwg1WzRSo9IZec4DQxI5pjuJxSpIF5hjQWjra/MU9eJgH3pZ4
wWbLas099gaE/Z7dYMVkQ+riO3Tg1mh3DLed6MzNzUUW7JOGx8a2y4Fp8+pbgkdCx0AN2WXGTyCU
+x9TR83RJrAq5QOKJ4txml2XV3PI6C30rikoxlfG3zR8BPqanKum96+h18/5JSJYQflfg4C/CaCk
xhdXVl73E8Ek51SKVNefZ7+f6wMpogpDLxorPRgYWHEsEA1wH2Ouj+6E/WD4jZmgfDB6UfdwyDiQ
+Y6U3nnx2IyHoMs0G4NcPmH4oHI5hRuVnZO5MafJ5vXvxq+KacMCfTnzt/0nv6lxz/ItOt7l3jMq
Hluya09TJNKL4xtAP1ZT9kx3rL0uXTQv56kdFbvullcn0RItJ6JbuqOrM4D7cLH3CbVqOoJfjXHH
/GzmybKDdot/makZKdpZ9f8AE8Zyg12mIwEbRcS2Nk45epdYcJZ4n7QF672RUdLQVdjGGQmBAo2r
Gju6yfFP5if6aotnRzYyOVbVPXo5iYlMlSBm133QX7dmLv00VYDFrFqEav+QoOoeIH8A5iOTiW/S
GBcmXol5tdzj5uYI4nqj7Y7E2Vq9AUVQcAKsBnNCxIsI2AAR2fG+nm6cWPv+U7J1xj2Iu6Y5hxyY
wtMqx+SyLs78KzAsjpfWrbAKRfFnuRD/ebmvk6fPTgcL0TSk3mY7xF7xlS8sLTbMrOuHwFbDFY3Q
i4UxZgh78tJKAEkj2IBTLvCzEwU6XniQjR0f+BWhMjAW9P+gqMQf3iqob3Y6bH/gpDyJ5CNgFeDE
LGgBLjyrjxp1hKZg7HEJiQ38MwmZRExGY3z3rKXT+sXDMUPNYRT3E0QKorSo7siep2QmPn2MoPjQ
/lGPOPDC1YVCYUrpU93aDUQijits4/+8YGhfLMaEdbMASz2FXArI/xDJqpciFMFrXRogZhhyd7Ze
xN5px3bP8wXCnxfi2oWiH87vasSTodbcArOuo+41rN0EwKBO0/bo8wLI2b8W8McnmhDIXC4EgHcI
Td7VVOhVDiGZc+OnLuk3Tdlss07oOBGLYN/wi0GdGG4xfrtLwor82wEt89mnsAl4aY3UeywhVpuK
4NHBHd37YzOF8cCUIRu0n8w5BEaZ4DTnEpgrGQyznRwPCNiyrARLQMOQlDFuNmD+HfjsGoITC/9d
7nvFL90gNOyGZAgrMMjhDLB/5kUTQsQl1GePmDaW3zo20wnwHpwBzrBwb+Q9FNXgfPjLjVin5PkT
+8QsSf3REMryNcIc+WcSs+J6YuW66etyPK7NaB+xtSDzgvpa92QD2tvK4uWs4Bgeu3ktcefe62CY
Z5Ex93wuzpu1igB1umJZzUNkf/Y5ttmPNuBzLTn+711yCp9uwr35b3Fb4/5yFnyTnl2xfIuFFggy
tRK2vB67G+mj8GyEy+aoGC3YVmjuCskriQwW2XVmUVNPW4ur+61nkDmZLh0ZYdI6P2bshrH1qwVn
aNv3jnMqteBc0SnC+wcKjehuXDu242StA75ZZULF8alYucr4Y3IuhtbwtozAco+1eYz5wq+Yh0ib
lbFQXHc96WKQ/CTVuoTQiQ5tdWHGlHvCIeEfMyjiqb0B4YoVp4/3kwGeXgDiiIgEGop1FZmDd1Up
v/2Rt6lEXAr1BN7O78qT0i2p3CI1Jc+FkNQ8snFNz8dG+xmYRiGhCTDLTJCFkQLKd8FsAVe25ttD
lEdvOI2+NuFeYAUDf2qpMDhVLJWbfQm2Bf+LRl8nGDsGUSfwdE8pSSFoyi6ysyqTY+t0rngmdDqM
j9Q9hbcqLRh2w4l1/7OrDV5+nJISawMK21E4CaWoLBLwvYdkWTu4INDd8jxfb8k8Gf4TNDbNpKt/
zshm75wzcTRKmQbVA97mbLq6w1Lg0psGLz9WrQ3DQxMqx1wz0Ubi2q9uINEtPez3sW26k2Jj8xPH
av5rjgqQmpjgcMjyLmo/eocJyuXdnWHmw5xnjlPtpGAQhIK127NxVGilBGHbGXeilz8UQ1x8wVHV
f/xQBi9lEilqvUQ1ZQ/MA7gZebvPgGNZILBtZeEMfHDxv0O/zG6Gr/MFH7sl8a3L/F4g4M0LxNFB
iph+tszzXzSGZGjl3p3HvbAdt9BniDNsgwnjCzJGiUDkZnHTQSAehKc3CA8jNsOEo+ncU1DCSmY+
xPwH4e7CtUE/d6Jkr5NsuPdiCnKNeWqj8LBknPjIv+Az+aFnPOvHMMb1sr/X5p2XgaZRX6btjQLX
DGhkDm9kx09jCRfh0Dubelr67bTcSxeKtf0XhFRt7colINdcB5zQoOAOyy1psBdsZxfOy7bBBnXV
AbumpzlZ4eTGPhDEnW6gou8oWWF7DYy7zR/XMClfHE2F26Oz+thZFBetPjpTai7e6tAduojgUlKD
8e3SLXN/CgdG022Cb+0RFla17hbX7fQOD2/ZXNLSurcyq/sd4mX80jSzeS/wFZuNivF9PTScL0JI
SqtErCvw+wVrT3JqG1XOUIO+pSIDtk4qp1/DwAcEIb8YY3zuqnOpZPei6Qa2Mx7IBFXNfkmK9qSG
On9sZs89QWNavE9k+xBzdcHJIc0xJ3Oogxr/6jDLy208xmF4XnK1ntC3FvJw3SjfFjnE0Q2bBBNd
25D5fYwIYazs9x1/V42EEswcoYp7tOj4ECxdecgdD2fV1olDL/iCJ+nn731t6hmFtAZMRDAr8jgf
N/y+6OaCGo+t36XinVwPDwbMDp73IIYofCricd6ZzAzU0rFQ4ceFlveGzz8aXrDoa4Z0kfIYCFnd
IU/AReteIqnW7kGQrR+p0qINwPKt9MU/l6Od/PCr1gH7jZw0RRs7uuHDNCUi3zZpg7eCfL41PGnD
mBExg8bwR8jRHHRYuurR6Sx+FVJRRhEUgI2MoLVhMUTp0QbCFH1JXuS72abTw/LIjdIB6zewi8o5
2pVehAc+c4fhuDqsETdVJwEL1X5UQIzPjLrkC+dxL/KCa0W6g2TFQg81Id4Wp4HgkBAwdz6WsRf8
nsK8qyXnBcIqz55DsuQESIrYABwEUsEN7CxwBcQqq6YcHwtKGL29JhHV70aW6/AfxDJl14EJgoY+
37Lnzkd2Xpum8LPx6DfOkBxz2+lr0Tfu9IusjPI/OpJYvzvFD5r2VZ0f2oGHIIloY7JLN4n7C0cH
eyzvgz6wvHXXs+xon1sEtSEXEdDdsplg1V0Hn+Jy0CqC8pu1nhf1a5inQJwon2PgxvWErJGagPeG
m9fD8mehAvytR9WiZQMhA0fhti4LtvVLTXfQv9JCxf+J6uAmJzwOefV/CRzXSBfMEre+ynuYxz7T
bqFaKXemHKrwhiW0O0tOFGjTkEnpwuixdnHrS+ItoTtV0QND8Dryu4br74BR9toMWf8zRorKnvWk
gK7Cyit2/diHPXAeJK92SyjD+VtNfS9w6uj+gpzJkwyV0LnSizTv8XmWREd1dMxFbk+9oQcFvFAD
CAQXe46VtJHeh0PlibsZZaV/Qyu4D25Tnif5l4nEjDy54HIb5pkDdcCtAX0Z8QbYDI8QzyPR/ANj
LR4w8F08mg+goLCKwsWv9T5yp3U4zcoDLVWyTf5JzxFrFbaJBQsiNdEexyV9Ldj8gPvq8FPt+OUb
ErlxxF5myJHB+56bj9zFa0EJ6NGMSdUCZptYS7RUFTbn0fB7blSXjBFQHMKpt4ESJvviCB3jlAyC
DOuo4R8JMnG3wFjzwq08v0BnEpd8rMpnNU36jqmP1Tdr/fARw7jdlXO4Ul+kOFmCdMPjfUd8meDT
64b7RiS7i5/pSniNTkKdffltpNWGfL3/1CqUc1Ync1Wo/5D6sUvFCGqbvJHFza8aTXLFk/MvkCTR
Y1JgotxTajK75DXd5ThLTg3HuaKtEmJL26l9ueTuD4OpnoWilJD8EszA9sSNpoHG0dVW4VLCPlFd
VjWZa0c30nsf4iEmVpJM5REgzlTsVF5V/QaMU/26Mi9v1ZSWTz0S+LyJKHDa0uG7wo7ApaaxDx4t
tp29w6j/l9ufaJRjPE5fglwoCKuBBqaWyumQmgkKCk6kv9aPdh2n+RhU0pGvRU8hHyQTU9BLEwF0
odxoDNjBhzAVvgiar9ywJgmiF5OzxdoymLc/Q37wGfKFyxOu4khxCYI0JiWbOixA5WzEuB1Ds37h
rLe/GRKKDejnBWpcPIOT0ooVYoJx7bAyAL4J8O/sC1AT3IMlZQaAHO30jjnCUx4ffCowqGQROEtR
U1KM47w41cHygGpf2kRneNDcID/UYd09zoLX3ws5ptF7jEQpL7KSNBiGGoHsjN+99x8cEQBfulc2
/8pBVoSC5HbdkktwFOTpVHdh+lRils4/I78Jzp3CAgrOajAaHEMmptfRiuojbDjzQUwf9og5RftQ
1M2a73QA1GaBNCXdn1PazP9RpeqcZtN49M5Ny/JaOkpbFGbT/FN37+12KvveeyZd4JcHDqUO7sBS
g3uiaTJd9knstPTEW/sIQgGhIPIlUGh/xCx5Dqsh3uuYhVV5YAblyGXDqWqPvWWYxJW/Sra1TuS+
lGK953QXv2xxVE2zpIxvyC4VVvsdRLM2Y/iY1/MYU+Z4iPEmYpiquNYx6kZk0JN6jk5+E903/MBh
YHSJ+r3Bl/0d+XG49XBBXbOWLsWZ1lWB63YEuJG47iMv0hHNsot+uuQt503aYUzi6pLT44h7/dKw
sdzCHzGkOBs2zs8INMQExYQQd4lS9pPvi6wzfE4eEJTq17JSJhrPxCI5oscu/2sXvtI+9Vo0DeYh
rJ0c2pv2OicuPNNsIuTTseOgsi6I1p9lMVR/imVyLm7tomp0nVR4zcDnbiInoSAbS3v0liFLXNum
LT6yccBKzIcP8kxxQ4xB7ALaBsyk33PjoHy2U+ATWlSYGu8hDNwC1upzjQTdvXRY5nHM6r78AyWB
zEQqZ5ahvqvvD8oFSQx+XfvfGvXNy5ot63/pqOWHEzmOvsJwrJ1H1iYZNwsSIDVgRe1Pe+XitvmY
MhnycmK3cmek0WOLWq9pPih4KZ6rTI/nhA0gjYN5tzq7kljGkRdrmvCEz4cbr+IO+TqJqkNYVmLZ
0KKSH/VQDvmBCj33qsaC94PDOQjUI1cUNdBzVFO5t0AiBSJucT+Y+w4stea0rhGrRHeEI0Hosjxz
Y1ocZH537vF9yk0ZLbG3j2usSXCsel6FwM7IyySlbYKdoa0zRZfx82/XndI9vnv94CP+c46WES7f
3ktwxvU22DVVR0KOiwEgMrWLxLtDAKqXto40bBvIRzWpW5I1HNwQ0BCIKFKlx7Sc5y3VNWwvpzkb
3/K6S4mytUR0XsrUcjSPlyU/uAN592BwB+8GkGH1jqKvTHpeBQkNoFpB+t6yjYaTI/oufeSskTyO
KckWMKUcInjcr+5GtlFUP6MTr/0N5CIeLPB4JrzOvUbUo9u18y8NUjrXLjRGzFxO0i17aceme1iX
paILOnFqAm5+RHQ+RuVatkngE6e2HUBcQlV4DHe4iGl9AZ6BVzJyaRP9161h/RTw+vrl5yZ8nR05
nqQz8VwqUizNwvXmGsW3QZuXuPuf8qbs2gMOmfBmlah/rCovpn07dtMb+0SdvkYEWnS2rerMHb+S
VUQNpLEQgj/O447Nhh0Ir4+SvcO/kHZY+UsyavybyoVsap/P+ks3XrZNcI3ckea9Rl4qB//Fr1Wv
+K2neX3nnOzf31hsbCgSCMyqTyUDVvsRjHHT/ynHMMn+Y8LIyDiYNSku4doTP0cY4s2rUfpWLLNU
Vh7KMKkBh+gq/NdOKvpBBwQoDeRtXvtYLLgukFbN+M4ykDtzb4lCPCkHuM0N8yGWxE3lLijFSxaq
n0FYypfZEUVzGrtyOdNYhuvBW5o3mY24qVwZkWE0EyipLopbao6yfrnkrQp/tR00qu+aOMZ/NHLH
ATJmUPffk6qi9inGXOGfARuqGo8ZWGdINbyZSNziNm9/MdZ1yx9yVLTrkk32/nbCU9WzvvM+XLQA
H2dkHdv62GMRIiceMlBufB2Hl5wn76OiZiCACKK936M3Bic/8nGW6LYO934ccJWboa23rtaTwK7h
9/vMDxnAmjm6V3tE0XrOsULNn93wP47Oa7lSXYuiX0SVEPl15+hst+0XyqcDUYAQ+evv4D6eqj7d
9t4grTDnmK6vvyBvyJw6Z06GbyP1OHIrZ/4vBAajeeFJsdsPiIIaisQUdR2ZqEwBcXHXxRNnBCiY
dkzRexhG9tpvCRUMouiqqcM7aGg2dCw8b717UsWkIN3nMvmHuD2odpzU8onCtb+QNUCcX4TA4r9C
q+azySfsF3mS6BNej+7FQAs4NmHb/AwQoB40YgnzGookQ7Jiyejud5KQJn4KwZoZZSTkKqqe/D9m
8aMdH/ocdQpuWgJm+Wuy2duzHfViSK6I//jWHOWNf+Ilc4AZExBp+l2Ug93+4uTmn1womGJmP7H7
QGDHcJ+pnOSldVmqoHhaBFuXUZB0s/PgUH8U0D4Khm85EAtsJ0RH8DHaXxR7AUyWtNQ5YDF8xTzR
k9WnuwDU8EgYI+KUT+wMOco/a3CHZ6CgPP0bib2mufU4AZtdZWboNF6XmmOUBwMDsxqh0A4PYpaB
7oKMfHDDobKfvGwoKcg7JoI1QbDgGLIytDDamtaD5WpIwTsDmq88VLDN9KerKMdveRoyAB7aPLlN
OCJ+sogte7JPWN2tkdWSHaoD4HQCQxFDUTPlkj7TpyN/Mm3BNsxM03PsANUet5ibxIkBKhuUClPA
Tx22yfKaVa4CBYuY4+hoVk/s8Dh4wLrFYjdKPetTyqWLhJknWnXfVVH59xxTSsXSsM68v4POleBC
jQvaNuSlPDMrIVLHzzix6vJdZSAd0STY5J3Nskj2pYRbfEjiZs73VZtHFRyKIla/BQ4++5fjL3bD
hQOu8L3HwVD8ClEfsBZFPRsTq7oU8pWlX860JQPmWIiA3NKao2vvujF7CbtJCe92OGwbenp1C8YJ
n3WG5vVZ2YaozWC0vCem33G2L2yotr87mfY8IGBF/e5IaYPzBPwiTe8gzzGFjdyxdkKmF04tIeRO
1GNYQGKE+9LLgo3A6nmsSjIBqCqt5bTI0LLeqg68NykmaZKtO3s7uS2OBW/PUZOrr2Zkvn/veHr0
sTAmog50Gc/ukiTrbjy/ywfELVNyBzXIknWHzKT2BdmzlZ3p/9Kp7UmrcaqcaCtMhLwWoesMR+GB
sdrPvU0eCfUBNguHTh2GUTWf60nkE9AyWRLvpGuGZ9g7zrbjQVIPwp5dipL4KNcspHrfOnVyYymS
vyqvQQtCwL36iEpwJnQ4dfrDNivBwusKeCTjgEgb4SbfLVSSLVJIB9yU5SVKIVxbvNJ8F81MNGE+
0e0XRDi4+wDwziFhZ4ERlmiENQ0R1t/HyjzLqZ15m/cttU60cRx2oTxTtWz3aEEH4le5xM84LiAw
MWBal/HgI8F91dWysQfSYR8ZxOPyz8qKcXSI3AsxkLdG2NsSn1bFrMB7dFJAm6SgLhq3gxmYqJCI
Isye1U3GwmnxYmuEqIsh7V/DgQTDtWGW8Qpe0Mpe/IzhxSuLRCqCyAbbfqLqmNP3hXMw2cskxSJF
03RW7BPh0MTD0UtrdumFO18Q5UOBAzl6mjH+ktDk5iw1SptQRmZvvMlCQLE/chlm5Gol6A/ISgxa
wCwIR6bxv5DPcL4xhF1gt9k23jZ095Vhy9rxNLwuPLYFQYCooxjFY5lFJOuH72GZjT9AUpzmF0mv
dHCm4sdIGOpcKj8IbjkTmn90ljHSxNaU7OO7yvnIYxk7J6bb+S2lVaY/LZw2eUKcIlFKzCPL6WRM
7syL2JflCYtdD0cY6TWhy4BvcN3nrrLgRnr2hO/IZS6+58TyPlHMWC91IZGDusYFuwt75D714E9S
2K7syMem/qmBdV1N1ZoDbRe+JVcoeRrQN7ylKcj8e4jJeQc/wiJ9jDBGd4vGpXxMdSsXjNiYiLeF
PbL6Z/fl7NnyzvWeX3B4nWlu35DE++Lo43vkYxqLhrH4VBAJ4AXFxXg6sA51EweP/tAFLDXnBOEh
8gLZfaSRqn+PNhNojMZtjSZP+PE1C2aYKqwf5LvDIr06T2t09crzMdkJ7EF8TwyXH764dX626SL8
ROvbZmxyjMAc/lCFutGjrk2gniEBWdk9BF65vIUENhpi+jRFeRNBqI3sugABVnlD+oh0cNyFdjt/
SonBc11+/QN4iDBJaCi1lY/EKu7b5ttVM3VGU/WGcPAmL24gk/3+2Zmc+egR+MKoFmUwQkrhtSfc
tYkk+5lSow899ua65g+iWyiH73QazKdl4T4HbqUfR4Lkji2xaz5PgyZoypIV4zyPH3HvxX3UPqSp
rMDR6jK/2yEomhcPuAZegDyXJ+6MRSWoXNGw7Bk4+F8CrsXzKJsWKQm5ofd8MZJ+EV31TlEvwGCC
uXsMVQuaCPZz8TeNeD/DcCiSh7Gr1PRTSxWzBAuRwe4n3ydsK0DsciRXvRwOQwkleNujx3e2VL3q
S/sS7GpTYx4fSy90Nkzs3EfuieC1pIdFfuKkeECqsPgPZq2+z1jYxAsdJONZpM8CG8rcITZgseWR
ai8NOI51AEjH3U6rB4NvYaJt39kW7dxa7TfFAfQTVDJU9/SpUGQQXQ8+hintNjlj4NE7B0EAtydb
HcmQnbhb+pNjutg/+ZK4vnYGEXaBfRG85BDD8/PEFFHvdOenJ8WD5dxZnrUsWYIGMSe1XOQfhihV
PsNOz6gLmaD4aZDPihhffVPJQ5aRALcDDMpiexshr4PqD1YCKPmOFtou0N0l898pzgF98mHU81Mm
iMS4dJRMfzosIdiNC+BarIaa8LIeL4+e6oGYum7dHnuWXC7xFV4ynG0icXY8nA3sE04Gm+GzxXYD
d0/tNhWlfwpL1ysnJ3qVaTVjRcbM7L7AZin+FW4NRh63tZr6nyagFK0pvWlNfxs9+cGCS13J4ASm
Vlo7FJPZmw7Yn5MesRAsZdL+H8SWVB9EjFQ03VUpB/EvPIjudEvd0qLNZG3wOi7e/HvUTvvhNiiI
GQA3BZMy4RNuKANGXbchsdWHQXl8UJ7Kon+K5R7iIx9kz72SQxYfgEB3FrZz5dR2unfDrHugORD0
kYF8TMkkALOCnXdHoFnxRE/e874q54EWtT+Pblgfcs9KzgC0qnGT9WPXvagwSOQFfR7g/c00Nk76
NRsYa8w7CF6QFzmidz6aqinCWycA/7xSe8kU4A+gfPfEnVV3B+C/Pg+eO3QOPKF2WWlPed7m+96Q
Ox6QWhGfOdcx/M40Grvcm3r7jZ6RFMJFJiyfqtgrz60NVPZEYZ1+WVzE9Y9K8sL/JEsOWBSnhXUG
SurXR6ujQ7NR0Zb7mf756AVG/mqgNYLsUD2hKOucB5eF9MLqaAd9eMM4zcSH3wrQj1loymgWatKd
PQmvfcBUOP5qx05Fuz6M1L91avk4VQtIQ7QK6fA2D4psZdh45oyEIn2zPDd1OApEFZl3mkiBBdBP
Wv9t0Ban46bRg7OcsIkCrn+MYzecvnvP743ZNIKcTMIbGijrfzOMTryH6MKy4r2xinxm0+7S91pI
6cAMOgwDUDJSBlDen6y66HzYjA6JNOMuH7wxPyZT5VGlLzT/yKPyIVTXRIx+fS4YGPHruKHR+Tvq
8mRsyZl0hn4PpRg7D3p7Do+fVg7tA09eMoA8WdXy7saxy9Cj5MPsyFFW4xVklSZa3ooGSaydh/kJ
wQnrNKIlRkHlI+bEhKjbPLt9hxzYLRdedif1+HR1lvqndByy5g13v53FuyWenGznRmY4ZTEt3bT0
rsZSGiVEent5CXYYegwgNQQKpCMHir5+2qdWjif3qCmTlvGYLUhYdoCBLPEdonkMHsjCispriXjN
ik5ZFPDO7kzgwP5zmtRP/i21ojvf5XEXWyQQ0IDkNz/LMqCczNENq0lthfNNWjG12Z2MJXq3XQ0h
8I8yCq7kqQWHFO8Ct+ct4ZDnMU0OZaA0jnqi2gP4t4B0CfFznWqpOMQTFSzf5BIh1yGQt4pGNqyw
sbKmYgPn0lMQ7VylTHi1Y+Md5s2ArRXlwjKQ51SS7kyYuGdQXTNTJ/ap/DlZvA/gUWKoI77zkPUa
7ZkvJpA1ihnCRVY96FWyr4evgiec82sKpnvuhjwyCZ+l86zJ5xQEGooCF3QPVYodZPFQtIxxnww0
knrvIrtef9c8gvYOTS/3XtbL7bVbsA7CU7fzly7AZDY4iG3YeBrkmzgpeiz/jF3K4mQ5wI0OYQ0v
/TJA0plfQu7rP7VjmILWoq37h5FNzQw2Ai/NgYwXEMBS8jehM0JunTx5dQc0MrQZS78r3D7HKrBo
rww6KsLtyWV2KVt5dknCwYnRToVT7ui3SAtZEn3zwCB22wCfCDkPypNPDIgGRmd6bUCQzXpQbNhq
+/0h7a1oemNE75xIVdUT3I7Zf2qGTMMmKJ0h/PaDwX1BkRwSxIvFhkbKHtjAkARPpudC5biYmbEQ
ArWSCY0F9Zl/k4RG4tYN7VNb9PVDIqSrz0QIzOK2JNB55Fhy/2O2SdROhSXqB514+WPUd4EC16ep
qNlg/2Xtb+PsKgiQDyPz/3EDa46U02RrRGwP12Es0+IQiLGN38sKocspQg6t90j2PFR0pGC82SPZ
uJt5KaIHNYWI8RNmV/thzEfxWY206+BIVnkEckNnA25DXVl3qGyHWSFn5tAvkIqKuGvbg73afgXn
qMs1X2V7Aam9R0WRg+sWGrNy0Oh15JNa/wkmON9gldVfn6v0hvAVKllh995l7c+DM0gFh0cgSwDX
L+l8j2q5EnETZqaRgwdicBe4cViIq+kUAV79oZ2a2nPp4Z1DwwGkdJdna670ZJxQP6H99FECmYgh
WGUX2Qd1VvNDWlZ/DuGr/w1DFeEMJxCkfYC6mwdURTr9AEOTH0tf6h+u1Jq4s9iYfTbR7OE05eNk
4ZgEmtchQk0H4jD7Y1nrOLxaZPjiESyKCjFNakz9vR3cSoPEBgFlWIbZJkuj8sJMmUMOgE9PhZYY
+XspB3VItVrSvban5E9iMB5ue97Fg8bFqzYouhUXVpu3n1afaR8coxU9zGmqzVNli/wVJWj9OhUC
OEKXGIM0pAg/S9cDbksNKlmEmaE7uDJtfeyTA7t3A2Hppx50WCBXZPK3LyK/DQGyUVzfDDYj+Gkw
9s/OFHK3zGRwnrvOMJdm+Jv8adtU5ftBLxEh0jHBURu+DjvcpnWeZsDLyAdB+DfZr1RX4CB9Jk9r
6hQTeei4/RtOa4QT+CWp8MgbRqeT9WAp+7HOf5eVVR3cKObnmqz8Ei9g/S4aSh6p5uCaL+g/Crbc
8NZIZzaj/2KT7lSeFwWa7DwNK1ZBoQtR95phJWLVbvyoGqt9c3wxY3Ut8W6NfUS73bKqvUMR7bzj
GJGLcV5ce0GtA/ct3ywywpYfFqJ6cKtE/hN9gwPASqPizDLCOiUDFn+sSn2IpMiCGYfCl0xhioTk
TUzYljdNFHKQ8O87TxnYi5rGKRZvgolrvo/qmSRRs9j3MYL1vTODtvd1VxnnmQVXetDaqP69R0PU
vmMOq26JHzcHD5wR9DSlh5e8jdjTwA2hEk176e51h97kGNe1sIiKbiouxTKsmfgnrnn0QW/9YGJM
8C5PwBhvNhrwgbrdhMHzMkzNjxm7gm6D5fbyStmlulMT9uwD27S3b0wGmMGyXyui4Udi9ESTK2rL
OsxFNNXMV0yTvnRFxQdSzDbhBejLpgg/eVR3Nx4Rm9FGL0RxLi01zEcxWjE7ppyMsUvrOJATdJ7u
peah2zSj7v4LbcayB79sxhte/4FRq+yn9N9YcePz32lOoT8u7Ymx09wckr4M3yRNZfUQOaUJ9mFp
Le2Gnw07sI/WFTA3syJsuYzabdHt/IE8hhPNbJd9M5fsgfb7WKNOUrq19zKnKOM3leSMPAkf7MWm
QakhNlG1wIqbgpQ+iFaMbASGWYgeU6La1mA6ntBNUjBA28yBrO29g9sV0zxvQngNUrZ37g4aG2h7
5njM0t/QMSn3VMZ5R7qKwUBUMjKdhWTFx9NJujJMNazUnGpdSXTDRC7OQ1Xkmu1zk0JSQMyVeSia
8NpX3bmizEGbWXK0s0908qbT2w6PTCn26HOZWcHTMP5TMTfkCQ9OEREryoqkG82mUEVcXQ0bKfF7
Ztu07GTRubmPAh3y830dYqLWpE2KXhx3XCIcGsaUku3qsNjlOzTYEQeEYcpT5lupGNVs6qjoePRY
VsynkUQfbmVhNFZbv8mWjrsZu8tlxeQygx4l84p90Xgi/4/0xLw+kW0GW2MDfJ+os4Pb1W7nbYvU
XzrK72QwEeXxGHYWktBpcgR7btH7ax5YVyO2nJnCHYbJTSvvHmcRKtSkr+uEirZtCIxfeMK1u1OK
22PPEch+ISgABezxB/fWQS0tBADA2X64MYjHaKJx/DKCtVseiOtoK1m8BUAiGzikcmpeTN27fyzc
v6cWnztCa6t0lmsMLELt3Eq6eGVifH4252Nr6zesA62DgrNh0f2fpvwTjIdq+hD26Jju3i3TLv3r
MA3olwI3FSUE6KRUQ7hvNR7eeybLbDh4Q1hzK7DpdbwvxrsCAw7SU2uP1ltUiDUKeoZtgL1yPAJ+
kzBjiY8ntD4estVpkht4aRu/oAGFricb63erRhNRKVZu+1LgrBAAZqmtnSvAFCM3uMrC7hDSQeDm
VVUCX5+Ah7S4NuhmML74Wsg3vpRQfFe4NwWlOKk7NEBOJ+0N/LqMTa7MGn7zAP78tm9qyCMuTjwS
ybUg29xB6+Ds57EdfQYBMfCO8VLQ2TZfLGMS5xUvR58eMcRZcp83WeuMzI0jGcpTCu+QYQNww4Hl
k1br22gBYLmhLsrA5oEFEO1Tj1QDGEA9W/EZMJEXXrgd6/Fi2AL4PmuhEZQ9oGsoyWHBXHo74u/r
zwwG2cXWSPNjnEjZss534CwiuklKYbHSUG3QPvot3kpipJPE9TeyALWAGdzx0Ytyg7Y1TPUcjpNE
iWyfEE/hdOZ9SHqNi58l6xM/oP1IaQox3kFs6T/aE5G/e7tds7RnylH56IvFy/4M4WJ7vx1Bl0KO
usqgOTW+271SCQbLi4vEA3pnZCtyeuD89Eellyk+m8aO5XPchyRzQhAyhE7D1KV/FxhbHm3edf3Q
WjM1G7LZYT60QRdqoAC9RJjO+A6Pf2C33nHA1RGgd6WeY59htcWuL+06/koBExIPxGrb3/JJpTYO
c/xyD4lkrnXE4jvKv+h1MnJKZ2gS8cbtQRY0myYDw8XMN7Bm0vWoG8QpTRa+H5f/OyTHyfNdzW/o
gU0UNGsIXO1RkyBaRJi9SBOKqtUuuhCed3CwqeKiHC3i9tJ8Ru6yDesmy64e3O9yOxgD9MYt47li
4pvXrAiALtr1cdQ1+mczTlbM0HhR+l04TcCiwGvK8RZPASDSdlCDpv/HSv3kjkyXyIpAnqo24awK
c9c4l9twPy1VHr2BuBTIpaMqynYEfkhzXaLGSu6grC0w6dQvs3lm/OtwJyUZcoeI4ez41UiLIeTe
ab00B75tPCZmyJo0NImGembtWL0BBNhcVPuoh7VOZJrfhYe2gElEOIkt8P6UXULkyZSRqLEvBxew
RLeeV3vpgsjYLIxj6r8ZGdH5CQs1irKebcacA4BZ4mHHi4UQ0Th5nj7VkB3nrxTyudjmgZ9bzI57
Bq1scJs56TeVr5J4Z00h0p5+YtK7C1ob5F8fQMy++DxJ+s4JTmO2Deo4o77JXXeMnlwhynxndVh8
LoENhX/ngfjNbpJBN9DoCQfMibqnKL7r1AqsM5CAnBUd2Rh9BBa6rMOnCPHYmm9Xao4WTAJCNMfe
dqfxamKeNlbbkJU2PnxCdEyVx+Jo3BjqcphhGnRZsxnRPth3gIFNfG+rTBMK1aX2DE4ScDSGL3SJ
p7GAlfghUgdFkJhAhFxQFOMyWyqrbPaRjIv25MwJ9RafzVQhOHRs7y9zJFmdClKhINZFAdvizONm
ZfPC+OmVBlrPaoN42ED6wC/mBv70n9VlxXFtXqY/LAGZiSBVIIOByYB656QMXpIwrNwnf2ZhTLzz
oRnJu+gdmBmaeBVnnvaqDKzyGniEXb6YuOimmyP5C+9u6AUEPA3sEIHknr2w9MMHi7Cug1C0pxuU
qU164YLocya9kHLV76jnVD2sIxTUEspfrqDrpH1I29wnswHLM2mYIvtVTgExVkxht3WbtTfFySR2
fqvti5OEMxyLJu0JyNTyjKo7PUNdzJgTTZnnQVrN+t9+1nX5KYPMxai0Y4MpHTItD7D+AbktIwsh
qq4uuZGW0t5Wkz4rSMWQ8Ye4a886ywpXwHpokHwXwOhnfQfobrw73OvmKJq0ATM0kF65SxYwpxTB
KdBXel22tMYiWpCSfmxZg6j+e6qqkHkNm7bhXuYl5UECzOCrsBL3o9J5cHRgyTo3OGrmsmAC+13T
qwS3oHbCczlWwbazLK3ZvrrumTnPulEj3GSHDmXKLkWciXsa+iRuskowKainoHgNSRwt9rNBQso1
Pel6n3JdYK2fxLngHCGyhEYVuaccHdZnDXY7m3zeXNq4apEKNR3E6MX6WQPIT6PEbD5g4rep8+GR
HNiZA0Uqs2754fRka4xKWyMfZDlI7kVbAJ62khoQZQ87ZEtojZwf+7b2wWKa7heG1uQyzCFckgQF
ysalhX8XyJ6gN7jSX0ftI3UjorLRXLFfDMBgafr2NiLSU5D5DO4slBO7CWaRBOFfcEhjTADxiilc
QEo06d34pCck9Ed72wEqt8lB217E6HBxmpmlNDijMNik3exf0HL17p6TNvIOeYoaAF2ounRJ3aXb
oO+mC8IBf/zi3ozElcVnNHxFzjDXj5niOD9B+Q6CB89G9XFqUos5F0vz8eBwZHo7Sd6Y2rXrB3pV
dhScilYJfR4LVhMXzuLqmHIcnYouTj+szJ5+JSMklS1mru6NT3ZKGU7BFRNiCroThedgnWyQuUg+
m7a/h3IJQeOSZNOkgL2cBBI3A7eIXauflH9d9lP7BdcM3JU03iJuTbO3Ke+rF9TFTMix3MdXGcWG
BEwGxltEo32wwRUn9TaWqqa+LQeOfW9h+KQ9JssMQnVV72y16keErRHzWsurCFfjvZ/OIJBJ28RN
yPe9G1M9vaLqCq8GmCHrGI6GX63UTE2YzrnfU+C71jOK7hp2+eSLiE3JVERgwtf8Wxxwe9V6FgWn
H14G3A0gFhN5QL7EIotNxIlpXftQZWHw6nciePLtheDTVFgEkFiLhwTH7br4Evd9RUAfkmdvE8aE
j2+cSFvdkf+7PtEhTXerj6sjuPzxHEPQQFLNhR7vJ9lWP9YimHr5PlHzaz5gNn2Sy1AHa/lQHIPa
5PNny6Sl20wIEF8B7ivGlhHKKLTD5kVCh5lfmybXVA/jCpj0SFl5K31Vc4BYOGZJZMycjzL35wt+
faJnbENQGjOeySUHvVZsGxakhI0ryK7pwJLsZgjKvGytnz9ja0pPoxsxfx0SLR8Hxw2vSTDI8f8T
gG1rz/pYzq37y+Y8a97nYiFpAD+VSHcqCWv7ktao8rdBhi+ayAeE4AQ9YabewE5ObaQpXv+Digzh
DrQ5VBsY8tpPx8mQKqQ1gYQHUy/VawJEaN7Yy+T+g8LeEYkBHz8ASRnBhcFx1LXHaPGtZ3BIcbij
mMiuPhRaRHB1wQmVwco+2cryvwyzmm5j+4jCKfg0jMy17kL6geGLPa4XDM5WY/rPbjy9nDX9siC9
tarJOywtSE2ajnE6D9A2b4stqmeUNdYpD/rmCS5E/hUpHuvV24M3kbQklxuNuYBchY2ia8twl3gh
sL5icNSGj1Mh7I9tkmlmR6bOpmtTnRxBNMj66pJZ/sjOPuFBdlZ2Y165Sc9KISkNXAeHa8ie4ar+
aqkvqwukP6A5tF1gf0r2xoeWRZu+Vyk8u0u9DCZ7odqAzVE3qLhRi4cAM2KiwqCGubEZnsaKJePz
PAZ98OLAYUTGHC3mEqNvxX6AY9IWB5MyN0/HziZGL0uJxAGFZIlnyr2EOSwBmvZWyLRM95AxMYgr
q+2ubS8wBAIJJrycdcG252hLgPGIATC5gd2VOPhSYZF0Rm6n2UIIwvxb79gMY1KiMKEaB4Sh1N4m
bYMOm2Ou3PQ2PmtUX82zmy4OYUC28v6tqV1H9gdhy/tcTA96SXMUQREkZN0VjIppu8ITyuwWc0jY
YRnC0dsepYPe47loyvaeaEf/4hOYiosK7DQ+NqWPQR3+nOmYf9JNo1UnzW+cEZkMHTCMuoqc5NIM
JavtLThGcqYrjV34hCOZDTJ39PzjMJ/DjQvIWN0G7dYw+JYVfpMIjMOyYLvgN6xSEXewF9xGYqYR
CL2k3vVWnqijhvjBvBzeMc8UR1ZIpQAm8ykaaTA5AItxJ+ALmh0icBCbxCA0yd2M6Qi9fBHhdzG7
zWdkN9Vy72WBkE9nMvtsSG++4sXw31GeQPW02zTha+25LM/KyzDA+Io9go2ynha7LQEXRtCbh02H
lflkl2Dr8dRjS9l2fj+fW17yNQwvqorVyqPOzqL4wjdtaDcvqoyxzdcsAN800xazVXYnd2xA8OJa
rKqfteyr4YG2E5FHHSFRvS3+6lYfxmhgacIbMtgX0WvMeNRHZOE9x9mUVq+y69TyRiQ3r5MZmvSX
j4uIXwVMwyG0QaTv2oy35Mr0DWUCeRnIgcashGouqYD9wMLsmFc2GctjpGuJrAVC+zsYXFT78HzY
MhI5GF6RMPQosbG7/jK8Mu2mddI828ZwikrQ5rTcl2Ac85aAA2I7s3QTYz/s1tQ9rhAGO6DXg0M2
oA86hmIy57KCIrX1C2s51ihtQVpmqv3A4TvqFyYUrndRuUD3+BDIweILY6+EbR/WRUwXxTJTTeq5
8aIwebMk7jVEBqPiKzp4VlSLJywgIACQwo8d0DkSCDzMqEyKDw4LGTa9ffgQzRz4rMnjp752JDuj
mEn+19zafrkDLc0tNnWtXexlyU55XJUzRMYomR4LdO7emR9GZi82A3rWBkXbn20PiftvgHljeXNn
he1pJW6488aiF8258uW4l2EFcioX/gR/CQDsrmNrARop5Gx/6xV88K0/4RECw7lYHcJ/6IiXKnO8
9JJVYYxRj4Cxax9k3QttcN/gAeR11MIXH6UdYShnITzEf/k6Fm9v625s9gljrmnH+d5HBWndJiVT
iinrN1qNCIMHjMRrRwpfwj5Rhd+1M3ggSfN5UVeBwv6V+E+3vrDDz7b+0Joze/F1rNKG8cMAAXx4
nNgjlnvCRhoQczNcloPnL3oGlrCKDY5dL2UAIL1pK/j7UuNZa6x+4S2OYCxsR+GXF4EDJbh5qJus
O/s5ezklSQVZt0TtMJzJx+Hk2eSc83+pS7tL2TnWt07qkLU6n18+ADQpBJnE8Efs4Bq3IvJ4Oafg
p4DMlDBv4wUMX2Y3V8Gnxk7bXCvmUS9Jx+VFTxmt6FFnDUiDW1z+WRWKeAF831asrBcXhSuDALxN
7ujOOd9GtNyrwLNfZDXZCwFaZinukE+iz3wJVXXFzS6SwzLL9FfWE323CXPRg23UHvB5Kvvy0SnL
HCIRIJ6PAtyhvsG1QSRHH6vq3WK6wn2kQ1cOedGl/poSgDD7oqbWPizIcN7aImw+5iKf/kTDHPxF
U0KSLUA1xEdxHhFCkEC/PTkjFlDqP8c9OqHTZdcOFy4uqAXHfgLxi3bwkgNS8I4dIyR5nvVgBrFV
snGPQBmxShYAl+oLnD+6VE5Ae4M5wb2ShpidevYMBVKfJd0JB4veBUnRwqx/beKu9iQDd5dqr4Xw
0NXLvA3pqa3TmA4FLxWjsOl1qvX4gjDEmu6G3Vh50yIuFbJJ2IrDJfa7ILq0Hrick1NGln4TXUfr
h6fRQn4ROOUTfiTrYtd9cOqA+/VHtD3lX7QjBEw0einyS1Nbgu1C1gfuQLGa6DHdDDir4WRl2L+J
DsIhFm0hgPj1KampiLZp6kTLm9eZ1N9jZTHfQyNUiVxezdkunpjSbIsabgPchakfPtgKOM8IiXpx
CwAZXRBhWdGrMsbfB7ZGIlU1gN1b00nEQlH+7LsMLvn96Seh+zafKRha5vCp69x1DFryYEHIPORR
tgDQ7dEq7gUrsNX2TR9TTF03HiZpuuzV1AnpuYRSMR2vSKWjMZnyTy+VAKYF7rfv3jAFgIxHDMbB
FQYaBAQKUME+/KWrnDP9XLeGDL7AxME3EuRAPaUUHO6r8VzJoihz6/R56N2+3vOiNCTm6tnjtAbl
0zfs+cHWHWhxLVqgvklvJsNN34xZ7ryCm6wxk4skRPkSAAjLt0xjk0MWswzinoblsyd3A0ZPs5S3
uHEdeEKVRWgGMeaoADf4VQf3HXdpmZ0VB+sumyIyA6u8Hs6+ysDihI07zBtRopsnUgQC5nX2pV2+
gm8lWJLxw8hA0h50/aB0Mv+HVXH5aRUG4avrWt1P6dfywMo3WR49CEHtvkUZNL9zfi0CWU2dVb9D
13jPnIQqQAIfxuwIeyxtRnnmwSpFYQPbKkb/s2rTunl0GttbjgBmisjdUM4zJJ9Z/EIkLZy4P5Lz
YyfbGFotwZHSZZVWY8Rsttbksh4aGYSxmQQfzxoVgTH8tqp2zkiyvB/XzSFLwePzdsCCQG/EcOQe
sglr5g1EbcH0M6/kecmh+T+ghTPVHbl69cLdVngn10aecBmKyXAqkHBKJwHPBhNZ6JGSXrs9+KH/
cXZmu3Er2bb9lUI9X+JGMMggeXDqPGSrzFSbaq0XwpZt9n3Pr78j675YKUNCHaBQtVF7bzPZBVes
NeeYSJfHad8UdrT1vCylI2eZKL07pwBT5kg/ehlHRL0wk8rskV5DR13oca/Wg2ooToHMoktzXMff
swsTcpehtx0vRQ8CH9qKTxIa0ubwuchqtikDuSYzW16ruswi2xr25eDkJKVMymWXR+H7BCCBHo8F
uGGrq756Yy/VPzlcOPstIsvncmCuC1ed3Kj1yPdmD4q/vSFTI78QALv3hahw9xogGqm4cm3T92B+
80QvgGFVmKPjeGWfJ4Y7LadpQx84vABjgBxzXVCCBws/A1680o0fDb/HnHJjlduYRTcJb1f7IzV6
L/gRw5ga9oL+d3KZtk636zWNV3xc4NxWbTnU8TU7AH9fJvg+jtnYjkftht5rh1qGKktnM5JibEjo
n+drWQbm3YxlGAS8iqRezzZ99Mu8rI34Gnky7vlgMuO90mVAC4gc0IbOWIvu5iSTU+DoRWyiwatI
kERkGBxxXaMLt1M+tXQcUjz6bTyRX83yv8wCO3o25hwSjZXDprmpFHHaq1GZp9YClsereJzd565z
zHFBEraHt65JnqqytFf56Isje/V8Z6Pf+R6YzHLADpsI5cmMiIODN6M9jMgeBAWSkfYHvFOp0EWG
FBcRHSUTc/TQByJkn1FPyLLI3vNZbPDVMBHs6FCmSfGqdMBWN9cIeEbktg6bI6Rtb9jzuhco9lPA
tCBNuxFE/5APqzoQNfi6uJJ+uUMNbaYxrKV57LEii2IfAxdN100SdK8Tnrm7bEzgCw5KqpEOm5rN
+Yfs7JOUAGd2s4nHIgbgWIcRDgq45G68rQdhXdUIteejoii8TUhzchiLeL5tsMBAnKCFXVa3IRnG
ikkLlmn8XAa+qzwnT2Xd98hWD0jM2vbQGG1n7bQMHPeauTniKiEj81sxTQRV+Zmu5BYItAtJYRrG
b5SWxiOdmpxmfoz0Sq9qCj8InrUsZ+IN6sYcAmPPWEti5dQAMx2cGAGmPuEXJ7SQzL9B7RobRo5h
n99QyFYPScUXlJCW1iP4oiZ9E3JI2t2k9VSgobZ7jcV4mTkiG67lBLOqWBX03u29C0ljU/gn/wu6
hWa4jGDd9CjaGeDsSgaezUVnTiHdnKx9VHWE+r2kOFuUiU+GjwOKZGWQJbOcsBE6b9rKUN70nV9t
A5Hkt55p6ulQSnduj63OVLxqaXHVdKJns1w4Dj6s6w6BIqEcEaAavIoY/VBwj5mpipXKem/n4JWp
dr2U9chnYSjLTVx64W/8CdK9ZoOhs2sgdla8ipFVVoxepMmlRBJiO+GSQBi+OuhVW7lRha0dIkED
dLZwzeBqzTbBF0bjJNMlYEZh3ApGoQxd6bgdnGwongbiHNHV5UbznApCPIiPLuULwrlsF5GAGJ18
KzpfQyKum8fSiOJw0+eKIM5akHhlBn63FDp0dzENwp8OVdQbe5nyALfC34PMGS6ZaRFolvALrCsR
Nqo+qJD2axR3Hc+cBaBn2fg5262G/4lvLBWmS7gY/WiScAS83Bi6hgjN0I5IYTBR2vAKWG28JNab
PHgKxeKQg+08+Q3abnYP2jIJXhlQcdEOEpl1FdPHSbeNX9EtDnJHPLo5+pIlu0ncNyaD5XWSxKyB
XjUlFy7ibnyoKasKW5HKSfEKs5EPa7t/ohLzbjhNGo8eMzciDscpvHGQqBIEBwIx3FJPNqduVa3s
mxoBz46JQEC6hxqt4VCRrsoFq2yxb7SanpS09JMZ9vIuITeA2E6LDNkrtwZIeCVwmuTkxJah/5bR
q2DlMB3W05VBIwyve2RgGIYti0cOK2xqRCsG/SmIvjDn+b0whkjxyXFwXQWke1w6TguwaYF1yEiv
wPkwFSBT1l6DNIV4RlPDcF60YUrjbgACBEQ3tujwCXMatzWK36cxyJmKLQjX8B4jXFkPfNVV+OK0
FClbdkblcGSDEeLDGZ0h32mya1c1IZkn1IpjEYHhFHe01imkaQIxsNVYmbiDjPTMw5zFvbcu9ZiF
z52B/rrVSXnk8fD7ywD16gNKRlBQJO16uwjCkrONaau8MI4haDBza4+3jLvvH8jBw6Bal9Xa0BIW
Zc7kdamaMQeezlIf6mubVGBikLs2swHhO+0k9sigItqYtUqT6NE54QqVUJ5eTGRqPscizH5q6fLH
mgPSZonBhKZOSiF9QVi0RxYU2StroAxyLaauCg5qJO5+mZQ+ouC4Yghy0XolFXBK7spJ5Ig44BrN
kiEeCkc3xgN6GRu/OLZnUmkd5CVUNuxG1m0c6fHVi1L7Gg3y6JirpBfDUwf8RuUnC2LzUqAPXxcV
eWkL1Y5WcwgA3uwJMwvjZdhGRBA12joly8RWPb3WEsq1uzjxcCPUYoxqdnkcOQnpBXw8Fo6OoIKF
jh7WFuFyl6Pbzi8B9DcMC1OlL+hsTEwKuhlPYVZGw1Lak3WZzwOZbTYAXzDVABwIBZj9xniiGe8j
Pqsd1kVQD+pYmHk13tFRElgqUs2JUqiSWWBvZCvL+i4LpyHZlbQ86CjbpUp5CKr+92gjYnOE6i9z
tzNh10zN2jZs+xK4J0pxBjjQWJHIN/K1aiatV11N7byM55rwS/JHkdosCdbKB/j8BnluRWjCmFwV
YUas4EJAwZm6VTzwTDJrBQCUgkPizRDluDEpR1YBucg/wK8EVy5P6QWEJKc9pcQW4xEhNzKsiigj
d9Gq1ltHMeDOK93VCAe18kYAuhNSzLSu0hW7qHr4AawrDN9oKJKeCxefSMuRgUq5MeuR/EnEDSTH
3oUWCFVuqJunWwSL0j7SIx2i9YA0fItGyUAxBpR9HZV4icu+IzxEC2HxKhcxlpscM2NfCQfoI1if
FVOaGO23jdyXhA8oyV0TcJnn+goiDBV1YA/ISGs3Uhua9OQJ6LzR1cqZ4y57aEc3SS4T4Q7s6adZ
/MQlKX/6Jk6sFYGmRBwENmq6V8benr2CkGmvQU2K2V1EOotvZmbqj9qIie8KTmjjOjcOAiwU9d3k
EIwDbsmV+QabfMrIDdUu3BncUf53gn6IBMeKh3iXJihwDYE5xtwjWCQJYODpOXaZaT4SX1vq76IJ
6ysGZ/PbPJXFVvnkbO2A5cdqLYapw9lXjuARISJvsOaCfOJ6xGaHzkrV7G1KYMw24Aa0zYM7HCnm
4uIxb7EWr/jgEjwYgH/K1yXYRYJGe1e70BpOJo5idDZZdTJuFDgZ4gsUS1NyB8Fndrd9R9W2a1rL
ty9c0luxEgwha8QYV07zHSHVaOTEWfMjb3vWynI/w9Qs9pUjEEjYGemGd4Fn1tZdHQSMZhcWpBqN
SdUAD4bQtxyGPVLBsMYmnVMBPSDKYjfFAJHErWXhGfba1ngEIArxoWzY4WAbunVbtLpIXVUPoCzo
EkQmC5FbDIp62AANPOmh/WWlZaPYwcfjvnbcYVOwMcV/aLbVYwH5cRvZUqEAIUfwpDixrQeSGr37
tkvaB1l74S86NLZ4tf2m84HvuvInM5dhWgJ/6G+p3+FtBeGodpgeq4Fvetj8GGr+lMYrQiqNNsCn
wtztG9af6egFsYUYDyBBl1yXmFrnS9/3vTuyUspf6MtAXbIW6IehxQ7+Iz1BnG5SM46uSq/l5N0k
VaAvLLwJa6usQM2keUIHsSM+MV90OizqdSZLES4tmU4HI65Hsicq2T+MYR1+R6DYyE2hhjC7dUuh
mTN4rsjXGsfBjv4vhUVAv/vBiBrD3jOJQSlFK1BXN8qlL4zFAXrQipxfaJ4+FlYPvU1QlnA2qpbW
GfKK/JA1Y0lDt4V6sJr8ELFuVzjJwSzpISOlY7plXODvYC9BPMd4O8WV9zLLOX2kqzz065oG9M7J
dL2s6qo8zuaYjHv2qBrqaOjmP0JR90+u6F1G/jydtDNQB/FV95q1F8ihfQUyUA3lYa7oDxULnneC
eKI+GE/wFtiu35iAMadIeKywIhRu6sNG8YQ8RBF9wyVbQOQ+s+8y9LAKozqMwEyKJb11JF9hR4Jn
tsAxCF3FdnXdbb2wCcbrHr3pTV+1zrUZFdm9jpLMvzHIo40XUJCZxZDESXzKKieek0LQBy+7Nlt2
+0uEVtEFDUn7icwPkhXoszvNQ0M5o2APmKFceRk6APbW5SltvmZtPiTgz/2lxOl94ddW9MOm9f5o
M5WjH9OLNwQW3t434+p3G4n2MsYoeSjTIEi3Jph/0N0Zg1FW+Sz6iQuMN6FS1EGrQhkaDxsZQNdN
SNOdzSI18mGyRW1eumnRAHvuOWMhQysiUzNHHF6MbkRUgDS1esVzZuyYVDTDU0mwkyDzix1qu0hr
fCG/CpcS4CYj7P3kyYjnwvtpW40VX6UIY+g2mWUh/TdmMWTecuSRr4ykAljl0FzQdGLLv4CdFvVX
7EOISWj8gj0DDlN0KHAlyhm9/EzpudMaIdVimEoIlUhUg2MNQI6M60km7aafQ6VuMo3BdBkE7AH2
IK5jjjHFA4leyh2uez4Sd5gApxtoLrq8RayafsvzIDl0gxdoZH8RudIoW7l36K4rGrEBN7YZqtQ4
WriSkCahk3dmSPFT7ZV3pDJhCDCAN07NAhOoNIsTpQV8LtWbhyvJ8W10IZUzsG1YzC2gJNhtpY2W
K+H37v3Y5Uu2sMsu658NCwOzYnJCRgUxdWk0kiTaEqi4MdWchihJYE5cCqjrrJM2zTlaSlP4FPQ+
+Ao7LXBJikLiKqO3MjqPVksXsF0x/YkvsYIhEiLtZcQpylgz8+pLG0rVM4DDJnxtJSpDWidFwK4/
Iwb2J3T+wFwx9i6Sm7zyE7aatp00TDPqMJTPoNRatIdTD5Pqin0lyFInzVJm4rOC8vatRtioku3o
4jRZChFjgNeaZtGOqhekCWNJfQFMrV6NQT0a+JNde6e0kzSHyqQ2IWuyHVN9H8HqL38RbJdtg8GG
xVyxB/9FdhsPSefPwc7xzBETZBllb2PMQIndvpxXPW5Xh+iRiKdx6CqarmGH+/bHPKSivkgL9iPX
keGUxQ2ua/SjdeGZwVL25CfvjIYkoCMNeYTPSZBEbw2cp01tsp+4GHn+4RaoQYtfVjO6Kdh+7MhZ
zF7/oAdsuaw2aXWDWp0Pup/AjC1a/Gbeom6DSj+kPs3Xe/JDM1Dpph6NNeqKmjSPjtq/xpn1fBIe
gN70BHZgWkh4z4zSMK9SCvBHSSWS3c1xHt1rurds5ughvxkYQ9FQWkF9J5s6Znbrde4h570mmRRN
xKKcLGPNDo3uEVFYckwWNhuQcetNRaYPURHwN5CL4NacXMslJrQhTO3amSZ2TXyOQcA/aelMF6rE
h+qABro5dfeQ1zixpCuUVLtGlYlx07ATCkBEKXu8KVhPMyiPdgaLlVwqUHpF5KmHKK2UWqAnz9N9
NEIK9zSc/XLFFNGsryCaR9m3PNRx+Gpp3Xd4yjFPkYXUtMMyiYTh34ZGpxGyojiyCM0FvIlxtchg
EKFqUKb5nJuh60MGnXGYZDIqr8zRgpvH3MH+7kGy9DdzAIhmYAZRQ/yAL5v1GXsdGvlXGGkS/xeT
zALRVMiinOXZa8kd1Re8VjUEQ8TrsrpSOK/mpx7Lb71B3ltKBtvAgNZ1NbpY19phXsN5BwXjCDH4
K78lHerSnaaqewrb2bnKmYCB8bIneiHeOqXBo9dItYsHGmBhsSL8yKYUcWcQc0t0eyO0JyMHp7sn
+xuQPgvarI/Qlchzyom4aqicS2ArKTIEdYP1K1+WvoQ5RNkY5u5jQ9uKrXtJZOZPWuno5tl/ThfE
XzukNtGXJPdr7H8pjzNcSgvD5sIbOxi5aQjwNKM99DKxFhcLn1gM1CPdND40lNi36dwbvFlhBbJv
sC6qUnbzZWX3bE5JG582ekzN4NGSAlEiXfpE/2SngREBGUFqYs+v3OeZiN8gwJw4hyy+rP7gEByZ
gEiy/Pghx3Hg33QGHMKoZQJKjTrfdySHWCdkTh90j9aYYtBmJNfg4JEz7tA7PjsxyadZlhfPZhXw
eiaUst9YYtyXBpkJHZh0lv4KLJR1Kw0bAKLnVH1Piw1E+D3tF+tuYpcgdi2al9eCoIfoGbdP0G5H
u04A+ri+OiLrMlFmkO5wFYeD9WLCDdsj3IwRdxFKEDy0svDcO1gRJ+tLbnnfJ+wIW09J93Iay+xQ
S7tnQ1eJ9JkydsIfCZgFpK5u17BzwDrhfWvzBQSvZLrKiHB71pkTjfeJm54gwUVv8k+eWqZ0ISlw
39oS8MqiG3S30tLARmt0ZXXJfLnGG8C+WS37gB3hcm5Rrf/y3cy+HMmZa/aS8aXul7iecR4zJG4o
atNyG0ZdzIAGv8ROmpSueiGZgIHrGTUBokPjXkProfDuGQaQK1Zk7rc5RhbTWSb8osnOmGyuufyG
uAQnN9TfpGO3xuMALMVYzg6oQKgRobMfzZSdZF44Rr/qEtWHPx3qU1zqPWh203In55Ludo9UePBi
smoYomYXk4ft78b13MGKiKqfDfs3DSmikkgk8HV5hE8virUEOAucwrYQpEGWHIi2sY00uFUGucQC
DGBgrUnmqNxjECMnW1LD+MsGpRimRK4vgVGBD6lP1mRBXpWDKC5MIAAVDa2kb9eFz+aeZE7bfZsZ
L0HO4S14DMCrxlsrkZQIJzM2oQ2yNNNlM2cD8h3Sc9QPL680c3vJJh5lUCImimEsscydXIDAoWgI
wVrbjMvuVWukxqpiIro2a83IciB1zS7ZZzJfctgHGEjVkoUZ1l6LT7VNMeZkTbAZlNus+sAw1FIx
mUOtEYlkE1OdVJtBisn9nsN1Hq4xwlX5Bg4ZOetkckT7kRisx6ytayYgMV7CvaC1EdJr9Ql6QsM8
oFlAbpCZV0kYpNjtnXC8cRO4ZwcZd1HbbMRUOsYzXonK+VZ2HsJM9PSo8eqJBs2qkvw1XT36qQ+z
plf0FFI835hjJ5ACWAqdwy8Bd5TrxsLiqTcw/9CY8rwCjAY11/ZeeGrk/DwGDRrQJSmFYXdfoBm9
Z447BitCUIPfuJS75K6qgNn5zDRCUh24hlTFToqHruZPecUWK7HWqWj6PrXgZsI0YOI6GojhoFSR
MeGIgC0EEwtkMDII4iuSZgpYsK5HG0Da/Hc6RHqj3Z6OE0aOYdr3lW3Xz3U0IgZxKIm/D3woxCK1
Ybes0QrU9UPuh8rZKTqBR9+uaBCQboCdsCKB83tigEP+kVHYpYsERFS8paffbu1OqvhKj2K4SGdR
HoiO8NsHr+pGhRKGJWnbmi254KuyqyZnaXY+64gVOll/D7MsC++ZOZkcUySgxJUxucV2ykb9y+hR
Eixit4WkgWp2U3muc1NZfbIznaTCQRuLHw6qxeRlyJxmJAwNaf+lnk20UzTHepdSb/A2dYQfAWRm
BNe/QP6DT71du6MyaPJYSK4j2k4rPxP2fIejAhODBQ7uJQ+y0UMiBxVvMZE9Ds0F60rH4NpzwSYr
Fo+NPRqKnc44v5DhkXQsQPkcT7+JDvOSJUMqDfcno8JY9BAoygcmdu68CzAcJWx6JpcoTtZFsGd2
XzNLmsor5pM5udednau3LtTlo2tgeuiXaFfteR/2Bv8iISH9LZzB7jIj8QxFizCCbUDePKEsgx4O
k+d4pxkA4UnI0vr5WbUlZkVLjMOzyFjj6DN54Vr0GY9wxHW1LiiWgtugzr17Jk5c48xwY4OFzLOL
epNDpkISlcWyuA+8MjN2eKWTaDWQgV4CtOKrb/ExDZkU0DRfU27NgJk8q8RLYFELbgukdeQBQi/C
gYdd/yKDy5jw3ve1/a0BdQTi2rDjir7APKMsUhcWfCSOAIMvdO8wcUfEt2UpzOnU7Y3bfnaH9Hau
PC1uxkq2Ys9a5kNlYQj2imK5uU0Qx/tPTtkZOH4VTZ9d6JvmBhZQts+Enq4ta2JIa0REGrG1al5w
XY/tkn6c+ZNeSxE9ugTvPFaGQ9XGXhDruMtlJUqhjx4bxjpLgnRL+yfDiLmE3u94h6yzR7m0SR5i
MBVH1AdeUjjzATdkcst3oSImjuGgsY6cymOcHUMaTTYNeAhglUPEKzruq7Lt1DPBi0E/HDKXFj57
Sz2PG4xd3kDaOOmwTH+rrA+FhWRdaCdekWXBisBj1jn38cDOctV0M5KyVk3GbelOBmat7NTWvpxd
GmvbIba0S0iaZ/evsoAz/zA1mNP7NWID2hL24KGZrCm9Y57gkYMbPXkQYqnauc4MoslLBjMYGksc
p1Np+lN/RM8XzNVvR9Rdj/OvL6chQGVrtCPdy8IGmjStSNPKW3FfwogHx0RkKLvvh0gJ4T21btGP
VxZuuzL46VFsx+Bt4PNiXMa3OKtg63ZtBGIhzqx0IKzCJ4R0aZECEaTI/lHEX2DWKJ1bUMBee01n
n+jqrjCL16iWRb+NLaNioiQrZXXbmA9Z14DckdOYo6Y3Ob0L5kdh+C3sQZqqi8lXZDwAOwC/bbe/
//mP//s///02/lfwq7gt0gm3/z/yLrtFENI2//qnlP/8B8v66f/e/fzXP9mG4AiykYGZVG2eLfTp
7799P5Jkcfqn/49KsFxjBy+/I2aqcPqzy9/C6pXP2mQ/AZYghEsMMrAH8OBN7F5ql1H+mDDoimS4
+PzXOO9/DHoraStbeJbnaY+R6tmPYZw3abjr2bdEIv1YSWC2L9IA/742+2zKtpkv0VVXSUhJ8R8e
WeOKtE3hKK1sS5ne+8tgWkyCjNAYnqkVk22d4YJl0lxtHEcHhI0Zb9LPy+3nx5SnP/SPa6/A1SpX
WnTOTdTqXP/3B0VCRSsJqcpxOvmhr1zVaWtBG8zOFgxoGUDhUUbvvKjKxpa3tjnY6PV7yIV8nZVD
W6hkvLoiQwPtn6ZZG9PEqnGhMRVWDg50o8lXyRiX/f0gO0itQcbG5vLzkzi7ZdhCFUndINGw6KO6
8tT7czC5QDOUK3GcHNkjVSrH13pO+nVDhCFrFUXNy2Sawe7zo7pnV06aQpouPbPTg2JLdXbUAoRL
aJObdJ8Ocy+AvLnItZPSI8kC2RfJRcph4Gz6xS6EImV98Zjafzm6shyLp9W0HOVZ78+5G1MPJzrc
C78Y2mNCKud90CCi93yRf3Eo/bdDubYJJUtpjyO+P1RjKoOxgFXcNy07yxwlyLIe2UR3CZE1NUDk
x88v7PntlKbFAyls+L88l/L81GzHAqM+pNZRRmG9z0LvNGyhj7Ek9S6/oO3P9AiA4MPnR/14QTmq
TRvfkiZFuHX6+38sQvQ4OFFGcOARKdFxjOofYUMHm9mZMb/9x8c6PabacW0pPCnPjoV7k+rS1P5R
k6dGvRND6U5ThKdprirxny0ristpKUs6riktxq36dHv/ODGC7S0Am8I/WlHuk5HoGd8nIlo64r1N
JOhs1jF0p+je15+f5L/P4s+l5f8f2NXcRdZR73w9sw0zkCY0wSNyrH1pKBTnSKt7urx0BRZYBuOT
M6v+TgDfs6UxTy+TBi4eIsdW1qy2cEvlwH6u0lX9K/fL5vnzH/jxuear7rH4ae140jtfNiqYd0MD
huokd0brFWaallxPRMYBqDATiLSovjji+WLLFSELxeUmwCi0bWG+vxVI79XshgRNcMuA7eaY82JE
dBBtQAPtJcyIg6UN5vdxMLWbCAvi8vNT/stDzlop+R10tqQ2z35A0sOMFl3gHHU3mrvUaugilamP
KLfvvjjU+Vf99Nyd9EGssajbbD5t708WgAeu+6zUR0TH3qoE4LhpiCBeomWztnlcHqCmYWJxW7WS
0u9WZN0gD4CodvH5OX9cp23uLlwaXmophXX2/LcYdQViS/toDJ454Wl25a5M0xcDoNqFV7jOZZ+K
aRWWmEk+P/LH280niU+qJ3i+iEc/Wzi9eag9u7SsI6IPZqCGPTqrkd7Txp0TG8ZacpMiPIIUqk/y
ELc8fH74jzcbdJHms8gCYyFcP/tE8HVyDd02qO9jqlgZD8W4ACw1r+Af9D8+P9bHd0k7jtCWsEym
rbZzugl/LDLQkgpMCa5/FGgbNwIGAJu5ELRy7cBDFWO8/fx48sNHwkFoqRxWNsdxhfz30/fHAcG6
kU4hMiZ8gSHLg6+nWF30TDtpC0e+XW90OwgiIAwRoY8IiF12Zq12U55W821TCfmjGNjALlC5Ot9a
ZRqg6GTsO7wPYXzthbZ38/kvPrtCWqNrN4VWJlfIxt9+Vi4QpBfaAFsA36tEL3tAvReYGOSKQVx6
HBHtfHGFPh5PCVNzS6RjeRB+zu6+QHQ0Q4ismEx6+K3yAVqoD3Vo6Q4MK+Zodjefn6A8LR5/rPec
IYolAerJ5mGTFNLvn4EexUSBhKk6MENuHz3LyLYWoTd4cMW4i9SsXozBgtzSjghCyqxNMLj23gpY
+by2TXN8+OL3nF6vD78HN6PmgQQ3pc+eSZnOAeqsgS1ynOYZPCunVj+HmOzw3z6h9/6uDseTURIu
AyQ92t9TMSXGvVWjF9mr1J4f/xc/CBGSqxQWTApG8f4CMaaTaCdbbkmQpf0yFS4yBYuoDh5Owpdu
BjNEUUxTVtkLFdST2tidIX6npRmFqz4Dq/nFGn32Ep3umCR3wLNdgR6MxeL9D/KAuFDwj+1B0tvf
jPDgiRBkbmajokd9NKtfgmj6xeeX4Ww9Ph2Uj4L0tEb7bIrzj2ACATDq6HMcoKeXBJvZqp2uxm6K
GCgqBPqEwdZ6vK5pbT9AFQBx/vnxzdObdvZcUMjCr3BYQGzTO1uWmy5NAI+EzSEcybaAGYUnMRPj
kxfV11T71p4P1s2J3Ia/iWEN+1/FxwmM/EJn6XwxkEG+QOfajQsHKRQ4Dun+DnrHg1M2IEKuuxDN
TRs8NS6ELH8mpQ4R7ffPT+L87YZwcrpruOMt21M83e/vXAMmU7FtT3clP32H1dh+Ycge3fANdJbS
VOr4+fHOviWaqHOqf2YrmmkilPDTu//HchsCX3OSlMBckgQJAlyYdJ9HBo0QGsGMp8QnI8/9/JDn
D6frnqoyvlycpxQf9lcatwLNfrfdW60oLxxa3us5mLI1aqdmqe1qXCf47b54OM4+2ZynCyxHWtRG
tmA/fL6Guc6UofoEyOviLLdgP8WNfaNT5iUXlSgBpWdjahhYGiVJwAV4U72MO0Y/X5y8+vhDPEHE
mMkHFYs39dr7C56DL7Brw2z2rgmw5pJBW9geMwTmGZ9v3TUvVic1FA0iecRKBc2oM7zm7Tg9OH1k
N5eAkPHM0dq16ZD0AMaibwNfHkoAE09YeB2j9UuOVRtV/kowWPPeGmtC6iMR8bP6hF0tjmXjBiFb
2ArFHKZUqAIIpduQMq0kgK2iei+l2DVTeMKEZ9bI0HSKC+O0CY1EtB+6rCN43AKNxjwHE1rwoAYZ
W48xavv0lvo6FFhRx7GD2whnLNt9/gB9eEfYnHu2Ujy2jmD7elaAmqj2IoprAtmanOlo4g+awOYi
gPQ3lz9pqrhf3LTTw/HnwsKzz0RNmAQJSZeV7WxhScCXAXXysr0YxvYOckl5T+5m8MVRzgtrntHT
YdhXmxJUl/Pv0uiPd7GsMitGgZ7tEWsMeIFta1dbKrgmIQVYaVeaOyODHZXW3GbcQOYqLYnMdsIp
+aLAPF/J+SHsKW30MfBW+OuzRQi+rDk3SiEC86zh0YJgRPBcOu/zeYY3CEqywsRdlPukr6ovLsJf
Xg+TtpSmVeCwufh3W+uPayBBHEC4kjmjGGzuOs+jmwxT+3o4PYUjLo8deh9nKfpcXJM+2d5+/mj9
5U6zqVE8V/TNLDqy79/OMGvMecrQUwZgGWlC51n20wAQ+58/wSaiNsFnEiUvS8H7w/QDpk0QtNzp
GZvikgw0fUV+7kRIYTwEz2j7Icd8fmZ/eWm4o47HO8Nar84/LPDaxzLMwnDfWILoh7454CREWN+h
LLNNJ119fri/PcyWppZHB85/7PPeby2SqWUcFu4HnfIZHZOa9c1n8RjHZONVrB/4BtpNPMXlZUA6
92ZyW3kj6urtix/ytxNnvacRLXh1+cy9v9bM4XM3Ylnbg+9WgKtmlkQcii5TcnfSFxTZDpuoFjPm
xmTSTVQ8HJ+HsknM9JJ/FbgA8g0fqE0TXVkYsIlP5CK/xZRe8ouL9qGC4cWzhUN0iqba1q44q2x7
yIVeUQfZ3keBA3YRmrW7x2U0Ji8WGRbzopIQLV9JsQmwGUQ40lfDmCMzVIIK9w2BnYSnn+C6QArt
1ZBQFoxhbHKlpRdAPC4ofuN9HM1DeT0jn+pvKlJJ2S2LgBn+MiNhQpF9YtWohRABw0n5/Gb85V6w
V6JGoyGtNXu89/cCm5XAc0tabgkxhAyRhnR6K3CaR3sGdUN2T5T//vyIf1nKNLdd8EJLT5nnzYpR
x6BymVTvBxJPiGRAjGRYTrSPWVk2pTKby0YFMfDFIP5iV/CxsvK0kpTB0uKbwffq/bk2qcQPXkVc
bp0rvpOJGZAKwlT+kKG/vvr8NE8X7uwLRR1H4Wthw1PUvu8Ppmxk+rKskn2i3BEUJIF2ckq++i58
rNz4PNHxoA0gWR6ts9uH0BpcNckU+9a1CucmsXgp8AuhpVoOiJHuMxCs+Xrw0sD+4s34223EWGJ7
jmXSbzl/MQYdAVPBCr0HNEBvE7kzSlIhjZUDa2Kh8PpsNEbCC4WDfv35pf3boel0wY9g8XRd8+yd
nFHpeK1VxPt0xDU8a7KD28xqV6HL4bMGTyvuKWsZmED6Pz/yXy736bFlgsas/1TrvL+pJTp73Fs+
T1CSpYDORlI/x1gTHOJVAPMCsnLY36EQ+vywHx5cDwkxzXLB4M499RTfHxYpdxC53WzuYSj2S/C+
OHRN/5S0ILIvdjsfztDjK3/qIgqPmYASZw+UjcaCmEph7pNwMLHIAYtykIAvAt2M6wkgDSNYkX3x
LH1YhKhpTkel0EJvT0Pj/fnVKfL5SShnn5a9PLDrIXALAu8iJ0F22zKL+KKk+fgpZLvDvoOvLnNa
uuanq/BHTWM6WXvqj9is6kj5sS7C14nj35Ueim1CJOAijzLOnpzQayhGJF+Elkl6Yet+8ST/5Woj
aAMfSdOeJsWHgYGOE8sPfGvftJW3bVqUlnKI85VVO2qBclY8AFz+6uw/vD6cvKK0tSh3BM2as2Uw
8iEVER2h9v+Ps/PocRtZ1/AvIsActsqiuntsT9see0N4bA9zKGby19+n+mwsShDR92BwZtEYlKpY
4QtvyBqEEwHTdlhfZ/gcIbxHJO2bbq2ieWnlzglhkHYl0Lqzlz1qARRlSG8JJxeH122yMvd02hQu
hK7fTayKY9v3nQN4qVbWOsx3NpZHn5JGM+m0Q/3l+jubqlbzjCSW76R04b/WTkqNBWnO8gVAVopY
RthANHh8WO99U9n80WQ/zbSWE5wVXG/zsCeQQxMRNopI9phxen+5egRQJpyRbBcIxa0coXvL+lYx
sACuckssEqJZo8MxhK3pT/jsqPsImi9esGFANVaLANE+nuPddfVkrVNGDdBjrtcVMVBcjZTC9M2K
a6iNnGJLx16TLmY/DJFP/uPh7k2OHID+KyEc7Ur59z+OaweZDXsP00A5Ysq3rR4XFySfFWwmQn0l
3bh3OGRxlcDEIddaZrJCE8Ns0k72s85Vtyr6RCclLLD5dgrj3IJ3/9zGmrajflmqKxtn2cWjQ0ZY
juiPQ75FtKkuplkjhBDqCDOgW+MCFwXaPFeIKFvxiPkrnJJg78W8S3vEENXW23QgnUaql97k7c28
NWze/AD+/ob/NkHjaoRNoR7mAgWKz0ArAn0FC3BvEzioKnCVUmTVjcWWw8QmCGtsBPzZBYHYg/xE
N8PJT0VCOjNFqbKyPvLpuYqoWB5iHXqIII/xYFg8vjMI/AqjNMvH6L79NZVefYSTmr+8f6+5NA1p
HVoeaZac9R97zWzRB1bV2vTbUrR/K3afX1D5gQfQYJXx3qGoOVFt42J6a1YuvrdSWZaCRoVDJIzG
URC1yJwJE13TuDdWbl150V2vHUMZnBziRKL8ZQ8nDa2mhhDogNt3wVqFCnhLPW6/gA7vDxRO3T0w
+gB18wpyDJJXKzO9vRMZnvKJTKZozHqLT2ckAxDLtPD8KXLnp6wyn9Nq0mV5LdiQAuJEGqEn8Hh1
b08yYwIrctijhODLdDdEhybsJ6leQZnukzqP89ZyBhTcFad4sco83TRDDwe7VH4+Hvh2n8pAjTdd
08BVaO7ifW3coRICKJBvJ7ltPlcmin/YLmP++uXxQHJ/LD+qzORl9kZy+pa7/rFVe8XqxWRwX2Bt
Nfg6qMOn2I4+1ypL+3ike9uHZcQmEYQB6JTFo51GqI1Peuj6VVQrwNfsdtoXcZ1ctGHADiJFWPFj
ihHVt6FTk9+UHoyPj3/AvTWVEQvFGVunQr44lVQBKgXbR9tHQmrGyswRLbpPwGXefceQGBKLupwU
woUlJK1PHFNxUFDwEUhP+oPutsJFWs9z3n3LMA7vJ5mElMlexmCUbmd3rhzbJ8B2vztYs1/gEdUk
i+qvxyt35xgQWbu2DuqPnry7CIEwd0Aim3Ppj9Wk7ANVyw/Ut8dt3wv9MgA8I6A3gp2lz8XKN7s3
MnEmV47tGLdpGj0eiQ3nzoE1nn9DQCnZefgFHz3e0xj9OSc/JiUMfQBla42nOyeDuiStLzqSoC+W
yXcZ95BJo87xI6+Ag6XQ2cLeBCOBwY2Pj9f39hVE2Z+CLKkS1UNz+SWjROnfSJc+xGFaWMEUD6fc
pDzVmyi+pgpCxI8HvHOXMi0XuCTvLhJti1fDU6rBQVSY6wXTzbHorXNneSidoMe4VQekfLGOWblK
782RNjrlX1qKpJ+LPUSSMggE2gzf69HIDEHPXrB4ClDBL00UZ1Jv5bq59/nAOFBxtwlleSOv3+CM
jaNOhjB8w9SBFwC6QI1sTs/z4L7/rqYtS2ZNj5LQS13eK3jSikrtDX8uLe+r1kf9zrXGcuW03zsJ
qH1YVJ88CRLQr+ejN1qDlAVyBxVmJhvh5coXVGGLXdiXINutRm+2FA2/x07wTrwmIaWuy/vaJWo2
LddaXNyzC38Ahrvpa4B+iw0cWPtLU3pfdQ2ANXYGsCplDvh4h97ZLjolBB4kCe0FBHU9XfQjHAw+
UDcmFjGOLW5FOC2WwWuHLskOh8MuXrm17w2ILKJq6x4fUl0mPwgUwN4eyGj7tgHnhQsY8v16cEaO
Mzt4VvP58fxu4BdyVWVPm4YgDVNzie1Sk3qycG0xfCR+MO4JE1RuUOjYxcMAJ2EkNtj0sYHmRm86
pAp9/VxKhs/AYUbdIWqGlQW/8zzrVDNoEPF4UbpZfOURg6QJ4z/Dby3453gkDThXAkqBn2q3MZZB
g1cdGkgMJwEU65NrJ9nh8ZLcObHgUajckA7Qa18C/MwAb5a4q3V/hnxzjOmk+6Oom30kynBlsnfu
P+JXnk7ZbQRpJv/+R9SDjqCBhmen+0nuqhcYJmKjdJ39pUzm+PfkJNNza/Tqyi1/Z4WB1dGsIDfk
1jUWK4ygrdM7o2X6haoozS5SvA7fCspvwyYTaPRuegQGX8K2RbYYIV7n4phD1K3M3GRmi3iP9xQg
j0UvTLbsr2eOBmWChB8J0IQe/re4GQJM1SJ9fv9pAjhjUV2VLXpVl9/6jwUucZyAf6EZvhY42mbu
FP1YVpgzqSl0PANTlndn91wU3L6gVIgxXWvxurhtOsRTQ+erVrT8F3a+th+YtfJSwjtYeTvvbFPZ
5Mfpg6YugeRiKLT8QgWRctNXjZnmiqKPWAu0sTSnisppZbA7txLBB/AbmYIYxAbX6+ilydwbFa9m
Dkr91evJ6jaQ/+rtaAR2vUkobgcrQ96ZH6VbciwOIW/aspsDHSbhOXN1H+KW+lSXVkVlsUHLz0bn
9PGJv3MiKOJx18hIGYj14k1rYo3qUhIkl1aT+BwL2Y1hE+LBt4M2B7/b6MdvijHYhwFBA1LMyfr0
+AfcuQcgyLnUEjkNtCEWOeUUZ04RBxW8SpDdCtx4Q2Lf0L1Bc0MfNSSKQO2kW1hZuEw9HvpO/Zjb
Fn4TiGuSIso1158WArNoRBllhEGWM8ERDJCdU+0Q4ytlGPRNp7io9aFT/jLoGs7ObqLv3Tlyf5st
lpiPf8ydW8GmJYpEJGeVYvLiQ6SjopJVq+llVlLtNzsj31ZZYr0/mL8axbiecY8YUYfMdXrBPy/Y
6d5o4iIYBkhd5+UX2iWf5riq/S4u1oDc9z4zD4vDSaKVxq13PbCJaxRBVZJcBvhg5mWq0XB49UJL
+5v2b/a9HVVEATF7c8aVoO3OWYKCQRhDPVU2DeXf/7gGk1bRbWQqEzw1MG10i0Y/JokWfJrCeO39
1uReXdzsMkECKe463Lzu4hu2A38zjCm+OBhBauUWGk6NJHGet/m2q7q2OmMg1AWY1cYgijb4CcFj
FAK28byp8boeVp7z26sL4CStJtkgYE8tw2KCnnQOpjy/JMT9Yqtr9YTBNjHfx6myhr+6tlij+Nyu
tkEWxWUJSwMs+xLmASUqtFQlyS9zNOK2jP/RXlg5Guq6uRar3O4oAyAfZ0WCzgiOFzvKjrIWlwA4
bYktmh+RFhfoenJEkfPBOxvrXD3fqZOHhuLjg3pnihJEyAtOXQE40eI96O2qSxpE7X20qpBLpeyV
P3dxVJTbKk0BPzwe7TbnkJUai3QNyDY+dosDa0BYteoZeC0yt+5LhhraPqgQlN/MMYqkytR17Vav
JFCdcnfw8/Hgt/tH9g7p0TJfRyeIuD47JdQOZyi9zrfinApf1uEpZVU9BHvbw3A0FishxO0dKLMb
IAWUGCVOaBGeAYxCwa4LWr8NBEVUK9OPAwiW/eNZ3X5AnlabwrCMA3Xe2etZDY6OoC92T/5EUP2h
bNz5RYFAjvQ/av0rn+/eWDxrKmUbR3I7FivoxE5WgXWafASGJEQmR5QaGXBIyulacfbOUCROEjPP
YeIlXezLZCgULEOM3p+wcPiBV0b2ocDXAAufOXn/rBgKQT3Xlg10d7GCdZJUKkpXPRyMcvyAnEhx
0ksTgEKBNO/jj6XJDX59p5Jv46tLHESnUV+iPaD1qtFgB72PgQum1rVrxecpGoO/S1NY39Q60I4h
nmjJps4pZdgh78quyvXhpGequedqrU5l5My7xz/rzsmAuiEhN8TWzk17ATvkqUu8fEALYciPbo3E
dx4PYF5KpAvnoe1WluH2suM5IS8kTmNEwpHrPZvXox3riTLABo2Q1NCncO90QYr30zCgwoHXjT2Y
53fPUUaEkvokr3NrER11uTkUGdqcvoGc7z8KaOYvo4gQz0QK4qA19hr5584GJjTw4PFCE5U8jOs5
tt6Irk4ed34DnMkfuHlO8A6zs+M02vHx1O4OBZYdlAS59g21JNa6sY8yrfUR6cJg3QqDs4GL3yEi
MVtpr90bimtG1vXBI1LBuZ7VjLAlqldJ64993HxwFc07EvBqrxQ63NPjWd3ZJA6FaGBEVKgcONnX
Q8UobFSqcFpfFSP680rtnQbHTE5OlAzPtZgQqprL96fUFNywdSOGpkeCK/r1oKHX1K6Tq7VfDjPY
lh1aJwGgvkyAod1gGon0Mt6wI842poIQVukZWfALVZaq+fB49neOJLEX7zK4Hpuyjvz7H4Fe12UG
6pAl+G80fqePLb4H2EnWAiU6khwFGdTODLLt40HvfF0gn9ClJWGNI7pYcqeZKDTMZuM7Rj6CJCqa
Q4wCzMlUUE16PNS9+cklJg31iC6dRdmgDssxzcyJ6Fyq7QSq96uY42APwG9Cv0DpD4+Huw08qDNy
vmRTSnbQF2+x3vWkjZFV+x4nH21+6O0Txhmnqig/jlUYnxozk/DO+r00LJoYQJbYVNQSXDpwi4FR
KiywY81qf2ys+BVZj+yfwbbCHdILUlOxqvePJ3onC6RCLU8NkS/dhmXUnhBmVKKtet+ChgXeLEmz
LbSVGa+NoUVjpqmxKgmn2EVXEosXEqY8/DetlfT7qKXNyqV7u6E4S3CLgPbA6KaMcr2Lowl5c7Ro
ZupuYgh3UdjPL16fiumoNljQr+yp248sTy43BSEXKeWyn9xj1jqZmOP6msCqcpOkqMLvWiDqnydk
xF89G9XtzTwm6a7u0moFWnl7XdEWeOtmywYvHLjrqYJr0iZ0lVSfHonYOk1SfdeGOv5dFgqSMl7X
gZ9uE/fH4899Z4GBoRNQ84rqhNaL+ypJBD9lUGY/1FCUM5PW/avI9Wbnhk3+7leGWi68eDYzI8Ee
vp6g21giMi2KU0OZGt8LZ5zOKKagPKiivPd4VjLZuY6SEAVh05AhuNDTlmWckDdSKuxPfggC+UBb
1UK9ubBOGVDD09SFAAMaBQxMUo1ITFTFyhm6s6iOCwwLqjYpEcXjxUzR4s0lq9QnRCuPDanIZsCl
ZIOk3FokdGco0EN0QyjYw8NbRiWNqhjEnqnwK4Dwe82bsr9zfJIwca7jlSvwzgaFv0VfkOIUKcNS
r6Km/FNW3ciskEUF2j8qjQ+GPG+OIULRX/OKg3ypOS7lu58yXhIkFTTwDqCBbf16OYHDxlMUYY1m
YBYCfCl0Jofg2pnnXYtQ3s/KqzGae7yDbp8XUiL68iYhvTwYizFbI0NaYhwLP/eGKj/OQvVoMad9
7z1F5pROu5Kq78pld2+BwWfJpqvUdXirp/zxZFMXxNfRpRI9p7kG19b6EaMYvXE7Bz10u/qFd/Ma
BOLuNFGRAL8iX9LlTtVGaUPkBblfC6N5tuemOrSjnkPAEvlxUJo1/QBdRq1/nkxEl21T6p1InLwF
Z+P6W3aF1ztFPc5n/GRC3Tv1NREpvm3YmGQHRGBr9+JStFY/FyYCT9SB3LbyUAGdiDZ2hP1d52uG
jd3iMLuuccxsPVa+KYhDVQejR7p3r6jQb48NfAOMfcMRZNDPKKiT7IPWJQ7q8qUkDHx3PWz2PjUZ
wJ1tFEcoyD3ePrfTNEB1UYuX/TuX+PN6mqlhCLg2U3BWVfBICS/4NrKn/MvjUZbXHItJusmCUkcE
c2EuYgO1LIsIHrhxxser6U8VRp7pNjdgv27VDincItTg9uWWu4vAJewHdxxWbrrl/uEXEILxD3cY
T5ax+JxahzayPbrmWUtyJXlyZ88evs9lFHYvmIaW6FAPYNiHlQvhJkbhJuHC42qnde9YbKjr5a2F
CL05D3Fnx2yDyrgYi+G1tgCDHfIkcryvg5e31i5QvCA4VAiwYEiWVWn4PFQ0LPYRYv/xSmJzU+3k
N9k0CyXwGVIZHJDr3xSFdgj8uJrOWSWsTRmG9WWkTb214B+BS4nwEIIqvHVx66IgmobHCuO6tfrA
7feQ8G8qZOw9KFHLrpNGuKTEII/PA9tl77gMaIhi9B2n/akmAFofb8BlwCTnLGsrbHIqLRSzF3M2
J6yjcr0/R/Yw1h/S3MugeWFNqdv4KBfsug0ywKmBEGYbxxP9Y1wmVjbD8gXkN4DBo86jIR4AUkXe
qn/cmjgAxJiSmP15LnT9P3uesi9ZHWUvdRP1K9O9PdV0hLi4CMYhTd1IIswaOubNYHXIDWJfn8yi
2XMh6YfHi3rnG3IzEvUTlJFULCu5Xm4VwBqG/tz31fRcZ/CjEf7A8Ccb1Y2LTuBKMeXOR5QiNkQs
/6trLD6il0B0LfAZPxt8veG1T0uSmy43IHdtAwx7Mx+uoB7sAy2f202Ytab68fGMlw8f+AaSDeJC
zjPbdol0sKvUQb89bM5ssgTPh8QspuwATxEiTiocNMQKJe68YIMN9YxHzePRb+fPU0TXXaMVxCZa
XiZm7MVAi0PabLF4xd8ST9YWC51GyWCJ9H1x6Ry9PRharBzfPTCPBO1hWQdBK05utz92bt2naamb
XXDGxg5T3LDppFqU2Q+UDjurco+uDUJ874ypbgIozcO/3zs+0EMYI8QaJiznJWctckpsxtGtPM9O
ADmUE1Zvup7G0xylwQ8cA8NdGmadh1qX3a4R1G93OZQfchrqd4BbQMFfTx5Nvgp9m9k7j72GT5Bq
5U+JcPMPvYbko3AZ9fFk74xH/1+uMkPSIVnucmRu+ygZnXOTijTcl4bRYyhbQ2VrKoUsoAnFSgh5
50WgtcfzTC4Cowvk0PUUbTsgCheFcw7nVpJPMASeS3IQdaJR7ojAQL9SRCXdDBA1cUwEPcXQVQct
yp/TxsuKlaDk3hJ4NONsSW8AsLzcbxmCAHTqWQJMKHwlHF/RCxf7oFfT57xS4nfHBiZtEhv1INCt
wCAWMdBQJE6LC5R1Dsck30Qt7JAynOy9FmrjZlJpMTz+wrfREGg3Khfk8PAvCdqvl3s0WUvcaUK/
KzEz2MyVjjkpREPth10GxZPoLRuvr8nsP6MBjzuRh2FJcXr8G25vMm4xxgeMDl+F+O/6N+Q23eTA
aABpjVp56poc9644yrBpoFJShGgcZlxE7+zpUkilpyvhQ0CZ6Q0sjhIgjYY9j2qzHcWKDqkDFtDR
KvsOX8Ss8d4LQ/3fcChNMiwp7hJ9l9NYozAxhD7yfd4up0979EqnOCAksKamcfu2I3TERoVDItE0
S+6IVqUVnka6clYcpTljf6lsitxOv83E0iuX8b3TCjKILhg8GHbsEmVSBQaWolqHdZtlzQcjxdOz
sMN5U2kIiNfDYG6TEW1UBOXSUwodCT9eLzo83j535kvCwDwtgnkqUIu4NsiUUK16zzu3XVcehsH6
6E5zgjd1ssabv3MXUB/h0ZXyFtzCi7spzjxrttCxOfesxxEvbUxLagN3hG3RZ/U2C/P4nYqT3DoI
9xCXUgImk2d+12cDe2/U+QcF8bRR05+BPVhQ8zVxglbWrghL3PmYsopHrUm2ymTX5nosPRxyLcRJ
4TxXDcUCIRr1d1AJ7R+7TzFHEbC0fXNqRxyfp059nk0l+YojoLlyJb1tmut0l2ySuIreilRhUY3r
35HkNFEHZI0xQIlhl1GWyXGZRyXcsV9nDCL4AUaQIxkuxWKOrWcK5dOIRYl4sgY1Ff8FQpks344n
xf404F+Km0zd5MYPJ+nsEK+cwYjirRl0cX4e9anqDp42FEgmxzXOQjjY61htYgiI9+5mpMeqxpsp
DD3ja+RhPlAdtVrgdG6ZaQ+IHoKD/k3Fye0nyldYH7oIdzv7bEjC9INblDmuemhirKlL3m5EiAKE
QA6COWQuyxWqyrk14JGL81gpLgXtFoGxOk2f3bKuzxqVkJVzfntDo2EsL0laIgYv8+KLFEaps/Cs
V9xUwdEb50/0J8cT3ZH80EyAetUxGFdij9tjTYQLbYY9z78hxl7vAkUxsb22U4RcMXTcxXXQH9XC
sjG4ohL5+Aa5nR6YKcIq2GTgWahgXQ+Ft2VeREqenUcx6V9M/CvCXZu6zbgNHL0bj1U/AlSea+7T
lZFvw2h5QfPUAyWlYr9EsOZemNc1thlnGwmgEZ56qAJBUUKKN7SO04NrxvhHih4715k7buXmvDNv
S/IVKINQPYNIdz1vqF+iprQ2nq0+N9DmhlBIBjzue+ogz0Xmzh8LSf1+vNh3vqtHX4L2GhVY/r1Y
7A68NB1urKkdfYzEqS/gDp5UvYyQx27e/+xSyOZ5pyTpSpj2YrA4xP9h0pr+rArV2tsN7uEEON5m
Toy1qs7NYvIKAudxOJhgDYDbXC+mg2zzNJZRe64AXOKomYk9fn/Dyxiqml8kWeoXXroGLL1ZTAlA
kTULGojA+pfRqUN1zhzKuDm3QYjw/RwL68URk1choFaFnx9/uZtYEYklOKlAlkCVSiDB9QzjKUnm
GmuWc9cM3h4j2fQlHypvE6JRtp+gL+6mlOjR7Qrp2y3MlUj89n2SiRdQS6jiJpv17e9/pH5pDDYq
shNxLg0o8mjie0ezGDIkp+c6+ktX0fOdaD6Z/AI8xnfYEwsdY5F3I9wJzvnUlPRpIsgO2+JNTr0S
U2VXq8/5bKA80XYW3gd4g28yNG1fH6+53KBXb6EcS2qV0BUnC1mi6TtLR2SzbOuzNRnAWQvMMxN0
7pAyPXCjWAczEoG2ckLvjQmwnEiHzhrpyPJaMFHVqO1AnEVjVdGpyrVo/GzXCh7XJeWMTw7c+fd2
f+SamvQruYlkv3jZOgicbFTSzhIUpLrytw2RamvPof156tD1eLykt4VQxuLlZCMTW8k863ofV0kc
2Fbe1WeFL5x0tGirIgu3Wd02lBqVYNJORqR7+d6tKu+zpZaVtY/SWG8+KRiZBsmmMUTZHh7/qjuL
TmAJ7groO9XBpb4Ywi1ti9F1fk5wdvsKLrH/Tn4fKRuwe/2RGn/YvP8zU3wl0aR5K3tui89cFbPl
KKWRn7ssFw0t6lGLdxH2bPP3wEzNL0aLb+RKjPnGmlzsZ/YU1GOYE2zp5dlR08GILZoN5xl0R+5s
Zg5OXG0tLAsnZFNks0GPsmqKfMPArOijbRfJcBCWWlsvk9CRzmmtaSh/atjsGNvK0trwzWoxwd6n
s6mCeHGoet1+iDwP0TlMwAZrE1V4lr2qzjjWJzHbVXt897eTirjEEHQtUCWQT8MfF1NUGo1TjCID
mlvGp0Kx9FOq1ONer6zPlRslK1VzWXJYrCFlThP6B98N2OriHq7yvNSqOGnOKk0+Px3b5lI401o3
xpLHYDEMHD8QFDxpvNRLMcQ68iwlnMVwxneld84UBQrEX1T8RQ7Cdeh0BwqAfns3KtgkvApUUzU/
JFZDT9rAi/VbOuM18gGz6CH4QnnGi/5KTAzgpp3lFYa+x00wxOwvJTLf4nM7Vriy4Zxpn61h5E6H
FOoiCz+JzNhbcRq0R6D2sXKCN0rFragLAR0Q3IF+iiuz1/CDrhxrk87Z5HxE3FZV8PjOvPl7W2JW
iw0mvl7/FoqmRvs80M3qJfK0ON5n9GeGbdxgC7TLXDGPXzLTRGQm1vX+Pwwo8ullLrS2u2RTpBiI
1RrRrJEPREWh+LUnkBjaaDraGukGcIflvaB5GLjUIyd8iB5vspvXF1k4QABwhCWBBDLk9SZT3aAJ
3cbRT0OPv+VvBT/2xtnnrjsk7VM1WkkoZYcy9WVOaC9vbQHc5pCkRj58ffxDbmMOOgcErVIFmuxm
mZKCrGExyH7OLdq+46mp9BHX8DCKsy0Enub349FuImQJWaZoIhv1UqFmsdnhs6N+Rgv9PNqZI6Id
6uam+ODWQI6OxTTG6e9WhEmn7Vzs05x9PGLz8unxT7gzYUDizBTetE0GJP/+x/FWhjoDHD0Jihxj
8dWA4PG1xv4GA1ZMXv4fQwHNhClEbEGj8noor8idyY6L+tyiUq19naFvDN+UlFD5vxF5MvO9PQSJ
LYEpSW0TZKG9LBUNnUgqYAn2GWO65jmv8aWDb3vOtLp7xv4124BltFaegNs4WaJy2D3yAeB2WXxQ
M0H8CH8sDGrrqeh2etfq9dZWzPxzHzbKFqmc7u/Iw4DnnSsriWxSBpzHlcLqrXalbdPvdWxgdYX5
7GDA7cetKq0127UA4+YpfxvKIVCl04pC4eI5qJMoaJDzsE9NpIgfZuPN9R7Hz/SDjjTLOTfmfuVq
uDsgr4+UnAdisuzmGWXU0DBQ7JNtzv8GiG8/DxiH7TR3/pXravz58UrexuGgqHl5KJvyDanTyPfp
j/OAR86M06VjnkpVST9qnaV+Mzuimn2SFnaEkHNRYtmcDG1w1hWn1TZqgF7WDhdcff/4p9ycTAnw
By+AdiahE3Jl17/E6xoabzGGq8PchJvQiNSjbjXFsQdQc373UJZkeMkupty5i5OJ+S129hVeoFje
umW7wdm5Sl7nSdObHzoy1fWHx+Pd3HvUd6T+jyQB4WXgLjZRQq9zGlWlO9qJPeyb3I7+nVrspCg1
1cfIrOBsu214Mc0q3j0e+Ubokpcc4V4TDA8VXQQGFkNnxezW6Ny0x8hpcG5DWeRTjN/vRTGCao+l
W7WD6IrMj+a0oJ01B4HGcn7CFyc+212JlZyJgCgN9XyHIh7yYXlVnjOknUnMPCTO476zPlrVEJ7V
AZvDLKj1F1NLnJV75uZQyFngbQXpnLYzucz13ogBd4QmjodH1sm+REKIc1aqyTbBB+KAp9mabOwN
y0Aum0SW8DjDhaSWdD0gwYBdDFUCsss0o+owFWVE69cIugxxy3kWevj3iHxn59dOkIZ/dcDtMyIF
LSufXHw61FdvjFzliLMmpbaNgqKSuZbZvQUJVzGdTXJFqUfqANBfshYHRkEk2GrHrj42mDT4WjPp
m7qO6k0jYqzdidV+FBSB9+o8GM9jGZBkIvawa0WCuW2VJEetU92dZobYUUVR8hEPbvPQWJbYNXOZ
ntH0T58wIMQHFLHkz15b6YdUWOmOsqt2qqLG3lg4qx6AOignHIOnlZ17EyLJ2XG18w3IZygSLL6A
5qIiVCr1MQ+dYgfHKnt6swwvq1rfBWnXPo+uVe3UtmufaIZF770i5PCUmyDB0hq/ebzTWkOXeIya
Y15O4E5F7B6jWszb3jbW8qjb2wGEKV0Bg0iBVGApAq1B9Bsr20jOIle9ut9paeIEh8Gqx+RgzGVQ
vri6nRjfgzAq5h9zTflvrQZ98447KI7w2nC2iB/4/+vFjq10ULO64Cek2XiJwrLZYh3aPFtDLvzG
5qAr7TyfHt9NdwdlwjC75IW/hB0MyMXWrh2mZ6/W2z7e1i1S40iL26VzUjEZmX+mup4n6bZIzbpZ
kxq/eW5QA2J3yfYI0F8EKq+nPA11pZeaGpyUAUGwznIAefdOuqfOlK5s5duhqCTSw+MqsSVrabGV
I5IZO84n71Q2dnaihKh/REbD2c548a48ojcXpeQe8YZKJInloKNyPatwwgJZdQLvNKZxeFBzlOLc
XrcvkAK+1KmerrR37g2HWgM9NGISFWbi9XDpWOK2hAnvKaOYuleRU99mKKqdlAifLKVC7/nxlnmD
2P5x58E8oJVFE43gnf+Bu7oeEK6bGpjGoDzBL/PSz3lcx+kh6npXUDjMHYR/KaSF9aZ21Kr4B6vf
QT2mmEPaF3cwVbRkUW9GVhbConogcO3mbxXp6H8kkzi0JrMFZLkYc3t6tYADzM0Ot6n0aRxS1T5o
Y5VGGw+5f7EN2nGcsLqag1F58aAtf0COxOxOyQRRcYv6Nl0OMwDNcHKSyhp3cyWC8Bi3gZOTdufa
bKyhOxaXCFRCMB2ywwbYUmKIFo9Bb+E1T7UnfFIzIzjWdf2lby371QhGZ+uYnb1LegcI5tSv1boW
p1iqMIHUAkSAYgqiwUt6hkbC+FZLRqMsREFD1X5ArlH2Im31sxaZw0mqeBweb4M7Y6LEyb1syM0O
/u16F+CQHFfW7IqnMXTtUxgjVFB0lXupE3NCrTtMd0DF1vjFb+/p1d6jksmFgegDJT1E9xZLHPY8
6VZtzReKNqa673t31jHkabOSvpk2Rb/KOhj+Eali4KJcNpm5dRH2/hTiaYxyQwLBfitwKWo2E0Kh
L6YQRX0I8shxnsMqdL9Yc62HX0tgpFnL7QvwDIX0LDLwJc+jSXwoW5ai2nghfsovCGS1ya6fWsd9
VXHXLXZCLdvqo+FWs/alHso+f3LwCkspowRTWm6LDPA0WuWz17ETpUp8iC5gjVUFbg4DCMlPVPMQ
6tiqwq6A5TiVN4qdFjZFvetwGro0DaS1A0XA9GtfoU+3oVc+nNGen9V9zFP51wiH7leKd9tvD2ai
u2nwwH7f7Ya4rJSkZp+BBH/7Ftff3aNB0owwUC9VV0+frGou/2n1rr7YBg1MT0rYPd5ni4ubN4lO
jMzcpSoXjLbFPrOQ44xDYqUXEVnTEbmx5GkG1HsEvTof3zkUvTlOEaLFZJlUzxcR7pwGooAyGzwJ
8r6/1XqcNqkdtd+ycVyjMbwdyT83MvgOZAnYxxwi9O+XAUdL7Kaiv1BdVFO0HniHIsiOQTRqnzqz
rdRP6Kc4/wARDlRwLYGYj5Ua6uYW4cy83MWTWaWbei5d4yWJBudQqXDbNviGeurBK80gPkWToh6M
qRTpyrm/ueQkfAIRP448ZIgbiv8clpR9RW9cRGlO3wAPVH7fGxi8q0YGYhCO+KQXP5SkrlZKOXL1
/1wxkkTJu6DeACMM+Nji6xRpY+dDYc4XYCv9ZcDM93lobbEyvUXIKw2tSPxRBOf7W/Q6FyFJ2VWY
OabVcGnnvN6lruj3ZaZg9BhE81ZUWX7SKqv9EHZxfDCH0VkZ/ma3y+EJU+Rel7CmRTEnmTCl9Wa9
vyiq6L4M0RifrMT6mg+ohKy84/dmKjWBpE2obK/a1wd5nIq5VApCTdzeMR/X3QFQjIEeeekhchmK
TG02Y95Of6khdj395K3tpDtzxaNIRrx8VK70xQ9QtBA7W6wrL4019zslte0Nuch/7eytaSrfmSp9
BI40Wjakr0tsWgtpMS2yrr1ESijwuaDToZrKsJt6uCwpgMyDpvb1SzE637zRXksS30qqi50rr00I
dXDlVQQyrle6KbWgndqkvQivLr6IcFTEHlR1FPxtGPgHbIB9mP862lwnm741+3LTep3poXGqB8ZG
vr/aa0hLqT+Jru3FzuysFIlvXfnK6+KVe0gGnT97LQ5gthaH6JPV0hnDwYGc5g+l9WTv5H33r1nY
arpF0ab8iJ6onh5Uc5oqhIW7Oj/aY6TZ264dg3e21Jk525gYH6NDSVi/4Yeo2mhpolYvFmZoxxx1
zk3vBP0LvYBhZUvLHXO90IAvJa1POuXBJ1pcEXXTa9ZEEftSOv1/hSB5DobQBLdXILdgVWr58/GD
cRMDcXujicdhBYcvNWmvP2wATG7A/Bahxkw3/xsx89l37uCFBys2np0uLD7r1RyvFCffyoHXs2RU
EMSQXjD5oqB0PaozGUFcl555sdBR3lWFGZ69NP+Fiw4oqjJ0tlYr8met0pRh60gF4HmenA0Q7+p7
4Q7ux1rP5qNRRWtKIcs6ptzj4IoA3aB1wSO6THxy2sDlhEXuxQzd0U+I7TelPtXnwU7j10ETw1ey
7A+uXVt/RUSIT0FsWZ8ff5HbO4W3ibY+yA0EBFme67VhHZIMd3X7Eohu3kd4vJzDbnD34RjPK1f1
nY8PcOMN64tCFp//eqjQ6l0z1MhqjCClwoN056kzx//j7LyW42bSNH0rE32OHngzMd0RC5QniyIp
rxOEfhl4m0i4q98HVM+2CmSwVnPSfysoMZGJROZnXpNySaB2oSK5/8VVcIV9fX7PdzhoGOD6lMQo
9hPwXw5aefHgzZxyN4Wntci7al+nKUzuTEjRhylJjSs1vxfmCIFsKb8g6fa8WdRCHAtHyA/odFvp
jQh700+AFyEilze7WVrfS4/v68+mSGREhA9zDVFA1nft5a4XqAbYE8SlhF+ePpQyc7WNgKX0Vx3H
dX0/RIP1hx2GxYIVBArhzCL2BYph2Va/VeATyxVDow7NTTpT09wpbVefvTSVYufk3rAPCye+slHX
L3IZEeQr3W0Oq0VO93JEB95qPo2huGn7pjrrYlYPtCPaj2mkSkQXjWuSF0/E5t9PjWVAklLqA7gR
or21iqOzwm00ivvihr9UUQUneuz3dT26bw0lNRdzlQje3pAa3iOH7CADBU1Eb98WzvDezfUoQ0QB
K7pD54IlgIiO9lozSe0jN5v2h4yu5XUAKUElC7kuAG3rBiEhbq9XBY6eERj6iExfS7pN5BpFeKxa
bLZ8GwnS9/ZcK8Ggy/nj6xtwHeEuoy+H+eKHQJazDoxcq6TyxXF1k6fKaIHgQEDHnVO0ByywmdNu
SDr0+HgwD2YO2gCH14d/YWeQ7aARuaD6aLGtXxTljiJ0LCzLprz6MA5kWYnR21+SRA9VP3EV8fj6
gOszkwDCQedtqfQutex1dCRMm5hBV6abhX57yGny71oPxKbMxbUM6/ncSK8WpBnaVQCh1vC6OvR0
gS7JeIPnorFtTLMKqslT91EZfZspfl45vl6aGQEfowFmX7r9lx/ZAiMZDHjwNyUCm3HQQr+XmyE2
uy9WnfypuKdD62xZSvDeC6YAgZ7L0XpvSkwXfPc+H+dh6+jFxwEa8KZHvu8266V5JQ5YB7UMx1ey
sC3QfEcKfDUckSCuqX3T7geptHeRSGPww2qzI2AoacrgtDPalFa10sz3jhdOV2KtJyHG3w+UZXzQ
0rCKqB/jurs6M12CuAFgbbOvtAGvWPrQXnHXSdfrfDBmOWQxPan3Y41xph+VpQESXEG56FBAd3q7
MNFilC3rMvObunDh4gh9eHC1zP3YKK3Q/RCV17eq8JQyKAtlpKUN89AN8MbOt1GKnikYdEVuoxKC
PIW1toyDKUJEMIidurhyWF8uNfo1ixIlGt3AdtC9Iri5fLOllne6u1wM02hnh1Av9NOkDOnWoMjT
bQYF221lSkrwE1b9OcrUa7rkK4Tdrweg2vXUDCPUXCuhO1bjRRngwp0hMG8tdRi9qTarjzHw4g3O
y/N51F3rTacX/bHVRLRtgJRuUlupr8Qfl2fjrwehgUm2tvD1KF1crgSOylLxZlfFmDykz0+lDLHK
CKle2Qh5CmutuW+kE+2gkJj714+pJaz9937jwFiqqkRalIWXTsU6NZ4x/AZMEev7zLGjd1k4h7eC
FOfKtr48oZ5GQTiIq5kmAXHP05v4LRLIk2pWpTkbe9ekxgEKuNtHVWsF2qS3Gy8NrxWCXhyPaI60
hc70M3OhEOhW5cSmsU8cqb9JlI4rrdXGz2E0urt5Dq8FkJdHIvOjR0AqBh4S0BHSXqtc1FX6zmup
8O2Tsodyo0KwwfJU2Q0UX4LXX9iqgfuvsWhpoRjEMQW99XKzaFyXVIOljtgUKWyiJRr3qDMfjMxo
qRMDbVbNsj/ofasEcT47h7y0211kxZgVTrWH6Ry6p68/01NR4WIXIXgKAgrtRoBHFBVXyZMVEW9g
yqjvW6vr7mcpw42muK6PTIK2V7v0OyzI/g22C+VdWGm2z9O4Z9VNsnd2ieeUFevhrnVTe9eUVrzH
p9U6TjbW77qTJndJXCiPs50BmxoQtG7hWO77yC3gLkvknpE+2Ja2bB5en9OzLcSUKMoCUyFUWmxE
Lpc5TFyjdDtD38O30agNCvB6+nALpVgJqGbYf3gEsIOIE7jgFkLlAhy/HI7ei5uWlLH2CqWsT2Wj
6TdcU9TJVaHu69nU/Aae2mfoL9dEIteHDyPzgXDlQQng/65lzbIYzgkUFmM/omyzoTJc02KT6cGb
FNyKjUS5icWsH0NFXOt5rS8A6o2wHeCUcIoufPjVEhtW2FKFnqJDTp60Ab/Y74y0VnzHk4ofK7m9
gT+sbg0FRn4mjWuC0M/fMEnCU8+NtiKZ0Wr4vrbKFhxbdpg9LKDryqm2lWXE58wlYEMQTNn+0Y6i
g7d4NiyBDEVqqHer0CIfTZRuohpCklEjfbIbMoUgrSCddT3ElscZiVXyif6PIl+UzQi8WeaFG83O
gjZ3ubNaJ0HR2W61QxEaCkaTuIRh1v7dbIZxl8zRNZTX6qX+Go5CEVMl3ifSvxwOboWMTOSsD1ig
tRvhOXKbVb3x0SiT+IuleN0hG117w0qrfsErP76+yKvd/DQ8OnUL6R6aMH20y+FtjKnkhKbBIedq
P0kwiX6XKMO+qdM3SdGp2zzJPi+syd3r417m9E+rTN1iOS24BxbRlstxo1JNPBGZ2iFvwuSji/9l
YGZDdI/emr6fDSItus3FlWD1xUGh1oEYhN9KEHU5qJ6gwud6hX4YW8vYKYXtBtiMzwdTxJD+yaU2
TaddMzN94QWj0IJOLok25Is1jDwCYmzPhakfYtBse/wXQz/VtGZvpMg32ORZgRdKcQirytpACNJ/
vr7Qq6+WF0yjQjPI8aGiwfBZzXlAZ1ZPZsc6IDw9bnNpFYHuDOneja3Un9X4z3wKlxfLQ8L4oDS0
FFzXOihTohvZ0GT2IXVHNwjbwTxYUabNPojf7pp/+0uTQ/qG6gW+R4vKy+ULRbSoVOZe2oeMPXzA
m7m904cFIzmYw4eCD2f/+mKuiA6/ZgejEE4HvW5giqtt21TzSLiWOIeZyrnfpMZ8Ww9D8VavwtbX
W83Yt7Fd7vXcxFUOaOR+4ib0U5LYfV90820a6v2jSHFzJzWq7o26LO47B2pKrWlxQKpagH5RCYyG
MBqKK1HlKupaXg0dJRQY+C+YkDWlmiJ0b1REQQdHG4p7SxZWYGiIATetvCYP8/xY4dimP2uqXFpw
9PTLFzP3oVYKp7cPTeVyNeoQcTTQL/eDsEE/wPwNqjxxd0mDUuTrr+ilScKd44oieQMouHpDtuCa
jF2AQ7i2WJ9mjwfwG6NBo6bUtHevj/XC9jN/H2tZhd/C9BqlWKzDO+fgRBq23w7s+MmR9smGuhC0
Zu9cuZpWvjRsv4URv1BR0PaB/biW3kzmWtoh3f8DV5N8VOr+vtRkttFF3L0bWi/+3njpjS5r69gj
VuIjC0dTaamidJnSXInAni000HIg30Tv3Jb2M2U/p8f2WoWofBgdxQ7StrdO0EPPsSeMt68v8/OR
IHoSLSOzQO+G0+VymUG8mY4SOulx8lBwUNJZ2Q61ox+TTLeD14dav1FjkawAxcLiLo2y9YEi3W6u
mtLTjrrdFDdlF39V3Pp7ko/Fo1ao0/b10dYTYzRu3CfyI6plJF+XE5PSCZUyMcyjvQhUtMJLb70S
p0hlbrXd60Otrz6Got5KR3kBn9GUWm3Vvp3a3hnZGIkqJr+eOnvZE3NQdKG2jSfjr7YwnT9LCbgA
GJMKurnU0OnUr05na0pp7ZrCOsaI/+90OpAbDE3LILHbZNvNlN1en+Oq9UNQyoD02xYFT85n5Aov
11PkGAyUVKmOUGqajdRqOqwjoMWNIm01MGxbuesVBPH1tPJ2ngAn4+dtz1f7+nO8sIl4BkzjwDPS
hVojOKqitqTnDtYRJzdlV/atvu07TT+qXt0ETeQ0V26lJfD+LZv8NW2NaBV4N7fP+lxXw9KR/WhZ
wEYb9bNR1+pGhi1uYK9P64XdStEFXD7IBDDRa7kAs6x1O6PWc6zG6r3aDv3tpOXTjz5x3Gul95dW
8PehVqmGjdBv3WWJfUwNN7pBK79/SG0vC+jih7uYj+bDn0+NbIPJcZCRVq4+RKpM8PzaAfZKQ+0q
76rizuG+2iwUjD88zJY9Sk0dyBpgSUZb3YypOpShm7FH3bDPUj+0IzeI6CY5fm+X5ZWA96VXxm2P
xjhVK+Kj5ee/XVBFJEwjV2P7SAO23Ue5oZylTrEgAxH7x0Nhhv1kbMwxvWQyl0NNkyGttI2do5YU
3/PcmO7UdG78OqzHP15B2gRLZMG3tSRMq0nJfnBF5UjnSEMhfgNB38ApZVikDJGBfn1fPD81GYo6
1HLvApRaFxpJ66spjAznaOjyZOeLWbM7dMDkXCBzDoIARmzP718f8/k782heg78hqaJFsSYcTHI2
9dadw2MXtbpvQ6Q9mWOU7NxcIrn8+ljGcgRfHh10OZcmPh1O2jzrHNvsR5Swck05pnYf+QIAwXc8
l/rbVg4f8gqhIaoKxg4Ss7HpkIHdGTodc8sqxWYKY/3UD2N3KMfMPMipKUHqNHmEkr1rBDQV208W
1oCBpQtlZ+fIyCmKHW1tK7W/Z+lgnxGlyra1aQ5nxRycI2jb8dDXwttYLWDlIXWuZQvPz0kPqj09
LWJD0vt1TwskphvLNI4wETGLzVS20b1Q9GsMlXXBkeOYYQD5LMI+tGDWZXJDi3Jr4pVhyegVeyfP
RSDmvH9MlGnyh7To7+qGhoWThvFjYyZpQDg+xAEy8ckWdRr5RTR671x50y/sKuAI4H4oNCzXsXH5
eVZ2IQjKpXIEmTqe8hghwSktrVNHRvi/GopTbhEaoIW++j6rrBWmVU3K0eIuvoPjjq41sKdT1Jft
laGefZ/2AvQAlEkjAPD5urabIyaXobOSnJxexJskVfSjFwvVd2KhHA0Xhp5polH1+kfzbCkZFDw9
nTbIVFzyq5MOyh8HhjGmJ9TNxD6RltgbbtLvSzO9drOvWy6L8/MyhEt4TekAhd7L1zbWBbV5p8xO
s7BGufWMOdoabpVOaOi6A7UakY5YwOtZgu1O3npfbdEnXWBXxfwN8tWQXAmxXpr70p4lC6HFCPb5
8nkcBZJPbIfpSekqLHhGezwP+tgFoyjKK3z4ZzEAU/99qFX0KPPemqzRTdFWc6Xfxlq5nWIj3rAh
/ooi2qmvv9UVNIHgcRkP9gfdRCiBnPeXU/MmqLlOgwhiLysrKJWq2kRZXG/1ccbcyCmj28ECWGOV
jrObFEPCdFBmgNNoRuipVr7xEBh6N0V9jfgNWVFV59GfxtM8ocMpjZYE2x1uz+UThk5Za6mB5Aw3
T/EmldbHUdeizzlj7jwzr/5MtPHXigDT4Aumx7vcEpfjYaUTDZgAZFjL9OUuLef2Li0lwiylo/iI
NjSKP+hxE8wEjKU/miK9sfHAuxLdvrDlKJvphPW0+qjyrN4LEC2UUGs3O0kVgOYcIdyFTECxs/jG
r+zudamOLYC7AmED5BHyzbXPTNtVfVrh+neqs1y/i4rc8fHuTbex5gznMWzswMV84T62Y/UmjLAV
e30LvrDjF9oXV8fSFYLqfrneI1qCVTc0+anU+nHnCjU+VakqtvVUTW8tOppXxnueLy04ZmIo0zFA
DDyThhuHOZzros9PvT0a7KpsAMkyd40/eHac87+xFcwwD6JgzqUeVCMCPXwJ19wWX1p28D7clZSE
l8rU5bzDuvV6cMj5yRmd8e0I2G0XYdJ2MnP5gZ8MHw3FywN7EklgA4j+Myeup23O8bogfEgbFxz8
5fDd3ERTWM/5yZR5SJlIuHfCrpMT+IlrPoDP7yu2MF8U2RMvme/qcqi6h5nfj15xUpqYQwX+xvu+
wnBCcdH+Q/4t0GWSXRM1flY1AqMHVp0+MrAaTo1ncD1NBWKseeI0Vo4bqCmajgKKOzypuPKVskSv
pYB0qEov3/aGIffCaNwHGOLWR6c3rzZkl2Pq95iTKGTxjSK/w69GIzO5XISm7Ox8UsbxkDl55/kN
WI1DTls9YL/VSJHMxV3COhynujc/0+hv9kmifPuzT40K6FKehDxGOw3FoNWWc9vUqoYKfpo0vPFO
w2zAt5wqvkH5Y7wZneZaVXz94qkkkUSC4FiwXLB0VzED5snEXaWlnTyztDYmJIKNobfEYLqq3Bdo
GCAvXNr71ye57KbfFpqQYVGYhEdCIMYRvhYQMJuwqyYrU27dqTJgsznxvdKpvW9aEg5H11sHQGXT
qSjLa94Gq+k+jUziRLFuKcqjynT5iscxoio0Qc7TMks9VZHn7nElRLaUN/6+tFoU37nlrgSDq/Ce
QXmRMLSp2y0n6Lo+kSIYElNnKc4CxNAm67Vwlw7tH3Yll1H4nmjBkn4uTLvVzrGEIzqvnIvzOGry
EKud4UfdGJ9boc4BfQ7l+PpLXF1/T+NRmkAVmqSaqGT5+e8pPGCfIbKm4py7TrqxWbtDO3a4js/6
tQbvig7EHoV/i488xR12zQJPuBxLxkIIDHfLM0x3mQQCoNpD3uZ20DfChP2bgebq0nyPi1601wen
CJQw7yJfg+x4BiErQCaY6QbdnfjGBSP4TlZIHDpQ041NWEza9vWlWd0bvx4X9hdlFDjTkKUuHxfM
+azAbi/ONE8MJ4i7qrzD//wvcgHjnkk272qz9c7onhk+rtPalYjxhTcDNJL7gn4McZm5OsfKqk67
NHaLcxXR4qMhHjqOXwwIyYbqXF6BjKyzyl+TBQOGQAfoWeDBl5OdOmbqTIxmRfN0k1nTGV6V+Zha
4bd2cNQvEq8/kGvEpXXqfew8J1SDyKIsgl5vuSlQD969vvrPv3E2y3KC01gkgFjryjohIlxaF7L6
tT78XGhkByi1xtvWMG9MY+JElU15je+5DlmelmHxAEQIAP401c7LZegGjX65opZnZ2AZVNnJwAlN
9TZRiFU64HFfGleY70WVGlCmjPJjSdx0Zd+99OK5OPD+AfW4yGlcPsMQNiPSDqI858OonOM5njfQ
AO1TotefX1/jl3b47yOtDptQKZzeLfggo8xw7kCtfipHvfqc1tO87fk6g8qMf1SN6r6f236+suWW
aVxeHwD8uaVBa0F5o9tzOc1wlnZilFN5nuw6/EIvNNs6mRwOfced6Veosl/ZUS8NSE4NtZuyHjZv
xuWAgnKYVcVheW7p3vvWAFlVA/N+45RS36pTVR1eX93n9yNyA1RDaMFAE2Hgy/FaO60lJS/GS5r6
TV521UENnWozTN09iujJ1mn19tijDfjufzEwkIsFxMlk14UoWsKVkvdueaYahZ9lYemBBgbuxmr6
zA/TDkiPniFUWOjX3Elf+mhBzEKapMOFJewqAEVNmH7HFFXnOJHz21Spi9u2i6vAaQtrF5pR+5DU
9p/pDP+6VlDvQIWAeGQxHrhc53DUUsRamvJc5J62wyhFfldjjz7wkCdfRs8KbzErHo6vr/GLJwWn
JekUDJXFY+ly1FHaMZqtFV+pHplIOihRvRVNKh6FZv3Eo9W+c4XysYGuf8ZQo218sLfKlZBkxZL6
n6n/+yFWgRA4BDebJur6eosoPf7tyttGWsgJ1ENyD0w764KoUeevhZlbO7BG8d5JvInXUVXHMKzq
Hf3d+JaXdq268sJGAC0NDYPPjbtzTS8oirDSLSTnzlpMo7jAzCWwpTttHKs1tuHQ2H7reddimWcf
HNHFopQPYmOR61p/4KFSR0WGSc1Z9HGEsRbgcV+VFX4Q3OXF3RTF5mbMFO2BMMe+sh+eTZixQfws
JdClUfgkj/RbHEUIEQnyyPicOE7xNse2+lgmZratigFrUmAJd3OWX4kQVmMu8ANY7hSBAQBxnK3x
RvUoMmPIm/JNjSFXsm9DiG+5D6a2sqqAFqHT3athJ/Odp3eT/fD6B7A6TRl8qfMuiiakmwuX93L/
p3NcUCty5JuqmasbErkPBDHpphmF5qOlMl7Z6uvhCIAWpZEF77Ew39Znmqx726pMq4O30+1bOcWf
BytDXh5bsgPAReP+9dmtgn0Q2FSCOMiWmtBCyF6dKQJJ+DGNavOxLutqI5Cceoia1LtyUD+f1MUo
azATEAHD7IzEfBTGnG69fuyPFY3uN50K+H6kvrx5fVbrDfNrVpBSyEoXKdtl1r9t0ggzB7OpBWGd
lymf2h5mpUKKt5tcJzpUTe7dFDgTXBn0xUmib0RpABzeMzpM64ksUqPZfJy7ati5Zmtv7A5sdE7M
58vBulZlW5/MT++ONvVSbQMOhwzy5SzbyjFLzxjMRxV/vWDUST+LFPEIGxE9ovVp3EJZKTaR7fW7
KDROkZdfc8VcF9Z/PQM87KXJxle6duDEgiAp7dk2H5u+lkGp2U2AQxiS90Y1bRBPjnZ22qa7HDGR
dxXquYEeq+1DA5v0ShFuFUwuD/LkAsGRpFFqXRs+ZcKdtCxJrcfYjsqtJZvkpAv473NVXVOGeWF3
0ZBZ8jpyPMq5y89/211g3WttRuj1UU5pdCwL6f3UiyjdlMOUBaE5eYENUfaPzwXIjBTyl8wF4NK6
5GVHeQPsbLAex17eN06vnYzIsr7kfQYkyxmba+zr1R3ztJ6YEy9Z4VJJXXc0MXYz0kyX9iMWc4BI
vbQ7eqNEY7vqzPMcQqfIqurRVEfkBV7/eNcdhGVosMrLJ0SOtljeXK6vo+aOKUrNelSNztnldoNW
vIl+e4gA+24K1WFTZVGytRysjWiOy90QF33gYOSLJnWC2uqE0VXYpfY2Lmv1YHV5eiVzudwB7HXu
fOqPIADh7yzyXpdPqKVZHHNJ2t8pfqveDYXPXL8JE7VtvE1oGMB9+7JL+w+FrCKC0tfX53KnPw3O
sAtpmIAbYPfqQooHg0orzpPfx9pJdhneDyeWM95ktnONBL6c/v9OXX4NBQAVNQccCBfE/OU8zXSa
ctcY3e8TILV97mjtbtDz6eDZAIF8xYm6Gy9T1fcuvmN+imXqH929VEaf0K8w/rgH8U5df9RWro2S
Unf6oxqNyj14aDqq96KJe/tj1sTaEPoKCgvXgvtVoXcZlgojJyvFW+5+QHmX09aTppw6s9F/zKJQ
4Kp5sZ1tEcGym6OTt3UvNkCTVPnWgH3o3gMCVdO7SRSx8E09BPCODke47UJy6SvB1+UVwxNB0qNF
u9S9abHRHb18MESAAOzZifoDjGQ2+2aWabs0LLt+Y4mi+eSWdX8t9F7vNpCfi6wNCdaCun4mA+Aq
aAb2jhX/hN8qMOkeh/d4942+VhTx99c39vqrehpqCRSIK5f7c7XscSf54Jop+YmwX2Lcpp4E6QbF
yc3faXrq3E99jGEf35pjXTly1uvKTiekhSIBuA7s09q6iBI3llMegZCf9Y68SdzS2E94CRh+4tjK
oWyr8pq+/LN1JVdGHRCAA0aJC3f88lX2IR5UhRdXEZ8RjXcl6qygjvII2mcV7V9f2MuznJYEIj/L
tUidhQ4gWevlWApnmKN0TRv5qWWHh6os6PTn1eBPtZa8GWbHfINcW+bHzlwcXh/62coCsOX+WDbt
oheybvK3c0/diyIUJuemO91VJLEBHl81hozITOkNXcHXB3y2rgtCHzdg4pGF17iGaolEkaA+ypC5
yjD9gtJibfsgxeRtMQtPXLmVn49m04LiC1kYwjrfx+XKZlpKFX3Ohpi2LX0aYEZZ4Ys09zx/4M66
Mtqz90giRBcAsBvnE7SAZbF/CzzU2YzmSM/t2FcjUx0YDaFSv7Xi0KQXklvZgueFmOBZU0VZ03Q/
vb62q4iTjcTKEutRzKJoTxd99YUOJjZARm+EsU9HRFeRVDfSiRy8cPNTNXpYirVVlGIarrbu99jF
X8DPOk/91HWi+zO7MZ5lscalO8HmWTpB650VE8DPjjc4sS8dI9lLPe9uuqrueeVOiRnSfE1W4tnx
xE4Gec13xNiUy1f37pjYo1qEA3wFs5rD+6moHzENNt4beER/HIUs/WrQrwXYLw0K+pW6y1JfA4x7
+cr1XkZjPVgMWg6deOyLeNzitBZDQ8mTxo9sY4A7l15TEn3auL/d/GDjOY2pj4O6XVLvtfhOHybc
QpWhMlnCefFWbQYxbtqxmMqAP5vvDBsphcOYj/pnuyuSB6PQZfnVzrX+ViAGOfhWlU3vLbWEJzo6
hGS3SVqan7htrbPmiPG+lTEs8iSyBmWfofxnnySWpe2+U2EfBx3hW3vvoFQhf4VP//lt/K/oR3X/
axLin//Nn79V+FMnUdyt/vjPN/WP8m3X/vjRnb/W/7380//3Vy//4T/Pybe2EtXPbv23Lv4Rv/9f
42++dl8v/rAtu6SbHuQPlB1+CJl3TwPwpMvf/P/94X/8ePot76b6xz/+9q2SZbf8tiipyr/960fH
7//4G1fIf/7+2//1o7uvBf/q//yM4q8lXg1f1//mx1fR/eNvjvl32qkEtYvr4yJwzVE2/Fh+Yqt/
R1aMFGAhX5GBLMXOsqKcyYju35eCNr2uBervcDqKSi4/0L2/821yldPSAce3/Oh/nuziDf37jf1H
KYv7Kik78Y+/EfVd3iMkPfSWF04BkkSgSp5pmcs6UlGNV8KtVg7pLdY0P6Y4MjZIMUONje0gt4ZT
QxvpRLRCgbCPP2dmuki1WoGqT/pWw0jsXNkjqv0Cf5sd9sRS+jKCqRdU4XJUS7f17qWFmOMW7JeT
+EMXDfl9llqi3zaxaTUqv6WhfN/66YjN7jdL0Bf7blkoYMyjpAhae3oVfaSdVXzqO6c/d6bzlyM1
mn9lgeIb0IG89N24GIoA8a5tJG3v2Njepje7MNuoSuQ+xCa+fJpfjWpZnwc6vqHwh6oFldaBmL31
aAfOh8QsAgkwaoM4pTzVrtX7AvTpCQi+DKxmGINOSe6deVQ3VogHh5o0dwVHt680xk0cyi9Ta1eI
UJo6SjFj0p5MxC2FVSa5P0eas8nHimxWb+29Xc6ZrwEZi4VxQ4kz3eeZ2ohd33Sl5XtqKKtA8UrI
fn1oVR/ELFAg0zdCaPQcosVcs0cJ3ldno7jVbBB1DUow27bw0ACKcvtNAQnHVwvtp1Smc1qI4W3U
FHeUvUR0VxcDirDE5+2HtjV9C33Os+BXSp+CQ6YdudQZd1Jj3K0yPeGkyuPih5h60wrAn9XDrtXx
MfHHuIv1TWGjrB7EwvqgtK0rgiGKZsCi6jAHIzqiGH0P7q6S2Od8mCYtfis9o7tp4+FDkwzIM9rS
LHZaraY7qZr1jcWy3atpfZTNvAE3dl+VsttOWqNvcu7ODbnCTuvFVyioaJVpQt1b3EfYeGRiF+co
jAPH6VI/1zx/ISm/gXkgrW2mVwMNULZMfxo6K76P3Cgmz6L6ORzrOJ/eY8sKBXxK6jthOQdyXEAB
wxzvnCgy6WLNeR1u4xb3IKxEyZglIlJ+mrrDOQzzY9tlnfBjsxrqh7yg33aqY1DmG8g1Q7uz8sFp
NxZMgTYwFdVHvpp8Js0tvwGNZgW6cJK9UKKjHIeljdVHQRKLPuhb2duIV41bPusUyXZ1fgsaumh9
ZRxgUOTynRbODji7Psp8Do2KxNVOgM644C4RNHlDbunLsORiqe2bYY7kpqsRpSjNsfHbZPqS9MXP
kiu+1qpTVHcohqY0Yr2/7MwYd1ntdD6E7ltHS8IPyIyEPk2JeqfW0cAlVOK5wneU4AOQ4tnb7at+
VIof6COizi8wJIerm9YjqmrZybbKchdnZfnWRGQt8XEJl2ckMb0ZVrgSZqeqb8Z7kIUpUsxp706+
kZb9HCRRJf2RiGwzzqk4KbpaPELxdt5GvXpr67Ve+mGtTCfZ9sDdhvSmMkrR+FVDPc6PpY2CcWL3
MGmHCg3rCdRQvqNsJfYuNgHQfBw1zvcj7nJf1UbB05OOlCiCWYz4BJnJaJ2kLrMHFXIk0HPR1ueo
qhLdF+pU3uuykZVfj3Ws7DsqWn/1kYb6k9MOY+HnTuVYpLdTYEamu0uVIvo5p4ufcjt1G1wsKJ8N
mf2g0FEw/EbJf3qDmX7KPYQW9n0S976MpVZC/ilUx4/Lftq2Y94e2sYut8qg2G/CLAMWRLp9m+Xx
cHKUXuxVoRv7IonaTaq5AwzGJimzrTJh44Zel6cestZt/aaP3hOE5RHN0qgbfHPM031Xh9bom21j
LK5Xucdh17XwkAoAT8DflCAfhq9dXuuBIaBKsZRsLCpCVdW3/jSPFVKcdSshv2VaWfqDHbUzujXa
fKqkU9yljll/Sh0xwDr0xD6TcbsZoqQ92JX7znCFjDej9Y6MeOk+iIhAOxzb99DO3+Q1LGCldw8Y
8LmlH8OYhXj4iRO1PQloN7eeNQSm2mfiEE31GW96S238nOrS4r+ljuj7tF0UupuiQRO4He2p8YWl
bzrbkrfx7LQ3ijK8sby4Qbw0zXEwmkw9SYICNLd9qJPEfsiUoj4ZIik/w4eJ388SMovf6Ppnw2se
EBXK/RKnL79o6/fsa2Qbe+cBwBMpr2Y+wNOfVH+Om3PoWT/SKfuuO/QdAofccYNji3qHU6Bto5Vc
jhwNYOzqQC9aaQVDY5RwlM1HLiX3lJS5s2kjczw3al28KwsdrLrpFogpqM1trYEOBgOJad0ctkTu
qdTnr/gPbHrkvSuhyQ0SxKnftSWXbFKI01B5iJkmzbTFa6nAD6vvN3XbGk2gYLPQ+zVGMnhkzOa2
8NLWD8VwW+kGTsD1Izpjc7cbBCaINt9XGH5sStJx0O2oZfql7e3gP+1z9PeCRlcQg0iSDOWfRJNf
Zq0v33UAb45Jp5dvMKeolCAFqzz5UO5aDLCA+M2B3ZbvQidJeZHxzDnpoWpbPSjaPPro52ZGEEaN
SE8xF9fXqUPjGpagEbd7XEunt3qaaIWfpBAKfF2X33qHT3Vn0kctAxcGzodZusnJKPmSJisltug1
ozl1XXJH94irZBbh4Dsih4XuqbdjEiFgNMS3o+sonm/FkPHS1CoV3wZn9TmjgKOhkopw/054YXFv
T9Iwt2Gu5md87OzuRtXEOPpirG89WBOfnShr9dtR6Hdam6X3Iq/26WJcmebltzJVN0nfG/n/Ze88
luy2sjX9KhU9hwJuwwwb5rj0jmkmiExmEtjwdsM8fX9HUt8qsm6ponrUHdGKkAYkRZw82Gat9bsw
yQi+D826Gx83WehE3hv+JfOiCi8YisIitpZ1C5wqT/ckMOQM5C3/0ZqWRYReWmEQa5bwobkcmVst
8rLLrHuZmLDUWSZZF2Mn699mOi9nJ/FQ84OknMuP1BiLKQAyzs0AIW8/hoSZJG3otUmGmbJf8XMU
pt2TqwFy2u7HxZkmKC26PcIOyOr0MR1X96us1V2S6yMyfqbM69FuqaUi3uBoBhtOqs03u3XblITu
oel3fuW576ac9at2opsJbMrQ5DpDVdEjw8zlFLRwMBeyNc85aLPpJwj3e6lt4LLYQOyW3hm6vcKm
9kduoEMItF77JsmUjVaW0kEbdHMHP425mjbWytoNonFulMmm9awC07o8vYS34Z2GHP6RbNRzn2X9
rjVMrKo4R7MpNPwuiXxZk8rMSosKvK1I9yQIR7OdfOJVNe3zQgBpGq6OvhgR2NntYCSXNaaeu7YR
yUVSmWqnJZ6WRbU3FcselbSmR2lW6bDSq2wMySBYsUBbRFoGXb9tR7J+5GnOM1MjS7A7jJM572j5
+sCQ5VcpbScgYs28ZjDuXiWrmuG4rympORoaSHRttfqAc9DH1lYOV3rVeSETjSh32/wuWyoxsBFA
+2lRL0RhmHveMmW6VdlXq4VdD24tD/2iyzRSrhxOEkVqnOf9k5k6RI5vRfZ9y9aDXlQ1AczD8M2d
6yULVO5ZH4j35sPkNcYPXmx7SMvc2ROqfUeTsfiBrGXtUXUnz2PrLjFkLP+t6zAV3mXLINHfzN78
xMntTacxS3APE/18xr+9p4ybuQyU3g7EAxTp/KE0AqaspKze5m1W6EmscZ+oUhDH1Fra0W+s8j2z
iiIc9bXPAnMw2u9bUxt5zGj8h7CoW+I6706FNtkNQds9JmzbItbycrJcTkrIms4W+XNevmyLQjBo
YWJ4UluOTVw9T5t/9LSWwJlEMzCX3SY5AohNxaPhbMpHZA9fYu9h0lmHMxlnVUDQqJNeeeYmxFUm
7CmNmwJl9aHPAdWUby1zuNadXV/bfdotYb5yXAWZ0zRBgppwjPhzynqAEMSh4RpV/cUYRhgU2/5s
mQEoSbcFlj+a6x6tZRuOVYdbOhIRBQNyziPTW5yPXFXqtoRdY++ymRJvjlO2WL0GKVjH9uArclff
+tKloLa7/shBMFd14Hft9L4Rf2gc0PetxeWwySaYqlwL9UnDTr0XRXdXEhDyWbiZKQNSms5GdYkt
HkdbSCrJyRVt3HYl9+66rFdVZ9vDI9fIOaZcT/sk1prygdfqNqeiVuYWL9VWLn0wYU6xxEk/Dp9d
Rrzmbp7bG39u966VVSh81+HFEUZThtqQec/CVBzseY8rJdfE0N+0blNcJNjnflREg6FfJeHoVdnw
qOKMfD+xKyq43rtqyIqw6vtbcF82sZX577KkHwqpgO+WrTMCKrdxjIeUEyVSkyA/0qqLBdsMkZgU
mr6mRFwRQpTBsWylttO5u7LA0Hn1e30usObkUiWBaixyUHLcypwQFYPj7ro5z2cCIXwnTLW5sHcj
baLztqihs+OCqFJSg9rR/gbPzlFBV65DcfaNr9aACDhxVxUNV1uGa+90KTOkjI4aUyfIenneqFVV
/ehJii93jZ8bTxQwfR8OtjpXSWlxqJXCvKtKm49ldb0uMDSpPztka9JYqaz2L3W7aG4LvxXlXoKF
UMRZDXQf3VK7BHZ6fiVozfwjHFODe39oHf3F98sMSa3RalelTJ2DalRy3esaulA3k81TnWar3K3p
qO7KxBg/ekaQYbtZyY+h7tSuMFYHs6hMr1ktC3UsmJB1U+oz+qHF6JqU/7otvqZZml/ri9XN92KG
OpUaYrOCdhO6ihLYOl48yqTOrya8JjtKUpcasssGhPXJ5NEOWcpY7TjzEi+NRTLayW7CpPWZLND+
3t+SySEuZZYHS3EGvDR+oicnlILzQCEPgTPKzMHuw1yYV64GK4FMylOZ6sXeaClqAqdbzFvlt8hV
12Sdhn0mKAoCAL9iuap95udkqox6ZAy1fM63calOvpJacRyIZKbmzdYtKsotTS8xlqHrmfvFYhg9
4+i8RlsvswevRG8TLR0p0TeWLdcm6IzZmY+a0l3CJcymHSF90pXdDmnu55Hm52aPOsnKv6c1Xoy7
IkOlTpnLTTbM7fjq20mhBeOkORdL7plxzmqlUsfY9W7NyoFLCrSKi3C9d86+RBN+eFFiWyCTubSv
8XRzjoxehtu+LM6+MXUTlJpTv7gEg15SgXhHX0utB8xnsrcyXewzDdYzAouunKv0HGzJglNdGhBw
R7iSZy5zVOAeealaQ6fKqZrYMevhhGP1diNt3gOG/9djBl7ta6RQJRwH0VIna3btWrk9HkwD1OWh
bEv7R4YOEkS9U0QS+LlWEMHSuRmTKaXgjrDM+6h2Uqe+9Ua5IeAvGwdRcDC6S+1/aBYIZMG52hVv
aq7ay75j3924rSaqwyw1358CvZ4OduLFujUnEWOrB1LpHnDCe8598alNif48ly570ugel6ZlYqP1
t7Xgr9LLu1lPD5UHhOMl+XozUe49tFTaAFfiKmmrg/A8jQSf9NtYcO0hhu1U9UHNSm5Ed+cP7X1v
Gl+VkV+ak46jWl7FzbC8m5kmYYiMxzTZ7oEOfESY5Xt3zj2D/vCsIVgLlGhue6+Bj129it5+kLp2
M5NKe9mkScYMzaKYyZqbahluGNVczD6LrDe2d9E0r+jP9MhzpdhVbYukejHGIKvE984pzM+SSHIO
Oh8go0/fFxP+Wl1can7LTMZncFK6SyimVGLeP3RMiczzghlJEKGHDowBfRNKn0PVykcdB1QGLxSd
rPav2WKVGMq8z/LmWz/QEIlhCyD+TrTjZGOnshhI1m5pcw56rjdCsprKWTz5dbt1cd2uEx/BdXo7
fSo2C+LD1l9yP18na88dZ61j4G/LDQ6i2GA590xxrhqjPs61QyQwg45ScG4ZtBQgQFGyFYe204fj
rCmEA2a+c/XlQhvqa4sSPilyJ9gcAGM41/ixZpezo1VXdZvrFAbNja5KyhLnHJhibbuilxNpddI/
mvnCJ1naG+qtgVxpFWSinuNq8pxYH8cnf3Vve8NvIOullw2NlM75BARA+s1TN4of4FfWJQebd5oV
XS5Tmu5CK7rt2nCWa0otM2hc9+D1BoOzUQ9zJ/lKa1tgVb69A1S/GphnxHNZHBupycuhSW/V0iCh
Na/VuNr3Vgn2oAv4Ny1CLNQ6TXuEJlwfCExQgdMyknInzwpoe9oLk2S/IyyHFz/Tdm3LB+T2D6hb
T+Q6zWGyYbpvdO5+Kcvr3hDL0cny+wbtSkQPmbD4OnnZaGKwYuv8zvGSRQKmPgj0tAOTNBVij/k2
m3JrI6zsk8Asl/EIa+vG0PKHrSqZG6l2vfELtX4MtnfEu/kbCq432UynCq3h3irWG4YJXYDx8b1B
8a5vuHavKpf7iiQIqzXEIQewuswMmxikSuDUMmwT60xtN2Ix28PstnvZVCrgGmI5cXqHpVkNDzym
xf2P7XHupw9ub7x3JcUvTPY5KNrWDWqt0g/OYJB/2JtXtTlPOGk2STC1xWPvVPciT14nD3cPnxuc
aoO5gJ58lUxhCl+/cioK00TKke9Vcg1N/t3g9fWpyeyaaqQk46ykjx7i+RzOjdJEvKSrvuwYgNyM
mfdmJd1FY4g3wh+wX0bQeq6LprD00zkAnn8dNGhJqdyuPReh+moMl6lTjG9+pgrE6vLYlfZJHzsv
IKBs9G/IPJxpI3PHTGLZ2Zl2GIiDFgcG+0xGawFp7LtVm1352fvGvN+ywr+U0LwehqbRg67NzLs+
86xHB+vwS1WnJv7T+jP5IkWciRIWKh49UbpqeRbOwzofZuwKnomd1gOmYm7syt7dTbBT7weiZ05W
m1Rsz0XbAWOLQDV68jFVzDOGIaeQhGyQ5S03jVq6hzwxql2PDwLEOjj881wcU3w6d26e18HYyvsk
l6emaB69aruzXOsxpcwPuqlzL1RfrSSoIbGmIDVtDAFH5wqL5R7xopNEmZQqEOQrwNHLZq4499Eo
xi5kzFQHNfaNFx1FysGryDXVsws2rhMUPnsWAtJzr2/5sRhkdajGdKNzybdItW4VGxJP2Gq8ci2G
E1Uhb6Zcf1o756APbRvZTM8ukIN3X9pGFZBOywaWXM2R19uXsh4E6eHLsfan4+wupwF+9UPaTutl
iht0H7mFdUwdGsjEKoYXjDR1Euvza8hkhzyriiurnMe4N1VxKclKf8UW7bvtbSLAqRwzA2982nC3
fgT70aOsa4vd7PWnJV+wdMmGx96t6jDrzRNJlUEryWbxrKp+NqW7BMvUfKRa+tEOdTST7L6rxDJG
fjn/KNgkTQGmFmhlU+2kzUm70TTSTVqMN+hI+VsLU7GVpiHdlandB/NM2itN8Wc+a28uKomyN/aC
c+Qo7fKTBocLXiOst6sw6M9eFi8JhbE+pVVHA51OT47dOq9QAawda48P7w1pHfqquDpr+nFWEZ+z
2PbZ4r4lsn6e+EI9w+Azd525X9b2aBfOcSmSK5VsX6ausrDqgPCjWVoEg5rLlB5BwKpwmHywI6bk
NgZzRbPrFtJORVM3aQSclpwmjqlvlj695KMYY6/zvrlJ/kp38sPappviHNLRmeM1deEaKksw0Jms
EP+JJKozBjb8nQ+eM9LwEBB/1ffbu21zAE1550JwLHZEUl0pyxuZJhi2+V7mpJrCAbSWZJd6I+EV
TYd4iDmmrINqcofI7mlv5eKMHCxF45/Hbe7NnI28TY9uAXc3cQmV1YuXUdszgHHjNPObl9JrnCuf
t/wp9GR4NzTxom/DPPi4Faweu7rMhxsC5DUNhFEkMgLM86+puGrrgBdIgketDTAetzNfQZgUSf9t
QUN5l+X5jqjT+aTSuhXB5rnbE37Oax7MBIqPNMWaI6dwKVus1jWrVM2NYqiQ8h2LrUo8aAbNmN+r
rVtEPBn9lO/opObsvtJMUYZiBJ9ZhfJOPUfHj4KZ/ZU+zfmX6YzpFKDwksuTKEqlcyK49cHrrOFU
9NuMoMyYF1Fc8dO52U2Gd4o4YWmk7ypGW2mQFSOmvM4EmbUsCIpNpQixJX5bq+qqwPuywpaJi7Qk
urE11xBpfQkHpdmZdeERp6AzdEfn2F5rnriqklr7LllrtwZ2aVCZh6g3V7Xz54RJM/m/GHSfwIST
nZFqnxw31/VmxaU7imjwUgTVWbdEqsnCOklymwECNsS5Gs1PYc5ZxNZB6NB0zQt+OVwC03zTJUiB
gibFrXBDLdtaVUv9zQrD+NZEuyDASHqhMV76kTn6puWX6NbhoNJsWs1MTWGluyJPSrcIWrXBqQnq
wSoUm9vUQ+EW225iKpruWlslL+1WFB853mwqAGheDCCQxoknpww9O/mDovYf0Rb+JRnhJwLDX5Ib
/i+kLcAa+AvawvbVf7zL/GfWAv/LH6wFocNaOGthoIiizYAd+b9ZC7b9G+6OAoI21CyCR866pT9Z
C7bxG5IA9M2IyMmvwOPyv3gLEBrQJVNZnY0j8Nzx7P+Et3Bmf/2dRHN2gNfP+kqSRDF4NDGc/Jm8
s2XYwq5Tpsfu1siD1iXaK3O86t9E6f3ON//lMWfhKG6xFnHvXPE/P6b2lWFsYHtxgYPdcQXEip2a
7hAW+vy8WvbnbM64qfQmZ9RQr7cOgg+8to3i3VnK8YpRIOT1sZYMQkTBnitHBaKa/Dsy8c/std+/
DRjzfA4LJhM01l9YiJJYj8EsajMWlj3slybD6Kra/PRiGpevNCuTK+kB74xwTf4Nb+4X0e+fj2ai
iMzkbNn6q4K/zo1Zrl5hxtR15f1cDuPziFYrlhZY4Da5XKvNmLxXSUr/l+kjoaHZ8GxPtFSV08dG
qdZ/w+T9b5aGgIrJUuND4ZTyC5MuzxA66VNtxGtv4hy1aHqxI8et+v4Pm+VPJs0/Mmf+u8dAGvs9
fxBw61cmczcYY2UP4xI3WdUzA2MCLwRg///BU9gvCJYgKJq/Bi41TstM2OvOzLTND0v0gjuPivav
H/IzE+73d+hgzo36jCUEMfsX+l3SFbPnF3LFSTuxrvCTXUn8q5t7E80ZqcIJEa+Y98R//dDza/hp
a3GCwDo629PDoIWp+/PWMq3hzK5OTBrO+a0tGnm7eSa4pV+nb2ZTJ4G7FtVuqKyW+qsR3/766f/0
9s5P5wTByI6yCHXWz0/fNu6pofPN2MFdWPiNe+skarr/64dwHP76Q8LqPrN04Rme2aX6L+dH2lIO
4NCYx12jrdEssvkqd1IMozarZHhB6f2a+CttFWDuVT9b6X4zK5szZiujchpIp13Gt1ZfgTE6HYA4
OAtV3tKJ3rRMxHyRFXN5As3MESsUijAYfiKXIhmSireSCWagZwjOMunXpFMz3IpCh/tQDYJqLlcy
VsJhJAOmp5h4kqj1NPWrjPvRMi+GXpR35wlrmGe981oUzbbPc99FhlPmP9zO1h6ZAa87Nc0qWnnN
a1hwKMd55yh8cVxUrX3uhBa2iztB1BtdcvkFRNV+4cJIO7FQ5QIYrSipkiaGyZxcV0szMGxbcvdC
n0v/ZHWQHoNRWdvnhtPOCbPI9pSBZjwN7H8GHBo6ZajdjgxSvqkq8NrWeJ2cfIYdWD8rF1FUQ6fC
n4FDfJlXssGUbISchqIFPG5lgNSmBFWkw9BGHhDHzi9X9Yy18XoGs/1I20r7WqcLYBI9qO09NVYN
ksQwnM3YMa4MW1tu+BdMzT22Y+plsEovLjvZYuCKnW4EsfXgOVMaVE3JpHNtuyPtHDOBkfx619aK
fd8IrTvhzpaHjlxesqZXsWP19l60S3poOcQDbmnj2GsNXqPkg0TEY6jjZE/tviBmmSny6gcZCGms
HL1hgpb0e8jqZKJYftQ42nhLPpvPMGh04lFv1KGxCz0yYfAkKnlYJ+0+ncb12Ok6kyh3pb1tdpsc
6suJ0Dxb0XUnesUQNmntQ68pk2kkjO9xsWWYoQYHpBCHcS3IMczhEGpdM7y503iwnMQIseiI+zYJ
qhqqBUTvcJrlc0m3ORT6xSRNOnNGh6ktbhne3edOvsVbKlvAu9S/dXqvOjaabR7rprzImuLaqHMR
w1tWB/wn3nDtbvLm+2iVlwQcfatT2hkM3E+JXr+I1lJHL+XLKx1SH4xKqMgEKQsgMa2hgIMsIWdg
AJH2YoplfzYrWAZ4VkwjxdYGzbjkQWObDw3ChoPW5/rBn/w0Kmw0UU6mBck63nmrSAIb+2CiUa0b
3cuv5YZSt9ftKkbklQdtASocmH0+XNsJgPJg+MfBk1Y01eZ2P2iLecw6ldwmffFBggJOfeukrsws
U3FdpMtps0nNOPNLIlUTlVJV6xUzrTIACaRibgd1GBrrYu3mQ2cvr4OuN0Q01C/4M6fQHMVNvtV3
GrjFkw8MeGsS+PiqYNUdaStuwL3827oSayhJ1CbbpSebpVefAsu01XL52KK9ddJlXxfyM5m2JCCp
sY/oLodIaaIPAaqeGtO+bMRSXiQFX5pvvCnZKpwB1nfamzXSao+euT0Yg6GYksE58mCcmOPDCH3t
TPXuY0UMaKTZdvUdB5k9c5KLtGt1xlzNiwET5lkDVNQ8UBq6sy0qS+2AEed2PSzady2zkrCsfWzA
rNxab1bqv6CdVytkVeXBqrO0xjHRdoszfCQrQ/bKyfazn71BJLhpmv7Zk7ByHAx/CFoY2Kvn83AV
R5M0gNBHvIs1PnyQzvX3hZHAHnS02F7WO2Mrj0a3iV2jmWWoyMdgO5W3i954oZlbgqMBzkTmc5YP
7n7ox9Pc5R95Dk3NnayTSKfNJhbvXXVajXYDaKrlFTftBPUg7YNiWF8n372e6D3jbvZlpPciiW2r
tj+cirDhFokGJtnZUz3kL1gY/Ts2PkbQ/3RtnSN4qXzPruYGl/TPt2OJTTUDabeNfU3bViSmc1vv
TJBcNoVIfOBMaymJX8xE311D9IWSQfyeMx19R2Gc3QKrMrJqzC7ZLeOY3XvA/uQn9c62hmXVNB8z
A5D3hCgjsYPBWcezGufHCburH6nNcCI0NE3TD0PZofjshml9W6WffWhy09NwIMedWqtOk2qXTuIc
QDlW75gDknK21I74jiHIeiuJoE6DudKMJdpcr/rhllrxPjHeQS/TeCMPzre2i3Q9b2j2UxcLWCWX
6oPlZ96Mmt7f6iIFrjExAhA7IjLkbdNMDX7kqLgZrOhTjlILw5OTHNQswnXLwEI8D5/JCNSnuIaq
5d0D3m4kWQymao8L4q73TJvpzbHg397nqVxS7iIht7tMt5Ip1jtGn1GDqNyLfHvuXOCCGRpOSoU2
BEN1NnbE2Lf5TtBmh6Oi0kwtmvuag81OxurGs3P8HxmWiSdUayU8UXMsbumYLS4aoQa+TM1bvCAt
Tf9SK7IBWY25gLPjcWswlUp0kim6cfbIQ/Z1dW85jVtFMO1sDPdMF7Iu7RgQSKVnTFlx6qiupJkT
xKw5PeScEc/R8WTp7uzHvTU7S1jpklFN29YWlMA6L55x4jexQZ2UX0QYdJ7tHEx8AIIkrQBRvAlk
+8J38Z/b9WJMDiSYwXEoSgOAqMySgTQUO2HMlkxG+eJ0Tv6pp6uJO0SecmQ5bpJ+CrdWGcS1tINB
p9YGs15NyC9EPBz3OAkyhmsZDAVeWdbUDRmm8udxoA53Wp/bihsdXnUw5rCoDvyr3pjWmM6FrPBV
jCeTq+Pa2bSquHRF7yVLUNn1YJxKT9W1DGt96RNs6vKmiNSwrMR1p6Y85spU2zffU2Rp+zSrz9rA
OATmEMKuGEK8fcqdzu6jpTSshYE3nnQhcI1txWO1TE99rXNEN26yPMyqK2AtcTu0QSfmc5g9a+Gu
Q/tdYgaaVvhIFdk4hq0ooMlt62DEbb+ZaWjqqb7AyHJ6DnhktQaYhpe2rLCif3AaOb5khqHdOXDs
Xvgr0ykk8Lv4PtHHvXdrCaq4duKWZQ8opzQppsNquksT6Wmublarq81g2gCBQ2PqfSgABLC8ph12
aPCC/L4I1OwCiHOQSpCnEaIxLwN2nJzmhddVDPP3QQoOOy2Z4IkNVjZncSWM3mDNKnEvU7d3QJXh
GwdSIbvbcaS7DqzGNH/WQOUZ5MoeS7Ct2dSlBxf4XRvUkESLY3Kl2bDKV/bRoH0j34YvAn3eouLS
6JQXNDCwGDKnDYaOhhiLG9fAS3JJNRO2HVX3ZV24rcX9NidN2M1jtgWV5w9joFlpctX7+grUM482
ZJZ08N5mq+5Y7qYLE3l0C3XTpMXcB9imFGI/jBUgs51MKAL6wvJfNt3NywtYQ/h3wzazufE3J2MC
iIeuCddcX44UKt67YBL6hJerCf3dIHOee5usyB1HhfhWrTkUKoWtf7EHKNk4xKaxCswROj9TttX9
LEnFihetX7sL4re163nVk+fNL03n5LM6ZAxB3J659CFEnxY7h5i9LelEHyEXDqOVdTgfaqP3SQDa
eqAA7FDWm2U2BwCVtUjuOndMSrhWCnc1VbNnQGfQPIZrX/YEBRPksCFwlyRVLJVtBm1LRxmNBsZQ
weBL+8ESKs3iFWjjFtaw7V0rq9anfYGq8poBoO2FWIVIPcDsFL1HZqVwOXKagGwvCp/Kz7JoVgnH
bImNyLwFvqlwu/nGp176MM2qJWzTyfpPfR23O6NSYMmsM/XcKGHd2HZCaKGxGemHEso+rgKlSwB/
rcghgM0MU9Zcw9ozk52kDGhdm6lp7zffIHm7KfvwHBmx0IH1wDqznkPwz+aPrGm1CiqOZovIbc0h
8p06hR2iLf593WyWFfbTpKWBxQi1DQbH6K4nSOha6IhBz8OsM/kkpGfDn4WW7IRLLdQY9t3av2pL
tpmhO+ZdR/1ftk+rKccsVgbKNdRsPB5rytmFpYQFr9gbw5h8N7vF/tJNB22qZWnqdvQa7csX2lTS
/0EpjWBCznuvSbkw69YSbzrMoDHuoHA8Vxz4aFj1TjUxEg8o1WNtOZRhczV9dNks1c5ZvY7ZNdRh
DDJdf5uD3pTFk6pbfnmbDSrGck04r2YLm+89oFvxVNIsAE+xu7KjJ1p14yaevC/GxDJCE5omFKZa
B7Fpi8mAXmhMFBEpZct2LGxVvlvpsOzSWZes9NTjEiLoAxa2K7MnUJOUksopyjHmrGhK9oJlVEcM
eVFUFFhmtGGxecAZW8sEKWC4ssXdms2PptQYjuO72dzDEDsvonMPg7T6EWLjfD86k0WMqldVt/Po
z9QWXKKExiMCRk3k0C5FUpblR6ZIoAsb5OtT1A/98K1AlHFj5SzZsHcb+MlenSkZSH8+e9eqrLwz
+8IdgmI5I9w+NAt6lzRBWFws2frRKsJJ+Nm24nnE7msNF3fk9tY0ZSNzVqrs9mRNd9mjU5VQ3HDt
etUqw1mCNNfUReVOpbiYda+7LphX3PdLjTrYNBMIwZhOTFlYTnaZ7CoFTy8cl7LpQvRR3gPXAkSn
wsOYKNRI5/Z30plHqLTaNASujsNeYJht/r4sM+zMGp2E90xDJIco8ZZtexoSy6yPQg7pyZ2N5JW4
6pyMDC6eJcy4CNeYgSWcl1yAnE5TPjrPnjfZ3szbqQkH9nK1BmR+z0whFrcfdqNhJi9itLmRKyDJ
O7zhCy92KRamACRibCKzGxXrmIJtbym/02LZrN0r5E3p71ZcF/yrdh42DdIJHiQBgM+ZYZS45tWA
65WIkC4tkuN90MudxS/sCUazLaJkwYuhYCb0A3LOvojg48KbSZf3gybLAEIdajfIwFoPs9Mf7PIL
BncOelvAIw2Il4KtngKV3NjIZqYA6mf/J44BAvEvtHz/NAY+u/24mKnqqANNBH0/l+1ImxdknSlE
RVvUj6ad+tDghcQT00XStms623hsRWVc5ijHkASNfTxV7dTBM1dsl9IfvGOHhdCRAGhCGwWwE0R4
IGQrLqRmfebSW6LfR2T/H3v5H/gG/cO08CxJ/Uk0+vCOIPNvFxJ99t/e68+/XX8pOfyj5PT3//8P
KEZzzN8E2vDzAPH3mBSLceYfCtLzb4FOoPPB5dPFTMsFpvkTjDHc37Db+ONXsf/8u4SU36CwJLid
zs9mvSDw/g8kpL9ExTJHhWmKs4SOBSzYA//8vOzyVq6G9FI9yjV0hA7zpXurBo2NqCLNWwSd5T7z
muwkGmmQDcDlSp+ksjkN9EkFiOEbnzpHyqeM+XMwNaUGq9wovkls6RpIXGIlosGApIXzd1cFs+33
p941iFU+e2a3QN5IJVzd7r/Ilpr+WKD/elOde92/z6l//+mwYuaLtTBdN3z3PEn+B2cA32EWVc/L
FjGJT146ZF3QLqRTQoLqP+mTMSjwNRwT0KgYRw0g6cH3OBYCvU/qD7v13pt57JfwP982/6+BkX+5
Hf5nX33V8v0fNwB//o/lbzu/4fhj4VXD68Tx4ow3/rH6bes322aOeo5MwbWF3/qvxQ8SeTatArTD
6Yh1ft4XfyqoQSLpoPESQ5jC2Y2I+j9Z/nje/bRCXB0Aw2DgiDsnmwzM85cVgv5kXHEayWNIWJJZ
cptFjFVU3G6ZGwI9pGjpLEBD6Y5P8Em9vVk5b2CrUS6Lq0wrKO3cbxWcH/Rrz9bqnIaMRCkIvgUR
ryMMsqbtDv+Lu/NYrhtZ1vUT4QS8mS4H0IqiRLkJQlJL8KaAgn3684F97m4SW4srGsM7lBSqBRQq
s6oyfzMMOFBPxmieRjPcNVFZfMoAvd9AsQQrBDux8MK90aCMpnlJ/s0oPEnhuj05+fw+RB31oJeG
fk1rEgZX9B09L5qFDWcmZIAWlGEKjHD8EYVVvTO5CO0VoXMyjYsPwu2DJMXOdu7aT5i3R3uzhjIr
rFR/iBut5eg0P0pp+RGtzrvELN1HOy2690M6p3tVyPwIll3DzlRwXaLh14ZK9a6rPrQhDl1www0I
se91eIi7UqTs4d3Y78aQggb4pyvg8hUqPBQPysb2nlq1fheFtQVnKLuvO0MC14vq0zwa+Y+2x2sd
wsIVKjOQSouu3WtlCKxfSa6GdPoKXQ9zcoNewFyMt73OgbLTwHNrmXfKk0H6QIFSrl5Rd9NkHqZQ
7lNr4uLnFJKKXPqEGFcTFODG3+ttZx89Aw5AD09DnxSAZ1+rfup3zchRFADhjozrHFSq6nJ2PtdK
+wtzph42hqcjIIITvajBOgEGBKnuWwNkxoKjphbP38KFF1XkAEAWKPqutLoPelKyCZdtVO3GqnlC
F7vcWQqYXteR6hfFNiQ1f/XJc6lAx/cTgkU2AK6y5pRnc7nToOM0dnRry7bem8DWdxGnyl2Kop2c
oFiZQyJ2gDHlJy6Z3n1LNe4EEvIbhfnhh1npbVAq+VPfOI8KmN55b6XzQ5FCyqgQZ1kqqtAcwHkt
B6lbnYrHAekY5hEsr5xD5xYfTbiDOveGqFQetDD9VXq5n00jp/rCvjYqqkku5QBIT9l9qMK5g0oE
waf7kaqfqib91LgZNEUYzj9iZDp2YZLJ3dgM9s4UQ/hO50BGkalQTpkytIEzxv2nno7TNdoK01Gw
JE8Iyj6CH1L2wsX5ySiL+JByzKWflln7zh7CX0nOiknC8QmdLOOYpI1xb9Cf2tPQo3sNkJ0ryqwH
0dDEx5ry06Nr0SaI1ILbB3VubY9DGqBUWjg3nhjFT47Y2V2vwSCeE1iyfbrvwyvUl7y7vLUTgjR/
mtFe2ZO+9jmk4xixr/fIHNRIJ7vjHhOr/Mnp4ZLElcbi1NJ0j1YYCwX9mdKICgpa3WPfuAKh7ajE
5UsU7y19+uFhT3znmlVxTS8DZpaWJkellqLeW7mkyE35FWg2UJ78oJaOuEssMe2KUG+fuoQbLRbL
8TWSPOXnDJfPh/z5GlYaDVqZUDeRE6EGVDngAvPaSKt9k1r5HbTf+b2q6ukh0SSIK+5m6ZOmhNq7
rBROfyier3zF3OmweKwpe+zbPnvKmHWAk0756DzfF0FLcUnMPAFPK4EVvKcD4oidWmM138+6xXk6
sb+bsb7c2lsluxNmChfWm8Wpqzl27zL6IwOSEzPFvrIpdMKzMb4ncPw/N06dGydA0dWxxTrzqE0p
RQmYOoGuZCx90x2Lq9YeweOVleodtbGNPxUdbwSqTNv1qqrcYgYBLcUImf8kTay71BXDw0hJ72dr
gGZP8rG7mq1E/khFRV+plOFwmrrSu4KZRJpRRPbD7BxtL50GLPaodBBYFsYVhBWb+pFRxKfZgqpC
udbuP6H0GCEZASp8H82IVzjm7OyMYjYRSag0HnOY54NhNNpN01FrBomKb6OIx/fGPIJbHyz1xqWU
9Rt/XhQu5pjadGfFY+AYkfk910PzynkuMNjECYh6u3dJ6d5Pw+Cc1ixViKYaOj8JPcptwPlOJWzw
K8uiftRMdX4XKr0GTXcoo4hui0VFQ0mLaq/nRfhdUFfUqYjm/bd04L6r65EMRKa176k4D0Aq+9wP
SW97akImLZaF92fH+ZOq06TrZq27si28v+Y6C08ZeypF6+fSyqRxVZ4Kaf3SrKK7HWPb/R5DuYYR
FTshd01nBnrqtXt64LSYqGPvx7rZO645UqnvjVtJWf6OjlVXc2aEe7ebZWlezWPu7l3p5btYh6Zj
xRJoJxUS2k8A8+hw0vekGxEfKNPoMN3n9rbKKP4pJrd6/bmI5MYU7/OhCG9BirZcQePiVMQDZKoc
sQcg8uVp7FLz0NaKdhwyTfsCgbj4MSlJ+hE9BOMmjOV0jRAM41Pwz3bkjPLkwUq5LRRqtzbMzA/9
kNZ05jU4UFlN9VDk4jN3ge46GsbxoOGDnoee+xHlg+kg02HwR8eUh6ogy+V1L26zjqZhmCE/EqNI
FiDgRFGicJXAjRcjm6wyvk1wF/fodkCWMqR7MhQ43W40/XYmo7qtXMcOlLHonywFcUIsGE6jMRy1
Sn4NFbbqevLiQ5Gfwr4cr7oBZylH/UjuOmZmXR/x/6gOzhD7hsfGGutuvJc0j0zZ6nQttAP1tGrv
FSkoUwyLdoXQUVNp0KOk9u+jR/gF3iNi7nYfojFf7V2r+9IuFAxz7A5etzTYaz3/1bdz9ljqYfpJ
jlBVOmoQX0Lb2deOUr4rJhuNhlQz7nDhVkEDmclnd+y9xwl8Ldh6qvCVPXh79G4WdaVUveak8Ggy
1dnAqSqxDN8ey6PmKD1lMuddYcanonH3AC3UQzagCFHFNnKayqNdNCEeg+ZjrJhfJ1WRXzB5/loo
o3ZrgQsIwGEFdRcYoX5wrfZkgie9yrFqrLGC25fTkJ8k3D6XXtIVfKjfiigOMeUFYqXx9kM5a6gj
iPnrYMjy4BbiI6CeOnAUhzNBFh4zJKRgKSFOMIlfLqEoB/E4Fh86Zwhc0/4KiflIH/4eAgriLVgd
OnT3CmH5nffXWE2PTYOmOy1HChbk8EMP9Uk0w33s1vcdZ6guQW5gUPuHlo0xS/v8FFEbZav0pYAl
Yxjj0e5055CYrnODhfYpU+G96a33RPWXkp4z/VZbaoq9nVNG6c3xgOs2mBYlBZhLuwClIt/t7WPJ
ofiawucBCZXfItL5x+EDBjiUmBy9FvfcQ0+1Nf5Gy+GpU635APt+5qhDSySKntHet7ZVhFDp63pf
9m0X6LbdUKHRPd9KABm1Vqd8UaWW+CYkGRYLuBu8bbCiOczeZOzMKJsDRZ2tRzdxbuq2G6BNhu8r
HUDzThqq6svBmnadCdE90ap3keWW1yRVit411NhkMm9EQxOmiEnNrHfFGQ765GrVURP5x1mp6JWF
OGZNOnjAyu44i8XRbe6gnUP13vfU5LccM4pRem9fARWhY5PTXIZmDe971Mh7KAN/jjzs6ykIdXeI
5yC5NHOtoH5w4ympG0gvcm6sHuccoEBK9XloYOpGYzFc0bYCM2T2MwSWzriqGnxXm6ZU9izS8EkN
0Rfqc89516F0sE/drLoGVxwfANhQNEsgNdXCUIAfVCZ2rRLqYRW/c9QKFH4u9QcNLuyd4Xj9L6rb
4jEsrfiLyUZ10qU639CTnQG02G4BuUdd7szj9BHND4GJXY/qR+3BWqYhNe9r2+n3oxGanIvh+pkD
aOx2ysy92XC2bDXIlPT70v7XAKN+UVCA2inmBzEL2vEUHbX7yoMG6tR1ek3LVEMZJgz3tcCRQg6q
/hl5jOwW3kX6UHJkOmillPc15LGjVGCW1DhDv3eq1EFyP1e+EOvuty7LrBsw/tGeIkF340qmZ9CN
bj9N2Xca4pBvi4UM5QgliMSQ7Sz5VxGBDrfDbt/V2ie3Lv00xrNB96c5+Vwl9rU7/0bJfg/49Leu
JgOkE8jGnQ4rpFtsD8JAT6O7UCfHZvDD0yr0XbjZmeJ+lEX/i8MzhkVarO0cc/hKZzQ5Nal8F2cP
kzYHms3JqK8mvxALHtSY6GY0Ydr7zYD0TejO7lXo0SNuG+BB/UCfyu4KTvNzv9el4PzXS+MYeXN+
tJtoCBY80pcqT0AzFFg8YkMH0mm0HpoEfSjHpMiooheFYEKlfOzDPKUd69rRXyrSH8eulVBa7b7C
xsHOai4khXO01NZ9YKcqaJp08hA7Dsy5QTpkLUoBKINOSJSOo36KSyf7JeeO019jeBjsNWrzfTZG
mBmhqQ+f094Ov4e1Fmm70qjM69mqIMzRiEBAYaxngB1xdG9YMNnp5fCcGnx1yB5V/D7pPe9YzjEM
4kzOCQj5HD9bKl1BnusdZI7Rhhaq2jNyKjHKAmbrFahATPUnOijpd1oj5cwUI3GSciY5CC6+RyBg
YbZDaEf1U6NZxH00o6D26pZBpdfzEfUc7zpBcv+2SZMk8MKuDoRieZ+yKpW/yqHHqR6mViDGEno4
NdlTXWA1Vrua/IV3U3RDkzp8MFAx201u191S+o+b694qct9eUGXagi/LFqSZGOwvkOd8yLrjDmlW
uHXWQOcbII97FF46fOkru6KlUc3UgRc0m/GMbBs0YEfZAnebn5Fv9CWM+3iBwwH/nUjGWf+5JTmc
lAbYHGLM4Sl8xtLhwdjTIKAUr0iOhHmduLcVpyju3MNyHIvzz+iy9UtQal8VWL4FdALAexiZgONr
/sb0LfA+JN3q62mB/GFepP7lhCB6dqqEdKgv4MBitsAJ0hvBLH0BD4KoNqcjaMPwuhjzO3ty6l/w
zX6ZC+xwXgjL2TMUcQElJgs8sW1g+KHxBGZxxl79kCxARlTZlI90JdPfyQJzVJ1o9jHCtr6CpyD/
KzJ/X+IxeKOrbXLsFrBk+oyb7J4xlPECp3SekZXhArL0nvGW3gK9LJ5RmC74h/f2MzbTA6VJ7Qe8
JsoWVIwWEGe2wDmRcbcCVEABxD6jPatn5CcTJb/Fev0rUzv9QSwoUdP0xJ23IEfHBUOaPsNJS8CI
LAQwprZrTQdvmr7r0fy1t8KHKIFFS+XlRub4IkPp2f37euT/nxQK/c2y5d30vSy+Ny/Llst/+Ltu
qana/wBB0HHH1RYg+kKG+Ltu6en8g4XiPE0asgnH+//ULXX3fyzTtqBHoBP5zLv4T93S+5+l0oi1
qsp1gEK7a/+buuVSlfynrk1bi8o/tUt9BY+f53JsDEHSaey8ug25/tya0hXd3yvibN38dS/qn+GX
v39RLi/TGrCSSo53aFhehel4C00iC6Zh4FxRtQ4lUYSU4DmL8t8Zxvzzk0t99sVPxjpE1rp16oCy
DHBlepDyy0j3jfurXQkj6AR9vAdJYzf7uwx/9iXPzeEKPU4SojuNZ0kQK15ocgrQ6hu0B8uLcumv
gXj/vNKqpYLcZsOmNFWB2XZ9d6XXeqT5Q0M9I490e7hpmsT8YVX6O1BN4hb4h/tQK73yU9LgVi+Q
YJbf+tNCWZW1ldwEl2l2IrDNkSbwoJqRekyHvHsCiXjJWOvcjyzdl5ffrpeYu0unCozI6D+Ug6v9
TnPhmns7ggR/YU2e+1z66x8Z67S0qTOwzyalZe4Go6s+wrbFUONFB+/h7zk5Twn552stX/HFS0jZ
uaMVV8wUwXVfjfbw3ppL/YJVz7kpWlGdwMxwEgP+DXE/MZ+yqZgLPy3pegDdmtFu2vQOa9aMGnlU
PoAWBkB1q6Oiyepko+RwYS2d+QLPto4vZghoeKklTloHFannfd839YAIorCa49tP/2yb8IfFum59
ayUI/0mp6gAHyHF4B7FyUiHl2C66d3ZvuXsQUeCKI7XqHzNdZMmVNth5fQ2Koha3VtGayXHAjLTZ
ycSzFUB09kjbnOruJUvIFbj2P6tk7ecyJdi5YtlZB+GM4AUqs2obUyGJUD+N1TRVv6IONP/C6DXT
jj0yu9cw77zqUDp1If1WlE6/8WMsC+3Fx7BMtI/cLBJBqwwFtXpTUNxHgujH29/i3Lde5Y0OSYYs
HVIRRFVUPhpqFrm7qTEvesWcG3+VMuAHzJlWeXWQWwi87EKtLJ6cInb/FUPon8+0ShZysLvRSGPc
jtU8fVLiJv05TJh5b5ucVarotKjJVScTgeJNrUkPGXg4BBvH2RjGq2SRz42DyAqYe1eVcA88LRKf
9VTHt/nt5z+TjNbS8Gywc4jMsQimRoLNpomF3RBS0W7LKT5Sfr/9K8s++odoVleHCCTUzcWKAvm4
QYz3nZq0vwal09yblqWb36MIH16y2F4OCX/6qdXhgaq7dEKpLvd2iqmIAZiZ/OBo4+hAXEeh7NDx
vqD0pA7O7UK2OrOC12YDPUA6DZ2KOvCoP3gnR+Javiu8KE4vbHjn5m8V4UYzDpIKbRVEWV1SYZt0
o6KXqTgFaim5liA0odly+vb21zr3OquA79HB00PQ0UHX1m55hCFihrSL4/Jp2/irgB9rB+gJd+eg
yTCOPKR1W/1lIhvnXpitc8+/inglHWulhLMVJJ6XgLu1xYG94RLfceXw8J+Eoq5CHikf5FxhGQRe
7cy+MaB99TOOkBA4qkDw9a+Al7mhxk5MU5PuJFaquYUXAnU2qToXUv65sF2lhVKPeiAufCKl7j3g
3Yb+16AC8EXHwVXeb/lMlre6WNiK4tiCFlEArmBA3XMezOshdJwLOeE1b/T/TSMXpNe7Vokdl+oY
hYDiNGXt3uxa0ztGudLiW1Ml9NkQ6MWsMQwXOa0um7KvTmgbP99+tz8HFIL9r3+cCmQ2CZPjBeVR
vUDlK7LTq0mPpfIuqZFj/uBg7Vw9vv1jf16PIEpe/1it0NV2ypwrVOtaV0lmQ2RSm3EOL+Twc+Ov
sgNlcCURo0RUFJP7A91HsExS9MHbT//nhGqtDQILr447WBd1ENtmqRyk1/UOrdm+vO5EbQ97zAqd
3widpvnG11mlh8kqhG02PeFLYQbkgXhqOsgsb7/NuQ+/yg3U8tJWiOVcOfRVd4rDaPxADbKI/VmZ
UfyiRHx4+5fOre9VmkC+E3xcxb18sPKifNJmV/2gW0Vs7fJSTb4ApHafpFKEzgnthbDYA2+C4PH2
b59bEav0ULiJXhkax3PUCc0rpFNcsDu9QeHu7fH/nH6stbmNV0ukv1WuMDU6q1BBaEWC7a11GiZo
rUP/fPtnzrzGUm95ebCNcqPWZajVlNDolnitjdAji+7CS5wbfZUDqqIpam8JS7oS4YeZgvMHpZvF
1bZnXwV9aEtknpH8CuqoGa4tOXyAcXDJEP3co68iHgUzV0AFY/ARjZzGMdVTIyLttO3Rl199cZ/o
RUUvPGqY9tYwblAS9fZGRfdv2+jG69FjRRdeobA2kywW39MopqXYa3a7cd5XAe5CQYAHNtZBWkzV
u8pSgA15+sWT2LmZX0U1TDGt1ueCp5+G39g+QmaDTXzcNjWrsJ3KjD5dVXITaorKR2kZJoEqM3/T
6P9lU6mOIXUTDyciVNAwYwChVttP28ZeRaoE9B+OkLmCmFYaTSZolZKW7YUt6MykO6tIBUKYh7rW
VWAWrOgkYQZd9VBsf2x79lWkykrp80RlXkolhvOBqvgOFUBx2Db6KlRpnCaNUXN090LHeD+r2k3E
qepu2+CrSEXntO9HyiQ4JcwiRoWsoSSKZFuX7bb9wCpYIerltGYtqkhuc0TWsNzbHN+3JeAF0fsy
zwijRlSr1SswseLBbOpjCqlq23OvwjQupdl79sCNDMmefDfKVIX1V9jNsHFJrkLVtURaD6Kpgkza
BljyUElpEHft+HnTC6zVaKxxgipZVlXQynoiEVftY4d/z+220VfhqmHX0qOlWgUYirT53WAX2OLZ
rVZfOiCciVh7FbETDu+zEaNfoGeamMAHiQlKc6dZ9rZUaa+C1mro5mlLSigMtOWgNYHHwbxnW6q0
V0FLez1BZIl+gAFX4+CIKkVVOhIbn30VtdKqaV+i/b8szvQDquq3Gpi8d9s+7Spi63p01AE6cqDH
E+Kcqcx/2rUL+PTt4ZcV8t/lFYQ1XsdsZaoxUo7Y2Rl6qBO4zaLpXn0pTegg0ns/i0kGGdp/F8Jg
mfA//dwqjou2N+I+rNlXkjrF8GfU0mkHqnZ4UoQM242fexXMs9JnfYrZQjAqIHCwQzKhL5rOtlQB
O+FVmpOtGatFxmIioB248xWyCpiYbTtOrc2uYaX0hodMbFC7duOPXdVcO0BgN46+imNdqazO0EgU
k5lotzbIk4eQ2a8urKYzaeK/LBthvGrGhKtH2wIJjDQVowCg8Zce/tzwqzCuXd1GkbAtA21aRDv5
o/iimLbsjr1Qhdg59dh312MVOtV9WkQN+krto2Kl2XUd5gidaxFmXgAe5uwwgVFDAxqzuHKPzu1S
zWm99FcG0/O91IHh3FElp9CEGj1y2zP6jpg9dJnFpgyYIfkmVMtOIFxrI3DpYc6f0jGH5SRafOkO
rjnTxbBsD2nW2lJOTl8lKqArvHX8MQLQAFpR4muppGZm/URw3jCuWkfav/t6bF0cDSZkZU27Abs8
JYb7KY51eOYXvpG2hPYfYnDtNVx6cL0H6JOBADuaokzpYEAQt22FUOfsQFSNoI7jHSjNqEa33GxC
P3UBcxwqaAhjoA/PaF/612Vz4eBw5mptrRJojZ0XavJFyd1qlh9lqSf3FKq+hwMWVYhiImCatpmB
KmgtvPuwqSF3vZ39zi2oVXKdphjDEzzM8K4qVHzThyO6tfmFLLRsXX+YZ2uZ/xfXLpTBUU7LkiqY
WykcTNr1CYl4xKHxV8mvOuRIP257i1VSbRsVIJeRlUGOn8mTptXxzewp7qUK/LlJWmXTsQUGMZs1
gryWOaMZ5JgHNfeMbfc7c3V0ybXMQrTKzIPYxJ5uP8uWRpTTufXXTZNjrjKerOYECvaUI0nlZj6s
MwmWU17aPs/MzVqmbgp7BI0nPQvSvEHDLVK9d0JrnOttz77Kd6GpJHJoszyoEZI/QbVufKv07Evp
9M/r01ze6cX67IZZsYXWtQG2LmWH6bfQ/+rjyVAujH9mrzdXwaWEYswNfW4DE/MlVG/qRcrDTDLX
o7da5J+2zdEqyjQrwZUFCb8gQ1XnJlfrCfeNZL4wun1mjlahFefmSLUslkFt4TdMXaNBaCvH2AlC
LBJi+6pOm/9z6f2XoBXrWavwxfdAiN2CYZ8rvooF1W3aKn8lHhjYTdNkrA4tUDfSNq7G0C+RivHB
3TRXfYOBwdujn/nUxiqIMwuJEFzdm0DFbqpYlDki64gFtmfukTFHlOXtnznTov8vMVMJFSH3kroJ
WhCJ/VUWdZPuq7mefcUtKcab1GxxqfL6OuUdcRwtD6aRdNb1aFlaeY8aOMDltx/lTODrq8Vd22XR
0ZupAmuM0Wl2PLX6zA6umBc2j3Pjr5a1hVEeJEXgyu6Yf+573gcCxCVA1pnBnx2HX6w0WOCamtht
DAxamB+x7cHcztsYkGtF1BDhJG4qgsFLdwwm10C7BvX/bfO+EO1fJi2r5XM6jREF2Uxw7g1y+Vc8
bZxi27wbq+/qys7SueF6vtuoKqoKqtjjFFYdNq0aY/VVtaGYCiFNzw8T2/wyjJoHrVWZP789+plk
tdCwX87NCFXQQbKS4xqykrfRmAloOSkKY4ehqjBvMnB9qje+yepQ4IHShbagur5APPkw9hPf28N3
6u03WTbnPxyd1hhIANkoitVDFIxqiDYYZEtRX2tVXQ6+gju0PFLfG8prR1W0bYl+Mfp+OXctflsp
0hqhnyhC22PGgO2KUWOXAaJOcxeHIbuPjm+/3ZnwWwCpL3+rH904jzEJ8ocwnXHp8IYGkqyBQcmF
dHzuB5YF8iK+42YM1TFTFB9hMvxeTEeiSYY+WjFv/IHVwQS8it7UyIn6IPuTL3jQTe/VBnLmtvlZ
XuvF4wsLEZpxKhRAVRW3sx6eAZ5Xl/r95yZnFSUzdpuDbk4l/KGpe4fptXeCm/9/gOt/u4mvdc8R
VszsLOSKamlWeNVwFr+T8iJG7cyzr0GAXpQXGDUUuq8BlBy5sOAYh/CkMDdBGVEgeT3zhgAMTdrG
OmsePAs77nD4wYlnrvYjMK6NuWONBcQcDYeJJsqDcEqTAKKkeaWGSbjxHVaLv4wUTwHWkAWFibyO
CcXvNodQ9BHyZPt70wJ9Bjm+WKD17MRGT1JC6zSpr6Vjl7ANZfR92+ir5R/q6EDprp0GMO377lTm
I7qpHNEjfVv0PkvGv3j8ouksUY/8gNo63Scd60WcNjRkC7Y9v/56EaXJrBO8Icq0ZoUyzDiN7bEE
U5eeto2/CuBKx7PPRrM7wI9owG9iKucbF/aQfeH5zxxmn3FCL6anH+fatvMwWZZnecLzHuVGZZhQ
4q0q277wkc/8yBqn5zSRg8J4yDfQqpheuNkVIRxtYaE/EFGSOWyaqzVQD+Roq+rqmAZGV5to9Aod
M3ttYwdyEVR6magz28yR+WvSoHRRNdxZ6OR9yFNhf9n28KtI1ntvzIaS4cdG/y5iChqRMLd12tTV
DpYvctu6UxBkbVw/oKGfBpOAJ/z2k5/7uqsQRo3InNuGAmEUC2dG6GTqxn2Zed1HfD7FxurVWrw+
jcxZ1LWSBLYaI7aUIcMcIWJiuBu7buoqkpVxcOLUcuMglbiVCfTuh37Ut53k17C72oldRODsONAQ
BfcNgejJ6EwbC93q6nxaZ/0ACMhIgq63ASGjomzdlDF6jBe+8J93YnTdXi99VF507N6sGPKF8nEq
POVWa9x5U03MXEPpRgDBkIijJNArTQk0NEUC2ofGx7cX5xnAI7JIr589UhwtsvMoDpxZePkxqt0Y
3mfGDbYXtefuE1ROf7Ro1SYfRwUvy6nQVCSVJ5cadfD2M5ybvlVoS9Rg6h7X72DOOvHdGmR2X0ap
87Rt9FVwa0aDmwvdfzRMUKd3WoF0wQSladvoq+C2MX8YLSocizO0d2MMCHhC9LsIeD43NasbKOpq
CDTnfHJULLwbK6IbjQ1HtamdaHqrkB5DYUWirqJA88LfVosoEjWT+LhtZlY7c01Xw5QxV3/RUUpX
Q67+44Dd8Nuj/zmpIhD0etkW3SQTF59FPyxppO9sr8CGXigmFIOqw3nr7V85M/1rKFxjmjpYlJaV
OaD+7afIabd79DnaCxv/ufFXR2xYh3ZqRLPiO5Gl0F7SIMxj/73t4VeRDVmGulHZKZg44oCRF2j9
plO4LapgN77a7UVPKk1dBoc4GB+aqs5uqsm0tq0dd/nqL05dTY5ajJYqnr+I+N4a46xeIb+/Db9g
riXgCrpuc1W7no/ssn1yLIwfQ9kUG6d9FbJJYVs5gh9RYMjqN6a2iKAg071pn4Rx+npikG+HiqK0
TDtWCrdQnV10xsrEf3vFnAkqdxWyhsDxsQtn6l21A6HK1JsIZZo+l34dTtWwcYJWoUuTDYK5W3Kj
tw096PsBv4h26Dad5cw1EA4xd2F4aeX5+ILiIYqyhj8UenmhCXNmhpxVwGruKGcZhqGPT6LW71uU
jCGeuQJ2eFxqw7bqv7nGxEWzjpEBlCDfRitrn48xPoRbk5qzCl2nG9nORbJsWVm2Qzkux4XI3Qbw
Ru/x9QpNyhSnjJreAupUw5fGgVw8x4Z8eHuFnkmYa31PZ4aPkaRG6A/1YO5gEn9uJ6ltC661f1yF
Sk3Z4G7vj0qM2lERfjJT5ce2B18FbthVgFC8fDEJCrMrw4jiW6UCIbFto3JWkYvfN+KFCCr5plr+
VCdxldd087c9+ipepdtktpEknu8NaXaLGgNGKGqCNNu28ddoOGFEPbD9SfFFNlqfwsT0MKTJLl3g
z6wYexWxpWkO3hjb+LsA17/NqZQF8SIYt2lu1lC4wp2GaRzZBgccIa6KDEOAadTbC9lmicj/rnyb
axwcotUm7qV16BtjYRwmkCEkZa3FvyDDKTiPsa/d9hqroNWzuARy0SzbCmRbZBvvhjlJTtsGX77M
i808GZluHf9TP691xKcy5xGP9Eu30nNTtNpt9dpNlRTgNotHlV9dOWkZ4kSTIZHJg6Nxa4kx3kbF
Qbn79YukSCn2Q5eEfi40lFVN1G0c8C8bv8EqhJFamUxIELyJ0+gjmv04cQvNDbed9e1VFFv4OOBI
D3ynTA0V5b40+UlRItp2hVvD4KaS/GbKgvxj2Y9po1b7sB+3lYjNNQpuserLEJENfVQ7xTHptOSQ
W920bXlaq2OykZR2nmKE7vdyMg5pixiskUtjU6udt3+9ZqohFEYPsoz6pyHeheji7RrcAjaVt3H0
fD06DgNN7QqaR7hhhJjvDiVGvWLWSphbTuik25bmGpIVQbhHuZG1o/U6CntxNFyN2FNeWJnLRP8h
yy2y0C/zgxhE5c3Qdv1EJnPBJbHQ5Y3EHqc9pEVsxnii4AK+L4ssSy/M25lNYY3Gkp5i4fM6KAhI
9vLB8/ohAOs1PL6d8M690CqSDZkYM8Jnnq8kbvq7mifrY41jyHuVw5y6x/ej/qTm+fjl7V97liT4
0/ytIlu4IQl2Zu+vVGHHj2FsVEgU8mPhQ62K4kGzC4pRjdda2i3GWKCF5TDr3smtjPlzPhZeso+K
OfeOU1ZiIxWhLysPuR0nqCUaMSYdbz/nmTlfIw2bdqLEF5mKX8jI/NbIDISk6sjq07bhV/u8p+GF
olUjpxQ1MnaTzL3A8bBI2jb6KkmYdc6B3BQhD9//9sz0F+qf9caJWaUIw02xoCskl111LAJ1aKIr
Pco3FqjMVYrAKwutU2C4Pr4j7+xcQQOx3FZzRl/mdeS26B4Nk9N7Pj7uP6PcfrJC8XvbhK+SwpBI
tzDcjBNJ2IGR7PPpahT1tqY7VZzXDw49NBllxYO7WvsTU7SPqd1cOLOdW+ar4J+w5ewzKPa+kFVy
bWS4riPmrm673a5hYVXvIFColuyzSWV+NhzFe6AAY/ubJn2NCwvlJAcsEzz/2Z6z0PCai5t5G68R
j+7Xkz5OEim/sPX82m5+ybr9hh78tmkxVuFJwsvbsgaAonHJ+lxqpR3oUbdx+1sjpNw4Djnd14qv
STd5SnC2+ywS5NK3TfoqQNOwpZmle5wqXVveUa+r/NnOjeO20Vch6jlRCfQ4dH21Ka0Ps2yqdwiA
1BsXzCpKdUjjQ4nxmt/ICl8iBXvPO1mr5ba2ECj810sGmfouK3qyQGTbk9+M9Xhv54iDvz03zziM
P+yca4xU0tMRHaIc3NUoi58OWIT8bu4QWI4VvMn8NJoedLVG+9Iovoe9h29WjuDzUceWVtmPHpIC
Piyfnwm6QM3RNrsMQSN22BM4/bLYF/yNPMxIGn5M2tY1Lzz1mQRjrLb7FBnPrh4xppgMi7pupXiY
rdjtWG47yq/hViOK50WWOGx1idmd6EUj4FoN2bZIXUOrckNE6TD3rh8NWG7h+XsfdvHG2tMaS5W5
y51v0kLfQft8V9VAnAoMgk9vL5czE//srPPiHpv12hy6KZUEOZkdfJYw/F/Ozqy5Tpzrwr+IKjQh
uAXO4XiOMzhxbihnaMQgBiEm/fpvua/e5ovjKi47VY05QsPW3muv5+TDlT859vTdNjBbWRGQj/MM
+YT+PuhV+Ekxt3089vT9NlCRVub9hHcnMJoui0DCGNw7JsLge/2rDAsG4ia2XwlfxRe/LOyZ9ir/
dOzdd5vAxLvFAzgJXN8ifMrpsKBTZ2vSYw/fHdf9DL62JogEACrUwGkHn5acH1PG8b3+awy8zgs3
RHYe2gLOEo47d6ubxJdDr77Xf7FZUepXiOwieDZmGt1Fcd/n7+nuXufdH/bGvfprdeBG836CBjKf
7VcGT7sX6iYPVtnecKxhgu+1X17ZuWBcojBbG9Nc9aKFZb8A0+7Y+Ozi6lrnIFK1IszKCQQf0jxL
fazJE5jR/55LC/4FCNEega8LAMEGsOMq72v/2HWb7BZriMaCIagR5PV68QDMocA2+LAEPtbDw/eS
r6USzEpPI8xDx1vq+f4t2iXek5u+JSj4t9Psf7bJqYHGKACoB07GpjlFS7hiwYo1BxaIuGDJGubx
KTGeqqcr2YHrexJUyAUWoz3u+sc+/W5Vw3IFd2KzhNniRf4JRZs2NjiUDz59dwJ7U2BI7rkwQ/bF
vCx2cxffzduxC8ReDKZXwG9liGnLveYqiHqWDsFysPS5l4BtYFBrXiOX3yk2orGdfp4aGNofGvW9
AsxTwRxRg/wo1xHoy+ANX1bArN5xxXrj+N37sLkucMTkI2L8oVhRXAU4RgXl07FX3y1o9D+gTZ5a
mc2LBsN002VTQUmgR3Nszvi7NV0Abq1nPoVZZ0FMh85Mf1S6tp+PvT77737Ue2gjdXQAdig06gKJ
i8qmjZljN5S98guZOPBfJerli+rKc1XOzWkZ1/dMm976rru16nIDvHyA7yoAtMiCsUcTD9oh30ku
vvX03VodW3j/wokX4y7hXx8xICYC/5ilC9vrvjTEMhQyTZkN+Vh9hbybPS5T3x8KxNle+GUYrAn6
Kgig73blowy7/DlinT10dWN73Rf1J3/pfYXTEXBs0MrsOj8HukTcfGRKoiPiv1PSHxkuV5wFWbis
gKyWuIMW4MF3xcdjz9+tWJYrAh4VMnIgSsD1nRPzuV9d8Xjs6bvlags7cEtLXFNwKn2isgk/qLl3
h5Yri3bLtZM8KkMgFLOcdkNcLeMYF3N/LM8C8vx/Rx6u9UAsrkpmHXyoT5HevFvd5+bDsZHZLdch
j1hdKS6zV0V9OhQeS51Xk4Nzfrdc5xbb7/h6PvWCpeDVVTEV/nZsSu7VXJxtawMwMcQD2oIqBU60
utJm7LyDz98luOZiqp3fvx6uVf8EpsNzpNmPv4/6n6NxUDL/+03rfNUNDIfzzJqy+wqXYVdlIHI1
JIuMOhbVwv3kv39kdG0Dog1yRUuNeMz2GgwNkMEOjs5uwSIzZyCUDGRW+KzGVSsCLTxWc5XPh8IP
tpd1SS/fSt3hNjGsZIhnpbMxOniVY+FuyfKVtcu0yTCzPKzqFN7bAYNNdciPudSDIfPfwZ/AIGks
yDUZlzP89ntfJiqa9MHB363amkEeAuhvmPVwMU2msP5GF+89W/g/n7Es3C3akU1VP6yItreFGNjf
Q7EHC9VDCSOwiP47LkNt4QpgkTCyztOxbgF4LJx5t4n4dW3+/2su2wu6YN0agIW3RFlZR6q4jFWj
7fVIg/XBCwG2uw4JuAtw9x+eim12U1JtY9UCzqH9b1GPahOZmLVf4MhJvhULXMsvOQ/7qwr6uZ9r
3kUCgvZm/XloE9gbF+ml8lzZGBwbSwO62+yROm7KITLAAK3et7//kTc+5l56NuiJzdqtYdZ2aBFM
UcrYVFKYPGfHlulefiZ6vCxdEKuugH19oZtoX7idj6m92V5+FhqkRouCYhkN6n4Q64gOGvdybGh2
QcG4bV7Qjy2QwIDPn4Us5dcRBj2H7n1srz4LCU5rH1qWTKGFD6aM7VbL2EY9VCbHXn+3wyALQpse
pimZgw/Gs+CB+Ba2bP5y7Om7HaapYC4OLzlc+1dX/pgrXV+NeXhMoMTkbovJ4ZcCAbxCrit/pQ8X
FSTBMcAAIjy2Qe5FaBuVZo06nE6eRtt+yQyFvXP53jbzxqLai9CKQUZ1PkHP2dU2qVGf7uGEcWjc
9wq0CIYHk/RbkeVDr8/SDNdgNwTHpsxegMZUuxZz7okMLcoLCg5k+DwKN7wzZV638D/svcFuPTWj
k0ypRWa0b8XVAvTMb2rN6Cegzp9b9Gl0bvmkJpLDI0cfy1WzYHeQoy8ent4OFMXQW4Ah1EDKxsu6
LMdKVoAG/fe8AvQucIZVArnwGtFH6G/ieWqI9k/HvvduncG5HcqMEIPmI7+SMDbYhHn9seo126vE
Bj7wlb5KrZjfBbFaup+GrO+ZTb2xCvYisWajOD07PJxzuLjH61SvHARRyQ8lcdheJ+Ym4KeLFV0D
lQz7BxgGulj0dPl+aOD3OrEQZVQ+h2GQjR27g1++S4ka1fnYw3eht3a4DS6VfKVabgSAT9dkFt5i
B5++C72DrWx6A6RoBi/sPi44+5XX0Xt+XW991d0qLi0bOmYJzybdDCfdFNC6sfnYbXOvDevXjm8W
ZjiZ2Kb7nPng4fWgvv590P+tM/xhA9rLwNoBEbcyeZDNPW+6C4qe9toGAHLE1PXAYc6LtbFQvO/j
ktZeDhZmaUDjRQWEw+i7r4c4ququj6Vc3R1ADa0Xu97LH3TY+qBAzmGlDuWxmNgt+wYZA+0NDgnK
ALK1qoIhLO6DxxokmdgdrwL6f2i/VJANiznj2Huq+XjsxfeyL/SlRrMTyKwuLqdZpIYp0614L636
b4nxD59w7xgW+O2wcYeYbAZMdTqFW62LZ5i4jUUSwjh0iKfSIx9Kvx4KdFSLQl3P5St+fHyFjcVW
FJN/Csi0BqkHPfWaznJYPlFqfXuql0EscQgkx3Iyblt/+LiXp6B+f1gnhH0xaT39Ilvtm0OqRLYv
XxNPIj0PCly2REoNiSYwKwQk0/Dff5/vr5vJH8ZqX8D25qEFhhsJRQfzRA9wZxXKhDsX/Qpkxz9v
qGk8/f0vvbEn0N2Gw8EfXrQyIpvrtjoHajLfI0vMsQIWo7stB2aKEtEORW7RC6YrwIORVGgPNrKz
fTW7Dftx04CcZyD4CgPWKOnuw8nH7fPQ4OxN6EwJrR+UoQiqOlnEYD2quKPiYN51b0JXguYdRBUX
WWemnwSLOkZK6lhfEtuLCevXnG7hApEFRV7EIMt+ikj4zu32jTmzFxM2EqjmyCDDMoO1fdPCWB9L
0g+P3Tr3/nPIFVMijQngp6bsA7We+GcFReb52CfdBX2iHCvphMQnnTn9sdR477SAUOy9Fpk3t7nd
9o821Ekj/xCg4CybW1Yv83PdUFODvp2rCJBcW3+GBDy8B1IVPGskMVr7VYsWxqsret8/NY6291UQ
9iZF7mL5oE2h/NRt9epiVWyhl6DmOKJQ60/LPZCTwiVzPndVisJB16bWwDbonen/RoGY0d1gQV1c
BqBeCWxzlYQYOSjcP6qjnMfQ6mzyCtDpJr9TMAt7QmXI3UIG06FPrSRgAh/7XLvjDt1dRclztGpT
3xP/TmOLvfDYTNuLKNcidxCJUZnVzHguJo2eSEJUeZD/wfY6yo7NERS9qKyMlvOsg0XMqQqNPBYr
7qWUUT0XYHz4InMhLPw07IevAbGsjlXm8Za76xFsABF0vWY5/Kr4CdAwUpyof/jv9QO9sYvsDedk
MRk7L6tAiMRljBMc2RqthoODszt4emjLyy2wQZYrBL1gUxbts+rz+lCJm+395jZwxMd6tBh7XQxX
TAkLArdtj4UXezFlD+yOv9oRm3ezoaiIktl1NxxsnmR7LSUIZQ1CoZDj5mgh74CfaAzCS5H+fcW+
Bg5/CF32osdwBLcEvOwg46NveLKqFo7JFJ3PxXUtpuCfv/+VNybP/5M+btYN44J67kSH+dM6K8Xg
EE3Ue/XiNxIee/EjXCKFa2ocE8bIF9Ot4JfDaMMH1xqdg8mWK/Fb+l33oxbIYKJtHOHZsR+2Oz6a
sGKIJTeR9dX4o8qjF6MPmjCyvcht8kgThv0iMqhg8weYNrcZSvr+sRW3F7lFnGvErAhn3ETUbcgL
cgHcvT4dGpe9yE2Nep3blrAsnKL5flGV+RSFefX096e/MWn38jbGg2pri5JBVNI3W6JU2a0p+kbs
8wAj7/VYAnBPKoUZ1aSirsBvQGAZ50P5ibteHJs4e6FbwwvhqmJmWV51+amoyu1Cen7wrNkL3fIm
X8lEWp7lQUXOevY7NFT6Bzfrvcyth0N15zUNz+w86iFenWcuM6mPlpP3QrcA2WLrFXh+H3nmbhM+
1OAgzR2LUf51vf0fGR3chEaiiopnnpkDCJL47/GVQfr3mfnGRvdvaPY/D8ebw1nG4KBZSlfdkLos
Y2a64J2S3WtR+g+b9V7BNnfrStoZKWl/7LRLTFePQQIfow3eYDTs+Xmkk/mmZmp//P3nvJXI2cva
8hwUNEdCBsk+QRag3EYxxhs6QP55TU3dTV2o69f7im2mM1nzoK/gg4kEYcpyn42xQ46JnEbR0jl2
bVd3H6dw0Dd1XvlNjGhRLtfopkM5/O+v+8a+sNfJqUq5V9ohy5aW2DUOILv54kOS8KMfimNu4Wyv
lhsb6SLtL9gVQCdPBzLyxGvb9Z3j+I35szdMoxX3Oiccy9xC54thk34UaM88tufvtXLNEko4B/k0
g9fJkMJn3l63gymPhUF7o7SlZ4UZOo6nz42LWUPLO+YdFNqzvVaOTVAOBbJlGbxU2BWrI/oYuui9
fpvgjZW1O8fnCvUSA2/trO0jjdxNW/dfW2eaOkZrzNSl3A/GY2wrtjdNG+GcMk6akWxwHaY+UOD6
Rziz7dAUonvtXFDYvFpzSbNQwVfsxJUAia63zfieDfmf5yjdy+dq3WHff51FSxRVF0AF8lRBWnHw
9XeCHD35gyxG5qNeGIaJ4oFM8TGOKWnpXjznlaZFPhO4+EVJe9pyX6SNHo5V4Gn0ui/9z+7fjGsx
BijCZwLHe4ISGCw5NT9UxqZ7omjjNXJ0QNZmrKvb5wq4vljmrPvy963zrY/K/vvqW6hqrjufZIGp
5i/I2ld39arfI0P9OT6ne+Xc3IbIh3QjyYp+gF59Hcb2iyx4/h3uGIMX29HLp9gbC/+zr4Z5zgo4
mx7S2NJot7JLRsVWzQuBXHJBtQMOoAmKxvbq2LDtEh6L4JovlSUZt12VDY04o+3tWJxF97K6zRZh
2Kw9yWozLZ95WYnzTIU9HXr1PSbUdJJGUuPVm0KWv/yObBrd3TBpOPb43Tp2grcrCCA4DZDyf7LV
OKE9ldKXY09/3cf/Z6WpKZx7RCB+Bhpyc9bIGaBoWB8zkKd7lzSG453IIPSzsYQYMwbGdwRX0omD
O+heUNdsIRytyORnS0PyVK5qgctKdEzSQfeKOilMMUK9RDLIAMofvQoE6jZHE010r6cDxkp0c5cT
WOutw/UCZlI2kso/lKmhe6c0KSrcQtvFz2i30at16+C+4epyVu9Myz8f9HQvqZNeU/Slxj5XarhW
xr4XNWs8e5A2xaYaq2ekaIP12ArbK+wUH70CllE4yja2XcEQY7svhvk90dSfBXZ0L7BzZUUAkPL8
DAH6utwyWsmHwPENvvpMzEWST7IdTj66UGg6/BusHlp6ex1bPet67tvWz0qw8u595opbOylzKESl
exGbk3IO/QLe6zBTKx66EeiBZtuWY7NrL2KbSl3ALqyEs7uczGkQ6gfIe+6dqfXGEbq3UBPDANNn
h4WR83n+OW5Ofxa2eQ/W8NbTdwf00IZspLqgmdHcj0EM7JIoaN/TUVHybxr9/18u6Z4r6qGyrmHf
SjMFIKeBHGDuNhHD+Klqphgyq2U4rQWALFf+Bi/dRKz1vL6KTLwm3RwN3KcJhszQ1sJx7FfYOGbj
km/IPohFRjTZTKvnUz60QR4DRVtC5idcUN66qJvKGKJ6KdLIDrmfjBKtTgnSdVOUBEMoJ5DjhrJK
QlvTLSnWyl+ysao6m1Td2G2ZYDObLlGBcOw0LWIKY0GlneBDPLXdeWMaapVtc765Rk/qbG5MM/ZT
Ulco53wwBUjcF1EiJXBSkwP8rKaBCOLSqyi9mZyCna0qZqdQshzq6UMJsshXH2Ge/d5PIFPjwWJW
CZ0Wb0105fz6J5u5W5NRz+UcaxgMlh+jcvTL2N9IwLMa998lXqB2eYacFUZOgR0aFud+bbdruTlM
UPDq0J/yKW8JrMhq68rhIqTn5zes9xxNNKo47k4AqFalm++2/KVt+1fZBPb4lcZrHYURsEm1qV9g
Cl//xocL81PEqCE/CM1tfs/CJsChJqq1jgfPeiTWvs+xzebj0FxPFqnAZIWTs3+B/z4brgg8Qzu8
om/ChEirW8Q5AXkBjZFviQfMoUyqwiMfqfB49EGDPXUFIqQRlw2u6EUaUrbmT45yf74zlFaoyiId
WIpr5o1TnpRd4fMUvKH2V9kvVXsqvL6KYDJWEns/1tD/Jv4WzfXJIph4KJYa8C9iHdsuzrlwjusl
z+0JdmXGnW0x0G+kVsFwXSwcXmt0HPT92ufqCW9Y2oS2g84/l3YKv5fKvghEpS+1BwOkdOg3rKh+
o+Zz203bR20b/rRso61OdONQq0ys0l3cN5UHL2cCm7i40QFNJxl4jxH8Zi+NxXUCWY5oMMlg6faR
QkxCL3lpkTIZRbCIS6PalqbECKSFYElWjnGpthKF5K0L+ktAjLoDDbppP3P4NUenaFD2K8SSuky3
Lajst4r1eXlmi2y38xCSkH6scj3T89pXeXWuUcjEpB39pf0Y0kKQKwa01Qp8YmPGdA1DH8J64a1l
ytE87cV6XMfqFIXMbJfO2LW5YoHAlMTcLUoYUVuSR0mI/R21dK/e+rhREmnKoRqBmlptVA1JyXvC
oQRpFpp6uPrfKzeN4celHarrIQyj+tdmZirPndR+dcMViCOIB9WIypcJ/qmQSfxBh0A8kJ7p9SQd
vu4lnPR0V/AtwPd0azWczMb7+XF2nE7PQmBoktpAwxtTYqbttt2o9zzJ2sERAtbywQOQzqWOO3ha
dbFe+s7H28Pa4l5ZIDNTsWCdn6Nwape7xtjIT/Ex8/BERiV/5V3bTM8brrx5CqlbKM8kMv2tjCYk
IyGN8F7QAUGCRBVrg7RWWfZRSnsS1SffU/MtcE+o/XoaAIAb3Zk6engF+moTm5690jOLAe0TGzfj
J4EhVCkP/caD1Slkpjfb5LYmmYN1hc8U8diPyWCJo0lneN1NOhKo06ud43BeFEb+MXflwi8MTNzx
JuD9k6q9ky7n7cUvBnyXFs6gSxoWQAdUcSC6V9vNbpE0PPHJ4+Avtmugr+HAXNT4ZCFagib4a6y3
4UQIyj85nd3dACD2j3ANJ3tTQlc+f60m2k53lS6r9arxiFjG19NBliTmXWuQBw4VFKW+yxudrNLO
OglsHnwNBbKWJ8/X5pef10s6eUh94Pu/amPsqW3yKF1LazNJe4DbLQzqA9d9f9UQxNXEhkSZ+h/l
QyIYg7MA2X8ovuUw2TuzFU2fLRqy0nKecYcM+yjx9VQmWz2bGNcx8Yg8hZe2C3TNaxRMPzYrWhie
LF8N+GU0lljM9wsJhwQWVG1aoCybNGpBOBh64oQpowoMBVe4Z2tZ3FTKm5dkMoH3AEwp9NFj6DCs
S4e273j0uYJ1EDQEMTTs08WQJSlAxMURYIqTNBNLAW77ghNMXa+mo4kPW8UiLorozq2tLWIwL0gq
UK6dYTPnfVom9UI5yV+AE6KPQRMAsT57fdz5OG7UQrGj+6pMuB63j8Nox2dQm6abvqL+t6ZX4zOT
fZ6YsnSJz2X30RiNH9h40YWR9Vu7yo8TsKOxlkYnPFBBCisYGmNS0usG4ijo8FcJF+Gq+gL3BvlA
5u67p0vkbDcNhEO1LB9XjQ6AIPLGVOUwYxn6HNUpG13qGblQ0UBzwFj+2FXNI2vqNQkLbjOvs09D
6b4L49PTijbArIXBZOzVdrwOKg8zvNflb8/mIq7b4rEK+IuxwQNIVDdRFNizWdsH59bIxm72y59w
w6HuJKY6+lJFvECaCEYybp5PQg/hpRlBWq56FGzYMDSJW5z+jZUdkMTV5mfXOZik+aG+RnBiTo0y
t/4W4rACp+KZgxj7PZ/6K0bXh0abNSGNz++DpckG7h5rtBhc4aDwb2Wg3HkW1MT+FC4fp3Wbn01d
b3Hl2TDBGpvucoZxUog+4ras83MX4Cbjq0kmCDbU11xv28cWde5r6WH6ljCJToe8a2K/gOX3PJst
sz397ooAg7aoWETNGHdMn7cOVkAM7ooZ69l2T7yIobcpH4sYejybFJTQ7/BUmn6oif2AaRZLoFYZ
M7+XXyF2rC4j8eC0AjL9RQGfGjPJ3SXY+r6OJYdtNBYahsfSZ1VGII6AuYBJN5YPMq82GYdRWDzX
BQ40G4w2Vn1rohPmyCksOpMqrei99VX1wodxuHOBR9NZ+2cui+GeUwST1jbXAoFaQoK6P/lB5YPL
pREi0Zl/HVHlvphWrXEz6CtcjcVtviz3pfI+14ryCxbPiRRCnrbFlrHOiYtX4dOkHtS1sfnnvKjn
hIHTntRkHeMGkEKUKaryevF97NwT+8bb6YXBwybpoTts4oWswwlFA/uCZk6ddqFXFvG0lONF1thp
vS307+E2Jh8YURwHhVu+Okjd01l1I+A4LIptWZg+cdu0VMlG6fi7hPCiTP1p7MpkaaRKQZpoYwsv
QOwtrfhe8DUsshUlswbSnILxTEyeHRJDvOZCTTgnm8rXmBEh4hVhQULd/B13ScshMiJhEHfoRm+g
faGhAbZlvRHVyNtU11PrkmiWVUINtkSykuJ6ApBpvUe/cBlDlRikPiih6fQq4IQnGUW3ILsuc6Ky
pctNotryO0yX6himJwV8DCVJVzmxzwPMy5JyA2MIf4RKd+lZTif46nN+jkw93Ag93c9b9KV0zf2g
9fUE3NEliEpbPaHZNLpFPMi7xxYGGTjkwsV+A4N52RJ/ZXrCaumhDJ2Xx76otyol+YDDQbA+gidv
WJGTRk6tvJ3dGJ1ba8hdU7VCxYATBWHClpV3MffaCDeNiCG+0Nhr4tLC59hgKG5zILW+FWYlyYDI
/6OIwipmi+/dti48qVLeIAAa7jymRxXzeVxOyg+/TcV43TUWVIsGQVqN2O8BpvP8NHhb1o9aP8Dr
4dkyCJejXkfxODs5xOj7DJPZr3F5aUueSCFHTA0xIkry/euokAO5OK49GQ+r313jdkI1tLRi+6eE
20y25rod0tpsxQmcnCH2aLux81yzEsErmjqTMCzqc8l5n0w1vx9QQ4u9QjWxpEN9NnKQTxRVQfCs
AB0d4KoVNznH/4WbbtxsLcZO99a/UmU5pjlO0CnxRe0uhmKewpWSCbTg6fZ3w0pDk5IU3cfcVciQ
CNzB4n6OdJTmK5wEroyQ9QdXr9MpmtY8bVoY2Q1b2T13XE+3/RJOoEXVBXAOrk9bMo9n01QIgtBG
cCbI2n1paT9esGu0p2js21ON8/rkqbX8WJOIPBLEFAgVN69NPCmjq3Lt9BfAxqFUAzwX2NOmL68m
bs0H3NHmO04IzsXQha0FBbVlCa9nDPFchvzTbOzwe7EwbR3qjl5ozRo/ztteXpUIxG/hIMuSch38
j6Ne6ozVBB0yEyY+gRgTPuX9MMTjKkhMYMZo4rLtu18+wZU2cvNnsUYirUzVI6fTNtcQb1ZoW22L
pyaHtyfa+zrlnyZJvCAOqrr6ORZL9wl1SH1rlhnRsRzHayrbDlOsUDaOQuJdRY6pdKlW75rltrpq
SSdPSNGG9QezDFN1qlsZSOzYcoUQCP5p+cYLlcKcNn9aRNWFMZalfY42BSIsD0l3B21K+WXJrf9N
sAJjp0zTPjE2ElykPeMh+A8IyqS0+Rq0rUnn6DW6HnUTuFi2NrjyizG4Geai/y4KVPpxz0HchFtl
eMojGHSNGib0Huz1bvutFfaSj1Mb07bS9m5lsEiN4S/lJTa0c50o6zmcTpXOcd8JiEQRIMf9ia0R
7i/LOF+vWxveIxtAXl6ZODHIlwMmc1Ev4AqZ4npeSSdi0wbmCYdO2CdBMEJjCaPMQsZthMZEvdgu
W9EaeoUtLvxUKVl/JQ1dQHPw7vIRKvzYcAcc/UqwA+b9ItN6jLBj8mFtzziKlz6pyuneg3AyRRAe
/Ubb7dCdMCvH6r42DI1Trw1NyTIgYQCVusSRS6N7zJMf6OlcwJKPPvTbhHm7VetJBFPUxdXWY4dT
0lWfQRO8cRoEz8J2XyeGJEK8zr7fwjCs6tmJ8Jo+Esn6+XluRLueAUDm6GerCfhAnUuWpfQ/rI3G
ThzQoZzSevEFGpUWS7/3kdm+LV4x1/HWdZGHjS0HbHEpC9xMcq/4rES5IQ3CPAjx577wziELIheP
Toz3io5qSpeQ4zaIfIjwY1nAmTiekQA6880DGB4atP4pH9yYyioHFUZAc3Cz0QZhDGXiV4dAJOmb
vD0p7Cz39UxrfJ+RAbOWk0JeQp5v1zk6DJ9mlJdOivH5Rhj1BAlSeNMrJIxq7Akx+sdqB3c5JHJg
djOkHZy6r7hcagxRSYuL7uoiwzlS3c1O2zSgW5uOvODnytcBmrV8XsT54k0nq017P6DKlCBIrp9M
QPuzwX8nSL9U6QIe7+thaJBl8Kn+jjTp/B2KQ5MFgy5SNi76tGHDTFhviyvk2HC925BHReoFiuB+
ezWRE+axghVEKlVQfyrzfqhjaOdVnyi/f5qBUojZPLsuhndrcAanz52HGjvyTMY+nUjAThpmvVfz
NNHYYkd5EOGkYkiHMcPHZqli2CGyOiXYZNOR5uQq50b8A/GouCBQiq7qHhdHPPCR13glGNmbFBGg
OJGpfMK9lZ5NPcnHQIYPsu2Lr55rv028QgGmqVOhgxHuUU3+Gbix6gpGUY2NmxWU1LiCfzHCPl4m
6MPAZYf7JLxRllVJJYE+6+iCXXCBeSkyd+0d7F90TGU1J3aC2nGtyw1t5FP9YxakS0bAAW48aum5
9nh+Diq0fAw275+LsUJAvQLfUnqFSB1R0wnujuNjq0fxoccZ/AWcQfh+DWy5DBSJCrfkF2lUeV8Z
pdGkDuemtZk/O078mENqhj2cN9clyPZf+6E8tQg+X6OxOnblGJxIixu77eUX7P51imuTwGWrfGx6
aRKwk9VpVeRXEBRBZltMkZIOl2qlUUwZQjDimvkEf9V/HNxnX0JcKq4DDnwar+sm7oXfnlBNMA/E
yKyqxZoYqZ+3wZtfxdfDWRDKkqYTZexN23JqKjanucXP8iu2ZcjMk6s62j5sCLkyMypsuqy7kZz/
3PQyZV0ZPvhywS8o+g9TKe4lx0VxETPSRoH3XETCz3hUIasKj8D7eQg0EiNIcce1KbLco+jCCSc0
5KCJ9fPSsnvCXgMoUZEE9s36BJnSt+D/yDuz5biRLE2/SlreexYcgGMZ66oLALFx30RSvIFJpIjd
sa9PP19kZU93abq6evJ2LNNkJpEMRgBw93P+7YiMktIr3qzJG0I5uN+zvJ4ik2niN7ZRzKySvg/y
fhtfS7LEdu6KBSsrzHBeaxXOWJAOq9ZFmNQDibaLR5SotZXX1CfcUw4HJtFvRrUDBqDqqhW9BJmA
3JxBkPBvJPt4Xbyw6jCeNcRWn3FRGdRVZ77kwmgvjNnLosExdUD9sCJayb92bQLStBRq12v7tpkK
ytJcP8mlefFrt6ZiaPNwSswSUWCi91NXdjtdxG+lUaAqduzdRNTkTWIyq1FM8r5j7sx9bDvjLp0m
Kri0yANdMqfN6ry9SBY/YiK9d8zaUgapzL/mcaP2rjMvVqj8WLw43ASg6il9Ij34NHK7A1+gAeaR
d/bSjtkPmroKezNr98STP3jw3n2eVMGWTqvmDC+9i5GhaXeGX/hhqQ22JDVhgVrSuj31DJC/bP1W
7VKV0B7VHUlrcw9vGEuzD1XRjle5KMYmcIj/eaXaeaNmLS56K19vGmsUoSPW9RK7U3on27bn/Bs2
PhxIcd0FYlbWDSBrcT0m1ks3e+XtYCXucsaK9fLaIggIZ1PHvPHCuiH0bQ4mpDABUo/pbckzDDBu
3nKpBrw88wxY3Vf5bF1Usc+5PKFWFkBeqXunEoYMHBYCJ7BRD2Oeg4LH072Vbn29X/KiNz+SbOtC
UXuWeaHVPJphHoPtBbFJrRM4mfTrm2rO5vTKFr0Z0P1VEXe2Ywly5hZv5zEk6WmwXKYMk1Su5eNk
+Pn3NdaT+2L75/IimEvl3dRarqc1d5OJMoUD8G2oysm8AEef3BBP0nkBo/rcC8apbriXR9emlq2N
JrLlRDt6huOenXp0u4jzy0aCp4S6SqXR5Y+x65b6wSIpctkvSdLEd8wQbg6jyOmRrb6g1RyrqbWu
s011F7GH6pqFoO4MYzTGwIcqSu8XvIgapG6urlvb7sbDasqhi/q2q5MLI9uG5lEbI+dsWaxjd+gt
28iDYjGX+Gsf27LbAYHCr5RD+wWli0lHc66ygiWXjFprqQTqe6M3FRZHjHm3pDyR0RnA6cx71wVs
/egHBr9fLpnotyhZGXwcpGIbp09ZbBzCrBFn3ntZ1n3pfT85jnFZPxRWvdWXntvntwmnEgvDUWl7
GkSXPY11QvNv+6v95FWV89iZc70dkulcXSSZS7YvqxFMtHXamcG4ZMvbdHSLb99VziBv83P2/L5z
4hr4fVjqlcA+hPYnN7Xz4pqzuy2OZkOM8akyM3nk+eL00hNSpDyrptsSvOC9lkN+hS+xgdEqJc4F
RrR7HjNa14LJB/RLaTA62swZ8VDmeVTVKtZHi90CkBSx+JFfqx5nOhnrNBLsah2E49R3purJkqnH
eMXpfo4uZoeK2w+iYIenHH/YQ7dU5hIlDXcIkr/rPgY1GiKi7TbFHXPX3WNVSBeMqLbVY2cnOv+c
dU0ACqUjg3RiItH6IObSl2HszhaTaxc4iDavkplKrYlfs7HW6XXBEGA78rusZZmkotOXWhT5hd+2
xVVJEKSxY4xKMwaMAYudO9fpp7A0hsa6aYTdDdGaar8JG5F+WJAeRWjJOG92jGVPH3zlWNil22I9
0siaMhiVCeAzdj4h+iWHWwBXU3wm0oQVSf1mjsC1tzmK52L5HNfOfcQFaa77HDLuQsm0FJ+VBD/e
pX7f4ZLO8uzg4sS+KOhy27OSyXs2NFzj1ZoN6xw21iKH93rNHDMJvDyfuxsxbrU4OZtjWPeF2lS6
mzVxefuqaswL9mp3umgSQugCX86dDlfCKlW4OJZ7x81QBVyL0VKIlB5WXFI0vC6qcvXA4JmuYKNL
JQiD3GzgNXOoj6PTTjosqMVQJrVznOWXgx07xocBpuzs63VMvHPwJimr7wrSo7iEPGmteyFAgKJ0
MMvyTpcbFOHC2XNwtDOs58+R7tWmXXL+bIO9M+8KS4cO48yf0ZSuLwTFV9feNHv7sdqmLwgSALB7
Du/L1VV9HeLjy+ZA6Fgz68eezO+akvGhgSt7aqax8k9l1ky099JwjYdOdf21WFVTRazZ9Af3YHud
c0+5R+UIQdSjXnRoisK+HZd8vS8XePa0orsMRJXTSpiVZWUnUcRgTWD7aUWFCmATVTJ3n33Zj7cU
/9YdtFBcBGmWjzlhoJPfvljNknlh5286Dh0g3HOxkUz9DymXSewtmTHn1B9M/z7Nx+3g0hkweTvF
sFSVc3Hj+AoCQW7t3pjVarFrLh7QfiplExq5KsVpkK7MoG3b3iyAWJpCvGhnMrl3NXmoDOcdvfgK
Nrka79ZOuqD22+gY75mqszcfwPdqiCdXhD7pF/Zlo80FeT+4dR4uQEhQirlnPtPH9d1uLXP1NAin
P610wOvBdXL/2apn2lrCk5rTmmxV9SMnl5PcZ92dyV5YgaOxGBs91roVFMKeSp6y1uqCWAoj3W3O
OQe5mSQ0/jTH/SP5Wts3nz/jYEvUaAUWxu6PtUgNfRgGntrdRJn60IBC0KsVWResosDovaqllRcJ
exhbwOoBiTXs0/mOrOvSCMt8ba0A1WCdHfWk1sd5TvzvVV5QvmtzHh6pQ9NHGZdciHhcNI5EiNj3
CtVIFhQcBz18vOH5O2IA6e6UDeVSJnF9imdM/YFdrvUdHf122anNvZxLi7A65p8UyozK1oq3sG5K
+QMzlEr25tykBSMb1lKHCiX5R1rp4d2sG7M90+t6PG2gqT9aHefxTlZA0vte0sGCNFecvXVfGBy1
9iIfSt0CXEu36ZoIPr0uQu07bBeVJTiaNhj7GKQ686cgEbH/AjCXJJdJwf4BHFWL5IigrkX4mc2S
xr5Nys/RydvvRb1xBMAGLh9TC2UZKqOZ781snb0rDk/YDDlUsIFWJi3q2GE+CVGp626u0/Gi62Ru
h6momLHTDyvckcyd/EsDQ2fyRCN9PJDxKbddbZT9hwL5fBeVa1WXPgHQcbT2KbixyDR7OABrkh4M
i2Ti0C8htUPWrLSjREOHUUZu2ZeqtKtvg54a42Kr4sLbx6VXf8DUT26wjX4ZWoVnfpzbDz9Eg19N
YVPH860xDHER9gpraAiRzl5vxMOzU6G/2LelN1aHeBQcy7aKG0KRNwcQWEB2U225mEmjxJirYteR
BGftFg0AtqM6r74u0MwBu4sNq91Xzd5TxcxOmy/6hk1YXBqzgNH1puU7uLFfh9IeN4BJI24emTvK
E9P2huCSzpNjHDrZY6ielXATwLiy954ysgfUiU3WUoF0xIAcW2b5F3cejedOiLF8d1uUHDgStq0H
tihiHW1Lj/t7rBrveuuTaY5kGw83KvWn7xvYwRaumV7lvu5mOkS9lAME8awIQN+Y5hNiIpPiahmN
hfYXHGk/6HG9nDt+9BbsCtge31ruHXVe1vqq4O2v7Io5KyJ1mwY2o2wQe7SaJ4O+fFmYOTELxldO
1JmaPpucoh+5J2jC2t5eqkAsvlR77fn6Y4wVcIBByI0d2Vs1PUEez9beSItp2p/DdZJIbO6IQsbS
zTNZxsl2iPGsvieTocegcPzO3E0DxVtIUqUu70uZ9fASRQbyJ3JACR7rQoPJlC3qXm7FdV/I7Kqx
K3TuRuHEa9BLfGanfmv6AXqkpW7fptlqd16qy2fWh2E8Td5q1lwnr/OihfbbDJVp1ghKaDNePL1J
/zjMBilSmUdFE8T48rqHZd3sgWq0mJtP2VSrv+dXdK9sbozGTvMSzqqtWnt95lPN7o5Y+roKiAnI
XBQ8Krf3EgZ6DMEv6vfems1l1/MkTAFYLuMxjBkma2cng1NHqXC4rIO7lRTt7ra+JzKx1HXZ0rTR
fjbDdoamnGW8cYHdL30NCxYullkMuzKB8DgYa9zczpizv3hxeg4DGQb7a0F72u97VCFT1JaNqqOR
LsR4Iapu6O9lvc7uZdrONr5kQFpb7cWQrPTeurWrL9Djmn9pHK/6EG5aGzewAN68XwVG1JqKFANV
AC7AwUSskvZesoIyAsUJyagX5crpEjGlzabR99B7hE7CQXNTQYQL+JBMDKFCBphcr7lg47RK0T7a
pba/1uYyvqEEnY9+UacuH2+r0RKYZjWdZlnZZbiulXsm5lbPfE/zarI44Qcquo1qjyt0sLJCdlsw
GJtX7fRWmF7EOXnmI8r2jsGY7VOmUyhvYZntTScy3rRTZ2kKJjyNz61ICCxsl+55dUwri5hn0m0n
L6ma1yVx7TpMjCXdQm44WymT2J2FEr0y55AsE0RlxjQmlHsz05HuXekazW2mtDcdV3ZwfyeGrJYh
J0Bz7enc8wIHb+cHWMwchy4lOQBA3rX9eViQ3UfmuDTD1ajz7DbfXCWCuTNpfme224gtSm+XnPs8
z4pmcQhyB8AYOZ//MCNPL8KxcY0szEqsDkG9bMBXtUWteuHr3ACYXqeqvTD7kXaQ1pNt19uapQzA
kMgrrBse7UoKG4Ni2ZfX9rSW6yEhMFW/Djlc3gn2kEPFRY+0BiCxUu88L56M86iNqYw2u5TyZuJa
kM8dm7kfGF47TF/GkdABHWQ+YVUcG7mT3jFLJEGLlwzDE1FT8r7xrOKu8NL5G5eKsljhGxhP3rim
BZVC43xDRGghU3DUsGKM7hsHHM6bgTw74vL285KmKgQvcN+kn6wwo4VeWHGF2K56e2qvVpXDnDjj
lO1qszDfOrNcHw23yvWz7GDsjr0f+wynLAe3O84G48M/vTEvMRnH3LFdb4zauUwMLZdbLzO6z1F1
67tX1FOMuOncogu2gWQ/1qa5oLQzijIaXMuMYqNK9E4QNPPpSRvK2+ntRgScscZXVIMb77HKHUaX
j/GYhAxQtI9rHjOby3GLg2epT73MTJGZHGE0jGIWnHdWTxZJYBHxYEUFMo/mLh56L782WdnOrvTN
5IV5NHX75I0x4LlmIKOKCsO2Lim+WuMBlQwFbhCvKv2c46a+SVwMHNHWJRxxeitfjMm26jBdl0rs
dJeujy6ygYkPkdCYJEmdVzubMZhJZFqbcsPGyTY2g9ZKa0b1Kd0Fs3ZAOyVHVBpIqFEFGu3U8WkY
RPHVgK9cgrFvCwlyNY/Ewwx5u+y61IDPmVmIl5lh+MsuHzzr2knb8qVrTOp5o4ehNw033tD6rRBC
84YPOVR0K49x3q/WKRd9GkPstHF8ROOyUbC50oSBTqAj3/FW1EDIPk9yaHebsi6K+vwp6PDLh2oR
zn3rF8CNyuL+GHEe1bmZQa73k3dqcvRiJD4NLZcBYHXHMPV+5vi23A6Aa7GKYyHG4ppqa5j3Eynd
Hm/Sl+9WrLKnpqtjoItFdGB6Ri/2HDmZ3pe+XaJVaDAP7aCovZd0SjoYetdtqcLI+GzhQlX5Jhpj
fC6bM5qE4rvSR51uOmUQSgMqmfde1u19OXXdPh2Fm0UWNEKCZMUqOfMGp3vCe4CsNM377nzd6fCf
Si9tH9eRQfb3sbJY0Z7D4Kwgt3HcBSlKEh05fpv9oGQbmLtmtVz+QaVU6p6T0mUDFprrju0BQD/1
ihwwuBf2G0WrDYMVZ4rIO6+UzzEVVwZyKAcLcLUxy/02uMuNZth6HvaT2X+bkUK+xKMlK6ANa4hs
hkzaYTu1TIeozbgYoiLTlCfrUo/wXnSPbEKztL64YgAvTopmvD6Px84PtElJz6hvqOY9pNxWX6S6
G5cIeseGdywb2zhKysY8Uqs4J8BvZfuZjqn7MDn0oagQPBLQK73xssLquPibWaZ+qOLcPgkmA7SX
frE6oZ/gl9oNbQ0AN2O2rqLeS8wfoiiXx61Pe6RMnay3aER4+qO0p6oOW0cx8dBSKdjZuC0xw2l9
MfboX7ceFEWW2W2Khvh86Z3yvRBF/xY3LgvJmBS6K+JQLtG36XLXe87ymfVdP1F0NYSx9GtcXxdx
aZmhGFshI59BStPeMt263SWTqKnRqFecPdjW0u+zyS81/f3mNofZWNoFZtXqfKz6tXZvYq+Ps6s0
G9iVTF2pBcbQbhLo6aIqGFg6bw81EUjZzejpxoRDss1lbxS5P3A4n6vsSo2JHQ6Ee9TPFcLR5V9Y
Zf+ZnPwnW1Q8Kskn8s8+iGahuEau/t32dP/jz5kEfvJFrWJblsWAoBjkVp2jmKaraqmtf+G6+t1p
/l9o1X8OFcUtzzDNNTMOTkytehIJq/Qw+KgAAsaapW1UWTYlKd3v+p0+unmXbWl3UVYxkHSf0l1V
O4527Z4WJZw/ZzT7OYoUAjGrXQS3bCIoorO0XCOZ/6sZHf/EtuL85Kai7jcLTwGWtNquXvNqbr8v
oOVbYA9tQxaObEGa/tSt+zmaNElbt9C+tR3kvCSXqyhZd3ZnPv65V1f/aNyShjUT79dtB3PFgKms
yTgZRp39OQvGz8Gnvs6MxGRq9WHNG2NnDFLvGf4l/5yf5+eE07Lza8Mree+19CviHh3bNZnAk6f/
wt7/T9bkzwmn4jxesXPn9QBX/90op2Bs9f2fu+w/LXdaDKtmFup2YCl+zX1/xxTp+k8+MD+t9aYd
R1SxZ+6vcEpmcppyx8eo/1QKh/lztumCoEI1Rr4dmPyXX9ZJ2+3bzf5z42nMn5NNi60pMwqM9dD2
XfbhNF1521l1+sdghL+8L/8r+VHf/X1L6v/2b/z9vW7WLkOy89Nf//ZUV/z/b+ef+T/f848/8bfD
j/rmW/Wj//mb/uFneN0/fm/0bfj2D3+B2gYcvx9/dOvDj34sh99fn3d4/s7/6Rd/+fH7qzytzY+/
/vpOCTCcX43NS//6x5dOH3/91eKh/ct/fvk/vnZ+/3/9NUjH4dv/9f0/vvXDX3/1zd+kaTu2b9hM
W5Lq/JjPP85f8bzfXOUZpgNPatiE8LA5aJwH6V9/Nb3fyDNjdIdpGNKnfuKH+nr8/UvObw6eFv5z
PCA/g9f79/f1DzfmP27UL3qs7upMDz2f47+e9oxY4ieDVRLrGJJFmWdwfL6oFShMZvlw3ZloqyOj
RLsLszXcD7Sp4HJo5r0CtIzxmUFmVXL4koH0PQtDvaQ2GCedWTNwAg1LX+xdJpGioVBuej9ggyqx
hrvTWdck5L0HXNdEqVH6XxcG3bzNOCMePOGzuQS2LX0jlBaD2dHYN97jNoPgoRgBIbuqulxd9NOS
PCSNKxuKEhwbAdi3g7nJGLwgQYXoRgjkmws1mclz65nxCuiPMInCMI1tZKmsJmk364PTqTW7Q3KY
UfVYbQk93Ll+syO/Iddh7yCdj8ayLzrEjJ5+KqAA7jEfbHe2rucLC1kynFXZoTZvy8DaHH2dIvF4
m5xkvVC27V+Zs5kdwRTmsGxmgdC0Z9SAzJz6ezz2es9QjylsmU50KGRaXzPFabmkh0h3wBHEwAAB
JK5Kr1u3AkeXA0Y49OXbeFDtYh5RRgUjIQER08efO9tJgtaDBiiQIh5XpfA1l07mfC0zUR+LJLGv
FnfBodFSqg+uemzbmekCcTKG9mhsDB5du7DzfPTRtrrWjrW8x2duoTTX9cYuUKq55bDCwAr7qfFc
JOmqpRdAqzAdLEf4UeVN7ctQGuqiRbeAbHEe3NMZfO6ChhL0BJSzsFNM8pYIVPOLASGzd7cRBq8u
tvvN8mkJHeDPnS2o9zB55f1DQ6WPemgit7Tt/bpHA5GyJYqCAUO4W3h+jPayzYdjJZIkFEy5oL/y
hqieCvsyBdh/cYGWosk2XtART5erLOzrGaPPSzyNOjI28vCJ1SUJoWtaxIHoZcIpZeSVzQWgqE6J
Yqicl7zOnMCfU/voOiAQPJS+ayNndac0oG2egaLQt4IcK8ohIpO8eEbFxYehRq/tjyHVtH9zslKy
zXUGDO+d56zYNDsNsppr1OXi0kI9UgJljx3K27Wr+ihrZ8M8Mu4BEXWSQ+pAv8QP0Oi62W9Kxrzf
GG4XrKK1bsd1gVdGFwtVMZSmix1Q5aBPBEXNeAIreZ0QqP8MCOSiByirqTmOSSKvyk4ZT5nvCM5I
7c07Z4AYCsD4bPnQIXZ0pwD7gDnsRZvLIRS0WoKfbJMLpygcFNOpqi9mEN+9TryzjEza4t5MUAqY
JpmFhvX7sptb4xqGYHhJ/Ly5zszeE3zIemxDJZnz4TKp+GARo1MdEf7pnZzt/FqMc4rIZNaX5WTY
flTDNEDAcIvI0GUaw564UA+AYE0H+IdUfDGkpa9B4LoBSZ3xYKvaZFNqmcyTaptWzNL+fHLUpE5W
3MhPd/Xje6auVl20NoP5hD1zwKOIlERGqVw9dxfjGgNliuPultw/iVsFWZ+CcW7MghGc4/JO/c1M
PQ+0KugHUd6lOX7GEc/8FOTZjNNl6Xt3RFOl6tvNZHp87WALA3g7C+fSBGfCPNanxqkcFYz5TCRs
k5euAQGULzP7cCLfBu/s+Wz9WV9gCN4uDMtDADJkCys1R714x8O1Xpmt26KAqLcmjwoHeCFAm+FH
LacLJD0+8mM/ZemlBct7N8CRXcdOi1qo1LUlg3iczKt1KgyJaLXId7rxvPng95V7igXjS4OeBNIb
FUv3yoAnqsKyks6pR98QVYmqd0jeaC5NAl3uaZwh7H1EMCcpJiCIXHvZpUeg6VXlie6lZSzYynpE
rRBk8fpQ9+YX5l5kj45fLV8bz2nJhJkTfJdKmMcpXua/d2b/H5ckUoFU/XdVyW3PFO7pl9MwdmPz
y19+2Q11Vw/jLwipvumP/1zd/PFSfy9YpO395vmmK5WtkBRSsfx7wSJt5zdP+bbjKGQM1u+T1/8o
WGz1m1LKpcIxLFu6/rlF/aNgse3fbJPj27fYyjEuEeP1/1CwUOTQMv1HE8zLKMvlDbiQL55nmz+H
Kzao9jvy2JwvnZIfeipF4BhdH3Z5WlzXm2/uSBn9TCFXT4Xn3myy2vZxWl0NBkGbmZyI3F/tj9lu
GYaabRCIy2Dez4wDvu/7sr2pVm85uUs3PMS5qQ9AYOrWAJO8LacEg8ZWXfVTgRSsxBuyjZgXEt9f
sU7H76Vh3btNnkb4Gl6rVBZ7fNn2Wff3scosCRcRe+jem8dqTU597n2Vk3XfNHZ2NBlWiLgDB2Hl
0tKryrpPyvz7WJdvcYUqc/Xwg8M/PhFighBboplSaJ7gmqCdagObjb/mb36xPZtt8gWg861O/AXD
n3cyK/GNAXcne4T6jc9D4nB2ZRscNajNiSmAXWCZ/cvaNfggu0a+QgB8z6T31K/2sRG+wKXEL196
5ya2xYUxumIHHWexvtPLFMdPJOwzTdJ2Bu2/hzxRkttoDFOzH7GBBblEXgE0Ao7H22RC0tOIuy+Q
goNVW1wszASfsdkYEWzbM6bJ9bBOfR/KVQ47N+EPjoQPV/QAmQaf24AYvo3NxDnrhLyoU/qu3xgs
sQ54i4yqTj8SEqiCBWvZEWlt/DY3Kn5NoHT3IwzLXTmV6d0EkhcltYigBbDOLuUc+WPTh32X2Bf+
sHUnv0UUDL7c7CTyDGTy/H6XmWzfMZfK17HhCTjzkYSelw39GX5jx8g+qEzwRosLedaUuNhy0fil
n1qkn+zon1nDbJDJ0lc1KlAME1wiaCHErd0Yn4xlFcdsEsuOxyQLycwyjsncPIBNoAZvJO5yiNJg
ZHPnqbXbi5U5WRFrIaWMma6HEjEybms7qk2EnYm5ospO7cPE3OhzHdWdOKCKCzIPir3uM+uFGRpo
0lIesCTuD5sxP8eAR6Hb49dT0r3viTUOEpBdpqw5N5z+6iZr7PZdC90GjdflYIr2PZEDUMCuvC/q
/AMjx3Pe8r7xgmzXVL3Ll2pE+TKQUh4kaKRCa9NPDsKV3ViKjJKKV2my+k53CJyyFvfaMnMXbeus
xbCnMtAJ/rY2/y42dIDjWSmYcw2KpvfD36+5bhA6soHdC2ICKYIHJN1tejkXzZ0xT9eTU16R9lxH
26abEK0FN+Vs7Co0D3s/8HQq8n1tE9QUM4miJOF5FGJOrvzKOzFWjoe71net5Wb3W+7cmNxNFD/N
q1hMSEDMy4FVqyODWB+hx8SRyKe3tt+eE3eFojfM53jgOVlnyGrw+QE1nKbs0vY+A807NJnmsbNz
J2h6zFsy8/qn3ijcnQdz8NTQSEV5WwF6e5hzRbfLbD57Z+AV98orgvcR4q7+U282d/XE82T47k27
8ZnQVZVBmlboJ+AIjjIZ5sg1hykkAeFTgHW3JfW0BSYY0kxMYW7EuIlhM8PKaeO33/e/uq+cAEod
12GSOaDvPEVlvD0LZ8XKO8Q1SNaAH7bFAQAWlwdtuZzdBSwVp8y+96Z9TyD2EpieU9/qSqMq3dwl
Yso9e65nCVwaRh/QdzUh9bMKa4bD8ERNBa4IYlOhWyRfR2VdnrYB2q9ijkngtt2rlt0rsg0sG5TL
SN5a+IlVP7pU8dBZdv9QnG9kpZy9MhZzJ7LKi9hTnwuHp0ejsCCL3EJzcF6funsdU06KJv6GJ/iz
UnOHO6DP2TcnJDPn19bw5DQLCueC+xQXW7LrRqOIUId+X6fSiHoG+0Y9GSuUj22zT2dNDDlZiTpd
n5HQfZp9hmUkNuQFQCwOc1EjImfJlhqrSJ2WV+1aXLUVP8+xd+P387UVx8tu6ziWPDt/03b32o2V
eTGgRwsMxio0xCiERJWwWytvxQ0zMsBDO2gh9toX+OVzV+g17POtu/bpLPYZXo5gnswsXCbvxmqs
+2lm3RlJ8+hX+q0VeJ5bNH9JyrNQtH4SuSO31saOQCfHVqS2wo6K0rmRSVIey00Pj1bRuDtzyBvU
dNxLk+NgGftXNAfFxSzzj0aS8dGOA7r5UazhDB1+UaopOzJ8C701qvcn6ZoqRGqhwmGz72fyDQ8o
3fwTrCakg+7DuW+4t7HzVJdodpey4RoLnhcq/s9t0o8IVO4WhRaatxWuCd+cq+x7svKjiamv8nZ9
xth0M9Vte8jNyT1mHgijZXNDh6R7xZuK/xg/G6YB8YM0lSIiF+yk/fKN5wDLOA+1a7tP2ADfYwSj
hodSHP81uzf1fWCtW/wQL/oOYfJzUjavcb+iPFry7trCXhOo3uJQdsQPThraujr7FIbANohhj0Ow
epMivlixp4RzmnyI5Hzpa4cdqElrfHfM1ICqf11m4kXx2uYcl2jL19g/CXd9Xuo5vig8/Mf1UmHY
LRKOUplcOgae4XldkS2R0E0bWHyUS/JJf7gfhuSDjBS2GgRcR9Ewo2ZtUItaZDahBOasmzN4OM0M
q4NtbCZRQa5gfXJjObAwsBEvglZ45iKJ/NPPWG2d4N7JmTOQmde8w5FZbZa4qBTL2a/E06jYysfR
90CMzxfEYXMec5592WQYKMgTwVDNmlzRMhgOVNmMljJs0qmOpiFxeL4JsO6wB8TrdYd48FmmXA14
qCVQyOvWyK6z78ri5D33X40GvgJKCzuLj+7nPhy3WJ6LbGwDfANTcFY9BmYRP6W2cX92qQb+1jU7
T7Ewtta1Dl25YW0cZB90ZZrelr5ewDPqPhz75ZkOOf7WTQ4fpuxfz/UdSWkYXYtZH/JNYpiitgo9
TVHTmGw5+B/8vZvVBlo+9tnYIARQUAjukMle/W/qzmPJcSRd1k+ENgQQELEFCcokk6nFBpaiClpr
PP35WLevWXXfOTPWd3WO2Wx6WrBIAIEI/90/b3PxUc4paUowA3kZ9xv2zVumvriZCjwdacvtx3KV
pqz+OtKXX1PI4JkBEWOmns1JLx1zM9e4nyKp2q1mskImBK09o+LWdCRmjESydnMOg0VdV503WPqd
njgbk6D8Tezw1HT8mHaBlNAz/MeWiRtdz5geoskQIxp4GbSskXHEz62b8WeTs+xkOS9eJEPNK2f+
TbdjOQsFqAYi3w80zvQbRuqaj9wzrIzr+8U2w++ySt/DUc3UQLDFjoDInDoTcx9LVrqOCoU9ayJL
EQXuoxuZbKcJoIFYFvuwqZqVNWyXz6ABp0uCSPskEo7xuiKa2Wo86AR+p/2vxTCWkeuHgXFAlviJ
W5AmAwqfVmx6nocq6HbjZLRU/pmpHw8wOZSVqc3QcQcbUszHsOD9dl1YwpHrX0/hzIbaeSSvcaU9
Rxj2Yxt11JjKNZodv24y8TOmtnnQo+jPHu1/dFA9xV8NMKef3d+V8b+I6f/tP/U/UT//tydVr+mL
H/HvJ9JrXcSfx1Fh/WFy6DTxuf+Sz1HJ/49+LoT8Q0dBt7lXlCF+18+tP3SJGM1pUwnHQX7nEPl/
j6N/6DoFMIpCGSzqV03+nxxH/zaSZWJs6mgpVCxIMrd0BV+HW7+RGWnp0iMpxny/xJPtmeGT1qQz
t2IBj1nNz6N0iXAnN+mwr3SqLB3sQ5CcqvOskv/QJ/fXWemffxLmAgbZdUbZ8m8zr76NUnJscb6v
0nHP8xnAZpHxm6Uq8R8mX//yS/MbGrwuHcnsgkvy+5eu28TUo7zP950eILUVvjEZN7yszZ3ZRGJT
sYnxAGZkZ02EzWqJy5kRWZZsFgNVXPSt8n/TNf6cavw+xfgrE/DXV3f45lxXBiIMVK5//7eL4Cit
nDFrEqIsR/YPlnrFrBv7TSX3kU3umSRttO50++nff+z1a/6uRHDt//KxaB6/f6xmp6aY6znbj1g5
yFNhUhdpa66E6979+0/6F9f2909y/jZz7MUcZWkjsn0UjZ/4DMHoD8xLF+c7i//jt9L/qrBwF6PQ
urr968fk8v6dux40qtFb7HN7LQsACDipsx5lkK3J5HtVYz0zGdjmSvxsgj2sJT9MD1UkDZ9G61cD
e/c2x3tk4dR2K+H3mPWJNeG42WZdPBMELmAwYSvkfGGsq7CGfzGXawgV5T0ylbj0FHayvMtPBs23
NUZ5Tn3iNeDicwVL5Eaxi6LhKeUQvGnt9inR3HiFYXDyKQob1sJyR0/FwRsLxHAHw8azFMGjhHzF
ejLcM5q74Y9mUD43HdA1rx+KN6PVznOflIfZjB51kmYbKxletAGqwBw7PhS3B0HyCPEmjE4E7k5q
kluwGL0XMDpFCh1hj6QHrEEbSKfujhk8wemJkHYT8iASN3+ys+gq0+ajX8JweVBmdSQFld4SIPAb
s3M3TLNar+ddIxtchwTiN23c/WBi8l2LaWYKQpEjTCier2XVa9EbByrgP/2m5JVvR8SkGnPy3bh6
wrj+KgoI/7YUXqhvy/bLNkZSxVoc7JjPlPu+rCoM7m21m1q1a6+kCBm/DnN3S9T1R0rlGjk/u9y6
bB29oGQDj5WKTRpDIdn3u6qIXRRo8ykU05Yb5VMLIs1razL7ffbulnAZwhqBvqu3S7swH+oJ5uWM
LLzGBgeBweeVI6S+HVqeF/qmSNG0YLukKx8a7LiAg+pzyyGXylOLLEjaEepvAzJoCxkQyT9Q2s+O
4L5Qc5/7Oke8564n422ggRmlTgaBgQK2ZNIrqmLNAc245kcHFTDg3VXYKw+Ta9mg3txnzbjagGz1
kibjk7WIiYEiE845t7J1YrarYqAKUKFZV860W0yyADajuQTYfq1PflHvE6f+mhJOi67Xp2SKhA7a
g8GDE3GyiCJzrUXdAdyq8IhqH3G7hmS/KMxyx3siy3dT1FcY6pzbvHXv3BoDncw0rMCdwVOT+0sX
3y94DecpHtf6lO0ISTzbYKMJ5h5YnQH/4Omse39KsKI3x1Y8GKrYh9M3x7mbzJg4kmRbIt1VD/hb
43BafOpyWVsIQm7QnAxqvebsHQ4NOXC2ibq2C8VDyIJejtKHVuWR9yTGhaDmvE7iugKUvlEHB7Dl
qznrffQXdzJIc1YvE8urq2Me5vELywvmRFtAU7EPVBFtTUx02sm12HRis5bpuc+Kmwquhh2dw34b
uvchGEWzWXx9Wesdg9XpnSlJ3/Ht0v6mr2/Ry8gwTJBA3zn4fsjoo+q/tZn9ORl+jcNa8t1pup+J
SyieFviQ+bSeiALqxqWgFAqs/UppQAcBjoTfScHIM/o5LQ65zE3VfWONXgOFWHLt2BnDxq0OU35f
mETLlPDHwRsgRWHbXmHBl3Z3LhrLNzVnPXE20xiZA9PfGKbta+o16t+zaU2wnfEZsdfUXcUv/Lyq
ne4neUWBYw8bzxXb7CCTPk5jL+LAVoJJjBA75gcNDoShHzmnekEKb6eWh1hXa46+h8SkCjTkFh7y
TUm0sS8jYF9fVr74s+lwG20BZq7BAW3cPLo1BrSdgl94VOuu6f3rb5lTwRaP9gb64crAp5nnlF9L
ZEUeU1Vz5Eg2Zm7cWzVchvChckqiWO7arq5WP2M9mdGmrodNxUGtzUKvCF5zYj794i8K8D4AQzJz
h5kkp4gNyD72Covn0TU+4ubYx1ChYs3rlX7TRWJX63BNAlSOQp6MKHtrmFqTZfQt/WbOm62lL55m
N17uxCuNsVcBWwbcddtou6usWmsXgl+WtO+vtrdRT4GRovsv/UaONWfGD/qebcAHrCknpBaWwtvE
eBcYSfNc8F85GWV6n8TRWTUfY3EbFhTWhV9W6W6U3azBX8JahbJCHt7S4zXHo5UTnOn82Bq5bsEH
s5A3cHszweePXXOY2LLB5YIlllqbTbaDD70faVDYlCJ+L1CVmXklFQk2s91UWUtgN3Rf9RAVO+/E
TA5/3lxV3DEnFt6zaCyzEJspv1ogw581eJkxjJYD2MmHSYbqGFzNsGWW5iBemaUPNG66P01juDSC
9LG91WTormOtOZa65k2du63GPFoPWvYjWFiAkoaTrjUecWB/l0MjdkQZ7wwitI2JYAoU1e/0cPvv
NzCkkf+yWbpuKsjQSmXaDogihWz+181SLFqLc7fSdl2trUc6boF57siJFQ9XwrKfRssx7btkjdUX
DzU7FAsx29X1o7LHeitknB/nqR5LrwOLB8+zB8a7H7J2I1qSKjFpEZV8zAxxCS3AyvoOllraa5fV
BxrFcz445mOt2S+YeyNfXTWV6rvKXJKtCfsCkkrJ49SREaF6dzoHUPBI9BknmezVrMU/ieM4F7tf
8g9+Had+W6rbRhv8uCtXJR58j5NxAeKU9Df8MdRZrB7hS2iqZhUygI7UWSMpPgj9ZpROw1Ck9qtF
vSwF+jAVghzubZSW8Rkz76oc+r3tdMFnyUkTlXF4EGLqjlQQ1Rc352O6WdiXqG6S04yTeqUPLmsI
NcNw9pr5M5qT8iWeyw1Q0lPXdmfDdNK7znY1oKr562gF4OlG8BQ4Exnikx1iZnbt/Zu8EMoQujlp
mKX8RLol15f1l8CpnkaEIt+aG5CdCZN5yFlxGl1dPazwxnxrKLI/4Ewguo1R41uQMcghqODoNEwL
LJeWUq9iPLXKy5r3LsrphsqU9wRvN9gdGhKwtGjWShtHXiVGeyh6fb4rO/FSGmA3+kY/NCQeTlqz
cL+64dkhcoDlQX07AI0xX+RQLGo6MwAD2BCI2JbkRVxu1Ti7BzZe8soYhAzWaCFza1ZklhDWJlUb
+7IcwOyYzW2bDRWzKIBKJDUTVZ1ZB2+mxXqaF3EodAkbMU79GenOdPTnJupe4fbKVbvMxJxn8rLo
4cU6NYyagUndrwWb1hOovwwmK74ELHTNe2BYeAnUJLgCE8Z7ruSi3WVq7L86YiAPhaleZI74R0ie
jbZ8DRVcFsA5F6pjbyYLUbXIhg/IWyBI2yo5TuXUrJwhuF0I3cicbQhALVQuCpN6wDvQr4Yr2Yyd
iIFHWOvo32ydlylr2GGYw6ubZHXxTs7AnokhlDXFRnOqDlijheORPAFC7GqoeIM0WoLshkUeEVlc
tWiOHfg+TnhfaWvzRjOcfPyRGWQt+iJ6WCqhcSvUBlRZ7hjd+kj0Q5JuRR19URceK99Jwse+66uP
QodKPFW3xO28DiQkNo003CVgmr0apDTfqpd7q30vRtaH1dybM0CYrjw3op9enEkcusFwLqmYYU7V
YllXC0PUnhiMlh3T2i+LMiT8MyMSFfGhCG762d1NGUcFTZ6EZr1KAitkbWKLOLPEyGMMY7125Tvi
dnPigMSuqZ99DbOUn8luldUn2RTF6vpCW9S2hyg9tgt6H48RD/a+xXoVlIdWVaern63kfZkRflfk
Znj2lfVTJBt4xGRvBvlp9lsN1tOKAPkgPksIimICwJsz0iq2aE1+MQnPqoEjj4QaxUtlYgwpvKGs
HkoyM2kW7VV8qZeZcIp5bJf6YjT5Ca/GWL3Uw9Ge51XKLkIaH+540YmXZ+6wUXRTQZf6SLG85MzZ
rP6rHwv4cWm3XWrtseaBLfr2JnSJZxswmULjM16KA7px7AGEDK9vRpRGu7J3bS28OjJXydTlJNXV
sitjvfZbpg66yj0XS7KKU/RlzkjZaz/+yNuj2VGCGDfZKqw7T2PlGvT+GILQSwvbr+0REw2A8qZU
2+ueim30Go+kV2n7GmYSSMmE4uw8P3ZxtpPyORfOOojlRhqAYvCraPU1l5olvn0FZi3LNpsfHZaI
PrklsnrEo+YBUsqi+NN0f/TTTVIkM9xNmW2rIa6AoCXnZjppAduwqXZ8eK/ZCqTdJTIY9leLe5pa
XqhYrnEE5T8gKpksmIBisH+dm0IcZROtfr03/5EaiDmO//3/SYF/EQz/F/ltJQrHf++3XX3kn+V3
/PG7Ynj9N/5UDHXnD+xUeER0HGrKvla9/KkY6sYfJiwRZZvmNR939eL+aWBBS7Rdm78nLQiYAOkR
IP9UDIX+B6NLpB7LYttiO47zTxTDX6Xiv6lGTLekhAWOHQYqBcW1fxPPDO5PMpVDt0ubJNwHjl0k
XoTlwckX61hXw3gpRivcO5AAdx3cj6PDdPoOMrv7MAUJB/l+zC5k3Aw2y1b7pdWZtqsdNqJwhcPR
ixlh+rVqrLuBPd06nCCHwdja9I3M9r/96P9CdjP4TX4XwK5fBR+lbiqXaaNS1vXv/6a79YPq87iO
2l2thvibYQzwN1GWe8aSiQ9ol4xxzDyKZlLraPKtX8HN2GTGbefOMpd4O826OCO60IuemztJn9qu
MtrqDTud8GNq5OFrxfHu15pLoLB5G1t9/HInK96WRB73GNCmO70v4/+Qafm7wPnriyE2cZm4hUzD
um5mf/9iTVlTK0yOs3GSHIbZlH/odFz7FVTG3UxNyz4w9GYL8SjmONdGm2SwUcGYhhxse4y3fRL2
1frf/9r/749tSZf7RQrTkmjhV43wtz9TptNsMkWixTjBJzRKJeswqNrTqEZjs9jgr8i5Rdt//KGW
ZbuKem7ufvF3KbAz+r5ztAqjLRf6Le4qLcN/wo50Jeinu6QzPhvIWiBT//nngqqxLURm4UK1+uuX
pdLNCouFz63xrHrgbzCbauVTMjXcHXrZvgO5/w8aK4GvvwmfjAzwuylFkNVBFGS+8NdPtatMwnrI
xp3D9K/E/NxA8g71A6UF3TeHE/PLaQLxNsKEBJSgB1u6J6vHppHRDXFTjht5Bx/BxMbab8e+tZ80
DGweIz5QA0sSq2ZbkVLmfKctsfsEAyRZQTqbHmIX/Buv46/WjiZcu1iX2UjDLlzsZofdOAAQAiv9
hXJZ/AVDvZ8aUtVxEhWPgXQX34Rk+J7NTrlN7dD5AEHgNRUbmzSXIT6LFjd85xR4mGQ+WDcGPs9H
vauxDnX4SJDEHLf1MNlUfquRaY3y5frXZlheDS7uHK/pa+3RwqxpW7KeYeu0sg+eOumTzAWG3jRD
t+9sGLa7bB7Gd81IW2vt6rLhdJw79T3dHsWHiLSp8vgBJwn5G83SK4spvlUDahopy+5W0Xn4qFWm
CQINd5mmRhTehOnFDNHEC3IMHSApnAPp5uyoR7jvVjmzkGkVd7bxXTq1viH23OzaCOKsXxlXl3vQ
vKR68yprmxBviAZXeEFc5Xe1O4MjR1t6zDAlH8vGLGFcmJQjuS1Prhk1DNURLu+GPhpbDi6zA12T
X6EVwGQpR4GWRNnnj9bIqpMkYbwFiWCuFk4unpO3cN1k0d22cRF0Xg4PlD14mXTparHKAHSksA5h
lATfnFrkYwBb5ahySDLtNM0wNhtcd5md3iSODEe/wwuIMizSxzK8ModUazNfDVwV4WEx30UXGxwr
EVyc2PCVFTr4R7QLgJFu18GQOsVTuAUMZ10KC4tuIYf5YEjwrWHZHrDVf86pfUOQ9Ru7QrRRYXZr
UmO5XRIn9QethYRFHco96NV8E1rdV1sukm/tuOveGB8IpNbhpkKsdXgFNHi70+IRJSB8oCgaCp/Z
1gC73eFU9BVFKFUcGSuFpWfNZY42Ti5BncH+7gNkPgk4OQ3mO5kYEpm+ny6kjltAon33COzLcX2H
iwE6Li/Jx4cVz+Ai1VWeVnOwD3u7Q3pdXEAjlYHilSbhyjJqubMo7H3AvGd+TgnyA85tNMJWG28b
aSLl03e5dioOw31YzVuzSUp7qzSRXAoCtBsDRsutPTYgy6PiOxi0iDRwFPgpK8QtRR0alX4wnoZ0
GdCymO01lX6VG+f5h9POsGf69D1WWLRlcemCbi/bUl8xVHup9fq2rbVnA4rkelJDvw44zj/Sn1Af
kqLuHkDcomRFxRceIbXTc15IuyZz2DJXs4p+DFlY3/a9o3PANiPjhFiF4CZwQu3M3onBPhMadhMX
11N8mIug8XAtbrKquCQCnr9wNRNwTb5MD3blUk8A2WUTtIO91ubF2hhGkr3Wg4rnlc2z2ZJXAOLm
ASEplNfkLnwII+y09WCOZrZuSHsD9+Xd5LPqlat8LqIdHNnpPgpwjxi9Cy4FpDSu/j5b95KDWBK7
KoZPrA64H23zRphyeQFUbK9aiZNkavTLYLm5vRtaE6pb31mHboyOTGLndCVql/xFHOoAfTN1HkTS
3bVxRq7DDcLbAv+SN4TTYSos2NvhdIHVdGOQnN+0UptvR72eDtIpPrvhVeLJXfVCHtOZDiTPxVTy
M0y1xxYU2Ja9gb11E2vxIZzgKuNluw7r6rYa0XSWurQezWoKfNnTTWAUy9l1Sq6Am0UbYxD5VvDW
+gJPnN/aJpxoV4GVGoIgLeB+9dlcr4RuFckjN66zCdj87dzGCjnDi7o7p+4SwrkLG21bOaZ+iDFj
hyvJLiz3RFlzLmNK1Xm6spN74r3Tk14F5Y2Oe2N3ZcOvMnwMhhs5R9Y129NRXzmMYp5Dq2BgkDaM
xRozj3wuZflCC5V9F2D7982rlrwU+JY9IlnNvWx0ElWp1e+jgYe+D3w3IV41lnN7IwYJr2vJ5Xkp
g3nbGuIAIuUln/tH1Q1Mgufi0OGUi70l7ytGGHkM3EEsezNkKpNYkGuTNtZXdjF2XA4cjm1Xjm+8
S7S1Xc/QwdEdPCKt80mjS8I3G+NScbAO2uQ57qO7vNNI1LpNHp1d6jO2uTCsHYbUVQ9H8T5p9XoV
aF2GUYb3FhjA9qVoHYCyvcZVmiq6gRluDC39S4H4ylJ4x7EZt/euruX3bFif0MittUaJxZYGKuvO
WFS6EQ5sy6FrXChhNROZZqj2pVGpm2So8y0hLox8boCKHdkg1vhyjmnGhyk1nsO82I/AMZL5TSUj
Y4yCZdOsf8aja63tJcCMLiSCNd0fwFKwasd3KVSWvmZkJZ1MYot0KSEztf4zJ2u06jKSM/QqXsn0
LEdz/zlWAfgYhSrZtwepOiDwmftplAPZnKEe9yaW60Nk19aR5XY8Vr3o/brf1dbPILftS2nXw2PO
23SdYD72RhEGiABoQksBIK02RsSg1ryDHmO/klHBGpvYnE8iS6f4pUvOGfhysPO4jTX+r3Qa4LrN
IH7nOdS2hSuKHQ4zpDcNZrirvZYwe2kTATE8JMda8g4fOIXTNl0wZXXcuzjr600I5BCujQH7WpUC
ocGJxneYDYZfgTNfL6bzFKfNY1d2a6NqPhxjYEeyLN/V2DxQdxDeuSHZQ8ewTnVdtj4IklVQCnQ+
t6xPedPQA4PAvqpFxn8gXdCsQK/uFgjeagEjKvGjrsBPkIasiLTlUL8/9CzoNoFOyUmgXOZho/1s
ivSNH3dVOon9TAigR821jg1ZMPZfmbFy6jlhaR27kwzij5Dd1Qp0mLUKY/0+ta0nI590PxBZe2tb
Gg1u+vTS2dCBocHetmLEI9jYzTa2q59DCIu/auSKDOlBC6qjricIzJBjbDZZmctb1Ni3hLNawniJ
G7/qenHXyGlEbUbxdZxRehDP8405qrcOAUZokctvEMK9ASUVV/PnbJebyHamjaOz5xy7F3eYTzj8
DyQf5BZ1j4aJLLR3BsTSdQzM2em69EalJsh7u1TvSaseWtXWrxM1yVXpvDVa9ZK0BRj/plV3MIK2
TIE1BtziWRCoAmNurZohlk8lht11NHTLZlHRyCMUFVciGeJtS1KrNOZhr3onOmaBbfulG04A2hH5
KiQpKnweF7qYFoYZ3NiO42XXCclYqe8eWysDosYvEbJAZuhHjZArnAqK/2AJ7XWXdrkEZwUW14o5
O+p/eGhQynb2nN6WHMePwzzJOws+a9B0yZYCswfFjt4DQyLvKy7+vicxuzW6ZW/n4yUOPp2UaS1P
wCYt04C+rcghrxhQtuNyDLDcgltsiec7rcHTyiGDgpwOFiSMqBWJQoqONARws9sberHhxXoiaXLt
nTMPvRsDRaq+JErrYxiwIRqTPLmkpKpWVVteoqlkAs+muC3ij5ofZh1KnsJ6Vg89Bw6/GJp4hws8
fid0w/PbNOuqAR+yKhoRbOv556SiI5j6jjNDaEXbTAP2tWpd8FODPZyXiAqbqmrYFlabYqx+FMVF
jMsJySTeMCduDn0CObOMcHoO02TflPbNVKb2dtTYgBnaoLgxRU+zAFVv0xR6usRf2mlaBAKQeOjK
ikS4KVU2fkj6XfhTdeaKO1s7RzZzSm0We3ua/Zb9ileMhXpgRzGiNtrrXkCiLFTDTGis0vKtMNp8
WxEY9oyZIjZvof5on5Cy8TLG26lDVKI3oaPVk3hGfVhNUMGMsct9q9WRQ82DM8XZq2jyY6xGexdf
O41a9jAFVPzvRvV7B29B8SRcyg2CT6vHjFov+oo3LyZUAYs6nKAd4kK/2lExNMxyD7pXz7VtAi6I
Fa26mDMasLKrQ7Mc7aF9oiRrO9qcB7XhiXziEb/JYbBs3pFO9KglGESq/Br/pZodh8s20GVEWmIZ
8UVGV2hhjdILvVXbgOnDAEP8GB8UNMFVkjQwrOkBvB1+IdCi4dwm98HIsodpZIgmMg7o3mpHW9xX
qYPbHbDlBubDqOpnKAr4ow+UbyeMIEHMdPdGAtF/+qAxm2fXwGFgTOHiu+KhzSZ2a/OxuuYBrkgB
wUQmYM9phfozayfQbHFIIUViCN51Kt9zmAVA9kTGmaIOO2Tr616C+GlIm4onWe7tvgEvzcqTN3tN
DVuRPPKQUe6av0CnL/fxbH6EMjrb8lCSafTd6t2edLFzzbcqoUloaODQygvdMzuDu/O7BWj8MuQF
SaYw2EtgZHjPU+pEkuoBktwDyx+jYsBIcu8EoYupF5sob3F35rDR9R0ZFic3PNdIWRgUmtXC5KWP
0upnnDN9T+bg5KiWg0+jbyzHmZ6yNl9jUy/XupPg3hgVWU8Xv4dm1BR5GBHnbzBCN5DVnTuNpQ0t
nO6g1VzjBoDPVd2Mcxh9u+QwmKNQlxIFXXgDf34dLLTZ5UM50aZnY+eIkKTXDiUhfmaw96WrrFuV
+dWl4+D71eV4W0jdvQV/TbaU0ag1amIV0JFMdL0Yt4ljBuuuf2qX1t4FucFhpdFSxOzMeSPLSjfi
MLsEM0YxvGaZqe1EoKmHfHqtHalAkEXjI0RrrEK9QIMCtHxXmUPFvjjqNnpip4SHaVNIk0l3V04q
zT02T/04FkQDkj64NaORTaIQhnNP34G1z8v2hoGSpM9BawiqpHQTAGhbARvr9iO58lMNxmJjOtF7
ArvvIVdjsqdKdLnL3avVKCK8+IFt3C25jcC6c/QaZ99qNOMrRoDAiY5m1sW0FDOIDiJgTHANRrpL
jKoY9zmdrQ+63tsHQ5uZMtrpzCuDqXnrjOFuhq+FF6A95dMcYrkSzcVZ7Bk4LmYhYQA5RcpJzmEs
1ZFawXQn7Gk/BrW4kZZD8tpZqrtYu4LKiY/HkAZtmONOPA0fHTkmktiS042dWByQ6yLd15y/N2lb
v2Mvg/YL6ecYmHN4Y1qh7cdW1f+Y3VZ9GdUASIpZMXs+ZtjAWUUhb2r6k0DlgJvFrD8zAgpF8jRJ
g0CPIWa2AkYp3FdYeQVv0NRKL4kJK5ejS/VilIv+OOfXxg86KLKzaWj5JTbs/EMVBQYdIFDeYmry
ElPpBZKXzZ6VO3gk0sLUTPqCcrDstIa1TIS0h6pIx6PTKoODB+65XTBXg74paytI18DU2XiUM2cm
ci77PgjcdZbHn07TOWvux+GcmMaLYzbOR84534PxJ3/oOhAnXG/ZcKb9gw7dXhuKPbsOQY7iGqsK
ZXaF9OugYzOEJep3R2wSXe9VJsVIK52f451kpKFWxKBhVywcE/JqfABQ9WpBhRU0J64iswCsCumu
X2HxZ8pZVtMLkM/wZLqJudF64zGKqKwqmbO+BGZ3yNAlfX7+55ByFT9nFu0EUpEjH/pjrtNCl1Wc
3tmvW/t+roNsnw9dvXHkmJB9GdqdbSx39tRSNKByQeKsfe4Npc7saOe7RqiEGayW3g+c/zaDw1W5
lrFtaxU5pyycj2nRSMaKY7G/HschlC3ylpt09iM71qYr2D68qChVZwjxnj47M2ELaX1yFcvVQCSA
E3j0qzQMY+kknPSsNYa5FcBez8DkMOIZrI9EgqLaWIdM/ephTk9R17U7M+6LS0MQ914jAfnCe6B+
GAsjIOsUI1LPrRmG22G85uxsorT4M7Qk+saw27qeaMG9VUqlt5zd0xWHHPljGvXxQTYmtalSQFFV
GtNORvgrGdfuTtNoItQ1N7gfx8C5EWkKM5ZsMgflgDkaqyx9gKh9G/Adp3xZBNi/if1aAbPfWvO2
yeotDUTzPpE0ACzSok13QOoFtTDm73HATp8YhjhoS5Q+p0PYPf1S9MFedk/1Mmr7MVLNSxdGFSPj
9sqBLfuzNel9tKYGtlyjCVhHTeraRp/n4S2gJ+Yo5bxsOC+dOjev3vqlE2eAcTmRisEKVtmSWy9u
yVhejpp2CSbaSvRwqN6oYHVPHKjJ9otGdTeCiGZDKxZ2Ma/Ku+WrkSl6PNV0kGyXySX56FqXmlpG
T/Vx4ddkbQ5zF4hTHYfFMYIng95E2SMR/uw0RLQP660pr4a9YvzK0yTYCAxJmFXH6i2dQ/cuoDl3
l4rKuFmmgsY4uoeHs1qgd3pLkyPNLkZA+U+3lN2T6tJ8m5H4pwYu0Uc8GJgZcNVF6od2DQmz+crY
eUZ433s5fs3AtakomQtAf71zH4UzYxPNri4QGCTcL+1zYk5MPXRpWtTLzua5nkWzCc0SFIOx0KsE
Et+hqoFxfiKqsVjXiV5eMHilpwrWHy93I/2kl5lxfZu7d1UrjP3Y2sanqPUQIIew/Fkay2ayCnG2
Cl7Cs5qqNy3nL/UEhy/E6P48dy5Z4bzqnro+Dm7a0rq9lgM9mVne3eQ65W3Ee3QqLHsrc++yyIhp
8umLrQVXPPIQ8so9pGJwl0GRb4gA40zM5gohmKP+Uw/eHURfTYesF/cyPI2mzFcN7oSHvOV1u6Wy
aAFsg3WLfUe2bK3YpPu7hfk4JKPz1YF7V17vdNVbNQdX12WXdBZRI+Dd+lA4d4GjMMymXVG9QSFx
feCP7gd+eoNgC0eGbUAC5xo4H+yNZDpyLsAjPckJhXwdtkAdNfy2ewLzNM0YNHRGUsz/xd55LNdu
a+v6Vc4L0MUcmmfmoJyXOqwVtJhz5tPfj/LetkSLk+XZuo1TZbnKKgsEQWAAGOMPO10nO8K+znFe
AWKz0B1f/FMR7P+q3jMqUyp1xumq933u/c/F9zj4XPbmT/4se5vSH6ZhKJJkgEtRqXtTM/uz7G1Y
f2gydoyqoaK+oHzQmbL+QAAWSQeZpIqoi9Bh/qp6a39YsqhweZM1EcVSKCX/puo9okpAUoaboQ1c
HVgyIMVHRe80xvyOfbBdS3mt3Vo6gkSljtvcokDcb/NhVL4oS4/IEn8+iwI+jA+VwrQ1KpR6bYjq
N/n5tQFGBsyMEF9S24p2Nk5wN4EvS39iNIBOfK2h9dW7Uak0Jcro8E/UUa3SaFkKsZGi0Q3bb1U3
KgneKIi4FGLFcPrVRkSX91czDJ1UJjhKC1mNzwVK1UMJQQbOv1bRGr6RhCL/QW2xejAaWQKME9r2
Ze6bCaA4Py+M9b9/OApmhsSjZYrio2/YCp5VcGZu14EWYxpjYAiN2K8Yg631kktRk4obUfbNvR/a
/s/Tjx4Krx8wE+/vDaNJpCYvySIv/vm9ZSSjBc1ABt0W/OiSg2iwU9LKm6mwS5/rv8bwGK4ZYD00
nblDOv3zY4ywC1H4LVtg5PA5Ek6MF2aTYCQXZfJ9PkwpZ3DFXOhhF9zoBXdCwLkdWOSaJNy/fmNJ
pvCtWiq4ClMaMX7sUi39NoJkkAmgOMhZC3CFk2RGenGYmqNxhcTE2pd4cdAvo6c4MqU05PnbNVnH
/oncVgeYqsD5d5FjjECVoylid1NShsbWUzGdB8obpTQz7CNgw/uoq3SBeENpEGG7z6MO7AP0SEkn
rIoLqEk+8knpcCGQG8cnQY4iRYy89N2/H98BvCLDImE+jyljJvl7Ie3Dbo1MM5/Vct6kzppFPX8x
vHw6FGtgB/7zIRaaVfhgafW6SbkQBQNcl0h0xlSh3qoT9wcODiH+8/jllZpyhR6mikICr4ocyo62
Hh7+9YABhTHgFlqsQdMcvuIH+ImsY6lUS6hstwFZzYJz3DKXI2smdn8xF8gaEd5MA8gJ0oefn5Ib
nIhVyabqXZh4hEpODbK48pLHTlfEldaWwlY31HJmBg6tjpaBIhuGJqkKAUYc45iUgGOtlxeMYDOY
HaKOtXRqog2MTWUmgo+hRcNsZyaoksl641sNzNSP44hOhApUGqlj0sZgRNFwVb6bZqICQ6eEKS+6
wsZAqZXqgBRFWMdkVI3Of5OKtLh2iiTWDiZCtchoJ1Iwh/b5YhwA6YPOH+QodWm8KHq/UzxHVsp1
Tr77wIU73nC7sQ7AC9yZD/0ewD6POR9SZS+zVBF8kDj60mUt1kWCKfba1MUlatpbdpYHT6gPkuhc
YIrnLjTfWEepewwEO/u30VXn0WD94CRQPgXu9/kj1JWNwJApUK82NAdTVzuipEDC/PSSGXbjT6+o
Sxo4LeaToqiaOSAUP37qmpK8UXppue4FPEWTNMM7RZRE3E6dZquYwvr042TpH9+PszdZSdOQdYAv
rNTPD3Rs2Kel4CfrqFNd5NpaqmhLkdNEvcjZM5FhUesMW9YoDL8DZwuBHIcGADsRKCvUrEZ0lYVT
MBs3Mod85yCL1LbhLOnVBdJvAGqo7GJIgrq3tHJQ68UiidQwFwgZKCC5d5+aYqnZAHPsdriz4L0N
+txAPs/beE1a6xeGVtS/yApjKtEjh3nbt67dXfS9FVkDjdGDKwR6aFVFJr7UZWhyWOMeUklrcmJI
xuU5BjLgkDV8bTGT9pQVckK+e4MaZtId+zjRTe6/uq3AyOt4a8Sj3J8SgAnuT13fCtyyOoA+aq14
SxAT1T2IBv8+MO3WISnWgo9pBMOK7uMaySfoU5WsDJYi1F9TcCM+lcOa2JCaWUI1HnUqUOsF/iTL
SmvCazP3gpJiA/JDsThUBM1Kz76HNqqMSzSfY3GZGjwtcTPbXdqa4X/HdQFRktz2ujd0InwM0rBM
esPOTIZWRbQVdwIZbndvo6R/4Q/+OAucUhNtjQNJvxoq2yRHAzMghRNU8F2u5Kp38NCEZ5RckHAE
IrVAqdjCR9PJBCW8SpxcFVdVraElVFo1uiMUBlNmSsWOsTK0lDsfVlFVsK8FLKT3si3Er7pS9ihR
YgkQLNM4t36AHJLcPVkB1IoScn2bXLFFivimJEM3aY3nsgRPzRHCsP01Fjy+eYdNGi7gRikLt6YQ
6NIqwR8Dn8gWi5OViSQG5Yucw8YykEoR2yNQWPWmzPF9XlDrs76nulWF2xwzAvLnoZljzknqVDjg
mq0adL+rymVcSvalGiOUcoTqibdo1ofCATckXIGSxlf9jaWiXXRUauxjVjLxpgKoY6s3iKQq+YG0
vJYuFEbzoQvhQ6CWVSF8qvRBXh4TQ62uI/A4QzIAcs+qBRUJa7RFEMnE0Vxcx04rX3s18vdtmBUo
loJF+M3m3z0T5dx462luwSU8RjIyS20jg5RRKfrGDezM2YLD8CN4YIn3szQNn8px3JXfqbFo0rIf
ztOYI0b5bzw9DWtVhCnVCr2ljTbNIL65vkt20XDJJlLByvT7Vhn4Rplp+t1KTvi061zFNeGmb3vK
uFACEgk+vFKp8AHSVKCqpxUUTEuxKKqlaBaCBkNEjaKlTC2iWpQqxq37xIRKDzEz0xuYNmEmXJVd
mFY/DQdvh8eitZD5svQqfUz1RG9f8KMtbtEcQo2tJPyZkI0Uj/mb2r29EfBSCVmBLvUOG8VX5q+u
iXulqrTeW8hUOi6AMNjPSqHoyD85PkytTFTb+/eI+a/yDJMqGp+g89eUM+/L/O2tvPyejqH4/x/q
bbCDf9g8Bj3sT4LVO7zE/+c4/Ov+fzk4v71LYA861+9/9x8YPZD44UKrq5zGNAOlxf/mEyRJ+YPd
TFIRmxjuJsM96b/C1TI6kABokXnUFS6Jw03tPzB6GSFsAPRsu0hUGMPfnZ9QEGT2b+4MPP7zFieC
nwAaW4tHRyuWAXakHJBkYWbj/ryP/t346HpddwXaPnJDcerdT6d4Sj1nXyMp+WGsb/48AXyUq+BT
fDgX/N388NgPR+jaIFsYBAWURop9mbCwsU473fLn/MDfLQ9P/NCyKaa+DDZSPGYUY+F9U4DHx7pP
tl17KWsC6Jq30w+aegXl84NiRYLWBcoVfMullF8Y6tzJbGromTcf3yCp5F72ZFU8VhDgWlnlo1Kd
Mft/dYv5e4BGp25PMWuhyYYBauEzPxopSba/MnFffNJhMXz5TUdnPMFHzVZMU+koqf0GkN4B8jsH
LAx6sATQgvq6CtqF1rZLpXV2bDE3Rp4hnWQtiLwXraVdo0S8Zkc7YnN1CaCbWicUAkryqH/tTvfx
893qr3cf56eSVDNrI4FJ22r+S4eixyBS2ge/LTU6SCgsnX7KxMxQR0dqKawlNldGWIpfQdFiwjyz
aiZmxpCi/DgzEGdCH6JgxRviUxegFd5uInMmDzKxbtTRgndgUJa6SKejSlmnytroOYNJPw33Wszl
HTqHp8fGmJgl4/SnUyaykaDWetSUN0p8xwxzQqFAETxs7IVmUzcRzIOSGFADw0MiahtHqh4jFLHB
/i4dk3tKJ64cAZUP2waFlW4Eo7/OEDPgyLlysRyNHAGFyPjSR4HcNAOK8U2+azkD1SAj6lTYyGC0
eyyEcsdCNSKEHPrUds9pVeIPAyQwvYw7ai0YZWq1e9WR1AMnuTCzfpMgFx1U7VXTItsGW0DRDkki
b8IsWKMtSY413xJ4UMdCGVrE/jVocC5+rQF36PkvpAzw/sHnifyRbfzCTG7FmXDZG9AD1Tu/58yh
5LenB3lqnoxiYNz4mmv2vnhEEDLLX1X/QkqEmfgqD/Ht7yvd32toFPd8v84B7bKGdBS8cT5dqEiu
chhH3rHwdy0u6yVQUgrigHwBIWzSGIWIzoTo7h5TaKIazFUzFB6UHE/WsjoEFrLe7GUrgWxNV9Uz
E+1zXu/vbo6iaFw4WZXmzOcaAEYjvwRofuTdqwSOO8lfesSFA3IOM+M9xM6vxmQUU1mW6LQJpXhU
TPu586VNYZIUzamHKYveEvZd+IZzMktLuy71EvsvkVujbhwVr1zZDtTP0uHkLj47IWU+l+qww4TP
Je2Y6hmFftgEYbqjqLvEW25ZewMhf8AzHSwlWxjqN+SxwXEJKBZgyYnNJo3kdQN8AtwL8MkAK7g4
SmDS9kvo77gv3jfSExlUG460bj+YwVsCSjoCKHt6PKYC4GgnoFRaNRXCKEcZbwNfBNJqz7Q8og7+
9VmV0b0+kbiPRILEZwWq6QKyG67lJPzcnPeUkAzGnjln34+57L9SsTX6YNnho0thGJ0TbtZg61HS
6CQqp6IE+P421h1w7/o6HmRAznp/ZbQBAF5TMgPNsyOeLTtHZTcTfp5ueWIDU0Y7gIU+BS69qKJI
LmgpZS1AIFJ+RdlOiqSZ88FE8FBGG0FKqhmsH5tMKbBjP9XNd0V4O937iXmhDI/8cDYL0qgOio55
YVmLDD9PbWbDnRqVUbxL4XJAjqJdnTBiV9hEY4qYIexTYmOR35/u/NS4KJ87r4dxUeN8zonYBiJ+
5Wc/df/6dNNT4zKKVYneYDHpdOLRzRHaheq6mml3Ii4po7iUWRnpxroVgSK6CMPkW0hYa70LV7Fo
kVQ094b3LS/ShZw/ev6+kGw47epDU5bwgBzsb4qVhBAIclmLJg92de1trEI7eNjSajIABFvZ1H22
FSLQVoG0gCm296qbwmtva+NKxpa8iL4XSCgJ3b7Ulimu6Z4DqneTOs+q48+c6aYGbxRshNpoo842
OBTlOMxnmxxm08zwfR3VxzlEPe2whvKi4ZJy53cXCtCG0w1PzFd5FB9SF1UVVdL7YwSJommCjVi7
gJNuW8RNDcSUTz9lYmDeKcsfVltW9r2A6SOh0t0K8j5XZxbCVO9HAQKes8+K4wAQeJigORe9/9x3
v/HlA+Q/p6841fdRpFBhw2meb/fH0PlZSUeQiMvzBmV44IdBSVH8wf+PnTp31zV2QenMJ52IDu+n
pQ/tYpkrgfqTgTAXKXJfzQri17XgzMTkqeEYBQgS3HmheAxHVHqrEkvKxJoZj6l+jyKEE+DOKwZW
f0zs+wJJBxWxCw1podOjPTVVRmuTyrKj5l3OYZ+0sxE8tOKNi8Syz54tN79OP2PiDaTRiQDsc1Th
UsEz8l2pPhrg12DBzrzAxMBLo5XqAUUjocpKRS4sY43O3fGn2h0G7MN0cfs6AgBHu9X30EdifOZr
TjU7WpopCt7oLWv9sRF3bre2+9XpMZ5qd7Qcqd448KzpbgnYvgHhrs/sfFMfb3jgh3EQZPKt1dCw
41zX4q3EHUy5Oq/PyuemSYRTMG8YixjPqXrlJnfntTtai7JV+CAv6LLFvabfQYc8r93xSox6yynT
ob/u1rhLqvV5zY6WIOCoIs8ymg28Sw/lrX57VrtjOYQg45CYF7QbObet8pr9x6VoEko0MdXE0Yor
A/ABqBkT+Y3vLbBaPz9vfMXRkoN1kKlhQgw12xX1TTc4cyBGa46KB5jFWu2Pqn4v9/fl3AV26NcX
d8pxVdj1mi42SgbCT2/1oLytkFRqGweqpblvY+PMURktQKd0cWdIeIoL2LoTDglspPMmyGj9pXWR
1X2RisceL79u37bn7YXiaP1FGHLzj8KEDqFwLf05BeWpiTdaf5WQ+hUKkP2x49JQLUvnvFOkOFqA
Si9RbwyIF02EFMLGPu/SgFbH5/gGSUui0Gm1RzTjtXjXCTMz4uvEiTTGIJlunFDUZRx663uT/8Yu
adtVxVKxsaLJH1Qn23jlzTlTRLJGSzKQYNvVudFzTyaVVD1I8Y/TDX+9rUhj3GOEr6NRpqxJEV1j
jEW3qG/GqbY53frXM+UfyBy0xa0Qt+H+2Mqw3AeSyet5DY8WI1LiShobDH2dr3VjZ1dndni0FMtY
xwOsNTmcYorYU5s9t8Ojtdgpsg5MnoZVeHzw2KrjeQMxWou5UiFv5vL9ED8Jwb8g5Tgzu6dmxmg1
5qpTwHpliC01h25kLypUceGbnu73+7nwn0FbMkeLUjRA6pnDAUzyX4vOvXGxr3Fxg0A3GbQymiSP
iYSJQoA1C74WHeoUjnQXSlvAhoqAVmYn7jwM0mZ6M7zUV70Z7aUeaDFByelNUYPNx3ZeRQYYqcCq
VBcWK6P0vSWEA0rTZ8V8fAg+x6QaIZy0isLuaOMtlqXJdT4T9Cc+mznaZNs619w05E2MauuDkEjs
a5SxZno91fjw+w+H0LKgdFUNs61UoP2EwcYU76GmzXyFkaTSf1OWSDh9bj40dOTAYCIdZcT+hLpd
VAjFxHq1dJNXG61DASVTRxYOclcdwTsvIs1fpfiWNiq6mFh9arI8qOdeJbGwCnGECgzxUCI8fHqS
TAQzU/ncu16XCsjaLGFXRD/F36PoNTOsUy2PggOS0lnIYYWoAysw2cfGTDSb+lyj4KAislFUyIIc
PemAVicy1N1CdLuZ8Rgpuv39uUYRIvPzLtaHmNYUwLb8cBN0QD3wSsMnxpD7besrvy3/WazRiq1/
xMaDKm+1hs8U69CefoWNeqxVbI2f0QlYF0WwAm62TWV95ff4AYXKPi2eNOHu9Ncb5v8XK9wYxZsc
h2C8siK4xoioBt5t0SBtjUktymnnfUVjFEMo91QZwjPdMVGThR/+7srzYrwxihWhhsWTh1vcUaS2
x8XkvKu1ZIxCRS8lAQQfsnYNdRIBQdwOzYjToz0xowf2yMdA4aGLgDsbo90lRy1ABmzmK061O/z+
QwBSJAT980oiABk6lcUGHNV5iTT0jD43nYURyoUZiECdoifKR8/njcRobSNIIxQ6iK5jX6zkGzie
5zU7WtoCNV/AqGoHJXqlXZ3d7GhJW35Qgo6z2yMCkF79A93xn6f7OxGKxtp8qZY6JVIYpFjznS98
a01vjRn6WReHf0CQKz8FKNe0kK7DJTXD/LxD5qDu+XGy1R1HY+TmuiPSYSRwszN7O1p2LYx8Ph/N
QuO/89vzos9YIRQvFA+VFyZE7N6gJPAaCqhozXy7idORPlp1ua78Z9XZCHVJ9TeLrRnGbJbYG73f
Cz1iB4WDWVi+EHKk7hMVa1Vr7ZpvhR0vyyRdB/a9IKSbJDla8B07zCkocMgPQf6MHST/cw2lCweN
ZHDXRagQckXs/2xyAdZ/tzPtnVbdlc1BN3eoPdt4ti/INMK3SRcYo6N9gOWZvkYKcTF4WUZivrBg
JQvuYy6+nB6BibCjj2JDqRkRgnRNdwQ3WmAjm69OtzsC+P+1hQ7ash+nmGF5XtY5Ynt0wNXoxr3j
OqBZxU3UvNjCLfawYfgmRPdZ86zVrw7Hn9PPnXqfUfRwW8xU4oybNnhyaFlqN6OFOtXuKHygYSPG
UK/JOHyv0Tw9czfRRnu3YbUBtrJDs78xkAfke3oUJo4E2mjDZseTunD4qrb/rHOYC/s7Xf9pN+cV
96Ux7FDBc17HuHSoGDwp+sJTZ1LBQ/z54igzFnXV1TTW5bxvKW0j7S3a/GD56t9p8bc6mjuMT3zK
MXHPCkuFEzhJQBjFTr2w05kpP7ERaMPzPuzgmSEWda4O3zLaQkzAExoTWGeuuDTV69FCDTqzivSA
XmMsBIu6Sfenp4oyNPDVmI8Wqh2mYMpKCGaJfSE5yq3cHRz8Le3uQXQfXcBYvYq2W62hpePfePAq
BelKsoSNh2KLj6Cl5iJRrnboyWPc4ATrLK1WeDLeIiiPfTC3lBRl07cq3eXegwjQOpawM6UA1Dv5
Kgza5enXgJ408R6jla/i62zKCrf6qNBXUErWFbbWJjXnJvvl29IyIb8Esp3ycLR0RXMdadkCvgXS
VPhmQNqojH3Lab/Ir+q0AZIWo3xfbQRk3QI29lxfy2IPmMcBpaauFKBbKcaqeowTgbpMEgJ2gLS9
hKTIL0XGeTl4MVLhXpXqjSZH10nwQyyfjEpeF22ycOHs64K+UeIcGSoU99WfqXfhugKIFn1Tol3l
PuMPZ6rZpVT3qxY9fVPbxyJror+tQzpZJovEwipKkxam+ahAUM/b7yGqfbX4DdrUshBLSvEid8p8
KXQqhkXF0jQxno4ee+3GQPXDDoythpAsXp6rJlz34iMaMcvIUdeBqF3p5pOpXATYyXQdZjgdJgXN
dlCHdH3xxkSXstWFdS5LiyT6DdMZzP2rUgY3hVItlaw4L+YqowXVq3D4M22osihLKmR1MjdXhinx
xZR/XwofVipFZTM0Gs7aafqQmBfmr+QiR9vEW3r9JpV2ToBz3szympiVymh1eZrjgijkJmmHB3hW
C/zg9Gy2MjkRL8fYjloSqsQyeRFRkBY6mn8cM7rfoXKRhg8hguDV3lZuy9BB9u9n4dwnaXMIi3sh
2GDvvMhcY1nruIpm2cJSL7k07cwwuxcxNXMlUg+GuzTTdGGbd7mTPOE/EIbhUkfUPJIldK7QRLYg
pAVbMGgN8LpqLccZ4DQsSeWDiyqlcYsOZWlshXQOdzgRA5XRJlyqRmt3gsiEgBRjC1TBb09Hj4mG
xygPO8SQBBUoYgc2yB3qLQ+n2534+tqow72rS142JFbM4sLPD62/E9oZrO5wQvhiDo9hzMDDM61D
sPZYo4XkBL8yTE+g/KDY5W/QvVl1enZozDlO+MSBYgxnxio26Rq7a4+BfaMVD3lwqaIfV9YzLzPV
/Og+YkoeViUJe5DtoX4teOu0Q5XFW+qNP3MunFgpY2hzUdViUA0nFjE+wjhFVnNvFwemrh7MvMPE
HBqDmuUYeemwZIPmqqZUm7BZn55DU+0Ov/8QrCT4djiM026gbVp3E5UzUXCq3eE88KHdRpErZBXI
eOrBvkW2VJu5BE59y1HEi9FElDD56o4kVFdYHgGfjpAxvqnIo818zKm5P9rqUTasVXMotzbZU5i9
qsJVHjQLRUTllxSYiHxWGs8dLKaGabSEEz2ohNgnRdWW8RLt5i1As/OizhjHiupVEqtugSlch/zp
0Z+rNk7M9TH0FA0gtGaHqqCHtpvUdPg6ecuskhid8CAK6ur0xHzfw74IQWMgqp54ZR3KRDdDuYgF
eCrKhWVky168QQAJQ8Rkm1o/EIQQwNKb3k5Rcc8urjU47A2Sfz4W3WW3sXNpgR3PqhFwcfBw1E77
hzR7jFUceNDaM+O3ILoUTGzLvHyT4UCgm5vT/Z/K8o5Rrq3exoqZs7Li8iXsBqtrPAIr7thRvY7d
H34UcMzBsIAiQ5bepvZ1qN8a5o/BiRtjoKWP/KGIZKIcZMeevJpgWava35R4LBXurRQ8Rd0Kx76Z
0Z7YSsa42bYVTESvKDiqwaopV/VW8c9Lwo6RiKYr+UI1bFIO8imQQP28mlmnE2tnjD60S3hxbjZM
EPNnnNwIzbfTX06agIAj1vE5ePWl6GI5xQU3p1gio+np5HdB8xpJ13lMnqxzXh0qAmH6eot3I26f
hnoI0yfJeUX/FUaCjyy+vkQFf4sA4NLpfjcdc9N/CfFLhDUATO2bhKhzGK6LbOujRq0ih94YGA2U
2ro2cJPFwrR1IJa03ZstXIT50fUvxOhOSi+16JjGl2J/GWrHsnsr812qbiThmx7ce/2NUBTQxMuH
AoHDBcp7l6bk3Bk5esRmLj0HasD97pDr37rmGpuHlWa+lvkF0sxO/RyHGfbwrrXu02Id9b+N8k4t
80XpXvY6rnoqFxQVxLu2zBRjhQTHwlUKJOlEoHAPRvfgpTdy85A1d31V4ct3I8b3fXyR2XtRQKhw
hxdtml132b2vHrFyx5Fj5aK6jsSwj4Kp1VwHMmp9+WOgHlPlVwFvV5cOXmfjuzFQln+FZbMWVePa
zIrnDtKTqz9jPLEshFu6rla/Tn/5qRk1rI4Pm1btKJhLixzUIJb45ZUnnLkGhud9aFeNECVLWtpt
ZMgol/1cKH5fRF/EyDEmNIMM4jpuS8OivaEsivuitXLtWycSkOZ8DKWVErz4z9/sjdZfCMY3Qftp
o1PZm3vLfNa9Nw3n1TQPbzVhp9XBzjXuJR9DZm6niQPB7jxglPTO5/vw/vDV0WSRQGHYabTQjKPo
zCzVIeP01fuPtuqs9xTfhxlz7EONWvvKzbZ1+6i0h1pE4WPudDc1LUabtIcFQJUjxHCM8BGA5D2n
aTXR7hhXaupxrOKGwYVjsB9ZhfXq9DR+vwB8MSxjTGkQ6kjmDwAbdFUWOcqDlvHdrTcyW0osIPgg
3bXOT8X4mXWH1KNqU1SrJjlEcbfJ852Bd0gGNd1QKE7W9kLqf+TdFSmN0GwXZSbCalqp8ZVQXGHC
m0tr/A4Xoh2uPfm3bPm7OHoTzHRfxfFVmtuLEB1ipHNts984GPr26WORX4f2uqwuDedaU640DV68
dt6WII1O+riqdBKO1P0xy+4CCQGMM4tc0mhH8OtWClSHGSzJa/1n5c0cEqZmwCjgoGei4EdDf0Uh
R5f5xSZzdXoOTLU8/P7DkuvMMBUqzPWOyk/Bka5aI58BvU6cFN4z8h8ajiv0cBpsK48Fmr8xN2VX
f6jxYjjd7fcv9dXUlT/3241dRXQ1laugkC1yTDXUBjJViC9hUZYIUr6ZFDDtGJHwQVYjCkKOKyI2
z5l/VaYI+jjCK2KQb4P4/OkeTQ3kKMT0QNcRr2UgEeH/pTy7ivrrvIZHUcVp7ACLrKYHuY527Uqe
O8pNdHgMm3VM2UuVnHYrjrPuyn07q7tj1KwnUK7ycVk5yvozJrFngpKlMWg2USI9ExK6G+kokeCc
t53p7zCOX8wkcbRka9GvUheJiyMuxNgx9OhlPOJ8t0jji8CoF079O+64WJQrHFCXqntLInPpqzBH
27vY/On6GrTeDr6vfJ34sFDCF6y47xtolCVuC+wyOHmsY2nbmtJCLJNdMQiSvPQyDi03TrYNw10l
bfua23p53RQviiPuZ15s4r1GMcOXsb3IUgZMfVXSQzYn6Dg1bYbff1jXRdf6yHozXEJw7dRbsZhZ
PxPXRXGUCHBrxZdKSaGOr143Wof0TEJ+xPUp62AsVLrnraYxZtdpULGDjEdYkuNVbZSbwng4b7xH
ASApeg3JpmE9tbuqWM3KTE4N+Gj9C4nt9IlJu7jVVi/NHN/h6/EWx6DdVlFwxTZq0O35gw63N06o
kT5Wzjop7s8ZEHEM31Uw4dFFpyI3WEaXVUEKtpo5zn29t4hjtK6G6LClyfRdV75laBXLykVuWjNb
y9fjjVvT5wmuaLGKqhWN99q66jaFONPuVKdH61HG+6PMPM6gmv9Nt36HlFNyw12fN9bDy3xYlZ6d
aG0jM0ky2Nj2Up3r9NRgjFYlXqm+bySgHsqN2u7idC7ofhmbRGu0e7dIXYt6RXcN+7uDDr9zVq0G
idzPw9ALeY6DeEXMC0nEravszP6O1qCJ0LaKBBZBT1rJxUL7dzqO/4UniGOQbmdA7FQMn4zz1r6p
H8+aC2MdPa/SchE/8u5YX+TrOcGPiYkwxtM2KKL2ofpnT0n7nO7pO/D0n3uvOAbT2kXMHUBq22Oj
pUs/MEGYRPqPRqqWiVocwqhYxvagSbzxQwXjbKTiMGqy8UYwzZsUMaRFoSfbhBuGfysAVovjyyx+
itKXUHV2TeysPK1feTiiA5ZbZ4hEGCHSC3a11MqiX4aKfCiQPNC8R9O78WGc5HutxleBFMp1Itfb
CkMoI38O62wfKaSn/W8gRJax2Ct7/AKAv+qhtBShxixb0VgITrq3g2hfY+Ho4nChtV16WZRXjRwf
zHJb2ndtS0Ll6Dq7IpS3MtYnC6mVgbpqzorE5Sq1vZu+SY6esO70ZiezoyyKrsEftN9bSbO3rHiL
vt0Wf1ysfqwHy9O1Repi/JQo4VnXAVEfBb/E6T3DbhJKRcEKKfhUPS/4jdFTmcgsbw1uA155Ucgv
OrbupXgeKEEcw6csp/LSWGF1ptqvSr7voofT03MiYo9RSUUaiH4Z9rAruk1tSpinvORMqtONTyyo
MTIJ/6ym02SHbQYeo7/y1JnCx1SnRyEwjzosrCRG2q23nMRRvd4Mp6jTnX6/x36xYP8ha+uFeYmA
EvsMuo29Iq1KvCcV8Sl3MXaJ6yW+lPhJOasIl4HK/I0vXQruNSjsrVrXt+qszsnE6I0RS76JzqOv
E+hF80VInqIzzyxjyJInYjbngHY4yulTYV4r1Xlf2xy+1of9WaqKNvIbwqeycR67H6e/xsQgjOH8
CZrZiosd6LHdOJfdzPwZVvoXX3iMwleL1Mqq2u2ORm+tVHLafQlCRtDB/s1EfWPiCaPNXyttJWsy
qBmKrW9iZJBEDA5DTvte8RB2L+eNzWgZeMBK1dZnwMN9dnlejUI0R8eAQLJ1NRgwoAg9PGb8OOcd
lcfgeQFvQETsBaqVarmOlLsUcsXpcZgIB2PQfFY1eYtDGge4fF+1KiUkYPn+HEVhYgaOkfPg++RW
quh3XADKuRdhoZ3X7dE+JBt95zqYmB194zUT+lszRHNUxnX8dPNT/R4tR/ykiib2mB1Zf13gDTeH
6bG+ntrG8LwPyxxzqhZhZGqptmkvU1BqFIWWASyaCB8dQRRx5fXW+Rz/ewLdKo4h9U6V9PjUURVW
3G2fWqsyeW3JtGliu23CYoux+BIpyXWaZyRlqcpUN6iEnzeCo0Ws6EnTFB6xJ7ijZDMTGd5rnl8E
H2O0anMfkJmVEnxi0zm66BYHCfZs2nVMRh1Pm1XW5QgFa+uUs1MXJWtRFMhU71MV1Ekc472Koqn0
jRaWTbwNzKdIvMakPnDgK9dPvlntHVgpNghCW6p/NPX3oLgPip3Y76us3rSGucytX4IxJy35blH/
1euM4oUf4beraLgJKrhbZwcVxHiSRmv80rD/jY+gcNRgj6Ul7IWoGESVbz357vT3mQiyYz6A72pQ
nn1um5F7WTlYT/f7Qn4OrWNjnldXFcfC5B3GIiXzAEjIU38XbE73e2JljjkBee4X2NmZ7THEtjYy
1nU3t+ZRrh9urV98jzFgWG3A3ODFyOkWGeqyWsrJD725cMQXs/jZgC6MlJ1TXweptYyN77XrUHQ/
gCFBEzRfVoGxqOud61yYg8+Z/dwYz6Z+aKQXZuxi8JE0pWRVCHAZkVuzxBupuMDTW+FPKmzLQdRr
y0rJt31SbQUAfom+Q991h98Pal8Hi59Qv2tV+4Cf8lHKfxpWvfDwJNIVaWG3aK2ob4lW7GXjQcjN
q6QERalekWJfm1hPtmK6lT1UIBJvVSfdXY9ta5AeSvumkWJSj/rKju2VKNjLXNjZBlcrPYX/bS4q
Jb5MrGzlNMWakvMSqvwq9+8iEhNRnyIpHC9rp7lzU+wThac4fUsNiYI2/2VtG4yAQzNcy/Z97Bzi
0j66Nm5Gyk3fXwBsXsbZSmedGsJlkhxqVVq6jbIs698dxt8u1rzSTvWdTY4zi44tb5Ik68x+E5vv
TWsuEIpfdJL/O2WI9LrCULdZC+KVFe3Exl/nWYIBFirmXd4uUhFtz07ct32x7UQkDYW3JmpvOqJu
Fv/OxEMw2KGZr82AvPUwLHM3GiUvX36O0qPVvHnivvCeZGw+cbAj0eiuOuGqNett4WtPhX0XgOHP
8+hOwxGzYwFblLKdZoMewqrB51SrfjdJuopLXAx9eStqN5jCLbz/x9l5LDeObVH2hxoR8GYKS09R
NqUJQiml4L3H1/dijarZT5URmlRVPuUDIRD33nP22UY5NflqC2xL9rT4UmT5eURWAnnrCruRELZO
bxFbvXxk6VGtpYCEHqdG/SDNtWsmq6saD6BmIEbkuxMtuvTOkJCbzJxOlvdtm9lj9sdokpO6Yp+F
mnNSTthI22anOXAxCYEiZC+Af+xOrR6ssWQbQ+FxkMIG6USX9FjVS9UHTb7rrMdofhzTw5jfjYs/
88f++t+a4BOQayek8A2nqnqqs+s/S/45PlrB4K0E3nGeWZ5DWG4KdF5MPfA5meOtLdNqj+NphIpC
Dnavn4p238i/evLVZya7Mx7c8muXfSjdm2kGY/i6hK/S8JXzM0MKMtzvEgP/81w45qmX5sdwfQvl
TapBFS4Igbib83Odn+R8S0XtCDxTyQqRL0PIdMPpWBTHNvEm8d5KRJzWoc0IpxA6RRrXnricgXL8
SGg2RDG6XfFrTEuOGMRSFBjtW5Fuy6E9hvmCV+Hsi3Lp96RozuheSMnemOW8KdQznGCnF07aeJz0
3ul7bypQVRfvpvZYLpVrdLm7tMMj1vWuDCyBUd6RUskjrriIuOGOgFnBKbKXtdpq/eyP0X4gXlSP
GjvRdm052irvqYCN/MzGIxCibF1ns40vsxcZyP1Sg5i7DFY2j3xKM3voLNAROCbr7JhyhyN+oISZ
nbCs4nw4Wsmdpp4N8Y4sTmd04aQzFpOGGPuEd6O9SPJ8iFT5fs4hoiiqLWTPKdDqCtmpZLxLq26W
D1mfbKxWcHGQ8PBILcm3LSHi5sN9UX+2M8k7JvHWeUVKbRooyn1oFnaetcQK4hPCjGTuFMjmhOAW
Gi3p4FrTo2Utdt2pntG86m2GuBUKeh25fURKK3jKULVE0z9gzWtrxOG11tPQQYNi+ZmR6lrx7Bjm
KeMJWMV7osG9aQwH2/wNY35HwOyDJCJB0Q46ZP+qfVIlqHldspnzLRGdtjG6SA7gWmUEhj5b+kMo
Pw9Je5Jxn4yQPFowO2Sl9mHXe3X3Fo1AL2X3qxXn3xKkPsMSjnPHOVCu+dU+06n0wg7bYXN1UI/I
iW5pmsYMGYJYv1aw4PO5sUV4EkOuubV5tW/KyPR5XBqi1YfQn5fBbdeE+ATNJwWxy/s9aarXtAUB
lFgPyvlhHVGmpl457PPu16Seh+ZZl9HwX4TyBRRVqHcaNQ9/Y7YwrRfeyvgy8QY1Iamg8PRNsjJT
WPWZcpZ4Y+ThIaoYy8uRr49B3HpmdU4nsKrnNHlQWSxx2TOt34WytWc+5pRkRurZ21zVRP/aFrIz
gYzmShWhYEteLZKAKQcph9+oPCnG/drBt8zdfEJ81rxUIXJPK+OTtlN0rMrKUxsVZC32SI96TJS3
st0Ro4jVfu0WAoAcCjOIWpjQCtNbV39q8lbpqPvqbaVd6uhDWjtWxAEfnU3abPr8t9TvUm6pinbw
pbb62FMU7kdNtsP0cVoCYRzcJXyGRCRVkmupBDXWPvm/TpN8zOjsrOmidW7UPVjNr9b0i/lM4slA
aGDf34P3cIrmy/SxqhLxxaknC0KQr7xFr3r53tFOxVILTmfsRnbZtMZTId3KKcLqY1lKGCtU1F/t
JiL/q6j8fDlVAyHXJbtX7HbSnZRVQYkhbNOtfmikthRFhMjeoQfc5tFpBcTOu80k/NGxMYS3I1as
fgnskyTV6tocaZj04fVvlyXZoeR1XPebteqcsOsfB8757lJk/hKdVcWds0OM0tJIAlEJOI+hj5HM
WrPFu6L0LoqbWd6T/bwOZ0l9lvI7JR+YkF0aAQ4XGuZBJdTyPJqmLzGGwgoj5UScYlI33ZbksSHC
1+E+GZ8Ejr/WxEy9r7FAXlvwWz4D9YdVRucogk6dCvu2f49GgYWp2tPYbuUhdFO4ZRWRphY12bgx
quFo5p3d9oWjmpQGa3OWWyIZm/CUF4wiKFyKLHNxGHaifsv2fDLq/cDuVNW1k0SRE1tdIEyaIxsT
1RbOquXoyajjh/rBEiI/G4/p1AVWKWCSN9hW4iMlu4vBr+IOhJbJbxJ/icsxkwm6/INbpCDd5fGu
Hx7CYrC15rVfQy/q7pKGPXg+1snzmuCKu7YuGUk9yLWavHbFSyr72YTj3OAPSGzMjB0s4oQfUt/A
rqWaRDbwrzbdoFVykjLhJTLIccIbhR1gfrGsx9zYrP2p0Sq3SbQgH/aVVZyI1jxlEVQtvIGIgDs0
2Ir1UO6FhPOFEAqaoz+Il4O56u7rpnHqMHQJ1A3isf7o52YzD57BLx1arVOFzaGYyCwXL9SHbAWm
D+FGz9/loiIrJnGXXnAJ0fMl+RECkF0SOLKah1H7LUsEM1+fq3LXhbI9soa6Ptv3PAKdJiMhFSod
sZQOSpFs+uxj5XwrKGBWynrFBIbgJVYoshsl9qdMc+Xlt8ABp2MIPLSnJXonhbgTMakw4s3KUy6b
zom19TxoBHuo6nUBWPGwiTrr2KN1UrRPo+38zDC9SEAYFpbbfhFtpSVzhPcmratNLr3NZe3qeU8h
4EhHiXyNUJO9tk98KdG9sdu0bePOOXpC4WqHscuGY6YPD6n+RWp5qN9nxR01aN91AbHE3prtrQiG
idQ4VbrBJ8bRB5IPVkKBIWwSipdLmkvajV3o2lGtMrdrKA8reVPU13DYIqhyDrYmD7oGRRixIjqh
GzLbc6/y1AYZZZUajNrnZGH3tzB7GI36RTFOyvxUL7+oGTajOL2RB8HHK/tIyhykKWxuExSuj6UO
xEgjhjVyV/00j4ZNWJAzD7yMVOZ1M94lRe508qWcOtfUahZG7wgUVIM+w9MmsHmaA8l4iQvFX4fy
MJaavRBNr5XNpcWwMm6lO1XjyJkGu2uyvayUtAOGF6X7pHFD4Agrt5xuNJ2mwCdMVwGFK9taqW5a
0+kSwzHEbdNSLWZcoOChtJ2rZf5qzBhL13fLcG7q0q+z7khwpEP40AYmuSNggGFyUQOKRlrjFa0T
y0MEsVJnhxHPb4XHvArrwSqhkKnaa86G2uKwI1EUrfJXj9ZPD4n4qoptN221OXcaRESzRZGPF42s
5Z5SzPfZOgUli9OsRnxYBnukmJ+z+M6U5uPa47+haKLTl5+6UZ3lZN9W750Seropc3hNrr50G4Pc
HDk+dRUyJ3NfZ4KND7WHmR7tLVK3KsDd2A6/yKZxw/550K2N2JQ+DuZ7xdrxe+TSS6zFQbz41uwp
CimLOA+NSrAU5p90xC3HKr3MmN04cuuraPowTL1fLX5vnEnXsk2EfeUEV30YTk1tePp0L8tLQHCu
U4mmjRmfPyfypa2LQ0M6LbSvRDDpHWtX1mPmY089XWKkP0dx5TTw46kc0yj0zKjyktVAsTptR7P5
MrAHtyeC2tjhumNdP2DgYuvyZaiS34Ua3y3sNAghyyZI1sSBwVAUWCPPh1IaKe5wBJfYtZNuLrcF
3jK9Up0sc68hFcNjhyDiEtlWBUHZ3IT1fdcep0hnd/yVWL/x5qvtGi/PjERfI6EJSnpY/Ozi2AIr
g3SaTKCetSVGvZl9SazcrFWOEzYDhqS4rK2gXp9KBJMRB682PeCk6F2TwNuwepy0+VHEwnvIM4e5
D9rGoJOCXOUDV8HO5uVgCZM3ToZPXARcAWeYQq+JB1tPH6UodwlGdJaFfoJeckpXZ2IJzmHpDeuz
0VESFKpT6PrGSiUOdEsISniQBVtl1mO/3853lsLpKkm9Sxr789pmTqHFp1W1XFncill2ZzVfZkNi
EBrOTpndlTZthW4+z6pD2pJN/PxJXR5X5VxO4X7tZU+uWY/a3govK315HPdBaNEIR40r96pD1ExQ
xgYJFOOhrtQvFWN6jPqb6q5XfKM8kbuNLbRtSa9y8jzGl9EiDL0/sG9BaG+TY5OCbDQDZGhfx12f
kLJHIU6dMJSdrMrvmHRRP5AQZdaBvlgXJY1Jm7e2fRYdVXJmtUj+zKhQ9TE+TMbzMjYMrKgYrAIU
ZrWTlux6UrlL1LFlxuahCwGRijsRNlY3LvTkYAxYt+EPLdsKLvRqEdk1vQRzXl8PhX2onxQ6jc5g
njw9DsZKRA2dv7EqQaQcRx0N7tXOvprtXG892apszaydjN1OVqVzIsTHianxJLoqajCBSqeIkCnJ
riCTNbDob7P5ZeXxvukyW0p+92XyxGDmDDCCf4O0K2NOuHwwTqbaPnZ9GMC4o1u4M6vqXMeXdL6/
NqZOQTGc9IqTTse8ZMZsyEd9WoiG6ynPVvqifaS3p5rMvWV9xxnRMUrFlkvBW823FFhxYhUBHUHJ
zWOm5ONq5wyJy7cqR7l+BXPi+759T0FsdFWlMsvdJvoiAANoK3I61lqHV/2ivM9wI2UGv7r1ERrx
g0nOJwW0NpgbfaBVaZRDnClurZNpc1XTtF5caEFheS13ZkxflaHbQmdstPoE6OhIfPW4iQeRuYlL
g4TW0bGExNdB39RRpcFnTZAM0JvItOfrxrNVom6DYZHWv4R6yyb7tbJx9qg+0zA6FcK4iShac2II
BimDhJw6cpJ/kZrtwE4nf+ByRUYkzrFJ7R9SeWM2J+ZuCGFwNyv/JM271YX7ROwDqeHckZY7UrI8
I/8SSPEuNF8Ot7mpBDMBWPHaBiJvbapQf87aRqN6oDeWlNWLF5LXJlHZNoZJX1u5aRFtiny8K623
UgIsAZDSNMUeRmr1SDyt3FqPwrUjjSExfhXrTjReRlg6kfCnWu6ANRbzQXMzb0o+W9k8WABDmXFa
OsvPqKnKKUPo/SZr70W4mwDb283Ul0Gn+h1yZCE7ZlRyY/crLbcVIIY6eJp4DJOehK+G+vx3iZdy
Gut2zWJqE9Vf16+ZgmWlu5zx41a6QyZNXgNGnOKrpKF4AmKDuT2di0l4afG2HLLylLJPNzn5CUW+
jclMzK3VllIYafWlHGc3I82uoi9dZ7eg04b+fYhG82DEyoa8XA7pyLbmt6If9mJ4rpMEMf65ikxX
aAa3t97VTsU4KzmmTC9E7jcSdZ7+uO3V7CxoDZXxV2GOJKiO3thQ/VWdm42jO0YJ0T4hiOUTAWYb
ywxMxlw6wT6Jke+L9pmIa8daqa0qbT+YqGpEwNz+2kdqxyZedlbnIA1wWgN6ul44AhnuYVc4C1R1
K1MP9cwmbrWEIHZeVc1ATRL6h8kpqArmRgW0g4tK5koz8gI2EtIXxMpUTm31pxvKZyO6utOn52gx
PJFIy0i3XK0J3aKe+KuDG6eNE8vTYTJ5UYrsEC0nMtzu02a+a+cSsT2bWCr4qpQEYxWCAyDvL6dN
xlbVGm+GntkNFBgy2ZDUUYYQbhjL7Bv6S480SxKkS6NazxrGLqATTwh1Hezej81qPWXltFU76dir
43EJ56CDTSsCbsvCtshx3geDvP71VBWoxkvPmFM7H4Utx6G8tDE9JuVYNB775fd8b/bKvu/7V3mC
jSLThQ7h5EeEd9p6pSEJFh7iAYiNiENbAhzRYvlObE2q33blgMeWwRiTzbS0H6JVBwUJio2Iaq9Q
d4UkeH2lCcFUvK2hutdgHCwa6SWZJxN7iAgK/T+ZgUv1OnfwopvlJIeSW46HCp+O+VUxZjsLH7Xo
V9Rau6HO9tjbvcYrO7c1Be26OFrKAtFfzJHEG+mrGV8aIjrU2CAalBydPvTirPYKeTp3bT7bhh7f
05RAEHDHkkbd+hX35o4Uwfd5gr2rV8el0bZS1mIqIQqZnRo9UylGUTRCExtRlkKFn3i/Fm9SBcdo
DoI0HZSWZ7w8RMvBFM5zyle26eIidsToiaTVSqfMt3qSCkzsKuRKd1WtJc9lFZ2mvWjYuA1CGlFE
ac4anu6bZP2q1aBua9JUBNC3jj7Dant/ou+PrSexvTfS6iI0jWdl8q7sFiDsxu9w9okUCFHzg0W5
2jXWrq1lejPeMJMM0WStbT15m7qHAuAitOSd2BsgmyTF961GzbRWrqCe0mwbmSr+RCovQFttZPmi
rqcYOr45TW5FToOn5E0Oo/pei1CyjOW7eRU3ZoMfWzJzsMG//pm8GF9hXNXw7545wfXPV7loWK3e
SjE4SaZdo1Trk/La92CYxIWLQaJEzLGVVK+U7K2IY4vSHHoKhm6NLwaBiYIWg6VqX3NYYTCEG01X
mI5OWuiq36FodDMmO9l+KgBhWkrpWWkfusoI5qm1JwbP4Sz60QD+ZJ0jIk5FeC+D2Dj9MjyQ5vJe
W0gQWkJHi7eQqev8pbWPRvixDhyTguH3Glm6KnAwdh9j/WnUj42xK6yRM7fz2uk4x6XfDYmnDGfd
FHyDv16vf+iOvVGrd0M3BJ2luvi9IqOwbAqAfT8QJXVs2jSIlrdy2cbavpAJuS8Plv7ciJ1XT5Id
raIrgBqkomeKyDUl2Ul0A3X+e8e7XwPxSozZZIs6vAIwXpBTSBC/pDhIhPZXMsrP9aTlLMcpAPq6
L8ydUG8yI/Kmfrto67tI2Un+J15TaCCjbThtwqbZDALenqXoxwko1TD4oaT5Igth4WEP8eecle9J
V7DCclfQJ47aT3OZnWo2nxMFp0nLyB7MVHKkDD69AAVtTeUjnjB+lEnU1rtx2nNsbHnBg74Vt63E
PpCNXzq7VNXVm1V6jEgv0bn/hqe/JAMQY2i4i6m+9/0IWS65WJFuKyNntFZiqFUBIK1ruSlHs3AN
UXXn9UJWkORYwH3zvHilkhwwbrkQG3OYuuxg6usmTuRtKIgbsTTp6tRDnJQXCS5X33dBSE8wFqrf
ZONGHQkfYWwh5cdIecpIHk0/rPQjnd4jjgAJe5Ps0Cvv1QTU3p8j7TTpl5GercQuOAKJBDARhNzL
1o+0e7GWl2z4mlFclctJHTdg+DAFRdMHQVVizdMzlArH6wS7lSJUmHfMFKW25Ap3kXwxQWUscSv0
u3m6ZO0xqk9qfpTiYyIdxeVjlq+W3g+8hu5YZ/4gCBd8QUu2plVMnTxEm5xNy68YbWdnnEbtnF9P
wMcmzu4XnYa0Kby8GR0exmdVfbSaXyswHDtOXPLJQ8ubE4edyMTEJX7QqXc1QPgyxuYzchuldlbY
KXgE7gyVBgy5rLIjG/faXi7WXSac2wH0qDwKoXK/Ku1B40iLVKaBG5zJmb4FnYZymOp/vdOmbVh8
4VMK4+IwiB+SEG0Usqzr6ZimXic8z8lTOxMtvAMqKDGOyqarVU23l7WgViy3qJYd7X9uXr/v/WAo
JyE5df1ZU3EvYeDLPC0CvdxP2a4cTOU1XeUAgdE+r97k2Toow73azdgxlyKGNNb7UA1njbBB1xrf
NfG5jyWfTsuPrITQQxKveq/sf7PnX9bI2qiCcrw65OTDxYxfigFu+/AkJM8F86L+wazdtDZ3arwz
Kc03qvEpTA/aa5luhbbzukUNOvEkFWfU/Iw1nC4wRxinkReFePZ0yuNSSE7OfjyFDe/tScnHS5Kd
jC728EgPcjl81eNLzI4ganj8UCMyMKDxMxO7NIJ2SztT6KozmA+DkG8Fhf5H5INqwpkeIUt64gAq
KTzU0WcRFR9WU3nraB1EJdrr8nqQa6bPXUcErgG9Fw/WnDrcSkxPY/tOGl9n/kgYSgIK8JDRkqpl
6k+k57a9OXhtDHUpVlx5fCIaEKvgjrHzXuw/5HbyoU7ZMtBHDpChFaLbS8LDXH+iwGo6sIyan5Tp
0zBVD+bwIIl/i/j+hqpwaxOmxlHXDhNcwZxg4ZIR/l/sx7677g05KZ2LivOP65qd31jH2vgZOf7W
GUxMErHSFq6bMsgcNuJPOZNXtsXH+31SRh3Ztf+nJMVMrk1IYEuLnzRf0V84YN9o/ETthmMUFY0y
94XAoaTo2zR5G4XRk3SJM5aJrKwGc9Y4US77hfWHsPCHPO7sGvw1slo3QvVe/taz7C/38t13ckNM
Quiv5en1d2w0RlNu9sOv+oYgNGaTbmYVX4lYnBZGWQzAf0SjufXlMVfdGpOiQDQkuUPqkdj939f9
hh1668CTKK2ZhTISZw6bUisCxTzRttthvv6F//ONR7WoXglN/3qbEjHqhTERJoxMgesaZ1j7IKqp
sRmOj9LWSEV7FoghVJQtHeM+0TRPlV/CJacMPZcWs5WRfRhkRAqrk9iO5774i/P3t7d2Q0rMx2wV
4wjScQHqTWIscvUN9gNRXR+y4ZMZ9LYZNmX/BOFH1Y81Luo6RhZCY+DkkNk5PQSdEMGAh7B4lLWf
KXjFW8cfvo4KMMHCqbZwwZwJS/3vr/qbV169/u//+iIasxi6ToTs2jOaXeQ/w8+s2UX1Zr+YqrYy
2pULq4HQ28T4/Ox+b3YLY8okVbB0XBtlR1RoQ92fXfdm6RutmjVT0nK7i+xGEBA1YJCfXfpm+ROK
J5frgBix7Pdi7ifzz3b6W0ufmESBMhqXZS99rC/V53/frPINpfD/M/RJZMHQFoPtWIWgBc1j1K6G
tMAnM/nwAN/npFAoAcOLJVxn1niDtMwXp/xQq6+MIAThoKa7hGqiTknGklWyaU30deRZrZ/liLPs
NJ+u0/lEtIJR+iWG72Nzb8lioAuPcTTCidpJq44DMYupkO7/+9f639YQ6FD+39fckNNYkkH89/n0
sGBXMrUjcQzd9KrUzXtS8yvG4fyzV/Qf2uu/ltSSaYWeN7xKRnpeW98wn//7d/hmqd668iilOpSS
mrDbR4cqvfYK/33db3b7W+tDXR1q7DZ5NqNQsRETxCiEAEsmIeB/84j9hyr+PziZty6IYyoqYqOx
BlI5dtbyUlYHUX2sxrc+t0AZQwbI21E5dNXByN/K7syxXpUvjSDAdctsUEyg69ypmo9ifLOEh9B4
SeRXEtb1BcCWUA3C0Lvr1FLAaScC2qlyv2r+KMxJCcPW5Zrj/CnJnrXEhc5sm4xsUiuQ8F8ymtjp
jaM8BMZ0J4Ijir+T9KJJH9b6CvrsjPFZmu9W/RrHdle01klo93N6SipoB1XDkPGtBt/Rm/YuKpV9
OMHgie5xNDTblZjd6mFWRbcunsdw10DRtnbR8Bfh93e08H+csv71munowvp0wJboas9BMwjxiVEN
9prLDNCvw3+0HC2SCN2o3JpOWAV8t6L4Rw504q0bZDdblTCh9drPzTEKN9Pf2NTfveQ3m6VcRWos
wB/YD1/mY/2XM/27Te3Wc3FJhMocGxj75fiikTAKGxR4zMF4S40Q/3bAcUPrz5HkSotui+JKyDQT
ichw624bZ1u6/akPtHwBNORhM9UwNPkYVesvMenOllrCNtAvZhm7mAsGEuDynOjbaN0UkeLERXJY
wJMz5VAQz5IofxN3f/Osbs20ejWfyjWTqAl2mBBMPzOiEW+dtMaOaXYbc9nkxDQu+ZtpyjcalVsb
rWveQFYUvDGhxljuE+3ERm9/eBbKN91U0k1D22A/t09WbBi8Iv1LofrdTV8f/b8WmSQUiK5rrhtH
hWONIB2QSaafxSeK/zDY/3V1kcSOQhzwLZc+mI7+rNu4tVfqBLns8hm5iPErfNR///cZ8d2rdlMe
ZXrUCSM0nas9SZe63Q87LvlmuetTV4XT9Qmsv9bT38w+vjnQbp2UisG0LDUsqOWsJmgtKOlwkAwR
moTZuz96HreeSmrKhjLlyryv3ga3/POzi94UKSmGzGJi8rK1vxrDA8X52WWvj+lfb1nRJoYlVtSJ
sBgZc1l/sWf47infLDlZi1phkmVaOGXYGBCAi6h2jE4JlPxvHrzffcTN6stk7DVNmLhYyzOU+DPq
l5Sseiv7i3nRN6XurXnRIKaxIkg9++cyHeZotK182pvAmYt8h57nZ2W6dNOxpLk66XOGea5cQDPf
WH3k/+x7vVmTcqOOw9JJyOqfo0fhhy/27YJUKwa2IiMCTQq3gPrI2v/7br/ZSW+NiPQwwn3z2q0k
2SaD5ER9VcWl998X/2Z7urUjki1ShQsEj1e0dhq3i/Kzp3FrR1QvqQYyziPuOn+58sX/0iJ88+bd
uhHhYtDIWIgtpMJBCu7xrs/gzF2aJfVCdf3Lh3yzem4DPWU9M6M+5UOARa+8DuYLKqwvpfvZQSPe
rE5FIzIk6rB10JsusXVVcivohj/7Qm/Qg0gzpWww+UK1EEM4zB/+UjV/96LcLEYTS/FiWbhnWXOn
DyEN/vt2/wl7+h/9jXizFtV+0qzMmua9iCxswRYwhZM2R4cUg1Zh/lyjEcYj0qIOrcbSuMIsouLa
6nAuRdnWGWflFWyusy6bEICReTRxkNYKQ88imNYntVyuk/59bMoOZMmrQahSx09WoXrmogfVCiqr
BJI+ugBmjoqLRlj+vqojhEyEqvC20mQR6HDQ8eyb13yvij1UzYcOaneiMz/HULYw3hnRexJdVgTU
pzNyifMyWPN5K/et12PxZ5ausOqHPFq2VsqPhz8aw9T+aZUiP0acNBZ3HZb+oXpvyjATChlJ6hMe
drALfv/3Y9aM6/P8X8/5ZntCLSxJ1KYT5t09ctvncH7S4BsJECgr86FaeD7h25QKgWwp28Xq/T5r
d0unM8PYGf3CXH7aFMaxDDEvh5+qYl4+W4zKa3s0P6+oRFbtWgMxkVwFVxeSWfEyaACRuIMqGEQq
gh1+uqznJvtM5XekDygcHksGh6W6WZk9z4M/q/BY1giHQ3dqCjeB551MHxXSL1yMHLXr7ByysDHP
6IA2qpT6GdONFVJSzqBe+yQ4Wp/2yvA65lZQmFOgxYAkMLSX35X8OyWsZJ62KbwM6dznvmDBu2Fm
20hOW29n+QuY3pn04SnrynMt9PslY6g0MqlEp9wpldNCKQvhmGQKNrDT89LBlB7vFijzUcGTSE8G
M7laNeBIYYSW4LwvDPdd3MABUzd5rDrzItxXPZzPd0la7IFms44rP1uz55kI8Dx5rtbZq9q9ovuV
yKweS8dBal2DH07F80oa8qRNFwEReaPyf5aTEYasILoKhPFhkW2WQa2fsMKy53qj173ddhcyNJwy
GTxF/cibg7ZobqqXjjJJL2XXoFSEk85djYnyW8fJnbSpTWJhvD6Ngy+uhFujSSni7n5u6iv7S9G6
+2XsXRMlxSALLryNYE7u4E0bRenleJQbguRMybgdYeFHRu6QLLnWJE/E61ZAYKWeyNhzc+jolpaR
lWE6Ereg8dENTJYxgop1HTB6shq6athupbDzx0nH7NTaSag9rXBGU1V4sdFvBmZtfRJ7OWSFrJ2D
Rv/qx9BPEmtTNky8YuWjjKBOI9CKGNCahejpieyW+cPSKleXGEcXcPdt81MufybG3YKUAZDUAQ6B
mmoRoVc4pjFs+1hzlqv0cA0hE/3KrfpirtgyMUHRbAE9giAcrbQ/1gx+m9kr1F/KUrixcjXIKIcN
jdAdeNnZXKeDZN1L8Z85QrApQUmoYbZrlTOrj+I07awsAFFiLhoGGnwLPtqeI58pnWHpjgUHHVqQ
1ZHicJwkEbpYCQmz8aZ8fRxMBEENtFFRtUu+MbV8aecXkTcRatTMkCAcQ6cIK6hShd1FgtMu2JCQ
/LJahq1ML1gfd0nsZDMSkwJm6lr4k7IToTnofQydjallDds3RwTwXmUKssJtkyp2bChEJeL0V6Bs
bA/JMvsYQeE+6KXZQ1aYEAf+jIppE1IjdTuhRJ8OTjSPfOGj7ihYBinivYbwGuEODuIyDlqd9tZV
hR8zzTDTx2K570QI5pHl8GXAsdrLiIatEr69xXsMGNlnL0LRYk6koMWQN/lkXiLNehiNPfStAtpz
newmTM3r2ddb/TiwQRvdLyFHE5ghF0069/9ydl7LkSNZtv2VsX5HD7QYm+6H0JIiqPkCI5mkQ0t3
qK+/C3l7Zro5WZXX7kOZVSaTQQYCcD9+zt5r6xW85oTSCugWYxPUs1mUrjP5PDg8nwqZDqEjnfUJ
tHFp6hiwRntVOW816lY5PMqh2Oqxx+z1NvUhZ/o7xEGGTJcqIj5yNj926aGcrg22MCN+ahWq+OQt
cO1dVbnIDZtd4Ol057pFiZUzQ/ip6Tx0GH6u3fy2TLmNB2fho+vXg90YnEOPxLbWAxpdLjv54Buo
N9HYr8o0+tST7CCiu5z5Os/SvCH2DgIo78nuC5bIYj1J8RQy7ZLIgvMgP7vi1RdI4bnhJPq5noiY
xYhoqOIR1f3HBKVHQYpOmU43bq0/5GjixxyH8VCwLifBa66xIkZD2myzwV25clg2Dr1npylfms7d
d/oJUWoEMAbMA+5hIKRusbHio+zejeYcZ2dTf/H7YZOU7MoDQ8l2pub2R9Nm2/8xynrfVtY2TS5o
DddjWJw5ASxtPjcCYZr0zqnAMmMDlAH6WsnwKMx3hhecG/PcNe81E3nRLyX8eleCMhTVevT3TjMs
au9B+q/0llZJ3K1q99HJvyz3rkteiA5b2VhJBEWHKt49fAwT4Ttm6902yU3Vkpgi7pLmMY83PFHb
PuTVnCw+i3S86YkFi7VD2nto6ViB0eCCV10yccGIh6opTVo8wf6hLfRlnyMeyNtkrZJLWMpjV+DT
QIvjIvOu0W66VCYcptwgeAnHi54W6HARsIjoXkx3/BorHdGR7nfvVheeGv1Wsx/6eCvpCWOlGuJ+
n2kHL6QnHJxTRkgVIvaZmJKP3ocq2XG6zxJvXjxmm1wNJ+lhdQt4fuvnMDD2Q8SUtUXZqXGzZrqO
XyZcOAzp5lRbLR4ohXsKtYujfgfR+9nf/16b8Ka+Y94i8hNDDDH9MRivZGusYtbmtsEcXn/ZfbIt
KK0kQpe4KciBwtGOf4AA4LVwtWUf4X2LvyYzv6Qhm1t41+T5KncEdZ65Knk8k5K+o7+XqkN0hec9
lssm0naNKlGFB3g174IMZWhRblyJqAph8J+XXNgBflFy8ba+IyRLGam0ijo6vR16xQzjO/ya+jYy
1a7V6lXMYozTeNdb27qaTr7x0vg/0MAuzMxdeWW3iCa8lxixKlQeQ+LgyL4mZGQxYYvoJwyk2rq2
1RFZYTzcJlW2rqDOu+mNKjCtJuaxnbWEFQUqoz5pY4z3qmVW3KfGrYR9MMl+5ZfWWg/HFWfVHzkm
1CCdNrEATMXQYLwlM31TYuSM9z0+sVjeOKiYrJEYIv2hg87oYSZJwnMWfSCldaru0LuXhH0q6Yu1
4CzpK++cpCjS6OaHVFYY2JgzlClJiT3W6fYALMhY5HWMpXzT4LrvmU43iIJYDqbmdaqPYH+ohLAr
e+WTrkG/ppU4k2iVdnJqcZEsXCNOgKHdBPU5cK6aZiXjW7OcdnqyH/ncW9xcoUBVrJU7yxRLxGnU
BYew2obZ3uzbpetGq4nlzPHQc2K28G3E2Ua1ttm6WZT1Wi1MWbKKI/nESGS92erS55cI/xld2HJu
Vce3FUI5oBlBE2zilALU32ouPjVLP8XZ1aS9smWgyOxXFpVT1V3GhDmp2OjheWLzbOo7f/JXwtxq
w6K/eO25HqZFOM9a9KOYbs3i3jNunLRZk3e8sBmSx+qsvOcWX2a2H1jWXMplx+BOnnXx8ARSPvcp
fvXNY5hi+2/vwv5R128j8d41xzh5CvFWx9wLOfef5VxV4j1o8FLxwsl92cRz6DW1Bguuj3WfkRYR
C6HwbyJcOIOHbpkstLXCiNjk+v2Q3ZbM1T3CBxDarv3c3AemsfHd8EIu9zoNjmRh+GmzqSrk96Z5
kmW0Lzj9hEjEy8xFOcXHE4yMC+rHsn3Nw7s2fjDy4IBJCCagdR8O6lnTq2PGI116H5M73HbEfxK+
QNLbqiD7rKX/pMp7W7JC6BgZovIQov60Yi4AbulYE3cIvJYtNtFOZxMYb8s8JK1sWHTh1UiAZ4XS
rX4LjUtnlosGI0bgwS+wHxwYtXmMW1ZPT3b10GVbNTwn6bgq1QFi2ZwVStmKCstmYTSsc8GjaFW3
BA8veMjwwONjJr2Bh/3NSC6K8kLn0w8e8HcRPSL7tyY8WkyFzRvaJZT7axMhsZzOjn2Ku2Hr+8EK
CIjUjyP7R26/JjgdhuDR9j8NUv3cuFyLrrx4tngoMGvHkEbAoEhI8CsVIo2P2IFSzp8CvPeWvzQy
oA5jtM2Nj1COa3+gDEAVvmzsnR1tx77GyX40GGJmLmff9ilNSgzRKbo5hakdDEPXPvhae9RLcmPq
SHJmdsPdRHldqvY5gpHtBgoPVrS1A0AGTIlcPIidROeZy7XAddDa9b2rgj1Y/aseV783omrNVrkL
Qc3AeGcEy56UnWQ+iveUQrj/lXvjYP6PwqvZRdOz8fobOQTM5ljGBW5lwAL5FG0wNNWcAfq5mCNZ
L9CGTYTctxDDysc04bWHWD+Z5eNAA83KRowi0zINqcjxchiuf6kmokLmzzMYt0W3a7v9vAmZWf0V
29kuCa0llvOl32CIsO9GWgg53SYNS9aUiRWGD5AV+1ghg3Z3w3BoE//as3OMtfHZsuDkZogKa7mO
xDaBu+K3+SU07K3ECSMadRXa1gF02tYOZ9uUf5lsf+8p/dhm3IusRj4c5t550bD8hAWLU3sRiPub
5rVrwo2Xo22+J7KnGsPTWHh3WdrvDB/VIRyc32xlf7CRzdqAf+qD41riQuCXPo6YCvFER81v+vY/
Bwu/2Pm/k4p7o3N726yHo6/kAwvZVQilZ3CpQS2gEEREjdT+fo7g0/8E1UD94S4xlh0nzbhOB3+v
t9Nj5H8lgbgKwq8/f7e/6rfO2/bcFfynd9tMQY123oUaltmLlAJolif3VfmbzqjxR68///0/vb6d
+l1XZ4zzKt1ayUl/6KEDmSQV9V+xdieUwVB+b/SojOWhZz9UY3KVeVf1b9N3f85afnXVv/Uf4ZOX
Lvcf75AeyoS73hxzvCD1GhXZIewDHBeETJbXAzEKMS7nln0qN9lhipOsjshcB4gKvqn/f/T55wv+
rWUZYQKLU4bix0jbGv3DFP+mt2j+MvtqfuVvTUvPLfBusFcdMd4vaiJ26cThSdwhi7jj4IwxpDhS
/JDkkS0LJv5F/FFncOqNlT61dyW7yRTZqxqDGvvA2sYmPeBZyAqOvrdd9WIJe+O4amNP9iGqunWk
vdiow0vLvw7K577qlqOI13n+WE/esk9xwlX7tj2F42Mh6xVwowA3rCGvmyRZ5gBFGprMdXhj+Qef
lZT1bFm5J1x/df2U6orWGlwbsoQGzGSs7EnRgv9CtlG9gAnJQpxsB9khGNJXKEBU7lE4YpHX5FPE
IjngNhrKfO4iLEOtXcyEgVpVVBRvaUShmCLSBZ6RSVyhkX+W7rDXbNT8M6Vj7WenQF9jYLUnrIr1
VVTu2zFcOrQHTXoQg5XvEjhcKUeCUmKkN/Z2lS7gueFPLceHRJarRkV7L/ABbb14FuFIR7MjPZWm
Q32oaLKRtxSLt2n4KkpxrLD61BEKanyMMFpSXOvoh2FWl4QbMCQ7TVN81cQx+zGVO/tqbyQ8MflK
DHjAewyNYhtuhGOAnPL4wDG/Di+JbZ6L8ssq613mj6tMzf7+QxXdx830kvaUPy7OQddYc+hcVjF7
Dka9trjv0rOZnpGKgncKk00wvlu5sR715OLJzyD6sM1oVfUQ5HKP1kfCaStdNKa+HIqdVl2kV60m
q/rq22IntYlT24tnH5GSY3iVp9yy1hBNOMrbS7hKi87Nbybs5D2Oo6YbNn0ZXgqVnbC8/YwZF1H2
4iMtiLKS4NznlBaxmg2W0BS9KaGR5B1z4yqazpL6sRnFg6M9jUlzDIpPL8JX6+SrwarXI84C1QdX
dmQdpLDeY4seBNKNQP/UOgv3MdlarQO7tiJt/SnBuQViTFWbAMJGkds3iaf/ZhLyq3EOD+h3Fned
Jh03TthTd3T0De8GEa00HxFJhD9u+p3G4Q9W3O9wbpCthQlGqD/K9CEna9hpTwHG1j/fLn41GJnf
wrftIpgKjinUUsdS3yWC1Lxh/N0J8tfbrv9to/CEEdv0dvvj0J5Vd8c+8JsX/tV8a/6Vv63/bmCV
feHRK1cAIrpwgg0GSY7E40L/3Sb3q3HD/CO+remOV2RtOjl8sHg5qlQSJOjSMDskQEvi5CHSt2Ph
s9rEy8D2l3/+SfzRx/xttS8mUlHG+W010ZvlzbUhrj4gAH/+6n900b4Nqvw0ivJJ8TkLRyeO/DiY
EgsqJLr+x5//gJ96nl9sy9/xuUko0dI6FvugO87r9T5u4qu0st8NQZuefN6Y9VUaH143cMDNrvLw
2W84lMxxeFju4CytVAU6TIy7tOJMq5fvgZvvJY5LxnebpjPWSZIdC+rp3/zGf/ApB9+uie6OQg+r
gWEjHkM3YrDglqc+u0ujl756FoOEsyZeJqBcNtiPIIXq42lAzeRC69F1VZg7W+xIfqkzVHortI8E
Evyf/27zvfyLixl8m3e1YWLAl/PpJqI8ZBMZ6RD++Sv/UV/nO4245iRsKJs7QRbJTe6M2zoX60D2
e9MdtyXGNM2oFm2ZraDXw/mBx1GUjwEWIYO2tih2ftIvE/fVSNBSltaBedMijFClJsvSexcJK3d6
V8+oEhqbhkGxQTCojke4hwYlWoBaOlC3MN21vlxb0UsavqVOtcYht6vG9LEch12K4DiLbyzG+QVZ
qyp4DUN72QbbIgb+MA3v9mBfiI6mT2D95qr8wePxHaQ8pkEkarj8RyMraYNkywFqMIlvzHL/oWD/
94/hP8RnefN/P7327//Jnz/KamxiEclvf/z7Of5oyrb8kv85f9t//7N//aa/X711WN/L7//mX76F
V/7HT169ybd/+QPOsliOt+qzGS840jP58+X5Hed/+f/6xX/7/Pkq92P1+be/fJSqkPOrQdIs/vKP
L+1/4AOaY7L//Z9f/x9fvHrL+T68QWKcWvn2v7/p862Vf/uLr//VNAPHcw1D9y2WdJ6D/nP+ihv8
1XTtwHZYhH3f9eazV1E2MvrbX2yLL7louvie//pSW6r5S1bwV8MzPcszTMOhlEem+l+/3L98QP/z
gf1bofKbMi4krqZ/vSncwPcsnywUix/mG6avf1uZRWxkeuaLetfVRrNEI+kAO6rIyLSHcBl5ifrN
XmzpP5ur//Pczz+SbcywbcfzAsuyvkuURq1IGbHY0a5tmgJ3ejxN6zjMtG2oTJOBUOswGMgIJR7k
pHYpSV97z+PwmZS1ht++qI4o3bMfWWVq15lo4xsjTO/cyJgaOKRavZZJbexlZva0OFwlsU6mzRet
O5qzaWOEK4fRyWfX4aJeOF2ubZTK7fu0INJkObRRJ5b5UDfbfLAea3+sqJvneAtvKAokyE6czE94
YT8LOwg/jDrQDknnN1BfWtwWvKAWwnye59Kug6e2AwiYl2KnG62/YU535ZURwRildMynKk7sTyOO
xbbFiw+xMy/32DCHfU2WHUnxkZ6sp9Zzb3PGeWDezGnd5F77FMVdS++X/ADf7b+6oGpYyrqs2uFD
w6idWgJjglJ6dD/v9Qe9tGhmyL7+aPPcXTVeFjLTia7HiKNPgDUkXglaYbaU73HD+Fdk1bTiho8w
YibxxivhsLRuslEe4EJrZKiYcZ6K826RCIAN2kdb59e+D+OgdjL1qmWMahKFONuvyNpWvYA9kzpX
8XQ27J1o3M9eSiAAiXGhZ/FaeclzJUOP3kFO5yxnthKZlD0Kja45N89AAK+nApJpgRN1MXnNO83o
ZaTcRU1YMoaMMnuJYwZvU+NDMgbF4VRWs3ZwE6VFfmzcUt55aT0+2lLt0wDzl4mvFxkzLTCuYr+2
dfT2LtNl3Y8PkSvsQ1GIH/2cEZww/U5V6Czzmj0hgZ+Sbls0BKc6mduvY8+KX04zPAwcCroTuI/K
bMud9J03BYvZqPGbuG3ALDsHnWRZIC1VTg3QR89MFx+JYiGcsta4DRdRDipKt9irQ2MJgQ3Ohdum
uFMMhhJ61Grr3h05xzQA5pfsSOZH5evki2kYqBDCMAbobjXJ3CVlapGQ0bIP8OnqNqE/tpIcfbNG
ceACljPnq5XAhmg4hk7u37d6FuN35QhL2/8ymVG+MeATPdp1n3xkEWBipwdMo9fQD4PGVBvNCT0B
NDS2SL9Rl9i15tBwy4eNF3SbRJtjCtM8IgTacs5sjXdub47PFlZimAQD7bti4Yxw+ULHrfcOqpcr
35wTZFrEL0pY+ZN0Lk5ENK7XSCABmcvYOJuAVPmORyQ08J6biq+sq7Sv95adWpBfcx+whtY1D7Sh
F0mn8pWtgyMycoMxpFupQ5MYxpcXdmKfMOpWuqd2pd+Kaz3ShxUDIQ5UMkbHItPkttLr6mDa5bT0
+8B607wEmVA1UFgaJ1Lfi11Km7AXtCZqLxj3YVu7Z+R6YuOE1S4rWEK8oTk7ZcaANZH6Q9Eo5BN5
3b45oNOSzFlmKXxkI4BFYaklM/OrRh8lhBZvpwE8rGmapaMmeEpAjvpgvReAg7Mi/2o14kosQfx3
zV3ldDCChd4/JCMJ9FW9YskZ9/ymw7kPyqcYTMEQ+8l1ltQvwuLt5E13aDnMGYoLKTqTtkfH5Gk4
RExgC4VQJDtNXng79DS2RrqlCuChiB7JIncWdd7TlTdA1CTRazzQ/usjv1zkWfUYk2FsudlBusWn
FtF5X0Sxm56DYZp22QhCLWNxDjo6PYH+4rq1oKEdJxcrXtpdb/C4e1JbGk2ykrp2DvPEOHUcDI8a
hQYDMoJZYY2Gk7JWOd0fuuApd/xMxhf5WU4UWCAPRxPXIqSTfKuh2gNM49EpAlJo+gWII6dYSphI
+jREO12/1yRAXUPpCOvN+GA103OlM/crZKooGcEOtKODDUI9uUXKICtDT2SDBTagtvmZzkHYTuOj
VrgTI7z2Ja3bl1GT9bJlbVkxDrlKfBNo79gNSyu2mSP24mKh0dspu6mvJ08cSwi7UQR1Q3Dyvq/i
9ilP0oo41+Z20MmFmRfEEHSGrBh1+eNh0L0tg5m14ftnLcmXwFfYZgL3OumIekpTk4htwphGfsim
clUCYkHJQ17zCAXpq5n1Mc9cvW6qblylYSVfx5nJavvGFy1363XQDCwinGvcGkiz3nbPgcFghjTM
Vz+P1r4WcrxRhf4MP6uxW5pASA65gaPq4hjg1IuDK7/aYGgfeTpYCGMXIJBn0lti5IhOoN3TtRBb
p+23Qg9C9rb6CmDzDTE/qyKvwocysB48TiHoCohUMR16XklneU+h3h+nNh2RaAjysLUjmfOo8awe
AHkNCblWHaRLsJFtVdOqKmPnIW8G+8aSNv2ahsgpOyHmkmSLtS3p3owmmJZUPiN3SZFlSWlvo9Db
d667juxMzh8e1h8vBUUOxMyMp95eionRW5m2u7iGohSnQOgyQkPSuAASHgMfcQjiXBoCgcWMXfGr
irQC4EhFkl2snozmZrTgCLSQHsbyPa3qVxX0q7qjl9NFNOOGiOFuJJqrwoMkbFrXo2YlK5FmnDNC
NJNeywDGMQBA+jAiAblH1QiA2O2YdFY+ahtGqTLMjVXIbKuuS+hzhtYB860fKiPZGULCPm1r71xW
ngm/AlwhGBbacw2Y3LJBDGKw2kLwNEBUFuZFgHM8hT3gHSElvojQLXYTnP7H2qqnbRSptQucRwoA
1mHk7cwZlTaZIyQGFSyrNtlYvb0WpR+vXRUjyXGn4BqzxapkiltUQXdw7RwuUAtSU0unXWnkW8jE
7jrrnc0E7kubBQCoECkHsL8s0g4cbCvC7dAUm1SUPTjLqV3ZUn+qHMWMyKy3ZunTi7SMzeCyM5k+
eBA7vg/VZC8o4c5agLupFKpeWrbjL/VuRnuXslp3LohV1mpGkKHcFbDNpe/C1tHlbRwB05ZVAaUH
XKCdIvHyC8jWNkHQpXEd+iJFJEL94AXIHNM4RITMapzVHGjDmcbU6neNNpxch/gFzTCuTFHCOyrq
4FQJoPMi1Z9KA7EgFAKGphCmkBuMzOepR86w4l5Ze69iEJE+qjkgAWLv9RQLvRqBCHndfViwZeUQ
pjpOF3ucLNDJu+iSRebam5RNLyRGL4OyM2euLvQ9BK2GdEUml/R/jCch6mY5lM0jz8zOACzZ5Zm5
Mpo++Ux0R27iKAaGZyfhyh1hOsKMeVdeWV6mqL5tDS6bjZ5m3VJhGQGtVS1n8aWx42t3FKT9EoQh
iXhwNuwUBriIvkpNGbeY4NjJuuIss3o/zQEDNuPQsGp/lj0IZ6Q2bvQ8azYGMQabvqDTHeWf7qTk
WkXBDj4tJDbTx24VNpBZlLmxgiF66z3XhlJM2l6RlURyE9/Z7Vyz5IBd6dNra8b2womGcBtDOCfI
TR9PZP3mFMXcVpNfGA9B7X5Yodlua0fq6DhijwqyYGLZ6AO3iCbknd6EVrSwgmK8rrvmxanzoV9V
KWRe2yk9KJ4hwCQ7rW5iwx92iTttKcD20qjvPG88ETijre0uqe/y2O5gGPskviUgSpvSKU60QSbi
KowEFQ2c0rYSwLizdto5owGyT9bmp0xyRnxj0LQHxy0PY2d8tb4FUbxkHlEJJpLgj8L61YnL8Kas
smrtlCSX5nQUd5nzZfXsGpFt3fj+CPgaeedUI351SiLI5rOJWyDAo98hF1zsbpPZ5nvU5rtADEy9
c3/rUVN7SYo8cgTJEKbusdB0OvJOkK/rDJGB6aEH7OIrty9YbnLrM2pA53Em3TGrava6r9k3mnJo
kN90gRWdtSqv1tLLktsEeijAWe5/Z7z4sXWvuNxnJ9D5r3r19bcA5Y/tqR9GWMEFUhDz63R8nJL2
vfGTSyusK6MWeAE8XK2hN4PpXdI/kqqBU+MVFB3I7Ja0zpm39yk2zNFw+oNFFXMz+Wq6FkU3gXQS
0dERgQUMmdqenitxIghTr1RvbOq+/goDxu8G6O4J8LhPIINIGyo19nO4Cj15Y5Gaf4a1FllUnnt6
2s9WiNwYqmV3z7kRTGCJCp6DrPqKPRXeh6VAqtUV/Q8rrlA8Bn5/ZVa6CYPccLN30YTmKSLcoVoX
rgrXYx0rKq+ueoYbCqM5NK2P2EE30romMMzGHFZdpd1WmTT3U5xuyiYLwH4lC8WMw6VF2dp2y6bg
kinu+4+RrsXbtAtiVo3qxTamJVnq08oJDfa6meGXJxUh0IFymPAmaI1sZ4V0aZXNVzWjPlzW7oSg
uNY5K+J695XZnVKmaKpjZMaTp5B0iGqDUagC8z6swoQVtAihnXlx+yHtKVmAnFyhaZ9oB6NpqxPm
iwa6QIhHNcOTXj9PnXGVlTGANXjn0Zh5R1O9W8WLm4hTZBWcHUBKWmwwKBsjIL6BOpvwPHyoSIHV
j+taTC/F1LbJAhN1fU1nLjigkVtXvWU/+X1y59hBvrdVanH46419n4/veTT3JEVb/EjD5s4BwevV
Fjs2yRWCbw0E8lKsLfYVlmpOB/sEHbGJWiIF65Wd46ICL+aabz1s67UTgUJuIDxH3RXn1Gk5Zc1n
kwcbEhhgZpmcLqeGk5udqbWR6zSwTU2eUmnJZeqiZ+h0DtmG1W8nDQGoFiPltXPiIyAPQH42YRA4
irSRsbouZbHJuIx3lUv3JDfdnfJtcgWmfF+4+VF3KGH6yRkOYaQ5y0bTwydSZ5D2T1WrQ/RjblZa
DtknUlo3w4iu3+iEf7BkwMlSn4JzojhmpqVVI/0Zb2POJO+psIZN7cxab7tP7wMG86yo8wHBFWqM
N1D/mrUgJHXBABAtX1AhsAwzL1vTKutOQ21W93A15UkHzTiny6AhScnvuZghvvJ0ivoNR0lw00Fa
7H0sZzsYGc7K8VPN4y0a1sb22ftFGJzRhqhTpkEdXmHX4Mk1PFQqoezuqmby4Yu7BKTqkhLFyjZm
hDIRIF52HMf0yXK6G1khtiFqDmGy0TV3tVedOiui5OUJRlVhcNwgncxfa14fHJ2uPnQKAatRWsO+
DSdgIOOsmVIy2eiDTyO5N+LHkByVlVmW2la5evfDTqho1hUTQm+wXoXFnlpnXHBKAM6tRmQ+uVlG
sVm7abWqsgBWTFy8DqHYBiHScb9C+Z6qg+eieXb62ODArpDJt1qJE0GF+A40cciHIVgJm4xWbcr9
x7Een6KBMi3L3JIBKrGIjsWjHSjtdajYZ/LKvC9HeZRmWmxVQ1sG0RUSg7A8mxPPpG64EF/p5xQE
ErLG4NHhiKptxsqNH1qWNL+pTTbVIiMp4kfnEjpZEzgCVc4v9nqCWq3y6JEYqfmgqwq9sjCZZ/sI
2miYjnvdCM59yzYQWYNJ8olJronhcpqXM8ggRBHoj3ZxKo3yuYWisRkjEDpGxKjFM2prO43VyWSz
MRMCpwo7N1lHgqvS1XNm1vk7oTD5hhEtxHxBGZV46UFrA9ToCt/Y5MTnqtc+kJ/dMnP/BJi90VNx
j7A4emxwQKyMGr+E4+Y9AWTgxvVB3GS6Ezz6HRhCp8/6uQeWL0YN11U5RNqP0sB65fvOg+cNBvNw
Zuml7m1E4h+t3N1MJH8TyBGNq9FOj3kGJDqIEyodIe6MzrzOywHhdRStVWtcqFKjBa4F/Vi5/mPd
0qUcYg7FFvK8JMaVase48v0bz3Of63ZAeT7u2fevlGzXQ+tunBo+ggkBwOVJNlFXeL65tKd0xwzu
Psya2avjDjXJCPrFq9HvOTjtdbeAbtKxTfCMR5xmLQo0geErqEX0FmJsCSmIh2QTZ7F4EZHC2tNG
IysUZqnWaqnIJGDKyYX+mk0XAzvDW4iQ4DyNxSrifw51r3sIxrRHg+7oZ1Wy60iVHxw582IrhlS1
RaJCmP7IwapzCDQQno+cvzpUs72zblT2qBISNpKi+LQjVIV9KAgw0DIBJ83eFFIr0AwIELeJ782l
Z7yOA8X+YVryanAGj9wUy9jm3nBf5XQoi7bpnniLJfxh+5kOL79dIegyeKi4UVcW2xCHx8Zs/Oiz
GPsLyBvCnAe2Lq/TNvMVWdW0CxatSTtBTt19X9Gm0hsOA6likl+qoacvR2OzimdD2VhcW3ze9KfG
i2mxpNPX67aWEWzTovlBHyZaGxmaCMuR3TrgYLN0CoMmcJ92rzXrIQT38t5p7L3bFpfEq26zbsRn
N3r1rZnyKQej/ZSPw40W0qnpYqWtot4C3D0w4lO9nV9UHpuXuPdhkxTx1u7Dl7ISZ8X9u8gs7aLC
yDx6P7GjkzxID2M8sQr7fs7H7UNtGYxlAxh6WIxtjLNGx1kUGd2h6eTa4bF+0ETkvcPdRMMiMrp8
Fq1WWwUnnHfNdV9Qs09FswMv9a6mcFmQJ2eUysMnxsZpBgd0P9OiyuNXuscPhTV8Jb1CIBiE9VVZ
dNhuUnThNgRFz/XQ1VbDbWHiAoxFCI249+borkoDuUwXZd0kwbBzUiV3Gp3gGJQs58uxv6nz8ti1
iVwNos85R4ADDfKq3OPyydP44EQYPexSG5nMYfQyvImaiMV+IUJaTWl4inwL4bSTLB2tncCS1q9o
Iet17gx7ClrcZcwGDrzD7irk7Oy09KobM5wPQsQL8AYF55TykslJYnkrNOrzun/Qwkodg3I6iC5M
j6WfiyvKxJbmcvoQ9TQRI8fsVkEwePdtM1cCqQZ8UzabFtFP3AWvU5+JG9NytmHtIEezcQ/WEzY5
8y3y5I05jl8BNW4YK381pfrBzWJ6biN5FC7N5y+cg7dtg2uKhmYw404JukUZKgDRtl+28oJVqHFd
Oa23K6vVL9I2r+t6kvexMljLNakqJKyqWUEe5dpo2aqtLXTrPvgQR9471Cqu28NbNENOo6T+dQuG
zemq1CSs+FDfSrOgUnA5L9jpDCWtm1PjgQN2Usm61mssDG2JhYsoNSEoVwDqXqfk79JmteJN2WPd
8V6kV1anogZkkZTAiodhg5KPnjaF5x1k2upGRGTs/B/qzmy5bSzL2q/SD1CnA/MBbjlTokRSgy37
BmFJNubhYAaevj9kVvTvZFlS/LrrusiKdGaCIIgz7b3Wt5TPqSXLwvaYVtG1ZpVzdYvjS5zPpS4D
VXbW3qeGBBbcrYeCyjj7JyiO2QwTL4pt6ddXOSG6LOOU6xImJK09S+cY6k6w1mst2ORSIcQv4mFh
BeZJqCq79lpv2jgRZQ+Vy3XERtgQ9UCmjzFdWTqZR7QynI3g+quGIBjLbG9qT+w5mFJascefuRn/
NCvHXaRGcmaZTPdZGWxLYsaiVKqd24GNN7+4oaH9opiWcFZwkzUnvuin24pvPrsfxOy6ta9C9MO1
T0h93bFRSCLCVsVZ2EG5NWNFrgHmx3JCTd2VktD4YyzlzmwLqLEkYdgU1psGbLcIJKcGPcq3JQJB
mJXRTYXy7sjkHdBi08KdYeN+san47fQ8iLQt/q2aStNTHhvBVUvlhtCjwXwsObbjl4qvncKB4aym
Tewqmg9Now6cJ16c1LwPIrpoPNZ74g5W7M10eDRJEJN+EZJxFepNt6SDRjTtSFKEixA4DMMaNnS+
DYuenVQb+z+yZnTWY9kNa+UZam3oRrPTPSxo0H6qL7g9Z5dJb6l7bWzbB/q0hzJuj0YTyZ+cKe9U
Nuk3bdNH2a2tmpodnB3GPyLD3hfsmIa5hTkWwSEPkNaPpGOu2WDCW/BtAg6jASPWFI3V1p/7AypL
sXQGCtuh9mKlY7oe4iyjwt/taA+QBqms+9KviKOUE7Nmu7W9hnm0kPYPYWm3kmAKTT+4iIGszBX7
QaWcRqqcrk+XaNhT/OGZDFpG+jA9GVNOasoc/5hnTAEthduoowAWqjvdMOtNmZEIlOK+SCiQ9qZc
uo2rrZPS3HnJYxQTDDmJO6ZCwirU2C3rIHjIDcbOEJM8k+gdmVRu8xq5fsPhzoRD5VicUrt407WY
1BoDp4qRwdHGtVjpA8e0gBaCiE9JbLerUnT3XQLhymyDdelnAP0LRHnIzDWvO2IwW3HeNfAhJISC
xT6tjmB6cdmtXQXpi95UpGA1lY1rhiQ1itMlmQOJ2AqRiduxsTfdFN2ofIBK29NBsEQRFEjC7XYR
t527Typhrhx/uo20rtoWg8Wfhw2Jkb4HuIu9Ezw3bZPZ6tZHbK9pVOv0EcOeqN2HtqDpOFoOmQ1x
xEGodhJM1cQV1l5lX4XEGFY67HrNVME6ZB2DkNRtCnkq2+qqK4xzQ5sX1X9krGtqegt9IhBobPF5
VXp2k/jebekax6SlmB128WqaAVtdsLJqnEK96SUoTKad3psYfUv0J6jMOSYa1KWmcKJ8IEwIT5Zr
3vua4ayGxsMWNzLYyaSkrhitEku/4Ug/Z8U4O2cgM6ep2pZYwlE/mLn5K6sN6hT4GjV88ipzvI3f
Fj6Zhe5EwgURQ+x8WjUbf9twW7A3tBaR7I0NbE2LkMVB3+c++xt6Tv5ICiqNwZWepcmpiUuxclVs
PNJ1vQ4SY+MM2HllfGKlRC1DfrFfZcOhQBFMFFQki5QYlZrhPwptyxGEr2vl64w8rm+G3Rr3dkD+
ZTn1J1sbohL3apggoMXxQLKVhGvWwVmHI0CmTIyKDQt4dAwN/E65hY0/Hizj5Pfl+L1yOKrXpa9d
uyL7QoW2xNdBFTgUMro2ozCk19SHq24K7xJC2VeD4/8wAMbrbEf6/IkfdekRetXbebiO+y5bUkXi
nN4+xqxqvRGvkb1RgcnsHXvLA1FgtADaKw7z9H2IlPJrWOy0RI+ln96N9VDeqVajdpFxQGqGbZFQ
b0gJpyQUJdbibw5LkkZaRzoNR29MQMS2RKIt4SS/tOaP1lG0kaOEgCvTi+lmvtjW7cAGqrPlRo3T
2S0pCMSxeQXybdp5OoCLUHU3Llo8vLhRIjehWd/YMQI6fNxoc5tVREXrLiqMV1dX/Y0YMI39dcvJ
+OqRH9lZ9SqtOJFORcVk1PYn309DZvFuWWKY6UT4UvbF18DZ5WO31QN/xtzid9aNb76nEOd6/X4a
i4JNnt57m5THQLsBQsOoU/HzOhoSmqAWYom9lxRqC828I6QyoRubet8y0d9VqlwLZd2mAxkdlkXd
GqVOVSZXUZOv+6m4i3sf7LTfevC1zSsCNPm1Rt+8rkyaGoU6QpIvtn+VVrPSpTrp2SdL2bSX2jhb
55otcMk52srTFLOqhyYri9z2y5j33srpPYu/9/MvvYZ10bcFyZu6BOza3AwtYjInfelt8yxGxHQN
ixOGE20fiA5lwgAMOE3LjWPOyXIFk7jMAMDCy8bzyXHN6JIbVZtXco4Zqx1R/rKJFFrnnYdr1JOh
vjAL8dQYZQ6hFeeXGtn+FyaOF5lHlOzIA3nNE2DydRVUGxOpwsPUh2S9OlXh7WtVQErwht5FyKjM
r5YxoKcYnS7YBrohbrq/ehKpnToxCSMjPyXckuxbrKNaGVoggDi5nNvKQuqxjXTF65WJL1YayfPo
y/wmriksbmKHI/ZA/heEa6O5ze0mPAStI05eZ9Tf0ljax6oYvFe/gwy+mIY+OVB00Db+5NK4GBXZ
LYsyKbgvom72tCB9uOuheV1Hvourb/Cth7qzi63eDcRNCIa+JIR1mdlEXMoehMio2cmr5Uz9Eog+
1Rxl1PmWuDkwnqkX9ts26vrb1iRtWONl3Ohm5BzTMjefAghQC1Pry1tpo+POZGW/DEN0GEy9e6F0
myxHP5wh4OdMK3dq0G/tQsUHnlZ5aPLC/K7po3aaOgT7jW4W6yLq2OcQDRYHIsPxj90xSpJpO45N
s7DVaN+Zbqu/ErWnrfUcjyV+oZHdHxR0h2DnkUPuwU+dr57dfEE3YNBM9TdW1KsNuCTrubSKvdRu
NG+4GUGELXiD4u+xjY8skSd7yO5zMXztSClbDHZILEQpYRRY5dxmde78lHjfmP8R3del2q886INj
Hiu+ZDf4B6/qEvysLlFDuEOWNEOk2vhpy05be6xLl5jmmhhHLF4R7q2yJusDptpyjFVHrwQv/E7p
GOgyhxMJ4ZfXhAlfa4ZL4mZbe6cC9axdsJaZghCpop8HW03nFwXXK94jAgntBJWMgdyAlWEV07H8
Hhkca7uh6znP1c3aSGLz7BItt8QskC2jJt61EYh7hFjwQDrLgbTAkQLBg85ZwJX6Q1ikHfHbc5QP
szQ9ASOqY3pybvQzVMDywU/pzQ5XESaUvIop4Py9z7ZXNaiQbx2KcrQhJR0E23rp8HLIzM527lxy
CQFlXjlS5CtabJyLNTe96hvaYbKSwSFrwv4KgZrYd8noflVV10KiVjSr5Yg9PZHZWTNdnMVWJsbb
apjTU1w6FxSNx8VUs4UOJmdcAnPgONk2VU7iZGvkL0FSZutWqO5a9kTClQRLbdPctGblfrR261H7
Ok32K4vVd2l6exX19oEqBOu+MoXzY4wC97oiu4tlbsxvKPI5dDnT6CCGwEbdrob7IpE+P68nqDhY
+iOINLKAqNJ2h64ti9d4JDVQly6ewqZxGpbpCn9sy2yTCywKpQliofP99jVuQuAATts+ob+1w5VV
tiM8Gj+gYG/0k9+tgtKXD9ib+13UVtGOslW8kgFhtmlfnXV4TNeKgb8f9LGA/uHZ17nsq4MXWUiO
bNtPNmadDTeJlovXsEaxVSVt8AyATttBeicVcdKg32iyiYgM6f3hLg8NNSfdZd06rQf/GFo5VHYB
WiBPXDLuGgKFJ0QjnLzSox7xyzflDXGE7ZpDtvzS6cG8LZQYsRMKNZnjlwQTKnQsDqoXSyr9ftSz
cG83WUOjigPPYnCm8phTQNm16TihDut68tDM4Edakm0V6TmauaQv93ZspV9R4aml1ZBVrkn7tRbE
ktilKm80iEHXOkHGj7QOerlyAwKMZRsekWdp82ZwLOh4yqDb50HTP8s2Lx9I0xjIsx/7ZYBtpC/5
vXUN5/ZkpqfJi7pvVTOmP5sCi+2ick16bibyHYoNWtg9RbUL58cRXrLU9ZCyct7+CrF/3sJP19YU
cod1XCGZAxMc3xmW2WEGypCJDF187lKbc2WTZASNtjq+hqBP/LPRMw3VGsMaAbV+YGzVq8klPTuZ
qHuNgDj2ZtuQrhEFKb9WPbjcvRd8E40cb3JPIgyjToIxq4rAqVfY4xuzIooDx7phY753+0qwO4SK
G3Y+3zkF8aiEHM4QDbovQkXZmSsR/tlEzrPtYOejSRRZ5EVVmf6ITiCm8phZ9jF0nVMo669W3KRE
87rWKnVC7GeF6+3CVnfvNCpm1VZoRnIMJ6+7gdk2fW+ylqZvMmXfbNf/BaDKOdumY6zCMBdHQoTs
W90X8d5Mquy2LAqHahh0rU5zKAHKpjjgTHdY0JGvR3HhI5UjwtN0UxsNUkmorG9ICgptdvZ9gbc2
AA4a6zlNhKmQt3paR7iyG2/dK79ZxyRXDKwMy7Ydw0Otu7xSQ0fth6YZ81ZCQmFtGU+gPIKjisr+
e2APFAdHhc2+qhvvufMH/z4LjAo/ZJdCRFPeSwC+/leSksMxmKN/rO1B9Ws6X+mOxoKHyD4oyQWN
1bxDct30XHHbEITzMn3Npi76ImjQ4cqbJYVeldyKsP4Se5pHKlwqf8TtUCznA87arxRh975eDAdT
BzyVIcZ5ZWNSHkcTTxwJjfyZVjqbXjDVe7og6tfuIm0RVxGewJZ9lsH+CbkVZ9zSvcFfae0KwyQj
1uyaX7mlW5sR2/S+KSjVMQNyCzIMyl2WR9Gx7aCn5FFWw2FIqZPqqPdSlLdHDrNhtBNUpYhnNVp5
F+hMXnVmNJu48aS3zsfKxmBHYbELi7y86iCdUAutUUPz5jSvDeheYuXJabwuCXhfdhTD93T5Zo8I
Gr3JS2a9HKwks23lVUmqEt5qcopGb2oPVufDDFGt3dG0a6y16EvtCUrHuKZ7RguuPptVQD2fI63g
DVoFUCiUe6+PZnC0k3h6GB18VnVIOuSysa1ZjJdn5zG1EG92uX4d03BYNyWSPEtQokciLjZF0NfX
eteHJwwt5srzZ5O+Rmqs4+dql6RV2Sz0wQ6uM5sKPT1ljPcNDaC8LfqvkTGQ4tdj26bJh+wp0vJX
M3bc8zjK7GUokYMvZTrPtBaFlTrTXmO7N+i8WhOoMOTDRAwT1Jqm9H3YHLkRLyY7HYaQDiAnhAK9
lMJ29nbevI4aBlAfGhTFAJpNVf7VNdn2mSiixiGJf8UK/lxb1bytylH1onA8RVyOmWwrZtxNruyS
CPHOuZ1KU1CQNQndDnwUh/SFtceYdjLJNnk8/hjEQJmypt7oOL6tEXzoRz8z06irBeHJ032EVnOZ
jNnwWprIEXTyH56p+4Z3tH0oCk9Fjr6qEF+jlkmWjKIQWQkcpcEAREsD1rlNMljNrSfan6PtG3NT
i+iQZalSoptqcppEUSHb0ejh8LaHEjECEl3kU1KbrpxpbJ7hnU93gXCdTWsOM39hTrv1Kg4ahgjs
VeCaZPqOQMn0jKCjHlWaQ3ut4b3sBotFQ1Sce+LzMJgrAer8bozY4iIFivlyyOdWU6RMdokmhuw+
jDlZqX4KilWAz4Wyf9GT7R4b7b0RUflcFH1tnwkUM9d1NbaPghC8Rytqkm03lTRf7bChYjCUc2Qo
qDNE6vWVVVb5C3YeYCBjk3E8JEwsN6aE+V55j1XWOq/CZ2vrqxFweaivUy64CiC3XLNpQ7kvah10
j6D4w9Y/BNdji3WQUXYJZQRb3CO/Kc9c+wlZEtQ/4Rd3ejplFDjjeRc5ZHAEXFB6AR3nM/yNaN1L
lHdBWqR3WqO+uzUq2nFiryYDQJQMafDyfjHQJ2miQzzp8r6w5r5lpc1t+rokShNapcEBKbY3ZtrH
T0HtXOnkStxw+IgPdimcb11ZxqsuaaKfaLcG+CTsf/bjIEf4RrpAJNzMsXEBdc5TnCNnQgYgDmnq
p5TDzTreRVFDFnETTT9UFkaPdlPqR+bBfOJVh1qoe4b3Yqdu/YySY9xPnXS2LW2iF8ZZ9ZQ0nJGS
NvfvnWaawmu/Cr/hl7I39AWMG9k5I/uMpmlPGUv51yyxm7shrxPEnoIJi+jZI0KeaVmWIUZjEWtM
dPrzYLbZQ2305EvKJmceHHhyy9J1TQBaaWgfPa8llEpayKEj/syrXOdhsirnLvOTgTBVmRfDWi+p
KYlIZ9DZvCKLyfPSY+ynNe3xikaJS5X6wUmYvFYtBUuOJMas8RoGfNY3eQLGZpP4TXCtSxSSaEaE
f2NkIl72nAHC3VgNtbjNQ6asbrS0DfF88oaqEiFwVhUkT8Lyk4OPSPicqVaehihF8eYJTo4LUWT6
g+NNcDAdGgoLrcS3qXFiXputDO41v3XXjVFZV13n1I8+mhuI3vQJLQXLjMpxgn6rRcNiosJc5Qok
UY0j5d6MYPC4LjLcocVvLpWMtqrP7gFRHg1b+NdtH5nrwfWnaym17Gs52Th2wIVh26EqWMeGXPU4
IlEKNAlCtbz80caqBZkzunOf3oh3lWbXa32I4k2Ro79KqPQ8pLYVgvLBPuk7YbkahG8f9UaAAkIW
fD1GXHoMR2PTTuitwxoeyyRDzn0TMtWMQpIYHgI2ydelLsQiq03j0fJKEnMpsJ0CV/nkrnrFPYGT
2WvR4W+CYtlFN5at086t0QcB+Mmduc1kwVKbAu27iQjpmFU+6hjdHbeOZtvnWAfHR9le+x7XfXew
gKAAmm21oxuQVlpXIjuaXgOcqxrir2YcNJu6aEOS1bPo2LNxuKJFT4nZqMA6m5zGlqyj9RpIcLTm
8O+u88SWR68npDwejeCBKPLxa1lSrh5Nxz9ALBs3sXLc1zSyYZOhKv7Z53S1AmQ2S2cycw5HVrbx
UlxFizTInFtzrOV3p0p5960EgKkaIw9WJehnPIcyfIyCbBKUZSkCix4N7mgTiEOLAVRdF/jfNC9O
z4HpDiRkxtHT5FDtzAs5PQfKLBAuWM11LHq5q/NZSmVN5LGWbqctWkHpUIu4cWGL+CVDkPpgu2l7
6EodhmhhlldRPrHEm7F/EgO6mknq1gqnxoAYHpM5R7vmZx8O8XVvtfFL36XBekgqlD6WbXsAj9uI
qb32APNNZsxhumVWec4qQLoLy9BR/nvUCMsg63/oqUdKcJTcsbsDJ9jbDai7tHhBdl5fJy2EHj+S
To14j/HHaupqatF4XfiDtM5uG3oYJ73aLTYU5Zorl1LRklmVLjSD8qbG2LLMyUjcJM4ABREfyne2
6uFPD93io4G+NdyKzLOvNDeQI2nQtBVm15GHZC8LHoK4p0ff6MLbkb1qrUYYX1tTWi5dQCAbHMCL
m8HATjNUE1QaCaxw689wPzuz92JMKoNFa2rWHDTkva5iGnaYyQJYnj9qw7O+lLrT7IZWN+HQRuGD
HhUc7Qfi3plUKLyoIkROVgYdD7S1hpME6/I6WGqsVjmv7Bbfes+pwCcRITVokBv+MULT+Eu4irJH
owOJMESPf0ipiBdaHyaosKQOhyQ7gXA1i87dGCic6bh4+U6Pg5IA2bpn+4yg6koxKtndtFmyr+aD
E5WS8cquVPdCXqr/GIQ2ME2ietVhkK56raxJbmzgpRtjqHgCGsA5iLoUP4y57FsN1fFfZkbUQmDB
ibKCIF3HtjMeChA6B5pUxrPmKO1bhzt31xVDf5xaI/5aBv3wRFAlFpFKQ5pxGIy2hG4GPLpvINs5
XmZiEiBJXip0x9hnRriafUF4T1OsbdZJ4lbz0nw22UQdchwOxK4VfbD4V5worypIv9q1vlftstJs
fsUTGhu0y0yVWWGhlysFghK9b9eGRvqkaP1p3SowntRMCLknLm9PxAr16toggbWdflY08W8dD3wr
xMCe7k2bO+z7XN2ki2pl6QMZ4hrRl3QgcALmNISzxiLrW9HlQazJtuig2W26A2RrHap+PiknCYkX
wZjv4saMOEwH9FpcOURfJ1nSquQ9pEHF/ujMluLGbaL22Qk1+95uRuSlNXG/vmUFFYKrEBSViVox
NlV7yBSCehepGMm/DJG6CaL7bBBPTsoGsqlS4wqOfnhVRFX9OEzhgCsjs84BdqCrvLIKMkUbKJDx
GJ7/ZTYdp25LRrt6IkTGVMLblLZ0N6ZDPSoq0fHG+iMrFM33ZrYyNOgNtEVlTxwmhGpeggDib6on
OCLMMgNcE5D+w9plVN+ZH/I1J5Npg+vYXLVjZpSLf0WIZoZC651tzMZmG4chIo6a0+y/mjp03NBM
w92AlO4U+6iGhTOSfWzFPQmwjdoCwS3/NlD/22P8D/Ps/9qWP+duPpY/8/um+vmzuflR/p/wOMMH
eNvjfDubkv/ruqh+/vinM5r/6m+TMybp/3Y8R3o0Q1iVvJn+/rfJWTes2a8MEk1qnkWzhH9CLePf
JmdNYwZ2PYMp2NMtLsc6/JfJWf63g2PaBU/NFSV//f8xOf+JNMBm8jJMpu8iyhl0Ke88SfFJBYG+
Dd1J+wR7a776TE75jRYlHV/Tal+Jcx7b3zJeycX4YZjgW3c+27Z/u3att1i1ObvfMVccESi5q9qW
9ua3H/Hfr/Pv3u+3Ln5BLzE52qvM6PxznsbfS+TjVAnxln3u4vOH/nbnZldTIfG587pnc0cB9xpv
2Ucogz9xROZHfsEu8ezJoiyRBncUJvx124viR5prSFlob3yCpj9/xIUhvucTxAQ67k4fW6JQ+mQj
U4CQn3s4vPC/Pxy39PB3wAQ6Uw+krGVZX4ZGY8z979D8w6/61rP5D6xGB/E5iryz7Ar2TxW7TFuH
He2G2gfvzZ8C53g0f6Hifvtpm2IYptyhnR7IcrpJ+7LcVXatLwc7aljAZp2y3j4LTSafIIXMH3hB
t0tduodNmrnnuG1vJySF1EmszzB85otfDF/bM/M8tx151gIH13pHFFtlf33/t/jrkfw/1oEwdItd
Ihe/GL8JRACSftvuXCt9bSgqBwTAu/7eaL6402NR4d9lc50cExWv8ZGil9yl7Yvv7+EJ8tfCe0Ev
9AH/44/0mvlmLsa7KvTammg0nFtfoaAEzB9cCwzMMZzpBEn48+DiQhTTojP2nftEHiWscnORKpBz
GvleGIv+/j/Vka5s7DNaemEn6ZOMawG3C1f7B49tfjx/emwXk4fmVn42hF13piG4N83nkVq1wxMh
lAjzH1lYiwyXpaiQMaqNaMslwIOFJNWSUHs6aOoDXNFfg/1P93ExzyDOjkUFeu+sZbOnAZw5Tw6Y
OnkUPCGsWgZnDEquZzRd1KYXPJ9iXEoduwYSNN8ioq9BY+bsk4S4GXPBPuj9JyTfGOX6xfSEKiNB
11tGZ5WRMWBUct9jGHaVhdAohlGawrCuCgOPaHmvi7RdpHWHxN2Ov0CpONQa1MzSO0Rl9uSZ0Z0x
ipvWi56GOngUNbQVfPMYOK56dodVOF67uriRLQKPIaz3MF8f6ZM8JwRV9xQHsJkO39GcrMNUrbww
BP5Ld9L3d7iyUEJNt04z3LMvuEJBtaWMfS3CAGWNdjU/sQgQB3WE27prt5Oln2NRf49ydZOXEPRN
Q+08pFlhlJ4j0KXoxrC6pJi80/RLL/pNCvy0smHUgbXYGOlwZUflFX7jbd2pa/gUt6ae3836iqBL
cvRV/oli7ydnwYs5XO+zAJNgok5GxwIXDlApZovktk2N7Earc4suEIhwcO4f/OZvLNf65cQ+TCz9
Iwd0mtYbI6ooPXyGkMbMcBlgFPc4Iz322ier54WYGqCBZflBltYbt32ZX2QVWeI6palOCqPPInTg
6rnR3fvD4I1RcJlh1Ikae5q01Ql8To3WEmHDOcbWcKQq430miXp+OBdzOHq4EYLvWBMk4p1bK72K
teT0/v2/9WwuZmRZ1bqHI1shDxbtgqCcuxad2ur9i7/1cOYP/W2ZFvbgipgUI3yWbr8UdkJJoE60
bYL2cP3+R7x1/xfz42C7XqkcvTph2D1NQqDxcfLqc+/7JZKo9bCwdfT5Tr1kvfHIZNv1VRJ+bk+h
XQxf2shx7VppfUqH9JukqITs/OfnnsrFQM28cIy0sK1OOmp7KkvTydJoYH/m4tYlsl66Im26nmkn
9QEye9z5Ms/kp8aq5V1stGJT5MVc4jklgwdFlXpDEWkf7IX+/K5Y3sU+KzWqMbYKIPVZ7W7zClF2
TSf3g8n4rYv/xxgda5W4XNzw/A3lmQmfSj2uPvfIL0apbw8V1lCXWUbRKcfeNqcYQGZ6/+pAvv6w
1wED9s9hmnV0T3rkiidqfu0CXtGmS6HLJTGctulXb0VXeYPY06aq+gHS862HdTFqa8cZJy2ZH1aZ
/OJ9Wpo5isz3v81b1zb++W28QgZJj1LlZFQls70HC6CwrN37F39jP2Zd0gxxyrpBVOLh6BqZ/8gz
W3yb5EToVOe7ZHcMtHZ4zSDZKOPWlR4IAIWJcZnY+h1bBnXMOzLXJknfcZgc8zbVXIjCJYgY4ej2
AiFOf6Ap+YrpFvtjpzuffIEuJgQkLyRiCa050ev6GQx4J1qCBt5/Jn8+jFmXyRx+SyyEh6zoZMhE
7DK7gqppyi8acAGnT6tDi8dlnZbaZ1LmXNO65MFOTZ95OWW8E77KhV5BbtcbEB3vf5k33p5LDKw0
sE1VrWCpHR1/KSryyGqXufn9q/95QbTci0lCNzFD4e4lJgM8GCI6O7u2+iZb1a2uf2pBt9yLqaKN
7ZrPTapTKApODINjAWhBMfX+F3jr8cx//tuK7iuzpAju1ifi3gy6TPUreM+PDjv6vPL952GH4+o/
rw65bcwidMAnT/esvdYUOMH66IWYB3bi5J+s46HDjOSGyc1IO4POIqDiNKR58rlvdzF1FDJllnWq
6jRl9V1RVtdt7v363KUvFvtCxFZVZU1zKqT1UmrWKz3M1/cv7cy396fHdjG4UQ+arT+zyOJiaPc6
hE1K7rnHeRUMPsKToFuVOA1WSSy/OmForXqFeiVhsroSgA1hIOGx8CbsWrjK23ti2gS5WK6/6bEG
cLoZBQgon1Z11rAc+2Q5TYaTrvMS2gJN8wfV+dlKn3qSFzPXWHdiUovQDe0FszpKMr3Jdg3V8hUy
b3PjQuCC/qIUWlm73IdYjxYNeJ5b4dH/oKlZrzJjcp8ST4AkCZE3m7gH71FyNE9+0o9XOrqYFbX9
kZgO7YWMVmKjehmvxgTs6dQTWOJKB8+D4z3JLkNNgjkIJF8HGHHonocI/6DKSN57/+G/MSDkxYCo
e5GSeFmoEwqJhBTBBKVGk31QAXxjYZYX44Gut2t1SVeegCRlSxq1chYs/cR0Ss0BBhD+3dIPF3rM
yWMqCI54/zu9MUtdsmu7KrTqQHNKYnplCFcgx7LkZYr8w+6DT3jrqV3s8gz4k4njauXJr/yDyHRi
4Izqoyj0eTL9w3CQF9u8xICI3iF/OFEQa9FJVojaPJDCQyjGvT6K5INf560vcTGZDwSul5rU61Nd
KoI0/O9aXjx87he4mMSHiGS8UfXqhFPC/OZWZnaXaxM4Hif5iL791t1fzHXjpJJcRmN5Ajt4wIH0
Gifu18/d/cVcV5WjEfcBe6QqJV8HTy5NadATNzaH4w+G3Vuv6MWU15pGIuEUOicj0sBYAZ2iX16V
SyR5w6cq5JYzD8rflrpWtHKsRsM5OTTNEUsQUeD1n0izYAvjXLz/k3RU1JVcW6QgU9u4uinrz1X2
Lefy9R97zH50v05xStbeloSf93/VN16YuXv2+/OQiStGG5LBKe2afeb1PwLT+9yexbl43Y1hcBSq
KOckIw/tmB8ki3iO4frcjc9f6LcfsvLE5I8udioV6vincFkSTRd+ELz91lO5mKLNfuiAzWYkEIki
XlVpc+uP4iOc/PyT/WEm+2vB//3OB9UYLWK9k9K6kjQkGimBhxmh9XQoNR45ZEpiVXn/Mb0xpJyL
UYvho5J1Z9ondyBJwouxgrluJW6RYOab9z/irYd1MWqF5yUo4nX71JfRsnfUF2F4Pz91aftitAYR
0qeyGvmRFWnfgVZD4LNRVn3u6hfj1SXilBSKlhsf/W6hu/l9h6zwc9e+HK8hjj40l9UpjxGR6Oim
w9J6ev/axvxk//AG2ReD1kEVEcY2voEhPuSN3Gou8S3DhsA4P4RQVN4Mkb3S9O2Q/TTM59T8qlnT
teng60Jfzt+pq2hKwGJ8MO/9MVWIic++GOkWUQtjEmfy5GJUdoj7ciGX6Kh+Rs/Ya/6BRoXVHomK
2yfdbZ5XqFiZH5W1BRETq7mJoZz8c/OCPb+lv42uPo6LyXHS4sTmYIOy1MSLFbefvPjFvJBbTVRy
lCxOvmvfgHC76g3x0Uz8RhvNso1/3nkI9A6jp5udSMTqX2AAtDOG4QfF+WhTTrPPUQE1wo78HPrd
g6WXXwBeuXfDOJFaYwN8QtdUL5IEWkHn0LcqOj1amaXRHzvdCs5Fzb9XN67cFUX5Laphf2WD8Z1m
w42pCA58/918YzKwL+abgea/3fpVfsLW88swcFp6LhrB9y8+v99/eu8vZpr/4exMduNWkgX6RQQ4
JKctyRpVkkqz5A0h2TLn5Jicvv6dum/TEK6vAa0a7XaXqzhkRkRGnLNWNa1dhlGd27m8BixFRwSJ
HVia6t1Mpu+9ueLLmjNxgsTg5lSe3WR+V4x3OdPzf3/9P1wb8WW9oYMVvpk2Vud49jeVn9NX1Pzt
upt/WOjFlwUnG9K1BQ9QnhVnlocUHP1DY9X5tamBgmkgKsGh6Rt6ir0WV2aizTc0d5f3EIegk07I
dCdawiOgdc5HmtXjiakGHR07pcOBTJBeCOPRNmdzGw/T59xZEBSmGrNnZZO1VNn3TuSF+LKyJSWc
VCVHLv4AssBMd2QU31vtxZdFipZoaZW0Wp95i3ZwG5/tofzLgvynG3v58/9Zc1zPJnMth+JcILP2
G//VcP6ytP7pk78sOPo0G66u6vycdHayEb3TMdTU7773PH5ZcGy384S7Ttm5UlOFjao1ItCPf3tZ
L11W//a2/vPn/3NVLKnZuBVnPt7djhA+iGoojt1JdeDIvbpMtOTwBup367K1Z7TSQs4SzJQxf0xp
rjBWoF6oqMBSWc6zh4KMNswg8VMmrVKMkQ+8p+GaPl7G073mhcYGYuSgsMyHeGw3PdVJ/qXBe534
U4Cz///PGokbfu/ifVmLJl0z6RIvy/O86h+AC8Ne1/72Mv/hrltfliBOo43cKuri3I01Z+Xzts7M
791z68salPlF4miFLM5xm5xqs79t1PfWTevLAsTkVQ5ourqsm5R8PIDLyVw+fetiW1+WhZIFJmX4
rzozhBWLM26d733ulzWhrkppTM5cnK0ROrFPW9mBllx3+71P/7IsFDGCCBJOPr1uoX6rV+pyL9/7
6C/rgqzbqqg6GOT6WgD7UEWzQ20vo+99+peFIbVrz5lHs2Bulxbsvi5uaK72v/nhXyKEpjYdYKkq
Py9l8mI4KaMkF4rI9775l7cyXifPmhjSPS+NLLYJLdOWW3/vdppf3spC6PS/EdWeDVzXm3ECoVj5
IMO+9c2/9pKuVJ0Sx8gq8CACWL/8kA2p/n9/Nvraf1+Lv/aSxklTFMqR2Vk3tR0L8YnX3naeWWvt
Fpdq2QVZdehRw7BG096/SYcXiGobczERWa4gJUmxK+0ugfJmKWuHaT2Y+l9W8cgnlBSGrdI+mXyK
MzCZ7ag9td8AA8jBMk6MnuCM4SGtX2qyT4e13Spgn6Kz7NYzC3gj7X2tDqO+vSzVvTsFjZ7v+JOV
x0Kb9AP7R2shj3Z+zHXtht1wzf9oFoIAASKAt3x48S/de2JaMxDilmT3xGZgrd6vbj5gbIhY/TVu
lscUdJunl22hVhe5gNjxr7fuAO2nDWZ+SNbc59Wh4Pdo6We8NNzfn70CZ8S/w0ca1IIZVwrG/Jq/
5uliw/ew4c96FSXc6v8vY89Uf2ftBkH8ArOPyaVqBFW8zeNPNTZbLgi72ag3x7gUkcp0YJAxA2bt
cdC3fpzwX7eXPW6h6b8aMZIagLXm9iX26bRsXkz7UEzJSZHWGNVlmMh54Tsk1FeSstqbxmvXMzIr
7TdGIq9iCSuhleDm082aMCgwXJvOyeUAKQWi5FBBVX0ZJgDr5tW8YPH3l0tooPogKVP6VnUO85/b
YXiDXhfo03LFjFZUprQPNlHRMImAQ0e9eoUDAd8H46tH7TeLCv8kSf8TPKQTx70+HMRznydIamL7
B6OMf3kdLjvSv6QR/4TQ//PZCVBMZrpJI9xhegSTPHECBQHegpUbZF06gMBgfP2/X70/bOXmlz3A
qwEIjPSEnIs0OYGTeRKJc/W9j/6yB7RFy9Cd6ouzo1KBSS8GSTojLv/ep3/ZAxo1+w48NPJorX6t
JqAXQ/WXGuw/Jq5/uwFftoCWQ2vbnqzsLHn20zkN8QIcecFSZTNivr1EPH1xByNtGNN9uho3xvD8
37/qT7f+y/5QzoMs5zzOz55V/ubMSzvHft88Vo5X/LYy27/xmA35y170p5/5tZ+5W2LhNKuTnT3h
t1eTz2Ch7GPYQgyuBEpp87X08ixM8lbB9YThyDtp+IcG0QO4BkMdMjcx/rK9/OGHf211dh2rLLuy
kmedyeVr5iHKG1CD5WumC9BVYkmQTZT9956dr63PjDODRVpyCR1oem9L77Vakvf/voF/2Mi+Nj6X
g7VWHU0sZwPGBeuzmwQ+NKjwMtV00IvO32t+uUQwGOvvpWBfu5uZ5Fxiby7KM1P5Y0iDC6eN5TcP
Go2vy4NrmwCllvJcTPWbZIS20s0f/32l/rDy/PNU/s8qZ6Vdr3lCleeLzMBwxh/UO//yMP3po7+s
DYvSigGpcn4eXP057nNYQ/bfymB/+uwva0Od992g10YJxkt/Aai/LdvhLwHcP2Mc/7LufO10NWKv
VqUvsnPnmtVxXnSGqW3kfD2ciE2am1kSaNLjdLnWWvPC871jZpw5Wt+u8ihFGber69TEV6BVkba0
42aaaxDQid9GFBWMfQc4OxBj4mwLfkQ0mYYs4FG38V9+wJ9S6q/9tF2/oLNq/PSswKwXdrFlQjBg
2j+EJhTM8o54ZqGhgv/QsQ8WI+cJhFqT82LDRcjt8yWiAssPWQO079kswFQfc8x6ZQ4ngaF042Fw
qk3hVvh1MAuIzSV0GHFMX6KtzPpRFfeqHyOLKfS1F/th/KWr11H9ZV/4w63/2tHrVK7e2Dm/jsA3
W3bG314y0/2n0edf7vzXht7Or7uJ6mh+Lo0mfViyRm0pnq5Pwpm8/Qh3YoMrs9sURgUiDdjxTmow
LC44HmtneDojh4BeiXAwavnQi82QNovquTBT6hVaLxCR9EYVZf3U3UxdRtEbFkIwujljvgoVOgdr
4w1e3wLKDK1hbWNjAxrNmoF2ZzC2ILyKq2mQfdgllXnUu4ZIpM/luE3pOeQOCe3Jq/17vdQjezZu
U8S+0JPAcsK1sINhXUr4Jk0XuGlz4aFKtw6kHEGsZpl10lLfIpJfGORWTLmKSazbxZQQfEst+62p
KX/3QHN8jvXYfKZN3t+ujLBDevSLDY7rcUsLN2hVNAAvOPmSDW+IG+CQlBSXwb5n+ayfYpr4t04z
lwcr17yotoCmGfZHnlrLJmZSP4Tc0zF6ms5H+uxctMVmjrPGT3ZF275nXjfCbxnFtSeqT2GZyXO6
pm8+mpkXLDL2FZbBeDdBjt/aelOFeoWnJJDWNN5KvRx20zCr/eIoJyppUAkvep2jYJAzoreCSHWC
uFnV2XOZdc1NroG/0Mq4fSYncpEVeI3zLqAX3+ZDd8d2HQ5aKvZLK5INny0DQ0fsVSzK4C9wKg3w
FYdvUxeb0nWT27jos9sM7wNJ+KAFWOd+TDO8tKVgGVkqQJhjtZhRpxljWIBVedByl/e0Eb9pHEKw
ZSbylo+l06PTnlRJQ3WRzHQJjmBGjtkIQWNZs5hJ+9zRPmD/mJElwWGjJR32ltFqQbJaaptVrhn1
STruk0Iah1wY3B3Gp4HPDUty0GXp7hyrmt90gJGR3wq8InIGjO3Tg4WgDX4a8piNDvz7rHlKflww
9Yzz0hC0rVWTH2OUKAH93URl7rI8lrIEm6xrKfV9MCfM/5eOh7ietZX2MWg7avDpQALuBOvBYJ49
gO43lSGA1/Xks4fedYNIPgcnrhlqL60PkYiuIi+MEZiBxtz6Gox1Q+n6ro5NL1p8DUa7N0MIXHXr
pbJ79MK9Fg/veWm5Bzk1yaZfyiXMmVnOSErG/rcubJ7QWi+OHvN271Cxx1AsZJfqAmRYDK3YwfEw
t6OT5AAKAKxQwWWY2W6w8I1qHvYrSJVDB0b+PbaB7zaTC4CgLpuZN2IQx8mFvtSNJLyKlMpq0XmZ
rzbIGt9MD10H17WaAc21mbsyKuP7EJBSeZT+ar31emZdG6u6OP8WPzsqXkxCzxIAk7YMdyne+k3C
brLTJ69vN/ngVs/GKK2TrQmIwvAeOTGD5A+qs7Q+7cKrnDC3dLWlwaS/6hTlGgqnmXGTpn4R70fj
4k5p9Lm4Wi0bEASzPMYBBLa89Vq98Demb9I7atvV8yTtfFcxUfM09Bf8qm21NdPhqTcjDKiKNKjb
zIBzVzNAtaYmuRkA8vUBbpQTzvB5fvX2ysSKVzaLEw32rC8X1AlDCJ5XGTS/ehrbjylqGFJOkyj6
wOfhZ67BNuKDbPWs/IKiVtFNvxsoyqAj1UVgMpqWuvPW3tmMplmtm9IvobCIdgJ82kLAnnE6Yotc
GR2MVXMDgmncrUNtbexGMV0l3L6K1sSUxxzLLWcW/BqZ4uvtegslCDLHTbek1qlCS3vV9oa2qeqO
Imbt4XRZYVTjeZoRfctJ3ekUCKM5d/RNP9DVVoyTH2bSQtOXYJmBK1F/5sOwvvf0xgX2ssbAnrNQ
tW0Y18yxr/LUIK6pseXQVCZ54GekUZq7z3tlRq4G8HJxfCgAmT2JIB4xTUFT0tMP6D9MMk26fbYS
w1kDlgoRMVvALF0z4CmzwToB5IP4baLSUraC2+XgCCqNdA2R7RC/9mAQm3TAMZn5oFtF3g/OjdHX
5gXXMPwYpkG9TMimTgmtuPvWVTMGrdgrHgAPxXfpkI1UTTrg6jaemUiZfgqBJWYqKxBSnzE6cWaD
IAGkn19C68oc491a7OFjARsWAptvbwYALYTqSXUUMwoOK52pIBgSb0bNe9TbbQODw3JuwQD1c1A4
NeHNwrm8jAG7p90IO8gcxUb3K/kE+V7uU2FnNw0MxN956jCmN8+3Xh8Tt2S9dcuvsiAwzNNnHC/L
3UiTczggCPyocuFt12XUXgRQjsOkGutNYXLl6YIXCP6StQ1ifpDk+g8jy3/qlXub5hh2896w7spa
rIFYRuwZhpqwlcQPk8kGUAnAn14v0Tb4dh4hxG548maFK9l+X8UiAhNeTeiZc4lOhDMML9VWVAYw
WWiTG277auoDtzLUvmOm/bG0TOAxDEwETZoiJ4E8iZdMA2hT0pgJT9wOlYvGk1g1WCr+PLHeG5lD
l6hCzK9ViCituSOK+alLB4SXfUHdVr52zbx8d6joiUW2ZXuEqjMdLubWb8vDknbZruouvyMZkm2X
GhguEwReuu5JXJeDe9Np8bj1i0a/n5zS2HBcV2wKEVv08uqFtcsmWG/k8wDxJDTtR4SMlrWte6Mk
ulIayE3LNdOoVaN+iFdd0r65dFulnCnEs+NsF8t7A1z6s0bSBsDWjDcldNCdQ8S+sapMi0pYtjzy
c3UE9sF7wJsZb0xzHrZuoeDix7UYNrVp+9tRJp/IAsEsulkpoD7JMQuzCk4s85JZ9+gsHnxy4v8o
NXCGQvkrdr1fLzuTy/k2mrOxyS/DmJmhrUfLGIGINxNjok2X+IexbK0TzWr3IsO5JDK7DVahYb5m
YpnWhvbzEsreMJmrAqj6kEERZSTgqASpQ20mQ9SnHVpDHeNdZjf2TrPAjjYyheVa8xJXKgcbwtZx
rGoTkDcI/qtS81/TNXcOMhPaqWqmp0QfAfbT3nvArm69OT66hFwUv7sF0W8x1M9ugzpZELlRKy1o
COlWW3uCm6W9U/JEdAFw69jZbnmuFiBNdufDwF22qe2pt54vGPbCkDeZZht7r27jJ0cBQ13ZL6PL
QCemwgdWjykatHl8alc9/enBHcZPNq8Hs03aLUDJPuIVrQPQLjNvQ+9nO6vs/Z2EwhcyVa+BM58t
8ySnsd620oX+Y42MBvvdgGLNeIBjRWToMwzb9K5zwnqUXDW5U1BwlNYxJxjBXthJD/5QN3/6OCbd
cOoXJMaxhBIQaGjmmU5jdLwR5eQSwvgkTZq3hGqyy5sWs87JaWfC3cQYFb6+2Xusuw52bQIq7CfG
C2PrjF1yBUXuliDRfMzH8RnBSxxO9PlDZ0v0CEdTdZ8XNaEFDSKA2i3/tos79akjsTwmfvbb8Rt9
YzWZiT66hhTILDvCrMQ09im4Vlr5c/e6rOGzog+h1A5LajnFLTlEKMu0vWzSbVCrcQlYHGMuDARg
HTWeBs7ZlW+FxA0UOgDb8XFnBYsffNk09zHCZ/3N0ibuFRT07Idw6nzHVLMTrFVVRm6WLvvZq35T
tCehUX16VbDQXilGSrbzAJU8juVnabtDSN/FHHHB0pvFwtEQG4R4jTl2tJkay7bL7RWxmOUz8VB0
gUAvuDcsi3VQpIJj2gmBrFLrzzReF1BYXj6Hi5b52Qa8G+tm6pvd1u90MYSpmLOVE27QTWnzWumx
dwLeSjhI1MIsbvGzbkcIxEuNZQNVK0+UDtU3GMXKKLnUCSc63wQWmFRB7iH+Si7DvLW7zBstKz4F
qJc7y+qWjaIiu50xqQyIALXqEYJYxcxDRSmd7/1LNdV4wLeJVNvM3e3cNc4ONER1aEvXJ8BVEl7d
xT80TM1b60DkbjK8r5a7IqCjHA5oK5v3DNP1kTZOaoc0pT9N0Gb2oPbltZqNet8NI6zbeMGIRRN8
mDtIutVoiacOcezJHjowbZz9B/7AI5UwQYEUkpUNLmBJ9I/Hq67ZX3Lg72E+1vi8IY2zscdeyDGD
e3CsRj57+KIIFBz9pPMVYNtkDv3mhMDO0uHmk2V3Y6TJQMrKYVkrwF2LuU4jyDzY41xVPOQL34BS
uXtgZibNuHeaDzQYIl2AZvWt6gdhbbw68Z7bwR3yYF7gb3uY8K67eFpvS6KNsGxc8XulkADXEiP1
TOIa94/jgojA02fnV4JWGGSq2+Ek1AWtYy6I2iSdt5ntvNZq8sJRBzghfO23sHR9CwHGgg0VA/Fi
DAzSHGPSj37ChgcCvbpKhHKullo3oqb2wYqVgPj5eesWiO3lVGhwjro06GNppPlRg2/rJDNeHSkC
+Uxu3E4rapzAFhISYtb/pqfg3S7ssYbnXKabdvV/TXGabSrc1EFpsln3PYaVoQEHqatevyH1hYQI
uCEsutbeLgUrlKf65XYE1oclBvLslCfLPbmTf7+YGmqYPJ03SpuySOrcIMYcgMJC8uTYaUV9EbuM
XAivvpaXJMQ2lb/Bn6kfNN1zNhbI5mPtuWvgoxB5KD1yeFYhsrpFG2Xo8fTdN32dbmImGmjxGV3e
BMd6kHCs9IAcE2RqVzOiBqow9OjC2w4GyNoRu2CIOrN9zueZRg0WclzS2e8kWYZwHJBKp5NnRIwl
lVuAj3KXSzXu6tExNlPOKLA0ZwzE49zcjGaXAW3vm99pHWeviIyTKzZK96luh+Kg2eYlP29FAFOY
kD2JY5iwHeniquoDxK/lpvZL1MclFkQLp99NzKfuZn3E61y4bWR49D3GFx5ZozAUMFs03XEoy8Wv
U23fj+b6a2ktJwKkyGlt46/nbOG8Z5TVz6rMtDunHLVN09XOk7dW8b4h3r5qKfcG3kr2MFcgIb15
JeCwvGwrcoaimI61H6sGXO9aivhu7GQXjTYDDxWRCWF9mWYIzwzrHgsQFH0amg5JuwKVXOzxiSFm
0ghSi8Moxm7jtNPrJBzm6CATcmzoepxMuv1+YINCwpWpq5gzhCBbXBfvLUeqEgrbvfS7bj/MSCQG
By8lUWUy7heDHgNZiZ7nQsqdgd0VTeaYvZoVl0m6NoqYwhXADNSPOIN9yDZQvWHz7LcSh083iltz
XPzdvKRlBP4rv+mZvwvcejLP2NTPSMN0B4L1LI56naoewKOOqQYuZ7odWu/ZqV0DRmP26kGANPV8
QNGzfpJyvZZp/Fb0ZfUbnDYQNeVGmTvrkZoV9jYHNh0OlPmHHmOH95j73hSwC0PLhLg/sM89cvyM
A4rKzbbPmmJTp/PIFNCYnRZbY+5I41VOnKHd8LK/L2ZaBBQpbN4p/zMG/UVtDJOiMZC4KqvPjlS2
7gra7i6kPbnBSYIAyxwwT5VERRuVwq4oVWk/dmZnHmvJaiXktF/mVt0b66xty+yj0UlAPXood4VY
zuRD7p5MewzdC49IlfVLnia3ohp5kjsowMDm55eh191f2I9N3grVePcFR81XZq6Z96nIGKi0VPWM
50Sc46HDPmm1wI8hMW6wttPWXqDJpFJiIG0jI651mJi97r/2ar2xUnEVCw7uvbiskTubiItqeLlx
WmTRBJflqaK+cK0Tmv7KFdIlDBH5fhwWPxgw2hZ1/sQ1A5smml/lYLTUj3y1mSpkzUs9PC+D90BA
dgYeQJ5smO+ZXz4OlcwPdO+6IYYUiQbVxnixxmw180TZYbFuSFOGgJflGq1pGE+5RDG4lgdg37UR
uLqbX6tM608aQzwUGOR8Hkpv+YFs7RJkdEY4oD7CsNZFbW1jXPFPvspFUEjNxVUTK/4/4B9XtSAS
cMDDw8qmuu2r9NnwU3Dv3mkoTWuDK+DVse0nIez52eJx3WdG3Z2cKnUeqe1nW02mw84ZQPV2Vexx
O+0oVmpX9171SyUKU3HnTvBMLb0+pk4JBFwO+l7UlhOSDOBhXRxYv5Ok3ySwK3qwpwYbC4okXXre
xpIZ1HaIKEcNd+V+IoFHUZ+hkgTeGOmpL/YVLH+0RpW9BUqKsReg7qYkDoocTXMBZIolNNq5emlT
3zkqkwNelaKJyGV+s5r9Erjw8g70jRz15uI/61P2UWPawlpdTgAvtTtQ9/mTlXPVudP+lWeiElT+
QBSgmbeuZ5Ak2javl1cBAJMkj0QDP+2hppRdiz68uMhZt5yoZfO8bldxpeL65BqZgc+ipZtCjh0a
JvCCsbW8j0uRhlVDkGK7uLrruSp3mihGIoD1p3MpO9He9+B2yg+bAYCg68GX5iApg6/R/TS69lVL
L32IenYzzvT2cb6xUhY17uayujKtGCBBYj2vlQunpfHB77qndmI6yOzVqes6VDI8JgHk6lNfw9kv
/LHfFKPx02Jra+cGFHmFKkQfNXID9WOkfGIRgxpzfCdsnyx9rZa9XnXZC4YNjRYImd42JBRQImvz
CoqcjQXQc0LH9y889fTorubR6TnENY1dixvRoMzpGu1T2preGbsKwhzYycfWx/etmeR5M35bjhVG
tmVPjwrHUVvd8Q9ZCn04xUKCauciO7ABrNNRmv80FJaiRn/iiWAL1LIMB9DgBoap76cBLBaQGmK9
vQORctWT996Kj21Z3+DVyoNKm6EA3/WrA2Nx3mVp1nIeMdHeYWtJ5NlOtxXC3MMwrmCb+8Haykvc
90o/MGRg6UdQio/6Ut2Pa3z0PA21awp2vyXMvCuLddNa/tXABjcM3nahGTiR6wiiVeJ8qrrbvLFO
nSahP1bqidPSMzCdKyOe7/qeuy8FHiajsEVYleu0H8fpnND7FNR5pqLFzuS5KPx6O83r+OAlDiXw
bH1NpNlsM+29a/L31aKQL8AbXBwDFA4LoKkc4WVbz+2QLVTrsV7GcZ+mmNWynEclJUxDu+aXzbNS
+WPJIVc3uE+lQOXVA92fNfnmFu1n0pe0TrNZxLI0LmOYp4yNHlmXca3J5J4zlXCt1jsThujBNHED
DCanZ2sLc96r0udZU7/z0dpDLAdV6mNMF9095YJilzuThz9MpkEyjydyulM56QMKPGM/0/gaFkWc
hm7vF9fprGs3bsrXN6Z1I3L9qqV1maWnKrC1pv7DOugpjUNcM7DJVD4BdayDKMO2tcGYqgdbLTJU
WQwnyq8iHzeUNaXNPisS2mHNCittIctAlmp4aZG3bEQagzPo01PR6nvY7q+MUembySBMIsZTEDB7
PxzLmMLTMl83Dd26xvzRiWFPIKlBPq8wyOQ/nc7HKzCkisJXt/dmuZNN9pa32Yn8/Mpe2PvjIW0e
Y8O6at1ftm2+1Hp3tPQk6uZbQoOoyCiGOH6RXeX5QBswtXjymkmfEIPIPnuRjvzZI50k1C22nZW9
TvHgXonZG4/eQJHPTFrrGtnVPcVbO6BH/bGgpB5003rsh26gJZW5Z82YtNB0p7fMZHVpreG6wF2P
zOIslvrY18kbxc4aOdy7L2tqXzCo6ZNvA8CqJ70lpe4ywziknXlRYiLU6+B5Z0yzjMq8hQgKlbdD
qsnalB9axXCGv75Uvt6jZ212C50sEpBVqDg8C13RtDxnpjiuWFuxNEMxwblyNiby2tn7wXJ/HVuf
U4+1mj5qoj21DtezC+NZlPNnInyFg5IlYhHa78LS9obptAeGUg6kPPJAa1fO2YoqP6a4LrXjaCye
vWMeJqdyvSZuF9EIVnKEjSWcQN5SAWn6U6P5C/uKZyUsme7s07zmdj96c7rIYZbLsaZ1l5rjE5Zo
bjR4ZU4NXNI3oxEEK9pIK0/jU5EdcRUUTKxrrbpZOlL0qiWCIN0vHinof2ql1uw1xkhbcPVRWTT4
r0l/EQAGRcZcZqrr9sYanTdq4U5kNsbvvvTvHfoFDQkNLknLIaSe2W6suK52bfyRjTMZj6ojpAk9
lcfiZTEyLxRlhcvlRMO4HuoYJYuedxaBVBK4WLE0zrTGsvlUxH+6CdTMjY2WSFbSFLfoHPXoYqvR
o44SBtmc7VyVKNHrhOQK11nJTE51NXKJxkWFrp7BmNYxJPFXGefFt1nqD5ftzGznK6V38nZ25ntm
YzapNexcoV5cP3MD6Q7+L9CeO91hw4tJhDgE/5lUBmz1afnMiz7QMV781D1sJF3PhNoC+0wrz16X
3OstKXdjSZdTSNRXTrwdvTrfLHG+hziMALmS6bWdmfnON4fnqe/ccHHkNYeaiCtmzkWsEZJJTEBN
deajLul+U+yt60X/lCCRzYz8jVIXtTEnLUDhcbKmVBv1GgaHGg2746QLa0/1oM3Fo25bXJ/+xrLp
iIibHwPPZ9i3w6OHjGCTSrUyXrr+aA3/A9/OD9PvPzhUXDeaZzahIWcZscE4IUKnB7WaJ9D+huhc
yqR2vhe0UZ/UVJTBmgwIkaQvnmaC9Y3Vp0cDHF4kPU4xcs1q7yG/21Ez1PsqG0idUox+0qQkHiMz
CDSjLX9lc2eHTam/NKM2REgEBLj0qgrtlW601mKDck3Z3KuUxCkB4k0uuXQvZIH3MdioHS4Pejrd
uWBVWsTei7UuzNyxCXVhFHtHjc92rfU3epzFm9Uz6D1FG7LN5mJ+KEVbPOPdpDAs0v7BcynFpWky
XXPU52y02XMeXDW6d02t3tpULMQfngHhIK3X81wPCAXYNB8qLdMf2QmsezfB7evjHMKPOoP46YBm
m4oQxUndV30d251b9ZJrzVoe65N13zZygmZNqAqiHBE5oz3q1LAFntDt0j7YL/WjtdRiY9v5fe3h
UtQg0AZkJTJaDeXfTc7qXZmtZCUBPRVkIntndlXuKoJkyPQT7AKDcytaDswdhwoLZ81Yete2esS3
ilnQsMa7srORqs+yCHwFoC+tKX4j9tUGrb8eCQ2unMbNQo1BhX2txUVUGApBEWb4/TrV29Xg6V3S
XNs4nZW8smLjo1T9DyTiNkYj7DTMg2mAw+3a3OhO0l4ZRSMO2myaG4RGSwh54aqszD6Eku3flIlv
UgmMFVMmzMo9poaQJ9NcM4AkYCjdYrnDv8Oxf6EzYWcZOVhGO2ejjIHklbl1SyfCfJe22qXdRv9t
DdwvNBXWo7BkGdnawEljp9ZorrSXduZsYBrKjmyCU/nJjx9cR1C2G1k4m5DXA1tjpvIlor6gPYHJ
oLA0M9TMA5QTHfY2kmhTtXtjpGZAddGxo8zz1qs55SKOi90dknjiSXY9PzEj1F0cM/Qie5RFvxxr
W2uicrKn8+ReSg5icnE1l5JACi3kpEBhrkvvI86aHqkuQNbm3Fywnsdqj1HJv5lXLzmZA6aUeC5p
IJimbjdmLeJPRNPYDmzAWI2VxdfzMOcHZ86s9zYTa7TCeT9lqJk73LEcYuE5YFOw03Q3ZKQiBYdq
O455Le5ZU4mrTMQZZdjYQ/fiVL/iXsACGiuDAJHGEZOW8FWPPzBPFQfHt83D0PbrYTKVOMGPRnWT
Onn1c+K1uuUvNyJMW319dsYBXFM5YCZzev3erYfyhyhM64gknew0jZsX4U3WB+djDk0vCINzju5C
+rnYK6iYiihbl/SaymcSzkli3kiv8wPb0isqyA7F1IyR15MpZ2RZCllrk7nMyxV9f+hUSTlvGb0d
x87WS1fpxnnkphzMQQ5XHdHNY0Ekf++3efcrGc0F4R+48Uiv9OFyzkYDvkFPSzbQK2NMrRatmkr/
j7PzWo5cyc71qyjmHgqYhFNodFHesYqu6G4QbDY74T2QAJ7+fFU9Gu3m3jF9pIgdE9NNNokCkJlr
/es3twOg2Q+hhdnamIBbybgrVD8n3R3gOw38fFHESYo/TKWB5LeE+0YELN3ApybHq4OHMDMIGt5N
fRIfyWucvltT3rJGauw7+7J7r/WK/qLI/U0y6uyMJHessVcXn7z1hDtIwicgLHr3U982cxLrLw7+
GEKN4NG2/SoJqL6pay9fJf1Ei28U+OvOGMkKdFlFO4Tr0Q25BhU6zYKkuvqgrCG8bXNpHNxGaoss
cotlTNoqqbRM6wBDvXXF54SMY7kQ3qrBe++Ek22MBuA66ggxmrukaGsA1Kb55jgDaVFeXoyfQQoZ
lEEhc1KZy/dec9VW1y330a3SuMFTRqiFaTYD8xo2XibQYHygAY5OVJXwgQELr/oR8+Yacd4cY5eH
CQ9OeO82Y9Y75qH5uxk56kfh994sjgMANtOzb9vaZaOvBvljcERyH7WZu3A7i7FfEKgd4aDunMwH
JjmGFa8yQZkrOe4PqWiQ3IxqnzpWvU0dAVdiSJzqeSo4fPz0Wyhd2VyQm3SjmZWaq6rGj9UXwSYh
n1RBayeaeyxAlTSEAoXykLZ74ZG52FNScnKSwcZbogcPqR+X56keiReUoBrFMmsy50NI0qYajZ9O
XEK680324Zgg7JVpJMaBhFV9TqxeC9cM3k4A2v2ua7482ngGzSQ5paDdJAgy9nVPnSUwNqlq8vTq
qiYJc4rYGMPJ/iS+oEfUBtgSx4R4+h6xrsqgUJNKtsmsZHRyW0DGW3WNGT40TQkxINKgCJDVAUyX
s99f6NqrhvykldVzTVoni22JSnURera51JKKft0trH3uBeF7nDCJ1MP0WRa5NiOBh1BCrMDsaFEZ
efXmSqd4VtyYpWsPHBGoirFTg/gz9pBpZpGWJ+sqbN5VQn5eI+q3yHOHNYrp5japVEPutW9uTPwq
j6lwrCc3aZuNiMaMUZwFPjWUlPuNPdLk1MZKL8jLc/sUfoedqnk2lXDUiFriUqhoq2J8M+1rsqwK
VoxyPPpnz126MZkFeWwkcPAZGk9kNax8T2NorPz2ppkSh6kJAyIZYLxsKKudVUxvvhP03oNHExrV
QfeZRSlKlonQkrUVDKBdukxupGuT6dxallybluDNjHJ74TT+kx15LAcO6fQ1tOr6VAzeh9Pq9cFU
kp2huSTEE1l5ZuPvl6ED8Nk+6lg/PYixBC+oC2sbdGQ0iNBN9iNA2SE3GZ23ea/NQXt+ZJmTYT/V
Zgel4ooaN8aJU6n2QcHKZLhuqyd7CGKmnDpDDozBkSEnoDVWXjQ3k5mMCyMgmhQXo2TlpJjvmfhR
nWxRE/yhu1siv4YFbVu2GbJGf028oN+NoWKm7MJYIqVCP8e1Bn8zKe+pyUoyrolNl0GonZTdkFwL
s3QBL82gKHTgaJXkJJJ8Q71OnMe8kw0fP4bISVjJWyfVBA3IsVgbdb50w6JYtl5N01aW/hGqf7xq
XUpqjRH3PHDS76FXeuveB7kKQz3bWOQTbTiRm73DWVQwblPmvi8UmbHkiN9H5kgeaTEEa0sLXoKg
NddDmGiHIezM96Cq+WPVjofE7e1tiDh7TQ57uE3qol6XRS/vkwFwYNYrWztGVa/morf6j5YMyYLO
Vjz4JKXiMtxPsGrCqFy7wcQsv+4/PKuDOkzLf0tSyFgyXvaMgy3deD7ajKUqyxA7AcWnXGRNV78n
RTDwCDuaCZJ8P5LOyPdEZzm3uHNCx0+0F6LX00NbMZs0hZktqwDUSXP7lswcS62B/sbjFGvdQmZ5
Pm+ndnqxZOguwsy15pYYmwdixetH8j/qlaotscWI01woDojXSOUreG6k1Rc9+Ek4FxFUC03v7kHT
wcIbS8wIm6tOwWAky8h0TDljqs3PLop63mYhe6JhkhbNMJKh3VL0Ub8qieqCPLRlGr5Q3hiSetTk
O2LHuVtK7x/7dKyWWj9Gj9EEVcyVZvfhAVSBvE31rhpLe+mOBHWBbDCGoJAoZvYgnvinzc7m4CWe
1fwI4U5yP9t+7QRR+j7hhndWImlXbAzBoe76cJ9D+sRmwvKXzoTYYTSS9t2AXPGmicZzWDlNsMh6
/anjU625u+I+kEX94DteFc7KuouWVTFVi2Ag3nfQquVILM3e6DEYM1tzfEAeOeIcJ6yFO6b5XW2U
EKCSEia8WXnxSfqevcEEjQK8Nrod7IXhfrpEEcfD2C56s/JvGiZTz/TLtJkh6S4f2kB49zwoaYbK
2AXf7sz2EBv9eKKNPrtWNq6xUCVD3JBddZCGOpcTza1ZTdW8t7z3PrLNfY0L9iXWeDYyfUyYR8KF
RGN4j3POmx0XH14gY/CACJAViwawC6dUP3RzYv6TkIzKppq3CxpWIoJDGg08+vRvphtY66yw460o
/RJBG3PDYGZKaZGL25gEwWUZf52mhbYZiVDdeJbjkhyav2lqhPk54Uy3cfyI8NRohBfloW90SxLx
6rzMGcLad1biRLdGUDDmcqP6bmym4TFysaYr9S5HaMfYPMwStU5i7S0dvHgOE8ve2CXzk+TiGLnG
K1HuU4/oYiaj1sKSbA5YjfbVEdbyedSII69FmW5z3DLnPVmR5Mvbrzb8lX2U9daL7cFJicM+XPlD
8OSkw7cIy75FkmViCSsCCWDBK1UHVnBfJN5Gt4+KPOjQico3zcmiY+XV+b1dOxyUXr2AwWJMkYZa
MJxwpofrLhlgzJxUO01pSXC5sL6VbMhzTvcfMTGQrb2W1Z1uNe3RJPD06KBJnDpHLgNispaeDP0b
PR2/EYCdL4yyB/FtYo+zq8s5bQHv0sylz8kzy/vwK/zXiBqHUhVOwlmOlt6shqjCjQ+wYtnaUD8b
Hw4e+qqXngjBOS0AVjt64GoLqL7OA0n09Ymwy/C2ggbxSlzT9MMci/zR1GFjuG1n3MPuSNiIuhzQ
XXNnmuzjZ1trEHvC9iO2EmrjAqo93EzN3ASdVu40nzaQVG0zvWvTAUIRwG3F7C9wq2++iSoWzk65
LGFibQzmsLCzIyyyiVSCFJwac9ivHB+qEOsRRSpzLq28DcHntoNvRpuRcEcmPEZzwA2cupIYgqBR
2T5NlUkeYRcwe5dSPXQQ79YwvjixVBqQFD32j5VepAtK+3FTBrGcGwDuhzDS5RzuBLBPT5fjMFSZ
Xa1pAw1swqjbdGvoBpVyGwC3uYYGmJhMmn9SA+W4krG/9mHbfa+YtNKUT9CdzD5ZNn2UP1WOKCAg
1iAi8474uIXtVOYa8YDu7UMvYYiX0mHcJGND7gM6ywjOjcMKmaRat0790tJT/GgA84+diKN4IZ3e
++HmHkS1DvZOwFx0HWSTc9QR4FBQRfmDukTMI5MDm2zj8ZsPIXVXaKgIywQQsbdR4QRxH5976FPA
Ur3at3UJHSLwC2dFPqKaGWQC8UEg/mqjX980EFYB5GNIBzJ17109g1ii9eYsHuD0Uaro69KsXoAg
iWMrCLOdJMzxKey/YyWSffP1oT3SiQfnDHRr7VdTsSumZOBAi2hNSt7QOnLGDX2ROTesrN75XR4t
OtqjpymaSG1o+paDyMBDM3QIdi+SZtfXCg2AG8PoGEy7X3uktB7zIPff+x5sr3aaYOlmQ70JE8qZ
oi8GMiuYc+wm1ZsblBo91atDQePTqIUjJMohkVMMSOxVr7UtpuXAZjhz4mg4uBH6REoiJ9zY1A/k
JDDjtAxySAllaz9bUxuiuWiK4gXQOrsfGsgfRUQyZIXr0dK1mPhOBoFfbd6pw9DBpsRLFKlMRmdy
SfNiEpY6964RPoR6Faz1PGYqlxmv0Gm6eJ5wGnpWHWwgyhbrXAXGti1deFxCWvGskI54sIiOO4zw
5nj562ResZBm9IEGSdNJsgwDBzxfI/pX4Rz8zCqPj4GAfUqrnD21PkYDM1M5IyiO14RLv7PUiWB5
+Sb5+jz2enrjmNOzKAPcO8ao2xkZoZoNzsDL0pek2Cq6/dQG25AYsmFkxaYLav9gw2hfYJvJNFFG
1beGpAwaglhtJHztuaGN3b43SLGrIpVsc99rVtHkDz9cO2At+Byha86fcl5wljNiVYRoaE2PFKWJ
J7lEhcPG3EQpgI0cn0kkdOegxB+T3nXL3oJfqVtyDOfYtWsb4VRvJMwzvIRmtIS+Y1J2plIhDSF2
A7QUZYdbDd+VPZUzmTAE7dw+XMQqCtcVK/CoxxMio05vXxgcp8siQQg60bJu9dFzdmnpxfAJgvwt
SdLX3tCBO0M2EeGi5QiK8VXTiglFjLChhDfavITQe58gXEA5n7KUR9u1EzgkZNQ4smM5CAIFr+rG
/1Vm2mOR8d/XGLSP4T/+mbL2X+vP4viefTZfv+nye/75XWSx/eP3Lt7b91/+sMzBosY7EkrG+8+m
S9v/+k/+pfwsLt/5//vFf/u8/pTHsfz8+99gMOft5afJqMh/TT1DD/fPQKbLz//Hv7t8gL//7eES
YPZXWWn8q//JSvNNnXgz0iksAuP5yv9kpTGnFp6Arw0IeImc+EdWmuX9O1HlFoiZ5VrwJy7C2v/O
SrP+3QQTASSxLYRDPp6Z//3pb39q636G2HE3/vHnP4aCfTGJY3TEpflcnXAtHwGC/kWCbcNmkUQ6
yFsiWcbb0B7SeW9n9czulHYk/LBg4si+WHsERUeSRT3TyjbdEAbUHpwmDYm1SoU3Q7ytbkpe/gX1
MslNge+SwWliL/07+fblgn5+ru33v//tesGEoQnh6mR0uPrXSJy6DMmla2t5i3ZEu4NIAtxmJt0q
rU05d7rspRoEeG/uI3bSQBPWFRY7v9H4/yrbvlwDlH2TO8Z/PL6rE+AfxLwtNKlWuLgNabEjTsHk
mu9Zb1Rb6L5MKxs9aRaiasPnP7xZf/WsfjUTu/xaHpDpG3zyy/+5vEl/NLYKo6EhyLcpbsMmj5xT
iwLq1c4c8ziaRbTGPMo9TGUpH3G2vWgm+sIwZ345eR509yCJVtmQe3dmq4IUkYvMl7A8jd+k4/0q
BL9eoq8bnunqjvBtwJZfLzELrGbsyjy9bf0xPyiBRiX0G8IyHfhs1UavXGOLPtA+Wn04/M6g6frs
f303TN9zXdMRrDVX+F88GBq9ji3Xb/LbMKqPsV6Gj8TvUtPgUnejMfzeYUUIOEqEAFmgwqi3DcSJ
hZ9G8S4ZQ2Pxr58Xa/TXN9WydPBFy7B9z+H/f1laGSROOqugOQGlla+jn+JIBTG12AKRlq8ib+zf
vJZfPN25+5Zlcj6zlkllFGwpv9791jWyLtVsdWKl8gYk+DLvUpIPEE0Q8VQQPbawowgNhe728FK9
ajFAGNdgvP7GauCqlP/lSVwuhTfUsw0XVv7XGJAATBhzYm84hWSxHlqvIT20Q+PQBzK0ZrWtRzcg
vsFSJVlyaHMVMe2MGC73BXGvMZz8aYr7Fy/6XRjGn95Pi03TsQmaZA/l8Vy+/oeVi6O5LFm++sl1
VLQ2hr7eCdMK4a8XzqtRQGQS/mjMZDFFv1HnX50JvtwS4dgWfGviMQ3T+7J6DbuTHmoYgSSqdM9l
36fMx/Iin9V4Hn/QvBtHQeFxa8FwmEv8aGYTaT6KagR8Ogn1cjHmSm2GcCw2nnTb4Tc76+Xl+Hp9
LumthuU4uokJ6q+3ptLJdVaVKU66pdpz11pUOlXXvVGV14fwEvrnTknYQ741bMbSqfPtXy+XP69e
y7rcG8s1wGItDsVfL0B3cBeEJ8CGWvjaczNmAAHkPS0MU+K5VrfR2q2M6EbWWgjLKB7lE2HZMQYe
hq/OSMr/d67d19X0y/V88T5gBJf1iQrFCXj0BVbjzvDjH7/5zH/a0i+fmXXLcWawcX19KTyjj2tP
etD/6jHS597UdiQCDsU2R7Rw6GQqD3GCdWqu4xIKEmRvJIPkrdvnyTaEedDNyVltvxcoeJaG3/m/
e2kvL+WvL4XuCh0LW9d1TEv/atM4xS7YTFtEt+AcVAV9aamPCQnTUfeHJluFmkRMRx9NWnNlMppH
Vzwz7XI8SK3I5U2Smxn0qH5sz/rvD5urQ8SvV2eA4vusY3Y91/l69wg5tyO8grxTddlWnaGYjp4y
m1fD6KP1dSbodcwDrInE9DSOtV1hFMlvdvm/eoKsZp0r4R7pX23GiceY/N5h9Mw+0p5rVVfrEelh
NsvqAZuH37wvf7FImUuSuwt9iGP26/PQ7HYwyZ4XJ/jrHCdR2fRP9ODh3sua4SOz/RadN7qvmaUB
mXHj+yVy2/7ADTp7oE+YL0q7WkmEkQvmffh/G7JGaajLZn2RIW30Mex/Z/57tYH59TlZlL/CsHw8
0P78nCbbt5VtNsap6kjoncXAv/MaMsCBUQKXlPsOAoWyttq9C5Pp0RXiu19SvHTMoX+0ylE7s+gu
nmdJPnMaLX3sjaY9/+bWXoqDrxdp2p6gBoY0ytX+uv1M3kToesJFNpXeo19mSnPM3SRfCSPt1jIt
/e3o+8Ej2aHGEfqFYpAfLbICnx67jz5tsnh+Z5HxlzdO2ILawYbMaly//ofjit+JOqMCDW8m2943
jdGesSAtF0FUuA9YK0d7go+GbWrGE7zRtHjr256DX2O+7emx9aC1nXWIi7Y92wAZH4JM7f/Lbbt2
MZYwXa70y4mKppz8RviZlKPKOAKZp7d2HDz7qoRp1TRM7eMy3SD5Lva6r8O/LDnsJsfbGuXUnjQZ
/sau5E+1uQUObHFFTPQoQb5WoBJqJz41yjj5pcKqIo/K1z4o2bvSEObC6Jo1QAY38zdvz5/aksuv
9fBVZ7d0fPG1Nvc7o0svHNuTzH35zeyQndkdKbOctM1SMyd1F0OJ2dd+6d5Z5oSc5lqk/x+ugvBC
x+dihCA679d32E/UILUB3VQCjytFn+g1TFedcBk7hpyBAX7Tqyl4h+SPevry93nX/s6/9i92ZfpS
w+AEp7f1DftSF//hpSVBtHOtwZxOJljWviimAnMFT3wkkTCObqAKRmnpcVIkfMJ35/wgTGn9r2/E
tY77dTFzDcKkE6Cewbj4SyXsKqOEDSD000DVhXTI0ctXDPyMowRITGcBdDT8PZLEWeXjFB5FWBkP
Q14Vn0UXhdPCEXb5SkRCW+HGXLfnBE7TVuuFeefiFrO3L7W7jPpiWxtOA+ComHinI5gmzNo0WsHl
102qu8j3IDVwNF3bLcx92dP+9Qfltl6e6ZePysfkiRu8epbztRlN8x7yWKf+sUek4FhH4ZbRmum+
e4dWySBMV7MXhazeY4bA95D7vDuC++w9bqh0BdIW60g3x0Odmw8ycsRy0BCxFz6WKaltT+gbhfpE
PGMdi9Z+qa3e3ofDpOC04jGPcqR54mC8KF7Bxn6WCcNgWacK989x0fsITmCbVACaocAFwRzGe2Sr
FY4YJkLUeEI1blwqiiGxaUy1wrL3/hglaNV6MLRJ2/dtXO26BomHn7T2MtFV/lJl0gVaDfMlUqsC
C8Q6ubPFIHnxDd6tBKpSSwY9FDvuvsaj2jrQxnfoz6vH0S+7H1OLpxSjLoaqvSlvQs6dtZ+aE0QG
DaV2r2nfgE91ggIurZPFnynX4ZjXs7Kwe9S6ubWO4STeBKk3rClYeVUoSb27XuXF1gMeuKt8NLxZ
iSJ3SoKdkO6zjsYNradYS10ictbKLvooHBQyU+5ny35qjWNslN4Ol494R1JEtLapqoYsDlcJE9Id
iqoBcaRZrc2gH/aTMhk+UZeQmN0ryBvV+Jm7YXKMYuqfLA8GZk2p2ldW1eBUL7RnL1ef+ZT4R5Ic
yA/WxgBvlADboNDK3rOk83cUpNqqaxM8B2IjPHk+XM+M0Ryjuy4akdvYt0Ya9wsGEIco0bDKUZ1R
bOGPteessvp7fCc4gQCVnlwjrRifNcZAxhTy5tn1m4SeYroR1vZDbSTIhDvI/25M4IBQiBHrwU9/
nlXYF5nwHVv2zBamtgaP5TWMK3ubxU5xi62+vrZs5nSzyoZyGdpJl838S+UchWaBoQI+RVVXcRuu
Dw2GiDkPANq+xUkibmhF3XXegNZ3vZ8zYhhltRkVmjnV7NtSFm9W0N+kveFCl/BgN9t5MOeAc1ai
sZmHYM63ICderm0xto8lHisQ22z7ENmNt6sTIqpbZIyzxKwapk4iS/bX0wiVTgTjrprwGtFy6zEV
orwxxgRzVeFpuzItUuLBhDhGZlTMR0GWliqq4jbH9XErba1fRAMziz438IyKVLlwe9muIde4aOl9
tJNW1vg3Ve7f91glHHK/GjY1E+xFpBGaGPAmw6yWEB9KERqvkKSQa+gjuuguY5S+aFFjzIXQQ+bC
Lo3VGGnhwmCkMjfLWjw3VQRsDvSukbqAu5/PbMkpUVUyfZpDrn4yGtdkKw3eM5km9+3guu+qC1+C
RhpLLxfZWuJ8dJsyhpiXNUK+664YsszOHEMrWgkuLMq7BWynbM5ifJ/YnI+Vzl7aNP2bVYfMEIa8
6D9qr4FvKKxiG7eIhGC49qiX2t56h1HZnCl727OodRaGwmFiNlQpL6EuBKznsQjfk5rdT4sZH/E5
aVh611sbFazqKcAydRxreQhgf6+dPpjOFT6NSx/WzGq4yAibTm9uY4UxwyhaedKyVm4ZF6CttfNs
rzHCMyG7achfPcE8ZuaKaVwyb4rxP/aqZy/Wg2NQOiEdq8v2EsX2sHTb8R5LZwIsdKd8hevARtgO
ki2l5L1GrueAo1k2p0xTx9VrWDG+ml3bxOvdS0fHwUwOIms8ZR9BFRUMz0msWCPowVPvEuWH4VX6
gcTIfsGaRn3P5FDcDFrknZys0B5gsY67Rpn2qh4aa6u7jdoaYoJHEbTNcoqycoUSFgcWgr3wmIlL
VMc1We1x2p5db1RwAidK5imkSb1uZeNgtmcINwiQcOQwNyFpsHdmDDe+6gZ7x5FjPjkZu7pvFY9m
pN9MA6fslBNVMSu11p6ZEYqfrsChTTOmXTZWxRolanJoPGwVIjny28bRKJ+EBgV+YPSu+JwFrltd
i6Zw8F+yVpSfJSHmauaWsIkQC+mvhRPd58ocoWpBm2Uyv/ekJTdOkopVnU7eTWt51lYYpr3xsBKa
mz2UjosLWBGV7cNoImzya89emoymbrIwu3UcFe/7rrXvvEu16XcuT+4K72GUa5RzKkJ3Da9Zqax/
MHWLZL/JX1KUTp+YoU03/ZgWP/GW+FIcxZEm4N7E7jziUa3T3gLdsKSm5hC3UNpI+I6OFuoH+v+U
KZPf4BNYoKCpYsnZpoUvuNwcHM2O0ddLtdcVZIxMFfpjBty69tpq/Mip+xZiSKW7iCe8U2aT1zZn
iP4gyJ1fRYsyML4LfWieRVFq0C9jSDtWYJhzXL/AJZp43Jm+IPStdjNozjXBY0GV3NQRPk0Twg9s
x5KjMXQWcpoE5+KBGTPydng7mfosyKO5MZhj7xLHQlRS2cYxdUX0YCa6g06su5jh9cEK4mhwn2pD
uzfdtjil+Qi+IYLq4tnCqofGo5+dSKQnlMPYRYej0b9hdNFgFwJOdC33cIKI7ioryT6nwAKVvyTd
5E0iZ43mOIvCFsHMS+jxDMXlzMwYxokYK/fkAiPPcgE/oPXV+JSOmrabyry58AzqI97/0Zq2pti6
ei7mll55/G/hoObCTAB1jNUUW58F/hx0uFB5zG9u+usJWcUTnt6iwlHWIj27EyYKvqaLWeVT53Oa
FRMicd/zb4iYNPehSdEmq8K673zXvct95Fl4tyyL2OnlIkm5U53ngQ/GtIAWy8zzH0ZLOfsOUdia
Msg46xruNAnTRl472wNbjVyGOH3s3eWyuFTFlyGAko7zpqeDxsdPQu9uMA3WjJ/q5mtJWUETUdec
3RWM5hjJZcPOg96fv1GqoqO81JGIDctXGHR8CQFczApwvO4+bvjbCS7DXrpj8yIbyRvoe8ipMAoS
O6YH4S6KDefDxy7oWPsJbpge094to9RmD5fIZBI7NdU3ISp+XYrPA3yJCTo8k7JHWXraySsiZ1VZ
04CI05jybRGM7L6m5uLJ1yNahyjcO6O4FRACteVYoQg8xgGT+ihKhnuVR6cksKpp3vcX6lJku/0D
6HrzXe+0/qU17eiADx9iXKeimvD0YXK3V5QHXxvzO+bB2otO1QvNpbKaO6srq8+iNhWj4zBMsf0r
6ccRt3UQ+po2wgDAjOAKmStonRMOBNXwys6DFK53bNA8/AoQ9XqY5Nel/gaLTlpohkK1Hybz3Hil
uIfmczvG9tlNHf88WoO3ZR/tofkpLt7QNaqunFVWkPQYhPrMpNBYjk6sLXjXYbpQr0ht7mTkmpWF
Ca8bOdrMcst7O9CTLaD1uKwatHqp5tivoVuqg5F4YhVavVpZbuDsib/cidjOKSIirAXc8J0xDJVb
iEXDaYTiOzehqUFsYyaXtGO1FiEmOSn+3S78cav+GLzyouGXzgSTJ9fqb/C1KhhPaRsccyyo80U7
WOI7717gb7F76OKbIky8eu4QTbpxMxQmuVPaRzi65Y/cLx210sYoxJXSF/FzOuqXE8Ab8EsxBqt+
8fqw0Q4YTvYYGcVmVh1chB9viJDcRWk0vpwNw7hOm9SbB0gJZtC5T5ln7UaVdTvTU8NROdjdmHFa
3cSB/llFDe1QHEfpXZp7HN6cA8k7O6I1IpQb/GzuRGxmS6ezzcOIw54/U6Xvvjc9tTy+Ck3Y7JI8
F0+pxB8ZO8xuOPVN43e3SJnCyofilFbJmiwq/cmA/8fP84b2zOyYCsi2pmiNyWG+TBH73yHvDuaQ
rAWjkpQOYNKt3J7bfm8cf9YPqVM13gyb9uBURlZ3ymq+BIBTbCsNJUvXY+lROfSx5jhQRWeBxvo2
s56lY2YFS+f6bbFuROMCd5Biq8uYUsoKDeaJ19qjvGy1cUaXcv3WJqDeSseO9d4rx1v4uC6sRI1j
XuhY7S0+/t6i1jPjyKHJ6MUBlMqyqHqN4lp9sJ8r2JS0chzD/Mbg0jXLrKQowGr1WUduhYOvg4hm
Tm5Q+QrDgnwDf4icH4hviby81pJpfmkIctnFe8sp7D2a7mSRojaPobFFxVN7aXhlpsBls9BWH0EE
2ZVd36BPR/9HwHWHAxN78wX7axPBtjOUTnuJwi39Fq5OS4g43ll36KKakybc9mzZqAwcX7IMw8D8
eRlF2fADNVled0nBXVPhxXWhHPHeyirH36Vupa90iJ1HeJZFALMuBxc1tPCCoPHJUaEJ4n2ratX4
07AZs/BH13twlKph3HIc3KoKGX1v1Pk2C/1gw+7gnqUiQyCMOg4pPuKMcldutCRId1rvx6icqa00
L5UPTZGZN6xZzOl9vx/msWiN+6Lt2jOPnftHtYkD4xDKZZvgAYP3VnaXiWCa5tZk6bsy1Faqs7GT
aBs8u3JyjFuZvl+REEPZNOMNNElTT4KFP9FFeEYiv/uaN92MXmUg+5Z6+C2P4EXPGlR53qy/3BzX
u7xiedPfggVb+0GzsOUbIT/9fLDwwM/GYAAduomzyTjR6U7SfgEGZd8nJeHHl0c7xbpOB5PoAcnJ
gt5eNW32zaXwfsCus1hGKnvW0pB2FeYebguxkS2FETuPmZ4YW/o/vCcmHfAjwV+ygN1wxMEUqikV
woMWtRy27IO8HzKIkKkldA2ZCiPabd7gOAHUk2icEbNiwju7HhQ/T1QL0415xdhxW10QixAp7xak
fETuVJxDLfrmWsI+xRV6bU5AMS48k5YcBll3UA02EwYDpLturOsPtCXefRNWicXWwA0Tla99Ni4I
6zxVE8RqCTx8p0RSHuWIuEFzJmRAU4x5GspTHSF40+IHqUdMorNq+GZgKwWupVMmjl2QriAZIwwn
V2QjwlTfepqbLpU3JKepjmuJJVP0dgVoZIph0oxMDkS/U+WOTxzOPE/XQUcQ9Kl1BsZ6FunFJyuB
2fSmNQmWFq0VohQgOmifSi//ng5BcHt93SuJo2VBbSEpd1ndSZr4cAZxd2yH9DG54Ne6UxDHYRoV
6gaIW+wiErSkUhq7EcmOzblyNPjFmoWl4s/tyDCRhLkwxOesR4waVBtNxSyd2rNzwY3XemzWF6UW
uQZoEkFA8vouEiMFvK2pGvvYNGVMMdF2Z4gXWmzEagnJcggqih0dz5hVSzgdb3pgZm+YaPX4PFrh
6bq7CUbJG9O2H6I68o59Q8m3uqKE1xYJpKOK0LGlxm1glfa5vpST1/aO8wiwsFWsQqQd5R06Y3Sd
nJLBAetc704xhj1P14241vnQeRDu4/b/UXde221j6Z5/lXkB1EIOtyRIiJKsYMt2yTdYLtmFnDOe
/vw2XadHBHmIca25mOmLvmi3vYkdv/APBfIc4Yj4SUcr9FZH/+8OkYryYVQRL4HNxv+EIluFWttf
oIn9nRZV8pMs1yGOjFLyakRTfYhGHTijYTxQHJM+YmRB8iIqfaU2D2+tkqMQwl7LPgxGWb+meg2y
DikFeFPd+PFY2XZQw7gzs4GkZsz2Q2XohxahgMdcvDtw5VG/FQVJeoXF1xSPyluzCeCaDhif16Uf
7KRClIiavmg+JmiqPKSACp57p0d1d+z6h45WuWejyWBvSsv4rqlWeieLhw84dPcQOtBWZjkGdd7H
MmUR0MxyPep7Q4NHsYGJ50O2JIIeMxlBW3Q5brJ2CulBaM6bNU/UbICI9LnV/TVlMjYyU/GgaLMC
TaxF4NqRfaIixd5LjWQ9W5h92hujIirv7alETUA3wgcjmgF1jA1bpA2gPzcQOcni2zTaGVxSk0uF
DPnHxEm7Hwq8Nv22mxAF5MWJh7fOmI275FirOL7zSMfyRlmzKATwVLDXTCtlHUQDqHAif1s4hiWA
cMEzCqqjR/XIoniBAOZxLwECUvaFo1M0gBl+C4m69nJqsIcuL+0buzLKQ4VG78Gphl2Z+/K9Ivfh
S5+U38FdhvcENARlRpzcoxp1A0lN/asp9fZzKprQdmnpgC/h6SKVE35QyA6QCxunl0R1xhd04JIH
xyEwMBHp8owYZeas79V9odsPFkn1vVNI6g/2U/Ta01q+O+74lZr4hYq4Jlu2bdhcM6DaFkACePh2
gV4S7UarTV8onv+w5wg5iQHuQa8Y+W1dyLY3ZChtRWH/te972qCqZGvbyMn9n7+62BUgFS81B//p
+q8T/bBFuR5YjAysTzfhRy5bNN0I/zgtk/kR7Wxgt0ALkgjYNJsoVGERFEl818FZRVKyrHxnxTXj
AsbCBjuoE9CYNlAUbYHP8lMjNwerwpcpiAD3A4QtX483MlUqtPajpPqAV/mXIU9jsoi21J60sgh/
JnJafEitLNpfn4xziBTgQ5u6k4WsCnilBWArqlHi73zJfiwt4jEk4ehbyCJllC2qgonO5X19wAsT
YDm2YqqOrKGmrloLlAvhdh/DH5MeJ2zPdik1xWQz4m/+Q1En+XEqC/2jVAjaVEAijpKY0KLgx22G
qq1vzch0vlz/QcfNeLof+EF0DUV7F8jn0pJIjXRignaGxAGD6NnyQ+etnqnvymg27tum+Tvte8cL
NBt6yzwitj0Ez1Nrl387OpafgC3kDh2JElU5SY53Y1P7d3IeEvFGkf1Z58DfdEMXrfTXjmY5p78a
Qy1FthTNBgjp6IsjJvcQKFpb1R5Bmye7uSnbG6kKqRslcBGrwf8G6rR9CvIYyT6owf3Oz3Pp3or9
dNsV9HyF7vqMDBYs/gAJl6dabuubIYCeeHwvbADLz9cnWjmHsvCTAaTJDk1+hzrKaVuy0JMc3Hxo
PFqJlSIW3Gj7PtQTLwKZuKegbNy1A9G1HUzG64huyT4Jhlf8IciK/6kpoc48TeHakTxvWPO7eDEU
C0Arv25xJMGaljB8av1xCJv4C5ZqvhfrUfe5seCMI3ikPmdj7MY1Ou6FT+5g0eZB4T9upQ9KN5u3
tgiENOByrq+ZzVsHBNNFxT/frcyfwD8sl5zM0+Q3agY8iEVbVyALhwCVmMfk2OE51sCiKSlfI8L8
Db8MMilS6getTr/nUZy4gzpTaRX9vOu/5PzSsJkocVbYgpq1xIkRc/HoyDQ8jw1dGbbkDwcSHIrb
Qfbgi47R9fHOMTeMZxuGA0ILxK+9AIZAqgVp3Kfqo1b4sUwh8Y12TO4VZaw/1YNt3A0IJB/QPutp
whAUXB/9Am7QlmmjsztU2XF0c3HUIghnc5pz1EZfQRy2NaloT6b90DkpRey2v6XDkNzbmR6hQdaW
CLVV1bMROrCf8kx6G4vyxYa/9wwaaW1mLqyEAjSFRdCANqIHe3qk6iIsDHlozMcoBTJ4BJlGYwxQ
BX2lVwTQms/X5+LCSnDnWIA6xHsBvON0vInAV8/oEz9iWhHfGNhJ8J5HxacsLWjjZBqchxql/dS2
nVtDN6y1Zvs5RIiyqQJgT9wimmYvlkKqFUTOS9t4TCSjO0AdCW5yO83fKiEcrMSGq0wCP0mL90s/
2/kHdbJfGgc/sTgZzJsAd4oVuPWlzcEPoshqKiauEOZiBTRIB6VWmuYjNTvzcx0XAZBvLQ72JYAi
Chmm9beu008Iaw6IP0k3XZW0nhKGOZrBKuQ4ZEWjvwY5GN7GWcAdfnvBmCWmGkQpl8bycSthoEqB
ZtmPiPGImnet08LqMrJl0aRNlGR8OwbLx/tqHGdaE9d/wAUwCo8rUGhDAYlMOXRx67djoTsRTnaP
dh9PH5tA6P7HCWyfKbkrjLa9ywKECxRUkG+icUy9xKRsu7JvLrzxoNIVbhBd1fEoWmKkgHsX5syl
/uQY3S142px+3Nh6iPnRDpXm+U97HBBYqSn70IzUx70aPSdm0t1pRYi8e1onSHWozfcugKoJPzNC
PVTpHk2JckqFyyruQBYlwutTd+FdIiLTCY85LmBoFlsL0j+ZJNKQT4244xDas547CAp3emmKrES0
/Tpj9Zk+/rOLZ4amiEm5WeD4QTmenvEwJvud0Zp4GskvPdPoys8KVLPDgAjnc5MrJImgHLEWSUK2
K+95ghBET7mbgKN4msIQIqYUp1azSYL0y6TrnyCmjZvSCJtqc4QFHEEFEGWp/w1US2jJlFudixe9
jPGlGjsK+Fph6Sguo7fnx9XdIINVczvcqKLNEOTZl/zYZ5gE7lWWKShU8zTfUZVoN/Rsu4/h7BSv
vyoiv/rPZTwp7pxE6k1dRNOjE+TD2/XFunAzOoRUpmVANUCUfrFYWW8mtT6yWHo0mPdGLic3qLf3
f4a6qqDrmPQPYREq+3kqM3SlmnwFJ3xpeGICAF1Arjjoi9ggcFKKT8MQPTVSKN0iV5P8qvMA+q1v
yqFA5ROVuGoPdeGtxBR8JafSz8d3BGoTxpQGFFezFyDEqfcdNBqC9Im7l11xrChWDjEEZnHULxRb
L1+PlSZc5pQHxNPzv5XaRgM9r1Jy8EJgaEoAqfgb2QYWCkilA/TpGgVGKQ6Hm0mdSOZ1P6TIAgWz
OkjRSIW4kiMv6CL+SMEPoNsi5VHMG+6B+pMvjdPXmTIKXjsYSSmIfDpUvyJj5EdJWU6zt8DPbAPz
gUOfzy2MymOJvqt9edzm0NU+H6v5Euj2NwyvAF1VQfZnKPfV5xZNpFuT2sndLxShKaAO2IeDcYsE
bvb395atMkemYAWcJWm90Wj5UBvJkwTpC4Frcu+nUtGCAw0yBZPaeforh2TL+zuFO2kK9JXNdZ4x
kyMKTpFtwighaT69EQIYjQBl0uIpGH31Xk8obW3CCMl3GI2ikpnKDtIwoP3sW4IDbSX6O49xKMXK
hH9oyrLDDPV0dLNNqzmFPESoZ1LzTEOTjkxqyw8WFkFbq9XgwF2f74UhIsQDCkbASW3eK0flLlzs
5jDBDzSzu/jZiNJ624WBrsFGLdDXLmj/HMMs6GUlLnhKS1be1tu0MtqnOu+knVVm/2Aw1NqS90nj
oFo7IloZWuAwj/EpF+d4N6C67QfR/OVIAiMRk1+uf4W9rMKAW7Ys2HGE6lzlZxe5hWJmifpp94g7
Wnnv1Gp1Z+gVQreN/mmiuLqhSJXgIdKjrY94UPLWJdXnWqGKBhgrQOCaSP5Ajz92ERyiQFL4Y+jS
WUJEyck+FHH+Z4zBKO0DJZm/USMsPLjU1OY1u3qxQ234mTjK9HQ8PvTMacqb0fxx5BL/gYZ9tUdA
HReNZDTGb9msql8TuLiINPm0syPsImS75hfalXajThVqnigL7KuhN91sQN8EHU7n0UcbFN3LAWet
ybB3tJhLhY3pZF4xACOyQTF+p1mkAz2e0hYvBaS9vWN8nMfy8GRbaDnOc/lFgmpzTzpX73qj6z5l
OrfWbDyq+hwjtTE7GxCb0vcMQcTnBizZzswoFtptq3ReUsshksL0IEq1Tf4OHSn/fOzxBW2pIig0
9sVnFT2ouxjJjvsWtOWbHarKa5T51gEofIXJNTddXhlqtLKLl+eGlFa3FLr4mgkY+KxCYDhDPsVK
LT8iTwh8b+x4aQ1x7elGtnP6ePz1Av7fph5/iN7qoin+bpfc4/fU4/+fCMoOAdL/zE/26p/59x/f
3zOaxV/4RU2WTOUPgm8iLYU6JLwvi8vtFzdZ/NGRZsu1C5nToJz6H3Kyov5hAPVXqaOQF7PKRI7/
kJMV5Q8ImIJfx7qTYMna75CTT28QnkliCeQc+IlkfMC5F7H75CjosFtV7GqxFMMjMAakEIhsMt6A
ld26AIz/GoufS7lM1clVnMVYSpGFypg2sVsZdJDSTuiSYxjtOs30TU3CBs9VDEfCUd1PNGae6nFo
PfqHOHuOCFjoBq6FpE8ehm3hnZrkgACwr9tPgdRRaC64MIrYLbmvCCUQfsxtpGTRcwQ6lJYYwADj
26ZOMX9AXE97frfgT79C5/cU79Pn8/hlOkUb0dOiWgcH5/QBwyURFWef4WdJSfet5shbhTbFTjVq
+gOSrsMLcDAh6hC+vz6yzr/8v0P5/x6ZZ0xsMZPH83RkE8Xw1vHz2EVhJtihbYZsqaxPK+GJenrT
HIdh1UwqEQqEcHbK6TDF4ChR5ziRyzTGb5ERzDhZgAFC+R8fmQ9tVEZo2iqB/9YixvKKJS/qFHjp
bJVEMj9Z2IlZU4JaSpa18N7TQvsbO5XoGbFo4TeqD3XnAvUHKReDj70bESL9RjXOcglYBNASEeY7
jaz60A3G+PU4g791qf2f3ViP5c/8U1v//Nl++F4u77b/B3UVVDbD/3xtvYQ//9fme/g9+968v7rE
X/rn6rLUP6BLqtRzHRMgP9SH/1xdtvwHDDl096FEkA6A1vzP1aVafwhVBRP7YF38HfFH/1xdqvwH
50OGNOMgJ0dJxfqdq2u59aH1kIfoUPZJsIjkxJ+/48AYNbZn8GRLzwmBWxvaYGzy2ixXDthpim6w
68UoNuxH3HYMVRV//m4UcDoOLjFqCYYJd0JfBoGE2TvovV52tgFOMm5VBivx8MUvg1wDvUrQjIxF
NA4GbJ4n3Sw94pRiN9VNvZWE4cW75b5waS3qNuLTiPVhU2nQHbm9lqU2TDdDpB2B/c4S0idAcsfX
aOwHmrzF9KUxwvEBmFl4S1Xlx2jnGpZCo77ypYte0a/fQMnIIAKn/otMx+n0DsXsIGbaF14zS/qT
VDSRTGmh6Lap3xtf7IgqBEqF4PJwOD7EVVXtrE7GZ1ghe0Nr3RpWJuV86lXq7gBHUJ1AGsQS7+W7
5e4dCV0sLOa8AWG8A6rtSDsLa77rU798dWVNMakhAFQX301X6nQU5KxzyoFB6uGjPG3toUhvZVOy
wfFJ9coHne1fjidkPYXjaJpwqsQHv/sg3Whhx9Gt8vQsr+4ylIq/tvRDsOgq8s+4h0o/YKcCS/vd
D1Q5kAbxCduYE7R4lvwqxmKvQMB3wnnpMUUz4hn9MesbIlDp4TeHorfHDGpMKUtHGHP6gYFqIQyG
kY8H2tu+DYEQUZye4juSyn+kd37p2lw4MWeb4ziUblECYjYNY7E5/BLR1LEZKk9qm/gl9PU7sAr1
4/XvWT61lJjEWpEQs/84o4tB4lxN4cWWpRehf7up2zG5UduxB1yIgBeKptbvXnCW46jcAZTcKT0Q
dZ7OX8QV75j4PXmFPTypWnQ/Y5Prgs7dZaP0Zox5uRJMXJhFJo8hKaeDqjpeS+92JLgulMtNm9vN
NoNtNsWI2WsIPl+fxsujwFvXTPo5nLTTz7I6aPGEvaWn5ICUZrUD3K742b8ZhQkk+UJcCEz+YpSo
xWcMKykPTrq/m+Lhr1EBh3r9U47Xwfsgjy3Be4rmjlBtgDgttsz7GUO0Hjwq7wF/Pm8HZci3qkIl
lCb2l0yZzHvbj5MbWmjhFrezaF+pxIIFRBf3+g+5NKecZsr8olVGznn6O9QcmVrVZ+WGEuwSBhXa
HsKtv7IhFw0XNiKfSw9QbA1Bl9EWwyB5iLW6wuc6vlNizaZirRX2OzUbPk1Z/xJWyKNF0DY0GY1u
EDcob34bA+G/VxvptlB8CQBkvfKrLn47l5nQQ7JBIy3WgOwj8Sl24mmidS+Sr0pwsqa1YOPSIGSD
XNTsWhn9qdMJhjcUmXLNIGXZ5p4kDA3hIAcr++ns9WF+AYSIYiNzzLNwOgpyb3hjgdj1oALJNx0Q
2ZeEW+12BOV4c33HLBMjsZSUFI+pgwoSZ/FBE4vRw1Uuvb7AusfP7WxHLyt3S6iR225M8J3MqmlX
y+jtXh/5/NDYJCvsUh34C8mZyLtPDo2JcAl9ptIzh6Z/jTswSTlS6x4l59LV8ghuLl5nPxt28Ich
S9LbVNf8rekbvwfAEfeqTPeWjqpsmDoglEWII8EoLtrCKTw1qP6WsdzclROGxz7EqU3S9WtiGWcP
PjUFCzUzPp97SdUXU974dtBkqYRDpZ7Rhatz9Kw2PdsXWkY73CQZDI5d1uvT5+sTfrZ3GZcyLs8W
9CBuwsW71RrmUMdYAXgDOcUH1qPF1DgwVl7HC6NosikLnADtMp6m01WFDIs0KB7IXjhNhovy9eBW
cf96/VMWmhDHJWMUi0K86Pie5fODChWZTlXu1X76BsYcKxszh9ESSQjY9xg39ehfadInpLt30GuM
zeCbXtgFexVngI2Sl6hu1DB1UD1ceTzPzq7AlkFGcBC7g4i+RHMZlRPb3SDjPzJkA8a3ILryZLIw
EOiK3fVZODu7i6HEUrx7dTqfjNyuZjaSOsKeBRDizmA5N6oaK+Di0VxMVM6THim2e33ki4sMgIgA
CBEWBPpORwYbjX84PULPrkdjl5tVuK3M0FiZyoujUN8iBQL8QfP4dBRQv5qP/DYbtukUT8tYV232
v/z+p4CA08hsiOnOunayZFSRPEqZVytIgc2disb8MKzJoF1aKpGcctOSWiBzdPopplYHll/G7Are
zr1v68mfoT8gIdUMxYc4HsxbnAYw4a4lhLt//wNN0fbn1JiMLn7au13SJ1HUpfmYeWirR1/0VM5d
qR6Mm5VRxCV5EgKJJJwmOVkFCjfycksUTVOFRTpnHlwr+MIQqQ7OlNI7rjPpbipRJLbbaTgAPsNk
BUg9rSPYd1lGDoBg4fzKfTkddDszSvRNB7N0Y3u23TCH5WV1+p8ZQPrnhBbIPck92uQqkshJUlUH
Jx7Ad9dBeasJseCcJogrgUx51iwdd62gTiDm9vIderjhnS/XrYvhPar94PC3oZ1HXtsSiiAe4cMU
HpOHYsrL2+tzI57r5dQQHqKOhK6XgLyersDc+JOMIWnmwb4y7/I0Hx6YmRA1ikjfYrEafr8+3oXN
xmamOkGeQv9pGT6o4zBWKpYzntQ3kmdoHa6hfYBUA/ZJm7aDXA7Zmycmn+rf32vAaoXoHpgbuvCL
y79jh5cSNm+eVOmI3hRVsh3Nek1YT/wri/l8P4q1eK+d1E572umpN09Z7dKZ1SCPzrWrJXX8yeRY
7QILC2RabtWmKEtlBax4YTl1VRQGxCcilrRYzoQGLObpBh/JG3szEnTewHMuNkqodmDt6/a3r3ke
ErqvDqV5hUdPXWwf0DRhHIep14851p/clq+2HZtbpzM5AwXabNjZORsoivJK8ec8UlFwJyEIRbxR
6G0tRh4QFu0LUy69uEoeQRjBHyj14lmai/GOvUX7Nw1WXhZRzVwsLmNS4aH4SACsLpNPfFPapvOb
0iuUrApcPULbw8WatnAL2Wkzl5mWy40O6v+ehqJEzxvxmwM45tja1wrSGJVcjSqux9lf5LFOhRlu
gYEo5Q6t80Ax69iBogB+P4W5pD51ihHQzYiaoPqIH2T4cv0kapdmkLVTNQIVIXK32CuKhk1tFPiF
Z1l1HEIpQXtEj5B/uhvTSvupckJIoGqpap5xj2s+kMUYeJNPvoz/TTA6X0eogCgkjzwL5lSbr3Wj
QNykbCh9HwD4xBtlwrxkA9of0qrctTqenfPUfpQTLEK3ZQezAj8BX8EjauhbZa/acfMF25zuoCUo
fFRxHN9niaMOqNcmmIyPmtq55GquWkmm/YrctY2UVjGE3xJIgT+vT895rARPkuCfDj+QRhr9pzub
bm6SzzIWH2ij+XcNYdlmDEzti0Ztc2VfXVgIwIoUazRqUQTAi4XI+xkUHgxOD2LQox+M9zDeoXBq
+Ys9YYyiNrazcheeV2/Bi4jcivE0iyR58eaDi2lCxEVyD2wgQMls8G8h544upx2hAhUjWD8Zchzd
S6Bkda3Gj4019CuXx/l3ix8h6vmiBHeGW8lociVq4yNS4Ig0I8Wf4LaDYX1QRtEiyqxAuZN9e/5x
fWUvfTyhDkV/TjHMHn1xdZimHwazgdxJG1nJPi4L+YHjIbk658Clb9g+RGFsf8MutUGNu8n3MdIA
3r/5EWSXZDuAQPnv0/1VNMSMFcw0r9PG4rlq5xigm4HfSj9IbmwY5V1gytZeSjQEn/VCwmNVNVe2
gX52n6kqSfZ//wZt8Vj57YQ5+qRhCRp134M2tz+ieN+svPjnL+LpIItI2ZFCTNxCgi8EdcqXVLOi
QxC1+DoNVYw3UJigtl838V0ctsMeOWBrZaYvfSR9CqBJlCk5YouPbBtq9b0qi12mhU9Nr8twiTJt
Lca8MJWK6LcfJ9NaPg1hkAxdWRPJWjCs3FbJ1Kfan+yVE3PpW2h/Y2ZCIYm6xGLTdGaIL7nSsGB2
MXsqqhvPkm917srePL/7VLo7/xlmGcRovdPUiA8TlsdCm14fwk8jbgYuKaX0ocUmZlvhXPSEz4Lx
IUdahlRhTH7aeqrt5lEyH3JUcW6CCW43YuPxSohz8ccZFgEH8AWTp//04IThoFWdwo/L0TL7rGlV
fj9XSYSAQbhSLjgPppgGuh6WAUKKWtditn3wrQnWIhlOxBFmJDWOqKHlCLfC+huE8LVs7/pw3FCn
H4bwWjBGNQa9k5xiYF5opmvWgX8wNRsmoC9JK8t8cTzaVboFBIzcSEz0u+QLW6+hivos82REnz9n
WqF4UgNaKYSVR3kdv73r2+ryeGIiYYXQTRKb+914g48PXYBzrIemmHQPTcraJZOOo4bdTOilYcj4
2+NpcB8YjDjR4fSfjpfnjYxLFn2yMMrxxDZxorGN4jvcrebOmsF8XB/uCGM4Df1BVtpYCQBzpdhu
LC46CVIpMA4p8SgZ9FiGJH+3pb0N2nZfBPmjJEfYJ0NwhsN3H0vVLcx618oKF5W1PeIW9wWNVDfB
/iwyczctyr2WFl5W49KX4mB+/beeZ2GqCNd5c4XnwRneXWmqFiUaLfESNc8xfUMd0PeNfTh8mwMd
n8epddxYstf4GReHBa7O43sEIS9myAoCJWwdM/E0uR48zZJE4h0lW7mJPwRmbt4G1ixTKTOb3fXv
FVtruTSE7kJZHGYSfarTrdAjF57DGky8aegMF3MobJmxCFh5To9A18UwyB0b2A5woiyIMKfDSNjB
Dyi7JF6b5PY2pUe3t/KweRyBdd4M9RzdtkM7f+8QotmBXZcf5H50Dgb0AbfUe/sBNKmx8uViky9/
Er+E+g7lVQAvi2pYg9swvkBx4lkwgQ5a3hLmyJHiail+Wtcn+eJQXCdgPriWjWVGVqXYabfIwXhJ
q6PuLMfk8kGbHXAi/Hp9pAvLyaVFg5gI1taJ407nOVMrWUeJKPYqWNJuoQFabRO8aK6PcuF7CPu4
+0VhCt3+xX3cyJM+ZWWBSlvPzrF7xfkEZTf6nFdwsa8PdeGDxAWFcIyjGNT7FkMVONBHbWXwQWkb
fe4k37nxyyY7XB/lwgdR/wA0IHqatBYX09ZJRTZGaovxXNajFVIALJ1R+jyYXayvPJ1nmC+ZXjpR
kLhbeEPP6qNZA+Ae6Ub0Z3RleHGw5946fVJ4RtnjlJZkzU0t1/INAoLh3qxM/QPUovyg0QS90+zQ
fw4jtEgnyp4/NCswqo00GpjNBL2bj3Xkyn2GnzjaUBsN6PcdKk3mdsr9/jGZVd81fGzmm6lOV0oO
l1bJAuyokKYhC28uzlKHlhTmyXzTSMPGNXvsyCejS1aOkViF0xOLdwwMaB1BbhBDy+xEyXzcjHp4
1kWF2VBhlOauN+zOG/W48ExTAuZMNXXl8TrfGqLyyx4ER0NAsGxFQwxo+ywNI4+yERbBlmPsqoIq
hWX1K1v9QvZFvgMP6RdGgd1xenhH3Czk0NJCr6sLycNIW98rWqvedkWl4bqnRhi7Vu2jgayvOwwO
kmsBdurXT8L5SmpHKjcFKw282ZKN05PVVVRhIg/lXXVvFGm7M0bULa+PsmA0i04Qw8Cdp6NG4kG5
6vRTu04C84HPjZeCguP1DyRlh1yf70qzP9Jw9rWbdGra+zIrctxI6+BxcvJvgV8a9/iToaDDJr7T
prnyVn6YGHixx7ioybhBb+lkgIsfhkHrTH9IFWsg+XBlhnGL+3JzY4C030x5Pj7kat/usrjPXDR3
rZsZUd3NXEfzDrHQNYDopc3HnrO5+bjRzxrXhjkOelXgGocYlvHqT5O879k3bgiTdIWPeR6BAPhj
VWg6EKox4OmKGA2PsoaZniezvSnKNiWgUcrwU1BUGzOHx9EGY76h9rFWPLy074EYwS+E6Qeg+0gq
eRf+ql0b9RM4VE+NHWk3jmq8wetDp+TSDzftXN7rk/TBN/xsM5WT6sGQqD9dX/YL8yzIgrBjeTvZ
mGJy3v0Ca+i6LlSDhAC8KnYaDYcbDUXHbW1jGHJ9qAuXmMpDAwgRfozCo3M6lIZ2hTlpWuw5qtrc
SqEJ9afPWzRAbRwRDdRSu7b4bTyNeKWBmIAPB+fCW3w6qGXm5RQnDDqpMI1rSaldOi7/IspDvIYw
UuY/Qst9EcVqeWXnc6XHHu3zh3mM7UcbZ8rJjct2cGVfIXJHh+lgNtrkdhHhdO4HFf9HnltaSBma
NuiiXp/uSyuLRRidDV4lwJiLlz3UEB61xzn25nR6QBOwusevD0qRU+gr/aILNyeO7MR4EAtwRVnm
xHqitCU+pcLBz4znjZll9sbSO5zXr3+R2CCLGwoXcDpEtgGK1VpCO4m80JAqMRO3tUnZAvSH1xc1
P2NVfuS6WjOmurRdaQ+KrA34ASnj6c5pa1UODWBQSE7L/h69ewLkqMqxgcyqfWgFqdt3qb7yPFxa
NDAWLJeO0gsY/NNBY4yfq2F0iC/zItqX0Bv3pkMoq/UooV2fzYWL3PElEgmA7IDZJTtdQiplJ1Kw
YfbZIJLyKUQrK6rbB6x+7n0c4PvQuomN6tBgHRz7ykbrrY9yVW1GPGntqHHzgGL7UD/o/vjZKvub
ld924TEC8SHqWTAgBArzdB4sK5EmYrzYSykBbjEhsLbmCFPLUqLBNbPE2A9xXT7MBox0PhFrcUy3
PUvqTJBAwVrV4BxUzC1CmAxQC7wWNdXFWaoaQqGk5izF/VTuItlU7sas/p52ZfI05FZwQ+5TbloQ
t9vEbMfbSbfyfZB3tRcm9BSvT8558ZQfg1MGqSvItrP+Wo50uqwO3DUx3aED7WrIZqVcbf1cVg9l
poEKCB3za6GG/c2ECO7KNX7ptIOgoA/Cc0GYtIgTessq4LOyNLiFkLUrlb4twJ95/+IjSRa4tDnq
TP/pBvAxR0p7aWIUmiT4vtnVF9mGkE3tG7FTjvx2snt5Ew969tAUurYyxxc/knRShqlAJ8JZ7D/w
q0JVc4g9O5jrXZM3NLlSlEquf+TF044+iegOs9WX6jaW1gXVMLCtwryut5GG3nuGtIPbtY7zcn2o
ix8EkYjRFDLK5WswovfSOYl4DZBE8zBNjzZBl/422F2cE7JvOjdcnBhkna5alTgxcDA59vJACKOb
nQOpRy3+xXvj2PBIRLcKYOdib1SjlqqIfMWe3ik4Xfhy7ErZ+NswcFEEI08FZgPcDqjh6beUo5Gk
Oe1IjwtBB6hUTkhP5/4+KdfaihfeNUYC8EtLglMli23yLgYz+loPY529jkLMfN9Lib6Vk8I+aOiK
uXFSFivb7sJegDMDt4y0jgrDEm+RYf9TJDJfNkLUcaEOWDhVTGtc0sujcPJ5Om1hvXn6VWTCXSYT
CnlZV2ebNDPMXdDzgvz2vhbwPRoTtM1R5FqMYhFqDamYu9ycqjszcnq6wU22Urq4cFAByQnlLLAF
ECsX1wHvz4zhYBd7XawEe73NJhdNiXJnWGWw8ixfCDtENRxYp2gCsgdPpw25Gh+rQwMPDDySvdKx
f3ZaE6AvHT/JddndFo2tr9y1l1ZKWPiR6QOOw0/jdMgaFc0ps6nPWW0muSN247swwgXo+kod78xF
+AY6mFCDYFwgDcXPeLfN+16OBqmFOBJP3HuIs0WYBdpW1Aw3tVKGj52UFfMuUq2k3oPOa43tTMQ9
3NY6ntKbOvTnO0uS0UfkAigil0cw+Yq7RPWSzM4PA6nbHdLzxheFHpu8ka020jdxXDsdkANACJuq
tHr0G41SNdA6r9pPgTxANwyVoR+8EcltgnJLmYKtTuL1ZgF43SeRAwdMDnQnv+Uuq5RnX60dfdf3
Wf+nWUcxrKI6g1RaGX1nIectbLtzpTe9tADCvPXrQn2VSatjbBH07JApvUqjUTPesrE3xo2WUevP
rSJ7rKtpr+bwabfN2EVov9PpesL9C1126Abpt7J1VPH7UNTGpYWf2jpGn2wbGynCtJTlj61ZgBSB
YF5/xRap+Wue6d3iI47rFhz2svluJqPH38wxk0sNfafJqdFhNIvY49ZRe/NVS2LtY02+YoC2GpJk
m/cm9jRVYiXjZrLM4rnOZvOmy5QScv/cKffMWTff4j8ffK4SuzpM1GCfMjOsd90UFnTJZ/VDNSjd
Xjam7AapZrwSg0gdnU1dKhQbLbOav2rNaFPx96Uwc6/vN3Eml9uNupxDG0t4EyzRmLI8oHJlsKvL
Kp/ggQKP3ieiCyOV9bzX/LrfYIyTwPS1P18f+dIRFmpTsHI1wnj41CcbPe+ROkY4H90AMxYWKZr9
UcqncW9lE64K5BV/pebsr9wblx4RWCPE8RQaiVwWz1Xa4cAQleAD82FUb5nl/qBlY+EVkPZp3cgr
d8aFG5FKJNJyoGFAPS1JPrXfWUpuNuR8ZYjvS2IULjqQP2Z4OisfdmE2GYn2AdVPAc1YfJiM15Xk
ow7uMWdUpMJ4209S4YYtCJgqkbJDGst/X1/AS/H+yZjiN727qmx1rpukIKM17Tp78VPeF7QlFLcC
HYLNR4W8M333ndbEoTv4gXlXq2WzC2Ygm0EvrzFFLs618PwWPURY2Yv91LYcdqvmNcBVHSMSIyzd
rpyM/Yx6/8qhubCLkG8irsLsTACMFx/O3RXY3NFEpHOCASC48X0Qx/m2rfRmJzfUgVdm+sLbczLg
4mUd7LgbVZDGnjUDCAviEbxHoKP6HdXh1rTR0Koy8HMWxcBtOWr9hmaadEBIJN+r5aBt29RydrDN
VkKkCzkWNVoCQCqhlkgxTjfAYMDXSfDM8gQnwu3rtqQOmn9T01HexY6V7dpGrzy5TqQbtezWDtdC
e+yYmoNKJjQTHERu/cWsAPIZEW/GtITgDMuxEQcRx94OSXXfmt3P2TJ3+oS8cFJ/QaX8APrhnnBr
y+5wpRbLWaX4EyWXQ2pmj5bcb8e0e1E7Z1q5Ai4tHaw7+NeCGwJY+HSOehhFQSWaEgOe8ts6zp1d
0qFuen2HXBgFzSfmAaoUhBdN/Pm7o5gApZdzzOC8erIRL+tUTIXsRFn5lgvkHkHRZcsDAmZtl30w
OdUgREeKv68l4MdDhbWbmbTIVsyjf6DxaN07Ulx+LPLU3yHCjZ2QWf8XZ+e1I7extusbWgSYwynJ
5vQkaTSK1gkhyxZzLOar/x/OPlGzieaWDdhYgOxVXYFVX3iDfIePwsHVc/0BUkcDTUq+YaiQQrcH
L+zFbIUNBSfE9p4yQ1TnRtLUOxK46kfTaNb59vIejbe5W+RejfB3aMPAmtPZ11MQPWgKRqcGxXev
VtvmwOnzmosHSNZZAWaofjnQTjYTVCVEiqvFcoK0Ve+xaNQkV9JbJ3W7SsMGAB+vU4bQX0DFMnQV
kVlurKs1G58k7+0mHB4SR1oivxR4SFUYFN1ejjeQ42XUQA+EGjUKKgQOpP+Xxw1DIbVLGtsJhCVm
t4lkD6RT5eLT4VexpXgEyq9kpDp1+lEC/5O5Ro3lDYIcy/xqzmAkQ/FYW+XHuT2CRu5sFdVcMCRr
BkL1c/PTrLqZlZD7KLC6+AnjAGt2W0n+kIXO9Nk2ovzgZFxdgUQvlCVQx0TTxSbTvlwJRPHSOG7w
L9FRvsNrRbbxCkuHZ1svNW9KI1q2oTglmfLXVC/dwT6s78zFNqyDg7ClzktXgoLF5eDLVGg9RjDJ
HXToGJGy6MUcyy8IOuHE19e/DH14ub3xuwPSbSJ4grEMEulywERa7GascWAchzq8y7Oy+2jOgPKd
WbZPemOYbo/llnd70PX/dDNLSJkAI+juUuNcRX5+v9tKCTJUPDBLuTd5xZCk9VApPDrTV+cGxPL6
jhnkeJQMtzw6J5ssR4qYWoO7GY6EMpZ5GGqcYjH3pxEY9cGNvd77V7OitED08Fan3LwL5aRiIhnj
4jga1rumgjBJGcB+Ds0S8PvYW96g1sZLJMajqvHucv428ObQNEPUolhFCJwWiD4USzQE4SCOkJA7
y8ntvHKGTCw9rrLlydTFoCYzfdKq7O+kJbOCbpmSkynP03NmHLLKrp8mnr2Vo8THuLZDty+ghAGU
moZNfBfWqno2+1x7raNJe6gjTiq+4fV9N/f53TyASVciq8JoWovd1EmlT7eP65XeEixlkO06wQ8g
capHG0hKBB6slWwIUeiPJS6dIMyHJPEviSGgfW52lzIt/gRTkGKDNVMv8edqTj0smDVsPlOPmL09
UWbX/TGTT6Ep+2WK/OCc2PdZUnXuJMsfRpG+dIXzXgP45CaN1brUEx4piJgn0XVHZt07R+ZiRpsv
sJ7SRorLKCbOw2XP0KJ3Cdif+9vrtndi1o4noRwN5itRPfzTh9BCj+pOCNQ/RoyIT5kpf17lJ33c
4o9ITdfZy7pNCC/C+iEBBnBzea1MViGlS2dFd/HQ/GNh5eins669ZLB18Q8zXg1tzk5AVeInLuCO
0hImMrNpYdqr/TmPYf0tK2CK0hxX3BXgUsPxBpJ0dOfUWnqStDFC9UUsXqiOJMS5qQd2vhyljDs3
0Fqzha69YmasLUqLJCIqlI5dTUSHbV6qfnKivvio0KP8pMR6g1In5Tw3r63wYKvf8t7N5cfQJOEE
cNT0t3Ra6nqLggNSvLp+PUbKErsZrqSAB3L6aBalkQ5PyDKfvk1Wzz0Vfsgt614zm5+km/80Ruhl
YzNQLR1+mXFGSymH3C0NP6hTnyPiFV+0PR6gFJSkpvlhGZU49UXZnaJa+vO3aeUB8TIxFeazJqW/
xd19X5nG7LCGkLi6wLE6K0Cy60iMfOf7Ax3/tk80dcnxL0ehCkqiF+HJO5JK4OCtYh88zPbBi7Tz
uDMKinhIzfLXtoTQZ1kmZSPiMXTjFw9Kp+zHWa7cFyZT65YyddeaysFR2J3aqo8DZIuC51XNWE4K
Z7C06E7ozs+mU5STESXFQXHkOlMkkOYrp/9O1ZgS7iZKq9pQT21anpDk0/q93piKK5RFPkVl3Ae4
EeY+CXZ2AnUkfZZqfPuaNpdPQMaSj2BiRgyrJp1KHlZWw9LpPv0bhRi2tZbHtC4x4c16/inlhypY
u6tDN5XSkUN3/c2r4rfjhR9fEnaSzJb0Dlp6Kuow5hD/un3x7g9CE4OAHBTJttFRowyKfS+DYLvU
3WlpYZzMtqz9Px+FKBmMN9AP/t68IZqFxxhdCDZ6geRbzhbyr2tUcHuU68SJnV5b9cT+MBtpFF1+
KgXOsXpoddykkZx+acZFv89lyubmkqBeQp7uU0eo0X4CTLnU0wckMKxTo4HgyoDdnrHJGNwqQ3kK
N8PmIFe4xhKsKR1siDXko2jx9ue/bWdh9YAgJZRbKJoNreek0YhbnTHUuPNQGkRvUXH8zBbRq9Ks
LXS90auXJCOrorUr8D3BbmvBglkHZC7lYKGQE8njAIPbPPN6GmcwR+1c/3ywpuvWbG5rCsOoR1LA
RLJsG9CoUW0WEaTjgCew/wEIR3Oxu148ucB7Szb4YQJPZh8gtu7OZg5TqTeDNK3F0eaun+nVD1lj
A0R56Jhd5TtLhYd21knBjDzc+yiZnppIss+LXGCHlWrF+7IeCw/XwF9Ui4pfoR4RHC3D9KE2KuXD
7VXZ+WpsVFYMKhCUzglZLg9a5IixFXYlBXU+Nz6SSgjk4up5MOXrUejX0e/E8JtW7hXqTlT4IIYL
J8bMVfx6urS9j3MM527P5frmZxSTNhoXP2nslViZPJsZxuv4nYO68dt6ns9JOAyeqiIXrBbK6Mml
Oh0M+v+263I7GRbDC0IBCuTgeC6XUCSz1hoTDQesLyslUZ5qrah/LiMF7pOsZ+NdDYrTcWunajWv
L0SOnas1DW5Lb1ZxR3khdqgt+RV80vwBeI1E7CC/N1PH+RgNevZ9qgAQnRwgicmdtqjFpzjW1J/Y
4eiKp9dJhQ7+pM3f+1wpJr/R7Vlyh6wr9PupxUAcC06tymF3ZHBnc1xoPqXtnIcQsxJndpMiDnFA
x0it9oWSOhP651UU+sjnSY5nS2qbnlMzj56HuUue2qIP/5pGPOfNyal/JFE/5y4OzaJwVZCFH7Am
1T8r41T8wkS3/DutI1z0lkhGFrafjYHj7CSkM/gpIhHuvEuQtDF9UcoMFVKhnTjleEueJGuswUaY
cISXIYt/pnbDF1BlIvkhjQ7uAYs0JV8jteq/mMsMWdjuKRdUC5dKq3EG7tJYLe8GtetH7EYk5eek
r14MCZZGLiYc7XkGsPihIJY23AJbsSel1RNM9+JRP8c9CrSuKsn591iyx69lrYsPua4s2DjI4oNN
GwTjteIp6wsJCS27l0u3WWrqROUYfjKHxnjkdrE+IWAdfoDAHJ4KqlzCb0tnfqzoQjoYYWIl7mYI
YEk+rka1/HdtZZ3t6qOTJNScnMnwChgAYwAJNvquYN7c4G2g4Iw8xNl81xq1pHv/y7sUjZlGpdGF
MSpE1Vp3PkiZWb4b5NL4jPYgDiJIHIYvU+N0rxGENcwb7Qx8qVJINrUsOYsQSjelD2NSFF9uf4tX
bQwQISurl2YOGik8ypcfRdQ61hRmaRhEoq68EDcTbKUU9c4S5sG9vjcSUkWEejSIKaOud89vrxFB
UKO2UUExF12Jx1rEvzp0yt/JjkgOouT9kWyVihw1aq7Ly5GqNIriYYoZiSwmQOu/fVzq0PBEL327
vXrXWGFqf+hPIfzCfbmCAy+HyuzatiUOZVBHArUibSk+SRbNVu4D7czjgVmhLmi2gsX042iARJbh
gn3wI9YSyuZi40fwAyDB4CywrViNtTZx64ROUOAHHeSTWbjG5ExBpZef1bl/hN/ZumZoj54Rih9l
alOH6Z3qsZW6fyPneyqNj10X/pXY5qMZa/gA10t0xrqwPghIdvaFmhecK5JuKl/65qxNjbXocsVZ
w5Z8uGtj+59cFP0JCG/4x7kF2wLrFgkDVBa1bQBuRyGoIC0Pg9AwK38oDLpTvYVXdTnJ0ORzDVdZ
mvF/fu4oAK+iTausFEXSy8OAl+2IpulaRbci+dvQKTOOv+l45t81/8NSwgOBVMWHC3ly85ZZSqc7
cclQToZhS59k+N1aSYNqYLcczGr3jANPW883LAReq8tpOUbWjwgdOMHQjiAVKvALJ8JKcRKL6pxy
1RjuRx7ck2Qog99gTH7fED0cHPK9M45aikETiNozweHljzARwJhXYfPA1JLpfW4OL1xpmmt2Oqq5
lqB04sjTSzORTOVGebSz63JuvzCICPDLyFdXktnl6IZcxFh2U+XvYL+eyrJtXD1ubPygEdHMkjH6
PFdpe1IzQz3Y6HVe1yOvDha0npD/32y0HaE30aI7HvSAgk8zQjS0Y5wj4aW9LxNvCUIyg2wVqs3l
/MYm6+WknJyglMLEF6kZwn2UnoBvWQc93N35kDStfgZrJ2fd599eAZ3gp8kz1Qn0xGze0eiqOL3J
EXjK3Fs1oMoGDw2auFtevAECwSHQYJQS4aCh1USgIUr/LNdp+1xSKD64b/ZOJx56BLRg99Y74HJW
A7IsU82dG0hl3Lx3ZlRBorqrT1U14BK0DKo/dFrhon48QiVVjzK9vePJjUp+QD+WLHTzcYw11jG9
wvBiyuWfGNXj2r5ajEIcKj7Mjt5CvWx1X7LMT7efnqOBN88f2r/EVQ0Do4coB6oe5V/V1JLcXkVG
IsaXx2+0OP87K8IDtOlOCgHABTMhCOpkCdsPskMRvwVcwwbT8kPzoK18W8vzs9w1rTd3cfUR1aWf
tyer7p0qGv88XGv7i2flcpd700hDlG+cYDLyv2ccuk+TxQ9xi1wLe28odTWw0ghTXIRZ3UgSq6mg
wRU9FwJUmTTT5rG+GlLbvAijM9+pi+J4BacjAE9rnhvdGb1haIqAZrN6n1MGBBiHgCbIuZL/VOt/
tmURvd6e1O7JBdK4ukBiQ7rVlxGdXmH0xELSgkpLt0CE6l6T5uy+l43BX8K59dQ+zB6lRs29gtTm
/vb4b6/H5oKjDs1u0N2ls/hGzfvtQojbxSLB4nXpqrZ7lrEhek4mu39uLb3wFq2snvkhxZPdWY4r
MEFwm7gZXyRSN79UMtk38SC9L/rJPhNSlo+DDIitW+zxUZUWbOsRIQrRZjujO4Sm4VKYz0muRCfI
/vJnwx4mV9TC8h207U5yJGJfVgFLTAzumYuqPKKsV3mFotH1npLFy/pTr9Hf0RE+oj2vY5wGuUht
DU/uybYOlub6EkPsD/2qlU4A7mRz9ct93khyywEyumJ4ru3BOclJrB1cXTufMPgN+ifIXYNl2moa
xYWRhKrdEDwiiX6Kigkdu1pJ/agVVLBmnFPVoiuCilrNQbFhY30LoAbUO8kHZVhuaZjvmwlWiTKM
A/8W+VNa3Nex1gyPVKzU3rPNCaPwMqvn77mRKvd1xOlX4wypqnyyThBkptlLxl7/q0za/mNXIyvv
ob0jP9lyXJXoBuPM5lmJktzHizX+Mdnj7YcjR8Pdg2vGFoWezZmNZjxr1oapdifi0XItdaqBwzaV
v6h676P2L1DlMwSgWREdLNzOa03GAWADqgdM4O09FCm5Ps1tRUBWAA2e1VB3u1rkZ0MJD+739Ubb
fpxgifBF4LZZIfeXN14ibAtlMCaqJEMUJDayYpEcyQdH8C0wvhoGQ1xSNXpDZIiXw0xJkRRiae0g
abG+CxSR2K0LUHRCXJWQLPdE15uZKyyaye4chuq3LExX1zIqnJ8WfVa+zVM5kzXPU+b3WtM5Lklg
+zcMUfUbtJmxdUXv/MAamD9pBowDZ1idP0MQXa2vT9PzEkIAXulUKTY0DnUXKjOR+jOXk0Sg+pon
+RlvuoQeEKVUsqtq7jK3m5zk4+1PfqdTtdINEEtgsU06zOu799ttWDmWlIZW7gRjZ/qN5HyfUhB4
cl+cysg411X2OFT5Oyek4hLpr8Uo/50Ny3M9Fw9RW3/ocaEf68Qz5PLjQHeg7jQvs6Yz7pYnFU1M
yYHSHHE8e427HS97V0XM42A3d55mSogrdgLGHBnY9szkZp+BzLcDUi/QmD3l5KLudU/oxpPidJ1v
rYDJ2+u284ox5moLoK41vq0sw9SjGh6Xsx10zo88L5ZH1FiL+7IGTmwPiAe3cma6cdNmJy0CCH57
8J3W7ir5Cs2UPgPX4FYPKA+V1aBNsYOUNrJr4XOphOJOSttPcmTTllfKQOrzj6WjvMam9EuHE6Em
4kgddnfdLTpO5CmgubYPqYI2cJQ1nR0skfNOGeO1fo6h6VQm0ckJm861wn9vT3zvdgDGvaYlRGJo
cF8e1rHPc9h57HStjJrvFLblVTFXxO1RrsUcuW25gVC9hxVJ23NzoKoEfzmz5/npovk7XEM7KIsW
nD6wX1/NisStM3roNX2Y+wlv3DPY1d5zlNj4bIcTvLvE0u9MJWru8DCi35uU47lEuuJpRlruEdU2
LchryqeTGefv0NH+8z7n+vP5HMh6IMNvde7FokmlqDU7aAY1e6QzqAYwBYUbR2p7h+G39BxJ0nTw
Ee5uDU8DRE10buCSX24N9egFHYnFDqiSpFQTGxMn1ubIlmrvs0OjBFsqupw4fW0OgLm0dauFox3k
il0FkDhMSpSjEzRLlX42jEQ8JUviPBblYH9s8yY/eAd34nHqEasaBnxq1CE2k4Qs0DhYqdtBm61t
+dxEq2HAR4bivRM/QMP4dfsk7i7qCgyzkY8zOPmXi2qANZwoH9uBpLXiqRclbGNH6g5mdTDKW3P5
tydAqhMgYMNkB3asK7x2ln7uUBzw/8NckFZ4k8wkmVnX9rdRKJTM1DQEp1Lp0XHvFcuPbNQl/sMo
oF0QYiG6vALw5kamFXo/cAyTOOLuNT+WKLQd3L97pxB1AjhgUKXsK064apcdgqZcfFNcqu9ze0ne
LQ4xkTTb6VnD1dOVJwE1vanUkwMe7WCOewE0Ikp0LGkrEcZuTgUwhrgempyVLNTybKS9QvDBfQgL
bTynpHanTusNb5Kt+SBa2Dv/a1AG4RfkKVH05R7quQ0+Q+Y+RHzUp7T+M7fU5QyVxVvGRTo4lnvP
y++DbQ4MTqqNSbuby36J4pcWwWu/MbNvStt+tHv7FVPUI8jitUrXSoRfQVNw7t5wkpfza9o+6bOe
9yUfpfJb0VZT49aICZ8aAbk85s19WgQCkeUsfcFM1nkYEZDzJ81eu9P9P41ixQd7vfNt0gfmzqEX
i3rz9ilqHcnuJUrxQYQ607ks9eHh/yMe3lnqi1HUy3kvQ9xG0XoDzBN6Vij/6gGaXSb9LCFesmhO
0Kj7D5E+Wkk24TclFeMKDmdU0ig5692mVctI0LjMnrnm2Lfvgx2wItiv1YiMsjU8LGvzsYSWllW6
3lu8GLGFWFTaLplXZz1y641tf+9MJ/2ma9lUubg7yYubyIaUeUaSTsaDkQ6L7eIhVEfY/ZThr36g
LOw6UjXYPrA9Cz08eexeRGOqf+k14YGrtQ5E536ZGwoylMxX1zOniDyt55+ulDVrg89yileiiuhV
c3Lx/faEr5WFOMNAGFYVDt7Iq/qtiUy0UoGYpKijDh+M3okJTYrGn2IlPolIsb+0aTcHVogLMRCO
7BGJMf0Hbb/hvWKE+UOcSZK39CAcbv+wnUsTluEKGwWfBAxwPYO/3f8oWOpYd6GhES8mtroWMOqh
C0kjqPt4RVbQs9IkJRgM7astt8Pn26Pv3JkQWylWrow8+aqab02qIaXjWkFx1PF57vvioZGa/ouT
x6gJDMgjWBRyAlmE5gHVYecLppS+5pnEZJRrN/POZIVCUA9jnHpI/4+STr23HqsDavLOKG9ow7ei
FkiETT3YSfMUu3PbCpQZ30XXsWtNuIaOZfztdby+KeD6gWlcaVFvRZTLXZRzq9UqMVhBKJzcl6Us
fo3TNvUMfbLuJlIFt3DC7PWPB10bBSBigG/I/IDLQTlWdZ0pOFDooSoad8Ge+aVylK+hqbZPVb2U
P1trMg9u3jdo42WNYO1sAn0BigwYeWu+WpbaVAN/AJraE9b4oZzhbhfanWa5i0Up6J2oh/qT3I5J
5NXCqD4lodA6ot6w14KiMMVfXax2BgzYUnvsYmHPVDfjSPh1ZI72KR5Ss/aWWViFJzSjkKkAhMpr
WMPlcnOB2bTn5FWqPtnt3DQoz/Rp5MZ9Kwtf9JP2owdR1QFMKmFGyG1Y/eOU2fjDopz7LbGqDoYx
qpKV2+ppO/jdIpb7FgpNE6RiIXkp5dHOPT1DQcFVJGnh5s/lV/yzZNlF472zH+wyzIpzaFSN4yXA
i5+GpMt7PzKlAsK7ZCwuVSGjXgEfy+AZTVTlPvDEGqRqMZmZTxqYf5gyq09O85x8zQxJ1Cc5DKfc
s6CRfJvDQf8w2UlTuzRJp/wRCbHJ9svKH61BKEGumXLhm85iIow6FNMzvz59GvAJ171sLjMwsr2s
gRfs0/LgvO3EAVRBYT/SNeK4kQZeHjjcNxLKabEVIFccPVAsFq+zQfHCjhQNuUwkBRulDt+1DhCZ
aTKdd8hq1EFl0n8VNo133ar/PL/C35jrk5gW8J+2BTPEvR1GttDMIHfC/KxlTX/XjqI5KGtcB3iM
shZlmTyVjS1EVmiO6PjCzQDyk+kJuW7x+wa4LFt96KvJcJQUHI23uRzrXI8TzLzMAAu4/NwS9Poo
evjYkkzkkNWRDun1LYm4ILkxjUAYGwBOL/c1yaVWWqTZDCatbu+mjvZxXkvjwc1x/dYwCmgDlQR8
LSFol6O0wtSQ6hdmYIZq5muhmD4MWqSBGJQYD2fbJwuwhLck0xGNb42/N1cWcAyG5I6Erbota+ZR
7RT5XJsBOHPJm3OB1pmeN/dJZg0HWts7S8n0QKKwoJyVLeQlSfG0N7LRCIzFae+5XsL7wVLl5OC9
2ZnRKoyD/QHAA+rfmwNCiaWIyqQygjyWoscsSdXzAAIqqBqrOniod4ZaLc7gmINsYTz1ctv0Pkaq
oIwhVCdShUDa0njRKBy/rpajytnuUKt82eo2Jl/ZOsQiTkQ7OnpQGkkVSCP6ptGojncKl+LBYdx5
sKFX4qDE82lgx7IpWdAEbLt40fUAM2MYrVmIsl8cGe/kJcm+Kq0io8MHhu32g73TaGEZ+QoQIKBd
eiX4KysE05gMa4iUUq5oRgTMppo3NLf0hyHPWkQOB/11pOKdOlryMdNAPeL2kQTT4jioZRnKw4IS
hW/mehdEdpYHC0IftDuyCP3L8PPtn7uzRm81RZIs/N8AvF7uPJllSHKw6IFU6DaXD3dD4OmA6M5t
Ecbn24PtXHkOxVK65ut2wA25HIz+omMji6QHmFtrj0Sdxp00S8OdrWFsMUvFeCC4svOhrn2jlb5J
efwKlz5iUs8nDIA4XECZtgp84sIukoNZ7ZzoN0oY6Pr1dt3WJKx0SJs6TxjFnPVX08nnU5QvHTLu
vB63F3BvQm+UeHphAO23aG1MdvJSSy2KqHOrvA8dEUH/T47SlR1KhUq4A2aEmBNP2e110BTWZKDH
qQY05KQHybHDV5FFNQpg6IlkbqJL1clu6ukej6zp36Jq56Cc9Om+RZjhPSKfxqNj0tk1kqZakGzJ
c68hhsXTI4nd3ooX4S2KZL4YeTwfZFrXCwTnieovtyWinqAzLk9YpzVVZ9a2is4JPYm8Dn/adnvU
EtwdhIokrC40pOjWXQ6iNEvRo5CrBphOD6D7KvHdjJry0+293mEUkDEhn4LoEmhRdEMvh5FGIsh0
Mi1kHqTuYc7bKsjmuPh3rLLkIX6KYTgq/eBRxLeQPOnJLpMpDhD5Gf8q8BYi1LSc19RELsQGORvw
LNtnURfq/e3fef1RX/7MzZLrRZSlyBPQMViUkLpwH3tL18FWABqDVHFy5DF4/bkxHn27tdqOwNpW
KVlLlga8oWXhAZU1XtMTCNaj3LvgGLSD07RDPGUsE9kFyCZgG7dEAFxaHKBn+EMnkZJ5ZPatr1SV
4klNOgVhWdNYQJv5Xq4r4aPzM/tDpkueWTblwR2zc+R0BJPpRNvEVfhEXJ4F3SE5h1djBXhODecx
RDhcm+mi3t7KHfQh84X4QPcEWtKVVH9ULrkIgRHQpInIXaCEnaMw7t3GbkisjRrZlVkdvRyLqcca
8Pb9SDn64DztTZUYFYItvFTKVpsEpEpjMl4gDEEcWTrugHHlaXKvH0x1d5QVHw0aw7zOKeTaVqrV
6CdIutHyw3mczyke9afbC7p+opdBKekE3Rq0e/gL8d3LbZP7doKrpK7EQQvsoq1MZ2Wx/h1ji3qL
qsArG7PiQSUGOAh99j4SNKzXFtia02w1thEO7cK80VnEpbYeO2GEJxHmeFkr5dFQe98/iCZCb8qM
lMY3+4VgvibVwEWDsZ9Kf0hpACpKkmL72/GoG/pR3rS7cyZq1bSAKQxvv38FGWMhTaMVmOpc3at9
krv5ENsHocPurLjfV994ug1b8uegzDiBSxNFpdKyPXpCNRWYpDwnxfhZm5r85fZBeYNjX52UtW9J
lW6Nwje3aEY7Tw5j2wzmrirR+O4dzzKSyY/R8/eiSKtdAdnkjPineR4pggZdPyJKPrbx+0Qf7XPT
o4wuwY0gKcHCozagkOpDK3mDKBQXHe/hucdm5CnuySznDhcFJTTrJ9scRr9fVgjlGM33FgmNB9hK
rlwHWdNz3YYY8OIqoIlxcs3KdhnFNqsJt5/UuFNnLX2sJgQG/lcrbRclbYuQYgGLspYW8YAsVQ8t
ZbS/3l6svb1ZCfir1z0qesYmldWaXqvnhUKc1OZqkOdZGFCyAC0DFYJOr6YcwGj3vmJuxNU8kr4T
heHLr7hWmjg3EurowlEbt+0K7YvRGcr7BkCS1xAh4KCKVp8DJOrgM9456yumFrApGSAW1JtTMUWV
owsr4ZYajOapnxCUVnIhDh6X6xyAC4K6qY3VKSTGrdRrUWioLucRZz2KDE9TyxFRfgDQ0gLwxpJw
H21lqT2Y2s4NdTHoZmq8PVNmwuMOhrzDUi836nOiVU+TMYmDT3l3EWFBEBISs2GRdbl9EsyMrhGY
TTpGOd2VTi3Rd0mPUMlvhbHNFwwSZxUVRQ1qHe5ymIR2TwwwmbcTSOWpAqnrhU5P4pbPYaBGWnS/
aIN8tikjg5pPpgcV+Ccsszo/FxPayaR6na/InX4vpxrqOsWQ+52U/ANjW30GuqDANzCqs9Ip9UOX
DX8tOXwuRwG+NIRF/35CLeJJ6kLT6xTgcFEalpCLlvju9re3Q8IlJwA+aKLLtRJh1n39rZfRDaWT
dEVhBVoUz2qgaLVUe5Gk2X/nNd08N6lkk9ZQFiF4kYzz+7pY9NYNjUY82qNeC79Bbf9szhVQK8SN
mm9ZJ09Htby9w0W3hX7v2tE0tsWguImjWq8pYmZtj0aRLJXeWI3qQycZR/DEnaYTC8J1RPGJVIDS
4eWCVEXeZ1ZsmoFkGtazY8V1IMIqe9IhnAWTE9bfpSr/ldpT58KEix8Sm+iwL1vLbXK5fexL82cO
s+Egitpdgd9+1SbyiKU2iQwlt8gHssZvHPUjnZP0LCpwMLdPxE62CI11bYoDC6Egtq1TUahnbQeG
0mPTHY04qDGbXRzru+Is72MJ6KCskBPo8PXi9EXrp/Ogxs/jCtTus+RlrqV7Uym/VEbnzZr8TliS
Ny5YvR/8zL1rgPgZIjxPOvf4+ue/HVyqHNYicuqttiSFtDz7cX50jGg4dUlHHR63nKBQRX2O8GVw
66Uaz1huNT5xXX6aJ208Saibn7JiTs9SnuvvnD5dnszRBHjOA3xKzUX5+j9oEAoQdAPH8BpvYYSF
xxOAHt2FrXSE/duBwq38YWLLtaayaiBczmhemjmyMt0MVjm2n3MtKhcZnsFPZb28p9vQeZI2qHeS
WiwvsVMCS3QSsveiMLCZJyi9vcC7HwLIPLpGKK/ghbO5ADEGneY0dcwgXgEuoi0QO1Ij/c4I9cJN
8wW9U1tKYHEiZSfn5r/tUA4QvXOwpmGOrGEr90ELbfTgoVkfku29vMIjgXZDGOERuFwlRwJAlPO8
ByIOnwiayo9mFjUfuwEt11qW/zUTqz4XUGwDbUHM8Pai7B06tMBpTSLntTamLwdXxyFLzTQ0A3Kd
2VcSCAyESc7B2d4JiKjsA09m2RFg2GKUeyUcBdVbmoQVtqVG2I9P5Zx/1iFJnNLO+XPQFPh4DWYW
Hj4kGG/n8rcvaeVJ9ElrmUEfh9YpnLTEb1SEhG8v3U4nimEQr9Eppr4hUy7XrhCxpkgjDZkyy3oX
aaLco2b8dVEbx5/539/HGWWOtjUetKhCdtd+tiXUFPrpy+0fcr26kHxQJKQXSn5DMnf5O1pVKGaU
j2owzflfZFuqZ0iQjyNczUGMld3Beb2+uRkOTQD2c61bbw0hEVJeFctLNdAXSepdYFi9O+RF/Kia
lf7HnYzLsTaPOQlUSw82o5IVytNTmWe/wro6Kifurh++KBZxLAGms4afvx2XvAozozVBYs4z/FC7
d+STNtfVyWo7kiprPkrt9xaQJ5+vjUoJNOHNeHiFzitAWAkmq+7cClm79wR+5UkYynS6fTT2hgI9
JHMoVn3ObZZYygUKDuhlAa0o5VOfgI2ROxtjKCvMDobaW0UKFSAPaLAB8NtcYyjCQt5G7p98R9ff
a1VdP7RhU58isICPYV02B8dwPdWX1ybmAmT1MEZA+YE/2OzassxZnFRMbZGpaY3UpU4JdpTkhF1x
CuWm8CXFkf0pd46+gOtLk6FVxoQFu8JHNhsIwDxRRZQrAQ7c7V2FBRk8AVk5WND9UbhaEAkjh9w2
RBec6BvFThRsRhXd63pKJGgNHLkv7Z0Qmngkb5Dj6d2u2/rb4a/7tgZMwLatouhQrOYFY8F69hq9
aQ8mtHdCsFAggSPVofe0WbZCR/GrahslkFORu2k0mX4b96ofURtwuyGeDvKqnfgDPDBPKixzxqPI
dTm3xklp+5ehHCRjYntFK2VPko24kC5HhpshTH8qOEWxqyENDZohVM9yIy/3IDEary2tI+z69VLz
cwjFwb6uQf8Wy1vKlTLwY7FJE3bnWXKTBCMPWABW4tPtz/56pS9H2nwboSBZhn4gB6Rs5mmu7B6U
ZIbNVSwXJ4hWP24Pd31SQf7w4a8KLSiOb3t0AhWDoiiZ2Kqvcec04XjKlbI5YHnuLJ9i8PJQMCSh
IVy63E1blABeKmdBk06U94mRR0EJDvWezPOoR7ozIcCm6DgRlWFasc0hBdDRTq2MJVgMRJqRNe49
MDnp3e1l29klRqFRZtP95URs8n47lI3eMtUlMETcUJTPn8MsfKcMwuRwzEeYqes5UXUDDQB1AmY8
gLvL5av7kCXTJjXoVa0JkCPJkb4R0ufbc3oLNi6vZcqRkNOJKNki+o6XwzhlU0SkjXLQ9yLUvFGe
wu9LqRqa34xoFLmDJMLMH/NwIZ7FKPsxBStcB//H2XksyY1ka/pV2mqPHmhx7XYvAEREai2Y3MBY
ZBLSAXdo4OnnA7tmbmUwjTmcRS1YmRkIKPdz/vOLtG2y4YxfmdLd6KSlfT1XrbxjZJI+i04r8QNi
rYghi6a3RbHU02lSr/KJbAdXI3kvyJdbPWi/wwqVj6RAFUaYyGF9lr5VS0KdbefSUVrVx+mor1po
FVNVXWf+RP8kjEIZsJg0Hqeyhbs8e82jXk3GQDTcBuLN24wl/vVleudm0PuCosIFcVDaH72gOvnW
teWO+n7uRH9o51ynOc2yl18f5Z2Oh21qwyG3SeO2wr+9GRn1PGo6DNuTWWPWm0/ZVV2vLdaEmDgU
F45ctCJUnQg6jNzBd0NkGt4SFYXpHNImse9yV5cP/VomJ1oKreqDF+DnLRwsmREtCcfAaVyMt19v
0svcnOty2VuzW59vKs/YmjJx1fYanAhkG2ihu/qaXIyPHGJ/vv4cmBE/MBhaV1gQb49MmiKTy4Dp
buvo44mJcVls+fX4wfm9cxT6NrLu4Rttgoejwpwyz9amghe8H4oJz9cVn3p7dj+gl/68jHDlqEeY
cfzwszza5UrCwM0FFGvv5EZ9ZhEWPcBRRPA3L2X9vc0y74OH9x0N1pZAvjkDsjZuco63V09VrTWq
xWSobg80xmntlM8No+j2rNLMVYWdVqmLbtbT+lwrWxS4mTURrpHqS6OFhaX57q5f7f6LlNl4QVhV
lhzsZFGPAXhuFrVSQ6clEbCFrqMCLQzMliFtnyCGjEdlFB8hZO/dJs5iy3VilA015u3pGI7yfKX3
6z5t+vzchacV5a7w/z8ehr8f5eiilQrludWSa6JWNcRCLc0+sJCg/fqV/3mT5NZwc1B54ZTNPvn2
XCa/nDTMsnjkylqFTZtboV3Wa5Sy4nzQ/7532TbePtgOk194/G8PpSHAs9M157lrg+nSVhpRuUbw
EXr37lE2lhn8QsxtjsHxFC6oly/+sqf3AKBzxBRrVvJRRb9d/Le71g/RGnLjjcygH09sWr0V6ATt
hRbQyp5WZ+wPcNuqQ4PfTSQCvNV+fZvefYW2UBbQSELPf+LkTKtbtQPzu72AKH1e9ebYREa+PqdW
giU2D2M4S1lHs+bUnxLeqmtipeXBg18XdoNrniTFlN6JfpWED0Fe1kYdh7O8gQczYShit0pnRF58
s3s9e+RNrn97zdneFpZPigkaoWOs0u2kN+jKnvetbUz7AknC+WBW1kPizCaRn4P7QYX5zuB/G/9Q
v+CqQjF/PLyAEFB12Xa9TE0luyUzzec865Kz2dQf3dkq9nhxoFTB1u+ECl9gUSs/six7h2yxCYq3
Gneb7OIk+vaBV0tSuPrcTxAca/kJmk+FAonx2E0j0/a7poGBMFSeRL2z1LTc1obXeqRPeV9qexIf
OTX8/KLTSrHqIzPGnx6U9e2XmavcGaGqbUbeDN2s1hsuHEOZsVgq87dXLuglIAibkhie8zFA6RUZ
STsVhxrHKf1MtM8Qd9A9Pijv37u8nAZ2Q0xvAIyPid3kFQXu6FYTpk7mA4Y1SVSNjDOXFXOUubpY
e+ds9iY70szx1OmLP+nuPyJOvdMxUofTw4AuU5fBA3x7Vc3F8cZqyab9VGIV5BiNTVadmV5XtqVC
oLQGzD2w9nM9iKiflu4sKUhYaPK0j0Q+2h+sEj+vfXwbEh4opWkTfuqrSgnSMGrOuBe5a91J/Ffj
aWjSD1RJ7zxJ2LuztoJE0Zwfp0gYyodO33EUXF0U9vhpd9+vMPdDXbO6D87oh6/324WWU/I9HiNG
Udtm+/YCr0s1UNcbPQPHmZgeV2YRBBef6I7JX+d4bmxtDR2NfeegxoqwbaMixDxyRg3hepdMdh8H
iKfOmWAlX5yuzQVBv1VfnUo3scSJF/RgaEWvLMirebdzOg+3fUvJ/AtMwDE4pLnDATKyGNaws6RR
hhm5zEXYQHavQ8D+2gjhmEoV2V2TnFg9c21seUzzCtn7epF7nXen2zNRxrrq6y5OvEVPQ0x/szrC
tH3YGSZGepGROMEcFo0+ZmE7mt3FUsgqKvBXEZFJXHoW1zVfKHa1UpB115DGdrKIhUkbST3mzidD
p4EQjD4tSgoyPcIua+05rnxnGC+sQHSMI6wMI78MstkUbYbGv96gfmIJU9/BR2W1BWRD03/cLuqy
1mwMv9CkQLfamWyEL1kyYnBDc3mFkpdcgT7zb6vEqT77Wpme2s3kXdoMW0M8oxlB5XhqSxge563w
zCUsSj14alkTT2ChFhcMJIvfrEe2b0wCMKxKWDdY1xwN7FspNTTfg9pPdu1F2bp61I/T+kGB9WMJ
+PsTzGE2hwNmt5zq5ov79gmeJjwDeMDU3ph0kwjIoq/2KFWyPMQuscY0yfAqovWmvM9iGtlmiUpc
H6MaTWpoCjEQ7GfCkY2WCa58mGb2XGHYYpGl1StC6U4kUzMZAk3INHQQSTch1lcSVd7YkB9Vu+K0
GHVWPpLG3N/tFzk3yAFcPzbadzx4Krhi2Uhtv28yN7vyFpVfWFUW3Jq9254aGsi70xPLR3JF29wh
R13uCq/Z4P8FeklhF9KM1q6xbtfA/shG/Xgt3L4aewM4CUX6NsZ9e9nrpXB0R5LrPRMrjaLXyvZl
k34UNnHckXIUhhccBYr81htu3+JvaKindCJkGDHss6WtrrBz7y6Rf43RkNfOpUxq9xID2HKX4Wj7
0Qu3NbtHzxV6A+gtwJVbru3R45sIE/s7slH2lSOehNvwbFj6VIdtqQ/3M7FSV0mH/tfukhdZutgi
l/P0wRZ8vBM4bPFMyun0f3C3f4LwAaTMybPG/bhaTZS3bnem2kw74KHxkUndu4faRlbsA3Bkjwtu
jEi1vPdxO1tL/7UrF+t0afJnV8iPKP0/VY7bSeEkxn6OwnHT5b+9pZh0N0J6YtyrhMhWPSPGxytL
695d2nSnSjxaZszy4mSq2odSr9edbf02LZ7vQG9J0bipTBG4Hu16bqrbhjEGw371IRFYueijVfUf
LYDvXNOtg/VtcFhO+ZgmheonQP2ZDHiy1yWUwC6J6NyGcwEI8cE+/t6hkBc5XFekMuzoby9q1ulu
5zXuAJWi0mMDq7+zplnU2UxX8uuN6PiN3C4dAlPeCxAUmKpHRffqWPOUpUzeM0+v4fEwcBl8pzxp
LRJnrdXq7kgx7fewVz4KWvwpaGw7NN5LYM7ITn5+I9FRWu0k22Gf5stAyJhlhI4c8BQI0jY0srVu
QrZ9dU/0PFCGvh7cAXraYLTyfMkCeZKYQC+8bs7eskRJJp69PqikLj7oxd67F8ghwBPB6NDPHT3g
I3OMJMO+eq9PcBNcvOEPbSrHHbRX54PbfrwIw53Y6MIUBSwRiKaPlke6jGUgPlztg14S726v+HVO
yXzy61v+U5HIYRzwOZ15JdXiT5ofVaZlMuaN3ButUk5cLt3yp6XzFITp4vlnM4E86Dv6wLmq5q7D
BMx2IcIWljMFISHDsglLq3PyvaxdM64ygCncyW1vl0OVJVnGIHX1kDQ6ZV9hLNarzGvVhJ3jdOze
RDicMS3SLqfE1l9RBmsIc6os/WwxtGGPr9QAVq+ToRsuwdRBKCravIsqt/a/jaLUXx176B+lbaVp
XIzdWO8Gsi9wFhwd/8on2xhjMiebX3Itc+jlpV08od8kyM50xzHbB4mzORfUxnDrjAa5ralVbp49
uOLrmVgfRJnAX6IPA+KzRESG8fo4mVa+L2xleqGGe1IaBVru9ygdZHdjJ0hgfrPQ4vagld9qhB9i
xmP4r/L7ymk7R+4dkbGsLkRCd4Vdf3AU72g/3I4CMsxmSLHF03D0rOGisiBjE3IPgbWNRWAm1MyE
+U0t42zpaUkMzfGj/f+H4v/vuzA0Fdq+DW+yabx4p94ubF1ToYXDRmUTVNhjKDHvXOLazjU7tsY1
uHZURVx12U4FzGEeUjvy3Vb/6niZsfPXBRFG7i7JZ7yB1mm3uPlypYaycQ5203fZ3jZxoU3axC0Z
YtHY7Gb87JdTN2jzuwVVKsnHGZLlXa76xAxrchd2SZClIrQAF+ZIK6yZaCI6VzNmpOujXxd9iiQ3
dfth701pXuIsYei4xFuKVFLyxuZ1p6ZBirjWRP04SStxw055gEoL7629ydIXnSAvDmYPDxovv4Ol
Pc7CEcux0X9wT38Ux28ubwBpZIvz+jGEYurz9vLWqteFJrsSuIabWmgFQ1YxDOtNvspSRBap96Gp
t1bNl/BH/0aJEty47ojBWSuMq071dWxerWHNYcSBq4WD4I2N7FwvVFQoMrB50daKHnHt+l0hJbas
OEb1z7DfgquBTTgPaYWDKZ7qpRE3v164foIPWK48OAUbxWkbKhz7aGTZYPXl0Ob7nuhl9DijPayx
bWnqJlkCDUKln5EtJf0AnX6FUKyNx1kGWKlyUWAGucXTFGTVf6q6//V1/q/0tbn5z+Xt/v3f/Ptr
Ixd4k1l/9M9/X8vX+r5vX1/7yy/yv7c//b+/+vYP/32Zf22brvneH//Wmz/i8/86fvyl//LmH7sa
PuJyO7y2y90rTUj/4wB80+03/19/+I/XH5/ysMjXf/3xtRkwbeLT0ryp//jrR6ff/vUHYQV/u0Hb
5//1w6svgr87/7J+KbOu//LzH71+6fp//eF7/9w6CcCETRNOEBtv+/S6/cR2/8lcFhEPixz2N9zU
P/5RYzmb/esPx/knDhs6f4RIlMHORhdCDrr9yNb/CR0Ee24CUyjjKcT++D8n/+Y2/c9t+wdA0Q3B
MX33rz/eLoAMUUH3tlA2f7M8+tmUpc5sMfSwAPdN2sL49ElmeDWkw7vBWMk87x3hXNkwGz5a3t/W
E38dd/vy7PNUzPpRp5VnEwP8RF/36OPGUMdKD5R3lSfmVH2E+b2F3f9zKGZXm68tmQkUem+XAwGy
sQ69vuxHOXlnRPc8BT3FnLmuY1ib2gev59tS8q+jMXGH5WJBVzgmQk+KGqro52WveZiQlZ6RxiM8
T8jHPbXCNE1Rmisjove6/9tj99ed/fudfOc0XRciD8PeTV58nAuRTwZ8/gYjj8b3UK93rv59cMWy
y4vV2HUVAcK/fzwqNBC2jQOJqODtZYXQ72Zweta9yNg2iOxmncXCdx1v3Rbj4L0tqv4j85m3pSFI
Hq0jBdvmyGHw1B5Xobipzq7detPeIZxk58s+OyFI5SMSw/GzyVE8/OkCOkcXTPQHJfNv/TlAilbX
LrmESAqYalkVkTKs8h7qeWhgp7++jO8djIhbjLDZTOEFHtUCfWZs22U67/WECG03mx9Tc0VXkJsv
vz7QO9cOdjr7jgkpCjLA9kX+dlbELtZ17ol5rwXedSmd9qCy4KOq+t2DAK2zojg8/seyRZ412riu
RxZq2V8tu5zP0zXxfwtB+PEU4JpAz4SNEyvHMYZv0Ye4qc+ZMDQeD3Jd73IzaC6q9EMN+PYM/08l
wXPGq7SxZ3gOmKCxWL29ZmjrJti0VXWu7+rwIw/iow+HBLqt+ZucChtZ7v3Rh0/ZSClHZUHTuXbk
Rud60t5ZbmH0t8gpuvxk7k3pRfWaFE44ymaUT02lJfPdr5+Lox1g+xrQqYAy+Y836hi60LTOAhQ3
yn2vgwV/8psEP9IM7iHgzEzazIlXZ9bnmZhQ9/ce/R9HZkE2afQgc8L1fXt1nXWxqnYdqn2S++TW
gn7tl8JfcCzRnYffP0luJ/svrHwQt+1e/O3ht7OxtmBPlnuVad6jlnbtV5by4XRM7PVAcNZwVyp/
+EAx996V3V5pWhhsUdl73h40KXBD8ca22mM7XtOieX3/PAalPK3dHhdoZj6DDNXYWK+/ebLbyDfA
sgqUBlD4GPZKTB1oRpdinwZpf6+5njodsrp+6apJHaZuaG5qs7Kff33QozcfPHPTvkIJQE4MRH7M
vrcnXLSwGxa0aoZ/O/X+BNtlyq0x/PVxjtbL/xyH+gcAc5ujH48Mspz0K/JzxV4f0uTSKUf7RqIZ
vM1SuA6/PtTx/cOmmwQU1F0Mahhf/yQ3zyp3LtPBOM36qP+cf4CoUAwcbdkWLco2m4dZjE0D+vqj
JdkabIOZm2kfxj5zvJ2+rPUZOV56DnWNXoxxxgh3O2hFoGIPJ7Aypj2ZhpAFFieyyUhdwms7jWIN
gbf26MkFUQWR7MEnu0dyHJGcvubh0HhNFipEt3S4Tpuy1GCe89LY1XBWMTrAm9Cf51cDmMuIsenO
n2Rt9V4ktVqcFFPtpVFXtiRDrPTjl5W5av5tagoVSTu3/IPQ3OnZg4CNd780s7u6DNxPZedoLzjm
21cGotCvHiPPbzrhY7eVVgwYlXa995IzBQRA0C38xcp0Jf+4tco0CFfRYCheZ30DnckeuhNvHow1
7hua1khPzZ4/6rTgKgOr8qJiKafrlcGVtfcwApNRt6RrGpdz3pxYaZFbO8vo845WNsHOxc0lrD2t
DIhhG7vB3M2+wjjOMVKuP+X7bJ/UvKFmRFQ6cBDavk9ZZVVBuNSGqMJAlPkS2ampzgrW9mWXGD1Y
q0tKriSIJQW7oUGuP6U4wUEPJyrulnZR9hEln3WeOmqDVIBQk5Okd9EGMlZb+6hVHfKwVBur4aR0
FEkeFDoNbdvkdQ9JWfG+5kzRyKDPUM5UOItbkQNgM58k/EAPu6APDuT3KUGBIqpTD/GWiVVqr5X4
QPnyWyKc9drJV93cW0tr9adaKatLmWsJadBtOt0sVT2N0cQgqb8Y8hV1PHy+wQmnpa3rE9sfjG9r
7hIyzOypepkRn382jXwiMxp6I/AR98OLEUVmSC57DWtYlaSGiLB6qwTDXpGnYe+Nk0LeaY3N3s16
624sS3pYe53r78FYSD+sEr+uo2ws+5fEyxvz1GtSWdy0hT6fK5tIvINlehR7JqYmL1R9OLGRqVh0
e9GwiZ1Uqa0YUkLto693O77hbE3tbrGGbAmFtibeQVhMA07TQUHO7NfM2TUlUFvcNqRe7LTcMeeo
EGr4ammJoUeTWsY6mhGPnUsXlHUvjaE0yIwe9Fu+Dkq2Vu8GwlKw+0Ma0GH+GnkgAHrYKilTvKMk
ICF5LTyf5IbUkemSxRikprTJuWwZGacrUMvZUI5mcqblqnB22qzpB91c8EkQhtM1u7SQQuytKu2T
Uy+rePYxa+rSW22AORkTtGOecSWWYoer+HyezG1ApF4zGCryM6d6NJLAySLcwPX6LDEWHjk8+LHb
xC2713YYbE+sKVbmLYdE5avAyGOFa6fh00/YZ9+pIA2nOsXkOmWiJXZ256UjkCyR89Gq9+mfbTtO
mO2ryrH3ObQcM1IV7MoDBoB9/RDYzeDHI2bp/s5ex0SP0YUYU5y1LW6HWeVNn0BIvJWhdjY84yjT
Oo+TI72nPMfjdl9a5fJNC3rHDElxQxLcrcvagWzMTReuVt6dke/mMBPsGvclEXPSn6Z61aZR47nt
c8UCV8YwgadveeLUVrw4BBqCvWI1RX6XyLXIU4O9hpM0oOlWslliMsjXZ5v6/6JWervsnNrM/J0M
ajKjKP1Tez/poumj2lXVoV0WLds5Y7M4wKCane4DmQ3fp3HWDGhWeXmVmA7QotNV66tUNb9mm4Pz
JA1hkDfSkB8Zys7SiCdgsv9lDLLmbvSABCOjSvAarHC4Mc9JbYTb2Aj4aWFtu+3EHLeZ54N0s9E5
TZOAxOS5zAW9LGbzQegaSQtqKD0pzjqCW0+EPxsJKvZ1rMIE37gqKolgOO2nH89bB87e2GvfnKbl
QGiUWRC3GRlzg969ykRi7szMTm5cu6u+juWcXfaLx68pvRi1SK1l1UXAlhjdFGXvvA66q3kXqQMA
HYEgBcFOU7DSw4rWftxxQzL+/1LnWeS3o+VG1TS4+S7NxxkZNLuBe2KooHQOC1UwD0gaaA+4p6oq
tuVg3LtVYX5eRvUiPM24J/5wPHN7Me+qgnDeyBl6jYjSoL7Uxj7/U9jWNzqFKcq9RL8W0wwknk+S
mNSK5LqG+mKHXdGd1bD2xMyX4H1TuMiXH+BHVFcJJDiv8AH73bILLjsKBQQ4JJOcV0s+ygP0iAH+
nBjPEqswLgaKMVaFZjc4wRdska47RwS7WohvtVYTCdE0Kfhq/80ZuvV+MsvvuIjs2cFOrNy/B+7f
XI2wxGzTONPLT70oTmxp3jkpWUC66roQY/Hi0vLgvWar82j76EVXc5lZ2NSFytrlfCkt7aTJea8W
tjhsMzSmulN/tpHzOAXvACengewk2ot29Nonq4c6YJfixvHmdOcXeYJXUdtEcsyHaHEaM2o9AYcb
XPSsWLg/Q53uNbkup0YrsutMYCgIhLuSyZex6kVd0dZtjNgAB0+/Ua8WTO5vLmGLMGX8tnlo9VGd
CQ9Djg6PtSDa+rBD5xpaPAHlfu3Wxlw5d56xUKXKvF/JBb+zhUUVSxrtQ260CYGxEiCq4EQOwzjp
ByNgzmWrdH2yO+NzUCbeBear4/XMm5NG4B75pxRLdG+jL1bXCgNNeL7tJPJo6nv7G+7iABcGybX6
Qxt0mV1wQdzgcRqXL/j/nCaLc+cOsCTLsX9ciR8Ms8y87329gQM4m3e1xF8rzCEVn7qj5d3hCWt9
H1BWxPgcLDu9I4vEyPV4ndmS6jJvhs1vOTd2bau3fyYUskXUmV2yRH4560xrx1bfwXqpEySe3E6c
IyeTkZClXzSmVuCGEJjiRHkd7Mdm6m5wJzBjb+nVleau1p9Foq3TUy+WydrlImHwnAxNVURSV8vr
anbz2TKvr43jDbtm0vrLhP4/HhvhPI+pnn+r8sV57Ua/j1VTbqB31jzNkMGxaAUM2V4RHrdCd6ez
MR0k0batZb5IfRxOg8nWv/tp/nkOauvWJEHrfumXE2qjamdohvYd/tFw0ZAIEi2l8SnzVftsQ4mP
ADzPDHLZp7Cc0oHlKV3bq6msTwsV+JG3dOpW9VNOIPhg412QBuIEgtn3cW70EKKkCJO5MHdl7zEb
8ohFlIO2SoaF5vLAhE3GBHISAWBb04FZRxEhwF9eUWn4Nz7pTaGhK5MDG/Wdm08ngb5e+9paFQSM
G96ZcprWj9PEdV+7bKnZQxutbkOpkQ9OOk+F41jbTLsUskXotqLfLy5hWdOkV3GO6+HEhI3VPkd5
PAmU80nr5LGPCOV040NlEQYf8ixZBa+sIec9Xi7AhINLNvqQOC1uwrr5p21jYxFk81NCEtE95loj
9ZMMljOlT3YYJBjSz1NSv1gI6x56GFYXfrFQqZaze1MMtfVQe0l+pxfm2LFD+EkW5r0xlltpe52v
XbGGTc9DJfwJmwb2stBr5XAmOzM7tJY9xS6E23BeLJYUB6HSYSkM5wTXgPNSIxzIH0f82tm0cGys
UPZjyEKx0pdRgJY2ItR7ofPAIe6MjLPumgqwjRwhuiiRDmGxCYqacyprrYuWoXJuCluMT7bsZiu0
yhxlXOJW2SGRihnmiuGOv2xp8aJiN9+vK1xJUNY1iEZrEV4YFCM2GmazsGpQ4J1N3KV9RhyLFlEB
St6jxdv3I6Bp2NYVoYjTamZV5Lhasu48YnxoKHCivC0gcvUnRT44X4XRjPm5EIlvnVou2+hl0rBi
Qj5X43RhCd9dY4y8G8oVo7Z2wLKqwwywofjwS7a6vNGMBzvT6oPwqWrpvrI0jUo7x+kee51V4DGq
bD5POMgqWNhUk3EOAzL5/npg1adwFW6tn06BGk6V25U8Cn6bPbi9aoZbpdvy2u+0VxgBTrwg4dxZ
XaATN+xg62I1+M37af8YUOC8KhITxYF8VO9um+nAI+3068kuXgYkr3E7l9e5tk2b88xgc6Ymi7zU
h1M85S6tZuvL+cA6VCBUKtiQw3Sg2gqXNJhf1nKAKal3Vn2Yp6WENDWnVbS0bR2OviTxV9G91rmm
xWO9LbRIPtnTDe+0zozLei2eUy21z7I0iRRctZ1L0XNWZdK7RLWYXoxY7ty7WubXB4Jzh0jAfMaH
zbL2Y0lmTpi7dIn4PubdDQH18iIf7HLHy2Pe4BCN+MOVLh6brZ5mlD2YPEFqcq+IVZex5rR4yFLS
rUWqr9Cu0vSGdgrzGYTgzCh7daLN3BbywKriuhDac4urxMHyFuOrMsTy5FhlRktC9gZtd96HQsjl
3GJ98mJQILnnCjwxA9DxzcBu3wtrJg/Nfg1KYYcTPudWmFZ2QPconRrvLsc7WK2y4YcSsI6LUnbR
Fv5Xk1Cl094MLu16ESae3GNahnWTjyderj3Xi+wfc0Mbr/zE128y0SHtbkorrNb5T3dW4lri+Xnd
qmb+xpP1BM7WsmYaGaxB6WUX4xS4Z0JZB9LrxjumFqeQCfGlWJqUazukk35qMJWO8rp5ydJp2zf1
+YCrq8VswTDWW2wV6d5Na9XPi9QP6LUHN4IE0UR1Lcxniof8AbvwWgtbFyw9zJByyF3RJtV0CLo5
ffCFy5CbFzu9qtKk5ImlrP/MzghZt+5l7LOWUkkJCgxvJGrHSK9nvU5O/dZVnyap9Cwq5r5+1KpG
57KaPSE8dZ/ck10xXnS+m0RQpYTn7iQCtYvMcoadO5bao1Ev+hyWeuLnEWl2LWxn/ZPNv++rxoWP
PVXjFxIUHsGX7D0ckRV7g6Zg2E04ZV63kHkJHJJ736su8s0ZuxEjJuB14xEVotNth0xd9AetV9Nr
Pub5SSrkc+cMEw48GuoiZl0jG2npWfwRNcerDFoWdni2S3eJQETOj3rbVt/InEj2oMD1S+q19nOf
YpMbW72V72DL+X/iMpLs6tZt+Zi11xmiy9ZZ9igPYZl4tdCvEwbuXeznzatbkFkhjVS7dD3NF2fu
mGq3qtp6htEclhdUxIIqnCLiKsG8fzyAqtViJ6bFecwzraOdoLr7rPupHRdQ/1/NTpWXKvGXp8kZ
9XvLkF44ABdNO+xrggqLtLxKY99sxoOuGRjMr0XtX7dLUWchAXHnSWZtRp3ZSkCmV5teHRKewo+K
VSMvWxuSKFgziDMal8MMk65f2lCbO6KfRcbdhwWv++eF1Zvz3nZWy4zLcaydcBnc/mnwU0r9uZHu
Wdd57rNNhGMeZYNysYTBHbPddeRNcD9J6sOob/XUJZF8fbrnAakmYjmFuDTdUtegZfSM19tmyL8M
FhVllMu2YcbuuzMzIdPQKZ4MYivFuixjPBmr/jXvWNTjYJZuHhoTGEpY5YN4KBCWUIRK3RxwxYdB
FbvToqU7Vo/U2HnK7+6muajIPe16QYikHE0RQXA3vmu+Lnouf2/A0+085YZqJkIgxBBZh7AzY5lE
fUf9FStlNwfEA6VkK0BCsqs8T35PmN+Coo2iwp4KsOmyYUh6UeBBQQhF4bGq++My3gSYvhj4P3bG
jTYGxRw6AQ6b4aRaWglqubm/CMjvaE/wH2EiBtJLN2gWNCfQte0HDJ1pUeZErdCYxoJ1b4GT8Am0
Zuzjbur6i4o7XscNyp1x75UZeqcWAe61YgNfD82sc4OFNmdU7m3ghUUxrRmDj6E2wJa8Kg99eyHv
1iamKgt5tSxWFXtJ69NJDEa3WwswGKpHw7loJsI2AKG84TZlq9JAYWYaPJulFkN5z6tKatDK085V
tXjFD/eNLUSzaR8q5Iy4+80aMJWHn8OfIwxtIxzsnMYD3A8jMkyQcicOGlde67j6qaiRBSsSTLZG
hCoHqohLB6UhJdYoPufWoFhA5xFq7zwOzndLps4nFcBjhJIVFNrOqJwR/rjWENYENXC5tANkC6Hd
WeraW71VRKUxpH/yie73JjMpNZOxS18cs/e/d9a8uiHWG/Pe0oSyowKB7nLADjWj8Vs6F9dQZo64
I+YmBhmNO4HYpjrIW4Q2Osj3weBZn3CPTa1IuprunLhqS5LIF82F7KPb4A2QgpcLp1dGvyFgoBoJ
SUzjDlgLyyJSOv1I84NZxDn2Qn6soHyAVjuCEIeWqojXvtYUrVpnBOq0HlTqAPdV9m1Wurl1irVa
tYbpmNV49RR6Ea2zkkNoNFrp3XhOYZGyDrJVIbRomEgFCkJrCA7n6iHJEMTyebnzyDkH97mPBjVU
Jjz2aM6Dtj2rh5HT8vmObJyeLO1zNUHyOa3K3v6kq4yu3sc29IvurL4WV56LZUm36tq9Mft+GTZa
kK7ROGRef906TVFHBqv8fWcoXCk7DOHSr4tJ3XKFrE6fLtVY0uIDRiMmzWu8HgAD4TUDys+Bc+EP
hWFFhZ6hBCZpo6op8g0rl4cMmPsSraF+5dhZYZ+ustek/Z0yVev+N3HntSWpkqXpJ6IGYahbcO2h
IzJD3LBSIgxDGWDA08/nXV2zunrE7dyds1J5uONme/8ySm2iJfWG1WsJnf4pl4TvlNdYO6Pi0iQq
0bR7e9YZoqrZh0UcTyWNdAHhGn7YWvmpbf264YTqarwBRrZF+xRxG5uEwvicdRp195a6NGnXuxpO
h/yGeJP2mV4t5BiNx3BPQ4iHF6gbbLTaotVKvdteM5Al47CgHyl+nMN0ipc628EY0nYWgOp1iant
aN5J6ikYuTmtU7cfMYEkQ1WX4UXP7L8p71d+A8K3sMquSjK/7rO+zpePueud7eyOEtmtadg1yQAN
waddxMXFHhB3nlQyZN0Q74SgVbPwjNe+j6IyDCB0lJQ8/1Xjngs0XsXn4Jtiu8K7T/W+75yu/cFF
QuS6K9v290w9YwWsUrKo4ZKAcwEQ9oeDp3P2+6VjrD3KQEfNvhwk+QCAB0P2IKdIMe22a7zsG8/u
rZ3P4mMli4TGByeY8/6PFLqzjuEQNf6+W5QXf1Y1pSAn2dMyC7QimmIn+YmKS9BU03tVgY+kFnkK
HfMTAQo7y6pGdbXWdfMus8qIPU7C27oFzYFJiA4SOmgAr3zx5hGwcHuz6+UPHiL7pRMD4jTaZifr
Lquz5d0l/F9czTzZ5TFzlia+ExXIDadaEV6QHtNsXM5zOKd6joPgCRVh/gLqW3IeF4u2rIPdZW7L
ZUliPc/UZJp9XrSxiwkXLctH1mDDuRM+ErQnrDmWPAZUu6ypZwkS0lHGrj88X6MN5VGyAzAzBAJ7
kVfh38rA6SA5pHDERqfHfZEs0xwIonPr0r5MpPqEz30QShxxWjJjGyeADLfHagQN9ZrI2oNml01a
07ShTt3Y0BOQLaprTibsl7/M3cgmhxm/33NpFm/5Kpu8y/Z559jLDlkHQXDSQs8NMybZ51NbhV79
282zemXSWb14D4hpaU7YYl4Ta4YIS6HPi9doY37aRc664Yj1zTCkBdav4g/CH69MrNbTr3FWkOck
1tB53YRsqWpuW+t1y1enPbZNMC/p6OehPlIOHo5pHy5jRaI2hqZk8/uqPAdmlLusceP+qp1tE4m2
N+9JiU681uQvydSx1fQ7Jl/AuW4QZ2WyVr311Hmz4QKmeehVsA3/8N2ire7XYsv/enYzW4lPfL31
khG9+2I10uGPjTqOP1fPy5anBg7odY3dPrh0UdBv15gSm/w0Y8+a7qgaF/JQj3YbHz0vnFrulXoz
1X6oq8h/7GVZvy55ODsH7a32yFw5FN+pOSi/2KapQIqrbPoNSMYKvg3FFh2XAYTkkDmT0zyQrZ2z
y/OkUSNUbwK3XUNRaor6t37cdDY8MIhRnqZ0NDTHvmsiLCpkl5i7qau44pEK+Z+lVxLBCfU19XuH
SCg7IWPU8J3sq+wXswsOhZbble6oOl8v0TCgKl5yUbzmfczVTHIVA6Q1KuDx3hIt1wHj6b7pc/mN
2NSyOC7uRhyjmmysfUtT0HUUOoDPEtHZ745Y+TXNC5uWZOwMdHrsRJBZzZUzVboPrMVwIohSe8II
0RthcFrUXzuP7WJ3U5jXPJZb4x0G157VjmAD5ZzlWtX1wUdVi9zekRBKCb9dzVi3al5q0OXh5t95
TcXUX41zuDxKCyNgurR9VRzCktaB12ZyarOnkxfbwrpm3pS2sRm2tEdw/KGaCPVurOCok5hHdb62
jWLPDoEgqKhzfUlhQTPpOi21X33Fy9Y5u6Fv4i/8ZQwvthzrYj8OECXMZ4Wnar50WWkecidYGYJj
r7CvoxwB2XyxBX/8zaYPuuX/K6q0hmm8l+O0UJi3eb29t4tQXcYVxnTn2d7yU6itukLjSRg0Le2r
qnD97Vez9J920IZs0DPANXOhKb45Nl/Oh7iAtt5JrpMjHwm0TcZDG+wdoMNwF1t6O1FfFcDkZ62/
pkW/xdYeYW+Y3w38IDcbnNAVJrN56EFliq649ItPkODW4qZIqtUJxuMy54WbACwD+xu7Y4XW3Ikm
mSwMs65R8L+QHuDswD0AKRCcFq1eU719a4u6ty9xJSJzIYbCXs50tTEekgZBxVLuW1O011HRVZdC
5zc1ZgU+KjBorRdqPOftZGtVb/titDs4J2G0k8xNaZ9MbZo/tnaRGRboLDfmpKKak7jrloyrt2pP
xs8ZkYduXe4yFmhGlBXxMAhNtLYnEngFWKrPlH1oYW4139SeCTxrxCr3dR3HVsohZ39kfUaLhU/K
A3VYEN0/1zhf5B7HZguipQmCSKj/WAl+6nDy35dcjt0BaenGMMrd++IGpokSZRjddkSONcGRHOYi
TsqYw5zbv/PMU00Ln0xsikScT83o9jbgQ37xbJrST8Hm07Gp86K2uLE2v92NeETGl4EJB8IsU9af
bQ0acZK8pHPd9O53hhLp72qudbVbKj/7Jlp3lTve69tGukkOh9UpxZTiNhTrPpLumtHkPIt1R3ix
o87A9CRJJpFDCMBJ8ry9h3DvuEw1KBIeXA7yZLTrMUgU3ZLytUT0D8EfNK4pd2Xgb8NhM4Ff/6BZ
PRuf/d4u77KSVeRuwveSpxtpVyx0llsuVxAk/6uRizPuRun12bnvBBxCb+x4Prii9YNXvxrix8n1
Z4KvXKFfIlmtE2hO3fngYESPpxCNHWlIfWDeJJJ/cyzs0fcvgyUisnUQB8anqTe8RMYbEsmYnvDG
TWzQZJ47m+keaaeseNE5q/wDaYvrsouJ+mDMy2zMpGU2qW4/WYsD5rr6UUsjfBPeVXU2hMebv6T/
6nqJKiNVDZDEvhIgOh8IAvTXUszhlPI+Qtfj5gz6/Tb14b3MKvEr7/PqbePTw6MqV9cSd37Ad3bv
YKt+WOsc/09MUjKQLqM0WhmfoOdjSTa3d24lKz7d8j4Q0N5bjWm5/uzwZx8JWUGUklBGPRsluYxp
Vfsjt/BbnxoEPzHdWN1UHWdu0v7i1ha4+NajirxQNSvsL+qAtHOHe2byVyC7zAtT0a29/h5uLijx
HWKfZYGVzFT+PSwUk0gSm3wZSZyLZi1SEyoWMMclKP9abKuKk3mpabicwqDX525p3fmySPa8fTht
hTlh7JEzNYBSuH+ymwd1ZwqPgml/rp3qrEfwuNSNouqXR2aUDdZDrHEKyT4EV8Ow9lv6OAt3ZV+z
iNT94IfPuBc2/zXUBhf5GgxlkcALyD+UVRcefASL2EXe/rVxsLzfMJyAMIPpTX9CozIRArL0w5QG
jOhBWvq+uQzL4E4vxp2XT7i/ot5HWBhvRoi5B8O3C/FXS4pDH/hK1d/0MtvfiGI1X+FY+k8jyxdj
7Tx1P9EyVTW28nAwqfF99TxjSgYPEb2BIAi3rtiFHfhEkmVwZ0npOsvfYKiy/MhnHOpzlfuu2TcL
hPh9xcLOb2zrjDtqdMQXYxiAQ+tDu96BdTI4IbbpS7yXSn24q8V/WrCXaKKHyIOMKqmKgYsY+slO
JTkA5d7hDQ/u1tCqokOLKGy4Rx2JCwup2EChIu8SUB3pwpQCxbfeoV5NmvOvl1tPQe9UTUeLjKJ6
3wH7f/SL59LV6Ci4vcggRkoDy/UaZuqQY3gtuCNOdp5LFlo/4KIri36J75BTB84ul03tnBiasw+Q
Bs1UIC1n2wfoCX8HvrIgTE3QshtTU7D3pNLlIUDV9YOeg359KtaVwdmyGntw08z4/XrCUeRuV120
ctyH0cg4YQVDC0u6ziq/W11XoSUToXGvW51RVzGbrr3mYOxqZ2MxeYktumEIKYibK59+FadWkXNv
y8yMv0upmyFtHWbaZOmJTEvrMu4ISgCuttKmBB9My5kpHH9Nr3jVTHNgWBuf07USDnNv45YZGvmJ
P30utplWBauBzUxrd+oeg9HeSKtDfhjx18va2TmVmSvcO7IPU2uIIPTxy/R3pohJdbKjuvgVhXpR
jNOTfA81cTsE0GsCfXQFrZnSV+re50Vv/cL5TiIUssYtyYSs/zoCrcxh7COQOrP4fGTaX9eHomhi
0nHmDiCal1Uey1GGNxNRq8vE9WlxWmYmQLxjrfmawCPcNGJyehk7U/tJiyEwB1n3XAxP8K114rHw
PM15EzyMkJffeYxRxZjKtCyC+UJzcA836yZgWbB4wuR2ilRgjDnaR8OKHbTNkxePC8hVHd1GmhrN
YNIH9vyRsf23OPRQR9wIU/1YzNO4oA6TPGDuWPeHMhDrLzzY/jPNyN5n79fwNZWVMfzEgKyPcls6
sc/z5geQZniWZlrWd6pF/B8mEPmfEBC0SWgeFXfZZE/2rqtr98Vewrp4bLreAjvEN9/vKhC3X5ZA
brMb6Edn5cxV8MtXpHM9DbE3OokkWsU9CXKh/0aqCojT8ZQ+1OijkEDhwGIMW93yPlhKkHrN0RCz
QFpOdrl1dPdfgfbImLOzqlHQonI1JGGQ3kiTcKZN4vTjCnu8WXb4uEhSO5Jc8xqJ4M9ilagWEcEd
zEm47RypaWXsZDPwXRVzL5njO/8+kr6wkaaEjHeIihkyhm0s/7p8heeEE5DUEuQxZPei6oqs89C6
AZ+xLoFnVC7Ak0S92qeK9XtO6UPtu3t/gQSakezFqVuF7l1BTLg5rHHhPrU49P7GjhxjDtS14pPK
dXtPKjLFg/m2bH99JeU3Cw3znFTA+r+5zibkFBYOhmQUxmz70d8cMoGcsRreJvwGSD61n3u/qX+s
+rvtBkH/LcvKLn9RY1TKvVIke+DfbheZ1iouf8KPKgV5PrXLuc2ZgJOwnpFeFfGy3t8wmnGnJlPd
96ieKlSmdlt+c6egYDrQhb8dw66gzQ95wTztSwC67Z2/kabNxl5Yc7I2BPaEGZnrdDMNupy2jRSC
lWlUh6bEsr4jT35cSbxRehUUPBCvDbTVRe1ZxdRl7hWRCVBWfs6qkbjlgGMzReCMQk2LrMr31kDv
RALABwEHbVNMqW8D3qNTyIJ3gluU/4m3pI/urKaGi7V7ySS5oMJIXHfwt1Q5q5JnN0fE+BbBI94v
xTi0uwW3ZpHWmoPwpPs6YoKaB/cw5nlMjLMXokmQID3tg3Baoh+x/3sjg/sG6FF1WWElkUtU1MWd
17J/LwY3Q/xkVvBpyrc9kDTKwnLmva++DrftNMe5PXyf7a51Hxlw8EdVXGTqV7UJv72oweF1WTVm
9fJ+rTEvl6kj26XLWMzaaCMKZM7hN2XdEe/Cyh7dqb6t8hMqvba5o54MVx08wtqScZdZY3vvTCOa
QSalCCtNF9iWvTNxZOdR4jH3TehgiybnjpT+zLF3gKerRDoTSlT6DBFW0yKyQIOlfxWir8YLdcla
U9KzGGmSfFjoZeZ5GA7D4lef/VLhMpi6DR5h4fl4UzNSkd0IBQViby3DD3tr8vrJ4TMJ9waxjrrS
PVYqlHDGgP4HYsmf19YM5qMsHXu6Xxu3nU6I/epy35gtQ2aK7JfAlFXa/kdFYdBfzUOs0t7zs2WX
t259IyXnEe92hCbSSrCCjlhEM6uvXzq+iQTOIKk1u2WjdODO5s5+5+ldhmMGyfKnDgiMujqaGvN9
vupmva8ILonPRHYN6CD8KriVJCGpSSsjBNZYwZL5Qy15JHabhzUmLZA/FzZ3iA3pb6mO66OcVz9/
EF6YVSy12fiOkG24pYdK6HDS3cocj7+KQGUtPl2ujkpNP/1JVbTgqK0L0FIUQXPDOZr50sB6R3mK
4yzUp83tfPygy4wl/RlVigKV2IT3KwP2rfZ2RVII8E7DGwySQdPZ1HGv9nAOTR8tKaj41tGigMbr
IMI5/ChKD4lCpRADHHo5LAIcOujmC73IFDtn+FLHXdHpoL52VWlFJ9gETXWT3dv9T+V1bn0YotUf
zyOfu/tIYd5cPZKQJbafkJv98N1yFmYTNpt1OEVhYZtHBvg+Oghdbjlg9zhHqVRzpFNvBcVMFAER
3uNkj4GX1gA+9m70gnC8qAwn5bvmGUBVHc75an04tGxDbfQFDw+sFmrGMc38ifkrgD2WAnuNZGDY
bWKKrYeN/rmC6bgN5H3LKgna0itLPndutpasXR6ATet2lnrXegNUT7s+1z9ol1+tJ9llrf4+ENbl
3MVutWIBjLuFWCZSvsrod0mfFixBVYBeOwxPCkzZNWKBnTNN0zxrQ9LN+5R7IbU2RgsLFQ3K5XED
7cy74XNso1nis25U5KV4S+uqoVtqM/6dNZtSfVjkJY3UsndtpneuSzztG0+rPZdpZhNRPicyXlz1
IHAa1Md5rZHvWMW0EnrggxXOu7i0huFcyU7ldC2GaC9waQ8ACrDu0e+2jMhPCZ3ats5TwNL0vGGp
RWzSZ7JwHjfibA16Dr1Nn+0oHfe+sykE2hEOH/bbTdmNoJ2BM4exrWW1jeu1zYNcyqsgZKdxH+e4
nrcIEbuVDbtmg9A4dkJZ9QOQ2EArUtbTfBCEiF6uZVvo9dHoFn1do2KCbLin3Du1EfeaaK3jcxk0
xKkFIJqcxHFFSVUZdeGJbRWar2TkQrcxIC3EgYC2L7FZYX7VY4fKb5assUkMUHuNJ8HGOs78wnWy
2Yas8MQcl2Ngd32I/Ow4LkUuSHowjJbda1yV4ETnCieC35xgLVw1/IjssuX7I2s0hus16hxU/Js/
D9PzbNuTC/Djqzocv88AIx58jpJVt/5SumVVO3AQBfZ4Ectc8F0wywimtVjorfOd52ylqKmOcgsH
kUK56no/k++FbLPrspiZk9ZG2Huto7znrHNh77g684EGl5qYsFXv2mUrYA2Lcc7jcm9sTwcvWZYV
1ZBASEaePiPn8pen2nNtDvaZ1xa/ekGZmdMAC7Lt8rDPATHrRvHFMjo6jq1Xfe/lBGlb2rn9bLxN
/S1xsEyJXxn/D5fQLJgf++g93JrsK0ZSOyW0rI9v1RTFx8V2tuGkXEt+OUPvvzeWH38UuilmzCtK
V+1hKGIu13n0l3qP68fBcVK2fbo1cNH/zEv6T1f5v9ml/5dV/b+72v+vXvV/87f/P73vt3/vv/79
//nv37zk/99c7bfQ1v/xL+P4/+Zqv2+RtNclAZr/9Mj/hxH+9kf+6Wl3nPgfnC7sRZDOWBdvmc//
9LTjdseThZfJw4RGusote+9fnnb3HxjvSC9wKGjBv47b6V+WducfPgFKhAtTD8nFis/yX6/s3z6j
/7OlnYDg/+bc4l8nmsjD0oghGsOrffv1/2L3y0arRZ8RqvtCFEyJoUC0mwJggO73ttTmXkuFNWgX
dL0y0/eFGDYOfxjUlgyVyLW6bxVIOa04BU3hj9ypaB2nYDU/XfRf4Q8ZE+xykpUSwQ/ZaeMkbU9w
xy0lc9suzAXd9ATyIBsOfzHAGA8FJZdjnR3tvrJNwe4/wmdwsjrOE8JtDELS2wKNTMAq32rtwxf7
MNZvWrNBPgWj26g7Kxb1C5dgYGME2Zh48kbqZwgL8R2soLIua+xX7bvYKk/BTy0YpxBr+gJrCJ3S
tEwxRhMu1BitynsnHyD8A/kfpFkMjNjXS7DgXFmmKn/FjhoimzPswb+Dzoru3MqBtAK8nTwkCNN8
rbPCYHCanRqJYNOMDZFlVABfl9lvPeZJY6/ytAHzBFdVoHfcD1Wrxg9lpBs+YAwoizNDd6tPudO5
+reM0UacGY4QSpMaXn/lkOFcVqVlHp3WK23sEkVYfkOt0+4U8WIdaBhnZAAQfpx8jTJNjRB0W+WK
N2OPJApGKrdALur6TA2aHyEG8Dvmw2KRjZtWmbEgYX1mzD9lyTme1I1oll2DiWFMcqWBrZFqusic
gzLy0axHQx8fbqLZh3yc0IQprP/eXTCbirt1IQPd3ndABSSnSLQ1WYbNgcYjBr2B8bdtIBHYJHil
z8oLuuwiuFIgbnvXwt1WRXvPtOELTzL2fVnn/fjmhosU/R7bmTW9KhXBakxRWMYyQTrUDk9+1OXt
A/EM4vawjDMH6I7FCEdhEudqQ9yoI23GhzpSjnzvPdH4wFQZChWScNzoFJG9F9sn/HURkULM9QKp
abWs/oEBo1uT2WDOPTiVQ9JXYCk/3M3xOhrSgKPxbnNmIz4dngTv3XS2LPZzM6jJPczLpNAogdz5
zb6Zpet9E8jr5AVliAp2cRZiovDnJlPnHKFN8cTg6eGAwwpmIR6bld93SZM7y5fwiqhA748N7XWc
lE1yZRMhZI6DPMsRNAm0isbelvAUZyVYL83bSEUo7C41mHyD7i6bdGfSealuuklvGyznY4imRieo
4uO8Tx1+8pXiFqQ4fOQYYqt7OxzQ6mPCyimv3xHZAQkUQC5ZLNldhXtlJ3yxDMQcNGjVcFPISQsP
qm/hKEiKVvvxezzbMXJHNqBy/RMWS+v/HENh8FMhyWAkTapBAmImdj/7I+EMbYcjKNpIyEytNY7k
RpR2kIX3ReQg1ktrCkPaQ6cE1q9LOd2kC5fJCllEkqlelP8abGW0HJfVDN5X563sVl6sR9TzCBiC
tww40E4R8KD2GFU8199mwEf42MbT5Z5mcKyt0TZmL6TysfQJl5ayE57CjbJCT6j2GqMXwZS3+qW8
ILsK46e8BeVITYWv8FamvbfHVVgnqQtLpfCxFrwto1uP2EuIN2U1Ed+epqyaQ1naaLCwtpXeRxC1
Kwejzxp/nNbIDj/Qo1otQj5W9MRk3foRIEsujz2tBf1b365riM7BK0yCV0Z8qBY5Vk+m3lnIIh6u
2c1hoBcN3e1pud3hKRmRnPSA301OB+AxaGeHHk/80lafxE45v4BJtR99nm8PHtkpYLt9fPVrMT/q
uB0AY6FuH4Vi9UhZY/DCNyVG0Ym0mKToyG7cgDY/880aP6XuvTMLqRcnLUHM3skYZmUbInJImFKX
xMa8s0PF0VwC48znqAPFiZwue4SDJF5Jqzn/Hq0hptVbM98JGV4PMrHJZ+MY9Qfl/vaROajJoCVv
DbyQjYt/xo2LbyfjIfYede+SpSQK+OxkXY1NDc00+PeiKtqf0pL2h1yAP8Bp+vweskmury4S/vvA
ydE3jCSBntcG2i/hS4AILdMTiogUxVs0niOji+bCVmMF9/hZpxY0tpxeW7p+6nNrtM1f5Xsvq9cX
h8w1634CVlr2t3hsdodWuSya8G1P9la/UWDGW7Ja4Zudj06UsP7ckPEibzCWAEiatBgsTf6FBdYe
QEWN72tv5Pf8Nivv+RlsukRREdEELLp7WMX1UzWYbwwqkccceeouy40P/OYUL1Ax1gXxZX7Xty7n
D1s5iu1myF6FmK0rHmG+kYHFG5KjnzAA+XN9Npnj6qO2KsBz2fhoh1bP+rSBBu+mScRPyBUCTHVj
dG9MsV4GWdM6oNGIYxcQH9EYYklRaz9cIwQb/ARaf5vXCVHhsFr30WbRPG189xqI8VWLAV1N6UrG
2jVyqHLTUZsA76I3mgabZzlnoEaX+zuw6IStSLzF9imfh1BXr9JU9gnt4Xgm9inmJBgqnbQomj/y
aak/3bUP9uSq8+ywH12ytcs/7Q1hRjJt5hZzvV4zM3d0EJr6LGouEBPm5SUKLZWUmAJQPGMT3Nlh
PbW7tcRyGJVz+BKgwhdpH/SIXUO0h3qYkO4geuOTFEv1Q1SR6BKB/gDRzGDB7XYTT2htx692u1WP
9tLRA7J40dVUW0/551odCZeX30qLXPqMjHricqr4ITA1j+XkOj+yquQwQJLyioLfxiU0y/jDRT6U
cKc7D6FbyTOkHXjbuGGPbr34AVNT9CMP1j+yRp3QUcf4POZCHCennK6dcp0TEY/x82DH8oWumlsj
p2+zc7mW9zhjnHioQQkQIddPfSnWhEkW6QSyhl3GMIWIem4uUxPGpxmZ5ZXDGHNJvhbHuaWYaF1z
sC+0P1ecMpjy8RJH17gtSPIAP3nTTo6g09bB3SJU+EzRhHp3ZdZcYh5Ljssh5W2ST6KBXO5wbEPo
CPGebyPyAxvCBHcHxhgKX97adntYF1Hztdm8etei5LgPYkbScdqOldOhoejFpz/OvwqkBsc88DKi
4CqKT51eAIhOgO9oGMd5rN6iwZkPJdfqqVJVzXm7unvdwXfCj1zqsbTvunE4EC+onlYgwLMOQVLo
vX4IPUSHveWFuy3KuqMOTXsnpma7wSwW8ue+z8snngmvpTPEi+tjmJH499RWcngQU5b/EWFcfXnt
1L4g0+9xLxB8PgfFeldlS4dYidti4bAjODtVbYGRcnOG772o+6Pti5g3335qgC74iRf9Grk3pomT
ZocS7BBEW3FCjAMerOoGhbYJ4aRj9YXYxAS71somjKHoBp9yfFFoREcxPnfMhHdk8fjXdptoEOct
OlQDIiDi+AYfvqsAgOqKIb4SV7ydGySYiBSDb8y91dOoASIkUo/i5C0ZYyBK8BVWn4gBF7jwHsSF
KIaKJxZxXMAcnqF9hv1ZsmRe8F7mbUjwqClI+EdnsrHa3wzkq/86VrqANpot68ckbOea1Xp6GDwy
HbDfdtOB+5VKUejDX8U6kQYX2Qo0bOi/8VhH6bBEARNpiQ9ndeKdGgt61EON6XkJ3QcdVIinF5DE
kZLt+9ZndvMZh45tBdODwhXMTMZVngwudgqPreVYdIxl7ENMhQh9SZau+dViKg5A0tFVd7J8n+Gc
mbDj7NAGXnO/8J0bFlfswkbos1VY2SEGPE3InQHEszd/2enRZGwgLBaJ5Qb+Vz732QGT7HRdBWfM
Ms/uZ1STyG/rhrsjaNQuxzXwFzXMA4D0egi4WO5VA/5ehHhhXTGpQ9Tr5eps/eNILO5L509YamsZ
wiZs0UdQ6G/NDVCJEAgS1V4XC8owqoF6q7lrGb3OudfUB9uOG+o5hgbmNhOvCNcKfLR6fnVE/zHd
UtU3l8l+0kN1sNTEgbM0Fd/HAZlwgZeNXWt4yfOqPvmYdNMGJWO61JV+6Htsd6DE2bobkNCkBuvk
mdIze+/m8XzRnbKSEUv7x2TGr564vqsvywBsTQV8yZvPcSlJ6ATtOsa4VuokQsphdsg5byDo1h0q
FM13iMyca1GWLyNSdgLd2iw4O5KH2K3cVxlH3VtTkqiZd0J+cPx+NaGPrrckA1IEzDaWg6a7h6cP
xsg7TIH+wQNGQijT4T5YRfuytl2IL5T3evCy5rAEmXxyYvopJuwj92IqxI5hAEpz6V5F6GOn9MR6
8cF/U3u47b9KiL+1B/i4OUtxWDfQQXttsCTOyJsmOpNfwsX6mJmHgb05wJK896trU9fWaay87bRu
y7rX9FyycrgKvVWnsgdjGjgmR1XZIYL/vThgilUyYEBPakRcOFXCAfPfmP+ww6W7jzojz40OzJ6Y
j/6VLR/PAWPG7bE2itUIw9NSrM9e1eXPeRtZryBc4rhZcXwdbdRx0DTNhEAUgylCmG/aKuIf8WS6
Z4pSGAKEYUWOyTRJAb+tz9Ei8KmqQ1greyxeOyoy04Xy7Fdg719axDkK7U7OQAn4/JKWiiBIHSIY
kHzY8hEUVD7zm5YXlD5gmZFXnREFN99YdufPNVrtpwyQ9CpF5+3hC9SjJu/xsrYMIfXNY8rpoI66
WaaH0DTt1auWd8Fe8B63ZfEVubjKHdQ9e76aYYpNCR440PUF7kI8o/59a8mmcgaJ3WqulmtMZfkP
GczbhWtmOjmk+H2WE0lHN/b/MZ/b5XvHl+W9Q/fJyjEw1UESIMQcrO891pl96ev6XlUcu0Sdzj+C
goEgWqtdXlv9/RyK+diuQX4NtgXVzg3Eboi2vHhhuOKO9J/VUonDEo84DxU9UUh3/YP22uCDDWW5
X2YHLTQC4+E4cg5fOlS992MxvG3xiPbKp5i6ybWNQeN/sncmy20j29Z+lztHBZBIJIApCfaNOkqy
NEFIloW+7/H092NVxX9sH59ynNk/uBEeVEXYokgiM3fuvda34mLptuFhhOFwbPFN77qkpNtxZVcg
ou68krwcz82Nc280/gpa12Np5tWqzQPBLkU7IarbGzbs4dtcg71YGEGZb6LAdHYmAVNgcrBESWkZ
O4S+t1B3jA2ZIP1TxGhrZZTXQ0W5I0MozJmR01UbqHPFpXDVHRYnYxnmItiJiRo5rPEFkMGaraMS
L1SZ+MbJpUmKGZx7vUYv+ba2bVrXcWxFXNEmMqZCo1YVactVjbY/hbLlmme7sK5LtmQZG/pbpfvB
NnCwe/h8EwsR94qxdVQT38rsPq0kI89wzHec592hQOVwR6p5dOc7SX2otJm7p2HWFBqhBY0hz/dZ
A8vFMsuKwlNcrLIxV67e7SMjsRdNoXcXt81T9DCRdmFYmN3rOsFrSDjIhQsq+Tok07zMGfxgtvO1
gyZFY2PWUNG2coLgpknxp9V2+cEgJTwwgZzQ7GA/oz1tfsNUZ3q+UST+Aniyu0+zGkZNRNHmFSgy
VzQtXezKXGvljJE4sTv5RThz+ZbO4JHWDp1Gj75Ng9VZVbd1XcaEUKCPxziU4Nxjtwy2dpAg16Xx
+U66h7VMCU9a0etXlDdt7+EkR45QTXW/1ymily1TFQ+psrvk6prvU4Axz1lcX2e/g7olkdHYEGJZ
b3Tb8p84kgF1mCp5i00CX/x5yNCO2IhjnSI+6HA8tr3uz96f4OWK0MGCMjlE2FW2XBitPD2Gkd4f
5KD0Dd0sYzl3s7Yng+9UTrJf5agQb9x6Hq5qGwIL9QAuCcIjHWebz+fbzKNEghO80Esh+WGOewI2
6dhh2XOzW0L+jBgoQGet4qaePGVab3VYYjonL3ZdjfCtSRk2nZXhsm6juMq/YBifTnrZJVtR69Co
4qq9tcac0fUE6q0Zc3i7+ZSvZRkicfet/nWSIQ52A8EMWhVnuhmR2z3jeRzWgFiKi8QTIxY1jJdT
arvd0seOdVNN5rThAEGe1fXZh2JU4S/aLCMLspmTF5wC430TOx++LeZjNs7DToS0ZcDIiG5jZ4Gz
jrAPrwROkMX1en9SdeVA1kF3CQBrwGihOTX9nKGCK+Tnzio2Ne2Onil9MFStd1Y8RQ8h6qYFXWdr
o7dyPkNsVxEsIR3/jDLRi2MquUN53R40oZP+2M3j0U0UOinbHBlIIr4r3R4UtIamf93mnIZuPCD8
5t6+Hsse4ZUqfLS5sXqt2xFTXWzXa5HMCdLMCm4xnbb6qjw1Eu6nPQmHwuhgwbfDoxFhtiHlwdRw
UjodSgHyyu+UxlVda8MZs5N7bXMmyNY5k0yNKZ/G/nft7dKboKGjdrqPXcQDaVBi1i+6emnqJtYi
VPcrNJuYtC0Mx9vGGcmaYfkiDYz1dCMCrrWg9YDyYBznchTWK0B7RLlBkGneVaau9TNorzetacOL
mhIc0Jw0w+NVJUorqnA2ahrTQ2XoVH5WiQlX1iNVdKVo/vgjao6r8zpeBtX0NgSpOHcD9aaYyLBp
NGd8cDo9XWUoHb8VWtt/6JEh+TVs4zWIWu26avo7SRDfsWcRG1zca2PjqNB6Cgpu6oxozRu9svvT
GI/BTimN9ngnaRgbOp4DfMHmhll+vQ4aVWP/be6ctLDXkqeTe6o1LkyFBEf54jVTuALKiKIDzkb+
3PQj80cofMuswkFHHssxkTr3kysgm4yWjwT745bS9psTdUctbsolXaOvTt2dI77wdDHbtXE7m6WE
hGJUGLqInwljVIS4JhKPrrPYY+6q1/C/iitVrFugE1bXATCtBedJjmzoI4crNUt5J6NiX0bXgyLV
7sBN0i+r80uvcg/WzXsQaC9NAcMPLpL1ksXVRxAmCc0Kx6ACiRE/SZHdTHiBGNryiVNGVICSTHoS
k9k+aA1OmIVbOOly8BNxGrQYhkzRcuVVCfcqkjg+29RIn+c42gqLTVOZtMXDjqZOn4UR0I0o4tqf
mzUmLct4myq2Cy7m1oZt+2GU9CNM1KEezbTT3IIaWuioOnY4Bu6iXiXcfCBP+b3+pc6D8akKzdar
dUxyNMxJUQM4vKi1Obqth7C8Uov80zUablUZ8p4e+mMVGEDgNe3Rmizr7DvVyRpwxLGeIgblo3OL
SvRQKH0807ZxeNK4i2JiOiElSL+2kg2xs8txZcd0FKwg5xrkd9GuJJXVQ4yqL0h46lctuuB7J06c
V8NAUjEIl8qtKJrdmIzNK/CxtFz4QnDVxjK0M5v8wUxQ/ZJL3uz0uhrWksve1p8LjRbKJNaMTNxb
FRjpQdmZT4JEYt/k1pVFTlDAvW51GqG18XBPFlWwHmYHzpcM2ic/TpIFV6H0eUium6xMBjIJjYHu
mpXhX0Rbw2A90ljElRDNVp+YMiM8GjZx2UzzortqU6JQvjoGDVaQWLxgCxekMnLtvaElcKdsDa99
xgPcubTRCr1sbgNsHpsmmOITiqvhEhhA3jrdVGdSfSO6aJMy19pc/bmfA38ga/t2cMJulWGaAE04
WRcGUcWmpGG3b0072rauwnPdWNYuM2gG+0VyHFQTbEaHjrQscNQi+PaPdTrM+w7U4j7nbX2bHfuT
4U24QByAhJVJU0iDNnAZtGvx/ViE7Gtxp9ZaNPiP2ZTTqY2rhu8AINuScfVwsUG2kebFrPrQpGbL
XaJnJfSTMS6b0mA/9qV16lNrgtbnDx3SxjmegBSCmaNCVuRnxqWittPqhWBYc2IIRtMFi845TSwR
rMqIvOagaF7s1izuOEiwt44wkBcOp8pKjnSRdCBaG9V09q1uOmwOBCfneKLdGLVIeULdSC9O785S
JA++Vfi3VuMbBxoSPu6YokXFlhTRmb4u7uWqQyZVTu26RpTGJqahFzSdqkesTnd9YebRJerbh85P
s5sictszb4T6qAE9tmlT8GoJKu2CHTUtOPWnYgNTCmJNmxanviytbSIybvDMqU5On+W3buvINxFq
dDxpeYz3MZgU5vsOPmywhFt4APaRqQvoI6dD0pG44bs2dW95UiVXAkVYP9GYikmkMFV406qo9ywB
G6wsOQpxwgCmhHKZb5MZjQL3JtebdYEqVSD1IGMiAi0xxHe13xMLALhRbZ1K3BWlMXytMnwQU+9q
dM/qL67gMrLQrQq3ate8QygYdlzvJpqRFEm2C+tRMfctreIkLKr9ObFx1qOTwWpvztO4Eij9h7ue
F6J5g1m2jnCuD+T10tBA78Dh55flHUPl7D6uAup/N5HmhYu9ksc8K9TzFNt+HS2roM+LZcOxaSyr
aLSipRBz237NSADO6KAMzGAcK7bJPSKqzvqSVx3oIryvsoJuQ2KnF8gaT5DVReKrgaKDIW0r/P5W
9gZ1YeiL+5oMxdrrMmiW67Ew4F2MVj9mSzeyWn3BKAMNmEgBNQSDMO+btkqLdYOg8LGoOeHpVBaV
N45TDrkyyteQO4O9xhgs2EVVHrVLvKVq8lDAO6+d1HBHMFvn//MOAwdnD+Ygvujnrg2sUw1udE93
rLtjy6S/YDhCoZwT1YiEM33QEHZ9tS33ri9n+31iOASwbkCsmzuQIyV9SPR8qQdoLLiPMmUOLAJ/
OhoFbjYM8o150YRA8g2lut2VaS27o5X6xbcC2fWd3luserCcxrDTfCCzdRLIL7DrTX3XxWUMMahJ
E5o+Q4G2NXUwnc1u0Z/l0IfzXqfB5F4S6UD1AqKnWW+m1JJ2OeCUaVYI6THbqZixAvsv19d0NPkQ
OzpoIUe3TMozkT8EkFTo/R7QT1kK54zU+8fQbWptl7YyCL+2mgSnmmo8PSjLIQRGpC6IPpDxVkk+
19kU/U0/BdEGoT7NG6Nv8peJw2utkiTmFt1aKc6KPCbxY+gidJERgBkcV/0lUpq15gMjBEAjQyIJ
B3p+qfiQAxv6dUu0SORdc++rtg6UvzOhucmO4NLunZIXN41ZX6fMDey+IWk9wdnApTup1w3TvU0x
D/o2ryRAighFaS1kttR7c/p0OQgeMuHiW0BWoB6Jk5R3CUX1V13N8jIPg/Os40VbET9jk4uTMMnF
rBYeO6GyPeQ7Hwly2QKSzklFVB3sr6liVMvo3ULG2pAZDbvfoesFDo5dnlbzycY2+9E3VbbtK4ZT
ydA8y75jMzWrPUIljBFN1lQX9PblYkxLzMUheVRNcy2vBiFeimJ8CyAEHSJlgOyI0TiGidPfTn5I
nycKqHbZobGYhBSbIm5pCdeD2ut+72yqnCU7IK59zHiKlk7dF3eQFcQ21FRxqoKRR1jDHoBluc09
cHmhJ6gMThGrcpfZxnM6huK1gnn9HqNlXCdaEV7GflJnt8buRe5Hs6hyvBXY2vytPcfJxU76ecds
5oGyG5IcMr9hgyaBrxgZ9klqLlOsrp+cgwned8vTbz8A1tEfVcBI0ik69VzkmG9BHZiF12llCru2
R8OA49RZskXpZ1Qz5qJmRvvsEMNyCVBmn3Qx9h6yh+JkKvORHUlc2ioP9x3KU4TzLXdWgZ2DmaF5
taXGV4+5aAcEG7SnZ2UVj4nb7fXBth9gsFnLqZ/v/Ur/GKcAQ1sb0XQw6Lbuc33uuKJZLuNFUHtW
MfkA+KhgWLs5qhAacRVTt4Vu6JirjdxLiMbYNmQt7ZLU0rlxm5Vaz2xey5FN9ykZfHKu7eLrjDGB
YsnnI3N6Je5xHBVLjGrFZbJNex2M/dxdS5vrokvSc1UgBlAqLHd6YLK8ApNiPxigYsDvCU81Mbor
GkvvAHwUZWhcGMvUAT8UYOTfdZNkrJNZzZblJbaMqq1ldi3iUx5EPICzcz85vrtCbnsXSGXeJWbX
PYVpGn22xWg4CJ7xCbn9KE5tWRXvI2SWh4EtYKFhwb70edt/olMYPyu3sLeZFkMVYCQOfqA6lLo/
HslGfSb/UdwHwriN7Q4QkOuvOBV0yj8z3SW++x4U0DwdUZWHiN8h2uSAf28YRVXY4tGfmJqZLPxh
FvdxPNW3Yzp+nRIwpzgndHw9br6FxHkhIBFThNkQXlPhbFyXNcWFj/cucGaGvhLh/sEdxysoXRbm
+tqFXWg2I9aI83NbixxNdW83TINHZgHjCL2M8AgqELMID0kQf3HCMDSWSETaJ/KF6TzLxLrwaGAx
q2QCB0SpLbb4dl31Fb9SP9vHDv0YTT9LrJ18livUL+5K1+eiRpppGqwnNwlWglv5CfqIeVtl8cZp
m9qbTH1446nXvJkK7SEu+mTVuihOQow9WKQRTVoF5Qeie/k2MjPYKhObOQMgQ0B4yMuHQEvCB0ZF
w8WiR7+LYEPe121PhVAluEIsWcQDeIdcPBeMEtCyul/0xld723floS4QVhKSGn6j+0E/NkSzDK44
ZPkvqmKwwo8COnSx8KNszo+oMBGvJvWugB5sH2c+jJtRC+bmiApHAd0sILo1UQ9zLInipcac1eMp
Y1zVzNUDT4v/0rYFgISwDc2bGvQS7TwpGNxrZqi4+QCzdmdh7/A4QNDUpNoCmIJGacbtUamoi56y
dgr3+hyknu3U1ibBs7RqXGGdzLatT7mB03NTM26ZMDbqubHHchVKrEDlEFTwZmXv03Fi/uP1QtfG
/Vyh3FgzIcm3StnzEUOfHiwMjAX9up2VGb3EOt3skD1rjIZNiy+t/cycTiGhN1A3LYYpreI76A6i
Pammsi52gSrPk+HcoSS/cn71JxKjfOfOsBExHzXFobgNGe720crNdCDmtK0QtO6LYLS0y2BGlnPq
ElRHB0imfu+ZWorct07CrH1vJyG1G7RkaXDHKHcYVm0lZft1km6fIAODm5d9mQkiR4trOG6O4Ike
Z6wD18OwZYdvbqkbyWeoEfG6YujLHDZN5q1FBbvvrGrOAMHS1sDRlHkK+/s5F+O81J0YuDfN5Qf6
MXO/NJAWHnCATWedNb8NnaYOd6A1Ic63BuqZ0S2DlVFlsBo6C5xypLtep0v/oRViCxeUniI6HMtI
jjGj8k96SfWrrSbzzdKs1KZ5BkvLy+Np/EaHYvqYy8HYt0QmvPUGjPn9AOs9vS0mLlvrHMiG3MMv
4JmbGkt8lMDHlmXh6isbZRQjGx/GG1I1ENmZNUyfKuS6NILJZLuesMphBIoG1NR0FCiSRYVYsTPp
mSw0ZOvfipnx0y5pc+QpoI4nmBhi3mlUI1tXtvxdAmH8dFPY1fVgd0eEX56whTviVOfOt1a28id4
dSIA5ctd1g+3IHbq/kZCpcy9tOkjQ6xHer0Izvs0SK3nqG5m6aNOsMrkAyUohEWuNFJN/bOmDbms
adOi5axvqBfjK/s1FcSqtaMr2pXEZ5W8ty2Y4S13yciK147TdvcSexywxLIhGX7Cl+QEDADCDms2
H1MYgekMxvTZrkXjeG3ZjQ10aX840+Ae4NRAhiun+9Csgdb7IAumvH/JCzg83hBcMQeme6WJewZm
FOi1xSSz4JmtMk2em4armK7Dgd5iCKszr+USCV2gdw26DLlmt4g20iLgBNVMM2hXvVPw4cT4kpML
iiKTJFIMUf3feUv/J9H+H54tdMyE1/1nmfYlyopaO5ImRkTIv5Ta/+9f/q3WFvYfJkPua4yqA9zF
RpP9l1rbEPIP+Ef46QkjlIi10WT/rdbWnD9oEruEUhBTT+qS7aDx/luvrbl/IBK1TJ3obthNaBP/
uwwy9aNe+5onakmTn0iGiHnNev0pokteB/a9WeKxoHR9dnJmxwv8G+NnmnJ/piVZNB7PXg4vQ0zu
egpq3Ru1kjl32blw+YhoLGMH/Kct6x0HdfjMnASl3tw17CuFo3+BlBt+DLJtLm4i/E+sFkwxbSaO
TOAg3yzKkDExEskwvMVB6e8jNVTwHGvBAclN7ZTT+A4XGQ6OW0YyM6GGtvpKrzU7dxo2OSbZyUoK
O10L+uNDG3aYqWV9Z0HlX+ojcXhDxwzW6kLtkrtm8WYN/BZ+EZb87dLVKEoRHwneNC4falvfr1fZ
ZM43wzSrD5IJnG9//i6NbzPcqk2Lq6Y+APVLQ32+g2xfLkd8XnfsXtoF4YO+612yPZbXjolc+UEn
4GZlQeExz5pPNvXscbbtkTK47sMPvTN4c0UP9DsrrOCLWbJpg1kBisZmi524aqoZvnx1igEOaksZ
J0BnxmqpzTblcJ5G4n6mK3kMkPle2kyULxG7wwuzZJSTTqdN43JWc27d4kiaT0Bb/L0bG+R4S26q
yBrzDsNxgJc44Et0rikmCsj9HhQvLZs+z6tnA53FUmuEzzXMzlpv0IGfgEu3q4XRd/Hax895TwEJ
AVVkvXzy6R/fojYnRWWuTcpHW47NM7Z86zUudXvblHzT4dg3F8PwteceACm3I2xDCbZs8jDh/upu
5u9xhYml6NSlREL7aqlBfkQTDVLgAWZzMyprrQvpvjAQGc/YMhludHK4sa+qV4vpG8MKJ7uV0Mg+
kHBbO0MfxAsynuSWmtZ/GdgXO5of13PNhtaJPHU6BH63sQiRXEMuCc9jFDunOUerOgat/qUKw+kx
osi5BfaDq93hr8hEJk/9jLoOToe2cuyBLHG9blfFYGgrLcy4S2uOs8GRXO+qmFMfxl+ycimMHoFg
3kS0cL0JhCbY4tF8Q+aUL9LQb6l5GlQWTcN6yF0FOha6Bw1PPytfSBNFlZZq08mCLHqbJV3wCktv
2Az11C9Fy9oUQCVX7VwnJ5QHyYmsp+guNWZ/P0WFuTBwU29k6AYcJGbi0TqzDsxl8g13beeEMQ3D
UgzBbkj5ef1g5w/KJ2RlEh20WyQctyG++1UWcRPnIP3i0tRYRrM7nUwxZZ+pm49nRX158nXb/mC8
OW1UQmeyiZFORkmUnFKggdx+TfkE0J9st1lTKXEpRJ3CnKwx+odB3VW4Depii6dtPFdk0/Pm+zFc
YoqXC2EHI9rmqLVv/4JMRnwRHy63y5Uj0PgTXyI8xrC6ZynQ71U2nRSo1pUPgcWrSZNp8l1PVyoI
majm68z2tzqAbAy/yKq8Ns027sgIIU2h+PFjObsPjvqwjZsEGAa67ajvthHFaxId4vkNC1tlMHSq
FlV8H5ubAvcIrYXCf6Q/qEyGf8mxarY5xKV4jpauv+Qozuu3fHysIPCM2U4UN/H4PqFgi4dVHB3o
qHGfNSBB3BGB4kZn9NMj2xIs3vJIxwiH8fg2qnUdwMRx63XIEmqjm44knHYdTMg1yq4/F2WBCmgV
+Vhaol0C2yv1cnGw7eY+eEfDYnTbtrg3Bw90wjJxd3hRpH6L+nZBRRtla9/96ohtzObcpeSS1XBY
/F3EOwuQxyARraJ1bcNzcu11LQ5O+OzX72b6aph48kDylf0OKhUeSgQ9qoBxmnSbTnYfY9xcWp+i
j1teBscHa9q+r8xDkqo3xqhM1e4j63NkTowM3cOF2ywrrJ97GRbda227ktav1l7nJELz2oFuFsK4
9tlUfrmqp2qZQgsuXXNvgmXXehIHBGyHHFnO0ky0CzkHC5RFkvwIsnLcazqA9FyYdvlAzz6vL9wc
Vk2l7ixRwTdrm6/C1hbTLM9zND0PbXtKa/WUCQciaD5+ca3+CGTKazjyBBZeqL/yZNOpWijyflAZ
m580zr7oufhqhldG6X2unBdGvgXMhQuuAY8UiqcqertyWJvqxA5CG1ZWHlk3N5PfMFg+XT9FGzWF
1dbLahi3YqgO1Yx2sm3w7IDmbMVMHdjvk/Sm15BshgndNTzzM01qRHEWCmabUyskjsHVgEvzsG3T
6ltZa5s+fwdOth5D8xho1r4c0IegyktHgxN9Tyudh2Rmnt1n58h4JwPCS1v/q68lxzKnf98W0JKR
BBEJOQ/vkQOEJDphoN2OGdC99cztS75zh1sp636K0BT5y9J5wdKwMYYRST+PQTi7OB7GGtwpdIL9
EAneGUOdejVn6AIKYNELq6q3tgN7GKEMM7pWVufKze7qrmWwPp2Rha0jEZ/i2X0XKl9W3UumR9Wy
m7TtgE9qGYOHwrRlP6TdvHT89zhDSnybFF7U5MvJeTfRxdceYdQbx4Rju+7jr0hQjlGGMPmSMyKD
gJl/yZoTgp0VnnG6khB0u73jH3kKty7Sxvc4qpe1s3FKrrefoY3pRCu9etir+r4Dfdu56xTJGKMh
tHTOB2S+dd4xuwh2RvyUWV+Q4g3WjvwOKp3sYPsPkXlsuUSW5tqwPSZIhagXsgEJVuivLt7wF4bb
N9CRF1Z+RGy9SNuVNXPvWQgAXYQQhROwj83srGxF32MMNnZgMa5Crc9hNXHXAYjMXDE3vnCJHb9p
/mdX7Gb/s2qfVbkT+nvVHbrqEsmnoQHWvA17cIsQXNAgJ7hX20uufzEfJ+M2cYJF1+xMfliXXpzS
G7O93mwNDOvlIdPvp/TS6sNrQmOHr03uJIcbQtth/uYmB3K38cYTZZJa3/x4X3douBDbCGZ//Cfn
E9zJgyBpJb46igHaReELvphF4JMnxO8dr3rL43STYkK2TMrHsGrGeCHcF3PY2vaKYnOnmnM77nu2
qhmf1LxHgQrj6VBY/qoVw6JMz0V2mtlya+eokyLUPTGeRCS7yYp93b9k1dZItzhsKWcCr6DlCQbh
KgZbaunWgcGb1+k2s+0NCKYErHYUg4mt9rr6hnbLQ8ewcfhlEcZxrF2s+jYJsMSBIyR/CeoobMU4
PydDu0rrI7hMr+07mi5GuiiHld1fZpAvOsizNLybnc8eNDchIlG3zUoiKXgTZJjHu86I1zmxbBVq
caR1dM0RLFKP0QJcIMqkbf/gQkdpI4QQlIU0DwtCMdx+Beh/WfLBcM1cJrM3djdpRutQu1PJaz7f
wVNcgTcKsbbJ4TMtHyu5FfgP0mCrq5MI36r4dU7AF6jVd3epv42l3yfqGuaPoYZ/3ku4g7mGjl2V
jPjr9eh7H6llhLRo4XocxsLniY1rQg0BaAtCPtyKZ4soaWICctHmN7WcCMoobb1/rSIQ1JY+qiPZ
TeWa8a61LWhnfUG152wIbOm+WDEdqAhVCodUKp6x+p1LgILLWlPigZ8MsH1i8HWjUqO4aTvUeG3e
kJUw6Kh8Oz5/uofTBtY23ymm+UOZIMnSXfPVaR/qQuzLjDVIQtfSQEWBCG7NYPyM2e4jatDFRD57
MVv2RK8WzWU6rmqzeSz47FGh2x6qhXKPCe+Yk0W4hEmx9SlMFmPTb81sWrt6QDuw2qTiEyV5u6Hh
FoA/7vCWhKVWrPV5Z9NNC66r/IQq+gSnCl7zpD+K8kMQv0U769Rm98GUHaZaMoQVfJN/9jdLbD7c
UVzWTshon9q/vElTND2E2VzZN022CeBtAchYTGT/7HAsbhUak3WfP7Z8E3YbQMKZ2BIhEzRk1p0Z
ud1O8i0L2x1L7Q5Xet9gPUGHPj0bw7BusgQMK/3KXm3AEkPc4kGq2gOSgAemg8yLzQUxigsVXwqU
lf3sv8JtPpjjvVF9qvnJCB3PLh59Z62DmY9gp/wm79Lgcn7NPgqK/Gq6dpTrkDuo21dPNVd0Q9d/
fAahZtbYD6r+ENsD7sJZX4JFPdZ190q9OZ8SI6k2JPbh3m+wn6Akkh61hr6+yrq9PxfEf9VruVA4
FtnPue3fG9z/c7r7D39r8624Jqg3P/+o/x/N8oqF/5+7MKe39CPqvzXft2CM6z/5q/1im38oy8bv
rtMsMVHFEQP6V/vFFn8oF+cSnh3XFsjk/mWWt/9gtZqS3Ye+iBQ0F//VfdH/sHU6MvxLS/IPaSi6
/41f/qfEcgksXPIqPJqu7Tiu/GmTi6ZxilTT6h4TIFfdF8zJOO+qdGGkqbm06zo6GO7xuw/oF1vr
jxurLekmmTjz6TARO88b/Omh9t0xzHHh4lao8sQzgNMtgfm0q39+FfuXLyMtSzdsJqDKoJn2/f5t
+CUBYkPIDQwbDKyZlelvG3rGzaqbFjJ6KZLnJN2WWFbTfTWvCCKNyqWeoKUm4WZXPYK81+y9Ss+E
CPnFsgW1Ziz4ww7owNengUH5jsQHWBxyPgzBDPGMFd4N52icR+Igi9XA5oydul4obmfhEgtY/JZ8
mG9usQE6pcHRFbCG13HmTV+nrxXxfoOHSo7EYmD3XjQfbPeYY8nXYBsNzMMglXEiI2bx/L9gFyy6
X3MT/u054DsRNsJox1a2tMQ1rfY7aMJQM2Uxep6DSqAR1hNos4MbHOK4v0/gjS2tORiXtKPu/vlL
+tV3JG3DxTFqK0Ub8MeXTfPSmgpaG54OfYHDA3Na7jblb7KYzZ/Stv984mxamZJQX8Wjd91mv3t3
fUNaXiVRT4f2rq+9yvZkvgmb0+AWdL6+wlErRbxQ9VuWPzXp2bBusiKjrFk7PP4UbfFyJHNiZ+BF
JqmGqvY54ZaU6ze22Bs248ibiGskEKrdOEDUflQZN/b+JejOY/Le579ZP798O47uKMlHJ66r6Me3
U0+hPWZ2rHvUcYa6wYWzxCCzDgNC+fRlERFRF7cbS6VLux+9ET6ONdzGFv/Lk4x51NkAVsz0dUie
4fxmRZ9auOsrSRbCuKwbZv3HtG5W5bBLqhXRiHZ8dqVnmdYCdy8i3zvVYRpkntD9JhP8x07wXxsD
HWqdvZCH0HB+2hgAaPhY50nXgj3HDLma1wgtR4b00LH8rme1EHXxzw+gce0u/+uE/es1XdTMrsUm
LaT66bM0rTnDZGEBs5Hi5EZvaZT459CSRwzVaEZ6A5pD0m0ptEwc7ma4cWb7r5P1P66960P+068g
bamUsiwFnO/njapA+WXXuRqpvXJ0MuJoNnRaxvwrqDh988/v91ev5dioKOn3s9zdn96uhOum40Sb
6RJgPxu7he7YNka4AvvaoPfrf36160/7+Z0RxqY4qAxB+XJd/t+tu6k0C5C5vJBoudXGFZ54HHuL
TFgV0pP6KbHtZZwQnhY7v1nyv9hYOD+p2zmLOWStn861cYQVWrUWbzEOScuWbbyZehX85oz5xatw
sLuKdWjoBhibH98f/kSRS96jF7boFzuA8Stf0lH550/RuP6Ynz5GikDX5SyjEqSI+/FlksgscrPD
TwDDgQ55QtWM3dDsDBKUkEoCur3JtQSX6ogPQGuH32zSvzgbLINXlWycknLlpyj72aUxKnF60ZGb
r/L+t6rFsqRPPVZ/UN37gJscT/BvXvUXm4FlUB0AZNZ51Z8rE7RL2AYBQOOoHJNNSPLxsnEBCkRv
CnsC4jnuMf/8Of/yFdlVbV1gxND161bx3dOaGFVCLxeRd1zQ4ZXon2la+fDQ58xYlhrdBUiawW++
3F8sSMBHtmKgxoPk/jkd++5FgUiDR+nHycuMG6sGdx2oyYK3UnxOjvmbx/WXr4Wz+rruWYw/Z9r7
cgi1JOG1kJquwThqq2IEhwjouYTMYPxmCf7q1Xgl3bWocdltfvo4fe76QcoDQqzlYz/R5pBgM5Zi
Qis+Ez74z9/ddQn8vET4DKn0FH/YSH/87kw9GFFhM70WEQZkAV+GNAmcRf/8Kv/+loRu2oZpsV/r
+MV+Kim7YAbH6/IqftJLJvavfZ+8Txbib2FGvzmZ/m3vdGkNSGazjiWV5HT68R0Z1wecValDYYwe
ayjYm64L/pe7M1tuG8u27a/cH0AFsIGN5pUkSInqbUm2/IKwnTb6vsfXnwFVnkwRanjNpxs3oqIq
Kx0GQGA3a68115jgQ2P1cawdMCldvKm1nlSI7I58ucWxk02Re5vouYRlES6xsh3eG4J0gXhSzAFG
+HOqsgeqCcl6oJ11A5gOjgGlEVABLU2ypGaCYKt6Yt1BfjwyYF/NSJ7DUaUlpOVgefZqwA60e9c9
9d5+av4SzA63UI3d6MW7WHAgDxVUtB9/4Td/OuEogQD2UZLK9OFPj0p7SjHsUjc4q3qruWeqL527
CPc6KoHyKhj6vRC+XDsl+rHWMX5nWL825Rgfe5D5Rgcjmm2FN8/hz8GCyXAWe4uq2NT0LcACiFjI
t6XNDCpS9mpU0kCL7coYdCiBTK/eYeqBiq87bxvlTDrBtWJ0wZGQ89UWwHGTI6KQLFMGq/FiC1Bp
IgonLZpojcPdOw6CeS0mtT9uyr7CEVQE+7QIfn/8LYxXk9pBr+cIgy9v6Jx1F8NQ+OYAtNUmuaXl
IMx+dxwPfP9rXvxixsDclyvYFl5GldOtza0zPaYm9dBrtf6WdI9tey6Ub4FzHYKVgk1yF97IfdKf
+T0oBIxwsx3EgVj+Ak5AMduwz63ksxfA+3ALcZ77j9H41AVIxO76+Aoy9sc/TXte/Q4/L3HuHPZB
0iN0lotxRsFRi2CisNlUZ4a6Vzh7WvKv0b5NUd1X9VOZ0YRt3njjPRlIz+bMem/HF2jxcUHcoLiu
+keNfnG/vDPoKAmbr2a7a6yvdnGWcajNd8DUEEuQqaMbBgMuClLJGkhTgSmeW5oULd2KrFi9lf3W
i84T/TIUd1l7p/h/ieSKkp9efM+zK6PfPg3xmY68yNy05p2ubYZgo38dnhKxbZsvXfA5Sa5pUJLt
JYk7k2rJDxl8HcKv1OxMBbH058k416Mt0j1nZhixbrnjp7nNflqpPY3dJCLlbVNdANbWyofcQSXJ
uLrvf0aUkcJPmeeG/g43Gg9B1gOV2owK8HRNMA7hBa1uPblOsaF/l0O21C9o07clDKptRnlX6x+o
YpTt2rYurW5H8KLY53MgStmotC5o7LRh4D4BXBoopNKr1kAJ3nQ/tUvprc32RqU6GJ9j5lTAFVL2
0GkiqHPabeDF27A5n7ofafBjyNzRWtFko6ILqbYWFdK8j/C7RV2qfydHXZ7HNLTC5Opcb7goG8oS
G884H+aG9j9eLhlTlq2TN3RUlQPv4dplszelmUXIFOQ6imgtuiAgjDD3TL/grAWWnlX9yI741hQ1
iX6lTULHsLXFeYIu9LyqhjnC5x/WadcBBk6gkByZLs85oeV0IS5T4TmyL2nqYimYO13QxFnjpu9u
aIqDcmWKO91bAYyYfta0Qqnfiup+bD8Nxl+68auGQ0Su10YWIdRzqi0gMPAfNQEpdRvcdsAqNaEr
nV0/9+MHa63emPbXqBWUxNyu+xrczfrlT8oFqe8Cpakb3HFkMcSqJQi8aC79vXWFYicwt8FFc9VI
fFtWORcv186OtpXr8rOw4POvzREHhE1qrvI7Egq5s6bn28dd5bKgfqJvodGfAzTHIxpLzebeDj+j
D1qNv6etr2I/tcGIAC4akx4h5GosaRagfqLKL8X0E16O9C5quda6DQXIsD5XatgqX6vqugjOhEa/
+2boPpMPsK1VgxZj2LUT5fwrPdpMGVNkRa3GsPd1/YSevrnzpi958pAaw8pglnXaNxuqXZP2+0aj
HwvzDFP5Dg0A62m9JhlGj2hV3nbpfmZw63fx+NfHX/xVpMWJEVEXGQ6WyPl/D4dykzeJVULR2fRm
VG5k2P2UFVVPRRoXk4eq/8/vpmnsMUBLbU4ci9FFxdbAuIUupAwPtcggh9eXIllZdMltMvhtH9/t
9XmOhC+ZKNsBTsqMdRaRcYXpACrJcQSeBK97TEEU+LpVbenwhZzCyDNja4BhE68Rw3+ml0Me2X7m
t7eYTQTJRLJSo7ZFY8rh242sIg/amN87TA7beRLSJyic+sisfeMbCrCiwgRgML/UxRYnEqfTDRo8
N6klt8mErThsGHgUGpbJlj2JI6/1dYwy34ssDtAuScZhETBFZU6FsSuB6mAxdBYpe0clv8UxhCJu
hqMeHeyWHRRH1tzlj7SRUZLKJh9POp7WluWaW3hTKYEUbbACeypAjKOyvhLTj7IOlSM/cHki4Fbc
RhAQ68TDYFMWX60bMt+ETILdsNNesfMVMa02Zuk8zKJ74e27sNpYejhuPx6vyyh8Ttfb/DSS9sii
eYrD+2oKjWR0+9YbXctqwvx2ozVkHWxhdeQf+uusw/Tz41suv6WtzUUTHbA0uwoi1MUtu2m0Uhpg
kS/45CxRH1/h1r7CjFeiJCr2dojtY+TZtx/f9fW3BFBsmTZpFsJNzl2HP1Sd+qlSLDvfWC22bsYE
RTL1BOay5YAlUXZk63zrbg5FesS5FF/M5W8UujTpu4+wbMj91kXgSs2eVoMIdLGLtH46crtXX5EL
MjMsREdEnKqz+HFgu5qJoBI9gD2g4hEYzVj0Am9KSBDrqmh/x2keHvmMz0malwuNLYDVC47/BOSg
n+XiO8L4UbS89dJNbt9O2A7HNNN4l3b1YJX6TYvTgVoQvSFoqGjPcsZ1QcdUesn/QZ82odiIt5Ny
FszV7G9B90CjAwSBbUhnh8RHDZOU4nLMI7d3HkpMZqyqRSNG0+9tqz1wDcAaXEACNiTOTeL5rypp
utK8yyl/+MORw++0bFICBF9zEnnxO20QgHK042wzFtVnr6+UdVlgLofXV7eSJsKvj2/3aiUgm8Kg
mQsajkOOYJEbGPoCw7QgDZHZcCSji47N3JktJQS2fcnvSZ9VMmp422XGkSny5p01bk+gqc+Jq8Mp
Mmm0OTZ5GW7GKEZdoqEQwclrXXaBsnNUIhpsi+kTE5Nz5MavZsv8k0nNkbtmozbEYstqRTg7pkUh
9UJ1N6o+2KDQ4uAz4oyEYcGRVf1VWYDFa36vmjFnQch+LmZLgqVaIZtpAHFWUzKqN1VFr1haD+ey
N8frvB6Qu3TZNSUrf2MmNXYw/rHU4HOS+nD2kIqhMknel2ehLHL4svUC+n5a4TWn0zuSArPGtMTv
HrSOyFAorFAhOvCH9EzV/PtOoY5JrTNE3VTvsuScAT/lLdromB5ed4xpTgMjjh8neg3su2iS3maf
A2pEdrNVzVunPOeQzZkQRBmqOFpvaAJCWl1+L7ANwIQ4m/+bSajB66wUt4PZPSWP+MI0wHKIPlZ6
wc0uMahfAzgHunpkzL/1SeT89VlHKBeS1T98G12k2X4KKIiEMErAgU5MmaLViCJkUx7IStSwEI+x
AnTyCyT+NKFSIjvyEK/2pblsTUGflCaEefjvh8+gejKE2UJYrnWJspoAfw+2gs700cKqGhTY6OKf
uP14sr8e+Wy90p77I56LpIspl9g0puG02m6mZtq0bZuThqZr1jdIURjHFCevdgn6OrgT1QaVYIOi
xuEPpCBb5g0NjHOMYa4ivbXXmcZJB1L3ZhZ3d+0kj/y+V++UoIIDpGSeqfOrXfw+Owysxqqhs0RG
5Z/Vo3flDf4WS0xq5mPy3W/0BohN2R3ZD1+tZM+3RYFgM8Vt8ouHv5Q2DeH1Bmf+1qfvKgqhnwdO
al3ZYaLNZErK9mwvGelA4O1Inz/+qK/yjPZ8eyFtlhbOAq9quP4wIVntTWhOaWjt4iGSQOAosYwk
FvpZHhjLnz69WXvMKHGcChVSIGHjoS0GVf/xs7z+AKysfO455jFUVCCHbwIghugUB+Vwp5QXlWyh
gdAm2LOVtnUy06/yL3105ATyalDrlFxJfjlCo2GJ9ObhPbE6cjhzoaDgpNTsE+VHgkTY7lvluh/L
+z/9fXPqGNXJPL40Z2kIEeZ5V1shdl4KE2ZXqhzfQUvuVTyA6W7eZL7j7Nm7syPj+vVUYlSpGsuE
sE1yI4tw3QlnHk2Ww/sRXQkfpXapzqu7xBMjbDW43BF+9h//0tdrJO5EHGFJ2ZtzpcJeHLkyWWvA
RpHRaUOnr8gZx6uevPzKnFrvPBO0kTZm0oP0Tjvkt6KEINsH646WlI8f5PXkwspjFnUQSzuGWAab
bRFDsit17CNjAWAXplDqJNDtw3TtlYjASwbUYAabQU53H9/59cA6vPPirYNUaS2QpdzZ2liD7bmd
g+eeWUvLxWry43sd+5Xzs7ys3ZGwslin8OcslW+jjdg9aHVUUxh1NddTc2mIqNxqErnxx/edg4+D
uODZKIVs2CxpYf1Y3DcNYToVbUDWAAcNNOY1+nIl84/sdW+9SWIP4iAb7RoKxMNf508y8pVgts9N
tWwdqiY97j3aUz8EMIOP7Me/6Y2h68xNiAxc3ZLMU3F4u4iuX2fCcWsTDcnP0Ix/019OM5zmXfVs
CblXujkbf5BY1jmlCp80qnn+8SMI9fV75RGkpMELrxqEUIeP4FdUNyof1EbefSuCOf9Ghy5lvii7
BJsFcLHqwosccPqqMbTvxqiA0yJzCBDaw3tQ6y8xAMC1QRe5i0n4r4nYa2sHeLgHCu21sPSPvLPX
CzevzBJzwZrwkLd2+LytLiNdQ0SHjle5KTpsLWDjb80q3iTmuNUDtV9hsqAd2S5ejQuDchQnVqR7
pOhe9WvaigdHo47izUxb2kKi/6bQSeEY1hc9je1TbkYjLF5DnDY4Rx7+RHovwIbUQQxzrfJ3mhOT
A421p7YAOk6d5+MB8PqXoabCpIgAk/H3SpiIykHtq4AEKfz9H1VZowjGlAoQ0ibToOr/+c0s9CmE
WvqcCVz8MowWIPyADcI1EoiOae6kZ6CkpuuaDhbz98c3e7UXGSwVZB2Js9hujeXkGpUBCQw0pA1W
BxyMIxNOqWN/nzE5Wmp152lAIfnjWy59mAx7cc/FXqTQFmt1ISc22yttGi7iXV6YDUC/Vv3a1hrd
gQNlr1Lbxpo5oFWvzvxAOPuYyHSdgQWc6F0wB8WgFcWmDVi39h8/4KvZw/NRXOQsSYLZVJeylmEE
LUbKhC6EwlY2baInN6L5UeYefiHtiPl5cGsnfXFkkXnjriwuJEO4LUv/UtGdhqYhaiummiUpTIRy
vLGg1YSrAu7+HkDIr0axj32Jec/7d7+gc4FWbZJpsxB5HtZLJYaagHV3ShsfA9NzQHddNABez8qo
s1ym+QNEE+1sVGAv0/H3Vx23X/GuvKDXFIlqP9GJEwTfcWvxjryJef9YPhW8LqIDkgkM8MVRo82N
qvewkyVnYl7pTnrdlOTY2tqPzgug3Y7+FIT+ZWiOxpEPr81T6+DOgtweqb7ZcgzAzzLPh6up0ZKd
ZjaEzVkEn2yFDPqsKpNki72S2KmoJ2uJ8tDTcMYch8ANwfnn55msqm9+Pz1+PBAX9QC+DwGiw+lu
3s/RWMn5Tb2II4ZI6S0VZ6ANcEtzo5c65eiN4luV69TkAv08302N85UavbpKcSY4Mj4OF4e/b8+R
liYXlfB4qbQKsXLuuojbdzX1TwBU91hBIzpWb4Gq0MnT4ev88S8+nAT/e0cOXpLyDja585+/+MHF
AGmdhGeEAlz46yJzhpsQf3BMgTcyGPWzsoN2CXPtv0vuH7Uw/H/q6DdnIt5vUrj9Xn3/+Sv5P+d1
8j37qz7oVZj/5v8a+4n/INako4Djg8Z45E/+RkVo2n/QxCBCmsOM2fPvH1SEZv0HhRBxDUET6xmB
yD+9Cpqkw4Fc+rMMcxbi23/SqbDYTxRB9m9W5Zhz1PZisCgeOKLY6+q9rKJr3OPXwkv38ez+kOOs
O6Do1pWvsZVdD7JdiQq7d0f4m1AnRPTMdtXrxc9sgB9Q6Gcv3uHtfxeMly1ikvfxYh3554lezVfZ
iLy3xnoPTWAP/w73tbyAQ0b1nSbkdtvmlb3yKszE9LG5hMZog5uqmbtT+1cZCeQ79PwPxrTXOsJI
TDQBFdkcV2oh12FqpVstS+6hN1pbTLHz9QC4bW3m0SeazvNPmsF5DvOkfdKGT4Y+7acpv5/S6Jof
9DjiE7QSQ4WyIqn9M2D70p3svHGjkgekpPFL2t65T8NjNPm3ap7TjZzclymWACmI9gDjilUvo696
D0O+VLSfiK8etXYwySiqn0cJ/QZSBFdqzJtpqo8Ee89y/38X5n9f6PyiX3xirSlMpSmHDjAEabWu
tGnM5Tf7gQ1bqacFlWK2OcObQo0iEEn/InrKMwuZDiAPY/BZuepdDlaD03V+lvrmrwrwZ9p9ay0a
CpQBrIdU4MwnPlSvPj3v8YzfNGKM1k4kOnq2yaD3E22PeBlhUV6OCQQP897SaAbvrO6uLK0jm99z
9+BbP3VxxjCHRu1iBZuP0etvsSm6qDKwU5V+xUs+a7pMXXUGFhaB9Kwvns74Ha3+yQgT2kwnf+7A
Ls8oiWMC4H8Gr7OTjvjZ2o23m2pgHNisf9VzpDQM9uwuGP3b1gfe8fGwF3Pg9tajz+Hzi68U5w72
9Ipa7itMA+CUAWLah3SwOOyUlGZ3kKE+2VSxQX7PRNSnzlQfTZiXuIJs4qpHI4xjRhIzfPEHStD0
QRFOHayS9XrtWPknf+g/f/yo2mFE/++AmiOiF48aZEUgYyuo9uRL11oI0BqgbwwbfexaXIIG/yfe
5Oe5nd/TEv15qupuTeJaPTM6c13lxSVeioDbq2Mh52Eg9u/jLGJ9M2KiSwmg0Ib40YbwOltm1rFd
9bli+NaHmT/Yi1+bBY5JebSq9jjEXZZQLutmxCsP4MRGdsJZd1YGdlWFiV0Z2i57rhcF+A4lIv2M
32VKzTG48fzmogX3sfKTeAdjhjbfJHxSk/izBvI5j6xfH3+bw6jj33chDh/Wwu5xGPO82g8Z/bT+
LwfKS4yTtZQ+RHzryJKyiK3+vc0iusQQoQ7TsC33Wg70HzMQs0x5P/6uE1gdatR4q+K6NRogEOP6
41/2XIt66zssdioPS5FswDN83zsTJD/7ArI3EGIDA9i6N3/HmFqQRB+Uh9hv15BkziIQMgO+nxul
ahoGBpisocOENPHVr1HZzp2+3Q8n71nL7LFaE98fU1aJdz7DMgFrSjAw3mgX+6bvnopwFCuBcQv7
VDutbGOizb1MdqbvPAhRbwM5DTS9pV8qgdu07SOlYHtxR7X5mrb0FPn+NemPTeqgljUk+lDzood7
VIIG6rGQXxFzwPeBR1On6tWRl/3OamQs9ozJrsseTH+5n8I6WsUGrksZKgjdvFfxjZB9synxeEiN
GPI+eMbC3NJes2olmRKnvhqhxHFiuiPSxcap/dTnKlov6ycL7ZmX4hWr++Wx2or+3qMu1vwMa7Ix
xZN7Dz/JWIOMsi8nvH1XNK53104/ma4/EqEEA42JHR0IK1+LP+Vmod5IzTep/NkTQgusOiAQrxwI
Sys5A3pwUtXdJq7rs0R4D/iNP+qe9gBD9ZujUSXq42TX1nA9ai0gEiHADgeVzLA1XtgpeW8aTO9n
96KPv8dzt9Ibg99Y7A4ePG47N7RiLyLw+ll4YZrePjWdX53U6IBvIRN85XNdyEnfGlVzoWbmFvjW
MZHM87HxrfsvlvzMbqoWYXaxh/QJY3Qa03WXEvSYGtiugpDCAWuPDpBeDkXtf8S68bNQgCCErZWz
XeEUhAofYeHob5JRMm3hxKRDuYJvCLegBjFupFrLaaVCWxgMgBWLCd+4IjbOBn9t4XCrF9VFSj++
QS52ZWQBWJvAlq5j4x6cteLSxm1q5yj+GSWA75NQAEYjHIANBNULkc1MOZseJjs5x7cIR7KqTjCK
Uz9xIoUHElTfJOiRVSmht490Nui5cg3L9SFOrC+BHj91LOIrI8kvU18/KzC8GXqz2paB8fTxB15k
Sf9ZUZeSPEute9vsBBzegYC29sv7ugMTU3SIq1tdBY8ciGarY0+HjXND93yfCddkUdywE5MIJRRZ
N7Hx3YGrsAkLg9YBD/yRh7dthbX9qhoIhD9+1udF4K3BsNgRuxzTo05vu71nBNdVd2V113qR3Rp6
cjEnsFdGK/eyt8RmsDS3Ii6wNdrEnKpDpdyuaz/ZDamOgev0O8qqm3h4AlR6hSXvriw6+DHlWUGD
bx/ig2kZZ9Wk7xLD57d6e8+pCHFMxJEzzeCbZzvoPIW2Hq3qU2xaF/hp7MwuXY+e5iriLjEvWXtX
inKZdn8NApKwiaNUkLgfv4d3v9lis/UoMkIs76q9xEF8B0sCI9YsttCNVOG5ZiPJA25jYx8KHTQ3
yV17LNTKRNJTk9P3UKEga+DXuQrx13NrSCJkJ2yMq0SXrnQjMCjXDtOxh50f6q2PttiyFaxQVd9P
m32U4nuwzh3asEMzwpQ2CzxiZfvGT8p+k88TUNVbaw0Rt1n7Tn5JDc7/hNEwal2waeGtDQHlc5/a
ynqajOoKoQbi5yxv1tmEFxFzNnLN+kg8Y763ui92/RH3xBDvh3xfS7XZTAYS4biJAQvXobbtHJy2
9KBooGxE/QbnvH6D7YG9MiGq4lYLVmYKP1mld1O045nEdHpdSGLmIokClzSJscb1CdYIYpW1nkYw
WhI4g1Ae1ZUQEX3LVqpCZqNxt9bCp9bxb5s89dfCF8YZPYFI90WJgk3pBIJ5/qCci/mhOo6rArzo
qhqjT9Ij6JujRq9OZlxXfdaNyZNdBbch6ujCSNIrZtF56fnXtpK5eEZgw2O1KCl9Xc3WNBLV594Y
x8yjOapXs2FXd+aXJm4IquGgAQPlM4kkmbVCmAkeGdrvjJbnJukXQS/NembL4bXYewqt+UXBYQJM
acG+l3rDumtiJBI+Elorb38NBuiiRimmtTbUhevgNeDmei1dnOi+aLXcx5N+10X6pT4FMAVLXd4M
ors0MthMGT0PHz/ye6cSfRGy5H2RGVZUJPs4tr8EXfMNN6d0JVWQcLnAD90xv5Ah/JKK4AZr8maX
5OB+QPFnqylDGViK8LZOMcKJwk8nPtEiMtFZckEYZ2QySi280caI3HvYieYzvoYzhb5/lAIasKDK
6QaagUNalPWQu5R9ZeSBtWOBkcjeyRld+d4U7qrZ2/XIs70ToS7ZAKIbwco2KjSaYEYS6CjcpI6d
i56Y0iWIGs7xBgLGa940PsdmnP3UFT3WtKqkWofT5mDcBG2ubpUeRmerqTkLd9SsjjzdYc3wn91Q
l4fHGG3CWqJotW6fGfG5mLRdn/sbmrau0I+em0x1u522UuLGrQVHStzvjp/FMTIVqaqJZOz3wO3B
d3s7NZWwUvFeDTzsCg11VzvOppS4pQ8doDLvoa69nQjHkgyKb24w2LoFVHdx5BW8kwZ7DndfzEA+
uuxLjIv2Vtc96FGCh03Tjas8Hm69aOBUV5NHkXH2K1Wsi9n/FVniZ4NTPxL7Sbp6o2BCofk/89DA
Q7OKvpu2cqSTUcyv5I29ZCnLZlziPacM7b4NTGhfVud/84iZf2uj5oDUyusz4ZfaCjQ+1vTdRUw2
LKnrb6rML6uQbACEanqD7A7oZNeGe6LLHi9pM0SKl3ySne5OZvRkWRzoMnWkVaM5oo95b8fWF5ug
lyhovxsb69Kye5CNA9I6GpBQUBUqqvRJi5tvvc8GYVAWMYzmu8X6jIsrdhbwZa9TU7mqQwD8Rmvp
W39ivPMSxDoow19+RlR75NMf1nD+Hf2LPc8slAn2OAarApf6laNGV1o5xIgEsr90XAQJTv0b+ith
lE7lpW3keK6w3Vl4Ga6gSsMS1eX9ZLNhlR64aoKztt8ohWh2z8/3Rwl/gEX8ZwkaOqARvVsT+H8R
RzQ3gn6U6Y/DuvmeHaT457/yN47I+o+NUpmu3lnphUSI4fXfFL+p/semYgtVBNSUgyyLT/03DVqH
R8RfmTkKJkgidFv/pPiFDo6IsjxsAtuY+8r/iAX95mSlm2yxC9FXGkD9yEw3p/1gDf7VIxubHAkU
3rv44lxqYsE0YLRuupqSPlIbfxCg11+84tv/LicvCwHvXXqxBwB9NOLISYEaAjFeDRGQPSeazBOv
Pt/1xfJKa11Is0duurY53BQGzuMhJ8LTnnxxPhpH27SDzjfdtlO+pYNc0zr4Zyqlv9cGvqY4fO6g
j+rYayk85ML4nAzx9xrzoNMee7E4+oaCa9CQmi4hKJY6uFJuesn6d9rVF4ua3tVKbwhGilc0WDtb
+Xk6ono66eLqvJK++Jp6Ia2xyz3pWqC4130rf5eQqdenXXwRWDpOD0yancP1a4MzT6rAksmO6ZDf
GeVL+aQlICFTYTBcp82VOxhR9rmRts142ltXF/Oz9gPsygecZWXaPnldT5Om/nDaa1nMz5x2njot
uDQeDtFcOrlMjfL8tGsvZmdSJVkyCY4QReETAQsOaVU1k/r/Wbv/7xeW2Qfg5WDxonbwKi/ne2rZ
XxFHszAtb0+79GJ2MkocXZvXLH/Eyi6xN33tHQkI3x4olPYPnzpvmnqgrDy6dHZ9MYR3IYvs7JSn
Rpp3eGn86cyq6vMOr5PkUdCl4MXNaWshAvTDa49BgeO0nnbYt/0oSvOumeL70556MUZ6zc5GfFgL
rNbwOx/7jbCjE1/IYoQklHjbWBsK18oAIZe6Kwvz8bSnXowQBYsh0xuU0e0VDOhFGZLPsI5V5t4b
I4sVHKm/quT1hMWwVUNdmJVdbHOnbZl0ixx+SlJdPmkH3kqJ1T22fpzI7Fgc2Y/nsfbqSGGC6jq8
uEg8Ffo9X3OISu8TVn9f7GbEfNnapkn1Z4zE/908pblYyWvLK/O4KAp36hu6S3p08vQYTdXfUph3
mWPvvf/Fj3CsPi6mIMf9vfcuIcfsfUdzPx4383x54/1Yi0cP+rIoGxUWt63U0WOlUOSDJ27DERaQ
cI/c5J3nX0p0PUj/WY3tGMtuM9LOTms9BbxjnVfvXX2xzOROVOMQVhVu7SHJS6xmlyfh/cev571r
L5cZMiUaJneFq7bKLoYtkUXlEf3qe5ee//2L2GLqei0cShJbk5Os8rbeK+UxhOJ7l16sM6nih2Ta
4DRHGOvSEV/Nh7pBt3+e9lIWa41XSSXnwQ23ykDX9j7OBqkijuUI33v4xWJThr7Z4DROS9jYfxEc
o4NKO9YD8N61F0vNFE9UmA320UmtLhGv2vSoGqd9z6W+aPQLaWd2TGwRt+g+AvwHkkGeePHFNDXU
uBybKiOfJ01a43GEqWR+UlAkl61cPj4rHTVq6fYVVI4uO7dC+/NJI2WpdS8pHZI1JW3kKwr8u77G
dbweTwv95RIXaKWzQUnN1UMMPFDC7kO8Q0978MXkzEOPLq6W/ClHri+BaV7aw2lH21cMIa3Gxcfw
OCEGTjuz3Z1fHrnP01baZes2Pkg5BSKeW239czr0rjr9xHkpF/Oyomki1mMOWnolFBeP23Vgpcc6
B96ZmHIxMY2kbPCTKky3nib7TA3F594YjxXU3rn4UjURT2KwCiXi4kXx2HbaF8x5TovolnqGrhRR
0ReSBaUP70sTQpKjH9FKvPfUi8A8DM1O1UPGCV7TdG53xtaQ2LOfNL6XdX9jAm2Aaw+Y/tib1liE
P4jcrDanXXyxaUIdjn1zFgKrvnptZyo4APW08b0sZ/dsDhKnRNNVhrym8AOKVNbY6Z724It9k4+p
dobPgw9e91iZyZeiMh9Ou/Rizww6OQoIuly6t4AegF0KK+u0/dhYzEzbxjcG+1kTM6jiQh3hp5TW
ie97MS/70Y6iOupJOVkaNcEqvmsSoZ02CJfFQD8ekhYHM+nGk3IRWh3UJkM9kpJ/Z/Ysq3aBKutk
aHlw1Z5wRhuD9Yixyvqkj7nkKVi4eRkTcCu6DDAER8Qs0/z2tEsvgtmmlSb2yh21sj6/9CbFja1j
dcP3XsliWkIR9cypaKifMjsB6xpbXxuP0czeu/j8719Es42fJHVg8EpkXz3Sm7ATVXp32itZzEqT
Gvto6L10PbvA20VZDx0F49OuvZiWFizguO94J/ZYGHdppOLhkhZfT7v4Yl56fW3T+ci3rKhrUlNL
1FVVHKs5vffCFzPT1pSsG2LSZEppX6Wjc9+fmDukVnz4LdVet/M07Uw3bfNdFIW3oW1vT3olSyQl
DvCqoivEJyD3EPbBEnYukD8F+9Muv9gzfT9om2ge4qPRbOWgJq7ia/5pMeGygXdQNKvOR57dUB7x
j6FjQWmr08bh0rZGKyK6mjANcUcPo+lYYa1Nnf60AP+53PpibkobHyVnHiotnWH3YSjNnar6xea0
d76cnoL3LBVyqhSVMW9JriblxOdeTE5t6FuHScRmX7X7aezPvKY4LW5bgmnqUs1xZsZ/yEgE4Ezf
pTHyxPexmJiqmXQhTugMcYzSz4SOERIiudPG4JLcmA+iERiQmy4OPBdeG93HY3LaK1l2VqY+7tpW
ExLfo7bVYxwCo9g/Rpd7Z7V6VSy0Y1o0M0IUK0Rw4tT++VhVx2Tj7118sWd2OWAIUfDGwfEnmHoM
4Q8w2c5p0dUrrHJesYwblGmKIiDa1Ov01ooy78QPOv+mF3OzyLWBFgbeuhbBMvFIV960cS5/nDQ3
lyYF2C8YPU7oRIaFLta1HQPVHevTpueyZOjRYjnQD20imfR+IsmEFNtPp0VYz9yBl69FZFke+hzZ
6NmiuUmNsxlZdezUNkc8byQ9n9sPXlx9wFBBrQIWxNTQg6spjHwYoamud6vB7IrTIrll7RCUWMlv
iHk9XoDFGlI2tT6tZkOL3sGgMemnY7OYV4FKauu08rs1fKtjks53ptOydChETu66YEgmAeFh7JXJ
uh0m47QIYFk5LDIu3gCdc+OKRqTGvB8y6+mk0b7Ezcapb42V5LXoWGFeB2ZaPDZxH3w+7eqLmRqp
Te8kMUMSSM5Tl027IquPCJ/ee+OLLTRSEoIWMJEuangsiUJBtFjkJyY91cU2ag2F5TPOTVdmclh7
TUx7pTmd+M4XMW6VJ10z5HxO/OzlphAQvgx7Ck5bHZd990qVCQuZLmnPSF4Sx5yZMjopvYLtyOEc
SvpQ6Z9FiXLOqmgoaHfFqJ1W8aBH+/DqPSyK2inIqeKfhA6Yzpxo8L2TgsVXIEEjmTyMkAlEHd/w
N57Qvif5aXVE1EGHD05ffTABcOewNXYXGmoKb8xOCs5htRxeOlBk+/dQcdItpKPfNLB/OmVuQmo4
vHQyOL7iAdB0Y9NLt1YQ/gQAfIyN8fbsNJb+EaWvF51MdI62zXTuhDTbakb+++MHf3snApt/+OBS
GdPUMwPpiiEIHosp8y7ZncJt3nX2SVsp7JLDWwwwQ00bsyS3NrBoFrHV7J2qqU6KGl8ZHtjOYIZZ
pvLmW+8aU8zzwbRPii+MJeEsKGOhK5gpurZquWVjY7/bnTb5l0RAzUI+GgIxc2WtXnUk+iyvOOYF
8c5wsa3D960aBbAUi6qEUo/xvh8me4uc9pjJxntXX8zPoFR0Gkd5KYliPw4ZiRDQaUc7cHjE13HR
K/hZ5stUmpQ83TAZk/NcYILNWaY+bajYi0nqRJ6RinlpcUL9ux/3lcthpjzx4osttDcCOw8bLh7Y
zSZs9As7zo9s/O/M0aUPXRG2vo+Y0nD9GLQq8HpR/xwyBVWs3oDFPrKov30Xa8lwnIzCrIUaSTdC
Yr1q9GC68UO/ukAGedKgx5DycGAGeqBE2hiy1mjqOXmYC7//6+NV7O1Bia708Mp06zhTr7KK4Wyz
r2T3vfD/FgX/ofQBy8vDS3ddUEo/8Rk0qdpjiuHFF60mTkoSY+N2eHFzRBOSqN7ggjy/NKf0LC2P
GVq+90oW83Tqe6nms/7O6GI3EGIfY5xx2tte7KOa19K/r9jkcRXT3oParn87uhU9nHb1xSyF692p
RcTVhfc/nF1tb504E/1FSAYbY3/lcm/ekyZN03a/oL5iMGDeDJhf/5y7nxq2eSJZK+1KVddxzMx4
PHPmHPeZ2eEeE6dHv6V3PhrxxrqclO4YkOjnBqXKNA5Crzz0P1zOSjskt7YA/kms7hTPncwiyvp3
nPOtr7m7Q8FpzvtiHlfIjfMPuYwvtrJ/9juUnVcGLQi+qVsZnujRpyVmP8v8Xe2CN7a9v0Frpmlh
S7seyz5GmTW+n/Xslczx/Q3abNwGdbm4I6YTaZpP1X29yJ9eR7K/QR1t5GwIECBtCU1yMc8XMbXf
/Nbe+WVEuOp5ua6IJ2w89In8HTSb55nsHHME1rEzGKY5DmT51QXjS0H/8dv1+QP/UbCAwEe4yQqn
PYTNvTX2nhRQl/Vbe+eVYUVZJ0HvcMQseHPTltw+28j4Fc2hz/5653xwQQRo3HpEU+FHHbOPTS29
qiBc7JxyMBCX0Yt1x4g7cNKr8LrNlV/WzPcikTM40ylIs9djbpeLcIwwqLpmXge+p+jUOdinrezc
kWKWmAoI3OTKz7r3aL46j7d+KHpcaAlYCcq4vFVW+eHs+B4pXBVDzuMObNldqb+0vL4JG7+sFupp
r62kEBKig2cr0WBdgGAmBkoEeNv8LHyPFUbbMB9zWOJRFDMKfQqctpBI9nPNvcwnbaPmXNzGkdvg
qmzplwLzvn6GsvPMItAzC0IYuGYEfEftqg60fo/09427Idk5ZqXjFm+JCVdaN30hqOCklpB3BOje
WnvnmXW/qYElCClmAMtCm9BsK8FU53cquwuzN8id+w6XGnfd01SoLxY1Vq+l92DhKgSpgMI5HymS
2adgLOfPVT34has9SLinVDMxNe6o8vY5XvnTpuqD3753eexamWRMiuZ8z4Nq1c3iF4v9PuVezJG1
K59GQClQfqfXjUSlrKbPfrveXZcKWkvERno9jihMpmvXPCu9ea59tsw/LsxCx10QljgRI8rtWE9Q
ea9Nc/Lb+M4vkQni6Sw1cp8h+V2tUJevwQHmufjOL5dpTnRBS9hgNIMHpWi/QbDx0W/jO79UUQ+8
N8GJq3C6ozpE+aP0y7/3fH/SElorUcEEt+DXusgfjGx+jrMH1ioTj4liowPv+0yyPInApxL4gWKg
l/naUObQAS6A18MRUx9PgEwvKbiuvMr6IHJ9vfZQg/SnDHE1QKS5P60xB6dVswR+Tr/H1iZkGiqR
w8QnReSxWGyduaAtvbpXANW93ju4bgMKUMJ2XLaVfK3DSX7L88UPkYAX5OvVK76GjRjj9biZ+BPh
1VMy+bnPXr5soqFFpR0dAxZMp3IpISgCvIlfIrFH145D3RPMRm/HCGCh1kEjcHivOH7OdP5begOT
+usTCaJq5iXpHYC75bGbyRHtpu9L02Rh+a6+0xs/Yndxgo4Qs/0WUyRrr05hXJyICP1scY+w5XEu
bRFg90UEiFbQ2U8LKipeQWsPsYVEdJF0m3HHxHbBkeltTec4+OW3+M5FNRkc12bYQCwyvVTD8k/f
XfitfP7Qf9xAeVKraI4o4vhS/6yn5Bfesn4dPTBcvV5bEQFW1XVbj6QxX02UfyDqu9+ud47ptmol
ElqNR1tNH8aq/ay29xQKzkv8xcLZ7tasyVD2LWSaj2MBqoZVjnHmQHnqt+/drUk3WrtqgWdupftY
tN1HMvkhG/keXZuoXsyAj4MvomsuWcs/jqDr99v13iObjgtElAjdjQAZVs4XlMQ9971H185TEEB3
CT7Z99E1ycmzBFe4177/A65FA18OMSg04m3+jKT5mk/vCUe9YSV7aC1Y4MQiCeiXtib5WBX822YS
zyi156bhJepsScnX4wB6jZTxZEhLxT75ncnOJ8HawbQm0HKLu/VmFeRxg9yj39J7pyyHriQMFtjQ
7jnoR30s7Bz7he49H0xlip51K9RtnCnvwER/GRTTk9++d07JJ1Ea0mDpsI2+lGz9CDLK9+gZ37KT
3X1ZKhADRjFcZ40gT8NRf0yE/ey3751bzmQEPRYY1Y+mdD/qbvsqgrr3c509thZSoeW4atSppdMP
poCij8PDx2vfe3BtDVmjNspNhJuyPrX5fNlR9U6kOt+Hfwne/xKS/nGbcSgtbR1ag0dS1fR7OeeH
dggvwWydJnD9GOhJPzfag2yjwdXBaFDpTGj9dYFmWz3lP/2OZ+eh+RRpYI9gjgQPb76yTxvUo/2W
PlvpH8cDlsXVJQzHg1nIJ722h8BIz6V312bB7QwWd1QLC2IfCi4zUNV6Lr3zz4qVbhxL7Loru+Vg
YlCAUuNXFtsDbAeIw0EAptqOZdWtWVW79ao1gfOrtP/Lw/THeYPGdhZ1MiAiBm76Ctqq8a7Jy/Ed
Yz9/tb8Y+x5kuzoRh0mBB2fLwx/FVAHSNPNvXpayR9li9nTppnOm3DXNo13Bf7cM0i9u7UG2K5BC
K5doZ6LOqdJaQ32PxO8J4L51KLt8dgTvF5jn0bxL5uQuAqFmQf0m3fgeYUtBhMsh3ITeXZ3fupl3
6TD6sTnwf1VF/rCUpeYbUOQKCW39sRX9t2aSfhWPPbYW9/0IKZpiQ7cnKe6Za4uvOZ+2d+7887H+
zQZ3vhmxpSUULKPHs1YvAQwj1qdC1esDGOwwx+RAROgVFiFN+zp2VWdNhDnG7xGL/qZz4nPYCa83
EBS6Xi+tOjogmqvtOLnwWzAE95WL/Gore4Cw66AkMAl0ZPM+bNOZmB/WlX5xcQ8PnghvQFmK0nhE
pgsImJ4i+l5173zX/OWz7kHBrYpJuBlc/2KszFUcA2ADPFnCg9wvMu6hwRCx4DVIylFlNvqjioJP
mxNehgJ9+NdfM0n0GjLVom/V2viK0bk4BGWxetkKSMter25JzoquRnm8VuMvWcZg5N2gO+8VdffI
YLbUY5BLvLGI6vo039pPBdjv/NY+B8w/IsxYCQieurMllvJxqYeLfOWenas9pdAaFK1xHJFRBhDE
BpD/x8IByvLb+D7EVFENmSVsvFEYjyzW6tSclYP8Ft/l5xMUb8PCofYO+msQdAMP1I+N3/Qy/w+S
KZDTrDRspQUP/mGE6HwKORkvQ4Tg1O57jpDKnjm8fyHusmibYzPMXkXV/4ghL6TqXZPgc0akO/TS
Xs+6evE573gPrsXQUQRMI/Kt7awMH3Po4W2R8qrA/0sl+KeJT5ouK0Xf+jjk+gH8rvdD7Bev4j24
tqhVXLctTrvn1fcQ2Qpkxx79jmRn34DTiVL22HWn8osVH7MWnpNpe0xtqFvw5CTLegwdqAmdvQHM
wSuAx2cWyD/PmvN5xXhRCNtm2ykf9b2t5MnrQPZwIJOPpRWu3Y5JQNsU5ZCbOan9tr3HAwWDAUMZ
hPFQXJ4PzZp/HEEb67ftnUPmzQgh5BBZRA4Wu8sk39SVsItXEIzF7toxLkimTkoEwTjAAIC87DF7
6bfv3Xuz78wqB4UQuLAVqiW0TU5AHS9eARZEnq/tRG20Chko547WBZB7axykJVrj5/B7RWI8I4Je
JQLJfh/ekaG9yc17Wtrn/f03A4r3gKBVoefbD2e+OQr5ALBZ/k5avzcKZLpfn4moKK+mHkbYLfH9
VI43EN9757j/TvGLPuHOLykRikPxaj3GXBcbhCbqyaRtWMprwtj4cWY1uUu2VTwGoTtwVy93Icik
PysWLTdEttHnrtqsO80rZfZindvubomW8YESDg3tYSL5FSrk6tEtoFrzgrey/XFAnaTPoxHA5aWo
qtuhDeYDlLL80CmQY3992MZUoPSPgHNfqXMHO/MlK6L4nZvy73ky22OkDJJN0gyYuViCuX1y6gfU
T7N65Oyd9f9uhew/QKmkA9NHft58YT/yrr+CxqLXu5DtYVKM5UFTzGe6gg789aaPriohx3fM8K19
78LVUIS5m0LAoaeuvZNmu1RUeF2XbI+SQprWdCvHvssWiiVjP/UpqAX8THGPkuoNQqxrVxwK/OTY
tOS6DTY/nkmW7EpkVdhP02LwMa0xdxDMfeC19Kszsz1MikRsDgwLgEWV5T1nxWXih3L9j77rVo8b
mQh2HQj2ZOPmTrSJ9jSTnW9GYSFGxsA8saouSSvbf4Zwrl/3EeqOrx1/DYYBfUIcyby4j2pSV9J0
fg8etgdJxSzoehdg4+O6ncUYPwZG+9n3noQwDCE5GC+Ihkkbne/k7RQAw+yVRrA9TIoyKObMCWdH
IYB44yQ42m7c/L4m3yUSoepXkbewlCFXj3NjHzoVfvLJUdheqRvDuMzEA/wS/GZPjpDxWOGRn/3/
xd8I4v9qr/zxMta6AcMZOPDAOxF9ziOVohB30Qzb5f9f/o1YyKPXdoisUM3DgOkEriaHhm87PXV0
0Vd+q+9yianv5y6f8EUnaFJkcyHBAamixivBgpD1670HnLSanI+m0f0TBI+vOPHjQIFi8m7pdlx6
KK9iIk93eVqp+EMxS+Fninu4lCwwk1cugNdANea6ausXSK/843Xge7RUsCJV0hKf0zaQtCu3pTus
UPH0W3x3b7ZQ5xzCAeNh3RJk/WRuoBDj9yn3SCkeGAyIQpP8SM3WpnSEBGoVu19++z7b/h8uVEO3
h0iKfUdS3xX9l5ZRr1cV2wOlNCfzVp3HQkU5ZYmJNzCnLn6JOGaGXm+bCBokIUafj10Y3DXty8q6
Z78D2bklYiwBMp1iZcm/V0Pya9mS735L73xyDmu2DJiGOKK8JFMKJaTj7ImPhPDT6xOpoSFKC8PO
uXjyBGKb01gOfrU2tkdI2XnmyowRAiGUaEEXqKMUfMF+bsl2r28l53nlFqdSxOTA2umhtdwvgO9J
CKeoHIrIhQyyLBCn0tPwOK6TVz2C7SFSRKmBCorzhjwnZLM6mjpq3tPhfOPm2bMQMmF1O5Xnm0f3
w2Olaf0s3JT7Lr/LZ4NZh1Pe4VyqBvKPOrprpB+3B3Cnr81wmAvbhKBTQzxxJkwD6BrciAVMpH73
wx4sNUroNtWMsCOUhu/ZqDKphF+cZTv3DAe2aUEHsPzYwKRmUz8UdS9err/HSm2xBEUTxYlDxet+
JpzciNBwP1Pco6XmPiSSrNi45ck9JIE+YvLx6LfvnXPGZ+W/wWJSDsppM0mhn2ivqmSt3qt6vGHo
e8RUzF0R8xxsksk4v0B4WIHUqvG0lb0Y18bBxtwoEJyuuTj2tLjPFz/MKKO7axNTJ0HLetBNdf0c
XXObk0PImvckg9/Ia/eQqSmAPvbSDewYR4pBjLyjv4qoNGUqJ6U8v+zOUZUdgCaDMAj6eAuE6JMl
nYPE+L1W9nJVRLkNb00Qq5G6Z3cmwEAUOPj9ysyM7hzVCAeQg8XxYCL/xmn6XfZN67fzPXxqDHlV
liMGfvp4EAeixdVQmTnz8qY9foqAUqmRNZJbN/JsVnl1YJq/p771hivtEVQxZvmFImfSdB2WXVqN
JSQabLH4Rcc9bqoZx7npox7z5rY8kaL5uG1+6gZsz03YzWGwAMoDdqJc6LQoG5Pmzm+4g+25CXVT
FxC3BDlRIN10EDUEdUdR+n7R3U3KV7LOS4IpfJ4UBznIB8L9OLjYv7Luf2TmYQ/GCa1DlMt4XaQw
zJ/LezKFb5nKLsdt+kXrYgHjXFPJPt3qSh/rIvDjVIJ42OsUwBW8l6tIEFnYolJKyptgsn6NdraH
TrW1TlwREn6E+Gt7z9rCHgdeDH7evwdPQdLe0ngNsXo0DSmBDrfphycv59+Dp7Z2hcbnBNLTuXEQ
R9wmkZZrOfjlAP+KQ/5hLX2saEWbc4o+/Igq+aUWfsQHbA+e6teWF31/Jjp2+beaqxGlM+WHhGN7
9BTenk2/mRo1s2LDYEdSuuE24Kv85HfmO/eUXdDoAZQzUEwBPx6Z4kugkTq/VHRPT9hxiLy1eX9u
IdALTEsc7buiMm846B58lHeihZrq+RFq4/xua6bvguba71X0H/QRkgsdWuSi1PbBkRj7ezTTduF1
4nv8UT+PxZQPGkUWK8tjxfsKhHDSD1HC9uAjDTXJQQqs3jZjpivm0sV4Kj6xPfwompRx+Aelpy2c
0iqkX6mavdBkbA8+MsZqCW1nfNCJ3Og++iYK7Xni5yTyD88PwUci43MdMczzD+elebyc/D7m2Tz/
WFoWsiVTj0g+rTITXXVXsM6v+rkHHtW05UG8CDzN83k6rEiFZE16vzC+JyQ0Y2P7rZ9gJrr6kLf9
3fLeO+6NzHxPolQUo+RbtSEzLyk5QqMu/m7HANWcTS3y2e/U9/enyUkQ4Il1BIvaVT5SnZaog/qs
TfdYzIAsTacbhS+q9PRYaygUg2Gxzf7/6gJ28d/WO93DMdumj2ne4nFe52t123ZD/hwPMzhbwd0e
1Kmso+S2Tlj4e+049StO0T2camryuernAk/rsbndzjWYHOjKd2L8uXr2t99oV9YdOAVBVIlrFXpE
5LkZ4gbzN+CN02k0s8Rm/bLGQdoO22gOeZ4woK1pMHoZAt1Droxr5AgwLlSFQTx6gNLqSz/F9J1v
xd74zc5//odvkxJI8bnBt+oi/tkMkz6EYe43d0b3oCtqh5rJIqfHdVw0hMBZlNXSJl7uTfechmis
B6VzMOK4Ig+s26JL7nrmFZjoHnmF0bA1lxO23rvhau5AIZuHXhcv3SOv1rVlbRBW544PCkww1+UR
FMT1O2OsbzjfHnzFocUru2oUxxVc6e2xFKH4RLRBy3eeSuhy4sok/Slpa4e+h23E4HW10T0wi4xm
hWAkSjjSshhMBSyQt3nYjsTPUPdkTQT9SLAIwAt4NXdp24VLGoTaLx7u0VmbhJR8ktfJkXZN9Dwz
Wz2U81BVfpYqdnczLUmhgxLGlHB1GAuxpWMX+rXK6B6gFXVTtBQFDqZelipzil53hfKrJqCS/To8
cB7IWjgsHsqqP5Gg+TZt7j0qwjdizx6ihTdWMMzBObApkV/U7ctITeuVDtE9JmkGrKRTDtdBLsdH
o5vmIdQk9IJi0z0kaTwH97KowaFIIGm/cPHPmdr//1+ef08t6B6RtJrQ1ZpIUIaq3n4HC0pFUiTm
Pc2mrnYf//8PeePk97CkUXdKkwCno4P1BQn0lIZt6PXAhZ74a5MhI5QJ3IywTPigD00JruO2jj2t
fc/gxEkjzToiePKYFqkBcv00RE31zuG/dS47R11pU/IJ/DnIXJbvUa5vMaLpF7/26qMQqaWBgCLb
cV7DA0a/7k3BvB79dA+USUL0nA3FmWwbQXG4LCKom45+qgcgy3n9PSc2msTUqG3VG11SgZd56Pyo
QukeK2M2QhpSASsTTOMzcNQPJgnKd3K2N77lHirTQDJ+6G1zLg/rAPIy4ljm9r2Cxb+Vib9khHus
zFZOU1XODOiHZhDNpS3IkqSBVAG7aOqx/tCSvHGpkYigB6HK5FMAUto5C2OIq6V9o5XNLEBw5/8f
9C2npcuj92TRwjA6h+e/7G4Pgyuk2Egxo+UBWQOR3xYjH6e0FFUUpHayRZKWQ8OfysJqdQi5ic1l
a+hquotonuy8pZ3bMIUDYFTlQvzZCqL4ioXqqrSJ++3KNpEpCJl1VhTSXs1mitxJxYGess61IDh2
0Lm3mPG0QKnGS9BCttOWSZrzrnkxW8XFUS7l2mTVNuf6ENk2/x7PrmuzUuvl00o6XdwBfpjYNBe9
6g/OzfZpcfOW/I50kyto6lZ6uG5Nszw4cIqx+0ppwW+h77sVt1vMJ3Gjg1YV4NDchvYF3cdkuXFL
ZUyTLmE85VsqhqFboYZOwEaWrFMDuDrYZ8R6gr72pkG5a0IACGmdT5fgiNTlhVlQAPs8usjJC+dE
HR2GcciLTyCR6z80Bg+/h03EdZ1qytvyWhJWkfu2GkJ6kB2q2beBUc3yIR76dqWpgtJmjAAWGomi
aA2qyOZQ65rOt3aQa/nPEkZhd1U4zW0IXQo+lI8BBcXHrYo2CyHX0JLEPFpmiw5t2xDMz2lklzl8
HCxpxytk9IVIm9WIEXQjtdtOoLYE428WD3k9HpkqTPzP1AZLn6RDZaPaZSNJRiEwbqnHBePWttHy
x9L1efgbY95D/0wTIJ9uuzpe2oeAJYG8GZZANg9WbDM+gJh1blNQxs5tfIACmNvOm0QbrzkkIEpX
z3NlY/NQVLGo2IH14Pvp0mYKzXSLQWYuXnQ0oPFkR73l6rIiOGXQzpfFSagtN13KgfJ6KmwcLg9T
06AIkbRqrg5Ls7TjT2mWfLDHqW8xWEyHfrwBebKYKLJrQPEJFJTW+WObV+grQPe1Dp/rXNEo60wh
smHsSJUFWxPiq8eMgCKsZUYdyLZUG9ozzXTfJ1F/X8wlAxK7aOTXnImuuOYiGfDSG/Ni2PALBVWN
t1/PzIGL5nw43YXBKYQZDZdhzCYdl5/JZsx4QWUTXKMiOQQo06qGHN3QsQ9h34RXk5hpf2gbU0Vp
6BqbnAwttEglA5dtKvoaBH2SxblJ57lGbbrGbPnXpmwXl4pCFGHaBOhX6ZEMFwIT+ieoUidfoSaF
nm03bObQqqmsM5Yvg0tD0XQXQ7fQL8vAXZyOcddpAJVLsWQgWi3sRRcz+pO5ZPi0Leo7eMLIE+gy
dAVa2mrLszhhhbk0fYdOzTxsRUrmWD5TF49ZK/mynkaoKKr7tZDBKcBoeXsFiOH4te/D4rq0Sn2L
dIidaQ0V9EO98IVeTTIvzVMXgEPooEJIdWZb3fQyDbtGDo+9E/qxNpDfSoclDz+suRYqGytCRMZr
UYE6qjFXRm7dY94FeLC5OMjnbGrHp3rs+aVLQPGTrTRZhlPQtK47TUPoliMy6FinUPCzv4aipeSO
KG1UChRKX90UjUUfzUB3YrlqK20OQx7U7SXd8nY84t514x2QwVetWIZf4VYYc9EUVTYGc1Eg1vT0
SptwemkVw19H16KfDhV6RY8KIl8iRf2FfuCjrOtrEMDEwAMU1RifKFvFR92H2t6wsYPCgDLdok/W
bmVwa+rKjpcgvFhv2hp8ranoIPZ6mAsaLR8iWkE6nfZbfWoGt66gniVu+9S1Yr1I0Ce5LZmq2iyk
0C2KGQobt3LjNTms3BmIsBg93tZ84e3vYakxSFLENllTqcUQpYFpy/Wxlwr9kIJuDf7NIISELqAW
ISi541xnrmlBfalXWW5PJlYLzTDCBMEOYofticUIG5hxl53+auWEMT1Qcs00K1u13OVA+KLJLaa1
Pi4uou4gSijMptpybS/Kuga5ZhrTuU4pBKRuQqroaW6q4UU6kKktbhDDZa+B6r0enHPDh6Vpuxx9
JwB9+WNnXGXvcB/l8d04SffJyS4sT8EGPaeLCoPOE2JWT8HLBJYM/rtI+AhZKkloDpWRUsvr2kLz
+6rFZJDWaVX0tMvsBHHdu2kuZQlempBUN7Co/k6JsoRa1tIU6MCCK+ToehUuj+2ZpumBxpWhB6u7
8B+WQNAaJb2mwHjrBDnGT6JLelXf0EIkcRbwhuQlxPymMCsxFHGcTPG76oLpBUX7LQPHPQxdSdkf
ggQS2XgisOSxRt/qMx/N/ENu9dqnYWUTechlHl91Je0w/7usd2wk9qmsmOAHM0BpvNMVvRnneW5T
tpjmBlWb4jBBneMQdjW5YmMrb1azTSRbBAeVmsBfqr52o+r+YZAF+qBNp9YqZXnHTcYM7P4JILGR
XQ50I226JiNRp6rWsjpUSz3HWR9Z/jXMJUd1PZjW7QCvZkFqItuHL3Aqm2er1EF/W9SbgjJ3tZmT
HvOSXQBqVXUpTG+8qdmIaUyyhdWVomAwPQTCgoYbit7JpVHVNh2gcDeoS6Flcgcaq96mpgzq9SJW
VcmuaTmHnT0M6+CmJR2IG+lDp1XCDksLxpRM6rp4rHvQcWfdSMrnIhrGOiX5QqfDWNVT2lrwEaUD
53q5DyqZ2EM5Sn1l2rppbtYk2eqLKdHB+BRF4WYPgOSg5UcLpCGFcCU9CdEF5rKsqgTVH8uaFPKh
P5twbtvTEMfVmMm4CK/1aqryQoBAoz+ahZRZzcV4oGxGSjXq2HyeQa86p9OIeyB1Yf21FoO8KSE0
lTLQdVW6B5NmSasI0R5jNDpTayjGU4SsI13hjHlKXYiLeiaiul9r1aQl0QsBGfF8OWm8I5IlTFJq
QpriJ5lskPnDassvrgNvKV1jermWs0AlpuPoe9MJd5lllQwhmwts+uNEbBNf51bFxWFeu9HeTduQ
zwc+FmB06XoV8BPteqjWFFAOiWyKRKZYrkLSJv2hnppKp2u0rfrUCT7193RW1h6mqaHFpdk05pnW
UqrkekqQk6R93832t4vqWKZsq8EtNiMRX7IxX0Sd9X0BeoMyRP6A2c+VDJ+FyoMx60OR28wUYArE
htbxGbWyrjxsmHu7RWIPKTAa5/PPxQrIXhoGWvnDomFNNzzp5T2qslt+EcRIsC5qM8buWQ5DHcOW
o4Uc2mJyzYdezfRLF3cRfMQFBlmKzIP+IMJyadAbj0yZjSOUoy9oAHGzE80lC69ARlfLDJWHongq
MP9E7hsZb0mKlKC4bNowiHACTTTdiwgPjUwtSy4PXS3DzzYJVo36W8l1exlY0PylbYnc9SDjsqH3
NVAK6qDLEbM38zrqhzma0ApVDNpwKd8A17uMpdL1Ta9E+Iz6/JwcEDfbiyQKxUO1OjJlFe/K8WkL
h+UJ+ybfqcihtW6gpVZekQ08DKmYnJh/bLMT0RF0wqjVrc20uKxKyjF5gWYRHy45vr5ODkMSyuK7
bSZQM24lOrVpsbbyORZmrY4iUZwcA7BylgcXTKQ9FS0ROrPDZN0NpGvtcGBFG/VZbSGQDX4mQW7L
ol1nZMBj3d40kM/9DAFGQdIAqbhLIeKXIHwm3fpNRu0aKgBNlqW9HGcE6MuxnlpzHAcN0Q3sdZYg
uK5iBYAkrt6jpX1QPyCO6/WjsZgzutmcwns1Wp1urtY1llE2JCCNyXLwqIssnCLGDlvIe3ZZLpFA
vJkjhWnBaXLTZbhxPAWXCmnVC745BXM+3inDr67FFXoRc7b133SEEaMD5WGxfnCxcuEjnQOrjlAf
zUXWVqQ5cUz8fDFRON0rirs/i8LexngxNBNmICi0irKa9fmWydZYe9mNa0Uzwao2uJIKiLtHJKPU
HsD0Vw6fRLN13Z2GiDQyrrldUf5Q03AiWPm+zTckmU2jaP2piuLG3lZtnMgvAcjWzZc5agh/CNdp
EZcuFPR5pjHtYGd192DmIS4vh6lUcYbUOtSHHrPG7XG1GFc8YACCyF+UAl9o0jLcFkD/nA1ug4Tn
0zXr0Po4bHVfd/CYzmxpX8USKN4EsLvkGlYvcf7QBQ0eSpLnwQcQ0yAdqPIAHpT2XaV4jZEqfKcT
dcQtaJ9AUzkN+WQJZhbY8MymmsPoIEe1mq+dsdXyQ0LbPv8x6TzcfsoZljv+jiI4KjmTxdUDnqlS
8Pxg64jY1CVmpcexP3NUlaVcbqwehyqrV9xeqR4KPHCLciq/sYbzLysYhM6V+a4gHHzVCTwAnaKl
ONkGd6bLaID/5hhA1nZZb3K29MZ9CEGxp9xBzlTPXYZYoFp8VCugtFjh4WSyqBrxgpmUi6D2jT6k
PLYV2NsyWmo3HjCDHZEUaJyiQ1RYIT4448H9MmtoWaEQjfHEJoGGBXTnTMqTHIBgSCHUjn0Jo4om
yDRMGByYqsviYQ4XWvxCmO3bbJGwpZOyfSKuBHQwMOkdy3WQX6UaovHJKlQJnlqT/I+zM1uSE9my
9qscq3tOA87gmHWdCyAiMoaclFIOusFSUsoZHBwccByevleoq39TUUnyW5jVRUmZYnB83Hutb9c8
al2vYjhpoEZEXHKCyc/HPJpsXMtiWQCRV0ema3xWLztOqRE82JWX5TtLEdXcGi2x7FhhhskPQjTD
AwiMQEbWVZ869wDEK+xOES8w33qXONbGN2EvvIKwSU2RxJZbPbRja6rQncqSH8Z2SNQubS2CVNdk
/4S6ZzDDQTD9asJI8EB71sMSYtStDFMGJ3XMRe/UR38YsreqGpO2DlsbJYuxhRcFeqEFxlqxHbjp
53hLGirW1jdlTcUVBmH/nJo8oSFRPb2yvYn+zE0fR1bP5L4bjUiYtBtSZD6/7vBV6jwsmh6R6nDs
SsHDKR8IvkQ/uXfA78L4Nk6ODinOfnXY24NG3MRt7Dsv6OzqSJCzI9j8YH0LGT8T7ZXBeztMJWr9
RGDvBWRrN2bPNkFtk+K7tljVbyZbtw4Aa6kVYHBhhx3VtURypTNMOEy0y91bOwBg684FrkeACU/y
KppwUuZxNnVtepx05raY4HhKQiimUXwqwyG025OxM67Hvmd5CKTNQE+tM0ocogxBsjYE19J7cnlL
fxBtmN2LabWtvk192PG2iOz2bWgLN8Er6Mq95S4kamnkAYV9j0s07klRg3aYiCyrR5ujOnWGF2/y
4sr0hhLI5p4Kj0SoiWc9WibCT6FGCbuHwvIRmgFPIsFRU3uC7rHgwFPoQDG1R3hdeLuyL0iAoA5K
u0UmaWl/m1nF4MeFVBrnAK82nbhJBMRsfcma5CitagIL2fITO8IZj34a0ibwQzMYaBXVtM2ePRRb
3ncikXbEgO//kvQUkummDtLPDWu8p6L3CzeyzCJ7hQdseqCwqCNqMpqobD7WOxx/nCBUKQnuPJVk
X32z51ZsDEW1x43GOzISY4PZtbgvUAzAxo5JD2XUJ7TduUx35r7MR0ipHYruEdWFC2JCrkBi2Xq2
Y7J4wFbYi1vZA38zJJg3D4YcRPrAzgrgr3VRY69jIyXj/IQ/l6UPKGSSIldjYalC4Ibi/JAliLjd
FEHHT+3ompu8N1AiNEOTNBsp84J+ckAyHiLfsDH1Jli6qj5GHt1NYtljh9+gkxkWYmoGl6GrEU6K
Jp2WbcQRJgldwMmLQNzYrj9+Geyiv0LxBnM8dkxU8nurzQQrRtl17GCMbQk7pEkzEijUXCDOnTYJ
4VFQNGUTwslrGHekGdNr1LuiZkShSziqfkj4AeU2fCcWRcKyLyUDw+sOkbyennLfpkHUZ4zdm74N
BExGpv5z6bt9t8WWmd3ZTtv3B56I8VrjjL0nzdAcx8R2+ghHKdQydROsqx1OaMVd5Tj0m1VynsWF
j41KKNwseECovTggO16jWG6vJDadKtOPCNtU2FAb8L7ipJOL7mhI30OuVg7jU9rb+SmdykqEPEjy
m1qJ8ie3fL+pEJawMHkkI5/KY6lw/jsqSYM87Cer19FYaBz73YobqEzh4uvtaM5Vm4Zg4mfJg++y
mh6N3MgOvC74EEmn0MbBTvq+Rrv63VudJLkIAQqyeWxNztjsnL4kLz3VWkXY1iW3mT3YJycJ7vs+
hZ4UZbWpjjGLTtctyWr7xJH3foO33r+nKHP2MlKcNQ5VavHkSlrcdHem4439DsAJ2YVdM2SfXDgW
750uSZtQJv74Aiej/2xXQ3UoOlJtzEptxxShF7f6PhAMjtBp2+EZKQUnhGAGmzck8DGRCvOG4bh5
SxASB8anhWpgo7CbekytSe8bLKX3sNW0xr70NKKm3EuGe5RQnA6q9d0sHJOAH1i9+15PQ9iNgC5p
xxxif9cFKGAXeefgcGrl7MHmqBJhUXSzjGYV5EyO2+/AsoNTT0LRWEddWeBT5CCi3IyM2zcem8bX
BHG/L6WbtLdjHXTWVVBZj4E5huMgf7pMfZ44txBr7hg75O5U1IgCuunRbdJ0jw9jhHXreRj7fCjH
uGvlUKLySOB+SYxJq9jDXlpG5xJKkA8h5PaTTNgBY1wQhKVBlgs+BThD32ZBT28NkpctFqGRtaGF
bosR2478PjcHrbZTTRwUGMtGhGKV6TQvAEqYNhZyQhCwL417KzC6vUXMDpSJZKi+O+40vtFR1SZi
kqPbYIEo6c8K7JAfjqty/FOvUUWUYBZOEAZBtB7BydR+sBli1nDdDf1LY1elHQ4VAd+AS9klsQj8
XIY2cxONveKoT73WWR65CNl/hjCGaNT7NCqGM2o7fEXEsK62ymvoGwaWfeV5001lkPImyK3imkxS
FaFXk/628QJ2jcnb/1aUgCOvCDEW8k9zWoDbYIms3QxKeV/Ze9hZx4hAK3WZpMC3/56V4yYiHXZR
QUSCLm4o7L64bbxclh2e6cJZVmeNys/5RCu/yhWmI8se+IVpuXNz/SY4apSTiRYQ043W5/5Tg2Sc
Tb1xkT2BzK3gFhFjmmBR3fRBYtGrzDOng90iOXqRFJLMveAQsOeBQMJpMwzeJzM52UH+fFGje7NG
H8cckZd0ghDLacOJeXeGZ1/WE+cmcOSb4AGp0FcYS77VQ/liSbqm9Vvo5XMXeF/5PCEpru2y5Kml
U5T7l9HAyNwDnrUZd3ONBG5qVF/dEqktpr5e1NhzDzg0WSMBLABlkysDG43BI8iLvl127ZlWkHRN
GuCQCJ92ab9NyLkEjaUvGzxzDziySfDINGfHpm98A6+qiy3Gnct0afNiGTjo6JK48GwCiJPHOc7T
j8iqNZeJFNyZkog4I+KJ7bkT9lZyshC5qMl06cVns2GKWXwoCwF9Zt/eoNxmZNftRUQZMi+YgYr0
iMN78FM5nX5EpBFE5/Tpsp4yU/jSDqkzAwafTSJHcpcVqRMOE+svm1DmTnBkSr1gSlMY7w1kdobG
2Pt5ehmUicyt4O5gmqgOXKM8MEGoFqkMqBlwzL6oXeZWcMV04k8oEgw1XvCoGqSoEK+78Nqz0Vnq
zIdiF1AZQ9pX3O83vLIuW3vmVnDlTU3iUzw2Qrvbocq/BoV4vaxFZoumrEXuuefy3T7pp2ggxXiV
te0UX3b12dCkI7QGLEER+bwPWgCMZWw1k7eyYp5lX+9IUeZOcBdhHfBEYY/hQ4+9IyMJmI7S1FBi
kBppYkS58qK+Kj1L/1VA8L/+Vsy3/c9/48/fRY0IAqjnsz/+57Mo8d9/n//N//udv/+L/+zexM1r
+dbOf+lv/wbX/eu+8Wv3+rc/gP4J4ew9csPjp7cWPLZf12dv4vyb/78//Nfbr6t8Huu3P//4Lvqq
O1+NZaL6468f7X/8+Yd9dhr81+/X/+uH5xf484+7NONZXWfVW/uPf/X22nZ//mHZ3r89E+XTHctH
1vAXVGl4+/UTy/t3YIPxQQMLUSQEyv74VwXBd3q+678D4oFFRxHBdvE7f/yrFf35J86/Pcszg+BM
OHBsi0CV+38Pd/e/H/9/vwca468//6vqyzuB00/75x9nJdm8i/jEnPthh85I6t4tpxOwYHtn0N9t
XjoR1iKC2NKwcUdOt8lkfvutad6523sd8ny3mT6RDjljWRKMp97ufjiketGZfnbM6rPhua+51a/M
Bu8qxM73mc005pilLLEafQKOY0QxpCSw7rUEwpvneXfvgfp6L6BIOYrK8R9xhG0Qr1Zpet0PeYlD
qKjMT0h+tWXI3RIJx49f/j116fmhZgJHiBvGAUCQ8VRR+RpQ1469HnVpMdGumW7Or/fex5xNVeBC
B76QrTpZRnIFP/lJwgMed2x8aYjwNx+/xtJNZjNWYqMgq0lLugebO1K1iK3yyjPpxlAX3sD++ynF
KfPWzxAwOxk8KH4g+K+vpJ0bEaK45X2nDDP6+EXexT2eP8hs249qipL6KItwCpD9/+IIIba+SETE
EB6BJ79V29pxuqiRpnUFcYP56vG032KQukhDmEZ/MoIsfWqSjiLGqIb806CDs2JY2tntiBCUHSrq
FIe0Uc39x4/8yyD43heebVuEU5KSpJ06odpC+hp0nh27SGh87s+y35AayPSEmnrl82jXtAwlz4EM
zRqyxoVbarO5+Tex5JS4hlAnXiArRNO7hrTfBcC7XTmENW+ivnHvBueJQtzh+2aoOY2zPNi4qt8P
7gCHC+IlrXM/sXJjVPku81eaZmF0zX3DtUr9xtBoGTXemee6Z9f5WpmvhR4/tw07qm1G4mFYpdTB
Geu2RJGvqUUEvL4EeYCeOLcOTz2IUo6FLt9AAyI7ODe7lU6+9OyzSSeVTBoNx5VZ/VgHZQgkQZQn
N4Fcmw7eO4SeH30259hmOni2gcZx5KNTX5PhAp3/+bqzacaiXiBsxEJOzLo30eAqWTmRL3WU2fTi
9T2SpAOQNYAQ5kApFNdt6e6LplpzyC7dYDatlAGyymnvZSdHy3ZTgdcUIgEpcYgZ7z6eBhaW0bl9
2OVZW0MG5R97EyIhoEhDcOl/CKM6TC7btx4UAR/faKH3zK3EpqCI88qEHjMW7DozD3MbGgoIl23/
gngXPvPcTtyLMkMCz6bHGhlyrqtdI8pvHz/8Qs+cm4nNxsnSEeH2Y8n6fpsjT0mk7a20zNLFzy32
WygNtX8Ywq24eGLamMVS2sZ8NFdCJAs9aF7KgDcoawuop3+EZOY0dsUnT8JEOzafPm6YpcvPhqwa
OEIZWeIfWeZ/QkQekkcXmRa6vezys5GrNMSQrnS9I0o8XeVWclSGRmbNaeOPr7/U9Pbfm96GIvyc
xfeODRRJVvFFNmtm64XN8NxanJuNPVTwLhxTVAU6y7UfqTO8sILdtIiOQ6dGw5TKywbxvMCBgdR7
BeuBexyNwoe22d1lrP7eNfxTjiqEcaumle/x7mxhB3PDcTupoAHZ3z1CgX9szGyL7FsXsiTZy4Zz
KA2ztd3Bu9MF7nRu198GRdtCZIjMnnvMmdWGvsJtEupMsejEocv8S8iDPm4zO0VYWVUMVOA2nWMH
oR1oqLPJtLJgvtu7cPHZwA4Cs0tlg95VNoZzMAVSOKPZrqHol1roPCR/ayE5FG3WZOdHp68Vf3X6
a1a/qHFlMl26+mxgcwEUeFZlmDfEfdUBTj5sB6LDvtUrQ+/dmQONMxva+IvBhhTDP1bCSa8SJd5Q
Q7hHAzFvxcq69AqzwV2VBoN8N0Bntcdqx85bFhybRGiK1twBdX7hV56t0dAJEOXowT92XgMjOVw5
uWheP56flhpptkfnqkkBaWj8o0oovWKo1WfBarjTUApfdIO5zdgup1SKlvlH0yjgcyqTuDEAmuRt
eUG8GANs7idO68CY4Dz1jqYNojSH9qLwIL34+OkXBtjcTAwtIypEicQ7WnZpoDJancE+sVaoZ6H7
zM3EKie15Q2IbMl2ABDCeBGQT4S+tJA5NdYA1gsfeG4pHglgsI7w0TwZ+TL09otizattQT7ycQst
XX82jEeRD6yHzO2YdScYXOIcEmWzX0MqLzXRbAwnUIqKEnTrY5vtRXYPrvpt6fixYazVkVx6/PkQ
hsNLpDiEHssu+14RGTyXBZMPXNXtyuhdusNs9ELcQqnT4wM4KQSfLamQnYZRLk6lXsPnLbXSbBD3
csyBb8NLqOTVbY2z0TWEtDuakkv8rhhkc7Ox1DUbIWyqT9Bzdo9wHpBd4BXtCkPhF6foH5ECXH62
FjPSdQZoAPw0pZyBVtyV6TZRnH+lKER2Y3baf1Lcq6qNMXEF+xA1UKfQAgPycwqv2spTvGuGPL/k
bKluE9Qfh61AnIyhzUE4G+Q3C8r0PUkYxEF9mZMs5NwEJs8BtCCsHY49A1SxLdlBLePs6qIbj6nj
Z/dFn7hQWkz+kdp5k8YoAp3cAQviHUyZjKHDjCTO0kTL0GK+capVs7pov7stxEuc+8hvi3YFHSqQ
R1SeiJYoCwJ/JutCWU8Ucs4qxQzpj4PthtDb2nCVtATWro8ngl8Rhvc+4nkA/HbnAsqqoIFw6KR8
FUM/+awb7yBUcghocK0CFhdpfjDIdYfHksK/1q0OUZITdAZv12dQKE7KC6mbrvl6Fwbe3NuKQE5G
gbLgJ6Ysdeicxt1buYuaf0HbbFbe+TwPvffOs/mJeGNhwl/AT5YLId9NkA4wxRacl9hmSO+qQmHd
PHZwqTT2RmXuVGYAi8pdhOJARXOus7IeTxbK+v1YeaCFl56nxEofglPbqMajG7pbLOZxtvl0R0Ma
tvskxJ13a6iK98PWdjCHJY99kfAiw51KkHqe+UtxgNOP3vmb9jv56UFrySIrj9m3lRdb6NfzpJkl
MY4Ew+3otX/LblDCtYkVQpmhCr/nN2Nsb1nk64hs0iu9crJdWPznVOUc2USlhBiPTDsPZ4XV2Dmf
V15n6TvNOo6ViULb2J4emw1OzFG5aSMdFhF47RGJrI0Zy2it7vrC6jBPrMFLjfQNRF/HfIAltvbv
HLinQ4/WG2Mw19KlS+8zW+UCHNz6KSjweRrzLoelR2buwXXUWqp34SXmMqY0KRrVibo41Q6EiTjx
pjH8NmU4JTZHmZV+LZ7/K+vy3oievUjZ1RBJkaA6IRpZfMVkXx1MOEQOFfOsCNWapz5GgkaGLaou
XY2YT7aIfkAjW2h5EmosHxO30YdqHOufsH+YUGmbBipqOkkBkItZKnXnWNSCeQUZ4COF0e6u05Z5
5Lawnqu8s6I+Z/CBpUE3XnZKmXOqW0M6SnpUH3MwtGrxten6TdlP+4CJlWlw4ePPadWtg1lvpIE+
dnKPypNhCX+YYT98PFSC96fYOa16APgNNTuy8dirvnvpCtheIBEsyC3DefiE6U5v4T139zky3iEH
oGllxll4qTmHQ2ceQUlx9DgeAAlTnFJxl/nNSlx3oTvPSRywGcEs6JTFaai4GWb1KK4YzI1xhXXy
KI2xvkCUgi3NnMnBLBpMfS6Kk5Ioiy58voECZi2s+H6CB1efbZg66EfpMFXiVAfiKsmHiKQIUk8/
3SYPJbkNKGK+sCQbjx/3hKVGO//9bxuMvhV5Q/1SnIBeAWwVji77oSo6xHfvL7vBuSv8doOgr1N/
8mrcID+k5qnLAFHgqKm2FqFeWjP/Ud0GMIuuQ0GoU23T6ds0TnQrkSOL29SsrmCPtUCPrqsnMrjj
qc4z7CGpqg4iteUXjxELZB+VX1WNLFdWuKUWna9CDnP6ynWqUy7pFR+H21qY3wvtnvqMrx2hf2Uo
35lR51JIWjfQIfdSnIZIx3zb7PK42oLgurViEdFYR0k47NVO7eR1tTPiv8Qdf9N2/C4W+IX3fu++
s5kc2b8E6Vhs57t43Ljbb1bY75qIbUT0psKn0+mGRK9fHoYw3ZihDO3w4cePPvq4Iy3MHXMhpWxE
RwKRi1Mz5LtWKyes9XBv2Wr78fUXdiZzMWWi64SYGsxEVtX1q51Z1baDAWll0jgP33cabq6nzBto
kAF+LE7MvC7YZ9f3o9q5L6bv2M9//PwL/c6dTRxcIofGAA459cZQRZVraMB2wYA1CST/Ym1+WvgK
7my+gDe8CgDLwCSryo3KsD8McGyll03hc4mlNsaxsrEFPtkT3GrGD1WxkGZGXK/VdF1qpPPH/202
MlsYkdvzGpFq6CL8LK4Ii4V/awSfPv4KS71oNvpdJG4rmvXVKcjIfVuh/Ldvx5ddehZWQQEPhVkL
aRUQQ7qT4RYouZUYKxuape86G9gtjnK5BeffCcWz3ybVPnWs3Cc2SCgfP/zS9WfhFAnuPqlMnp80
s651Zr/liXWATurt48v/EhC9M77mgkt/9CvwkLAh7+IpBkp9m23QP/ftjbrl8XT1HfyArVXG3asM
YQV5q3bA5UTgIm94RFZeceHTz2WZVsu4UWocPxxIjDJYaipTroRR3u+2/q/oym/dVhrg8rZTQg8D
hVGM5gjR6K9jnhzyVFwWVPbnrPuuBtXDgkLtkOX7XDxX/G0CPOrjz/P+10eEdzbsRmA1tG05R6Wm
ve2lG+0lW0mNlZGx1DyzzqWbpkp9T51N6exbjdqqIRDPcCMm+XOr/JVv8Et48M8uBmf831+CEHDH
XL/G0dXqc7jMz2Ih+cUS4on01bHg+tbLh8+EjDI0TFgfqyq9y+sO7C/GLlpF/LnGJUh1C1CKw49A
wsD3ZBR9zLlf3XZubcRp4Fs7ULTWotDv92d/rnrp/Qz41co3DrlB1fXkZhM8NKP8/HGXWLr6bCEp
vbSq+p6oY2+9qPahalZmgqXrnrvgb0Olh67IaDueIDjl2TeNZ7INgDhrCeKFjvxrE/rb1RV8f40x
yv5Igw6lHxNmq7DFNHw9ofLMw2UtM1tCAJ8hSJoyAIZGKfadqtXOmDz547Krz1YRI5GoVmuhFwOF
3t0FLWRZSNivxcqWWn820LtfCziW8AOiFIiXA1NUd0Maf/zoS40/G+aUJ01GA784lhrkqalKvP0E
9F8M8tu4IhxduMVc78KzIRlyo04OdppGQebHNBtjVq9s0d7fBPpzrYvrNF5lAql01GB9AKVEdFSm
qR9OdfWNTXYakZ5cXdRWc+3LUIwkGFONFYLupsDDjDRtykCtzIVLzTQbvJo7hMNSWxyDuo6GcVdL
ElZ+vfLsC9P5XP2Cgj+j6QGfdNT5V2pOoV18QznxqA/uP26bhU5qnv/+t0E81drSSoIWkemiiaGR
5zBsAsq8sg9YevzZ+IX/HhANMaLpYQzOu7Or89Y+m9jXBtlS68+GcGNnZ/tHnxzKIX+xq2DvS/8z
qIJvlzXPbAzXaBsGjkVyIHJgp74xHzMF3M7HF1969tkYrlkV2NL0nGPVmAffM14z7hyAxV4rivx+
43tzrcuASp3FpCfjkAVPfg8tpbMv0mOt2O7j539/CHtzhYuXMt8vWBocas5FOOj8BjWHURPMjOwm
2xjC+Pzxfd7vo5Bt/72P9nDGZ7ZP6GEaPdD0hWvfm6iluDLC3v8K3lzj0sCmC9jV0B+xhYi5UnFe
v0Ez/PGjL32C801/G16AhRW2n7fO0YAAGlkYHYDcmD4X8Pl9fAOKC/1zI+YFs/HboVxdDqhkchCO
l0VKwEgNaImKVEUSI1Ie6+7Ktmm72CknsXLPpe8xG9TwbTs1wuXJoXHHXeDUd2adXDQdeXOUfo/T
eZV6LS7teFPUSgA2ht7aftxWS889G8wCNb064G3pwSgoqCD1s91fUoPYBzRgNpSbHs7TqTGKo2gC
+ySNDPwOJi5S6dreXOPC62EwFRvogfE2NF0VdVUaDmpNwrEwjucKF7j9m6JLO3qwa/G99t50eZ1Z
bexZpUKN3HZltlgYZ3Opi+F5XBY97tJIC8tw/lDVw25qLtNKeXOxC7S4pjaD80AwYN3P4r6pwwBg
XTWsbFgWhvJc6MJKt7IaE56xTH4zzJ7CD2Eg5WXctOW0Vq10qY1mo5k1rE1hDKAHVBnYDJN51ZpP
8ElHH/f/pavPxi2QrdqRzMDVUSPEkRsKnql3SakyjIA5Q7+02i7xgCA+gArahCNvvymy5mQ+nyrf
meTmDP0EzjxeDYoeUsbA8wi8iDbgI9V9vlck2dR+ckpIVYZVM64I7peaajaez4pKaIAr56hZHwMe
Aa8AKp14tFo5vC6IGby54MUf6mLKe4WkmTCmnZwoTjdZ1nypcoB6h64FRzKo2m3XYtvhgoz4Bcfd
MgTztNxx2wpiCa+4FTpja13lhA8wS4K5haBFsrZ5WJgs55IZm2pwa33bOXoAZaAIdVmESW7RHxd1
xbkUhoMKliRCBId0oJGlv2bq2ZhW1tyFbzdXqGQ6QWzc9DW0xJYNhnLwzYM7QKANL3v2831/W9O5
IkCYQv6MLVsBDMtjUX8uupV+tzAVzzUlCpC3QozYbyIPHCZut9X9cWigrhhrFIB5+/gFlj7tbB5w
z/U5MkieDyTovxSmeTRFsTJJLj3/bDuOGuKyhJohOBit8aSCEby6EsanUVr9yQK6dlOkw1qBioUJ
2Z8t53UPciofaufI8vTO7qorCaGy4Ze3kFWszJhLt5hNA6hlJjTLTayMPUjtLSRVIQ9KF6oq9ZZk
bnzR95gna20jAKBY4kUsz9lyXe5AZFw5Yix86nl+VlqTnxKECA6yr71QyynbVFb77ePnXhho88IG
AYVCLlBYrVDuKkaA4OCD5a8nuRJ/WGj8eWUDg7BEWgCXH4GSujNSI0okjkeNuDHX7rDQW+fpUmHa
RMKIah0Tmh3zpCdxPjjxJAEBK0kFQLcCNvPjtoI1a+lus2FXTQokyqmejhXAhBsbwvfPBMHsPWpB
ot6B4PJnq5h8xvhJv/RjS0HNzACcol7dbCtKs6fKQpkGPmow8agpja+6AvAp0Dr91ICi+qicNDsC
StVdQQ2Y3rUeZScg5PrIl5wekXJg143jeHsy1DSGln+6KUp3vLO1zFDzZqhi01RWHsJqxrYCwNgN
hTXmrSmCcmPbgIB1hRQxC+r+pW88MUbKyHBkBazus+2h9EIIjYZ3HHMvAUGN9HeJkULxambAqeLX
nRiMy+HQgYW49Us7+zkErkD9MINsocGVTwECMnfemOlDi6Ji+4Kk071h+UMQdaae9gOEbVmYCWbu
gTIcbguwmI8NYMw/AqNl26BIWVyjGPVzlU7tN2n4oK96VGWgzQ15seUE/tWGWfyouUdisw5Y6Bmm
vufKSJ4moa1vBs76myLpsk++X4NQmbO0jCZAHFOQ+nvsaLJgHMPaLEjkwh5+5AYIizUgceDK+vYU
YgSP/QEvPiWRO1mmiHPAbc81Z8HqSirjWLuj+VC6oHCFHvDfJ7/trIPyUUKh8F36uXdEjrpMqATg
RbBFyG2WUaSwfcBjt2Ze+/fCsUeoz3zSVbGDogI3VtLaFPBPxAvcYlJfPFNMD4PXGLHfJRa6A2u2
EtXLt2BwVlsgS6GObITag/nGDiDxqA38C9XGKQUS2LqTMU3t7lCoTl3ZNYgoJmRde8Bi7U2pO/ce
FTC6ZxzQ+g6tUNpg2FMZgoA9XGE/4oWdIG0VosMG99ps9aeAOD76jW08VVjPdpWm9pb6dhWzpnJ2
o07dyCgVas6Ok/7h0lSeyrqpHz1F+bUpyybGMtLc6s4fnxMBzDQEJigOBKfCFhjCV095FUE1BfRp
0VR0A5qgiOquKd98xC3vGqrdGMtNf5K43dbRGWwBSVvFhIBaGQhH3QIl12/tQmRR0yrxYHkKeEDW
wC3oILp/zQDFf2LaEltXFtldqQ15i4yjFdOWJFFV6CYmoAVGJcSnm44ArO+oUWyrZGg2IANz0GUy
NLoJ4Zif4ioDGKoRw5e4nkxinbzWGra9E1B8utHbOmc6LDErGeW1m9w0yD+BhGyBE0kAAw7K4ow4
b2no8Lo6QTLmYDCiuqArAaOchiS7tupER62T+s/maA2RaRnm/WCXMualCf5srTxyr2sO9pjwrStT
o2cWlppuSoWAhGZe+m3yJn8XcAcUaWp3G0mc7tEi40sNluHelZO1OwNMr3Q3OuDcTvraoCawwcSi
1bbIA37lJ9p5ph3wxMKUuRUKQ1Yh67RzU2MDHeUjCl6Eweh6MdD1P03PLo+8lcEPkKu8kDHGIweo
8WBbZoF65Gn3mEz0jNdlW9ftiit3FIC4K2NwH3M2sB9TwUSEQpR6PHDPaw9974IOa1giMmRxJlj2
YBUGwZBsAePkoCTm9aeiL36AZqUAEvbFp0b05aGbfPI0FB4Qk1z1JKxTLjZNGZAb3+XqCyeNuWGW
ZC8E/3fAjsPHbJcrALArWsdA1hkhbwISo9zCCyQNxh4E3OlRmEb5mQklIBnl6UsxKkUiZBbgUgdK
wblqc1XcMNshu2pk0LfWkouH0cr5HoIn1M6wBv7ZGRCG3Qyei4pk2h2Otje2r6TXHY+yzhA3HgAg
Rwyy4M2VqRGieru16asK72sOXtiWpY4GsNIjDbjvFll462rIUAaBgJZ3pEQiBJ6XiRFmXW5u9eTm
ztZNfLbLSl5DfdgVvow46qVEDmibO554+W3il/KoW4mGtBJrY9devS0TyzqMTGdRN6BgSA6k6C1z
XPowTUb9MPTl+MVqBN1BTjWeKBiNsUMrH+f+bty5VMMjH6AyBtDwbfY05akZe1Xg7KZ2AoKobdWx
G0X1ZVL1/3B2ZkuO4twWfiJFMAnQLYPxnHNlZt0QNXQyCAEChEBPf5b/q2qfdmZE3VR0dHXbGJC0
h7XXB4nxgKtvcozM+9h0IgM+5QuGT+SjWLspraQ1/SyAM8yMhmX+Fmj7h6ntGWYVOpUNPcFJWhpL
JYOBqJ7aiqTw8B/fwPoo7+1+8rJCXzzaA2+OOYGNfwHL+JO1FtNGl0N5XKGs/C37roXV+thvqi5s
vjemGA+w0fTqGL0X90Q8m+wwddNt8VrgDQmp2InCaTYw9i1TIWG1TAetADjHvi3xmKaYahFuYGdi
vXRC6Crq+5A+KO6Ha1yznvweUdc4SZbzOwq7rcwfPXOGXXvxrXGc8K2CiGDfg2JxKoHKyMIpdBO9
5HKvYP4YayMF9u9B3dfzMO5L+LwzDEg51XNA3DFSfu49iGGUYNM4zRPG1kwN5wZljSmTZf4KUIe9
hyKaJYvHeeYKUb+CjdJgY6Z5LFZ/vG8wdhJjesyNc6rmSIamz0ZZ9S8tplE3LOz5N2+tf40tnf1k
DoL1CF+JKQ3kPD8jmMCSz+2q2q2uht3KaqN9L+2RsxjaHcAEKLZW84jph/DdAphnSGFb6sel0z+a
oD83MGxuscTnBtsid2HBv3p5uKPg6dh39ALCTp15WDY1K9pvLLCGPSassLSGVmzdIJcDBqGqTsUw
YvKL0+jw8mJP6c7zZsT2uLVkCPU3G3D6GtV2eQROnXiyYPab8AWwnblu7KeOO14EiBJSA4F6hAuD
OwxB0IakZM39B9OB3IRty0oKW+sPKxz71F3Bw7hb5w49ce2byG9zNKkpG36HBk6NUSH48g4B7wIP
bLsEcXsOgf9IBsQ/b5JM/YvNqGARkK9io6BYjWe8LSJafAfIYnv1inc/xwGAya8PMHrM0zq3DDIG
GP6qaOAWrLq1poC3BgPtYWHehRuSN0usQqpPrkdUhq3QPeH1noHTIn7cVMaDTezMJowX96R4p4Tx
Qwvf3lRYUgOhgK00ogjUSCJ80EisNQh2ZRCozCuMuZvDjr14wWrBLZe64MQoDUtkaf2WHAykdZUA
68wSrgDzPNoph+o5g5mzBSxBlZsy6QHahATfY/DfrAay3NOimjeLbIbDCGZzXIdlm3Lf8M3Kq26v
hM8fuwup6M4Py+4Ar9zq2ZvVwqJyGcjZJUUHGTysy6vYnYjzIjoRfChC6x8WUzh+A+ON+8ogXoYF
qYlsSzbbeYJsCdPt7f0S6CbLqaOeh9kfHkSNA6RZuJs40gMTQUhotpEglgY8HWmZZ92KZUyGdoLj
c0Pn2d+LAjxCifX2MkqB6YWhdgAmALXgLvSt3E1aXzh3ASbSsBX5jXbT3Ajy6rQmH2KMqrkgwrjm
gNEbeYaqA720yjepDho1QEZai1iCPlRGopX5hyfhuQ7kMf2uLoSbZll0Cocf9wkOLcuZTznmcwp4
eUMRWfT5b1C3CN1yfBQGShzN9AMUMFMbh0ARbIgvt3UvvYNxggKFQ68agXUq+IH4rb/AiY5bYCYw
ZgOT4Sz3owBdpdDIZv1wMIkGSeVA2bzClFEbG1gpVyCYgWNq+wQr8CpV0sg7gwlUFU2mdNpI9N7y
oMVkNn57KWkRZupLaE/wjwNAEsTAGF1iNCaFZTeCpm5AjD9IFEoavTixkJLvB5yxAjAdhR0OstjW
jz0/7x6bHGAwUJtwxR3itF3rWcgwK17sigBe2lWlkOTAr3cnXZvMYEQTK10wnbkDsGBJMX/UnqCo
rfa4vcAnTszezFT0F9BCfcbEXZ6p0ZfRaFfAUAWeJY+DDdDAAsrQtmSDe6KISL9rH27ZO0yVXvBP
VfcgQ+akY6GgN6c4L6B5WO+DcpzuMTEIOfUAV6oD4GD6LsTo4xCDOwnfNQlTUfSyc/zhl/LFgjNu
HNikSCWO3RfSTP7Jc/sGbk7wq89qxoFzqpTG2Y4QJGqh1IgHh9ZZ3pbW3mvmJtMeGx6tgnTfDYJs
gD2K7jD7cyMiRGBN0tQ5kCL1ymWX8M6UMe0tOALQIXiTPZguFbhqdVR4umwjjYULZBgmD1jRBL+4
bvkYAb4zxmVD/RixXXkMq6FIiVD6Ik+yexbDzB3/go/Fi+UbwLNh5vFPly/WpuK5zOAnbWfe0jgX
72ovoQYPCaXP8n6pJ1Onui/opnJIv3P9rsq80aZHtooG66ZxNitog0g8G3tfWFTCT9ydu5dy5PLn
QmrvXYQV/YHrX2pIonvn25JbqMDahKTI1cXrwAuYCgK84GxkJ1XiWC3bepxOb35vezsie/MMK7mE
GbPqSA3jpAKkdfaS78ZStI+dizgpGUVdtagiWTOLHViNJaVfrxtZAt2CmNi+XFRnugQp3hxB4diD
5uhUCq1zy3mzBskOkGPocFOERXccAj2mE6bP4ZA9FQPar6Su3jtYSPNMwow78ipw33A2DUnZyyGt
Kpilg3IVIoNnc8yCCsNaUolvsE+RP0KBiDSFmRUN7qpeiOHJqaBKei/RyQJ0BElzFVtCmm+QCjiH
CxRuGxhYa8M5R2XtUFBsJd6CyskTDO1zADXgaNp7oq9glNza0E6CQILZCYGlbEvd/0S3AJjAVk1v
NKg9DLcob4dIbOxjV7fyuZ7rqYgoWSWNAvRcXoy0aQkLb+qiHtIxe0+169cI6Iy/HWdw0bCTwbID
QJtfjuHtPWKVARMwKxyhAGbVQSyrZvGSIt8q5AftfRs4uo+NB5/7uHel1CnrqpIlec+rC8eK/ZPr
Hn4BqmMIbMESy1gNOtGke/CR3Gl8CXJR4rc5bOcSo38WYThn9QrM7Iyb+Ah4jfUsYd+dTJPnYhPC
qMehRfkHQ56dNUbSz8fdPE3tGVjFGniulm8g1CJv4Mwte4YYbd9YrDgGOvAwH2B11kbrsE4Ap6m2
GsOpWSApP3WzjWILSulmj9kOL/PcFSbhzOxBXwWmIS/RKCw6c26QGyWuRgAYNQXsuzyyCryNyIs4
BFutALdR+KlfNENGiJ6jcvKrTe5Xy2lRq97iBQ5i28xdCn6XOPUNfK3zAEP8ozfMUYBM9l02NvSj
9so3jrD7+1wD0Rg5pgZXyJAnwA37xGFcPwV87ZGzKG/rASwQ53wKN2AMhnfgOTk75eQApcHTPU/c
elrSXgTTPsQShu2YntiPlWKZgloAV3xA9di2HZQ6mRAiKAn62XO1tOYHwsfmrSbzHIsWR3iijLIR
n8zNcrYb0hpE4ChjVMr37+CBXh+JGjFXhcYhTmjUjzYGiemDAvvrH6YJJqpg2xX8AtaQqGhGZp3A
68aaYj+n2JUlUqQxAHIOGzFoI80pt2cUv9p6SQiMAzeBlM4FryTS3GpmlH2gZEBvh3sHDSpAMhds
3tA69FFndKsX2QYK/b5aI1FZuuINtnLVA1ZTEXFtV8eAe1BnGwrCmlhV6lzSsqh1kABjAIZfZr47
Zw+gCJZij2GIOXa5U7wjhgKxbe6D/bgucs/qpTsNpF22sh36sx96+gFMhCKT1HEOQ1D2R+5y8ZPB
a2KjVivMbNfHwL2ulzxDKTEAXKh1Itdq9Lu9umsGNo6GZYTb1WfFjHWobXt89MuRvpSc20lTwKAN
mDnL2yMQtHaYfcP1B7PMZoFKKwaR/CNK684epGYah8iAcOBbagsekAbptS4DsKvQ3cNJ0TeICoj/
my01Ts68FTjYnG5wnq0J6KytFnm4Ff0SpkOIaBXkmt4s0VCENWogAe/AoiRkmmNkyCwt4dZ+xHKd
srDR64lJINVWqs3HOHhlBq9a+xwWHp4YlMHzcVDGe2xVOBzAl0PznZMcMWlOAMZpkCO18SiRDKLy
5/1jA2RaoJjWz2jeuPSOOGhaYto7CCJKA4gCZtQzvrvNXD3NvT3Re973M1zr7GLw497X6iMIm/oZ
dTGMLxeYe0tCp2rv+BQsm6ox9V1rSjvBY6L3s+0EODB5/wF7BP4IPO2UTArZDfqjXp+GczikHNSL
1NIaIFyLWUcXNnjbpXPkprugfvuqQypkY/QeNV8ZvuZjNWwR5XT3OTbSFAymbqvGvvjd1F6whwNg
eDb5smS578qd28r2GaA8MNdG9FzenBI1U4G8PdVj624nnw9ZP1fWEaNoy9aDqGONSoZuc4jj+IMA
CkejZh38PoGE27nPF7CLgQhDxLa2yOAjyysJLkE4MipqYu/LAVJiIHiaDPOZ8wl0Jaaisi3rJur6
sDgPQB4nOfAPG0SEzrsEc3FOipGBeQtLpMzUvXk0LnC9KO+5aOcSvPGZa9VVnvnw3/8VIobah40I
wIIEGO/Yw/m8jEft+xtNoZuF/7f50S0DtyFj84dsnqnzLddLnxoF3m3SqzGMfaz6x3mZkB7q1vph
teWaXC4nJhiSOwLJCgBs5TjbGRW9U679OSF2zX7ziXxY1jBv5nJaX/qJNhvCuv6tnVfnfZC0v3P7
Zf2u3BqV2RDOuONc9i8dgowU1EaeWGWX4BBLLGkzvQ1XTTIQH3xvO+vO+eZLfzGwVFL9+lBwC/XY
aQFewfYXFOUpOgIvwSU2K0jR7BEkhOD7NU0CBIraTFQRYJmR2q1L1VURcm3zrMqJRZxQ66c1G7Zz
QN15aNUwHFG6aC+98nCDVIxtVY74rAdx6pHjHMs6ocLUboXYl8jydAz9jQcGouiy2dg/TZAHjx1p
Qpx++DXAyPSPU9WZnwAaFqcJ9bQDx9bybA0ViVUhfBx7uTp3SzskIxqBETMTIoGuT7SPNMi04RyX
PkquNhyb39GyrU/ExXbtLgVmuOUaHACktlM5gXgDdilqC+hpnHousM9zSKrwBKsO6Au0VMYY9eI2
BfcGgQpr3EdsDPnGwPcRsavbnsI1p4h6EQc+OaSASA2BU9bx1uwabdEYqRgyj6UeEWKjDu6CzJJV
aqJPBQQACaIOHKtqhcVmTpYCxCNwMtEAkWeqSvHd8BHkopJiATPM/DueQUBUaJ66S2XDW/xSvpfL
K7MDSK+ZxfHJq3hduhIMD9Hbz7ahr/NAAPIaiuJVT87HYhEAReUsaFKFtkx87lFQ+8IPd23178kp
UJBbNEWlmamUa16uwEZg54lQcGdWZDwLlV4WjJuwYeGb6YR57tdSwFRDXYZwYK7JotpnS1q6mNH3
FAtSkNqQCgUoQ3udNruZE1jRQvL46BUrlv8ESzc+l3LjwB9jpxClpDjG2pM1hUC5DEP3ni/aZAV3
2wyYUBl7GB5MZiCBYVPbm0ggKmkjg+B9A92+vylXlP4QcPLzgjCQJT6sTcFDDkjqDS4DZdRxYgz1
sq0rlZUgEg3TwFcQYgjvYhK6um+00gsg8x07cs+I1De5ehj00B5mTLqiyEIKOKBO7AxVBFyqXYTY
HLS+BOGqynLwYiTwWwHcvvLQfENMSM9+ze0PtXCGaqu/wFudrhMINqyNLUuucUH1z7JA/hZ1U0Nf
7NJ6AnYXdOyh5eqDEeB7HGuVmyqw+/PkoGJf+3X/6q1ATq5GYfhQhiLxx/HyeiE7WSoMjFeCh/Fg
WWBmEJxRXltV3wHtFAnAlN6GlxbMRjTohTu25l3m5mg+EdST3qvKs7YFKecNutJIlIqhL4+5puUR
VmAlLN8wrRKE0zv2IBQK8o4lgGBPz8Cq0s2MYsUWLF76gAkdFz8kQN+FE9cGxWxFhTRb0AW4bNv9
AqZ7bTm/IMiz38iY23dgsttZRxw7ytUc7MHaBgBNBO7BqVGPRvdoSBh4K8myotNZl/qt8XsD/mKH
TwUDbdMSbu1Hrvud42CgUKC2ndUj0wmbKxBwSCeSXIRqW9p465cWJYJoRRz+COYuzyxV5odFdxrA
V4OBWI5Uktaa7XLPIJKeav7c+c1PtGDaVIumStnkFSjDo2JKdGVliwH+DQJYPkQeIqsz3lA7qRGI
7FZQjDDp468X+uiyr9GjS9YJ+akA3h1vsTffg/Q8Z4gvwgBr25OJLPKmThBZrZHuQY7Nh2razx4a
ru1dC3V5EBUynH6OKP3HEsBtzJ3SNtgDdjhmSzFjqte4I72HkLgqAYPtKDSaevzdo9B/R8E0mp9K
FFiLqAod525ZZyxMDLr1G4/b7Q/bW71DCNjvndNM1X4MoLSLteLoVFX1FBSoapMGVzDhwEYRWDaw
2LVn9M56hWpmWbQiBiED+LOCKS9zprJ/DtlsTkwYDz4xOIw2rTZOEjQaBcMSO+IMEpq/IW0//nCA
tdxASl8n1TI3mHRc/Vc9Ggqhk2T1j8ptuzklVi/cFG6i0y8MtHQmbUprPrDaAf0Y5uHf+4m3+yJo
F4AT7XmM/KL1T8FQ2PdwT1kiVCrtE0gsHt5nOKki0T9VVVCcMFAoT/OI/zsK0TijGJUXdEg8NLwP
ZRUWWTvZjQA5tx237jgi2kGPqt4NhNdpNfJyt/S9+T6WK8BKTTvIVHe2/jE3gX5dSn85a1l4G9L4
TobOlB95NsjxspmHs3C1OPgw73myG49YSau0SgOBJALLfcpkO7JjU4v1YTHgPNFiXTO7K2HpUUqB
giUcbjZmnJCfY3dCibZ3EP834owKXpkGwCcin7XcIi7VNP9QJDDx4jjcQmFswbpgXpt/98beTWsM
sGaBW1eb2g+nB2HTOe1QL4kDtRZ7FNDbBwvziqC6SVihwIr9KSiK5TmoWvCy7LA+9b9Cm6hnaPAX
zOSPzoAphd7tu7MaF6WiGq9f7GmUWiONWuQbXUGVXlTAj4HDA1zumm9s21mPvObI3sDppmfLn/uf
aHs7C1IMx39HoDN50RDWLljqTjCVcV0ANebBgqI5oiROMbI5lR30RkahgQzbiIdSStQMfOr6qeY2
b9Iqn9XWn9wmDcHqWLehtxRvuYTPRt5THm5mLchxcbBuIru12+8lc9QHTBQqAykZzV+R+/AEqiAb
06yyxEjPINIVsgDkQ8Zb0XQGngPQvfDSmQcglXpIiBCGLnc5w9XDmqmSEV1rcwpHan5XJSFxx2eS
zjYG9+LWqpc7vjrm0baW8nsYtiYzoVkcILGXJl5XtDCxS1TqDKIf3DLd8j00Lc8WRpt/lBr5HiUm
9eIol8aTS1C2mbrgxZ2ofoNbP96PtRs/NNbdS48ev5tJi09bViJCmDQP7piu3JPwBkhfpnH8sBaL
Y9it6TcEmOqLFIWTCHX6y/SbbmgRjVIHLvL0tbGRpQpzHkBgxKaDUzBRFfQ6MK5yS7hf8gBBWW5Z
Vkrh8EXQhxf9M1MIpyOFEUkrrZgEqYaW1rQpRzRQmAmmdELWt1crBsAiWCuy34DwiifgmHUN0vQk
H03XziNS8LUP49ZTJLLLEubbthXGXb809wKoaBQCUAL4FVxY5/tpVRZ0dHJMV2QQaPT+D1g1DUAv
o4AVMMg+bByRfS3Q8IJCB+A9hxYPBv5qu2p21+OEVsQ7HNfocyC95oSgaXpsgrXZSpB3k6lFmyIc
TYDizuBkU4h8WuP53LfweEhxrjdxSN3iQa65vgfL8wQviH/KsbXPklKZDBwGVUVjc/DF0RS2Vk+k
S4e3NKpHzhPqVvaHRpN/J/NyuDM4GBNg2UWGcnC3KQrNDmtlkGSDjp6SxbIi36Uj6jp+94HVVt/b
gml4mVB972hT7VDSCe4dND/iQdVlImWH2oEzTKiRqyVP0TFatytcSiKNpPQbMO3NHbVC7wy8tn1E
mwcwTDyg1FW4bXI2OhlWyCBgQDceQfv0Hly38D6QW3fbXgzTCFWKtsDqy1Gbcp3cedDgum4uPegZ
ug6OGVgHOQg6ogHqthe8tb1UTWoRvJv1hApU5/P+ZHcoh6sSNZ0Ec4H5Fu90fej8odhIl/rYk3mD
40yrASF9Gwy5k4JtP55R9SiHdqWRQl68D9DQQ38Jp+4sUTP3Snc5o/2hIl1M9buF6FXHM23Ez5a3
H2uT9xmvSj/tarxBn6vBbknbrmSSPOCABofCPqwC0hnRWnQDkcGxJgvQrTr/O6HqNcnLE7krSig3
Dj7KhgIDTMgRULRv+PPnv+KW/u9KHTmMNvJNJtdD1TOrjIgIOyionPCj5CtLP/+OGwLGayeK1UD9
1c3OfJg5sqEH7Liff+6NCWYwRf6t4kVKAcOkJSR7WU/7euJIQ+sSuFUnhnUdoFNyD0A1CkBz5kIs
BnLMboCmjvRfaCdv/a6LSPAPETErRoPNjUIALV6G4KmHmPvzH3bjodDLK/fHBwvY/GiO+ZyD16Bj
AltB8tuHzv/zD7/x3tLLl/7x4aiR8QkbKQaKV0ys2UMM5wWs2ycdfKF/vnX1l9v1xxf0BAeDLqri
MK8cKeW2mnuUL8O/vPwrBaay0dye0Dw+AJB08AonT5CVbqiP3rhltfQLqeetm+T8+zeszDa9VZTw
WbpwtJqz5fbbfIQlIjVfbB+3Xp4r5XPBBk/hoeoDd/q48H638EX9/AHf+uSrJY26a2lP88T2Vi2y
zuWptQwvn3/0jUm1a1eKzpkggyroJRuSZ6gP/xkLj0YDqObw8hpYvIbzKzHFV+vgxlP4fw4U/Yg+
Xm6mg2+/U1By7TAe68duIF885Rt36toIcUJWwog/eAd0OKZTITt2sGVY/fz8Zt369KtVrMA/hhBQ
YppmrvccTFQYNf3lhV+t4QVStArdLLanJsyjGi59bcC/+Owby/fa0XBFirsYF3r5LoTIxHb1dkS3
J7W4uP/8vtz6Avffa6uZZhT10BM/qLY/uxUSBQyG/lNZ3vvnn39j0ujay3BgLV3ycRHQnK8lTEY7
2MBZl5DCD203C5pePSj0ER4604cn0+n2Kx7Srdf1akn78IifjY+hknAFLt1yyFkj8Ii5vuTB3mB/
8YBuWKr5/8+sr0Ak5jHMS0PgmpUQoziNvIOgDjHl8nMR/cH26FPeqa20YTv0+U3938zQf8xvXfv3
wVmsdYjbtAcWLO6Z2Ky5W6HrMwlK/yjLhEWfAjIgNg1RNJptViXUCcrNONWw7nI8Eo9k8bb1sGjI
aPJ6M/cVmOjapRk63d6M/HuBpKBEBSkigdt/oHhfR7RuhnpbTvBBhYBoNSdn6utXt+mmbQ+DxXNl
wuUE7jK/H6vczbzJHo9jOC1P4H0iqximxkPhBHT6CS62ADq2RjxXSjkdpN5hiMoBoHFF1KExfQS0
Y33whobFlC3FJl98P2N5GNQR2nPQHoVDVX3LXfkC+TXJBLfdXwLVtS36nU3WD4PaKS+4KI1D52Bj
SAM+y75JpKtX4LJr57wy1aQ1gQ+wKAo35carIQ8yaK8zcOWfAj0tpzWH3rocL1Fk0/j3te/Nm05S
pEpLOAXI3VbeZXwJ6k1AV/cIwan11aFxY1FeY9Nm1OoctGLCPYT5l/KgnaudP30xBXJjJ7ympAl3
hkQAA8b7AEE65jmL8qsx5htr/ZqLRldKDODC4d7uh/s+H1VCc/Js5mIEaBy54dSlk1fvbIi5P18H
t37K5f79EdxQDpTp6CI0C2CKsFkEZs4x8eF8ERTceArXPpZh6dZoCRG2d9GgBowq9ekjduEvQqcb
1+5exauzVcyh1Ab7E4rNOyYg3QJB2d9+fmduXfvVcTcokPUGijMpnFW0otXboSzOUGf8u4+/uvGE
9H1gdbY5QPd7b8wCObM1RavjP/zd519u2h8PdrYLF01/XL69wm0uz5OmO1d1kPzdp1+dedaIunyt
sAJyNMLt7VgFaE6tX9wa2731ZJ1/X3zOjVXDHTbfm17SGKVbdafndcPQzz8ErZhjM3iwr++Im0zM
+1WJXvzUAv89UQ2Sdr26L95QuslSXmp7DHOWKfR+xaatigZahb56aRTathZphiOaaFB9tsXqPzAX
olrpV8EduoFj5pWTneX21CeuVa67wiohT6yHCio0nIHPVpGHGyRiy8NgTT9KW1QK8qVZ3zde2GzC
TjXvzK/0HrXhHNX3zntaGPa3LmTuBo0t5POQ2d8F2KiKeJyW5uCFVQjxnBXgiFVtxF0Q43KPm0yR
SR1yY0N1T4o1nWqb7P0ZwgSUTRnKwYv3AyW8+QdYiO2+dZYOXtRTByHE5L+Vle2/jGTSd4s1mbMv
CnNpAFCOenljNsyxmxd76KezXglqFYFQGBKyl1fVBO7bzOzuTFaF9gT0svVxZXA4VtXooRxT2T/y
thnfQ88zbZKDwRd7xmkzWHDRxwAtzz384ZfznBPsk2vzUxgfivw1dMhW6a7a+uO8fJM+CY8Woza6
ZRzSUseGvgWLrEIZz4NSvKd1yuu1wYjLCjFfbwFtD43WM0bc/AOA4zYk7GgIRgtZaFRWDsYv/AVl
FpW3vzEuQJ7c2u4Po1N53wmd5E8bBvQb2DbNxyrn0DhjpPro1SOEQhh92mFsBaU+GzKmobRfqpxQ
KBdCrzyChYsNuOxk5CrJn0nv1/HUjK715RuPF/s/ohHnarVi4koM9mgjAKYLPRSrml6gUiufDVys
oE8bWm9roZV9Vxmkz14rpwSjRyjHYczkxHNvSVHDNV+cbrc2vquwL58nD/Zsmu1HAlafOluMHDt7
/mLnuBFU/s+59M99aV4RUTKL7X31A2MJ8VpAB+yfhf5y97hsEv91Ly9n6x/f0PjQrKPYE+4Xvex9
5BaREGhmDe4HRpXmyMAfNYIsrY7ccXqyHPYKKOQUV8FX5i03fuG1GaAI+3AI+4Dt9fJiQwffeRVc
Hx7V9PH53nsjab02AvT9uuS5anEHIQVKAqbctIF6HL0FuEGioNj8JIM77IwTzuaL9/PGK3HtD9jU
yP3qIYTZR3j2nJM3jTGqFF/E/7fu11V+363j4pEFNVDbGl7Dod8VZXlwZP0iPP13r/S1NSCFI2Co
G0QKPJ9j7XmHmvbfRlH+ZaZ07fu3OoI68IAL9mzk0FX1lr++AuowPEM5sFrxhDnKv7tZ16Z/6Bv3
DNVqKLiADO1y9DuDIYKbcRLo589frxsjwdeoy5qU/UIFsr7FGyMKaKiwZiju3/qRRPjLL96oW99y
Ff5QihkF0dqYYre7nzgvTyMTcsMs/aa4Qs/TVZvPf86NV/faERDbaa/WsnAPIWrl0UAE9PJSxCGx
fvzdF1yFQt7KEeYSbg5rCNMFzGJINGLoFyXhG2vDvuxxf+xl3qr9oLfwuF3U7ZrZiXT4o6DHmRRf
PIdbt+dqs1c2m5a6GdGAKOjOKqABWXuYZ1b56+d359YPuFrchpQcnjS4/UZUXsxA2j3BWAB63q4b
M2GNefpX33NtDBjwHM1lbHn70H2D7DweO4MebJW55J/Pv+DGjbr2BtSg1ZRjVZuDLpEPYIbkFyvo
W11/hWm9caOuDQFzqeBYUDhsjz+iDu6GZP4QQ5l25osf4F4e6X+ci9blm/94l9CopMbia33wkWc/
Gt+R9yh5QoZTOu52QJd+72voU43nF+hkyYqjTk+rtFJunmDah2QDCWkGJCHNyoD7xyYP+xOxxyoe
KoNYTcxWYsEYIJkRukWmLtCXbQt7mztmijsJmwczkDGpoA47r8uqtkIV7BVHlQNN+Fi6X9jY/PeD
wkDev3/mWq8jomsD84SSG8Sbwzuv3CHFZHT6+Zvw30+KXlu/9S608AN0hgdVNq/5vNw18BDBlAhG
gFrvK6ub/94f4XH4719BSMG5KVtz8Nm5djSGoNaIW2db3a1VkH3+Q/47y6Lscgf/eCFEHTJ/VL5z
6DmGbqcBE2FL4Xz7/MP/Fxv8/9eNXrvAoc6DIhKFnY7rB3I7uCNPuKfCLhonum7FyufHfK2Glwby
XoyyItQ2o+zvUWHs//k/zs6sOU6e28K/iCqQEMMt0CO2Y8dJnORGleELYhIzCH79WZ1z4+htmqq+
SpUrJVrT1rTXs+amTvZ4EIGIYrBTZKMZjWcErQ15R2cIZFRYQ3KcEsut9w2chn6J3oVg8PYPvz5+
HJ1uaSd5j6dgEESQmfenckeYrrgVgMjsdF/52lafdlXiLyNXcWLT5lC6ACiYyAU9Umrw+4K6qS1J
SGhaFLOYhwR3Yy/6i+Y9Tb4CADdsbOKvj06os/8dOfmcTrnE++UZQtDhODPJn5LW/jwW2RA0CaKE
hIbxvvVV93yVULWOyYIValoehf2zgpBrhgLldmesVURbnsAfQTYw77O4bpE1TmYR+BSJ335c8O8i
2ZrMaxNNO5GMaClv7LCKo8u9kHt53Gds6yb7+nhlvtbZ3Jwyb4QwNB5xKW2NIOUhv6z4dLt9rp81
mM4+XBD9LGSZZrBD7e3vZlWM36U3GZ/p2LJmD/FUISHylM0vk844T9/+6EqAdbUZUk4tgoCN3XQ9
NWGxwAEAYeSA2+GnNE8/3v7GSpe4WqstjCBgm+kct8S18OI0VkgI2uLOrXSJq00PhKW248RhZ6A2
SCjgOoUEinQHq+X7YPBM50xZzmDRuq2dc++P0TDXJyefI+QM3reG6j5ADDbghuxsGSdwnZklRNGL
3LHhvtJ9bc9Z1P0MUgCmgweCzyR+FxbSXNrX2x270vY69TKn2NCOPZ77qKvOCXe/FvlwMoWIbhe/
MjZ17KVJK1W6BXPPxH0d5Bvgl3DZEMjn6jc+sDIwdfAlXpXKXI7WHNNpMIMaclo64ork9q9faRyd
dzl5vnAZuE1n4SA5lHlfJtdMMYGLjfv+tda5/P3djmKs+bIUEq1jZCMSeF/cgUO68KeoNmbtWvmX
er0r38mQxApGwxJDfMYh8qbF6+J8kIbcaPzrywHzLp3yrvy0c0pp4DHh7EpYbnLlPhidJ5CyXjwh
LfqVl+VdOSXM08JPOwtcbxuVdwbwxAxZ7h6oBVcYtmw5sK4NIy0EIV2sySi0bPFQJkGZw8brPotJ
5mmzlxA8YXYU592EMBJ2/nKqLUQI0JDvbBttTYZqK82aBC8XAoHiU6ksEda1Mx9V0df7u+aBTrpk
GfJJsvnS/Kx7AlroR50VPyBR3yh+ZRjpnEo5iaUVAo3f955/XCZaRYNRkECITp1rMiC5n7U/b1dl
ZUq4l9/wbsgCOVJSQHyW2JcfrMSEgvnBQxZsW2zdba3EDB1dCahTBw7aJeLZFVzuqrD3PNCAtvZG
a8VrU5oL2TiZpXAR1Lthh2e2npmht2zdM60Ur3MMeT+OLu9GvGrikg6CRyZxwoD4WrhI/LzdAytT
TecZps3gJ4ttyRgc2wA6lgzvEfeVrPXtDBT7ApVDHSdjwwOvp4D6GFuxeu1nXwbU+4GD9yMX8ikZ
QzYC9cZnY/h1+1ev7Bl1RmKesgKYihR7E7O/qKufFDB6IEeMyCOeI8pLElpCHm9/bK1/tYgN/FOS
1nnRxEmqLNwqQRsPCpkRmZ29cQX3997+ykHW0WK1hQsfi1XODIV0n+2d0oWHcNrxQOK56bX1e3aE
JiSLJQyiXxIl6LmanHY/1KD0Jk7i70DaG/eTZzpgPCW1d3JwMxwVjOAxkQtRQxQu5FdEBgJUFmRh
2BnBMnss/E+3W2iln/Vs1YGDxU7tsblQfYGKqKnYFXbZh/eVrt22QDySYlyyJsYreejVzffMsL/e
Lnqla5k2+iffG4WZUViqwhnbJkA2LtNvG7L9+4rXxr8Ft1Lo1V12ptXYI6BBtA7aYbR0W0vwSmTW
PQBZ0c7KGD3YY49vLSR22KYHACxAgCg2Gn+lhfRk6t51qh7cniyeTfrLqC1+7ggzoraw+93tRlrJ
zWKOthgDgdfgCd3GUoYL0DCTGfAAeLDZN91QQGTuQy9jTMXOn8r0nFizBf0poKu3P77SgHpmL+8N
OTbAPcR43yw4lM/2W1fV4cy/3Ve+FjtaqN3BfuibGAY7VWRB1hmxtpbIomq8vVvn+/s+o8UPx2zG
VvQGO+dQRbpFwPMEaJWHtNpyIV8ZBkzb6/XLmALbCB/2lndBK5+w487SreV/LXxo2z3mG31X5DkQ
87hVn1UXZrzbmIErCwXTxpY3MQX0Wl6hf4kDBRHSAwbLqbPAMJzlOHcTZM4+Vx/HPl82DAxXaqMn
/DYGRBxe6/vnzHL5s+lwsbPyyd+o0CUyXVkp9PxeOvDBIB1s33wFGztCI85ekdAK6RVQcMtWssBa
HbS4yCEfMxfK7DPMHRxku0ND4XRk42y+VrgWFWkLIBCoaDYiyYtt+P9bDO/37Wmw1jiX0ftuv+HD
MKgugLeLS0aNJ9xRHnGuNUNk5kJjyruX0ik29gRrdbj8/f2X0jLFer3UuDsfH2GRfJoMb2MurxWt
zeXCnKjtZ3UV0xRquq4lHOiQPLrdQivzWE/0HZoGREg45Z2B8HMgUPPZ/OhUspuD0ij+3P7GpR+v
DVFtOnc+jlbId+JnC8cqCnslMFgCMCOCZEuBs/YFbVY7uZRVXxtWLBwjXDIa9ik5e5BsudnGkedy
bXqlDnrqrsBly8KUgiC7HZF8Cb9QBKXJDOWMPA5WWIBNmb8AX/jJ+/vc8JieyGjMvQMONS9jY+HC
D1XadtCYTKXa6PoV6Q9IGP+O2akyJ3GhhcUD2NCHtJXGAjBtX77NEIQ+1HNXflpkmUZJD7tV6koe
zVAxhmokxr6uCxFO9ZB/uT1GyKWr/tvAtp5YWQ4Qx051reIBzoLPMHhPjwJvuDzEU3cCapsvPteu
O84fKSxJ232b2D2LiqEnLR7Yob4nqVvsk8KDulYgmtDdktDxZGTgtvR+h0u/2lryb74Nw3cgr4Ha
3titXJ+dtp6X6xOFt0oYisRMDk+ydKDTNzfi4vW5aeuJudz3O+ZYE8xd5QzGZxoqbwzkeN8P13c6
I0BEbGrFGJPhwqpYcBU0iC1Tyr+pDle6k12a6108TNO+H6kYKdzgAGnzGLDpYgm9ufiR87w+VUP3
c+mKT3LIMzCh2x3SuMEky0ysWbg8svzm9fa4ur4C2EwLntDle7McBI1LPNmxtI97t4xIPzkhAHY/
Gwbritsfuh6CbH1D5FMHyXRt38Z4sFaQMqZIGhWfjJmwoLH7l9sfWRlsTIuk0HhUJrAzTcxJKUPC
jQ9gJX+/r2wthiagNiQFza24v/DQBJS5vdp8Xln54foeiJAUKEnSmHAYGPetE+dNfrj9s1c6WN//
pEVq5wWOg/EMEOILHjrVi1E0zQlGYzRq64vbpJM7G1FqZUZSLWJ6yTRNXV7acZ8PATwEgnl8UtNG
Ta4vMTa9fPTdlKlGsxutQdiAIPBgGD66yMKUuR1c0Gd1OwOtUwfgLW6M17WqaBPUBJpIYNLbMcJ8
gC3G0Ziss0U2pt3KbKDatCuyBMmIRnFpKCAZvfo4c0D/XDzcDVvJKysdT/UTiAQDPQOCLG6hXfYG
yPcHZKgZU+DC69cauo2N3dpntCmn8tFtoQtqYgV8aT0D2ETlaYCLIDhc8IS/PYjXmkube9IFl3gy
BIvBU4G1QRKoZtizpQzqytjob+uvleWVkEy08UVs4JFcA8t9nS1lCPcM76WvsvIIAkbDw2Lg/DnP
3B45TINZ/ZC1Z70mfuI8ZmaH/hthLABmOwHfHP818BvDPywgS4hw6Ul5hGzI4shUJkWkFNhI1oxk
Xl+I6cEziIC5Qukea9CxH2pXupF0SHdM8wVJ8CnIf58sM5UwSgQsNAPaccez/iu2JuRx6gdwkWfb
Pch0cS4CMORZ+9zfSc+3wUjqnZfCb0CXF5X8UAGc+9RnA3+YCGQT9WzNBXy9bDhDGX4Sm5Lbh9a5
3DyCaANkjqppYNfL/EnVPZAfBNtFykDgboEyOvFe2oAljzx7yjsfSDPqA4KwpGQJbZPav/hkqbid
S+cReQ/zF0mtF7tPfyKROZ5gR3EwVdFFtE2G59zpIpEM+8QABGgc0/Q8A7cWgZqBOe17HOhM5As+
SJJkwDRybI3VsNBd7zRdCEwxjxZVZx9nL13OJuZqBnt62FeEwnT7n8KoLFDCpfepJD5fonJE7hNY
zc4OXUpsNLsHjo5wswgJ1mZg+xAg9oly1M7oqjGPBJCb973R2Ho6eV5BMGtmHiSJBnJtCAxFYmgI
270DHMldyx91tRFsWQDtmBxZyGk2hXk1caBJNifISkDUU6iNLpPwRnCrWNHRCqce8icGvnOoYGIb
3p7mK7FEz6KmYKKnS82ruLXzA1PtEPam8cNAX4FdOT6Iydia7WuV0aJW7Xo4cqV0iO2hUSc8C4mX
bhZ011re8na7Misx6+9G/t1y5YMFMvkVRCINMXDFnjolPHjS7ttSZvMjMd18IzZal998JW7pidT9
OHRFDTRP7EDTCFVf0x4qwLh++yXIfXAvKNPA6qph2sEnwn4BZj7/A6fR7C2zfJfsbld2Zf+iJ1tn
oGWypHPwKjK1GRIL532JVXpjWKy0pJ5f7TmGD2o7NCNL1j5nffm7A54jIDaNXAV27e0aXB8RVE9w
kaWdulQ4SLH2fo/EDPryC4DBG4vLWvNcavZuLMCcqnKMhdaY8el5cLKjJ7KNll9rnEt93hUtcebu
uqWoYzjDvzgZVwFUSHPQyCYuZmtLxb72FW03BDmuA2SgXcdQs4ZZ3n0FGWtfufyJVmx/TwfYf0/h
7yqSTlYPKm2KGyIy/HQsAMN4a5iPsgOS9/YX/p45r80UbUvUkouFdbmQWJlZmwcj3Ey/FMoCIRYI
uvrUT4l85nTJAabm43FsJ/eIzyevCadTKCpaP3kQOR383F9eGZlbyHhb60PSkQ70uME72LWVfPL4
bEOT1BnmmXYwaTGWWZ6S3oNG2Ztr5P3lLYwXoD+GVuh2vVbC5n/yrM3EMkvHnWJBfo+eAzLM5TXM
DGC7BeblfeNMz7UmWH+TpZ+n2GJ9tlNSJR8E7g9/m6ZifyzJ/NPtyqxNFS0yK+W16Jahi1k2fp6b
8SWRy8ZW9e/r4LX+17eRgz8apbl0MZaUJ4v2YOQ2sJB/ErCfgoowX+ZjC+OuMRJl2r/1yIH6XmML
/VBQoLQzIq2Huhvaz5R07KR6UT42mNY7D8i/mAEUaIYWWdpj7QkrzNve/sGWRuy9OrF+NUPfx2ax
tAeeSWBWUgdQVriV9EHHfWg1R2MBKdPxDmml5qPd5NnZtkX97Jki+2IWPXkzGhuwbdF7xwXU5Z3M
nfGLuSwVlDnKBS/cYpHbiumo5lyebNAlH/NELcfEa+ywo0V6zkaCMc/hSQnK4eQlR2h/Rzx+tOUc
VB2UtWEHz5SnsvDsBdj+EqapviPkb+H5/RICl+YHVmp+sRROv7e7+vpbA9Xz/fCsM7tDKZDVO9NY
AKSWOxHM3yIr8Q91AwqR3BhTa7Fdm/d9qhQ0m4Bb45KyPdspGPueMyyQfZL0rgQZqif/wffucjsz
zbAHPPv1SS6PYBrfbqaVGaGrEHrY2rYLb6Y4Ae028NhgfR5d4Ftvl369E2xdgeDMEObWuWvGbZPH
82S+kLw4F/n0cXLTQ194f2Zz3uiGlUVEz+JuyiYTPeItNgklyH/ilCkZFN5bIebD7cqsfUFbplo4
qiiVubBRn6CRVOA39+W4SyYGtHsOG7rbX7k+nHCc+XfJtUaQPd0ErKmeg7o7QMsAeth9yjtbT+M2
q9oHiBYq7qX9VAOFCZMaCAgfDf/P7R+/Npq0+NobBplgLIlMriYrQYNfQqsT9cYi8TeB4UqENbUI
qwB4BxQzvdxSg5kQVKaaIoBDAVRzUzcizE6e1QQIpaxz/2ESEAQNdYV8iwxE6V1tpbBn4Q2tAv6F
QWaNPd6AJDYPHgF5A/Oo3AHJVBhDVM+NlAHzYDpBZOuFzOPpGZBMtiOGW7+IMZsebYYcX/DpkNY/
PhViYrA2dOCrkZWqDBI6jzAuH+SrRSoH5oKge4XzlPLPfjW63zqwaIECaoeHHBDKE7TQ/ZvKeALy
WmVPyEnI/7TGaETEqzr40wwd7FLzrnms8XxawgkNqV/FbKiTpObMor6u8x2SgUH6yzzjw1Lx2txo
8L+is/82OA7Z/47Fos+B1CCOcca9wL6sgZzsYSOQzocihZSewYDiDXTHB3v41OEKASeEjTlwfc9B
dUUP9sqgS1YtP09m88ddmggviZFjy4+XvATbLTfqd31CU13XM3d55kBQP8Zc5bu2oBHo3iD8fXar
rfTStS9c/v5u29lJYA3mouFn24TjmrcEpvejQ8aScDfC91pLXaLIuw8YCazLaGsaZw8OPBbu3oBZ
PqZQ1spPRrolkFmrhRb4bKPu6VShFo3/OuEKkYPHrfyHvjc3jkfXwwbVFQ2DYCXzEzB/Ha+aoaxi
z3hzGzYKvzTFlUGsr0FgBNsSTk1V7MD4qGjyX4PpHYFy2CK4rJWvdUEOn2SblxWeBRL3QXYdvEQy
GbjS/HNPTKV/bxTfdXHuVJwyUCDixLOfBbPfvOW+xFuqrzWV1cJwiXllDFJl4NIC0OEWjPXn+364
tjEaR3us7JLMcKmdT/ATOmDt2ThsrYxIXSIE7ZjtGRAhxsnwuXf+YJ7BkecbAOobAWhlQOorTW11
jdsAh3QWLukeK8TykxyU2NhIXJ+0RA+rs88WBzDRMiZ1VocASccD85+mrHrs4D2ZNPXWvLo+NIke
R5GMzEvfQP9aKfbl0oJ3ggiGlG7MrOu9QPT4qZCtKouiWOAKJiIDWy4+WGHT1cFAi41PrNXg8ul3
g7+xfZjxDWqMWWpOJ+zo55diQSJa4bvNxhXX9T0q0UWRvIJHF2NihskYLK5TiKEz6fxQE24f5VJ8
9B21H0a1Ea+vDyyiayRhlGFKoLdkbOQSjPmT6WzUYq0v6L8NNVecFT543rFVkl9CwfettxYwexvy
kHeqvmteEF0d1nGp5DT69tmEN2zrzfALmjeixd+no//GaaKLhHDEAR8Y/qNx51v0taxs/+iUvoCb
n2/UT4uwpx5s3AZkc2cUQxr6k9N/bOs6OcAw2YRtnOkiGXE0jfQw+NP4u8uVtYStX6RFMJXEDGH2
mO4HPOo/kKpLzzBWm16a3rS+WKNRwaKz9f8InuC+xiUpCXCggIXKwlJYvfdmG5gdUz+RBTwHqQ/O
w+0QuTa8tR1tztLGq4ocm5qlPpMEzkxey19hVfv5rvJ18ZLfk1G1GVKwOjA6u4n9MGdwhOvu4+3i
VwadLl0SkHWJGhdfsc2Lk6iTY1JXe2F2+3pJNybMyuzUBUwexPH9wNUltWsWR3uhr3haPsBnGKjf
3nslfnYE+WgLjrBWIS3cCHPwq8ZAgiLQyOEMnzVR/K9xvlTDxiBf6W/v8vd34Qz+27MEl5zEFKYA
UePR4i2hBTuPMALaaLCVxcW7RJ53nyjgT5HUpcKaUkMMb2ZhOb5J9Vk4I7LXNugqa82kBRs5Fkua
pNKKleM9yUvzmzU7Lm3zkCR4V7k9uP6+XV0JCJ62f0jyOYdRLdyeZRHCeeqJnHHZFBaRaQQw2YZJ
SthFxuO4M/c8OL8mEX8q35zd1udXIrWuerLFrEhRSFznjk35pZoE3Q9NAv787dqtNaE2811/qmGj
mTdxXv2uId9Z6AfFi8jOX26Xv/LzdcGTZYGA0xNkRonGC33PfYAP4fG+oi9T9d0Im1RKMtpnJDat
9pVx8wUKiY2d0Uqr6NqmrEmtYilQNHGGU4nTM47h4MGXHHYKuKRqNobWyhzRFU51MzOr9tQcd0mf
QGYDt+O0tBOcwuGOXRP4sMKcO996eFyrlDbpc8JhMVAiG8tZcC5oPnTNd4onJiAYb/fHWvnajLcT
iCQl7DdjYeyXBetl/tWuupD0G0GLXI77VyaifpVak9aSHJKSGN4ZISSkjwzyic998LycYe8Wtkfy
rYcBxqu5LyPjZHwb3qq38qf5UcG7LnJP2K1t9NtK+NRl1h4sdpYE5sUxUM0wYfWWyO/kK2ewFr3d
lGuzRru/WqBxYAq8shgmZssT/FWy0DMhzb2vdG3OwwbFr4YhQTta9DQ2xY/KvS83jeiqN4930GQm
MHVspzrbN8koX4fCh9Hc7V++0vC64g1DGG9TyO+LS2UcPJi8BHhrbALeO/c1jXOZqe9iCvYO1Jjc
S/qVSk5tqx5y7m/ElLXffpk274ouGVAi4wLvYvg1HHoJr04eWubW5F4ZMbr2zTQSY/I5pTFcb3+3
pnNSBt/f1+javAZ5l7GRVDBYQWpO0b2VHtLQ5u7OLtXW8LTsbWWXHUHCW/3YO+5uMHG1k6fdstHu
ay2jLd8OBLEp8oIpUjpgFtLUF28Gf6vZVyK4LoTKOouAWWC5sQJIOCqUiKuKP5G8hAcw4lXoIln8
di+sVUObtFPmeNPIWxazBvYxaT91UVLYG5u1lbGpS/Ug2u4sWLKNYOh/YjMs2xo4is93ns91d4kK
yV8QXNhDXI/TL89cvjrC/ppx/4lboHjcbp6VxUfX7CW+2wIZOmF2UW95AbtMwHsTPjGWszhhm9vN
RmS+fg6w9AiUcatC1JwgMiDNL9eW5XmZZwkdq93KCFaW5mezd6A4TduZ/76navCY/TdwAKebO1ae
4QURdG+ZDX7kwTMpcnzxALfurXfKFSEA0YUARVuaUIU6bmy0Cpseu8j3XWJNuw6pY3uAEu02KJt6
PMPQtd6zopn2MMjqjkYNp15YPpFvXopz7u0qrwx2PS3dUflSIruPxp2cL4Yj1mB949l4J0oALzL/
NmnVCsmbyzLlKvVI6Q87Y6d+Uye1EhT0dPOlcOfWd7Mxliw/+PMX4SQ7bH/3mffHzX7dbqG18a5F
NcBtpQPTY2xBGtjp1ieYUR8JtPGWt3UGXesDbQ9SwJ0XVxFIR01l4odJhmdAp5YbF6cr0gAEyX97
QInGnZMeMcGkeQ8fNVd8FL1sn9txNJ56WPl2kPxPy8MCofgJXnft3gRE9bCMRv1pInA9CPok52EC
V5dvt1t0pb56drqb50ADTsyG5r14HCfjo7csdxatnVRmm+FePm9JXDQw15PNKHDBJ9L7VgbdfMPg
WQ0uBg4rhRjn45AyZz/wim0c4FaWBluLPqlduPZQYzBP/Y/F+NBcZKrp19tNvlb25e/vtkQkBae/
YOkYw1hlL8HAsi5Zvcnb7dJXpojuv1FIiXuhAlOk7eEibj5kU3nAIAqM4r4ES+Ti/fv7FTjXpSoM
Oy4y7zQhuS5Qmf3Nqqyte87rqw3RhXmAXmQMUo/Lg1QDrk3ZfTPsImIC2LDR6ADqFgyfTDfWtrXu
0GY8ztOESI6vZT5yCfCgvWsFmAO+kWzkj6z1iDbpXcup4ECM9oILN0w9p2pHaA335UK9+CqfNrYC
K9XQVXrAa2dVnzh2bF82e1XmvdhyfKDzvFGLtfK12VyTEQJhilpgLxCkwJ04GWww5nHj56/EIV0D
pxplIHWkl7Hs5Fs3959kT7fek1Ze0om+l0Da/jQwuAXH8G7fzQ3o527GvzgCmWGeZ8MKON2nOSwr
K6/5Mc3Zk5mq7wWE1xt1W2u6y9/fTXjkO7qUIWs/bnGp8tUcRX42bPtihW1vUbhXxthfsv+7TzCX
NoZqcVpRvvPqwj8QecH1MWWjE+J57svt0LLWR9rEl0NRVXTB2uhN6RHEGzycpc+3i177/drCbiHp
plwuPnUysQM5PSnPDU36h8NV9vYHVmLKX0rruwaS7swyOUEBspD+VcK0t6HOYRzKD/AWeBlt/gCA
yMZpeq27tfluLpLMHBZpsCtH+MJlPJ7n8Kq4p3l939r396roXWXU4MHHMRud2MEevHQ/U7FR8Eo3
6DYubcLlVLHcjOH/7gawQpKfEhhjhovXZnsvL5vj7d5YaSJdOWq5PfXh3eDEBbJoaf6Y4J+Fbuyy
Vrpa147OHTOpV0A7Co8cZEw/cL8AUG8MYKYVWNWr2ZTR7Vqs0DqILisSWVfwNMFT8oDMtAPvQPHm
NK8+TZNpHmkhmNiZJS+zYHbZEKZNV8BZIW/E1jX2yg9ADvW/kcVx7DT3WIuX8ov5e2jOhwopTGkw
lyFYBdSAE+lGDLs+9//fOuTdkINRrZNmDjIVM29+HpP5GTmXG/PletFEV8/AtBxXLT7UQ7AM/aFU
8aOttjKO18azFrFAtGeleZERV2Z2mNsnM/noNh/tbEu+sPbTtbBljIUa+YTyXTMHWAgmqMbG5nlt
hmi7koFQz0zhZBpbMoVvLl7696oCAA45YFtUtrV5osUp3CoPKpl5H6eejCg4rKT6ZFrPLTymjPYM
D8mNobNSFV3EYjWVJUfXYzFQpmFhIedx/O1Oye72JPwbm67cj+v6FNXA5lfYWJXgG/NKznDFPnef
3Z9+XJ+6HXueQ3uX74rX9MX7Zr76j9Z5eMiOxUvxXX53yM7YiAUrI0EXspQyGcq0ZZCBmPJT6faP
w0w22m+t6Mvgfjf1HCq527YmXnxI90Kb4YvXbHnBrcgmiKUFkKEcTNk3nhVDNTRewIg1TNSS/nWE
C0wI6zjFQjeDolBW0/JBgi+5y7qJfhXEaT/MDjbjacWSCMou+2xUBa4xU6/8biy42PTzIlVBbnMg
7uG1/UP047TvWtP8UJZJH459UxyMJnHh9pt4kZUWw10HIEvX31rSr4nZdDOMdX8bzrBf/CLqjJ+Q
lW70x/WgYunq2wJCsgoIgTmGpXCf+buWqVMxPw7G19sj+nr55O/lwbv+nhQIRiPnVry0ETECHEV3
JPsm1JYcam08aUGx7lW/OBOewS1hf7Cks0fW8+vtn75WtBYP4QngjLgQw7PtQt2dbGbvQBa57G+X
vtYwWkyEdGSaYBLYQlltfmm5exSzSIM+Uy91yb7f/sbV1zaL6o+T4GiLGfNBgSVM94otkCr56o0o
kwFAx38UDMzBcpl3zrhsUWKvVguf1OZgugiLNooMcWXwEWaHUxp6FhbxCmjXcJb8dLtmf6vwn0CJ
71w67d24Sg2B9IS0F3GZjRJvbLaPyZ0v5MGZEljgLpMTQYGHJJ3BhjjZVnmyqyCA2s/04hjg1erz
XAjnbC2+ETX+Mj1Po+G8WTbAquHUeOI75R681Tpl0iC1OfnBSZ2+DuCGIDs5BTpmTnMaVNLro1pA
n9PiruIZ8Bprl1d+c7Sp31lB2vTJWyP4ePZ72u1zi6lQ2T05wJPbivKlqaKUDAbOa7X9JXec/PdI
K7nznOm0DHbkuUbUJaR8KpB+9wygP5TIPJt2hZVNxxGuCMBF2nUEhx2YBDmWvy+XgkSFa4BcNAp7
b6sCaWhKfevqnIR2QfxH1/XU2Rs8ccgktU+twpV3OckyKq1KfRiaFiwtMbXhXOBUwaGgfTWcMQ3M
ZSoidOyvCcmu+8FHMLzdj1eXU2z5tDlWVcWSO54EbbkYoyx58Lsh9DMnul36ymDUMRu4jFS+5WVN
TNwyf2oEtrSZke+VVaexJ3CjcPszVwMFKqHtPVKaq6K2kyq2/F++wB3x1pZ45ffr95lFBS1UVmZQ
Mw7ZnlWYT/BTp2o+5NMWg3GlA3TsRtdwr68nImNTKLwM9uAilcE0bRGpV4rX3/sLD+MXKUSIQD77
6qfzy8jo25i0W9uxlRbSn/GbhNHcrPBm58gW6vwspB1cSKAfcydrd7t314KoFqjhxUeRyefi6UtM
UWpM86NP7T927n1pZvlYtS0JMks0EW5G7lIpI7hpA6qjjiE4KdKYADG8ePnLXFQbU2JlrOqv+0rl
HI/7/RQ7zhT47GUQW7aOayVfdubvIvLMeF46EHHHWDhfHOWXoYAR4kacWCv88k7zrnBhAPNb42wV
szmuEIvmclMKhBKuLCTOZWS9K7mHMaNhuETEOBC+5Gl6ZG0Ccnf1cnv0rEyA/zzqm3YO5h4GKJPz
94kW0dBc0kIr0Ctuf+DqwQcvi5cWe//7DWxfpeGPMZxqP9KxhBEP7N9nw39I4ZmqoCHcq97f6oe1
6mjbLXPuSddlNjzWWP2GBBos8+TYCHK8XZm1btaWA2KYHYxZWwFdnDXsy6GFVqduuo27lJVgob/0
G5YF3XPJ0BflNzs1QthOBOXiR2ILfrbWOtq8BUx4kC00uXHV/sJ+dAdZOFPTRhyif8+YV4aq/sQv
8qpnTWfzs2kbJXYAnc+PORvaJwRAp8U1I23+FJMxmKdpwWk4IGnCzlw1bRulg2m8wH9ZfWWVWbqn
PrHr12Hu068ziDXfp8o2Y68vks9gZzhfwfkrIwk2qAhJQwEtsxaZHhy4LT1AW62eZVY5z6rx67Mw
qfOlxgK473KaPFMzq/YdFywcx875CRNw75uXtF0wyNQvwhriuo/KNOm3usT7VpARlqeBXVbVkxJ9
FhErQw5uW1YRiDPGHnCuPE6tNPsG4rGzsxLR7hwKlHsAn6bxwRZJceRI1ojzks/HycJiGZRTIx4y
NfkfTdhtnwffrQ+ggZKd39nGn3wsXayidW3+ymbSfBAeTFGDNmP9Adkf3WEGw//ULma3K6bG/akW
n38oag+SPDZ4KbSgHo9Hq5evFYxGYopUThK4aVllQePV5YvrGc2e5zz5XPQD3O+ShLUfFkiZdwC5
sj+lX+UBVI32C0y0UX1HCj9wi7mJHGjJ9/AOrc7zWCUhbdLxV+UM3as1DnzaCVyLfbdnQncA6Trz
AwxoPflg8qZ99ur0idm8/T/OrmvHUWWLfhFSkateCbZxaHdOL6gnkYtQUISvv8v91JfTGKk10pHG
mgNU2rXD2mt5Rg8KGTpY5VHLQWjVZTbI9SSEtYu21je2pRQn/Ma9nmWGayV14tMWtAspWHrdutYg
scxNfoQyK8QtJ5D7uJbd2O7QiMnPOlU861A7egIrzwWcG48el1YKhESHupwOXtRtD64b11K63m1M
FSsZR9QxQt0KQDVoOrYJjhcgE6D5Cxm0Y1lX4aPRj+GuquppT3EYd40YRrcHO95WWFKHknqFirWs
1F9QNR1OBTqWAMBX2MNUj2xjZtNwLmNd+9VzScHXmPTPdontoUQk+a3YEQHdrNmOEEXoqVtN2viH
gPcnVETrMs3kk18nBjtCRt01hzbQ4il3QOX6UIzcgSj0u11F4AKXEfebzFTdxgJmJ6/vgYHh6M7U
S9DcVdLBaPWNDklb3y5S9aMFoMKPi1w+9XZNT5CYxqTmvNkhxW3v01pN/bqQtm8nNUpzZtnvYrtr
HCPtoLqDKDzb5tmUn0ATpqOBXuk3URhVjynDNyc58v3upAviNoqmHseh1G8SpWvB32RkZ65W41G3
Kv2s0xB9xEML5UWLKXIja0I8o1DsP52lWm6MU1mjKq9IkNmN/V6rxuk5klgmYhBxC+5KY6fKJDyk
dj65ihHaNxPIpu6NCYp7AqR1u8bKkHmGbAmaF3rBvFCFiJMJdajNOOmg0WwwgxWpcm+qZO5Z4PzA
NiDWJqsKqIUwZGHQpiSSHIreZeNPhZbo+4ROhr6t9EjzWKZlngkGcy8WoPBRKDZ1kvHQ5cgfbkii
a1t7aLlnWaOB1lFdfiR2WmbgUprydxGlxQEcouV9TAuxrUkZv1gjq37hWJcua6LaZYZQDWeMQNq0
qbJKsTYNVy2U/jJA+YhilOccVIOqx9QhjJyyh8Z2WmFuXNElZHItFb1WblFn/E4m4P6AJnkmcodp
luqlljU856YsTpIR7PkGPbX3VAhrm6ZceZhQGjah0U2I6aaWCqZi0zTEWx434bsy5MM+rKKpdjO9
ns6gc6SDU6sju8XRAKTbMNIWlsbI06BCDLAzpy7pwTU9Nv0+5CJFkG1K86bvYZ9K6PzaO4gxJ925
IlPn8FBkqi/AlfkR523k1hNFNTKfFKlCuE1WpdekVcERFqlo7eiA6rgbuSSxwwc7hxcnE/7v+vW+
cD/OUWR6Z4CIqS6HvVT1cxhB8xo9DG+Dla/xsn8L20EkNnMTIZ8bJgLFmMPUNUfWCDdj3bsSFg8q
PC+c2zWk1YKfMgdaKXbeidZAYmWQCfjC7E2UNT8CDGAMl8n74tAh90DqlE7DPgU9/gZKLFDsFInT
WBY4/5kIlMk8G2G/UiRbWJI58kRtkaspkXY+1NlDCEZrTTnnprrimy44XHPgSVyOehpXYDwmWV3+
g3o32beGVj8YZQthZbTeuz/aV8ZsyqK0G4la5AjAI46buHjrsveukI8/e/rMw7ZQn4zAKcMPhWb6
dS/6DejebWhBx2taHd9DqVCPmrnVrS1lhdaB8pCgBLOPtaZAvjqunsFvB3oc2J9jL/hhbJGTSaL6
yHM92lWTbP0i66NzNmXJDYdKvHd9wEvL9l8v3O4kAAxo+ABaCAKGQp1SJ6Xtk2Iqt9ffoX3u52+8
WWMWVyuNqDOJvuFDgwvwAVTFNmgC67ABMSGSdVMhe8BlaiTU4rxDgw6HXP1bPYTag56B3dohpuw+
Wqu0QFRkjfym4YjhIiqKeyMmxPDUbNQ/CkYpyCP0EP2LTdVAWrQZ7RJaE+nkQr6nhG3UELDqBn3K
rbELXYNxM4iIIV4qYYytRzVkdpyOgejCASEEgTNhMuEjJ9OZTqGH/LZT1OHOVC+d+LWeKI6GopCX
imF4rVhNia80BX3Rh370K2mFPtEHBQi/RvnIJ5O+q5PaGSgd5M0z1dGx7qKaPD5Updl645BOSCuS
2oeMob0TVWKcpMz5IYPw4LnLG9OF3ldtuhqIfwcv7VqT+VPc1w5vNIZPLwkYKOKuUV5iMimpU3Gl
3QqzzN0EQpWlBzqgOHOqiId3YGAIMeVW+wRqPvURMPfeIVqFEIKmtwPibs+q8f/lIKL5oxdgYdzU
PAF6VFGrh8Eg47lKSbMrNA7PCfyG/YRbEAQ9QIO1XbtHgpQF3MyRy0iSxqEIxBzSVnKDlsUhc8Rk
a97UpcVtY5gpyG5S2wmVRNkWIWROaGYqp9Zsaq8hffmWySneTGOCio0OaY/OVvkmE8oHCtHoF7T0
0ATZ45ClTjPV3InRc+2yKodCH2MRCugD12+VCWcZrcvVa6Y2NHU5ABu3KqDGiVc3Az13jQaIWQXW
6psR5JW2CzAYJg5O3AF5t/oGqKrGA0KFHwUo11OHGDDQrhQlmLQj2qtPk1JogRlGsG/QkrejP2Ui
TJDiZxDvQBIV2fDU7gy3Zjx8HcF96lAg6F2DGrWrjCT3lIqpiFJYRMANYzC8vx93OUKER00wyLnG
2qWIYoh9w0r1oIFXc9MWmTjESZk/EOjJbJqeJAF2leEqrBS7WEcPYhwa6dnuh8iFrn2zR1jXOUSv
K880K/tkGJq2BUsp2EUSxTijGy/kmxH/+tBq0eRqigkWz0qHH8MHY2f1pHEly9JXKUGyCOep8tuB
xyAOjfQ7jvUtek07QxUrB8pzFLx3clJZkC1NxDEeoHnbgNDzd1FJ41SQjvgRyMdOmWisN1yI6W5s
ynTPQnhADm2G9kYTsXLDRtnzjR0Wya8UrJnbDL7ns2L3/4yyz0DExBDXNNJ2NaNXNxyNnqek7Ybn
kbL8XKoIQdyon8oH8B+wzAexLAIUqEXynQku45skH9G/BX1eavqCgui2pGq7yUe99QgUZZ+BIQmf
ujSU21TPtd4BE5YKQ8LU6g9IrrPErZiR7Swg73VoKmr6Y8lLlFlSKJ7V4OtMy0d4nlMDOlCQazrg
kJPHnEzja8QI/s4MA/yflCU3SmHi77lFqsQtNcBCHdTkx8SBr81hGqMc5QtiD+qv62Z4wdTrs4wF
NTNTjmnS75XLZ6Jio4PNJu9ztyxXHIyFN8zhPcmE/RiqitzXIONAkAn2Mag97yUbnmg0rNURFhwy
YzYOVHEaAXVpcAkW/b3ZQuSvbO+vT9H3zaMowV4Sw18csjiXzGw7pPetu+aY7KCQ6m6EE0Dp/M0C
SMLT76Y9VAu33H+I9zszdbKXYYU5fmFYc+kAyJuRppQWP1ht7jbkqVjtFVjw++YQxTGFWAc0oof9
2JKHuA3vZAxKk8L6d33SFrKSc5AizjUaaMKxOmhKvrXAshCq6n1atRduHKdo+jcGFpvrr1qao5nz
hyuIwYXFHLUNGmrGZoo8EFaviXYsRBRzLOIYggGVhQS0lXEO3QvdI0y/a7VxO5W/6mJNKmlpumb+
Xw6KCOgglv3BVo2gMgqILk/tS6ON5zrt7zOd30IstPyZtzwv+WcI9nC1T/Hhgt56axNLe4maMvdq
gav1+posjWfm2/HeihlBeeQA23VPGTm1CnvhWrstmmyv6/WDFa0JGC3Zl8snfD2daKmuEojD7Rki
sNGGg1ZF4MX8nTTh7vpglt4wCypVwMWI0YfD/qLCPETFLh7ynVDSe7Q+rXjcC7tsjvJTSc502ZvA
hGeFG4F7W+v3MSraoGJ1ePp8fRyfOJhvPO45wi9VC0WviwQUeq/6a30zPWb7PkW92ulehw9x3rM3
OMjkZ9iDORCuYWhnaFQiDgLs4kCgNyUH/EOqdDNmEd+rWVT7fQouKCdPL6QZlpKscQosWIQ5A3SV
phru2tqGB8H3iaXvzGytZ2fBbM6Zn9VI16A80lv7JH7V2eWYvsD/WrFkSw+fnRokpPW+7iZrr/Hx
MRn537ED9jmqw5/dJnOmZ/TlhI0mM3svDLvdqlS3dj1I7Faq4At7eI6M66GHLpW4TQ6ZbVVbYGwz
UEwpSEqVUFMCFXvyF+pua4mehaLsHCfH4Rh1qAhae6sInVL+HkuBMGl0gE929QRcd0rtyvyHV8wc
DxdZQ0zRVxQfAKyHTI0Y4jfNntZE6hfsi3r5/YsFK1nRpnFqDPvY+DOqELiZwKYIDDEr11jXFg7E
HBiXJbRnFfh2Dh3N/hUGmuUGuVLfXFqIyyu/fDwdB+QqSY3yaZ26BiiLkQ+/69iE4k32CESLZ8sQ
whH53+s2bGmuZhdlCz50RF5k2HdALNl57XYol7Dykr1XN9dfsTRZ2v+PqB+J1cF5H/cWseDhJ4mH
YtMaRnGphvdJjv5lvkZa6J2JftCDNIzOD6fRdIVsQOASD8bNFAnhibozvXBI+TtXM5J5FFGK7phC
iW+4jYpXwaWZI36KmpcWdLFBGJb8IFKRvnZmz/8oOS1W7NHCTMzp7iyw7xJbqPkBHXwJAEdQG8hZ
uzLNC+ZiTrJKkOeMIUDFDywadhEqGWWhOGj0dodSDcoqX3nNgicyp7yTcQgi45F0hyJWN5bJt0it
ukMX3YDZHFSK4CY2k7VS/NJ8zTanybMW1Mm4xYX5WkPIhv+IF1DV51yrlWx0OtqXJK1MA17WT4PG
dpLGf3604+cUeBNRrSEdEtSKEwMQOPqoEfHv+qO/B/Xj02eBGTVtQYsRdPXapW4V1UPqRib2L1cS
sUNuJ4GaiNI5Q4H8psHH0K+ywfyZ4/b5TV/OGtELKpsBDy76SzUDHALOlHW3qToSp0inFUdnaYfN
wsNGLWWTmEV1ACGry4dydDQZQArez+N2x2mxT9Z44Rf8gzm1OSoboZpMCEQnaXp6el8b0yaPH66v
1NLDZ14u7fSp0FOK85hlnRvWVuJ0RnM/TmuMK9+eDo39J+IEBZNIBzYcarsrH1JF8n0HRgHv+ucv
Pd36f6udofrItc4eDgqH9hgczmoV0vrtzODDL79/2UYDpbVuhtZwGI27CqV+o9q3P4ot8OzLcL48
WyD9AvAyJGjodCqyP5l+YzRvVboCePnWxuLpM4M09aiA1lCDPsTmH7BnO00PgEQIQYGidab4+frM
L71kdl9GspUxY+OAXZn7BTDelB5NVmxGsA0M8d/rL7ks439CF4xk5hrngqtRlYDdzu7gGLHfWdce
NeN3YpOVUSy9YGanpCAgZJiwf9RKCYbJLNy6EscmqyAcQBP3+igWdtI8Fzb2QO8MrRwOYfWby+7I
4sGb2jWt4KWnXwzUl73USzTMaq05HHIpXQV42ljbRGty0QvcEmze5SZjyauoMkDQtw3/MaSnT+AY
9aTP/olHeigfypUGqu89JPBCXlboyzCyLo0pii/DIQ5Q8+796WhvLJd73BscdWufwrO5L/6gMrrh
22LlpQvWYx4Z19qIRHiM1TfAYrsRlpG5hJtP11d9cepmhxw48wLkPhgRKFmmje5BCD4gQRRgfzmg
tHXpyvZaGsXsuBdxaOohmL2BmdKgsfXKxBpp02fo/M35m8e9cix1Ooh+AKOmflHSqtgtelPoIdfT
EFh1yC9C11TPNrGGjH5eW2gNHEI1UOORPFTE7BAPtuyYyTrZMUBWXlhW9QHYSvgRGGd0m/WqcFUI
G91UaZ94cR5B3bNK7FXpkc+V/G4AMwNiIDrlE5RfD2h9COjd8BreFTfWnm7R9+3Wbkyd+GzfSGdy
iZe9tUjybpS9eAQeYs2Zvrzpuy+YWZgJQFMoPuILMqf1cDhdxXnNg8IpnfOjfx8kzq98w8+Dsz2+
fYye6mJzEOfjFm1H7uCGTurEfrJRPOqnK9tlwV7MA3ar6HraI5g9EGMDV9xh8klFZeP6ptcWhjuP
0IsM+q/CwnCVnfAHT3HMXelGoFv82zo2LEfrU0dzIF3mXA4AWbnxPqvH38zyPFQnvBsV9KMPB8Cl
Np2fOcrRvBw6/Bl9AMzcEX/SoPVQEXRsB011XuegkcMBh4GTe4lfutWu3Xe/2Xt6Y/0OmWOOjunG
/lqX5We25bsvnNm32IiaQSvxhQ12AVziA99A+M5t/B5zkhyjbeVbDqpmeGfkrcovLS325fcvVrVF
QsROhg7LgZNVRpVHo4Olrli4BcMzb/KS6LEZw8vh6oxNap9z+WtlEy3cyp8W9ctXp2GnKVOGB8vf
0bONFbtsJBTYbpJduH2vncSJfOlIt/OGf/r+slL7/ohK92lNNXKhIZN9sjB8+QLa2DwLKb4ALB1e
uNX8bBe7hR/57S48hkfbRV3aZyeySXfcT9GBGfrU14N207nFy9pJ/XRzvtszM+sFPCG3cb1jV9+N
fr+tzuFeHidPhRXJsXvkgfnmvRZoQbXjzkflcjfet6fyXO3FWdtx17w1vZUluVwm333KzIzVtRxS
oWBC7NobYMDQhIwrrXYvM1LtkExm78p72DnxjepCF9GDiNFjvVt7/WeR4pvXzzWkGom+zZJfdoRn
uK+d0zuJF7p0G/9Jb6OdKZ3xBjRxh+Qp3NCzOMoPA0ySyC4fYqyO6ktfcxRvbV2+x+1obB6RAaGR
Q9vj4qskjnJuH8GsM71Yt/ZTBAfpKM78r/il3l6f+SU3Yq6vozCgkYXEy6az/cBvlV/FyXYrf9yY
e+2IVV7hRllywOZpH9zgfQ6wKDbbHnKWt/VNvy239j0m9MHeTn68M13ipH6+NYM1PZwFAzJPBrGU
Staj9fTQQ5KqhFCKClTy9WlbMHzzBNCIJrs4I5i1qmNOK7Z0jN1mld1nya+Y6x4Qu+HEulyiYD8q
HTxbuzODehfdFDtQfz7VnvY7NzfGWWyY3/7KTiAEwVXOT/Ff/e36AD99sO+OxCwAsziCSHG58uQG
MKmgCug22nXb3Mv2iV9sM3Ab996Azd8FFEaq2vYrXvPi9p+ZJTKxSUP1FY4tKJleq1toeT1pwXjO
AnufveX75EGu+ROLu39mdyB0F5pNqQ8Ha4tc5CM5pQ8WfGj6SnflmYMdant9Or/finSuqEC1NgKu
C2OKwAaZprqni3DFJ/rM6P93pehcRAFsPMpIYzw7Pg4ba2u+Zjt9F+3pMQnIpg66wHSzM1ux1N9v
fDqXVBBNx9UhwoShh8GmbwoJwvrl+hwtDmTmwwxU0ArKAHAd74r7CRb4X/5mPGlvALaHDji04gjo
cLAhO+DwDa6/c2k4l9+/XMSDNCjU7fDKugEZeXIIWeGZxUrtamnRL79/eThP7L5XDOQwFCt3Ur6d
0GNy/bOXnjyLyQQUTdMovmgMC/QDxb+KdlgB1nybd9ToXEChHno04xrYTFJCtgryv2P8m6RP1fDb
ANyKrhVTF64DIJr+f25G6M1WsUYuHrWx1/zc45vUU+6rQ+OXxyJAw84mPdlBDb8n9H82abOzPg0h
hlbDognUqPmTVNfYAr73J+lcxECNJyhmRVgNJHeckEg3Mnq3DXVvGNdy9Z8BzjeHfK5kQKxIaa2L
AWm86TX5iEA2n+z4Rj0oN7avnCCEeBvfNzd8H67EPEsrNBc2kErTU7vBSQ/fL53gkNF9NF+Ku/Ip
fIs6D+GjX29Gaxse0L71u9vpKyfyMyPz3UhnVsA2CimtCCNFGx0Iic7DpvV6vwl07+IgZ26/6b34
pvqXBUVQfbA9v9e8xr14DmvGesEozEUQiolybpVYT9H2rw3d9LF5EppcsaCfWdjvBjgzC3ocTXZW
YYC1X/uAHCNkF9v+JBAuNt77YwzXO9+Yv8ptdqIeinCI2hGmO83f3E8P3Md/fXabn/QVW7I02pkt
oVJeWMU6JIu1IUEHkZ46lBO3kvbmR+duLpMw9alOSgEb24CmFUI1cfb3+oMX8kd0LoGQl6bF7RRb
tHOFr5xVDww3GwjWbdLzsIMgPEIodT9id/DTuCvO1q6BSbn+7qVZmxkTIdoK/c5YxKFVHVF9JCYU
WdjKjC08fK6NkLWANzY9LBWyr34EJRGIwCqm6V//9AUHi9qzlG7SQ0y+nPDt+tl8bR6NZ3LKH5pD
uGmfkz/284Vuc8WLZN+GddS+ZPe/3ICRMbE4y/AmmyUeGTIIqVZOFb7Q/k5P/tl64kzqKl/CZeq/
OVdzXhK70MJeAxL+8Kq576qTeo/vp8xBgH/6lew3v0pnkzj3sYdMUe4MLttaSPYS51+MhFjq/Ds8
3+Xu8/UZXrie53Qlsh+ySna43HIQ9JlW7euWuvLohQwY/S9FiQltkxHPLv3yH2SsBlBNRs74VD3Y
9+yd34ig3qQ+8cw7NET5pmsd0p/5sHPWhZGA3AI9nUhaVKXTNx3gJNOKTVy6bOaMCyinWya6FnDZ
PI0u8bsTFHvPYRAeFYY8pfSVLTlqHkdwmKOH4f76Mi0ds5kPwjN7SgmHf9YTINUfi/hjZLvrj/4e
FafROdlClUAgMx8xWXKjnOURZMl3xRM9Dvv6FuuzT862t8YUuLDb5uQLVRTVtom2MVDsdW4JDv7W
vr0+issx/eZEzTnNC9YT6B1jEFP6VNocOuGQ8+xN37ygHYwVj3OBepTOpRXyFEiE2sZbhrN+HvdV
wJwJRxSI9HPjh7+vD2XBEs0JGbRCKAYbsNZEDY8S2P8aqTfCoBARH0tD9aFUuiuSYmXilpbksuO+
2D2Bq8EqUrzNrB4r/aPWV567NIrL+748t5BkHKGyjVFAsNUcb9Jx8sfe9ArxkMcCumODY6yxJiyu
y8wx0HtULyEfC8cg15wEHexl7QqY7NxAhjtBVhQst5rxZMfWsa5vu8z8mUNiaf8/yJ6oqSVzWLgu
vA2tm7R8jugKqsJa2NDzE48mIagEYl2abnqqIGfU2/Z+7Is7oeQrS7S09OT/v36EIlQ1lK0dgH10
8lqNi3tT1dc21lKMPGdrQCt3WKATyA7QUoDWksLo4q00QcRll6oVKGpLNnbO8+1Q5tXtqBjdFjgA
4aaC0d1g/621sHV1gH2AajblQH1JabYS7i5Yi3kfbhNCm6ypDDsolYuu3xubpMemO8YqR0/WuAwX
bPa8Fxd94gCEogEvaGSvn+NJs856agEekJZrtnvpFZfN8+WQWYxmbdupLCiBbP3o00RuweAdnXVI
n65cpUuvmNkHaE+IEpyMNMiREXXCKTqVpPkTTf1KtvXTwfrGcs91DEIKrIFUNTvQtag7XNDFaM0G
F8ZkAUmk9gn9AwaMcUOhUbRlaEB61Mq23+WS6js9KuvEQecxKBt4KkzwGIjIB0GIOE8QhnZbxYjx
VzXbEEXqm2hUkQuMK/EMCcPyUY1L/qANFiQoWJrv0DXO7jQtmzyggys/B74w0CK19RLRTBtbMLAQ
pDzx02hSHrXJTo9UK4ElGbrmQmeQJUMgdZZMzjTVqDCRaA+tSLIXCbWCIsnIi9qUwx9Ly8pfdlZo
ltuRGJ1OWiTVoIbIVGAQVX8eulZ/LMa+8QuCvrRNaxGU5qIUXXh5jwxKw3sFsqZNEtgazx3UnHqy
yRpZ6w5JMw0eB22lJ4pOPQlemE49tCAAmYwCJbwoQi98XDOvBCuY5qqQGz2iG7S9U9jYnqeiR257
IM3r9WtsYePMed8vikncjBuKblIrAM0iJMyHU62voVQXsj/z7tl8sqIaKpQsYIM+UWdo+ukkMwv9
nMTM/D5HU5vTAda3Ny3ZrJyFBYM5h69UYyKKrK1biGIAal0WMnUToFZ/NF9ztuaiz22Lm1p9MJVH
pbhRx8fcWjF3C0sxF/MA1UwILpUwDISiod1gMo4tNISdQUQ/W+s5i52AFGYyaKYNxSbw24K2DeQN
uRa5Tc2J96PpmVPZ2W1kJ1MeKYFepO6Ag9Mnx1T9mQYSnTPY6QzghAS9j0GXdo8WBFVdJbR2wPC9
jxVVPNMqH68PY2ELzRntODUNhFyMBRbPbyuADvJ8WLnOlxz5OZWdVExuqLmBVmNdFIFa69IFcWIM
qVdoCZz10FK2mW17VBcO42gbgOJwuUM2PtLdPIdv7qhGL2NnFOhhACNqu9J1seDJzBkWeKnpUgyK
jSGr2zHfGhaEsSnattekt5fmdHYLiraEoFBusyBrq1s0fbtqOa4ER0uPnt1+0tbMRKgDhTYNejoG
6GE5cZivqT8uzczlrV+ub83uTRLZOc4lQEBuGvcWOgWAzCHijKaXVeDN957knFshi3IeyoTZQSas
+4iOO1L2a1WppRHMXEjIlQJwopRhgMuHniyi0meT1vKm0Spyb09kLbxbsGDzFlS9vMjpmNQOKmva
NGroaEO3G9qf+drzLtMWShjgxSqUoMb1646FVT9KS9cDDdKcb1BBXktLLI3i4o5+WW8SalMTGpgt
dVRfuEkfkyzZ24n8d922LCzGvOcUJA8FmIQIDcgAVMhwnEDEQOt9tia4vfT82WGAAlmaAj0bBswI
QRJrorseGgMnqALdTEX1s7tqDgi2jRCsKUkcBuVoBWUOdQ+DctBW1J3/s1maxYppFk4ZyKdokGUP
aSTBfrAX6DedzBUzvBBbzLtLK9KrGVoxlaAxRupSWaPgwMWpbYcYegI4ebm91vS9tCCzGDGXoQ0O
qkE9VObzkFROb6L0URdO+iNyHI3Ou+PLaQJp7tC0BzWkfnlha9Pa+JwN8uX6Wiylxeeg2sRifRvV
UD+uy1TZSc0on3P0g+1aSdnO1u3sIWvUfGNRZfw3GkV91tSROsKeEqR4+ja+DbHj71hcWcItQ06P
es87NMJJ4VSgK70tIXXduRG7OAwk6nO2kanaBWB8NdeahBYc0TlcV1FT1k60Gg9ZmJouqMy8kPNd
o1fSUYv6Th/713612fezTeqbaOkThvHVhCiM5yGYFA6y7OxjJEP+iCAw673OqEB5EsssdseurYDD
ShVAxfK0H5xWtzu37/U1O/aZR/3uK2YXV5s3Edg6+HQIbVAqOsKwaurQEGG1Z4QJXIuR6tkvtKXB
3exBQ/Zu9qPcxehFcURd6VutiRCpgIvLISXoyKaBN4/chqqHpSuZm7UdvekHK/kQWZG/52qbn4u6
aj/kVIyOTcrmqKMt7XWwDQICskpv3FqopYZQTIezM9UNWFIHfgtETXVblYQ1TtpMfMvRIwdVez4+
S9pOt4SJzLNMNE4SUkJCnKEFxGtGpbtL+4Z5WlVp24hExssI1C5ey4dd1whzi/xcvWsG0OXndq95
pDXBFVnr7dNYFOi4NNNxPLI+E3vUrKdNrxCg0iKeod+U1uDmGDm6A3LjDvFL64+6pceuKEiWoW3A
jDUXhPHgMSpKgSSmnUmxnyTvD3FTFRe+RA3UVBzsJSupxgX35vNYftlNHSRKZSIh1mEN0wgacM30
rD6mK+nShetujpmOUDgPEzQHQSkp+q3EF0IvdAxn2AYr6bcF+/dZePjy+UxqtIoQf4P+/K2BZVWL
Uxl+RHyNy33BlH8iWL88Xx8MMVWWVUM1HUEAEFobC+G0SxKwGdr6Wy+Lx+t2cGEdPmsNX14kpsgQ
BuE0YBnqCjF578pwxcQujOE/MGRTb2PIyl+0mJDaaMGjHBVVkBjyPLYIYjuWbn42hssHfBlDUuq5
BI8wcEOD9pTq5VMBTujrj17YSJ8Zxi+PHnreAyCH9C7MChJDaq4GnICWChRQa5Xfha00bwEc4rA1
c9aph9ws7rSmVxwwxj7LurpTbPrxg2GodF4r1SEVyWIakYMKbdD3vm5iYO8Zmp3ZINfkJr5dbrzj
ckt9maqR1BanVNf2UH63n8bGns5ZYhd7VUMnTFg2QEFEcf6TqhReNlvy2A51aGCSCbLEf7Oqc2OT
IrITK6v+7ZLg6ZffvwylaagtCFj699akF05siQvhJajlIzK+9l28llhYes3Mq0WZQLVr2angjdYD
lncHw0TKLe0yv2qQMLu+9N8ecIzl8vuXsSRMM3jJW7aPAX9qk+SWgQLo+qOXvn/mz9oIfsNkVKaD
SPhDpIw7pvZ7c6oeY5CArnz+twcQn6/9/+df5KLsCCSZh5ao6AYH023Yx7+0UH++Poal588c2djI
mzTKLSBkurJFcWsYj3YFHSOFd/2KW760ArNIFRetAvpdlezTyMwgxNH/rg36k9SdSudlTbjhoQpJ
QG1vMZGD4SrJn8paJw7aD5uVz1+YoXl9s47yPOpqAf7IoYz3sqt1tBFnm7Ad17gqFyzHvLbZh4qS
QfuZ7JkevYVgskCmo/3D48Ln5fSCPKf7o7WelzcFjpngeiMO4Cu7hf4GzLhe7fNWrt3a3/vIWI7Z
iYYvVWp2NIIbI4OmxrC1sgHmQ3HpCGVWC70laOltoEkCTY+TRpKVQsZnV/V/nGK8dnbGJytLwH6W
afv/cXZlS3LqSvCLiBCSQPAKvTMzHo/t8fJC+PjYgMQi9uXrb/Z9miMPTUS/dkcIkKpKUlVWJhbl
A5hM7C/TlFkX3bHiSwKq1qCziP9bqGn82rr2pUbxcGNKV2zbNUJAI3w7U5TVUXslPBTfp2nL8ddG
Nhwf5FVpbA28vvKXANKayc/etFU8fffihPkynJ44E6de1uF4uDQP0yz3o4pc3V9akqPG/QkniNsG
t2bYpuc7ykpqJ6OXpIUejuyHz2mBMk0imj9aFh8Kvmwsw0okNgueSxUvU+tmaE0pk1AVX3uAaLUP
ccp+ixp3JQqYdUsOQGcPTpwuWtRVgafM8nM/xvWOLEu7ka1de4Sxp2Ngq2FL7EIoRnZPdmGDzm2a
+a7U2a/b67H2hOv0vdkL02QG+Trt+cUDczTokPckcUK7pBursDb89fc3w7MUYQvMozrSUoeukhfA
AyF+STYywmvDG14uXOFDL9lxL8Tr95D1QwEwmV+ZrLZ6pFfcwizW1MMIvqhMOTjBiY86Ls+2sCYQ
wwN5nI4gbOXZw0TJxmqvmazh33mrvFKUE4lmFBd3hMboRqT1EpZDu088dri94itRxKzdLODOLArP
raLEV18GHT8oP7knXWj/VbjRVuXFXsPATZg2IIwEEJESpAtT5WxxE6+8vFmxKZLK4np0lwiZgbPD
xmMLRZHb87JiS2bBJl5S9MOj8xrYeAcS1TvQ1wR8+ff24Cthzyy7DEQ1FdGkjuLB7nfIGn1LmXph
ilXgiwKvrPKK8+0nrc2Q4dAkn6oMGzmJkrw4g0PzoET36fbQazNkOPOgClU3qiURGWjIBI7O4Kon
x9uDr83Q9XveRIqqrZJciQr6uGCktZMfyNUeU++T5yaghbc3judrD2H/fYgQmtKxc9jFS/lzn+kn
8OzmQS/cfqex0SW5TTYO6Su+bBbcmzH37CWvY+Qmhv1IqwoMzx4JkcEAZYec7qmV2J5Zd++XmjT2
Aofj80naPnLOXghCJ/DJyP3tZVn7DmO/5rhFog7es4vlDOIpsWizc6A7ckylbI/+nMr7IrlZU+r9
EhS4TuNfOt/74RT1l8qyHkVmb4TWFa8wi0qCNI0GSXYdpRVBMlpCA2TjurE28tXU3tht2UDoUHdW
E7EJPFoJOAXBxpw0G6O/j7m+kuD9d3hraJthEuBirzTSp47IDtzLPcggFFDGrIsWF4Nkrp8Vy+S+
JzmaT53EP2RdkcRBBy2GQLJ2Pko93WcPJv1MgYo2ZDnaKirUnKAS1HvN4wjG6Iud9Qyc9HKrPW3F
8MzSk7KBAUByAZmAhBQ7G6izX5Wwuz0u7+mjK3m5EXdWdnhmhAS7KpbCWUp8ECPQHYSaz1SGtIdm
mxUhvf9U4Y5y25XWLMXY3vli+/4gCxL14w9L0RNInO9cFOPw7kMqaYQx4OAAfRWQKAS+6MHU/CnL
5t3td7+G+HeuU2btCUegnHGS1rByJUE6SJJqD15wdoI+zLQRAlZWwuQVQ/NMMvAhKVBA+7cFnAqX
7KBOahRM4oMiD4231bb9fvem7Zn5RS5ZnTDoTUVlvGRHK8nyYzJO828v8/ZJplk0gMwxKF2tPzLG
UddyPWD5qDed4pLIE4Q9+415XbEJE8S09HY2pnncRFrIKO7iCI/fMIqV6TQhTID7QnwLgrdRTJxv
SAN/78HUHUxV/Q1KwjvWF3lQzOS+k59ZOsyZ40oPNnJRfL6MVlmFVhc/Jpb+eNv+1j7GCINT2gIx
kxX2pRsTErSy1qHQ3a/WSbsj0IfPJVQos8+3n7USecyqHqfV1A5jToEWPLu82Gfxv+KKoWrc+y5F
Jhlt1gOA2F2TO1qJj/7QvKbDCIrw3rlzfCOkeUhjC68HZ6SoymNTXkVzXq0xvnOpjTBmT07bjCrO
IohBAzgMgrNxqIrAh2bq4fYCrDmFEc6yJJayyZrl4nrLE5fqBDLqjalZW1vjOAMBj753lGdfCuVA
PwHkY6k+6/RbzDZmZ+UBZvEo9TqkGZ2ujSbenIBIdYEpbc7JmH7vi6bc2ElWjrFmGSn1aUKqZGlR
8XUg+/4VhPYBtbogTv9BD+LGVK2sgsldA1EzVFAh2HWRkrzOtP+Eq/vGqebddgTbM0tIgnVFijs0
uXhaf80q64WTGDQOSfUELwhTbUdNB9ELskCv4bZJvd+UgEdeN7Y3x7Q4n3voYCX0Ys31eVYQqkL3
k9VD7I5/yiwoDCjyYc7pAQLhyCFkuyX59/aT16bx+vubB4+FVeNcxjCNHX1euvmFocH39tDvAzbw
UYajx0mrtLf4dcRjnR09OnSXqs0nue/qqXiAAJwsgqXwpQ546+VNCH6s5pON6vLZnhoxBGKpfFxM
uG0fmMOXJJy9ikOzaIK0cj10Ba6lKWhspGM3z9eaP/ADkKGTR90vKiy7fN6gblg5XZi0Nhl6gyBj
KMjFrsqXKe7QPY7afZ/LfGP51x5gRJSSOH45jdg+SFVOUbcUzVfHm6uH1LLSjZrAmuMbkYW6qVW0
AuucYm685omONXqdPi5b7Invt7rh0HJ1pjeGNEyIJtMopstY6RiqLBk7ZFBBekb2PjtBN67akTLu
X3Pox0IzUWkZaoAtDg5ka06TdPxdL+bixW64vSOkk/uB5QsujD7wDJUsT6527G+37XJlKkweGuo7
uh7U1EYAOj7BpF6Ij3TE7F8WWh1uP2LFq0z2GUL8qXBdaV9AUnwqHZGGJcLufZHPpJzxLOTgvEnz
C7rLHpHTerJYdrrvvY0w5PtTWdAW9cEineofdHD1kxC1u8XZvjbzRrCRGaoaap6KKE/ii8qrI7Pt
yB2n0+IPGyexlb3HpJihkyw8m0L7OAFHKMiWaHEsuxda+QFPt4CsK+5q0vS2i70olDi7aEo4WvkA
sXqmRNJ9MYBS6Z6FECaxSstraKQOaRdRGventphoMLS1v5GEe/8DhEmtwlLiegJa9ZHfHSsBCdU+
2bOs37DPtdGNlMOU5unCIFZ7xYUnIBuf4xaSuoo+ZUOhNzJL7y+z8K8W9ibaNIrx3GlHgA0roQ7W
XM2vDrN1H9SeL/exylUagDp3uAvzDxFP43mVTvKKqKKLqq7/nAv6o5I+9CcX/0dst89uMvy6ve7/
v7H+fZMVZo/10lGWzq5FL+XovegcAqRS6jy8clUGrhNPO/RmJOAzrp8SZL4CVzhHZc9HbFBo1gAX
OgXh+xGYWCCfxdCGWSMOmtAAYDQWaA6uU+iO9QfoY1knH+XhcFjAegEUQ71PQR8Heat6Clsl2Ver
rsje6f2tkvH7VsHND5vJktFi5PmFOUkaFK38Ek/jrznfIrt/P+Tyv1ATM7oZurTKAWegR3QuP7v8
PikI/n9k4xtjs70kt/p0Si7F5KnHpLOWox83fH97ydcmhhqm7GVJxp0quZA0OfDlc+qww7WSdnv0
tWkxjhZNB1ygHMvkMqkfpOfgcdlSN18b2ThRcCv1LEjEJZdGQZ8yg0Rrv8UD9P4+wU2MhJZuUrZ+
nVwEhbqs6EIZJwcx6+dSbRyHVibdhEgkA4Rf5VSATmqeQod+GfolsICrvD3p70cnbsIjqC1anfQD
FLU1Q+21HomCvrUj6cOYdeqlmxdMF6RLh40D6spSmDCJMkb1xo6H9DKLaXhcEvRL18rWh9tfszZX
19/fmL9udeV20ksuNeSjAuFmzw3IpUKx2Zm69vrX3988gKrSyzPoQV7KJHvgdXl0W2vjvru2EsYV
ZEI3aJZ2dXYZsTWj5engAEfMF2fXCntP+40L49oHGC4sBBXZjG+4NMtCP9Vz7nQg9lrIxna95g6G
D3uZa0HTfckuyWL/cRf7mMeqCTKO2hPUFe87cnDX8OdFtRNNxZxdgElCTeurJ/7ctp/3r9PchDok
tqzA8O9kF8gchkyR715bogG1ipwmD5du+V0s4pypuw6A3IQ9NLaADmozIlhL9gqwVQu6qgQ3qfGx
8ZS3u7LwbXj5yrKYPdsWQ2V0GDBhYvqatuoi2GcK5fah8zYe8H5WkTvXB7/xi4TQoYcwVHYhuv9X
6P4B5/4A0tVOwNIS3YBTd7J8cRf3o80dw82lkAoMBRpeKPtHpwMtmpzcx7FGbvG2HazEEcdw89Rm
SW1DXAJKU4dsnnHqeJmH7q5DJzeRED0Yea56qaCjL7/PIHFp/Gcfwum333zFv82WVdYprShasC8q
I0+96s9QtN4o+a6tseHbek4AExhr64zWELljPksvXE1pyEWqD3PaOY8irbKPQKhtgVLWzNbw89JR
7lB5mXVGBh4irt1Y7DwxQ4hDTtOuaQe5sSmtLLeJhQDSZe5c6ScXmaZozp8oZJcndORVhSo3HrGy
LiYmAufkvuxdH71SzVgEyVWv3XfpfVH3L0wEV0pYosouXNaf57wcdknrnTrJLZR8yo1otfYFhosD
0yE6Kef0UtESMqlO6JTu7rbRrliWqfO9lH48pdzNLpaud0uJ8FuMUNS1D+g/elQe9DGtLRjV2ldc
f38TqBrfj3kM0bILS0HK2Zf/uun85/ZXrA1tbOCyGe0q7nl2SZX13Ph659Jmw/VWHMHEQCAd1g90
nrJL6zZnN/09le4BLa+BO2/BV1dOH3/hH1jLuKY4fTAG5kT1wbYpAASfMvoPEE4by7w2QYY7DwKb
qyaY+9opg17/lPcakIl5gCZBm0nI3F84dR9yNEUFtJ++k1b85F72vLhWpJzi5fYyrwSLvwAQHrJa
vkKE5fF+XpywiD/IbkvR7X3SX5ubajqVx0Fas0zsMuaQjA5JzL2gciC3WKa29a+s3D600mx6iGdA
6DpSOA81YeP1Rjz/AHnrCHCMraIc+uaQFvbIU1cs9q7P7K80ifsDelBtEIu01YGS2nqax07tb8/K
ioWa6Aq0K0L+SbjxGatMomnR5UffTZPfYw8t3bwetsgpV05oJmpi9pHt63mOq5ydf88KLw8Hyj6S
uXkmVP5UxfJcyda+BtgN/PPahxkBA5TZVl5VTnx23NMSC9jtD2lBVjrdcIo1czKiBs8UdPYcEZ8F
kz+KnP3b1lfWwfbT7XVZG57+N97l7TDPnOP1r3JsbtZDPiEtL8IrX2+PvxK6TQEftB5mrr2Av0KA
XteZoa+Tku4fyN1esko7wayH4xJvzdVKADGxE4Wukni0R+ucWRD+6n3rU3PtgL39JSszZQIIOFTc
SWfPkD2hr9OUBNce7ZpsBI2VNzchBL5clF8vtnVeyoZkYFAe5Ac229nhvne/RvW3uxq1c4Djl/RC
3R0rpoOtwVjquht3xhUXMFuBO560liDY+XV9hi48+jqr/Vjikgo3vP3+K70N3EQK2JAkcxMbH5Ar
WR34VNMXsG7WT/WMlApTiX2wiz7f5URkJxsluk9Ars6h4PouDlabm0gCd9GJP7eVdW5LihYXyxEs
DSToN3Y21OpPtz9zzcQMX69yTlo0g8MZHayPgqxWLsOynTdmcc3IDF8Xvcq7uqLxWTfO2c3R7kWt
e+/cZlNqNtDMT3srPs/zOfbnkKFl7fasrL22cSxYOqa1fd06Orck4P+OkXCqQOpye/T/V9n/TlNz
E0fgWgLXOa3YpeZ9+xyXip3KtiGHZmCQdlClfKomboVdVXfolUaet07d347fO+kO0cYLJwp4Eykq
evaEFJGaNICu0k/djQ1mxSjMApzllWOx0DI+l8mLk3+GmqK95bhrQ18d+k1YyDk6yznR8ZlObJah
a6G2lDg58A1SZP7P2xO8snymxkPtj2UhEiSFRwiahrm/pL+8JbW/3B59JfaYMg9d2zFaUuqd5wJt
7bVVfNA5eNGduP/t8y3E9MonmCgQlLCgTEVhgS7NHlQy7nWmN3xyZQlM7EeneVcjtoEbZXoqHb2H
ejpMbat+tTI7JvzDs7QFqgLsvtPkhSJfdnzyA8Cl90X/env+197/+vsbE+rAIVA57fX9q+oQV5nc
tZX/2VJNsuH9KweI/8N13zxAEiSIgFjPLrnQqt0R15YfLahMoxnQqr8lc1/YYc/xPUvGtuoYK9Nm
Vl47D8rG1OXWmXMr0k32sRybI7pi/6HE/n3XvJkQTCopdQmYic5FbV3qhPxrUfJxhgbFxrStmKwJ
vPR0kUwiFfpiQb1+p0v7TNJyq/Fu5TJoVo39vuirtHTKSxELFKaRUPqRZFb9IbN0tctLAsxgKsst
I16zAGNXLLJ4yhXHvbnoH4bi4NJv2lbIev9SZAzbfGubWbNkY3esaqRDpgSpaVGPUMlkO6dWAQ5O
4e0FX8GXA+nzX0+ZQBSg+4ldbyZNoMcJqizAZlW4ioh850iS7GaK3t94FvELaxIbZzWn3/k2ODn4
qOqHqnC9Dx5YNzZeaMXI/9/P+caxFCTNWQ8A1sXth/bIme996fgiRVA6M2oik2L9RvppzVyud7U3
T0pdkNMUBAlNUepAqd8Z8CMuaGqd4UF6d5El2NyEwgy9Y3kK/BFnSLXuGg/MRp4OqvLb7dV7352Y
CWKoW7aAAiguLmxyxWMXg2a5cdotser3L62Y6f9OUFY5ss0sWl54qqEmJJRdvViuCyTDYo27xWt+
jUsJSaGY6q+0nZONVo3314WZSjFdAx1embfuRXB0MQk7646sHpqXrvDdo6tHpJNY499lbsyEOdjD
OFY15KUuOCldaiClVF8HpFYP6Rat3NoaGVuRhKB0p0BDEzXWUj72I5Rosm5JN8pv77sL869PfWPE
aA+kSsQ1iVRxJGI+jvHvtklCJ95CFay9vhHmAClUlTs4ACw1+tDH4jDG7qf7rNcIbS0y7iA9RNdC
OxJwvcbPUoLl//bYa/NihDWkrCeP+zZee/ySIeYTcRx7JK+3UJ3vh2UwUv533u0sqcCULMpockCo
nX+LhRUO1r+3X35lzk1dGLA19Y3XWOLSZOxj7I0fXK8/3De04dOY4FHRgtLLZBUy8Gu/BgJabDjT
StM9M6VftFagzAGt6WXKe6hv5ZkOk5T+SDROSSDl9dooqWn/0KeWCnInUUd0E25hSFdW3Lv+/sYT
VDWThC5o5Z9mUCM7zP/uy3TvLtPBI91WO/DaQwxndhq0M/ddRYCxKf6hafm1pfXOB9Kbdd3X+1bI
8GjXpk22FAm7AAPXB4mtjo4c7/M4z3BmXzXjMLq6jhBem+O0pOPOy0W8u/3mKz5h6rW4Xjc5qAmT
S6/EE0m9yMYhkgzieN/whktPrG+cwgcbapHwEOx4x5mpBymH0+3h15zO8OjRYQCg5fZ08Svre1Vj
X9Ppn9tDr2ykJtWQctxCidQZUTFP3VC4yZ9l8NHbPdcvXuJMYe+jDbgAlbSVWhuFu6s//50+YCbz
UFwuk4eoDXob2w1d7kBr8DmBNLIIl+Xo5d3+9pf9n9TivedcN/E3XjdrIjg0uQguC6Jx93GlFzSe
+SrU8TJ+QC4dDLcVSuntwDq0uvg1Liy4tSSTLk6Q7fAe8rGfPi952QdiYEU0uIvAwnr5CWR600+9
kGW/lJZ9bvvBRa80tGD2thUnFx9snUXAiiZ5TYSThm5SkNM0pM0RVucD1e9a+47Z7q6fwGbOy7Q7
ZXHmHLXI9p1T/ppTfzo4uZc8sy4nv+whf6knqUFXyxf/wKxRf+vTPjtJCPaEpPahyLU0FkT47EZ6
u8wu25PLOTtUY74ctUfQM9bb8wPjNcqYmrY7WVjNQadF/zGZwG9X9g13Q+Lb1p51Y/doEc0eYxRK
NlZixfnM2j8Ft7cWIKC81O3vJv8myAdfbkW9tbGNsAEmQQ9i7mMJPvgSEK42y3DgQ3cBtKVAxrdh
se/6H/2rQQNBNSuheN9FlucJlIzK9CXPcRC7bahro19/f2OnurBciJ53U1Q45BsTxd6O5T25Ery4
MTsVtCEYhE3saC78D2zInhMxP7tDshGX3p18DG+ckgofbLjl3KBDsLVDpX5wsCr6dzUtYHAjpnZg
TVcNWpijuHyS7XedQ9RI/JJb5CLvbpcY3oipoPFd2nJpu0jwzgrmuTmWtjUFbm2BRt93f961tmZj
hD9PI5vRSRmNOJ7muXfI+JYewsoHmNc35irIEiwwypjVdNd5A93XPkrNjq+8U85xJL79Ce/eeahn
ZlMbFmf+uPh2VFXpMcEdZD9ynQdeC/kAtHKADLzeop9f+6Tr7288oaG2srni4NZjBYji0hEKDxoa
Dn6fkyMf5BZh3IrHmQnWqvS5SLIOdLi8e3RjfVo8+np7tlZcwsyuVqz2LHDp2ZFkfXVS9uKcNfiW
H/14vOteiAUxnbpRMQo7M2zKIweLL1OQTNOvtpWfaT3e1RCOhxiuPbUpbKtAb0zczOTJyQk/JehK
2N2epbUFMJzPJ8489Mh3Rbp240vLVbvPWLIlHP/+6H/1T4zdqD0+9n3kOz5qFA4O9VtSse87w1/N
E1Vey3yswRs7URAHi+aUlAKgF3oY+XJg9sZ+874fCDPNIJFO8IYmbyLPlr9JbmVnq5o+TrHPgg4t
iRv30PdN9a82CnC6xqD0UbCjOjvYiVsGg71MSKzxNLy9zO+e9Kjwr09+488MfflVG3t21Oos6NVz
HX+iOTvLay1VC1AVWRsVn7UJu1rCmwcl5ZItJRoZI9Z9q9oe8i5Pi/MdbBMb+bi1DzFcLgV/KLjF
HdAjxBQCntKqd31nn5zEexgarwq1P4yhtxQb679mwIbzyc6qcnf0m6iy5QO33UCUycfbS7K26Mau
2oMyCtRzox11aMW0+yc+pbt8+n7f4IZbO+XY2iVD8EvGB4tnO58UAVrINqxp5dXN1EPpjRPLSseO
FrGcukp9gl4EKsrefQqVwpSjBayjQKCgdsQ7GtK5/tSp9NhDJOn25KwsqpmAqFImZ1L1XdTF9ffe
oS9DBX3m22OvhCUzwZCU3eIi8VhH2svAJPcdrNsnkX5CITy06q3Ww7X5N7wZ15a0GGucmGZLfC6V
awe2lp86GOpGQFqbIcOLHd6SXtXIumR98YH5xVFr565zmDCzC4X05rxIGrChd8XrFMsHmuZ3Hd+F
mVogcmZW42A7zqUVEOgKuc3mFRbh668bLBWmFix6AGMtWhTLs6wabQjZTOzMl3w81VBk23tc+RsB
Z21pDccFj2vrA4lKosIty7BPW9SzbRdNYwPZIp1aeYSZaHBx4feWIa4jNe/nzIYqRNiKanfb/t9v
oafCzClAdQBQdQZ5gKIBi79V7kAZeO266b/GEzvNkv9hFmg5umFvdwvAVPIBvSAvdz7cSDS0lvTa
1rOw++gezb4xxNyCOkYZNhATBUPwzMmuplgxn0gb9uH6/m4CHT2qv+Xw7Dtxu3H4XHEgs1ExnhI/
kzN6U+OqC0rGH6BLtIFYWhvacP6BaQI6JQTH0WUD5BI1eQaBP71zdMPzqxI9lmWvu4iLb87wSuff
t5dmzeiMfVvzGWo/GuO6Qj/gDohmcw1Cgmx/e/iVY4HJdpwo7rbxjGPf7H6jMwlq0P+XiTwQZF5t
JJr69nj7QWvfYeza6IkbdVFf2Rep99wXjAcIHzJg4NPb2EFWTlCmtqutqJ+nDD2ujna90GqIPqB8
L3cOkmBhgbrNfZHG7O7z7CFN3BHKaNJjPyZgagkrXtN8w45WvsLs7AMjKTbXHntsG3MSxk5sfapc
Vn1AZk0efTtJNmZrZT3MHr/KzR3fr+FoTC4NwaG8t3YLyqjoP1Vk46S2sqebfX0EFShcKmC7uZ2G
iZdfuv4L+NIgk/GrAhT+tmGtuLXJgCyWrr3qHKK12UYXiCTqu9/5W4iKtS8wvNpXBei6+5aBAVD9
JFqC9ZqeqZoOSSIOQG5sHKzWFsNw8oEsiqexT6MkrtEhVzVBlcyPVjlvdXS+z8lFhaneWuTONC1t
jjyqrPvfnJfNzke2Ed3/dnysa9YCk8LFzk+s+HMMlWzoyuTkJ/RJxSu2hiLyff8uhlS8ihEJXMWr
jCPmQKWh+dJBMi1YxJbk3NpEGqcAPwWqyhkGFimLOkHmNN+XKk1wnqk28oUr1mY2A/pulbM2GfHy
S58F6TJ8nUn357Ylrxib2frnKJGDJU87UU+/a+3udeLsGDmDP++SFxv768oEmU1/zuCCMrYYaGQl
L0p4IQWHTc82JmcldpkNf6SGGJ3tdDBjoFZEoV6S0v/p+uTz4sqNOVp7/+vvb67JVtV5BMB7FlUx
ZOQ4LbIPOp0acDONy0bUWvsKw+dTV1ROMbs8ihGqGggLAa8ednoCGcF9O4jZ7Of5PO15bPOI69re
UarpY5/Hyd6xsunORxj3b7BWOm0C9aSoTmI4eRKIUYRud+fohgtfOSrRLlwUUXol3a1yuSSBzJfh
s1OBh37jLrW21IYvZzXEYVLf4xEtn6b2M+m+u/6P25624sVmb9/SoGY022kbCUeV4Wx71oX2VbmR
alnxY7OtL3MAi4P8CY0QyB+yZPhdkfa1k+k33Tr/VgBi3v6IFTs1G/w4pMUbm+FCOLrliePseSXQ
gKxUD7mEmqvDfU+5Pv2Nw3nKEhn1mzlKKvkpmeTLPA9PrO0+zvlWp+Xahxg+jYP4ADRpgTNo90Jw
BtXTB+K+ZsPv21+wthyGP3vc7VtZ1XaEjafZz6Ko44C0iN4QK/huuWiDalkvv9x+2PWd37nvmgKU
mehdmzA4ReuiCWXWhT61U/y5LvKtjts12zU8OyFMZSlH+isfnVM6Cch1dhuG66+8vOHW5ejIJlFs
iWwolqPdAXWkuKaPZVk+IMv9w8E0Bj50IoMe+PQNL19bHcPLy6UjsTtAXg2fkn70fHc6NpD5S8+9
J7ofZYxC7w5YjfLP7fVZue+YTYGA70204/MSLXLIfjpU+4cEpLEHe0LdO3SRPAsX6cQ4eV/lDe47
a5vdgZQNFkhY6BClfI9egz2ow51+y0FXLM5sDrSWpVMWi3HtSYgdVOM0BlaaftbdvJGZXnuAEQGs
1vMzvxniCyCjjxMh/9Refugta4s8cMWgze49m9uJkExYlytQrUqgpCUTuz/eXu+1lzecX6C622JK
/Itt/Zy6p6V5bdv7NkGT2pi1cdbMw2JdeAGicyjWzVlQuRuHkLX3Nrwcenw2hHLn+DL7z9UMaHX7
0jZqwx7XZtzw856qFDkk6LVIoj8VhQtpb2/ZgqnR99tVKUj5/rtl4KpfxiiayOsBfygBvRmqP2CX
9V8UyKZVuDQemAeFLLoTxCRZ2FfyKxvk8qvFUT20O+ZAHr4dd3HvducGB4xLIitnL7O5+tn6BUW5
dpE0ArfO0oImEUj3uAX/aljk2RIurvZJINO+fSraWu1Q3KI/r9tLGHdyjEAZ34az6vsP3FpiZApK
1w+LfvJ/9KWudeBz6UPY2wIWevBitLNNWQ/S97bS32p/cpqgFN30uQX7ymOr2gIEVW3XZrvJT63f
rqWcdldDmvpDE1vAEVTUabO97/IODTwuNA4HTzm/pJQxQQRN3VcAr5dwbEtQ+ExERLjv1V95YvU/
RumCZXBQ6IVmGXrqmio9i7hkQSpjehm6vtktLoHOZdf2n4lu/uQ8qR6hBkJCzwZdwcc8U2W8I36i
/0mhahrkkoDpuSg4HqW88cS8qfvoZklzoLEuX+J5WvB390/rTi10IkeoZPd+d0FHM+KKHMiz58Ev
gXBwfoHnwzmWiApPmes6B5oBcwNm/3KXOoqeO2hzhppNOhzcqQ7FTMVhQRv5hxnc7X8IwLrpY94g
spaD0uBdKp36UMQEFJpD2f+wfFp+bSz0Lku044EnnE3QuXDVbiJpsZvGjIVeXGePdKYpNFCncWdN
RTvuVZzy7OzpfuCnVKe6CC0rsZudpC1oo9Q8vFQAwHwfeUamPW8dkR9savlF2JdxjrZptpyXgbj1
brYr92ud+Usb4A4tT8uQsn0O1FToeRnrw8pRTh7wxPZ2E6/Gb+WokDdJHFHtgVMZ8jBvmX10W489
ZqBsfmmmTNjQ6szboEfd8NQMftEExeDmEIx3LV/vW27pgDh5tZwZaJH5XthOGtW1Mx2ElCH0N/mp
y5o2WBAGcE0gw5fcWti4EyktD7lTxR+hkzOd0ZvWpzjpN0CBuHmzr6F2cohVNVxVSb2KhI3u4gtI
pN0/yPVb3/00SV4rqeA4aVmxbg/Ytz6zmLNjlTnu81BVsg68oqwe5VLbYp82cvkG6hsCXtNmfEVN
lyvAtTLehGPTlN2+YnzZd6PlHHDnGAEBcqxzCYGjVxBrev/j7Mp25MSh6BchgTEYXoHaoPd0Op28
oKysNpgdvn5O5anHKQqpNA8jtSIovFxf33uWz87gTmBWDHTfxWB/O7Kan2E30h6bs2fDAi2DqGdM
7HitZ2+8QnvSgcnte9y32rEXQts5OX9F8cI4zbXbth7M5YdvMpnwc3RXBHNNdQ+zrYf6wvOn7GwP
cTBcZt2kKk2giPT/oGbnmTkhFMjIBVoBc1FAdcTV/WTZUplfifgqodZ2aJ3ZWddFCWNfE2eAkYUz
Wx6VW12ev8y1C7mpyqclNFk6OCU64fKoN176NL7N34n05H32eXrWvpF353187Z67+/iBvlw/fldS
e5VBm0q7omnmOKEhF+6hxRADn1QsWu41NriiIl2S4PqbLg+frdYzC5m1swXZ+ajKjCmIGVA9nJS/
hLZViF9JVFUqeGzORe6OBCZn7ux1dgePZTtI0pe6h91yvexv+QymcsJLvai7boQwJO/sdD+IuH3N
p2EyvFLbMsK9PFKWmjCmabnAMg7g+mKG350MGdQz0y3z+suphaVKPmjGkCUt4k80EMCHCbQsifHz
+tCsPfr8PR9uopBytFHYbxhM+1KPsLdZbCS4aw8+//3Dg7PFTHguqYgMmFE404NMPl//xZdXv6Vm
iNMIY6I6L+0QSrRvwNKW0BjUPESzwdNHmAFef8vaz1dSRSvjLKucfo60uPTtLDe9EWbiNz5cSRUp
FHWZ1qVN1CYoIqWa8Qegp931H375ummpeWJlAYjca8kSSc3yl8J6oIV24EK/E735INs+6Em7rxP7
pquApW7goS4oUC/5EtX1vQMGT2L+Af5wY5xWNpW6b92YoXtq0DmSs8BeZT4D6Fwbt1rPK3Osnj5a
bTUw2HR4ZJkYElG6npkjMbw+DyvLVD156IzYJlrTCo1kh0IF6mF/rPbN6LYW6NrzlY2b67ogoAJW
sDR+qJj0IKBcOC96/3T956+NjbJ9IWVi91kJzxybt5mnz+yXZQ4bN6W1n27+PzRwyzIX8OUqdMlw
oORW2+9SMkKLACYf+8ypNyLQZakLYqn24TzLplzobh21Qspo4P0AHtuYJQeaOeIwokuym9x5jLSK
kL1NjeLRMni+wEVHz4PbhlHZ6X1fIQvElgw7jb/kZN43Vfd626OVC2GZDqQpoMEZGfokPC0bfS2p
ttwaLld0LFXKgfbD5GYjc8MZlgOVVuDCsDxl01d7/mRlS+oNcmsdr+xxVRGgzLqpsxxKgfZsJr9z
hQ7qgl0CrdRtaQyurDdDyTJL2LTq+kxo6FqFlwF7NjmTb7evpni5PhVr33B+8cezzq7TVgCaF5bU
9ubky9JkgQFC8vWnr82FstMh1bEYknZwe8qhRZ/MRrtPBQOWu6TAFUy9ZgYQb8lOZVuyX9dfufZB
yu4/m2OX8Eqww5ruRrhyoQAAZclxY1OsfZCy/y0AlecptmmoleJ+1mlUlMnbPBV74GB28A1OvL7t
jY2XrX0KUeZGJloZ67YV0hKKDdmYPECR487Ik9vqkJbKRwAsti9dhq+J4/KALO1Ob5uwhs389ak4
D/m/9wtL5SNM3WhMNSni0IT0duk6e5cUx+uPXhkalYQAYR9IPDlCRrIzPcpmv58/udZWDXrt6efZ
/7ApHCmyvHcW7Drc5sgAvBPUEpfiJkSHpbIPWLd0Nfrv8Dvgh5K89O5vAuPffOvHr4QM1U5hRkGE
WS5+PMlPvKXPNpQMZvtU6fz1trE/j9qH0ZmMrgE9iU1Ro/cH27bf5hx5DXpaG12HlWXzD98gRWlI
hwA0Dje4mY7Qb4K29FaOuTa1ygZGESOOZ71mEUvLR76YsSch38PlZoZwWeKBWCrNYNaAnAPwSET2
lDQ+G5fpwXS6xa/QZfRbSCx4LVzUAd+iUyAXknzmIJM9lmU/3THG+aPdtfkOwnWgo16fr8sLAj7J
/5+vGbcYGDuMNKrmCgr7ZvpzAtQth72QXvRbCi1rL1EOqoaXXAijtSLJY89OHqf5BcJ7HtnSXlib
NyUbSQDUTTIcgJGuDX6c/hohA8P0G9M6VcuEpY2m40JD4Qdne9xxfJRD/Xqi3hk1cn0WLq9qqopH
OJQTO0lcGnXW4mdGMNZbx8TK0KvCEdZip0Uj8eNtO+D0qyx+NOOPaot5svZ0ZWKnqhp4oVcAuNg/
aPO5AklkkS+waL5tWM6v/RBMRCucRMaxHTlzbHkGH2qPL1tkvrXfrkQqS7Rtl5LzyIxAtcR3Wm4G
vfNdWsNGqLq8KqmqB4HNDGyRmSMNsLlfUNM3qoeEby2Z8xD/e37C6fP/Y4OhdlxTzgSmIO2jpPUP
XnaF17mGu9dtM/fjvts4ki6nNdRVMg3A8mytIY0VucbkoT/tmc2rRWDXRrhPs+/tbfqJBJIQ//8k
2WRSHxGQIqtyjvARcPZowwS0X/jutvWkXC1Qz84nmeJLdJFC9f1Tmr1ff/DKZKhUjXoukxQtABsu
MGl7civJAz7zeQfX4dJzraX0wHfeEkpdmQ+V/FC08RJ3VgW21AJ6dGwX49dcQIt9htOTXzJoqHtD
4hTHdEndjVvzyvdRZeB0g40GCAUgNpVHoxcHQZNj3fzgvP9U1MfrY7gSA9Vme2ItmdHVBjy/u0wP
hIzvocK7xSFc2YuOstl70ts67pMsqiFd11b2MXYzj1pbufJltQ1CnfNHfYhUTmE2xagxikYjNmFZ
wZUV9PbEGxOo/hPNSyg44I1HKsO/PlormQRVGR65CcsXmnYsIrDXcNmPbPlRD8Sb5L2ev5ntTx1G
nNkXXT5OyL9a66XDZXfj1SuRU2WAlGIqSIxaeVSTzk8b/mYb0ASuOcDgc3IEldWzte40NWATie43
aBBjkA72KyxfTplh7fum2RmSbaFu16ZWiRq067UqpkDsxBmFWR0Vz0VWQUiq2gh/K+vSUdb+oE/Z
1BfCilID7NDOPMLj+fP1kVx5tMoRAd20s9KY2RG6sn4+wQkbvMHrj16ZI5UgMtb1lEoOyi+aveCM
ZYC431lDATO6LR+/v1X6CycQUw7/LuNmbSHURTk1p/u0aYtDt1htlHaxi8paEftz3WjHBv2DCo6t
RnXU4OLxaA8TPRqjPQVo+JdBQUmT+mXezkezSxw4f83jH3exYPvI3GxX0lT/JEBleFtStJxtQ6tN
f6y65L2R7hKRKUu/wkrSes6Mnk9eJ8l4Z/UxxM1HR3tIDKbtrCbO7msAF17j3J5huysctNevD/Pa
DCr73uUZuns5GEuaK19hyhC5Cf19/dErHJ9/nJg6ylAu6HkdlZUcfsWCavskzqojuv/tzwRHwMME
8xUgErMK7bnWmAYP9ab4aZn78TC2fbq1llZ2mEqzQRu2RScQotxxW00eJJHe0G/6BPWFrYL12gvO
f/8QPUtQbYAxd6woh/tnAvCsEIvfaS/XB3Ll8FJZK50FeYOGzHVkCM0EEqOmsAirzlAZWNh9hnIA
VHT1flN5ae11SjzSOLCOBnFBSiq7fo/6KASBcwRme3oSTvpAR7mRHV/uiFCVwpLMnTu6bU2iojcB
UEyaXoK4XpCgEXWb+mZryUCnTQfzomGC3ok1pFtHwEp0Ud0E4ia3qwXAt4im7QCwADkSQCY8Y65+
Tu0W8HntJcpAloBhamMByGoRf+mLCZjhZ8ohVkF+Xl8XK6tOpebA1nChJdNRJ2f0DeJ6QGQJdwG6
xIB280Z8WHvHOYf7sLK1qRNlmxd1NKfzW5aMQwiQSO6baXKTKBz5x35L4riVxUSB0Teth9Kqf3XT
sAW2W5kBlZITW67UIe0zRrKtfnLgiiCXOBh+NZP3Ud+yE18JoSolp0gb9NpYCn9GkjwCtrVfhi10
2coOsZXobPQQR4xNe456kez7LIWNPLtLYYLWZ6iijJlvoP9p2lvDtTbZypVsqYb4zHo2o0ZUd6aY
nzpBfyRxuZXprE0H+f9iSutSF11SQyEGBq7egrBZ+BOv3J1zPmfLpaFdcH1rrFwxVAyqKEXKm2ax
I8Hn/jiQ+L5L0gfXHXaZldjAXKffwND7cf1lK5+ltlqZQzOiN7qImH0y21eHajtdi1GXLze+Zu0F
yiYcJ5i6WRZu+nUN6bsWJqnDZ3c4cSY3bvorL1BJSnC/LVsLBt3RsjwAAkXn6iXtbcjMb7lLr+0R
JQcFN66uddjGRXb8xWZP1bhVD16ZaJWhBII+5BxoRaK5GvflrP2wNG3xIFp+1xX9T3OpvwGouDHP
Kx+hMpbQrqKt3ac06rPlHs53KXyS2uP1NfS3dX4hGVWpSnO+1CRPMxTpFiI/STI5T6ZZOE9550yf
xxQmeG6/NH8SUOyDzHaF18EFxOsKiI2geWIziC1pcGNmHUt2Yzkk+8rk9Z6AJgryL0fNj/XiqEHc
CCBT6jwTa5xDm41jMHXSOTBLavs2aft7XjGYsA32lu/aSjah8jaEXGq9KK0xcjKUg7H9Cvlkul3/
1bHF+DDVMbpLneCH68O4EsHoeYF/OK4MjTbc0FLoKrjJsRy74Kw4gWvbbU8/v/XD02deJAKKFjiq
Rv5syTjMEve+4M3X2x5/XncfHl8XgJrbsIaNJAp6dc2DZHjnXXrbSU6V4M7dgY+JnYDaItsC6vHV
oznRn7Dc21Jbvjz2uqXscdKNrj46uRuOhAbxwEJcpgHRzDdkGy7HKF1lMbFGzu5Yl2446e17p9l7
lom7vk0+mU5/U0Kqq1QmO4exqwMjGmCOp/4wmMVBkuxkA2DbCioCQ2PNPs2npxjY2FumXFd3B1KH
MjdHMw4TuIMb+XSomnSXN/pNV39d3Q6JVmSZ3VAnbBggr4v21W7cmxarrhqW0aJZBjSD3dBxvszQ
RbGdYVeXN21jnSo7YdI1mSVMd0Kelftxtr+aMtk7Q7bVNFohCOvqZnBIa1hlhhdAoYb4tGf5Y1tL
GoCnOOz6vNIfYwgI7Whc9aE21E0gWq4d7Epvjhzl0GCxJz24bQkoSVFFjJzpCMmhK9NACDgGJen8
ANrqfOMLlGsIb3XIm9UmCwcJCYK6n2OfWvy11euNVeYiPv17dOlqcXVEMprbbeaEQL8WXm/AoKsb
yUNVxfuKkue5YtyfxfxJCPfX9TFbKVfqaq21J5Y02gWvnEwD/pRdu6srcw8A7s+cAs2+mPlbD5JQ
lWWvUwUJz+uvpZc/VM0qY0PPM26kdmj0peZB9H06DRlu39effvmk1P9BqjIK2hQHsquLy2OupW82
Je9Grh+4i9vxOM23IeB0FbUKzD6E+ocSYc6K/0A29Js788e8J5GjmVua2WsfoxyVRTcyaLUC4gXZ
wwrXFDb/hKYjmAp0Nr5Bx2y4LyrefLk+cgY7r+ULS9A8z9iHozOXOoM70phEaauVP+AH0mTH2rZN
yx+TIu1PeRnn/kjNWgvHgdLPJtBzX2AdYp2cZMrurMzgL6Sa8txLurH8RF0OB/ZxGqDZWmfjDzd3
wNqRgMB5WWIlX5yhFXdGyumOasZZzLHXi2fhuK2vlYTcU6vWYM5V9/24YwNDxXIq3rLyp0Wqu1Zf
XD+BzuB7HeeYV4s13xwJxoSZTfVPY9GY48VkiRtUIPPmLakK95jrlrVr53S462XbVjiN9PYnPIy7
w9CDRNSgNbBnEn5g8VQ46IG3zl6fExje0TYNpNuCJkuyNBpBhDpM2jROfjNL7YsF/fg96QeQCqCV
eko16yXmFvzzoGZ2dGgixpOVasLwdD50+6UBvjxHJwhmK9p9lsK/aUkc7guSkUAgo9vBkvRri/uq
L9LRDrTBYviTQ/ZxP9SvC7f5sJuH2nzBkC6/E5HTr2bKmudxPg5OC7MEqHjPhW/WjP5qqvx3apME
Hgc1I4EFrw8dYCfLQHRsCjQMABx6EwNc/CyxNCGdxYhrdwNKoI5292d91kBvIlzDrDuxmZhe1VL0
sIqBwYkZVoVgk/bcc4FTAQ3dTB/FUoD9WcAu8a6ph8EboHbhsTSfuYemHsjk+tRm+9oZIT88Jsn0
3RkXu9lnhRMfC67z0NYHcqRjjF4iYBftsXdz/pkunH2x+kEeZWnHmSdJ4pxKSGYezdkBnictBIfB
NWQJn+FP7CZBubTzz2QqRVg7bnoA3yX9Klhfg/o6z27skzGB26yMtRHYakvrd3UxwxzRAPrlbEEL
0y5tru4bVuQPOneSXVHAVVdvyyHoXGn9mEH42k1OMixew6hzApGdH4vKSUu/GrPlyXH5fGjQmUWR
z6oeK5KTl9zMUQKHy7TcpSANUQ/Og+kQ8LLqjAergMugD5lu8un6Tl6LsEqS6qIiP1PugqoOxQxI
WlvE2hAdWUkfTeWYlTGw0GkKBRiXaF/0mv8mDj056XLkcNe5/uNXKCe66gQY86mbK8rKKMkxaLLl
8oeoBgoyFIEvXd+LpzJPq2BsjC72mVUPoOOOgDMQq5pTT2tclCBNTZI/KU2S13IQee31eUvgOANh
EQZ+UpVsecGsjbSSrS8guZNRQEXfJsPsV6BO+W6xVTW8fCvX1YpI6owuds3URkTviIdWaDRm/DFd
+lfo8MANEeKLg7klDrsysyoYXYxzX2f90kaLlXhaiwK/PGbpQ5dUG/O6crFR4eg6Nyus8KYPHX04
yjiRyNDbXZ64WyXQtS84//3j6eWIzJ472UZzA76SBu0r6UuR25+ZLao/CM7FbXm1yomaNJZA4CCt
oYYKO3qbOt9jBvM3d0u1f+1DlGO4MtC8dznEoga33U8LwPX2ryZpETM2PmBl1RIlPnTE1ikHWQ8f
UFhevHTvbb8l6702zUqEYM3CBJRKZJTO3ScaxyFaYb4+DM/Xo8Pa2ChpeDO7rjZDsz1si7n3CxxK
vjULpBr1/QAq38Ytf+0tyrbOoF4E18OxiqrFPjGdPCdZ8sSH9ndB5o1IujIHKgR9asWM3n2tg7o3
Nnezk2SPy5TI4PowrVwmVNj5lNo8lQzMQ7s8DMz2Bvbeu+WO9pBQE8PeLNM9aNW3jZYKQAc1DwzV
ylmicpH+aDwyK3QgfyPKDdL83411IS9V3en4Apox8IjQyTvEh+w4farC7nG8N455oPnMH/zFJ/v5
zt6XxyaUj/pRHPqjvbM3rhRrU6Vk4eYimBsvWNKDhSqh9oduScqsLLO/oI4PEWtAitK1cS8jPetf
E94DVj/FL3LQdzbUkTdmZ+3XK5sdliK9aGUJEV9n3EEo7hmaXafrq2zlgFKF8Kc+q2A6TN0QElSQ
nRNBD6pmmqD/Tr9ORQKD6Nt6KrqKQkdnmGu1M4CG6rphDw6YZ4v2NV6S79e/ZG0mlA0vR60uRoct
UZX69Wx7KcjnbQ0zhRvLeioYvTDbWufMEpGo4HkUQ1FADvJzxeINNtDKLKuy+Jo0ijHlkGFhdX9P
kmJnIgm/PjYrl1AVi04hupCYGbwmJuONyDswjqNYl767vALmsXEi/XV/vbDF/0GkT/YwOEbhhCB6
vw4ZMNdFk1r3BmHxb8MV6WvTxOWzEceuP/euRHVJ03dtLthuzu0CyMe8iRZXwv0O9HG/qiaY2sMQ
MjksvX2ms0NnIeg08UUz9S3o5WUCluG6SlyANfqSxwkAEaUwhG8N2YD0UyToFTTamMWQvUEL04Kp
0q7RnfkTTaHC49d9Bm2Ftk6bjbzq4vQYrq0s3XORD+q18JUp+Bcu7zjA447xVC/wk9oSNL+4OwzI
x/8/s6IQPOrnzqojJt873M30rN0NZsjZltnCStKgOhNoOqkqjY9GaFCUCZZphzb8Xug3Fr1VtsCc
m1ksdSRU1ZKc7MH+QxwzcNvkM9HkRgBZ+wIlyhY5tfWqBRRJxmgo23V5Eou5g/Yy3zjRV2KtShlA
TSKb9QlU/6UlnzTZd4G2OO+YfSsYoMs3w7M11XW6sefX3qakWY5VUiOWNgur3PoO7cJw0d2IjfUY
QAALNZv4T23o++vxZS10KQs4dnNczSuIcZaleINl1b2chl/XH31xVrBDlYVbGDqB4k7eR6KpoFM7
iV8kNgDan+ONw3Vl86m4et2hKHSxhoQAp0j+lNrGyYUbKIRK9kt50wmOrzi//EOaQKwYWFgK9IjM
sgdjIeGcy40BWvv95x3/4dFFDn1dsx6WKHftJNRASTjqVYLucptV+2livd93evrz+mxcDvL4kPMK
+PC2jlnww+xbmNEN/Lnj+niXksK8q2g+7AiTMHQyHQioNKa2hGliDftMNr/BSpE7h+pa0APb5ELg
Je+PtYDY8Fm2DpD6bjCPuaUN9xaKdN/cljT3xMAl9vqPXol9KsB+qB3o5wrsOznUQRcLqPBQv0re
yPRy/QVra5T8f1C0fK5Rs7SRegAQuSTkvWbdD9eGhv3151/cyhh0ZStbUwxquWz1EAKqRlBaGUiV
CSzjcwOGXyXc8/wkdgqfj9OWuu7aFykb2uhEmnA+6mFiW/cdKw8dBGKdTajTZcyz4aowe+HoTdfC
2ysUfHjpKvFKumm3cKMIHQBKw85Gdc/JrfwEA/bumJC6/FLZY+4jD+k9CAU1u1ag3399eFc+VmVO
aUVXWbSHCy/Klr9ImT32Q5z407JFkFzZoap/QltUpoY6FgtrPvuieYVTkwdKid9DgwjJ/G0foYSB
Ks/5PIEVC8ab8JrxaahnjzSH2x5+HrkPu75IQFCYF4yQASX1HZ2H2BMOQbnfBV78+itWNqmKu+/K
Zjoj723kQK5Py18DOS2iCJp6Y49ePKKw4pTT3YxTMgxpu4SAUg9hV/DWK7vO3RigtSlWIoDTdZYF
qyk7BAdw17quF8fEQ5/Ec3IWjPmNc6zEAeAPW8MsNDOMc017c6xG+FM3xac+tba0fNf2grLxgb/O
3QH2iaGj3cGz2jfNQ0O2mvx/b/v/XBEgw6Qc5jEZ4UkojTkCwDrLfLhCiJdcc1hY2Oki9mCJyR/V
6E6zp9OSFhAPP+NvqiYuoLHXjNVbVTDyO251O1j0tPkDEyDksnUJAY7rq/ByPxV58jkEf1jptd1D
awvCZSEa7RBDc+CEAKtpD+fovtEhd2v185HLEpxOAYdyZm1cw1eGXQU9jXkLX+Y8jUNeu06gQ58y
xILiXpJPxcbiWf00JUIMcZHKou9omLtk+ARVu+meVsw52LMFHTY7mfzC7uOgaxqIdaQCJXh0TL9f
H9eV3aeSGNC7kpAU4zSEMF/uEYmHL323v/7wlcFT6QsiK0UxSjGH7iBezLYRuN2Ie5MZb9efvxKa
VNT8tEAkX9cHCBvWjwCAH2Yj8WXf7BxoN9/2hvOXfVh1oqGtwyADFrll8b4wJ/azyt1PRqt7c7w0
G+P0t5p3afspydvS9XFcE2KEedeEQ6mBm2UdkJqiG3kUJn+M4T/VfzNt3acNvE50M+iKb7OdfslH
6IWZ33DJ27icrE2ZEo1zajkEUIwprAqj+Ar8gLkbhrjxC4emGximtVcoIXkhOqADs7GEbl2GDJq2
RVPtXWfjA1YC/t/++4cZkzyfSWdSM6xqSObav+PC9DLnsYWUFBxLN87EtU9QgnGJzL4uR7eMxryb
hN8VaCZQQB5lAH/1m+BwhqtCo8g8NRqd6ALQQ2P6lRNXu6Gu4yDWG37jwlMxUpYNgBQXtowEKVto
s6R8/lHlNv1cJRV97qcJEV9zZ7r4hmm4vyh6xvCyBny8CnL4ZSWesyToDGgx+ja+Zva2n/fn24Re
DlEhmdz4nZcn9R/XN8g5Oto453FIrdyfLWIEcdncQ1rodzIDHcWF8/n6fr/MCDKYeo2qcipcc2mH
qJmgK2hwwIW0annLKvmS9DbZ2XT5Wo/uM+dmCBzsfWxAqROohY1wfHlhMfVGFNduKezUccOmzoPO
0YCMbXfjtGXqdTnaM5VnLIiYGpKZIM4k5YuZNd+ybnO5rj1byYEs26UmMaBP2jj0YEIb0xjBzL0+
LZcDPXQc/x+GR7vRmSZKlDEqMGPbT9BC9Wq4i2T2Fhz/nOj8G4GZeu9pyXR2kETzvZ1Ktlvy5Y3r
5mOT1vvUYKfMTaC3zp+4JjZaVCtfpF5trFQ6Ge7mcD5zdCOASyJ7dQwXpo+z9tXQ2y27r5X1pN5w
BmRNi6FpbdSXwUhyP0cOTzYZsitTrtKkq2bQst5OcH933rO485YtJ921B58/52MQJyMuAyzrIiLN
rzV4PbKub7oQgPnw/0fXM8y0rKEBF6bL9wBvPPS1+2ikI/G47uYQOR6PN61Z9V6T1FUGtV2Y7cDp
aAdMdmAnvzLrZZHljS9QzlGt1SCwW6d9RObFa/PGL+OnBNe+vvl0/Qv+qoJe2hTKliYQV4IPPVCK
2nHYz3580Hepz3fmEeWM8X6JkOz7d+Nd/dA9lEfxTL4Uj8m+3KitrKTF7B9WcJJ2leme397Dm8pL
Cq8Yd9q0q/a24yEzvkmxymDq3UebHdtybLyHug+yxzTtIPN8fQRX1rGaXXcJsxfaal00JWVQgXWT
d8WNjz4flR+2CPhzphxy/OpF09/gveJVrNmITStFIMaUPeJa4MQSu4xPswEk2JinIPWUwMzDbcAm
POKO2d9X2WSfxhlqw7nWLHuCYPA+xkM87HSnH75ker98jpeJbHzuSgbAlLx0FDVMQZJ6CKuhgNwr
cQMg/R4kiLJtZcGyk1vxRoD4ixK4sOpVMmsh+1gr3CY+5SDl7oA6oy/QzyZQQbKcaRcDEfecmJK+
C6v8k464HC825K+WJ5NMOQhJbQc1wmH4MkxEvOIuBWmmjOmpr/E49mLbiDdSlZUTS3WQMmQ2OKae
dSHEjcaHTuTpUzOm1AeYM73jbEhOJkyQAU+QU/4UU7rVmluZCZWJNfaygLSv3ocdd06FrJydK+dT
bpZPMXz8/GWT67DyIjWTx2gujMV4UWnlXrHgDkIf4H0CP3WgMm/r8DGV4TuXKTON0mzCkVVRPFSA
187ogNNJ7CbTgg8bTTcqGCufo3JhZezydJmqNhwMqu8yh39NefvSud1LQwonyBar24icf7FGF1aw
6llnDG5aoa6WRDHMt2ZoYss23cFMZP5TSVIvwDzlza8FOqPdzkzq4on31Pg+Tyl77HJD4rSyxzT1
YJgCtwDgLOnRta35sU74cJLLLAE+6AgLHEfSn73Nlp8OmuIiyAucqOYwmbe03Q2mNl9Bx7MhXm80
oZMV1UNbzta+ybVhdz00rx0vauO1BzIYjX0mw27OM+E5ztI/FBPoap4GCbf4LBWmPeXFAAR0vbhs
35pdhu6TFM2f679gJQVUFbJbzRKz3lp9uEBl8FPFMzMoWKM9OJCWPXJYDm4kzys5oEoxzuCNnQ7Q
cw8JmIev9lBLH9rN1EvLWNuIRSvnnEowBtfa7hcAEMNEWul3ixeoEGZl/H59oNaerhxHE6DwWAoS
gWCx7H1HhPtgwlFpoxyxNg3KycKbuXSLOJZhCi3Og1xM8mnURxbOZCo8bk7D15u+Qi1g8qbEbVtz
ZGgmWuPrrjv6bUKebnv4Oeh8yAaYVaagVHZJ5AAJzuMiYNrv6082/lKaLkQT1UUuqc8Ku/C2jaJv
mvdueZbHvV/Y/v7oW979ffAt8/bSu3+PouB+j/8eT6f9aX8fBPf3r48v3E+804v383D4fXj5ffo9
eL+73d3T4XTyDqfXk3f6fed4/u5QeruHMNztdp+PR/zva/jJP4aHh9DHc4IgOvr4Nzs/9I/RfbDf
vwfP53/m+8F7EByD9yPIDBvbZTUwnPfRx7FksBOcRsQd07K7b5nl0ue4HvtAOGaGg17Yj0ZWOzuN
lYYnci79Rjfl6/XRXlnqlrLUzTmJ0wxUkVMzsoOdtH4xZxtLZC2rU13u5nGx0ja32WlO3MOUaRBR
0o768KOwTT9e5JFqL2M2PElcE/FywrLPumXvDHur27YShyzlvmKKhQ7jjAInPMUoTF1m4702NP5T
S+Pi523Dp1xYoNRbA+HO2EmH8nRF3qxiK4he5u8YTOWOanqWSNJQMDnAFD86dfGtcCfQElhqgrMG
F2bjdz/RNIECT1EFxVDrrz28gl+rOLP/TIwNB+glAcqU5QWKxyQB74PPcBucrGWXNXBUIWI8jhM1
n2H6WtxJXWu+N8OC/sq8VEsG968mJZBaHegINiDBJ7o5OFduOx4W9Gf9ilmLV2atEN5/nF1Zc5w4
1/5FVEmABNwC3XY3jh07i5PcUJM3E3aEQIjl139P57vxKKap6rspZ0pqtBwdHT1LDmMWyFiuImQr
bS+eKZD2wIJK70RjBf8GYk2hBuROOOJbWrlhlymrDkE9qOI/ju9+0AZ3i+PCV2H0x7SFvBZciXED
AOYr8txpSqjsq0Nhj/g/Sm6PT3Y6pLEF25YDbzL+SDKhP/t4+4qBrkhxo2r6yBGs/tbrqX3iA4dT
5Oznh2FYhynUFoEIZ1qiQuEoJ55nVDvLQfUP3PL25G829pXpaYWns5oOlPTnIVOtFwYExi54xQQX
6aaFZ1J/IRee23lX9ucy74uPaZlVUdHKcoe+uHFE/cX61QPJwcLwTsx5mf2XdV0jOCS65R6MYavq
aZJ8GZ4vS1937DQH8nGcrDsvq0+DCE4WBRXMbyNL9HEjnI9Z70BUtKLx0qQ7ZYyNqTHL3LAmXV1e
o8iGykyY9k9D9vX6nGwk3GZteyF0guhn15+rzhruSidY7lHalk+ep+xHLQnsjyG/crje2dYUGYG7
cfIVaIWqOXc2zDYWUaoP1eQGiUsq1YZS9zdxZSmKqv89nfLecdiQa+CaO/Jv14jYBdEA3id717v3
PwQquP9t35vnPCtRzIXvND+IxnFiXgMZ1XuPXMk9TOL7nXgmudkhuTfj4uCdIMIq9c918MJhfBQ/
r8/FBnjUM7WT5qLSQnFZnVkwEhecQzZM91SCDRmuUBLro14pgFRm7igadnpkTlgWGUBPNuyy7tqi
GtnOVWxrDRoHUqYm7bRQ9j6X2hdHK2uLn/OoHRo5fO4P2aqbZKVqurv+4RsnrElzZqvfqQDGsifS
+meuugeSO8+Wx3YuZBsoAc/kNOulImvbKe80C2/BgWB3UxYtsPt9Rc40P7CssE8Ot9ULbeYeEIt5
hvVw4y6noPRUFU1tOsVNO1uxKyzn6+zqOcrAL9z5eRuLyuQ+e5eTNm/d7hxAgft+hZP2Oc/1+qFb
nQGe1kOQ7oTjjUk1adBgP2a1w1l9ngsbalk6xSXSmqvmxLkHC64caWIHSYCdJbQRH00u9Ex0w4qa
9xCrqOb7FFq0d6MnvJui79+aFRL+pb23qgQv9U++C/YvbXcuVu//8L+0KmavDWbC8CAkA35fDOzI
Fd2Z6q2mLzPzJkXPRVEG1gV0zO3PqXipgp388f0N9JcahZvV2VRA0xHvuksWLoB7Oxn9yPOdt2kf
P+/vm9RfihQgUYqhm6S4yBDkL6qxvGRZPB1PawXnb8hogcwlxJk7656y5vuiPfQvnYqcY3qzvs0g
KzvkZdh0y/q5brR/XBd/jldXNGOoW0jCUtQ7jrRM80dIcYOLAxtFeKu4dQHcWooHPek6SASHafpu
UcTKUDure2/7y1pE0CQpaKj8Doy9cpnIqe6DjIQcqKgPzAnGWFjCimrH01+sANLyLwARrl9vCXnE
NQJsUAZuyxjWrJcN/rPsbXrw89Q6EuaLncW28QxCTP4EQcWzF1WVQ8Bdrx1YBw3o6qn1OgmQUk88
Yx2AcXltJRMMKCIYVMIrr+6ns7JhlBlB01Rl+HfaxNzKg69U4hjyg278lmGAlkh7g/wZdF22RhVe
XD6CtWx9x0VQq4PUfHr0i3neWd7vR8i/NEUq5XFYVNvBiawruXO5KD57bRaUoSTcS+Zmgrz19WnZ
6sm465Uko2zQNDgJv01/wYJTVOGg/c4Kg1FeNAxaTnc21VYsMN6GtaXFOsDC9BzkUG4L6aTB9/Y6
f6dssxESzDNP6bLPdTNkZzK4Pz04DKmlzeDfWdx2dSDmsZV5VLatX/gwFKWPfWo/MdV9vmkWzIMq
nTQUS+HbfNLUiljvJSPeTEpAJsKp3UMsbAy/eTwRWKg6IKx7+PnqUy/9uC2anZndWETmpa0ZFt6V
fu5DAWM9k+KTLcuDI0FSKveS3fffUIgpygGz0LTxGiRMNgs+DJAkY6VzLruPBVyEJAgZUNL6JYo9
ruPW9zj/PbUEdl7fWijuVGx+AcrqFUrKd7V70ZUI9lRNtvowNp5rMekCt+meSpmu95z2j3JRbtR4
Djgsw7AzM1ubwoi6uDyR0ZZretK8+uQr/sDo/NL7fGfdbjVvbGna43enKEKcfF4E32YuhhdZpwHs
pEgx/bq+Nzb6MAUAkPtbYzlz/5TRdjr3wVKO8MMcrRCSEghTt3VySQTe5CkT14FXDrV/otJ6oqt+
zS1xgu7AP7c1b6RBGcmBPipS59TM7HkoyBckvney3Xsi2Rqiyxp78+urXvW4OQXOKfMJTOKgTJni
P/34th9/6fVN65rrQU3Kd069f0fkCtWUJYJw9eF66+/n6OTPWf6mddnPmnYITafSOqbT+iFIv3N/
vJQ9I9s/Xu9jY6+ZVH/UvAarx846pXX6q2uti1kO8Bfcq8uItXrntrERYE0rOt/PWlgou84Jl9gv
FA7ZeJ+aXq5/wdYoGft4WEUeFMx2TlQEsR66H66CJEJbso8Ln7uwK+Sn2zoydjQMk/3csQvUtXu7
+7bWizqlnRjjOuiz/wlcge8aUZc3vbQSk/5vLQqyQR1ep5W1RniT527wUEEWbV2PhfPl+gdt1BiI
qQJQQg+jIIzykz17lR2W88T/twrASOB6kWUHXjlpRLqJHntgAGJnpPMn5kPsLvTsPNvDoW6cXyYz
OQNsrXcXlUN2dbwvp+C4NDyeaJ4Qvt4B64XTJUmdm1TUKDHJyjPTaRuwJU9sKDcQy4fvewpTZPGA
bfuBpMNxmC5C+MPOKbDxcab0ge0PMMsegDKZGfchDOoitsFM/pS5QP852N2hpRr4EdTM5idVdONO
lrzxAERMSQSprNKXluWc6jK1QkaXfoJqlw0lfRhzZE9Q3mKhV6U+CA4kXWKFp/uvdpHuWahsPNQQ
akTGwvGHEmvFhbP2vH62c3rRhR9RkI+X2q68s9tUEywSRgd0mS4A5ceXVdfFRFI7pGVZHwp3GWMH
qszflqHdq3Been/n8vrn176JqGIo+FDTnJ1QSH1OZwH5+HKcQwtqk9e31Eago0Z6dKmU+VlpuScY
y/VNqKzRPdoa7OWdw3iDIkn+VL/ffEHL7GLJKcpXfpHG0OY7dPn00g19BLEFENqzCM5T4bqKu3po
4ikFHJpaB6dNJvWlBGqCkM8MYF+XPZUUnvFOc++TdOe42jhK/kSZNz9NwoeTyWxBaljOz71VRJLf
t/Xy1Pqvtw2uEYCXvG/1MjGUBtfsC5QlkppmO/P2Z4LeWRmm/gIfCSnsHsJh5bq0yDVdD14YMzgL
0zQU8WJ7zXlZ3SCG8hE7NF7mHDqrYXfFJHQIbTQVuz53ft3wnTZuHv/NKuzRhxZEFcikGR68loW5
dKPrLb9bvEHLxlnJlWvhDr/657q1RkBoJsQHmyU0D+6tFdUiu8q/QCpg52R+d0GgN2O+IBl9eYIG
czXVMQhWzxr2dM1c4pI+PF//nnfPftsxEc9LRx1NrHlNRsoOwQB+sKeitlqjvM7vxMR3dt27uxrd
GCkwq9mYLwPEM4CzOHhsiec9reOtli8f9mbPVDPNuwa0BJRl5shTqgibZU87dqvty7S8aZtODpS6
UapI/Mx9bQrvtVXtzgp9N45iQIzoXg968Vvl0oRVoFUAyWifIT/GDnzqdzbkVg+Xj3rz4+0ub1kA
XjJcX/MyybVVvqxgrGBPanZ/ffFsjY8Rqxl0OAeRQreE9OV3ldePVZfHtzVt7GABjUY+LZ51hnBB
lMvfLQLxbS0bO7i0USwkThucISJ6gNvQIG5ToHFMqLJi49yvQxXgaO5GSO86OL+Y01a/sq7Jd4Z8
Y1ZNmDJkjDxGbTzMgagZMgLEwPzDdfb4DxvxxkQqlyXcCCobPEffTRq83fD1G/ATtNnDT2z9emOz
DjxzGIPQxdlePowZj2j1W6h2JzRvrEaTBzhID0W/3obSAh5GjyqlVpwHHd+5Tmz9dCMUr7lqqG7h
dZtXQHrwYniGCuUj0I877yTv5rm2YwJD87ZJ+4y06VkVwgmtRiZ1asfwTE5mRX7ppusBwgQ8zd0z
732fbogejZhMOY4W4Ts60d/GNeq/B68MXLkm5A/OEqZh90g+zz8+dc9+Fq6fru+9P+b1fyUJ6NNY
ANMgwVR3sj6ZBQN9K+sg9dAh0/tpT2v6LxOsOTKej9+gSwlXgLlX7NNSVdWxW9IJvLcaqFMJ2LEd
WYWUvyE3sjxB/qD4txbOhdlHZyjWASNxVwGBCCJrX/WvTlFC27X2bXcMs8af+nBd6uKXlYHythOs
NraNCSKtxWVlZHDtk107fRCLxHDWdh0HAlYxlQVe8vXh2+rHmLFiBpE9Re0+UQqAmeKn1cOFIYiX
YWeNb+wgk+asaBlMVYb2Az8NKaLK2O49gW9sHxM+uMB8DcV+2Annba6PJSSCoC2VyrvAnfXx+uhs
pDLs0vWbA49D3GaZob+XjJIXd3RMD6BzLdGQjx8kLe6mvtipxWx9y2X43nTUNXhtWKEdCo/Dof5q
+b4dabXSOiSwvtiprW5MhQnXpVNPZlv3VaJVcdaT+0Bb5/X6OG01bYxTZQGbAj0YmaiifkAS8lm0
9Nf1pjcWqOkDJPJauW1r08Qjv4PgZ1b9rxhp6FQ3Nm/kGz5svag9wl8GwKQnW04f59b6RdoFjPJu
z2F06xOMxCP1J9+xIJmbdIgUUAIPW3eF4t6zb+1Z2W31YCQgQLsxVqyzm7Sze5DFGunpBwTVEeP2
EpE/NYL3wqxxWOEJTLM+g0smxfX5RHtZHHO/z370FPRdXDHzp8513QeUNFQ0V71/qIksZ6g6uEUy
DQ3HsoDcOOxpcvdIpnneeUPdWHkm9pTL3m2bFVpIFn1w1BzCsHAnMm5tSWPWOmhXMvxYnUieuFCs
llYVOmqHCbUxYcyYsKUkvVO43ZLU/j8gOrYRXBCci3fPN2et9krVW19gTBllmiyrg6DSFzWsHbTy
oopqqDDm887huzH6Jjpx4IJ1I/OmZLBsGsLuMWwLPGRf3/kbP98EJ/Y1mF+ysKxzi5JUKISqgSuV
vHyBqv2yZzO29QVG9uAHfk9q7pZJgYoCG5aPWo0v13//VjZkAhAhUqF5DiUz3GXEeu9A3lVEumtI
iJyF3ln1RGLX9dnz6nFu3UnfWn8Q6aD0GeBhCkqsbXYfBJn4p+y74Bki6eWL6+JvCly5b9d/4sYy
NOFybtrnlrpc1acAq9tvlAt318k6wXUcsO0x3Xs8fL/yaTsmZHJicpoyYHQTMmdr7NgjVFa64bws
6W/Psb4NufUxRX7qsfnT7EPv9vrnvV9LR7eXWX9zrMLCm5CAT/45V/yQFkEBrEAWZowDib7KLIbH
M7sn/QjINDDs9+U4+HguGncO3I3820QLFg7hQbkGS5J646sOul8FLAAv4PjHFaJeEKkYQmvuH11u
zTsfvLVljLDSVqltQSfBPxca98SZh9T91qd7gk2bs2gEFMwgxjFnHu5ykMrJWZRZA2Qy7dBOvzqL
PAxi+TSXCu4DO1fTjfVpYiRQGyl6XO9QmbblAegVQdxjmT6M1c7psdW+kf3SsYITBZlWYF4f17o9
dSMuJjmUPqvl+foS3JgREylBaS1q2ynbBFrX1YJCv/4HcgY7EXLr51/+/mZ5tyVoZnnQ+GcKa9xg
leHCgth2f4p17x1oIwE2kRIlgy6cX1ZtMqgmzPsn2y1OTvVJ6DWe9mSKtobI2KRL5pZurrFNPED4
YT+cur/8dI90s/UBZn7Xt3AK9zzoTwFRGnheOM6PI3SmUgeoqPHr9Une6sRIFYbcgaNQ5tPEtZx7
8LGAUO25CBtoSeGqBtInlTshZWvGjQ3O8oDM02S1qMC9+mUeFkEedxDpG+w9RYyt2TD2OMqqLSw9
mUwEnX670pujtQR/hDk34cxtx8RHyGXOJk8u/FxX7Rzlehb3CNL5RwceefH1+aD25de+k63+ZYyw
Ej6QMvfOzQLPIkenZWxLRaB1vSjISUgK32qLpyLxl8C5m6pOH1MBX5bYS1tIauJRIVxgPHmACg0c
X4lu77vGWx+ydoUf9uiz/FF6BA4/udc9UDHqcILGx1nDxjNcvTl9aApEyH4Y3S9T2oxPzA/EHdGd
+jyOXvqy2EMXV3LwX8CS5ff9XPuxrEAEbwfXjukg1hhPNT851CTigfuwVlVSHuaATuD5g4Jjq2VQ
4SzI8gRD7DkK5rIJa78vjsWsl6+LN0yxG/TlqdYFsDr+BNUlZlVnnnrVyXP0/5go0yP8t4sz8p/s
camW5nWsg+ynWuFiFxYy838XabXccYjxgLpIINGc4gFf5qO8a6lVRmmXDo9DKtxDsUzjcdYOVOS7
YH2tglUcS8fqD1zW+Qdf1dWBKxs8oLSS5JFyYaHg0vl2mNl2D6PCvn0defCbi0ZHXWnxCDEm+H/w
OsSlnWjRvZ9oCCFFPsn9n3ziAirDonn17DV7VU6Wx7mfqShYyFOOaBuWsnUO6zoNp3Eo/5XQsIRi
5tTcM0lF4urs6wB65BcAcqfjxACeXPDKEjmF949uSP65Wbn3wXfr+kF6Q/tSeCML+TT6x8AuAVxY
13+vr9GNfWa+sC9gCwHm0WBxDsOdoHUWjkMPYaRqp/i3ESlM5w7tEfBGLlHVdfIUSgGQuQaN+gdk
epa46Oe9e+HGZ/ypyr05grRCTUcDyphY0nrOKwiF6P5rjWfQm0bJdO3gNHMa4qolYaDqD97Hdshg
UHQTeQuhyDh5gnEsoWzQ8XNfwpiVVp8RKH5e/+GXJt4LQMa5w7WfF4LBVEE2TsisR5vc2LBx1rBO
5lNpwV0sn9lXXiyPI3VP13/z1lwah0vRjEIvy7TgNgfUtbwbOI35Htd6q3HjXLHy2u1AMlwSR7eR
31a4TzthF+y9wW80b0Jz1FrBMVqsIlnddojznPlRYyOvhsmLtbMWN3aUCcxpFrDc267lZ502sDiG
SJ5rKbAyZgH8tdzJeDfWjYlNkfDKAioF2IC6+26LL6N6vT63W+1ePurNPu2gCiVh9yQS7eTDE1TP
gUyw1ybfWZUbGZCJ4CkLZ7aYi9mdauzTeo6oeqmLT6LnoWPv1Eg3+jDRKxkX+eKh4JDMHLxx4IPq
Mm7ZoEDcR1bq+cvySEnX71kFbq2oy0i+GTGogqWeuzD33NqY8p4fadaHcp12cvetrzECBO07O+0L
y8XVtOjPNbD9R0lxiOJy2kVOVQcHuxzKT9dnf+tbjKBBWoir5spZkjn4IKsLvOg56NbweuPvkzxt
x8SYwFRpVOmK1te6ds+wjJtPVmrDdBMvLFFauulxBlwosa3ii11m490yVE2kxeyc5hzag9d/xcZl
+8+d9c10KVYq1dR5nwA9WX6a1cQOqZhgw8mCMBAgp/dzMB6dVpf3outu4gjYjolQIcQCumge4VIP
6ahKPQ3FnmH8+99jm9+z1Itk4PeNCfUZNtEc6KcgK9fDipfmuOjcO4x6f7BhXAH91vnr9UF8P0rY
5udIR2Jr+W6XTB39MTTZL1q48fWm31+CtpnvoFmIwULKI7FH8ZPY2YwVCOE7Pi7i7noPWz/+stPe
rAAvHb2uLnI7yYN2CkfLewJv/PP1tt/frbbJ1GnpSnuy4IY3WTpCuRC3X2QiqGODW877J/zLx+sd
bQ3T5e9vPiKj0skadAbfFlrEnAdQxeTNFNEMV4brXWyN0+Xvb7pQ3ip9yq0pUaz44i3psU/nG4fJ
CGrBUoD5TNc5cdtf6yzDav7uWyIahw8ZMBfXf/7WCBmxrFPtWLUBnv08h6mY026INOwGAdS8TRXS
tomRCHkWcI5Bd3lZhCEdJBl0KWInrcU9FRfNYTGgEn3bxxhZ0UCkAN61ATRiTr2vkzdmd6k7wJ62
hdXq9S42qnYwE/jvfDO76VS9CJoUE8lOhJYqavCu8VpluODJABwzglvBqerd7DRXeROt1tB8v975
+zkTRNj/23daCOg44lqYIGX9XTENIxRWh0B7vhSC3pQXQGP8v32UtLAXuy/wxOwxDg/PdDkMvcpj
aILQg4Yn6isU3vJ/r3/QxmFHAyORyggq8jKQbqL8iX1iIEOfV7pkLz4thjMDUPEL0HXfl6CHtDNu
Km1Yjx5K/nUVeM91DkTZTSsHuuX//Wq/rjKrXGEWBxONmARWzPI2Km/LTqAR/N/WK5ylvaSaJrXz
2wIqEXoh4LDLcOT/OGl5uD6W7x9x1NSkrUtFqtFJ54S25Uc4sFgnCN9Gtg2Fats9oI525xb6+9yk
e8Th90MHVE//+1Vw6obGWD/SxEdUOpQtIAk6lU1YinHcuXZvdWGEjmZqfLik4z3SX+7L9lmnH9ds
J4l7/wyiJnJzbfHStnbWnOiRH7xqApZliG0l/hl4e5BM7wErN/asid+kbEb5YyxIMrTnQjThMsx3
ZGnjfvl2fd43xshEbnJiL1i7GUlUbn0iaR43Vv19qPd47e/Dhm1qatNmFRC1sK/oklEXLPZWCPg7
jcchzpAuEGOtu4hkTYWLqO08WB6ss3HEshKOvpwOYTB0qHiVuXvbgjClbKdlctec0yrxKtWHA5cH
pxQ2ind7XMyNZWHCPsfFbrjFSZWUtY7seTwIF4QJm38dm/ZxsoZhJ+C8nzZQU99WOW2dtSxFwNEw
xBudOlblvIfN3FpzRuIw6VH4zEpX8E0yeHxbcIaGkTSmS9h7JJOt329s/qDKAg+EhxWE9SqGzUOM
U30nJdmaAmPTS9uFdXlRkWQaxwMrUTzRX3DqHmY8JxblTidbu8ZIFVxpwRHXWS54Z5RanSMerkK4
VlzfklvHmgkCLRxZDa4c+oSuWX8efRHkwMj2VgbqHMqx1rgUx8BR3sEqWH0HxS0WB75Q4aQ8KxpX
dts1gZpwUWeULNMtTG1E9zVw6qjHQznfe8DcGELTNoK4FnDLAtnIcCFWAV1F3c9sD9KxsQhMrOhc
1Wum/Ba/fKrWA+u4AP2j8cO6ZX00zoEHHcCZxtfna2O/mHbb06KFCwTwkoCRC1v6oXDCth9FqHIS
8RLopevdbOwZx1hzQVFAh1WlHA6emoTp6EINL3B38rat2bj8/c09pAehSBUTw1FJK+Rp3xVnYd3f
lllTU25o8C0JcAWSi3KEuH4Ac9nRBp11D9b8R8f17wIvNXWDVVZ1C1McBC6PWf9O/ZjW8NBALhpl
DjJQ6U7LDzZ3XQ0ZX3rBSjW+i7fZLE8GFAwAJRr7i9q0ytlxoul47hQv8cTtFE7kwYPgyW3wiDuX
VjtG/tS5MTD2YxaVbBg+SNxyY2Djxcn2+Hi/FBU/Np5LH3I5Lv+M9pp+S4dp/eS14Bvj5YkkukaW
k1lTcJ+XoCJR355j5Q1Bhh0glte2rd1wwYDdr9IKorXpZBFVePr4rGHPCQLBaP8UeAf+NHRdd14s
0b2MSq2RhE/tyXHG2Ydqh+5PWc28g25X/4P2yjUGpty6px4UpUPe1AGMMzwvGsG0DmurHo/TDHmw
A8srB8pIVns3iBwBpU/z7txVs/PPWo1eFtc1yPR30FnTNz2hUlOF2Z9bKKgvak3WsR/DyiM8Kiqn
CteqLCPwAp9v2jqmyHC/0B6cWjYnAy9y+MbmSwh5lB/XG9/Y/qa4cINnOAiBofFKIyw3P5b8l5ep
+4CRw/UONja+CR3HBa0UkiJTHmf7i5/N3ccOylo7G3+r8UsEfbPxc4d5dFpzlqgKrsk1lIOjzqrK
naNsq/XLmL1pvRR0AP9lRp6S9ixcCfmWz/Pp+rC8L4BsU1OPFqI3GWA7vUzSwkNppujH9SMFeesr
vWCpIB6/WlErG/8ZojRg3pBhvid+2d73bgCpRdl7DJJtCulfUTofQLJ1QoEH0Cfwif1I09q/10zY
H3xdTqcOLhtxETB3CIu0tXbGfuOUMuG0C4f6Wl/zMamHTIZa8NeMqgcUbnXoeR1UDHNvZwlthHdu
pHQeY4zMQHolJMAHl4F6rAJ/iVAzi69PxlYHRkKXj8FkyXkBhjIDHKWizhTBb5h/L6nC0X5THyZY
wbc6O8MVPz2v4MZM6mtNgjuoku8s1Y0vMFEKovOLckb0PPc4WAua30vysGb8xvExslIrAK/fmnKd
WN1n1xnifv4H9mY7A7MRgUwN7UyAPgvRzfSc28D7sguo7lGjPG3vYpo3BsdkQAR22jqrr6pkdHVY
KAXi7MtE9pBlW60bhSlvJZA1XoAMdHEysv7Bqh/J9L+bFo3JeRCTQxvhowrKACupL8gZ7goFXMOe
ttrG4JvMh4rigdDKACgnkxN6a3XOamgCNOU9u0nwD8arl2F7E0Shq5qCx7wg/k8/aPcNz1TYBTtL
Z2voL4H7TdtUFTk02fHra0/cd5WYQq+GJNVE9m6qW8NjRB61yBxS+xSYfg/KHIWiwxF34/bYZx2w
taNX7IC4tz7ECEDTMpfIeCaa6Pa7R/7HCNjIe+nrRpw2AeISWRWqmchSmiL/wTw7Ea59khI1RBRm
crEnCbD1CUaCz3EllgVALQm1h/wkA5q9jqDV3DVNq8qd+b5sqXcyZRMkvk5U8G7AxQhny/28jgmK
WJBNHCcaWvZwD0WEH9Y478zJVrXbRI0PNoWChk8hY2pR78eCYzgIORR58gMNBvkEya0xosCxRhle
CF0otB/Asdw7XTdWngm6sUkx0wop9pm4JH0Bcms9Sy91HtQgyb1fTnuwmI0cx0QJ6NrrJIFmXGKh
DAyfPvqzAsX/puhlilRgQfOiJ/mauILeAYALnei8uuQ7e6jsjUEyNYHlAmVOx8LNTKwfKvXL0kNI
lscq7XfOva32L39/E18cvPqmTgketNT6B9dN89g1tXVg8+z/r4DZ5s6y3tg6JqQdxDM5FTPqYXUP
iBuIYjDg6CQDBtTeK5BvdWFESjHIEbZd+BIhfoFyGEs7C/OiOFyf6K1xMsJkW6g2A44O2Ycszqn2
XsWUHbPWKQ7NAnOZ651sfYIZI6uxbd0efq+9l4YTfRqHi6HQXnq2sQ9Mkca1ZjnH/Ts4l70+Ujd/
Dpb25/UfvvE4YUrejsXg5hAu9M8id2UEvKh9L5oWotVe8JxNg/ejzvPmRJuyO1ZCyts2nwl4t6yZ
KjGp4FxP5aNdSrifrU9kkF+uf9TGlJuSgGM2QCgYDpmAK0BJMn8GI/b7VJZVyHb23sZ0m3D3th/q
VnBqJ6ioQ5FBwRDAhtpXxNR6GwwLxPT/bu+2lkVQZ9I/D50+cUv8HqUfLV5wR1oIz18fp43PMGGH
NrHIvLqek7QNo3cN7Iejop6HOGuyvb29MRV/YQ89uI2TCy9eyCpMlwaaMGWYo3Kolj1M3EYOYcqI
CdktIwVq4dxS92CtJCb8IV0/1VrgUfLzbSNl7O+lHrpitNFHsKpD05JTm9Uf28nfOc63PsG4w/hZ
lQrhyyUhZUdeSD3xo+ir4mVoxioKXJhLWI1XvV7/lo1E5Q+Y/M3BURFf97KdgjME919s34kK7mRh
2q3fuB4DGJCy30qonfrQxpeZgMV1LmtrDqw6CYo2TTwfQnUQCVwOJJ/LPsy0bX2pK7DPb9uYf4EX
VVlXQH0jn4Ttb1RQ+3HW9hfXcV6uj927O4ZSc62VK8y7dSl1kvt3AbyedZ5HWbWzyNz3Mkg0biyy
YMzx3M2UBkmvDJ32sWp2Gn53E6JhY3nB5QxFdCnqpM3rFbVHlWUfhz4lv6Eclz8XsBq6uz48W19g
5NlAXyu3U9B/7sjHSmRxk+9xgDZaNtfR0hbDrLRSiU/g6KzCSgQ7QfDdFUqpuWTgN7G4sCJWSVZ9
cjtysrpPoPDBLrE86PQmli06uXT+Zs/h1bpkc8r1H/0BK6vDaukRCvfSj3e3NJq/LNc3zSu2ekIQ
+NKiWhTa9gdafrZKN/IhTr0WZShKeeNgXabnTUcTddysIYNKRuXH0C+VmRvD4StaEc1L9+P1VbT1
NUbGprrMTn0bpqsEpIYTJLeL+0lnwZFAqvgsa0e9SiIAfM6D/HBbj8bOK7XGo3kDv9SpLx966n8e
neIhY2SKqqzuQ+Dzzw0X8fXOtpaysRuFu4AkWSCGWLILJ5uHlXvLMYJlYGw/kfeLk1rYfqwl4wdC
xz5KldBRmcKBXOekOvruZO0U5zdmyQRRAuNY6NGDhrzH0yxa4T+DRw1dnH1vqiPaQgE4YKr8Rud2
b/FthDETW1l5sIB0UfZM4ObSPtr10nzMumE96hZ66hLWoLetBmIMoyV76VkzKoocd5FwnMCyOcBk
6KmSOx28vwJgVfbfXQT3n6nTcNJJsLahvSKhOvjr+tp6P5gRE4gGc61m+j/Orqu3bpzb/iICFCWK
4qvKqa5xHCd5EeJMokIVqpAqv/4uf09zNT4+gF8GAwORjlg2N/deBXRyCx+z+lhm/FgU3aFgXb6H
i10Xd6m58qK3yPKfaodDt2i0zAtKgtIlTF+F2vHxoQjQCONXjpFLCo5b9FlPa0xny805SzPwvjxn
PqDYaG6UWDRU8lB85SOmWwU1A9NR+g+dymEP4kI5phtAH2ttMD4Lt70GSnifYY3PfRuGf8U9wWHi
46VyOKdBv4QqLfamm5Mqw/zNtPyhSfeV1PUOIOZE0k5iW8Nv8+MpvTTSb4voX69mjC1e4WJTw1My
ou6Dnp+D5so97NJC3ERaN89nUrVY6UP7GhS/3E/pvGC4NvGUTc1Uem5qzuBFxn77XFEROVN6ZUQu
/epNAB3SfOpKV5iz7csEEnyHXrD448G+YNFCt+gz5utlYKinnteWzxH4fDzynbI9ux2M3im3ercW
ekhky5ZfoyIeDgfmNVCdyMrj4gGYyIpaQs5Gm0SNNdsX8Kx5/fi3vR/+6BaZ5MBPExIRb87btX5r
6B54pSKnOnjU+dxy2FpuD4zStZ8JNnV16qfYV1cm7H8Z7DvRItisBzDbHFmOeLCJhkQf1ZfsbL86
cRNXu3wHM4h42rVHeRq+ejfBud9DJ+TKfL7fyXRosFkrNeurdJ4lMqMb9z7Yj0e+07vpFshmclfc
6vOwq4/Zw3RTnpsEkPpTmsiv7RVRKOjQvx8lt7p2KvDXKrd5hZpwR91oTgvQNrl5nkWZwcMIyejX
3A+aBzZ36RDaQTZz6M68uV3s4PwgGQG/y7fM3AW28W6qdM2y3SqVS5DW1W82b76n7ixh9WmqdA3V
OdjHhVPnBXBWTBsZWgF7ETCENeTHV/dxRms+rrx8jQk1aSignJJkaUsRXD3nSDs+32c1s99aLdlf
6aTZrYZp1XdQ7tuYByMcaKaij4UnRchlZu9Im1W7MrNuCAqr+EohnhPBDApCkjOIMNVYN+HM52pX
UzonxTq1B9gRz8+ttdAV7y1ItaYGS9cwCKUtsMi7LRft70SvlluQJlgSeFC37tsC4poWgtRZqCcY
Eipohd1ppx2farckNIRKOfmVkl7csM466NDVWbyMARvQMzJADEgqw9ztyLPbZrCo9UsRkolnkdHp
K6+F8+LmKDh2ab4+COUE8LVbp3B1RRfOji2bOK0W8HuIU59Gb7Tx2urxhnhrquHtWJF9QO3wZaFL
mmjljfe1P00vGV+bfL/k1v2OJA+2bJRhTRNVn/suh7lo66whKMzNS9/04O60xXgHMKp/FtWbfuhM
5LGaMzeystEZ7ss5TRagRNywLoolYpUAMW/xXRMvDVCRoUbHJwtH0dkEjubuDcQlnSet4cscQstS
gnrbvWQTwgfiUrbUZ96hdJ+t6JruPo5MFwLyFkqb095zQBGXp7l8nqs+KfPsSqZ04fDbYmhh85gB
d9TJk79qcOHaIWmVgN+Zf/jcL9/cy4YRrYzGwZV7Kabmtqr5dwXjnit97//d7t4Le2+R/F9Hd6my
YWEjrhVw9vbg4pNmv1ZQR5K0g7daWtfzLkubMlqcKY9b2ghQVCjspisQtcEiIg9zqfu4bHAQAWFR
g8gysvs5q5crH3/pQNkkNZ2xXTvI0p4nNqXIRct9A9hUPAZjF+dX4e8XFscWcumRDDaVfYqbO0w6
guIurZ8/nrsLa2OLoeTZ3MLquXVPXYlNUK3qdSiw5IvhWovoUhq6BVK2LmpW09C7J0821TlwIW/k
4z4TrySgUdMYiEeUgHU7zXhoeBkHaCmF1Knvx8rMe3dx6z3JPpkGbnGXy4jmt7O0OJvXY9F8q3QR
Zv6Ve+OFhSA2C6FGErj0eQ11ZH3vgnMtg/k4Vc4+NUFyZa7e7k7vbIUtTjEnYi7at1UwYX99nZai
uNFp7Rx1qskhkB2UHtNReL/lOKzPOD1qXBydErCCCtYZSybwn354bFEEihEjixg0ZbmrW9UdKlyE
YTY+FQeZtnZfcPiDpbrroNOVtbiXBOthGVazE/A5fEQ7EZy5bjY7IjR0MmyfvUhOllMHuPFe2aq5
DWRa3lXMdw+FZnkkgGtKtJuTRHMyxe0ayHPp2CAWfe7cscxxEkjIVxFAr6DhkJIdUADrH/Na22Qd
Zg+CDUBQfTyK71+5Iav0/+NJHyCjJAZplI1Vk1Q6Fre4dY9NfPWic2GzbpVNx6Ds2oygzFY4A9zc
/ZMergGl/ldQe2cJbBVMIaqR8V5ilfXMWkCqoZvdHAuowj3BoqPoQzFor9llmed8r115GvsOgqNj
8VKb8uASkb0WVIG5YMmwngoe9DtnKcS+crQbOQE08T4e4wsp29aneFoZtHC9eTy7/aJjoODqpJjr
MumZ5x3UzMwLbSW6MCJ/ZmM1XLnxXoplm4tY2VI6zi3Ao9ma/prhK+ZZ+rxIfuXqcGFat2DQqte6
HWeU7YrsUQQvafn148G69NxNdl1B8djmpSrPw9Ds6mxJeHYN33gpJm2KMGJZGFwwETB8n4baTBE4
hAkt7d7vxmtB6f2YtFUKzevBHw2Z4N243FlPhR7ckxtDd58amy2GEnhkmanmrVQKWb/SPYzdPx8/
+MLI/AfbmOa1EBR71BnNydX89wg6RgBVIUSaK+DhC2WkLajRdPk4mwwnQQGmUHNLtALu6p70c9TX
15jflz5jcydMgbmXU+UW53H1n2AG80d781Gl5s4tP5nd+ZvlqafZz6fBLSHX4C4JmAtuAqodv7J8
Ln3AZoXOjixa0jfdqZBeltTD6EQymLznNhD82wrE0ZU08kJs2CIES9g+yIUYnPz1mgTZoWJtwoor
q/TCR/C3o+ZfKao/eY3NHKSoDnCIIVQ0v0p/eVEFBNZmBNuPV+ylL9hk2RASQXDzsWJZv4PQWuiD
/ZTKx48ffiEGbVGCbVCOQMHQ8TyKEXY6upchTmD3So586ae//f1f48O6YM110I9n6a/xsOynlccQ
hv34p18a/LdP+vfDib86dYASul52Yt3B43rKk7q8MrWXBmZzpixpnmW4fmNq/TrGtTTqrqnNXRqU
zdbNkC+OOUMhfihfaP4n9QdQwa4M+IXQs0UELgZw8XVWiPuGwt9KOUVicp2dZlRBYzm2xSGb7DWR
tgtyv/9pnK1imfqxGeYzRNGcU9tAp7Jb7fKKcPrWMVn/oeCLxyyT09n1/CxJm8FpIe4PcyqmzHKT
mTSIs7LLEz/T3pUheHfimLN1CqobH/KobjCj2DwlLltP9dAnH6+4d2cOj96sibRLZwp1yQDu5C9+
Zk/T+H1CZelzD98sC+MLPJ7p8rw0+gi16WI35vo59Zl7ZUW/u1/w67fxPHMHTxGynJfeh33DH38d
4kn87j4LiNk20Lghps3d0j0T5j8sfQV/ZPQaGPlUZwliJ5sEfgDqsId+HWQaoYbz2DI3W0FNYg0k
499cfdyqfqpEVvwqqsm9BuB7d0PhnZsIj7sTMurBFmea6WewAlXc12Y/DON30WZp6Lv698fTf+lF
myhfAUgpCzgTn4m8nSGP3WYosqZooK1+OIL+/PFb3n72f24R+Jy3tfGvmAlNRcTMUZbnDAAfFcIj
O30BwwvCcgDpODdW8+kmpa77A5hC78oRc2HX0Le//+udmaC07NN0OaPgCD3HeZcPT9l8zaft0tM3
pwAwJe6b7t969md5sPN4ROMkZo575XJ/6fGbLU9KpbkdAE0EZClWeo9CfOzoLx/PxoVQRTdb3kLA
yc6lD9yjNI+Nmu/8rrhyOL7fc8NMb3Z7Ozt9aVkBEVAXdWmV3wEXdecWZO8sUKwc5dPY9nfEQV8m
7Yi37801iuuFMLPt/zZF1rNBqBUU19a9A+hgPK5GeHFfuOwwlEtZhB+P3gU68n8awZ4Rq1MugJU5
tnb3KRRJjr0lzTGv6m+pUjWkJ/UUTrgLHQKCanrrBuRu5L4XLQoeP9d+xtuI/ndP/adrzIKxbdo+
gG4WXW5aCEaj7oz9le5UTdPvrYf3NfhxJ8jPFbuUlekRpLwh+ngQ3t/Q/+kkL6p/c9JCUNcWDY35
G9SnQhDDTnZ4NeU9nBaufOX7+wB62JtNTNrRmqYCNGyYmrAsQezsZ4hGd0X9qTDxnyax23TWQ8kH
ZJv5p6X/oAcaCrJcGaZLP38TJUCjLfWAVPSk7LPwZQQ2S1in1adSDrrVKIFajhqqzAQQ/Vse3FEe
OQi5n5vfTYgYwc5qhIF4/qqYKMJxzJeTMhqXJQUUc4CS90/WEHvy2dp9Ts+Zbr3mvBpN+DVjwWl1
odNHf5bLNzn8Jf1vUfz5+KsuTcfm8icsa3yaWXEymS3uGtJHJREq8ipxLdl5P7TSbVMl4EUufQnO
CjwUvvluEI3LNV7t+11RiJRtcgKKsMPqDiuVEj0DwDVD/tjtenC37B8l4C1BCmCBg5l2sUf9ag97
LgeuTe164h2xt3PfvcyjPx+HjpMfRqYU6ikT5HPoapJaQ3SpnwqZjEZRILfkEkq4Fn6OV0W3sifM
WWSxwpX9VPP1CTaJZ68E39vJrnmaX5jZrZKJK/xs1BNIJ73JlrDIhwS6zTvKVXFlQ/zvZvpOuN1K
mQzaCCFUvcB4T5Of9Zj/A+SA/YKunQihuWT+tstS730V3DIvALwcYJibOegsLOip/NHAQSFaG0Gj
AYyMhzSQ7GdazTYc3NTeTn7a/2r9wDuChUrAtrQ56KKuG7Km+u2lbZlAAL6KRgVrAmdZnG/MAEUg
xmX5C40is1eBtI+8z3UCkv969C1Xu26eRKTl2B8atsDbwPFfs85Re96k6OjKMlCoztvxvFiW9+hG
4tGMubD6hHTGAziBp1xOj3xq6UPdL2u4uFX5q7V6USEIbPoWzEEn0szIayXcSzO4CZWyYlMb+F17
nuiPmTqhaYe4m/9+vPEvbUv3/x8jVi1dWpO2P7vadJCY7Jfs5Jq1//q5x2+i5SSbQtps8k8TJtOf
59+SkE/+8k0+JQLVK5tn7ExQctilq89ivy/0Fcb1/xD9763qTUT005XC8ziA9KqsYyErWIc68aif
FPw/BhGE5dQdIRJ0Aq4APfvKwobiy7As0KdaI3Bs98tCd4UODjnvkgXqGxlRe7VO9zMOum4G6Ty/
8ksvzOC2IVlw7QT+MokTaXiLPvp6JF31uRRg25PsmgXFEQuN0KlBTcRR4WieeTdfixzv52nbfuQI
9GOpc8i9I1Uqbo2XNWHKGVrJfW2v9ZgubJ5tnzFPjfWbtBcnpQ7T+lg5p9p9/Xhtv39BpNs2YyEN
L8u3R3eDidLplVooUcAdhDs/G9l/Ls3bNhonAwA9m6l/csrmTozVt946+6kS+4+/4dLi2Wx/wQQH
vqbBVbBtowXIi5Cv48vnnr3Z+xYmDi3yvOXsgIWf01+6urLiLw38ZudXYGn2DlgyYNfSuCrqg4Ft
A5Vf6FDGEOK8Ane6tHI2AUDMIL1ODW7JEECA/9eLLf/215uHF75h2/tE0F24EwD9hg7oEmnq94eJ
OJMTzZ3zJgtY2lHGnlhnG0HQg8VuUY2Hyir9E/yZ/OwWx3Ve2b6DKsqxH0v2IDmDFptx38pJ/ujC
riglGaoIWak5fO41Oop+NSiNBohXzAhfstxPTAc/Utp/n3LV/C2meUnALex3tFcrhKIAqMHxGdz7
fuegsuLlIyo7faW/S57WEfrP1RCjLMvmG+jzDn0I9pVODHH5k8o8P2YgX4WLodXNwMviXBUCjU/e
iKSDzM5flYnyF/gm9V5w4B6tv5Q4txXbq7mfn4RD+BS5KVp7sstM8bg4GVBNoq2LNTQ8q8+WKP/Y
0pzvXaBqnqZhGY4lNHlOlW/FjqT5HKeqbo6VqZqdLngBxyDmRPDTMgenDGAZX6g+UW2pYcLgDWY/
1sbbtyMRDcgqga9wHWFyjKYpHW7GtpZFNPEWsBeXtOfMZcPXBXKVkRltMJ1oiiYP4Yt4IVIGSTqN
yxcFglUiGxvcicYfn9omr3deJoKkc62HHiCKL01oZ+09lKPjf1V9yW89W4iI4ncfVGDd55Stk47E
MvgwAnWq+bWq53UI1dqOCYQDbkGPUEkPn7Z7aDE26EVwcW84NNhqm3qhRnQKwmFgzTkFDjLBbJOb
2QuYm2SdKe8EfCVu4SbR/jHVgEJ028N7IHTyBp5AQvjtoZoFDFrnij10QQd9tAoqexY4hCFLHAHz
TjBO6x7+DukQEVznX7qpJ/idHjWwxIDZwy1h0vWTqoXxcAh6v4VvSEl2zULyXdcAC4grgI5nM81n
N1imvaMB+YJ6i36qGsZ/c71AZyZNpyKyPnSII/g5F899vqRt2MGc71HLAfdRVBiIAV5mnZ7g2jQk
U7uEPqQQYoNVGmvxRDycta4k3m/bme5LNULYiVZQKivT4qtKvWXPwG7mRz+3zakN8jnK1nWMhqwe
DtA5eFmZv4J4ic++Twmd6oisPh2jrk9dfpPRwocljTsVsacy8zmDBrrttnqooS0FBV0SnhwmAkpj
X7nsmcPb7nPnyrbrOnirSTP0+M5MT7gP4WqQ9X2SQurqygverzrRbc916SpmvILwk86Ad4RybX8q
moqHpRDTIUjz9Epd7cIJ5m9OmXpe/A7gP4B9KpO9KsZgXNvlgl3JUS49fnPWFNQJurmAAn/nKQYz
l7I5KjNew2dfGqTNGQM87LKsFn4TtbP32yLKkAIxByQ/euXnXzjEts3WfHEbzhXk8BVQuSj0dfK2
vHbtvvTsza171V01sUClJ5cK87DAlOvPTFIaW5nzKzn+hWLaFr8DvXFgBsse0n+L48TlHHwf4NgU
DhDdUQ6576dsX/nD59KKLaBHQlrQGz0LGzb+3YcndQ97Zw9CkFAXC0UzJJ/KirYoDVAIeb7CGBiU
TrmeWpOqZGzn8dfHT78wYFsRGxfUoYZQ3PYZX6ezcXIZwgS7ihtHTomHzQEvnHEJhaz7T5mx0W2/
2hWtEBxapqexMzeNM8PSzBl+T8FwhDbslTG7sE22ujYGIqwp1K3RZ6om/Y2zaYGmXUuOXJQ8AeuD
XEn5LsiQUP4WBf7VGcE5i1L1wIszF0G6dyHBnfRCuBF0qguMZDUVz7IU8tymzbqv2zRLbN9PXz6e
uwuhZmuK2jjTDCtRk55Yi4s4zFbDVKLf9PHD31py71xn+SZMsqzyajhW4TxPgzZM+xXKTLT/h8o0
sgFeiWyznNhtWaR/Pn7hpeiwCZxt3ph0dt3g5IpAH+AxfiAS+SjNnWu0s/dny+Fb5rcGMBzuXGlx
0rmSpwLyoEUIoLlIcg1Vb1Lg/xiwtEWMRGj4x+cCqihiLf0rJ8+7q9LhWw6vzmuuSd5nJ8iHSOh5
ehpC7CjP8OozwRsv2ATYAIajk5F+dvLnFq7VuN3oQjyDb3lNtvXdSwhe8Pb3fy13eHzDIhfekyfo
UnPUxbj5Nq68OHKb6yEsF7c9z15VXrMceXeB43VvA/mv16UTKVLU/eDUNtt7ziC1HWSfid149Nsq
/PejfcfiMi6KU+UVE1gfJkxTQXdvlgMJoAdRubZs94mFjVdtYsRcIfm3LSlOQANEevjBKn5c02sa
Fu/30PD4zY3cjHJi+YpFvQZBMq7r89iQ4FQJ/1bT8i+F6GpRQndC5dPP4e3S1fRQO6jT/vvHX/c/
sYz/BAq8fxMo0jxPvRyuK6fBM7HWT2Bphb1nDsT7h6wgajkNeAu/gilfIQ8CR3La7CtoQq2Nc0dr
KJu77oPhFsJgQJMUdIfz4RZOuHf5Wj855mDl+l0U7MrZc2lBbWJMpUgzKO4UJ1/1f/NCRkiZXz8e
h0ube5OZOblX6sCpILETOCcE/xvQxON69F86fe1Uu7D7tuiJoC1F53SYaUGqnVLfdGCOb8a26QMa
GlfC/oUR2qIlBtAhbTZ6xclZ0zObpmOhr2Fv3hdsd/jWPUpbcKadPsAQ9SwK/CaGWcx+qlmsnR+p
q9AJ+MrIGDazxkXPJMQzZx/F+U/NzxY3sdAqCMalVCeVQ06kb9bxAEwYvNNBozilRXPtkLk0gJvA
0i0pDXw2ZMjUpodWmpPNQWr7+BvePSIdb0vOlATyEr101Ums+RDmvr9EJV4Ix7zxmqfmhVdsu24Z
tMFzcDmq01DDqLJ151c4/f12g2tAbwcaxe9lFlgGm3gonL5VA1/dU7M4+Y6aYbkfg0wfGgoQSNgN
panANFX1bx0MXX9A3LdHg+r6NyZ7XAolcTvYKw+j+40L0hygkA1qG+vzpwq1mHBmAbvnxCki4Zbp
N1h5osIKTBO/gR2kOvaNn55NQ/NvnFdQcTV9G9ygmADzxN6Z1Mucd6sbwcZO7HtIL1ZnQRudeFLn
Q8TRwIWDu9EyHtCmaCOUsmhUKQomp/JBqaQ+qx4bLYZd1zM3GgmHJCxPqxAeGxm4f5AJh4dnv4ND
UoGcqsqXLqwWnoHB74JC4xOobzimOiBB8+KMo4SOLoiHcLqA69gOS3VqtMef2Kwho0yWAZWRNDgt
k+v9nn0mzro25IUtwOztR2fUv8fFIwdU+rvfEqLecaZholMM3YCinUfmaOQQ62JeGaCsxBWJoZyX
3jupLwCVbFrRR1VZ5GjjM7j1+nzuwWssqPfUdqQLg2GGlWU29vGCyzTSmSKHOy1PowrjpeCzabPX
rJim3xgoCPBzdNO+kqrTMVuXP9Paoz9C2cC/mGmY4OOiNcpPSKZ3whQlkMqAM3Epl9ehL6AKqtHV
i5mm4+90zuyLLOflJ2xxnaemdtQXj7fNLnUy8X2ezFjFgpYqbheUQPRUzb9hnsjaEBwl1MTaZeru
ZdctCiwzOiVUjXPsLHAaAstwkvcrMNlRBZnqiBrWoik8U+BNUoCRImAnKAlN5Yu4ajP6t8gq/5m7
Qxv37lIdYc08/QIXI7hB+2355uBJCTq19g9BGztpfd+ik6wA6ETn/NlFE4BFLp+CMEVv8NsopH/G
vHhfKteAJZYC8OyFQ8/XiIALJCD1Ubonp1fZEWPP907D5JdumP2/MxSupxCub2/uJn7ze51d8jBI
Sl4rauQDkWONT+1I9tPzWL0fUs8MIaA0jhMqoCoB95+KX8BVQEI504H3WgFIPO1AQnJAwW3gBlNX
pRQxTWFAG2VB6XIQjKyIiHKB6u8hgXGceBN8GdOJ4x+jRGeaUX+VqTV3C/h6fVxnnt573lJETi1M
mAvVhRn1sSbGAACnsKtSPDMVaQJMTXGjwFh+qmUgbjJV9Q+lL/0Be85XoBlBrasCSZgML7UazV/e
Q2Q8nI2Gne9SBzdQ5OMJc7qqChu6rru89JaTENh0BSCzsGlxfpRDAxVmW9sD4830HRXiAX4annlA
dbvbKZR2HwYPhxJtcEbMTpeFTbCmu07y+aS0698yK92T6Dwn4tb1d7MZzJ2m7XzUPmrX2qmIe6xG
6yQOq/Rri4QrBFzdfrGigTwkJBJCR5UWdU4e/EDO1u6KxRvucpRXkRAFbeSZHCBfGwcuAp1B6xg0
X4ISqpHjXulC7cHRMGOUD7OVsWsneatB8I7xk/mLpc5Tp6GtU6Wl2lXSlTvSd3Vs3LW8lSrPmmiY
XHPXj5qASTKZxLZ0wT6c+xQV7n6y4VjYqUma0qiEdoV/DJRiB6Pz9i+ta+9lyPR6CFpeTeFgZ5aU
rBkjfyhFH+boGjwPgV8f/BkF/VAUaKYz1a1H0D/qGyYtQ92+KxOkq13MK5EfcRcCx56P3stcTdDe
m3IRFXlKPFQbICs/ZVWw60bSvCmqmBvXW+jXhZfkMCnq/6j0BF0VgSwCXYpc7eFn3Ow9GLCInVYD
DX0aFOGkUdsjModkPorOtyvR4gHFJu+XFL54o1q1WYE7sx1+zKXjPzbcKR9INzT7ObDpy6jz5SUl
i4j6qRxDoLwRPV10J9YJcGjrVeoQmCXbjRnVSerAtlaLNt95dCm++9j2t3ZMBYyd4R29yoZCvdcp
wsb32H0u6gqHRz7CrRoqUWPt05u+I+KOaQtdJCmV8zhSLzsA0h/cBYWYw2JZ+yNpYEm3TuL72Fn/
F5yphimEbTIMFWRO1GNgJjZHqTf3sQ8UnR/j07xYDVN7LK23PK6t8DCbrtn1wjPJ2KRFTAJuv2XW
q790WV08vnEt9qt0qRdp6OuE85vGQ2jrht11Q5F+0aruf9c1qNZh5xXDoRJL99p0Obm1U58dGQja
QNROqHmvrIHtM9T1fJCwaXYuPNHeQaWJ//RYyc8Ohu+1zlRxInbCSoKxKOIUd47BzOuEZrTe+VUv
sf4FrLjHMnUiNfRjhCXU7pADp//Mq+29A5Ir8zgABHKTItH+BcHq+lChk4I7PNiwf1jf119txbM7
34MsLAyJ3J9Lpc0LgZHLVxhbc9i3mAUAP8c3TsLHpgWTvHXpN1GAAO97kIfryCpfqtT2a1xAeWeK
i06UkFB35V5XSt2mPIdJ0wSxGcj0MwhyEH5EUyvfc3iR/5wr4sGAupkTxpAi8KzKo7Jt6qjreh03
FEqDOLq7V4MjMh7GBW03ZHNz2MMnYT8zBVNIoNZvO29tQ1I63T+BXMlunN1iv46AjIwC+wlE5vyH
cGgeD0aJ5xzQu3i2qY7XhRZ3C1ToYoLe53kpwc33Z/M6uh2NrKjsP45dgYbIBw4oDUyYv099N9x6
BnHIQVmQhGgspGXUqKIEZwUufD9b1riHOWc1vBTA478BOxVdQ1k3Ud2T9mZcmbyHPRbFRug74Au6
hkWpkVBk6IFQDmuz0kcv8IsICnVjonJV/nV9w8+1rexdL4rurlqIG62jgx4iofBBPiqtuIrlHATL
XV0MqKTxwvtFZr9/CLirdrTweAL9SXHMFq/66sFb5qC8dEH25dv8odRz34YDQXmnyEoWU2cmZehk
ngQ4DvmWBHRIYLC426/ozEmzb4u0fCz8VaE43ZZVG02dgKUq/CqeJh+SLq7rADTUj+SACwruXmqt
63jwnN6JQCZiazzySX8Hp64B1GMQLfa97eR9MzLEPt53JuLAMUiouBX0p6mleU5B942s7Nt7KAN6
bawHDgN1WeRKJ0Hq1PtyHGp40tclxe2drabeocrpH3lQk4P2YHMPFTKcpSxeHbeMJoKGU6unbk/x
QVVkYZHVxGNTtfMOCRF/BZet+9muhfeoNZAx4dKMCnXykr1RhqE9a6nPH7POl7/mTlZ/5jRv4hzn
Xh4FEBbdrUh6vptBLtCkGAv9IgX16lCr3jGhUbVbh6Nn+H0TMEkjDi+Q7005BU+GUu8UONz9AlI8
c+PMH1hiM5vH2GT+fRWI4BaAoqmJl3Kw9zioHCRPk6B3aHTKMYHujcVw9HIHHzn7EFSr/uMZ2qC8
4Wjnz2isf7ektuVRBZXFG5f53tu8uKqEu8qUfbOeS/d6dfTJXUf1ImnenOEqUMYqD2CVUqv8FHRg
T4USdglvqTEUTpE18wP41XMdihTxIW7Beb4nLjRWQ1mh1d+SIJOJR3CRZR70taMmR+kRZ4hL9m1f
0t00QRIwVJBKTYo+8J5HLJOuMSegv+gBJ5z8HoxYHjiIlbczZW1+Vv/H2ZktOYpzW/iJiBASYrgF
bKftnIfKyrohKmsAMUmAEMPTn+U6N9n8iR2RVx2d3QFGs/Ze+1uNC+YB3Gh2LUqyo5E27a80S0m9
0X6RxSB3zFFi9PwuZuQ3Qlw1JbZ9ZQXPgQEjKnSKoX4TluWCkwFV2k1b8PJG8yl/KWt32mSI4jzO
KSsPBUiufTznxo3KnkFpNOfZ+Af2X/ktM77cqBbkKZ7tAs4HOKfN5R02p25HLIns+xS4xSbXcG+R
k2U/IH837kqYZPlhP1njBkjs/kCN1x2DydObHm5/O2/GsUM0AYHjSJfEzjjBDtP0033pF+ReOI7Z
l8GQxm0PS7e6av2709J5008dIouWEvGI8pBrWfIajos2svq2BmYorD3m7iYcnApMt947EsdIWM7A
pmZ2xv4v8I/0OFU1pAMgVv1qcZA+eBgPV7D5oFtRBjU8G9VwBRvI8qg7P9h6XQ6XNZ6YfWIs97uX
Wd1TU9c0D0lhmes0SFQkWdpvxlFjQlqdbGgI+pXuo3wiswlZAWu5MZXy3nNk9aeVBpeKukDalAym
2ZYuPKBhDD2lsVVn3bszQB86e+qUFS5ZHSPy3b3UeWlfW8onsIsuWkxSJ53Hb85UzRCmi+BX3fun
e6Kjiseck/qWyyppriEO9a9oMKuHEdrDq1ZrvWtmB2ei0oeUcpcMpISjgCXAZYch4kY13QyGkkmn
mIyphq+JwI3TZtgkCl/vfCDjv6VWa+HDiuyPpfgUoTStuKltgeN7n9RAA4ycTH+kSp0Hp6pL6EQm
IAMRyMGZImqKtrpOphSMG0B7qmt8pO1H3OWYmmWZe5j6qIxEUj4L/Tpr9xrTP4ImoLsyOehTtNfQ
kcNvfDpMWA33jPs1RAe5Tm9FQnG/QNejIg1Q0tBWeVPEeVA2zyQnIubNJB4Lz/Z+elNRRy4jJBT4
wY8uF/R3G/DpUZckvZI9y8DSyrzt6COZGrTdadO19LYsatHHHRUIhSj8+dssCU7GXtnfW3NqvXWg
Qf5OAcF49izLACjkOQn+RzkY5AJnnAWwODMG9Z+QTQyGGSy/gbGx3jUFMSb0pjrRiN3UZAMMicCA
DdhsRxarJCQrwTj/KOD4RVEMoMRJ5cCOQc4MLjeaADEErrerQ9O4emtT1e8RzYRGRNg4jwTS3Yx2
Uu0NLloCAL90oiFpcRKbB+JCp1OlN41Xsnc2Mmid1VChxmRiMGcQuMCnA7NjBMPtI8NU32ZeN33v
pOPs6sEboAnqM++oe+DuUoQ7GUIbrGqiIu+6OzUN3T3+c3HPJGAGm3LOiwx0R1f9FDNzIrd0MVVa
pzpAtJduXA3gQQg+kjmW0zRd1W0lNxnt+S+EB9hByY6BrsTaNm5hIXFd0RM5Zi69OBkRnUmqwEW0
YXTNFicU34sGmzp/bNjWRSXE6Vs2TvU9hPd0Ow9V8b0a7PQaGhCQC9y0/ObWuPKrHgIAORV6A7Iq
HK2GYToo3DHH0OEotux82/o+DxmPEkSFYpD46rAXTtmEDXGGPw611NbhvuG4YsjXYZrJwcBSeAw5
7M+PoMtUG6ed4JlVedOr3yFIF2Ww+37LZau/J0kxeiEuNvzEmKpjwkiNHR3xmgDb1wGYKP/aGkoX
MSUniaoakfE+COR7XVmDRGAGup7QozqHMl5PGzpULXQ2roaesBljXKdlDEo9zpJpN4AD7aZWv5vh
gHBbjwVW9RTnrXGYa7SilIfe9uRTM43FW2/7KO80c59i9QZJuj1ZUyjU2B9rr0DMtpzEq1JTEo+y
a1+dGSUzKbSG17jaq3sXj/lhpYP9OnPPvdJBQa9tK0Okx7U7FgA6hdqALvUFgCEECr+ZePn9Kbxx
tKbsNJKcAgcVzygRAaLE4R8/ZU8czjxPjk9InA7tvK+bqbpKcfnbNbqCwEeinI+NVNwlg0qiwbjj
HYyjseOogWzboClvYTXoAzblBhJyzrz7waahvDsd8mLbTZgM54DYvzuu/BtgekjIJ2fcMgVNFmWj
ijONg5bNGoHLXEnRcNj67S5vdxaQFfEMTcF3BR+3rccQQQvrhpxK02X25GXYYpRCwsfFF0a4xdQb
38vteLKQxQc7J+HHGVGSrXETd+NjB9q2AILgdAwvSd2q4YaVlGebwq3IS6JdnLjGtAW6OFfBzvQ2
20zJ6O4t1JREXt9bkDL2loy7QWe3GBqSRI2q6ifYr3Y4RQ7ceqTj0N0FRTBFXk77l14U1q4odH0N
2GS/VVSoHXT2qAcigcMP6dSnJJRFNv6ocQyO3NbUOXJIOArPoALfTtjnv9udbX7L0Q+e6rFSiPT4
6Lm2R/mWi5kfnqirOPY4XV7FGbUgBlaWox8KcHBuMYPnoxc03dZ2RXMD6wm2hxxq2NaGJ6gxG6z9
6Up4C29nRIbM6HMsMRInrr6zIGgDrUZG1HXnnaPA2iJdZyGSVgb3miH9HnLRDLF2beeX47oDKCpA
yTwPInc3oNbjnNfp+h5sVvemJFaQXwWtl25ppy0Eo3FiwtRrb9IskWVMuN3GmZ+rvSlZ8sBNIWA7
j7bZMl/hq3xak6vJmh0aDxVWvN6AXefmxtsoM2Q7BbEgZg1HvXZBTicGX6kfLCiBYXCCrg8lsqbX
bmLsPdRPzSbH2e177lrqphnA9DEJSx7bErgge+j7G+VRcmVmAyu+WToNbqlNg6jEhPIUNgb+3uWp
2geQwG3hiYjaKCyC112gBxQKF+07AtY68jsvCxUqoA/T2LtzNFa1RKikHh0VlrjKq92k7PaFtarZ
6YDmhx7I5iZCWEW+YZ1v7qrZOHvSGYAt/VEeIdh0blFpVN0hTpS8FkSrG5RepHHaFhRFlkkeBxaQ
e4Jpfp/5uFgVSc1f3SHDfby28z5ElGPe+UCz/aWTRzaDxfDvlWeKP9jUBLy4SFki69u1UTU344Pm
pf5GB65DcHxlPJWDvJmKNN0JROe2Df7nOFEO204OgtWcw8ouCdqfAS4DT8LrvBjrlBcGkPFtfT+1
bnzYpV+DjBfEjZOKVytz1TOCOc61ah0eYVpVTlyOMh+3QwAPXK8oahZzrOk3qLlBhNAlM9kh7FD6
GzJa9BccMHoa5YFy7riBPdk9WPJ9HxFw2B8bnyXPSZOau7EZ2+fEVGW6B5ajcbcMHn/fc41tO2JB
P+O2OSTNrx4ktnvBUPMSsRkh7XBE0PyZpAN9BhmAkjBok/xAGSI0W19l7FsQCDPiVk2+JbPBjUi5
oRhZ8eSSpOpC1SEg58yWixAt4EY7a6Qg9hEcc+LKaYeDNYOSCz/LkUQZ/EwHgLz6DuJiWEf4g+me
xrIcVVg1Rf0zH9MO6gXXZQ++WwxXOvWSW0g5R3CnPGi6Mln84KUacUyuu5exnsFQwoLcvwkkSa8C
ABPhC+TOl1JWa2nRRQJcK+CUWl5DlDCppwpOkEiyFG/IwpAwqyHWxSS+kOv+VBODzNUi1d3bHShF
tWXtgd4GrHGeMhzPx/I+sET/SJOhfJBWUe8rdyquXV4FV+fTfqsZs0XaejK8RcIsrQ457Ofjfi5Y
xFgxxmSadFz0xvF3yQiUF1IqUgCjwa3QHind9XXTb+FHVu4oL4AkUIAVhZOAgDXFrfC5r+3mdrLr
7k26MO8YRWvtaFf87WlAcS7L2DUKqbxjU+u9buYuibDbIKxQFyV7bIIc0bi0z8vfpacRhyhEMgJC
Dcrlle7kuEnSDJH3gjVDHuHMZ98gYgXDWoGLtUB0Q1h/gYNM/xY47tyneedvrSZpnQPAoEOx60wz
Y89B0MgMBGyJSlfIf+FOh/OJf20Ec27Knv6hkplHbgYfU6xMHozqirBtqfzGWOtsrVGVLzS3qxcp
R6SXHNxrrMBUO9YjYmFKNd8SG/5EtLOGXSZb2JvC/zyNHBixRmONECi8Dt5ESpKw8SkP/YleIviu
DdmFWKDPUo4FJ0M+z4EqDfDQLBYS2+RIiNnQoIZ0EcL3C/qTzwvJkTY+DecPWpfJ6hIbu195YKyj
ToSLQ/e7HTsnApWggO1r83vQiO6GM+XOMUEBHpod8Zen3iPt0/khvCK9cpZg7nwuEiyTtDz0Bbra
cecQdQN7WbRXyG3hPufBBxqk8TIvdqxzn8+/9fNcPLCs//3wzi+rNOFjfoBTVPtKZiRnCsmcC+36
eR7bWRZUD9xGDsQh2aEMmvw4G/BhfRIMdw5SxsiY5VCdn/+Mf3qn/5XYOMty1dl10kQh/nPQNbYg
CK9PCobAp4CA+I55lAXGj4WNAGWROJUOfOQ3RcZ/oStbEs6p7V/JgSSvAJX191l24s7iMvjFNl7o
HbIO3sUQaskD7ZLviDlXrzAsG7748FPHfhy5TconLlxcUeYsRYaocR8JrfoLGrC14bHYOGDGIn2m
ZXrILZBiqR81aXpBbbLWZcFiq2htDwA0o+XBt7T73R+N/0gwCd5ZbwYZjpaLNWpscIYV9tXQQ7/p
GWSWAtwPY5HTCefgUt9LaomdO+b+3rMydUGz+vna4yxrw3scI2nm9fKgEPqPYP/xKnQehLxInvjo
kCg1Jt+dH7grDbwsVdbczClsctHAQRKKBqd3+uv8k9dkKqc5+WFgGAMr23ZAALPziyrEHjb8nH27
fkZx7yX/urUfvxjYPpJekzsad48d6L6GNWZazBeQJGuPPv39w6+neRm4kArLw6hR3zDB7/T1fLOs
9O0SYN7j2pmlZVcfutkMv6ibOTCTLJ2HfAYzBiqYvj8UEKC8nX/bWicsxrjNRy+hAlKnGfcNy9w6
+Md8CcG3omsEsvu/jaQbQXFcbtVhqK0iRHk0PQ5FZvztVBN3h7SLAESbiBRAaBzmUSkmpuQokIih
e4Zc0Ik5mF8qfjkJaD9ZgJdFoalSVVfDjuxAENSPPMSm9QiXYHCEjIeiMj/bjlj0Lyz3a524OBx4
rgDEx83rQ0qaq96yHxMfiE+vnH9zH1JYZMQvLFIrG9iyELibFBCTJ7bYlEwHItMdQYFZZb/T7MI4
X3vBqTk/jHNL1UNftgnMY6oc0odag1Wk6OjvxCyCo23qbNh8aSguK4NnmXmNavEptL5P22tquqis
vAvt9HmH0KV0cBalWyrG+mOBM5PbQS1le5DPBLi99hHuThde8/mqQJeUpaF2VVAVqoZfevtmedWW
k0tEn7VHLxacBIyD2kLKCeAw/aq7ZJvbcvuVlqeE/bePp9pCrC7IenjuoJjToinZucwewOrpZXJB
tvv5QoP96b/vMECgeqikq5DX4VFmBTu/bu/Tyv5iwy9WGkW9KRMMqNVuYhA/0Lh3+5fzrbPW8Iu5
nMmkCYIqHY5+K/so06Z+Aew5v3CA+Xx+2cuDveIN7fOuGI68xbVFyk0P1ogo+1AY98Ji9PkH2Mtz
OzIchPMqq44WhEHAZMC1qyCXLIPXHn6acB/WB7D43d7K4AqgpycWyDCQlwiNa08+tdiHJ/cwIdFN
Jvpj4vV/ktrh8JXwMlTInO/WzwekvbTDgaTS7jriA5LMZXODMujiOemK5GiUW1y49K+94vRlH76g
67VnIAYEO1+nr8QU8YCpFvYaBSPnv2GtiRYTFyXZRT7ZSXkcJn2dJfrZl+b31x69mK9IK6KW3MuG
4+BCxlhUUXtptVn70YupWqQa0g1IQo4pnI8syGSk+6U1xl5qq2H7Aq1VBycE3JyOYpLADgUvHqiE
55tkpTuXumrRMq8eSlBamVZXkiQvJaVxhtzThd78fI+yl1dE26k7Vxp4GSCwuCndP8VIdjO0TBbs
70oomb72FYsJ68oWF0ds6kcL+k5tOVeQSr0Vbfq1Mb9EDxGIDOnUOAaAeQibBL0q9MGTl8iqa11w
+vuHGdWLsZgzaL+OiZKwgbFbBqkKEuxlfymss/aGxZyVBhhwaIjSo12Ln1nuHmuSv09KPp1v/ZXl
fnm6b/WUeFriA7pEAEZdIi3uWjfM8RE108/n37EywZZORTBirUpvVPALYhDU1js6uhcOCmsjdDF1
BaKnglI8GVzlJw1ZTOObxy6ddwk2c1OP84Xd/PMgrb30HPKYoxCPsM0xbc3fvkuuEG6HloeJu7bz
dpDiQOsduBDY+dml2pKVfl8epEfFkd9MQBpW2HgieAQhL6O1HQ4ZFBLn++VzZJltL8k6hTUg1D63
HQznBokLXWcOqa7GCnLhNnlkAhmwvn8YYXVaxMg04jairNMpqdFITBIVeHaUEIFSlMTloCTMFLJK
q+kBIxBjWd9NUKW9p4SALZKz2bJCX9v5pvKyFsCGin9x/V6Wl6MeZoYgbYSHFx2e7Sq4K6f08XwL
rXTCkuRNfRH4DVIVx8yi907i7xvtPSTpJcvrz6+A9rJQevbyoCtngqQX0d8yFhybJLmtWkjaGbd0
xJz8NzXwyvzSxyzvM90E3ftUwC8VaMgp9KX9IgE/OgFTNudfsDLPlzdasKomlNPgBVAAevWhyr8U
E7CXjCPORmFVDTfHmV6L/HefX3fT7/M/eWX5806f8mH9thGNhvSnbY9IYEsV2l1hKcANrYqHDqw0
bkBZJ/H5V621zuJslDLCwGaZsIZAv9GMtzNShF97Mv3vR/jG5mDH4cmq/sFRWHVp61z7xYvV1W2s
jAwKo3+mapMZccMghTz/k9fafXGHsYKkKCdfQKUzA0OWBMW3tlY74Bk1lND6wqq9MnuXeKMMRSXK
5GBDtHCAAgz3Dgq4LU2z/flvWGmeJRcC8UFgGSH+xYm0F1feMMnrpp8vIT7/FZD/b3zIXpIgBAtq
17Q9pmvVe1dWNmchFNAOyIMFThoT0q9iTnqwbnyQbFoUfcc9NVVUuoUXDgjqA9E3D28Dh2y7QYov
9BNWGoifa5AXOAgZTs/kHUrGqwsHrbXmOHX1h6mUCdU4wQyYFOmk/JYXQX6jdX6pJHhlwCxZNHUm
2qIRqT4EJVcRvNnSvTWAH5B5DrLyBewjz3fq2ntOX/fhK2yAiKs2w2YC7RXEkV55AxHcN3BFWAzP
9fGLb1muBU05ljiTmqOnHrT3BwGzSDR76ly4d6x1xWJBQHCz142FodOpPyJ/D6pLvN+1By9WBFhC
DEGKdMPR50ccAgA4vZTcWJuriwUBmDOkg9WMBcGvXnJid/BhTB/zhH87368rv3xJCJlrC/JyXJeO
DrlD4SQEKpfuvCu/fMkFyeaZ502nhyPGYIObUV6LsK2sr23aSxgIjn0oRiMStUGoxG9HETJCY4SV
vtYqi3EIg8m0hap/OCL9Hg7WzWjMhd+9Mo/4YggG0oanANwpjxZQOQSErHloNn3+OFaX9tO1dl+M
RS1tHJG7bji6Hbwys2tbFZC/XjhyrA2XxXBsUnhPtrrDYobig2y6I/r1fIuv3Fic0w3jw/qCEoeT
tgc3CTB/D10mI7uFGrd+Qh1PPDfJhdZf+fnO6cD54S1Bi9ADcxF48HLvCQWDEW0vAbnZqX0/2Zec
xX0d2c1B5Sc0bQItlgMIGkq6+lo48QiNczz1dhqbWnvx4J7qnmDx3O+Ig7RykTY5NHvKvgpS2R1p
wGGZagIIhnCXOlqt6p7KbG7D/p8ya+p5JPzav+V8giVBIykEBNDcb1Hh7GOltIdb76RbpNBRbjwU
hMZlFeAkIez38x21MoCdxdQgecfmDBLFIyRfFcovsq3W/jPPUHnEcL3/YkctpokH0V15WlQPEpnS
Hmis4RL6bIWMYDuL+eHB0TaYmQkOECtmv4sThTEq/nRvUH+Xt8UbQ6l5FYoLrbU24BbzBZF0qUF5
CA7QWyPd85TMF/xPVrqBLeZLTjvZ9bLEaMsPPurBW16FCVLr1Wji8x19etIn45kt5goIGFbeU4aq
/C793RlynfTpY2HRHGXtsPJNCxC5rRsJLdD59600FVvMn7YcUEgiMDed6c1p9jYo0+cfvLIgslMT
fpj0cmJtP3CsWcpXATxuOhMq1o37SgHYfv4Va71xevWHVzRD2TZO5hfHqpwPhlfzUTdj95f7ZX+D
iL660CVrTXT6+4fXJDAJAvACYlANk0BUJe9zp3v80hc4i0aqA82Zn8NBDiUf7ASTBMSre9YzfCZH
tT//jpWf7yxaqS19MnV+0h0tnt/zLvlpUXNhOvw7VXwyWp1F00wdtlXjNuYIiTSwk07hbOCpY0Xc
G4wDwqFbJqibTlAJj2oboHukt53EiTTqojhgU2VQEKOson9B6Wp97eUo2IEIFvVmmSCAeJr0oWK8
eSGc8jgFqXKLVmm2Pew0UJ/YqyPW4XQrAtG+pGXfHRioJCj5aQFOgMWyXf91+po+zU1rthSlZgZ1
JlDPg18rNwDi002AzSPipxrl6pV4VlLtzAl+UEFcfgsFertXpEe1c82KB7sDEKFKU/0Kf2pzR/GM
XacA/0HS3r/CuSWB6Jbxu6xrkL7IZq4vHXJXojJssfIrG8k0GHEhjMFdvUuzUb+MTTbFjoObKSzd
yrAdNOqDaNChiuj8kFmbWPS/I763UhdEDFy1x3aAMEHayAsj5TyPP9PefG1Y/tvQP8wq05miNbBf
OU52/i7s7Beq9S7tNivHGrZY/7E7T65Uc3lEyUcfgeX+DNDDMau9Z+AzbhjU3RcaamVu/XOF//AR
JIP4G9VD/dEZU6jSzFH65O18H6w9erERoDTfAimE4gqC6mdtv5Hk/fyDV3YYuljxaS2HeQaF6AgR
r/+nZJ3YonS2PEJwhPr+nomozeErkPsuyjBZ+jVGmE0XS51xBHXhz2iOlqKbqau2KWTM6XDJgHDt
gPEP3vWhK8zkTq4gSD8l2sg0Ur1lNl3l+jcjiqCvdIKyVkWAuU39vr6Fu5t3V7t2gmpOmMNMkIjc
FpInL+eb+B/47JN18Z9m7sOPyVHX75XcQ74dxTkbA4YLigkrdaozGK6mGiRolNDnG9hEqI0qWbkZ
hGVfcVTgRszu2x+p9KpNNSTF4/kftLKILI2Wylbb89DBcq8tQEcB0hMMA5desYLgyJ91RdT7zauR
3e/zr7P/rU6fNMA/C4EPDVA1sE0unFN2WrXZ0TphgWefAXvkN838naDAYt9kQf9KlBEvI/Xcn34J
oEbMptmyUWniCBB+qwIXzJJ5Gya0OpKkb/aaVskdEM8kJoR523Iom5/Q+pkb1Aeg9n0GvA9gDCe7
gx443wK2XL2X5lSVODgT6AXckmGq5/wu15N17TSZvbXgW31PeundT3XgvQM3g+L4sZo6ZHEsP+Za
Tm+ZDNp7DWL2pmvk8C1xhXjJvEH8tscqu6lbA3JM15AdEBYpeEd2mV/zQM1PjqqhPu4b9eJq5IlT
jIo/vqReHWYtsD5Ic4zRUM3AqszpdLThLHOnZ8EAugHyxnbt/Jb3oK7CVhmQEwXuQVjXkA8j+iyi
XqpbMDLGb6Ie7A2qHr03gJSQ93Ck3krtWnGvjbszFQr7AFXT32fBOWpgfIBdGsKjyXjykBNADXAL
BNpZ9EFslxP2T2bmG5BKrD8erAd2YHAlQCu4+nogPAkrsEniqgaULQNxJKpI5e0snVrvpONZhCLq
NKa5U2qc7zP6zUcx03aocvXiKU7DiZMsSl0IfzDw6VVK7DTSBYetzJhnLz2Kr6HVrqZ7RAQdaIPs
+r5gzKDcxMgdkwwgIoh8NxBBISoOjlAWMitBITzkuMeaBX9blCTtUHbYxK6r2utaBsPOM57zAGlK
+X1O+/R3WdEmrPKB5GjVgn5tGyCLJXVgUOM3KkCYLiPimvKG3fDka0LQ/7HDs1FlQ9seV7+Ayjvc
amF+WosteOxfzMQsVVkeGbrGVMAbBvVdWd5l8o8/XTggrhwkliA0UrtMaoAXjoBNxjzwQgnw9eiD
i8d+nl9qVrbJpTirAdiEu4BcHeephzJI5MEeM4pfWDdXLjH/I8sSGFuQEMLhmZPYd4CQAgzcHnl0
/sd/3jzBMiUwcok6Dz6Nh7GeHhg4ElVmQAPP4mq6sNl//gHBMitA4Qg51MYZDsmM4t18nrudjxV2
08iCXzAv/nxvCZaZARQFU5fNEIDBOuivLYExGbJmPBCtcTmWhqM8j2IDAkFgnjbn223tqxZnCZ2i
BFdRhG2cxLM2uJ+9CRsixVOt5/kXrHXM6cUftq+mmAo/c/EVruic+5lX3h02Ki/OM2awYaNY9vx7
Ph+9wRI5nwh4VQCeirKyzLtCDeuGBOSL3bK4N9Rl2Wf2qGAKSh98/mSpBpC9R9ahEsW/T7W50BVr
X0D/21LGZl7TNrU4WjNBgJ8/OzjIfK1xFiGj2c0HITgdgf/T164kh0zIC1GPz8/A2JX++6u1Lpui
9z126PhIARoRymwsgEI2LgHVKFAd21gaVgMoa6z/2sa6JA5Ye++pFT+MKzAtbF8Gih7SeXpBWkyF
NZKZAXB2YVkNR2vUbyQPQPFriLjQQZ/fhYIlQjtvBPp86gjUq2aO5QDd6pwUJMzpgJcGvbdtT9S6
L3XZMs7OxsywAi170GV2N6TVpk6DC8mBfwTm/z1SBnwxHPqxBgSQ4kNEGXrZpuw3/Uu6yWInrkyY
/gYMTd3K+/G23KR38/3571lZB/jiIjmPSTVDzNEeycT2YvLsGwdFLZsgG1ScUhQTnn/NyiRahuFR
me4AEMnlMXc42aO6tH4BfvCSZmvlI5bhd1EnYKEQZh/K3H3Lp7y/QsXf3iBsvjX2RYvR09T5pHuW
gfhmtOayr9A9treT6V2T3TfW89eaZzFrGLzCutlvyDENiteSiSc3s+Lzj1771YtV0kuH0g8yzz5M
bgpPlTm4cihCN7wvLxQIrEw/Z7k+VirRfILHI+57gAb9RNYAue8fBGXqzL2U9FsbP4upUUA7nlh2
igaaiwcQIPdGDJcEkWvPXkwBNsxen48B7BPaCZnEPwQKiS+1/TKYXtARVEhTk6MW1XhtEFuP+sb2
9kFK7Qv768p6u4ym57YOOngIIxGgSxYr09MsnKcZyMC6KTedV+R11OQ/0zbfzg0rX89/2EqfL2Pq
fZ22WUHgq2aoC7wPpNN5QGiolbwtTPUsa8a/trgvg+yZG/Q59DZwsvRfwEoFzzRuMM5481N049em
CDtNnQ971sz9RMyeAHA97w0gHVygxBlcz9ZJLxWi/T8g+5PVg51G34eXoEi48EZekaNnpcU2AMr2
oG3Z/PECDsrZLIW4BejQMWGVpVWxQ6SnuOrsqQYDOXORh/YqMBpCNgcgZiIGe4DH3RgBw+bgWV67
kXDzeSMlLUMBZXsMA6zZiVjjw442R9hnnzSwkxPoqUgGRMdmTtgfpyLBvrRxPgcoQPi3jKPc1QZZ
KCYaeAyqXei/sgEohhLVUcB5g3ZRjd5r0OX+sw0BVBe6g+BPjdfk2zEIlItq62a6sYYqvaaeZqBB
uTWA8rlMdq6Hyp5UZ/K9HaTZliUWoc6BrhzUNuAuhF9uKRyrAIBGdfco+hnmoVazSX08PKTZ5F0B
Zum9gCqb3mivJw/AjQw3mtH+gEjDFJdBWUXmVAVKNIz4ykYnV6AF1ld+YQOEkPkWYAt8/ouzibvj
Pazp2yAF/tDS/NmcjEwt4pIdDhIGzhHUxEAPwU4N4smtdob62kKN6WaEN80T9MZu2IKy80itNMeS
180eSJKcbseGVHtQ6XHeQSQCwGAQTKTtFFvMz3pbcKBOIENpX0HyYrt8HPKX1mWwHW9amIQVAbhj
s4bjiIuK1ncYZA8xG1r11PCpO0yZhPOd5seOG9D2QIjbj3JIN9LMgKZp0saqmdJNKWh7G+Se/cCd
zntnqRZ3EHrgVopA9N6tK7A1SNojTT2NN8Fop9tJeTMehUil5zu/WtLpuOSg4gKSGnL44eIuUHiR
I+w5dILs3qosuh9Ty9rCTeZ3qlu+521Nnmyney7KQgOnkdNfSRIAmBPIxrxRkL+jAVCkMiwajOGw
SDmLEMKo/oL/oqJ6Gqd90bRd7KtSoECi9+5z3punSvsjMLdVsPHVOL+B6ypfmkZ2tzAWTYEPmP6C
8tOGyLLkd8CCJGiAMbvpvO7FbZRAsTE16BBZHccRcaTMdpstst8qZKP85sEc9jZo0MJ2oap9gifu
wRxBWKyseBUp0xWxQkLsNcmH4TAxQXY2sxm416hUJNIVW3cKeCgVWOclBPU7RWf2TuGMdt0KVG8T
PVW/LKCv9sE0GhwRs3bHcNrfCJskO/heVncN5o8bSbgrXLcceECfMXxk1SQRRrSKgwZm90Ds/2PS
ZP/H2XksN440W/iJEIFCFcpsAdBLpGy3ujeItrAFU/B4+ns4K138DTFCq4nRTIAkymbmye9s0050
DyDKohOcRSqwKjJsCdPxHvVx6RfYUoCZBF1Pzo4P1RQQZcNYBNRwMKVDgJDeOEQQj3kN/ErntnFQ
ZV0UuCMH/mQkdrepXTUANdnOGzdHQIDkFQB8KH0hUz7aKJNHoDQ+GkntBzjWAWUly+oIFcG007Rh
J6hw/oS0ABXSTcMgokYHIeXJnhOUjjxgNkKcqwKehW4992eFDJ8GjouoN20nrhc7gmUAS4eAx6Gi
LfdjlRXfiS2goUsxPg/jrEHTazoHjhNFlJELsDXynDMVfefE+jJqKHixd0DQiGeF8wZ4LLXV9dTc
zTXAOnA+RGernur7qgo7kDM14HcFUhAF7CrQ2uKU88McYxbGOZ8Du47kCSDpbqNUbAJVubNH20Kc
UaBqzyN8E7cZoqX7GNy0U0tE/QWzOv0SQm36irkzPPEuHLCfWk0Dou8wGSAh89n1JtjU7TLjWE9j
CDNF7sDty8rhjqfDrrqD3x61AhgBhX7V0kEcCJwijV9JKjx4OXJspMBr7clgKW8cO6xN7cTOi8kT
0MVjkCst6Dq/N4OBHW6M08BKVBh5dZaoeJMAaIilAHyr32r0Y+SVAm8Zpkp+25phr5Dau8ymbgPw
nPQ54VW+B6xk9hOiCGTLDtP7ceqYZ9PUvgxFTh90DG6PmeduixWMaVpiLVQwy9qm9tDuhiuXEPzq
hgD0nar2QO24egU2rgmonc33eZW0AUlSsk0V9CYO1BhQKcEcJp5R/1Tw2/Zi1DEu6IKGbMw40S+0
9CHh29XxGeVJvBU20yDlbulnKCJ4kbLD40DtOfUSO5y2SVTasO9UuAPh+pUD0Zi7w4Ma2/apyEz+
bCMfG5SwTtwAQ5zdo0VZvxTZiMTvHFUvWZrBBXLA7DnUpQ0zmcGxtxUFpBZ4vyBh9nygE7O/U0H4
PkyFATezUnB7jAtPuqwDc2Wc7mUMmK7HkwHGLTOzd8iq1I8FiaLjmM/lVxcEk01OM7GbrV7u+kmO
+NerHQSZ2KGckualpBmOrqoMn3qA9X7GY5fs3CgTj7Q10y4f6xTrxFa+DT8rNBjX/ACQFRBqXdnc
dXmlTwyb9zdKrOElb6vf8HMkoHEBGtL0Q537I2vkfdeM45kpq/nRswo0QhPBQQde8NvyyjJX1py8
gbSdREDcjhSpx6HGiZ7B1gG7OKbSJtOwSPCAroHDOuHWm8mG9LkDxvgHSuRZMGNvuDhRm35rG2AO
QycufMeeHbxOu3kFFK4NfYurMBCkwukSpuaudZA27eYZTEX4eiv0Q8bWIZ+uN7K2M91za7u9X2g3
DWhYObsR/Gavipz5jHag6o/dgYGQuVJ8lf/xYMce7gp2nLxFTZrcxW7aPWHznu+w/1LAPZBD1flU
3NXY5/a5Zam/dLIB9y3r1jmKHjevIpUsIA2MOdLCBsOqz9K3vrDcrV2U+aHUpN93KLOfCKniYKQz
I3tdUyCm4RB1TGO0m3uhHFAwiUyEJg+gKg7uBMGABez9r8TprmTXtHiY1MBupH1Wor1lzblB4Wtq
VAPn48SJj0OKioIDZapPwcO5kbRaCbaXpWczdzV3jVBHLMajmyewQcbhZNC5Ki3XupE3Xkm5LsvO
rkTWu+4bGxBFA/pi69xV2rqL0m4L2csBCDrIJRx6I0xb+UXO9Uu8u5rD0VZiJ0WYVrYA/AP+JKIM
au+sPoSW/v5xxLQSZC5r0pEplUigLD221lShQofqUnXLtnzt2dff9e77FzQpRDKl9rEu66+1EdhH
KjndCI7WHr4IjmRpO1p2tTrGHPjoCejYY1d1+nN5oaX2gxGNal6aQ15grO/Z5PzqHXkjL7G2FBZ5
CT6QbKhyTo5wWYGOjelDVWVn6Aw/OaLXF/burVvcLgUf4AlQu07rT+M4wAdj+PbxdFn58v91kL17
eN1DhJlr3AFxHy62LCXFfnIm+EMY0d9oCVmJ4Z3F+9EG7DekbLDELLiqoAy7mweGTsr5WymLJ2jD
/3z8U9ZW1yJ1IzRxpgII6SMiKvjnwmjXVV7fwSMKeM/PfcQyg1PZAkKsngAIXfsj+dXo8WjUplL5
5uMPWFkES9c/Htn40hCoHu0K96Smu2sy8blpuvT700OfzKWuySnKv1o4jRrz2My3qjwrY7z0+qsT
eD5qHcHuxIUlTzjjmEotkwGwmEGWZkAUbJG2+fgdrX3WYheadI6u6xaZqGgIi1Ptyl0HOjQ3oHx3
zEafbirN506HpfGfQiVehmoiR1AvVcB1ghK5wwHfbnHVH8ArAkx3KHHnFbfE7yuT+D8ZzLv1iCtU
AXiYm+Koh8CCj7T35rH+OoUtiNFOdiMZv5LM+0/58+5TMjR39k0Rhcc5eupKxxsaKBHmNx1pD+S9
jem+kf5G3nBttBarH/i8oYbVDRSG1V86fmnbB1h2DBirxHr7eD6sbGH/keze/RhYZhkxNJY+zXZ9
KFj9E/5VQdnxW7LBtTW5WPSTCKPUnlxynF3Qnu3a+doN7a0G5JXXs7Tpc4uyTpSDbB04mdRzRLkT
tDukJNm0bHyFqemNTXjlJS2t+tAlAyP0fCZHdLL9ASrsOWnHfZWVt37Hykta6jacEfBPPjjkyA0t
DxqJ23PbIxvx8RCvrIolVMdkBeGwWrKPV3cuIMgDkr7BFH1TWrfMStfez/Xv7yZRVSjLVYUNgzQl
d0rL32GqYw/W7Dfuy2vv5/r3d89XtE5dV0KjidjzCKj/Lu5uqZLXptCi8NKQzCHdTHA/iAymJ8zG
/gJUH8wxijs3bgkrt+SleAPBFHIJziwRVbawZFCkfQChNjsV/XSBS8KW0mjeWGEkgs+N9+Iob0YA
cDtEq8fCBYF5+Nu5dWAnP9rPOZeD37FY0xUvrIGVqK5OENL1yFNU1R+3/PGZby+XpB3qWAwuAI5E
TFHv4U34ipxL7lt9fUFahW0+/pB/Tyi5ZO1khlXoX2fkWDrN2Rrn1zwCP//jZ/97McglChOpKNBN
3Egeq9qGnYP9NFgwPxQ35BT/nq9SLc5v5cqmkn0OV4+UwT/PZGDgtxKxqn0oDVjVJO1vVdz+vW/I
JXpHpgx+fU04n1S9VzAyY/pngl5Z5ABvTNS1N7VY1lEG7FpSs/RUo3qhxHdnPKeivDHEa99+sbAL
qD6Rn4KMJY/DL2VhZxAyRne6R/5GxdWtnXvtJywOaJgmAe4cjdMprToD36nksZyuAsP5Vk/s2kxd
LGYNWFyjVUWOQ1iCj9j8tlJ5Q8mw9oYWyxj5ua4ARgP7ksvuGK3epgTeD7C2Q23t78drYWW2Llk8
ZQIj2nJ0zIkVs99wlDeryn3WGdrvgKTyxiKdbqy6lfe0pPIg2ZwSJTQUclOF8oFx3xynuBFDriBG
5ZKuaVInL2le4uEwOoQTBgzC7JK1mylWe1BzDpCD7oRVfonn6btDiouI6bdBZQ/tzB55Ujy2KXlW
xH7++KXylYH7H3iPsTNcrBP3mPWy23PIY5GoT4edy63hLIs6ukx5Fe1CVlYni8HVNHeoc7DRovxD
RK16oj26EbqZ6mcGoKIHrlzzOrAapfqugJi1mEr2zGrIW9puGv0MtIMLc3rnjpLqNyhlwzHjpYPU
o6v0RSCneDcUgDdADoucWVTkjzMsOgGlqzDKZnZ2OTzet3iDg2d1XXgfIpqBPZpN7nP4ch5SRDme
oyuyJfNV9G8rwFrRpjkEs2z1EWm//FsOxHhQODPZo50m3WDjhidKitOgyok8pZYOPYnM/2YO8R8y
yaSvGuyMs7rK6UcVfw0HIvYQKZfbIYJdTcGwLadD2587+BPe2M3WZuB1i3h3SamqUVVAq9kn7ugL
pdWBsfDw8Yiv7DLy+pHvHh3lCjJyDk2LAk2e3aXikY03gpkVoIJcoo4G9AlZOXPrU3dku+oug7dZ
47l3Yq/9aFPsnUt2CC/Q6ZszQrV7felu7D5rv2mxcypEapA7OAX68mDmiiYDDZJ+ZwjbOJkcbmmK
1wZlsX3G+mqFDUe1kz1PP1k5veVwCrmx5fz7XieX+CNUp7jKXOEczWw1d/BAhTMG5P2bFnrvDZLX
cBNohAyifLqFjPr3OwNf6f/Pg1L2fQQfQ3PsSglX4wZRbSPhHd3f4jP+e2cRy0TflLeNaV1WgwQ7
w4r5CwykfQoZm/rymYks6GLQ47nsRgpw17FPcNKgJzb9xcSts/jfYy2WWXVoHkjdDYWBJ7wuwEyz
zDaNoyz4+Kv/e7TFMqHuGjln+TD0xzHMvMh5SwhsNCWBK+SWhdtoZjdizZVfscypK9l1SIzp/giC
E0qgrIdvblpa249/xdrTr7/u3U6C1m1DUX+pj53um0sXaXZMIQW78Y5Wps8yfW73VR4544yeZNva
EctMMBqt78t6rv0ykreO+pVVsOzgauCzF+fzVB3TiO5Ld879GcZAHjHjr49f0r8TPGLZwsWRpuR0
bFNEB1G1mZIaHtkFFfmmaGjyM61i7sO7EAoZyE5oFfe3NquVKbZsVqIFhzmEjopjWcKbCPn2X6qt
hF+Dueu5PIZfcV2IY2zJWyigtdmwuCMPoSS6gSXKAc5MoReVst1Ug1PeSF6tPX2x2JmOgA6HvcGx
p1DGqrgukduP5f7jQVp7+mJn73sbJdEp08dSJPDQskh9cRXTN06nFRcFkNr//0Jh8IkUUZ8KEK7H
3wTehmA2uA851U8kgSXvkKLs1A73UGr+Ti12i3797/uyWGawB46mZTUmxRGmVXk0AoGcbQ29oON1
T2FV9/GbW1k/y1z2xONW562bHjnc+C5jmkBJqRKrPMeySW6MztpnXH/gu30mqmqCVrCxOcVoq4Ot
dwvkbK0/+QOu28+7h5c96mYhtaoTlF4zVD1pG0QJK+4N/2QnlVjmrrOihMFUo6oTqWFXFvGDEvRG
T4fzXyrjf0WGYpmmhmOKnlGaV0jQGINLg9H0AqP6bIaBHQwPRRlBPpHOHM7OvNxFLB8ofMmhqYAB
UxughhIPUMCaZqeT1vkG00ra3U9zhYplZxtT78HV1k/DYKEvbnJS/TtuSGkgWCvrM4XN8V1JbDf3
Qg3AG+F5GaIajwZ0W8oEwjVYg8+1iv0JEjR/DJV65qCJw3AmdtgFjawwTIC52wO6INNTD2nQfe7W
4kghAfJTQndQzrmPOgsTX3fO+JXartpOA8V5nFDy0ho4UeEqZm9D5lbSZ8MQv6Rxwu6b0bBzEzpW
QInmz8M1uUpU8UMlUfjTbUoN/hypIW+xQVvlFvnNYPf8dewr+oNXbrpNrIwNW5S2443NYQGBXjW3
PBduNsZ+Uo3dQ1ZV5Aw31XJbwPGRQFZjSenDbBmOjW0o8zs3sgX6J0v4SG3gMMRfk8gCyVFYUDjN
0ALf1zgSAuzMzQ4xhT3AZjbP6Mk0YXWMyEQ3JarrZzdOzdMsFDu6lTGXcHL6+5BCSBJOkBEN1eTe
w2NNPcY2rHwagQ2rzWh6D0GH+1LbttiEWZbB6g/aQ4jXyPdeEbjvoftUwvMXHp+pW+eHJC+bLWxP
il8arj1XFnW+F9JNDmSq0l0/2jXsX514TzuifkpmQdoQu9AdkpoOm3FioIf3HDJVkOW+umFbvmn8
lNm3TQ+b6xEs5BPITa4Hu1C0iDqjK/G/whZczskDurFR0bdmSoGiqnNQxqqCJ7tWTmpflAUmH6BV
W5Y31s6mdNhTjB3QwWEIv6MZd0q3zw+kDckmg67rDr6B3aniUXzuC3RHl4wrr2QVC+ySwmTJiuvh
CwjkERR6zvgINxa5HUIOysDooOvWJG7NA5kXToDoPD5lGhK1shcCwuBi2DBu801PbQlrSzfyhVuj
mdX082aQLozQp6oLA+7igLUgFr1YsCRBStxE9/AqHr/BxS3xU0gC70ZFxLGiIZQ5STkY3xD7Slag
vIfIS7Rbzvtx64ps+tZopMaqmjaAXglzqCG5+qOyrDobUw4xzBPgAoRTdmgIvM4aCElH6GGkV5RZ
0QT1DLNF6JIYFLaThBQt4vPXmTrOJixt9tw3ETunFck2HZ800Ml6Ho5qcgsLhwTcvYsktg8NPNnR
cZ46XgWz4p1TxeUzn/Jkp3Vhw4Ouz7aD1afPhMh8p2AT5OVx9BRhEXruLEXAs4wAa+ha3hhGfznn
wqd2b4nAjTW0u7Kb0AgcilOfwT1VjJAf6TYtgDgiPVRrw/jQoJU/OoCxIf+goxCNAIiKYYPWF5Lu
YjTFewo+1sGIDCnzu9AhoS/mET1AGJtfZEpMILMUdFWRFJskg45W9DHka1haCj6vipoDpxUc9NCt
9nNKa+2P/ZgcasrMJrI5DL9NGf8BuXf4ltpqfonntNxrVg1/RgTP8MvLnZ+6sbpDaZcwqc0Z38OA
bb7kcyP9idZVYCCnu0/SON1FSjbbOYQaH0JuFxbCsTO29zFwHB5oMs4+dKXKL1keii2pKzuHYtWF
VyxSLvVPRxYJHCPxD+1JNXIb6sA+pZBmOdl9q+CwHFhwZ4ZanIiWnahI6u5T5y5fZs/7biIleA31
iQ8t9NQFvLZzGyI3pvN495nrA1/mzsGlZmkMS8RTVkbbHJThSkzAsbufilD4Mn0uaCQUXGYrON+G
IJgV7g5EwPxTAQrIrv//5gAHexebeFidpP2SYF5N4dVfJAky65alyL+vpXyZNKdT3hiRRzUaCMrv
rVL3yNh/SoMglnXnSGnbTtMpPLoNdwEAAr4mszmGofgc5lH8ZxDz7mI1NWMI170iPMZm3LE6/NnX
aHsvsu4XysS3EJ7/fkNiWXHmtaJpEsI51hmqh2uuDuLyG29o7fq8vLQTjWss0/XJ9P50bxw/SQNc
ncXnmkzFst4M7pIFKbirjmOlfznOX5bxGzndlfvyssLMersAi4LVpwIiyrIDFQBYaQLa8cdrdiUw
XxaYI1s7EicLZmVOHzO4kLsJmHHN9INW0Y1r7cqw/k+VOR6sbmBhfbLaNzd5EcXPj7/62nOvb+zd
nCwh0W0ki+tTVc+PUM1/Ie0tjvXaW7l+5LtHwze2LkgRmpOhfOPIuzzWB5Wfq+Fz/eFiCQVoy4w7
sOOrT7gmoxkHiIrRvZG3XXsti+DadFXskhGPVs7fon52bqWa197JIqwucUY1kZWa0yCekRDY2gR3
3jbcoX/kRvS29s0XixQHvGVlA0HCGUG715ewl+jS7MYs5P9lX/83uOJqkdMwHWCBXT2FhzbsLXCN
8+jLmJdy31GAWGBNnm0aGCNtXDcuiQ9IafyYlsg8G0dkkQ9aRjxsa1WMJ1mH7YOV5s2Ws5Jceh6J
bzaU6T8o1w1M/0jyAqGW9uKIXXtR0NWijTOck7GDvXw1zTuK4gc67wy9hyHuHKEmhcYvby6KKvam
rid/ptKCj3Fq/dXJMP2stKyCFjRfeCGP0DoEg81YjEu2bF5soJSREKrd+nrPkp1AvJsXhxnIFfiF
Uif3q5mM5zh2UonOElNh2OBF62sKinkxC7NTI423cmbsqXfa2mvatu/wbCiJCkZ74JJtOgHly8ZN
lGSAmtgWWCuIMDtujWeezuLnTPPxDlbY6VbwevLhaIdCM4lGGgUWj1P4Zw/ZvUqr+RuaSCQolS1c
cate633cQ+S+ay2Xfs87An5wW1njNk9qhCAqSW30vuTNGUKh8BxPidrBKyV9Qg8PfMMlLHc9JVK0
DGGtRl4Dncy9cHPzfTCy9GWbi30auyaI3Jr8nGXc/3JRJtoStNIibzbmLxNunAGZ0Y5TdROs7tOZ
/iLUSk9KDfQ1REkoqE3Esw0usmybx3WOOLYdomlDxJxsR+gy/FxUkx9P5Z8EMfCPaQDQsVA2e9Lc
rtDbo5hvW07yLeUqAVLUEl/iiQ7PbGzQQgEfdxW46Lc/zfBbP3D8FfCcbDylunN3mYjEM/r5Olx0
kmovizEqvAG8HxVoIAV/dDaaB3D+yrfaaWJ06VQcZTmrL2ABF6YFvNlUAx/WAQKARFfnMCnDfQcL
9AOc4xFTjCH0XWjyMPSEr5mSE49cxIt9ZunSr0pxNRqKsgmMO5kVJxyc5shdd3wcx6jbzCSbt1lq
6hrtJS3AGSXan785BA6ZaCww6qvAkuphF5dmX9RY8ItQBsctcfPv6Wyrvy2MOX9NyFhekAZMNeRZ
DvhDdTHCjcCGzZqtwjnfgjvILwPgOAh4OlN5ogubM7IjzbFzrzNgdouTg7raQ1dyoE+akaN9sEq3
6HcjG9ckxngC4CDA4QZr2xRTtbf7sEaF72rCqhmA3/AhtxC/0uxopOVsGTHJtjDwenYRpQW4irjI
TdRmL0Tb3vVY1xtOUILkQDLs3HCGNYOqk61t+DXIyMymmGCRS7POuQMzAUE0uDU7M5p8b+qMBWgI
atFMlLVvTs5iUJ5KWMxCJ1zHnt2M/WM6RUBoirl9vIYVD9ip5mM2kSmo2xTcOTjKV5i5Ch2XMm/R
dJCF6RMXQLoBXM6nnSQJUFlxJOsDbHkHiCfnBkivJj8gIpQvMWL/rcaa/R0xbDmIZDqvgXUJnju2
edA3VfUaS+F+zwFjCfoy7e81iE0bR2gX4XYbNQOMqEMMuR7RC6Ml6ElwFqZN44HUZvYW4VMwdpO1
aXk/7TPBAO1nTB+zOp99plrrse5A0ELLnJG7rBXzD3QO5fsBDYlbkNbZm0Gh72dkYcOAcLraZcqe
n7M4DL/Y8H049CQ2XhErwMyxWeV34F6IR2dQ0zlhs36IISiAv7vi+7HPACuxMbw1iNgXbcf9npct
2cDWxtrbogDqc4z4TwmUhTf3c/sDutcZIFxqR95c19yPwhZ4+rJKAYGzy1drDofAdNSkflHC/E9j
t97C4Ny+z5wCs9weEL0ya9IA8xZwdUtp/KqncEa/NlRWVIw09ya7HnA1hMQ1zyRCS2Rsazt2/R7V
+D2rkMDTrXqRpAOP5gqATkHX2NusCQ+lYOpBlhwYupkjc+UVMq+3Bg0WJ8LS8cH0gJUiuJ7OCiT7
e7Rxw46EjYJtB0YNMi083htqY1iGiN0BjJ2/hKGdv3R5jt3PLtyAKyd5ZXabQyUQZSchreKetDbI
loCbbHVhUFpGk53+ajWopPvgC3dHq2DIS7Dc7MJBj78snnTI27EGHcsGHWq1FW7nEkvA0UUGE8CQ
74smTqA1s/odRreGSjWxPUqo4+c97rI5rKMdD00u86FrGgsrFybnO3vQaKl1BvEl7bGfJOk1nY/q
MFqiGanvykj1X4eKj7hBhRLAIItDxs8jv5xk9bWCHGED+/TUh8s836FIHr3pEKbgRHTxrg3L/qm6
9hFF40z3w8jbANpwxOOiTfyocJqjjZQ7RBIOmlSFI6cNBzt0G2o1+1kWCfQN24Zsa21aHyyD/DjE
I/VrqFp3g3IybyqxtwAo/JM0PPrOaD1uIA91N/iPsGGFuO3Y1MpgXhkQ3ESn7jLcpS7wFkGuFn4a
5necF1dXd+N+wfnjnMKiorNHeuwiW1Q4Xog1ork6tCsnKEb0Insii/OHrB3GbVmiEwtZ9iIQYY+G
8tqq2x9YH+wtdYh1hBUCljXrq6d6aJxDmOh5i+Z/F0vYTIEK6fSE8sk+LuJ8h9tSj5lTszusXfag
J8V/tcjzBWitSzciK6s9Eo79ReW03qdwePYLGle7ETjXA5p+JpBbXOscV5bjh1lrnXExJfseTXgB
b8bmUssqfEjS1HquM6d+bROSv3ZjWxxbVT3EeY5MaomGZhwNCZjYRXM91rs7AELm7YgpuWcNs5EV
DvuAhDjWDUuaOxhBy28mxQGAVspR3+WkUPdtz+H8Z6P9aJys9nffII2Gsz15yIjjXmb4OEGGEg9f
6rLUPzIk/bxKIaE21QSdqGhUf+QwsH8UaVY+QI2b/plkW26FzOUJrXFPaKgDKTFiya4Ex+0umhzy
DEWM9TukZf7cj9rd2dlAx63BTnNGo6+4tDnctRQj3Y9uks5f0UnniB88bmwTVgcAadkTkgVqp+Zp
egVbxNrx0WG/e7eYvmm3IRsJx6EtSlEwUgJo6j6cW/6rCNvs3gVi4TVCMhYtxXHRP6d9lPyoQBj/
i2MerfgKtbcfadJUj33CBarUQ+08cQA6YnTL9z2FV1yE1KGaRzRy5hnYjxuW6Gzwoj4skDgqq3iP
A7tB3guGZ+cYsfq5NZk6F9rq7qaMOZuydq3XGnDCC9zWoB2a0YWPVODAdaCp6I7lLLuA2XksPN5w
OQTdaI2vrchLzPWyQju5boIYnfIPKFpAdVThCrZLLBtJz9z5QmyNzMOIzmBJS4iK41L7U5OTx6If
8/uCt3QH9B6meFrSu1DrOqgLGZ3BTkCFBDqGHTzm3IfMCbPXaMyhgRpBLd9EbHA3yliwCmExRUMl
FThBhJLeiETx3oylehhamwYZZKhI14/ltMH7U7/DOBXPyFuP13JMu3G5Q+5SGKxD5Yzb8anrlf0m
k7bzhnwgvlKOc5ANJwd4S8cOBm+aNk4RRZcssTWwB0aOqK2EJKgSdIBb4EM8uQME8hsH6fRL0gl+
VgZ9rS462zdJ23QbmBJFlzJ2k7PFrWQ7o9f8t5XQ0kMqe+QeNgd2sY0VAHsFDHgi0geBC+e5R1j+
p7GnHD2OceV44MO26G5Erpi7NRqugMUc7yNc9R7zMYTGqrayx8ZSDgti3Kqwx7fVBr5IOyoo3zlh
IXeUTfUj0hXsxUmN5eeZO29SVnW7CR3yHoTsTu/FLmytFImrP101sockj22/7jr+hCb9PPeniMLX
l5UqvSGK/Xf2BEfZ/w/kncIgwR861SkGXaKZ3lAb9DCZPk5ArD18ERFTkPyb2KbViYeVZ8pjYX73
6Y0y87+jba4WsXCDBPBkjXh2i3mIrd9HJ7mMAnhP3kj8/DvY5v8jwCzhocV6VZ8m1zrKOL6IsQs+
fi9rj76qGN5lT2pT2Sw0FvLA6oxjHxHIjVzY2oMXtWOwAZkaLRgUcdsCIcJ9rfQtIP+/E4R8qZxM
6hqlhRE2fpnFYAnOv2ZhfodaQe6pib7UYXrjJ6zMGblIWkmW9iABxOaEJE0AJYFP+Tm9BW9bmTRL
NSDyswqxIVp7QQHwBgcqJ+tbWUp/tqPNx0O79vUXOZQJHJKpiR00iRWIHymNNzBKvgx2n9zIAa1Y
jvOl+WFnARtjetQp0JmFjqadyXzQJl/5N+G3CNYC/jnyJ196m4d2o8TYFPUpb45pW3lw69y6FrYj
OIt8/LLWhmOxhhMrH6AYjgzcf7BNG1gCE8cjzuxlcvvxJ6zM2qXpYdvIoZA1MmahGDq/pNGxSMw+
Le0usAcxeiJBMufjj1oZ+aX3odYZFdUA3UPaQ/nUX/IC/IZb3dVrD18sbN21djrZSM/X4TMMULbM
bdBzX+0+99Wv4/NuP7IbaU3E4tcUehtYyVfOgCdAG+DHT1/ZlJZueyX8Ja28JLjQy25j4ZLeiFst
cv8Jb/6RshSL5VbYIe7oyDceUtMghYJk9xzEY9YPIE307ne0vfMvswqHys9zo89zWySIGPPpYCgA
LhvovDUk3k6DO+1g/R41ivgx9GveIKG2iJvhln/OykwXy2OWpPaY5R09tvOZdJmfYHOYoK8Awfvj
l7w2QRZHbQ3TUhT6JTmGY6bvAJFBv5rFxu91Yo03xnHtNyxWq44cprOudI8wV/BBWyqExFBShCA3
7iIrH7Bk6YYwiWiqkYJNQeDzk/3O1UM0AcZt3XhHKxNxSdLNUyEjGOyyoxFIZaQ03ye1/vmp979E
6IoEgHHwix1QMZ4auKgP6jIBEfXxw9e++GJ99k1DBaxVZ2xe/aMurEeGTNfnHn2dT++WvgYThkQd
MmnRIL/OeXHMM31jd1/71te/v3s07agYYNLrHBE3bzpLIKlmyI+Pv/bKdOeLdd/UUvbCdhATdoPX
N8ZrGsya9MZLWZuIi9Xa0zZClI+Jggy+ykVQIVWR9M9FeGtA177+YrXGrAfcryPOEakCT/MrcP5b
w2+8m5Uzjy/WKVURFDVhx4641qcoUqBbaNb9C9DFx9It/poM5mkfj8LKCC+NciNkJyYmyXxU4Q9o
POD/dOvyvTICS59cwAqRL1Suc4S6tt2iZKT3CuERnPYQheok1Ld8UlZG4n8cc+cpU8BnkKMjpfKV
hQTe/3F2JkuW6liXfpW0OyeLTjRl/80BnJbjvXt4NBMsGg+QQKIRrZ6tZvVitU5kVv1+dYND2TGL
SYSHI0DaktBe+1uOlX/yjXB3+R0tNaDFLh2J4LXd2AnypfEUvHjqbqrW1r+l13Ru9F2I9Vnt9zUQ
Uoms49aDNk18Yo0HczPvuilZdwvMstIPcGQ3Qyoswo1UxVakZIe97YcWOZCVhWXpFWnBXAnOcU6F
YM4CHnehigzxI1Rr7NyFcCBaMOMsV7GmxKpiite5wYHWQbAdQT03MkgrD7DUDVo4d6UxBWYa2gkf
HORIs03VwkG1/44P1JVIW3oILaZdHFc0QUjtJO2wf8peQpbd5+VPxrq48d219XGhI3SIsXREP7Tg
Kh5ro8De2B2cJAxpk+QghH8oBLcfc86mIJr9gu6gBRq3BsuRbxMCpzk4h4c0rCjASlLgpN2gAMY6
VkXuQosYyLg9p7IiBAMQYnwoFbRhfoNjyQ4V1lAuxWDu1DellLAW7cda3ghDVHcgoxZxUBHyhGNs
bwtLKtQQ2l3+ig1Oj/PMuYZ+vCny7uhORbGxbbhxRdYIZCY0sgCulZVIej9HqR/SjziP7bl7IFXe
vcIcKV3Jmy90jc5mtoAla5B2tZHIKSCcLHa96KJJjZ8qiBLboV0571jqm3Pz70LdcoLOdWarPrXt
ocHpLENlA2SkKyN4YSbXXcxw1mcPM/xSTwQloK0jdlN1XXGfp5uXOWqaAhxhNyeWPQXwL1H996tm
Vt25rKO0SD2UFJzy4kub4fwOmdLO/XjdxbU5qeFjnvU+tHSpa0Y2pdvaf/FIur3u6tqcNCjUV/Yz
LO9gCgYX4I3RowB2DRe/YF3k6UaNM8p8KA1UcKRg7JUxo72780w433FA32JSwIkn5CEOjguQR404
SNtmC9Qbj20pO9R1duGuzudmIwn4mNc9sDZ/NQ409w08WwB+UV/KgqEmBGY7BnLEKwN4ITx0ErUN
hbdTuZiCDdvbSvqMyp9NLd8u3/1CdOgMaouYaVadt2scuN3Gcb4SWf+87tJaWINf2Po2lXYSQqCS
5g9Wv/ZGlm5a23gEmehcAGGxZJjTHFU+Nk9iClf6c2HF04nS/RDA/K0+b5v8CqQG6wNQiHsWMHif
jHKljaUuPT/Yuxmvb01PuJADJb0Niim7RRVENBVrpXAL07Zer5mWHtS4lQu0S/MNKOltDapvW0Uz
lhmDrnTu0lvSwpxBGZ4HUBIlgf/cBl8KGW5V28aE9ivVzUsPoW08UoefK2JslLM3RfOVmJ57AObP
TEF4rnHWworeQq7Hn75dHqxLPaJFcadqGcCC3Uwc1zuZBdmCm3nwihXYy8KA1cs3LQOK/YCX+CgC
JFyQL5a7cuGF29bxhy7E5LDalXAImIi/Q8blROT0kLeGub/qvejFm44BbDblwATRYDgo2p+tcYN7
alm7y9df6Ga9bJPAeslGEduUZEN1O2A3FTWW81xJfMw57JsPivl17Zxf4LuIA7K9CPMcMdHNk9zm
dXkLu+e9mlsHkGMj8cq15M1Sj2ihPQN5L+DkphLVAerN4Uq2C43QB5yZu1f2ibaA56yyC2BWs1NV
jonhux/LIf1CvesqAb2/wQXD0eIkzwB0GGrQoYINKs8+QIi8Mvc55yniNwebthbZyCJXJmtSTH4u
CmcyaQw7Cr3ilnUdKjxGiAOrSJUT++rLyTrhq7j+YGF3vIViLduj/o7yCCdGQNOrIqzjfABsjUNc
f5gqEYabws0otFSobrs1eDZDf2nkyFZwo7svgKn4KAI7f4UPvXrLaF/twEQaH1E5bCfEgk6J2fWw
GX0bgjs1zOOPqwafrqBvxxK60tRpkqCdyyjn3W3BggcSdjs2Dj99J19p55xk+82b1UX0ne34OUQm
TTJVxueUQ9oztMd8Kh84D2Ovnj6Nrr/Siwsz2q8K2XfxBDEkhDd12qLIzd6gIArGY+UadXLh2rqg
3hrBfrcd0iah6g+sD8yos5R33W5K19TP3OWDxQAbQHnf1knll6kcdyZ111ICS0ksvUY4xTyf2sSU
id2i9NDq90IGB5KK48BR3iTFSzP2mxCW4o5qwIGuN4NNr1sz9UJh1PiYPYwoumQyHilkx1Ai3zY1
2wAejfzAuLluNJ9H37uuH5oMMAKokxJqgHbPuOxhc2EnTSq+FAVA+cAqX9nSedF41xKp7XwA2ALU
A95+sWf7xWEoWOoy2IBzOf90oa9eWYYWZm3dEtWHkwLMuc0maVkRxvBHseLBgfvQAMDN5be21IK2
AFmAWnGzx1uD99l4L30xPmQeVBmZPawRQxfiRq8gRjFkl3czMA6h334jHD4PPbj8l29/Yb/3tzKj
bkKJoIHbnwvoxo0XW5lbo/kJi87rekAvRoEUCWfqdtklYIACy1UCmL6tLIaSx6q1P11+iIXNhl6N
YpmG77t2xhM+lsUnWqN6tYaPydEOy/lU1sSF0Lgcni83ttDhunHlUMMABpiZMqESIlLaQFLVda53
bIrVo+SlJs4D4V18FPmQQeJfwJTIukH519ZHBSK46dfdv7bLqEr4vgVD1SQuBM17Dgz+0XEljrDq
TjxebmJhvdIZiGPI4ItT+kXSWEzN0ZRZzVdWBP7TIKCei7gFB4BJ+pA5K6sOVxr9fZSA/vDXl9aO
QLOFTVomRuPezrXxfPYZuPw8S5fWXllIITZmQ8sTIsrgvjfJzx5C+pXBu3Tx83bqXWcDN5qnDj5D
E4vJ6Yz5+QLTx2zlzn8fGSTU9mRygANuxgIjGSez/FpmM02jZnSLW8tpmptBoQY7NiCaWIGALA1c
rTkXcuXUx/wKRtr4rZyROvDmL3Vz5YGijqIEltmGA8LIwbADYwR5UXE0/Rb12SG7Lj9E9JJag0i/
H3F8exSm1UGM6417Oco16drvZ1uiV9NOVdPnvQPOSHm2iCnvw2qKeBEAnvp0eaQuNaCtrPDa8ycA
JurEzcPxSy8pYDa9Cqddzaccnk1pQPeXW1oatuc7eDdsZ7e3BmewEG6F1e2lDMMb3qOc6bqra6vq
CNmW7ZakStoeckgnHQG9syHHu3z1389PRBfiNUq4AC/VQ9IVM9KNpoGDoBSVUE3AYS8j8PXhkOB7
54jXy+0tvCtdl9fyVGTQ1zaJUuKposWL5GslcAsBrpMQrZk3RmX6TeLNDbQZkJQjVUFu3Y4fekHd
mLN2pdx2YWjpWEQ+udkIcXcLNV0F8b7Yh9TdzoVxqAb58fJ7+v30QXTBnmkDk2BVA3w6ZuM5neWH
wJ+/yNmoV2bDpetro2rIa2rC2a2FKZIbtfgo5SyIilYdLt/+Ujef//1dSBgwN3fbELePgrA7fA0P
URnw64RnRCf3MVlwhporfN9QVMr7HKVyFmCMg9PcG26w0sdLT6CtRT2Mj1jnoo+n3J9uOiMf96Xk
122Via7Og2N9JVGUiOSciwqJbMy/V5Plx3O5loJf6l/tsM8bU+ANUYmZjC0YFW1bfAcklG4mufZ+
FhrQtXnz3DIxMnwds/Fj433s5vtyLSe3oAsjuhivMMayNEg1QAiL3DKw3ZOHMjGaYtY2jekzJNnt
l8pp+td6GgGOCUDkYcqdD/5oTTsLdLRtk3k1SDdwm3QzI31xS/Nb7wHECbtR5+HyEF9I1BBPC6HJ
xXZFovDwyIszpabsO/nYhoz4gL8hQe3ULD8UKZc0moeQ3JJOiS28AL2Tp8wNJPThRzaO2auRlub2
8i0tTOa+tuSlQonMgro+gaPhCZSSmyYPHiqrfbLTPu4a8giP6LUjtIXZ1tcWPRYM4MA7gECO3saw
w50B8zy7Nrcm3MNAxr78QAsTrS4+HNxcBa2Lmmb08w/ZAZqrlLqDkucHfJZX+nFpIGtT1WRNjIMh
FRwDfvLqEMVgRpyjuujyEyxdXdsvg5trmjUKRs7mxeMOPNoKULM6/5Kqag17vtSENlM1vZDCmjzj
SDC2ZeOBH+Vl+wYC4Ct7QdvKOlZlZspHpX0LR9CN0fHbUWDinUrUN4bu2oBamHB9bcYKOxQB57WA
F+i5wvan3a7scBZej65LNASzWOAw49hZN5NXxePwnGMPdbl7FwjJRFclegKa6rlX6dFEHvZkjI5z
U6MGG2wzHC+DPmU1G5Sp1z8K1GhtgwwpPGsG58poGrUfz5XkMHENogr1XYAqwylvDkx1leaA6KJG
mhrMsSw8eCXbeKQpBEAPUHBsLz/50mvV4r9DQW5Fz1eXMNVFNZZgR9v8fvnav05z/37KSzwtJhtJ
ndTue9z6AFmApGqIfaeOGCZ6LutdjnLHCHCM23k6u6DOjbn1VbHCIV2Y2HRxIrKuJPSllR7tur9P
UQY8kT4qgA0B0FHWa6qppVa0oJV1gQPZpslRbwuqGFBFD3BM9HcZce9VOtQoyzC/XH6ZSx2lRS8L
Q5OJsMpQBeDSQ9rwZufP9RtzYHx/uYWFyNUliwB0khYegXnihh/rkZ1Mv1zZRi7cuy5RbK0sVFYZ
pEensr+CEVruMuywvRRl2ZdvfamB80r6bp9alX1gVJOZHkcAjGOU7ZL72mr7pzQt8+vejq5R9IeA
qrDCDFG3QBRksSmuk/0QooVgPzbdFAIUcSwLnLe34Gduag5P3MuvJsQr+E0MkvMre/dqUsdqx37E
fc/mnMKJKf1kOuRrP+bfkM+EtBsI4NmAiWgT7C83uLDY62rFqXdFlRpGcPTZJFERb33yWPksQ1SW
qLx+utzIUodr67FCjQTJfCeFneq4ccVT4XZQw48ry8HCBkxXKzIKY2VRA38O3uNd7rTfi7K7Dwb5
0gNeYFHntfSuPJ0hWlh7BoN/2IwHsR3vdiIg+qVrDNiFeCbaSjwrjzq1jep8syofhchfiuw6pzKi
axRpSCWvaEMT1FHHnQManoJiaeXtL4xYXctnhEZd5aBcJHYR8mccGjMS48ASmIeqdudTiG+4ITKn
sf00KT88ylDMV+7B3PM0/y5Y6DhNNrDPeWKHMKb26J07nubZfbk8aBciQ9f3lXz2G1AoKOpPupgV
O2KWse/xWARrBOaFsNBlfjSVw4y+oYlbdAUYGIdmBqZvomt1b0vX1xZ0Vjc8hAGBcQS68liodjNl
4WNIw5Ws4NIL0qIaM6xdteeoruEUDmFT1JpfgvLR6K7sAG21BhDNwqcm4rooWBW1uZlGDNN5GdQv
NA+s7eVuXog7XfnXVoMLYizmcxgpH0xGdn3tvl6+9NIL0kI6o34TZvBuS6y62ajuEEjYGlgtynqv
MzkkuoTPC1HIRVtsM2CdTop7lHY/GOldT6yVz7SFDZOu4nMqy3CVhW0Z7MhPlsjeUhoimgGQtETz
Edaoa0aBC3O4o4Uyat0GMHNSTKzAlZTYXyr/FgTOzVwisscnwa5TVcK1/q9zRjbDZsifggDq53tg
BmMhuyio1j7aFiJO1/jBhyn0ZpdgNbWGV+Z3WTQW1guRa/29MFh1S4bRr5owndv0KArnEBRgZhjy
+fJgXbp1LZqbgQxAzSKaLeZGgwMsF5gofrP2obl0eS2YUSqfVnYTGMeZuF+Bde3jhpdZbHHMfJcf
YCHadEMGOMx4nmFiAcWS3FKwkMJXUIhixfyVBpZevhbOOEVw7dDFF3lQNy+8wyHl4K9MQgv3ruv4
CovnWBaxI56HduOwl7Bw46lgkVM+XX45C6//b3q+ZvQZYG8ZtgD5sGsxKR0hkvIB4DfSlc+GpWfQ
QhhlBxM0DpiLguDZ6rHwe3vhPTvplbsYXdFXWFTRwvWD42h3N0ASxWY6rpxWLExzugXD5NegXQlM
cx733E8kN2Q8z/nPOusdwEks+cwbka+8poVRpNsuMFacRWcDcohjNW65wVEBMUHjf7mflzpBi+KJ
eVXpdn2ZwLhFQJ4mubkz6zKPalhW3ZZdyFde2VJD9l/nUeqFbgCZTpaEAchOjwF9kCnUtJ8uP8av
relvvoN0LZ9ibeCRoM2ST5/uj8b2/pY+uXt3fxojcAajOTZjO66iUxr/IFEVGZEbyz3ST7GzwQYq
GiK5kRsrQd3ta3X0983NjNreqI6fjU0f9dGPy3f5+3fwb+L+u/2n4acF3J4NJ6HNN68vIuH74J6U
cCGfV7rz92Fr6/laNQxtkarWTThTqCVDZuSuINTcidIf4ssP8fuxb+sEZPipDyZ0nk4iuuJE/bvA
O9rQdsP3I2rXpoalNs4v8N2LSjNYhUGx6iQAbFeo9CmKceOLsniaPaABsQMDkXAwrkvz2DoUuVNt
RXBSVp3aukp68PXDwbs1RrkSwEu9fg7sdw9T2uAEFSZwFUFrN3FahtmNgjXPFn017+eqKveXO2ap
HS2UC8/y6gw7rKRvVAg9afoyB8aDzA16YwLoc7mRpZ7Rwhjzne2BDu8kY0ZmcNzzI/xFfpidv8dB
x0eftbvL7SwNZP3DueznoVcojsvq/s027ZgX7Os4yK/XXV5bmpGhdVGzBje0GlT0IJ+jub6l1kqY
/37GtvXsucibAoUVE1y9piEpqvxgZNd5UqJe9q9jqYFtXwVJp5OYeffZyMw59gv1OZWjtbnqxehJ
82DIm1QW8HJzBnAi66cO213mrxzaLnSqni4HDbfyGHGmk5Xd2eCxgqO3K421ZOrC0NSpNjCwyNms
quoEtWl/sOfafAKusrqxCmQnHRqWu6Ci7nW7R1vH3LA+N4vJJkGiwvGHtO0bmxU0wtN99mGRvjKd
L4S0nkN37J7KBgKZU0rFrp7NMMq98gQbjO+k81cSEEujVYtoVJs0nRxkdQJd4c4qhhdBrZXs/FJ/
a0FcBpKQClzBhOZeBJBrVHB8qJHny0P1l8T772u+rTvcgXBXmsIazJMBG5/Gs4vEdft9Fpg/wL+N
29JKfNVv4fH+bS7F9nKjCz2iJ9RDWrAMHgPqxMi30bY3wJVGLSsPNvlwuYFfQtbfPJWeVofytCjd
GdO4oYC6D40hO8BupnkBmb6/g+yufRbKsBIwap19E3rmyySUjXp323w1DVE+9JMpVtRx51nld7dy
jrR3KxfApq1U3AEGKZ9iAhsL6o3R2I4w9VW3VvrWhyuzztJbPf/7u4b8ksJqsRqtxBmUQLGxt/Wc
7kM6jx9Tv+6uCyY9TZ2lGcknFyVKXU9nEpmGF96zsSV7lHfwTecZKJO+3IcL494/h9q7xwGl2Q7o
VJsnK7VH1AwMm9nJPtukWzlIW7q+ttJL6Uu7MS0rQQELwKCwm/ohBJijmWj598uPsDAr6DCdDrY7
c98LJ2mr5kcL66XaDJ8uX/r3B8C2r80KRovy9bzmKfJ0Uxm5Iz65bTMGmfze79JHqwpg4DK8OUNx
1ZmUraesPe7MlUxndcqHjz5SknY/xUFwL50aEO2Pl59pYe3R09eQ2aLAwirCZPTnTdoTmE3RyPZ+
0jGMANjcXW5lod/1NPbok8oUdIJyxFXHs5dthN3dR4Cqg5Xd3a/Sqt9EvJ6NnhzSTHwkcN6aJtPa
5PUImyFpiw95mqs6noXhRp0DKeJGOA1Q6YXI7/vcch4muCsWkV+1AJaShiQVAHOnMBXkOfQ80qJY
vxBffL8v7rMwLVnsweftIPyQnh2RszVWx8Ko9bS1bLSFwcnQmQnUBLdl3m2col2J6aVLa6MWdV4W
8cwBRcSz19/TwmI7mTO6MtMuXV3bjwass0ZkBuEZB177set9OCXbTboSAQvTq6dNry6v61aaU3eq
wKINZj6CKZXdQvbw4sAdaGXsLD3CedC+m/TSIeSj7FDNH0BjdTfnEGp7kq2tEEtD/9zqu6sX82TJ
4Iyi7O3wmAXpiwANIlP9h8uRZS0FsDaltvAZNGzgyRPpVuahKSGDpACY7Czh/7TajO6MAh7QRdvD
LoyVzjFHAvHgTqkB74LmB9zc000WFgwEnaF9JLBafqmALV6ZMRfWYVcb1mZRFajba6ekqoeT52cU
0HycKE7uYwBIKwMFfyNG7D4vv4uFV62n88OzQ5P05+pUSeemY96PkdeHyq9XPgIWBqOOHWpmOhg1
sc0EH8U3GXgx4as3crgCWlfev7ZrsbKqAVNYOUkABspXVEKIRAKmmThj6V5Ho7H1pP5A+xL1mqM8
cePGY9Wjad0AvbIHKWglmhbGo57XzyCEp3bpoRx5ng+99+wHfkzNIHZyvvGHYX+5q5f6QouqXipR
oLDaTmjPBD73rARPBWZzOSR+O3+83MjSeNJCi1BHmWMKs00lhwfpyL0Zip3gxe7y5RfmHT2bbwco
f6Cqn5NhINiGFydZtdvLl17qBG3OF4HK89CSsHiAT7MsyHdPwtgafOY3Pntl3LvByvSztO7+LZkP
ajJHEU11sr90n6adl+ymY7+3Tim2j9+8F/fZu88ezJv0ZB+ey9v8wxpxdqFv9Ey/VL0xzALtGvyl
CZu4CGByt+ayutAzeqaf2v5U+JXsT1nPPhcj+WwZa3C3pUufe+zdctCHfiYyB0csLZgbUEI8Bd6V
uDJbz+MXFFXhVj7XJ8l6vs0t62epaoDW/TXNzkLU6Wl81pp5wAw+JqQrAd5NHfVkFsW8EbNyPmbz
qvhkqR0tuodh9iuDQvBoNcUpLIEEhys1oOI7kRsrhwdL40eLbZM73DZnhn5oZexy/to69QtjgIlc
jsCldVnPtodTCE+wXmBX4Q6fUpcBM/CTwCqJpuqu4RNEzfCd9fpkhANP7MHRZApI7BtD1Jk11Ihw
oqVFDPjVdZONq+3TMvDRJ7h81aesGJPWc/apmlYmm4VXqafmrVJ2ThVihwMvp3tB+IOZGVubOl8v
v8mly2snhxmKYVzZq/4kOsFi2Pd9mLmqwABYGwoLk6WekS8EUp1TyhHt87033OBQ9RA6KbyOoO43
ss11T3Ee6u/iHiXY8MKteH2aRf9DmOGpcdT93JXDynhbmFf0fPwA11rLds/ezazZOWUbkVUhwdJx
lZ6Lr3BqrhrV9qeWed8xL554aHzIHKeNu77YNt386GTdSyusHarM17T5S92uBSi484Nbc5OfAlVt
wXy9mSU/eO7aZm7pfdl/7Q/GMpjK4oPuVMMJswv9PjbC/jras60n6IfJcdQ4d/1pZh/FTCPP/24P
K4G8cAjh6IFcFPAt8LDwFfWIDNxc1vQblnoz9qBl/S7dLr83R2/84DQD0GFwV11pd4HKAFreX9/Y
YIE0k6u2PjWFhNPCPe3u4D6B02OAK0xr57jqjtZlUuHQoKvurfTKszw9oT8bVgczlxrq90myKIdW
tIlVOWzhLBLVChaw48rh1MI8oIN6qB84Za5EdZKTb37IYBe+GYjhfBdcIr3KMiOGFGiN4bIwvPUc
v0pxDub0fn1S48kVNPYyqHOkWumspauf//3dbNPYOFWbz1fvpo/MreIMp23h6hb/PGf95qxFT+z3
dc1huoGlDcsz+WqAtXv2vfR+wgqJbWzF85UOWXoKbQoo4bduTxzzzmiHQIuKiPQUFKB05XtuYQrQ
KT10qGGa0lBxUoY8mt20Kxx7JX+wdGlt/+1k4K1WpcNPIY6ZBlF9Hny6IkdYiH8djlJQ1OLkJebF
no7eblTBxrS9CJ8q1k2mYBM2+MZ+UiHZBn7AVhaXhY7QqSgkRXJ+pDghsUoDOhHV/5SUgWMwrKri
FobUr1K9dwM25XMnbJSUnaqOI8CrXenfdlOQpJ5z5TNoG2+H5Z4TzNZ4qu0niBWjNDx4ZE3ztXDO
ocNPiKoCEP4lPxniywS2gE/62HWNmLUffJvsA3slIhbGlaXFNdAaUFaWIdohVjy35THwnJWDvF/z
+G+iWmefwPRmMjsY/Z1Ct+82vWWyOMwdB4aOFupvKkDFohTchFu/8Z0DyEvpbioz9yN8uDrA/UYv
gkk6vMVkxiNhcftnyVIJWuvZS4O683NKM+dzaFvO4yzK7gb+Xz3AdFxsgVyCbQQtYPIA07XdOEzs
bNRXfsAhrFw5R1zqH20mkRXxGQ6j+lNalDOsRfNdQ2ScuuNnX3onUliwtp+uw4/bOqtqUA7l06xg
Ji/CuE2BpO4OnFWbyxvJhVVKJ1QFDeZznub9yTzzFdtTg0QNnFc2WXlbV3Z8uZGlcaZtMmb4iPSG
QCOd/Nzlu5quyXwW7l4HU/ld2zPgyHq4GceO+UbCHlKMEpWdh2ptZV24dx1PlYUuMMgjHU/sXNrR
BOZrJ9X28ntZun1tEqGKQ6htzdgJ9/DGHCfGIgtsDHhBqiGChd9tIejLr6b+x/fpf2Zv1cO/I0/+
67/w9+9VPbc0yzvtr/96qTj+/Nf5d/7f//nrb/xr/1bdfeVvUv9Pf/kdXPc/7W6+dl//8pet6Cg2
6v1bOz+9yb7sfl0fd3j+n/+/P/zH26+rvKC+688/vldgGZ+vltFK/PGfHx1//PkHwGPv3vb5+v/5
4fkB/vzj5X//r7ag89vffuXtq+z+/MN1/xlYvkd81zfh/AyHuT/+Mb6df2KTf3o+JoswgB4jcP1z
tkBUbZfjl+x/WiZ+IfRsYruudf4ah9HC+UcOwfWIT3yfWK7nBiAF/99H/0vn/Hdn/UP0/KGiopN/
/vHX9cu3XUhvPefcuumFaFILHD/spQd3Szcuava5z8eboQxPvAEqYhpXvoe9X4Vv/z1T/7uxABfD
8/h4Ebpmruil3YmGwLu4Mrh65qy26gTFujSP+q5qBMJqsq3bnITsZ6tamIzxHNayW0v2wcGUUGTi
K9oDoAHWmWn9aARNj+qJLGPywW5IIA6CVoh+ggyYcWwk96YTUjtdc4Bxqn8Ly7Gmugde2wY5iXbZ
nUBWad6MYTuBukzmrNkpF76Am4EH2byxO0XkzjLOPm0Wa9W2aGwlYGxXnn+J2BON3BTK+H3Xd90D
7XASvoM4G4ncvoadZVyKBp7HLqok4MoM2D9sbXGlbhIDcnI1rz+HRQDidVUox4gb6TfgTgw5XgXr
pfPAqixgcY2zPDjLtQAsRw0uEAOXNWQ7lM8hZTiYzMTpS2Dmxi3qbcyj64UV6t66caQcJlBu0UDm
W1n8ZqgpEe6m7E2YnDDlpR34V4JBrzn3JIzGmsLEBUjRsN3nqqIdoOMGVLwyQydGgclCPyKyz15H
VPbCbRqqwI/MgBbdHTLjW8b41rKMx3og3obYuFPJuzkuZG1sUWVrRbZUsIRwDRk54/lKRSo2tYEW
h8DfU9TnuYaw4tKC9WOfT1nkdeQurP2nzMvrM1L9NTSgee+wi9zi8/BT3oNdPbOn2qa37ozVmtjF
DwLvTZhpF8NR2WxDC8V2GPHHZg7IMeQEHpwZJ5FUYRYXaDpi4MBTHGahrJTGw2TvnAAEMsvp9hVv
eGwQJGN9436YxsMwKLC8RvdQStFuoI98nBp2UiboETmD1TCvYKMN8z4wh9JNaPvBBi6hMFeUGYx+
34BvZ1sYZgF1lcoDV9y+tSfy5Iqzaaidfc0BS56RIqyDst4U0hs2jUr53hJy5zbkIRjKDZvOzD3L
uBvwpYr6/6cZoi7UDBmHEhBnNWNrGADSavoSdbmsvfVcdnDMnG0mMe/9cT6oWdxbCq1DS31TecMD
sfM3K7RjQBzbl7Yfnp3e3MJr8m7GB2XE+/SDA5Q3XN0OhsvUFhVpyGOi8lE5jB2D0szh4Uw3yp6L
yPTgfBu0NK46JLDtbobRpvrAQ/e+hD8v/FUB2BfQfcZWYHiRW3ARtwiPTSnyjy445zBN7e+HYK5i
vzPwzWeaG0BbI2GEPywjPJcKTHc+bdg+J/JNTvA3NdPBR41z/gzA7qYt1S6F5XlUF/K2tviLBxVg
RJoQn2DqRij6UNnZDOtZPwaY7W4CbSfiMxnREOxduWAiTutqgiUxrJMC23qF8VC5gWc57DqV3CPB
iuq17hNu9MYO8ChhZ34PDZwhmXn1oGj+U2X9M8yW5sgKh33beCdR9p88Zzp0DkUxuwCNjxL5LQf8
Jc7hY7LDEasbzyjs3ABEewuHxZM/46FVraaYOw7kvQVjt10N66fZYw9OXbn7sK4f8M0H6Gne/OhH
8F1aNrBoaNShN6ogcnL/zXK8Ha+C6jQX2VNtdVOcT94IH0l8M7hN1UZ92wZxJdSNm+EgjNsVTAad
4ucwOwJXCr+pYo6HzsCzprfFNBNwB4Z0C10B9F31W0VDC+BCw49Cg+yI22/JxIxo4HSKWriUlxTO
f9K377GbxL909ASvxBo2nt7O4TSPZx+mCnAchWGlioOcJ7BGP2ZpcTIZF1ERdlvYdT/KonfhyoxQ
hRH1I0sZKrIoGeOBlF1cOOQVat4CPxvyuBvdIDZBOdnwyXtOK/8BGangIfVtf9vVwt6yyn9xrTY8
5IGz843pVTbjFHcZnGvzdhuMzXFWaM1pkQWwkVaOjdxSqH/1vUhl8rYPVLinRZ1F2cTL/diJn9C2
vVae/0OM815YZr5RZu4AhNk7sZPmxgazxndVwssTwNkI1oX12bEdpLAGZuP4640pG4KvrIEdxWAk
E6xItqA3Sgk+SmG+5tgkH3ofzspZvXUdSWOXpY+ln915vP3eEAz0aiijiuZwLg3AuJeEQpGUmrE5
0xduhhtbjrBYHbs8bkkL9Y3M7mAttAWaxt96/4ewK1uO3NaSX4QIkgC4vHKpVaoq7VK/MNTqbm4g
AG4Aia+flGcern0jxm+2o9tVRWI5JzNPZl+vBS4JecGiV4XvwQfnfhUO/gt2IlePIoM1WdA3UdEO
8GoZ8G5NtxMhkogSshZjWSKlITFnNYjToCkiMJLoD7WIIE79rsO9WAWiaGJ/jvFYhmMsyWlopXfm
yM5NG1Z2h0WtyJKVzUMlxg8W0HvV+88zaI20V9EeqdWhzZyL3mQy0N9T25OLDPwkdRbGzULdo7rX
qaKOZ4Jvu3gafia6fg6sYr+3Xng5D4drFC7bQzdsYr9ShLuH6qeL1MescUQn/bBBQe0dykCsOS81
crllkLZSx8Vo1VFiQikto/LntkIGOPA/RuHlBkbHh5bV+mb61p6h+6ZF58cUV6Tsn6sSN+YSMZi8
CkHxoPCSpLe+yKj1ATbURTLZNRWhfgz4RnPW+PdOiT+9dNMO6JZO141emg6bqmewVOWNHDLi+jlt
JMc1Oy7XJZmqIK22UeZVL98karVMw7f8AtNS1AvJ8gpMWGZhhxA6ibTVVCL0Gowy1BtVMh49FK5Z
0jfnFmsjlZXnpXXUfoCYWI7a4+/xppPCU+5HpfsHGNz9LBm6Zjsm433Q8wBa3g4p4rRzWbBi/tWw
geQ9rhdXdydIfB+4Gu/jSD7xuKGFv1Xh9wVoC458kkeXYEye9hjNrWCJ+RSH7oOvSwDzH7YvlUD0
OUXqOakIclNMvzwMk27PLCD3etJJHofeR4UdgRBFb7kL4eKHYx2TywkS5H9ZKr6WdVUXf20eeYM5
tTJCyZPExH/lcbSTljd7phXJlAs/HCKLdh6DWToieFXq93jtA9nolQIImNw6p9J1tjCY8epmWsCX
68iC5eonyadl6z1WOLsLTW8wUS52iwBcQHhyWXqEudEtRiwiUqph1eejZMaUydxVecXcGRI1mSpp
filPFAn1z6KBOIsm3WfY0asboYicm2dtYOfkiXuM0LZppcVXlwwpKSHTqlTo5Y3z4MDOb2FAH2bX
77eAYVZb4OeixEAhh2MwHpBZLLzPOcZgnVr4K36tQh7F+tPY4MVDA5s2kT33o4/MLP0IEnE8sSU0
WSwsRm4guLn2fY+lmIwmU9PwoVtk7MHBJbgofJkVWYQVijJEF4hlH4+rrh+auO1xvcQkWjMTWvm7
sUHUHet6MEHWbaJ/rLygW+9xMCMDuek4JD6j4/yMBHYv3BNA7QTaHhpFBxZGnvyEz1r3ZttFwf9l
CymuSlYl9H5akPe91BTOvAhExP+ERVJOSDem5b9Nhf69P/7uTBJkMnn4tChJYvz73/FnJMDj8X2n
E6s+Qs3bmkDliCXe7qSpyyrbmm0ds5aX07/grX/Nr/29JYoSDwNZHhYgAg3/Gdygx9ks8O9aMuaD
QUYDRFiT2naGWEzEcQcvlCGJ2qzdQj/I2rDHe5coHj0852TKqRd1T5wysycIhXrvyqDeWeZjSDfq
5yp33RyLPEb4JQThrePn2sN13VM4AaRkkwBDvZF7zwvGlHVWEbP+C3r1308VnW1I/RgDRHCO/adg
ZJBIRRIGVNXcj+J14ol4xUTTgfQBbmGykeg9HLr439y+/uGS89fLpEnIQySq+TGL/zlI3BE308qz
YJhaIxq4WmgKdsln025c175MR6QDtaniDXZSD/NLna+Y3+Hf54vIsOYT8i8Q7t9RvP9dXcF3w45B
NBbCe+/vq8tUCccM1ehlC1bzGbEr8XntJnLfogG9Ea3J/aCi0mTEkn9DwP+rv/8LdGCM+/Cl5MAN
/v7RPobFFlDdcyYiW/00CLnDcSHdWGUURBhy1iIXxvl/wB//hzH8J6YAQAPkwFYp+Y2WAB/GJyUU
hudhknAv+aftGnLIxyhCTHm+IBOojw6yXIpFvf//HxLE0Tcp8bfPAcIQIsguThAKQTn/B0jatYjO
iypVZnM9nDGu81yXqH10t5icRqp8Wms75jDOg2Vhd9U9P+oZ514fN9MBLKTDCGbzfSnW0MHPOGNU
lEynNar/hGQ5ltUC78F+blG9KNo9BKOrc39C6Bcd67dZI6Y7Hpjes1DkUVJnbgp3Ezp2vqknJfgp
asKbbm0e+mMeEnWZx+AwCz2lIRmPaqAYekTaWSmBQM8mxmVJMR7Voj67i8MuKBxZv8tle1to+T56
ZZHwHhEZ6suBo4lNXOdoIS4itG8jX09cYGyLb+atXOxHMK0fkAi/lRhsaKk8ExxteTsjL+x72HT1
B7jSkyFdSfJc2SDvK0SWld6ua8K9YuvR84drYlh0nuL4qw3IzsFmKLMVICE3zagBRPvk1/1Fs3C3
NbDAjeJTT+M8XG0Oa6Ufthye6jn8bIbyznbVAQ4Oj41KssU04PjD6aP3UZnR8Q1P5VmZZYGHYbyD
PfG+3ZpTT/g7yqP7iVSXut/yLcAfJtWcjnp5MxE6hdaXKbqjXcXIHuPAXx0ut8BHQATT5rdi6hmH
ZJJ2M+zEGnsqE49n2Bo5UeWLjCuaxnou4FOYdU30WNPgnXd1ZpceubqYSOyZSEMPtt16naBDGrJa
h2lbdkcYkudGJx9y5cfKYQ+3wyUAWW6r5rswPSCjF0IZ89lbmDAsVD3Sxj6BUEiHnhbe5P8gYQST
iQTFI14sAuOu0ySe68o/9WwQ+WymzDHk/OJJKrWrnEQj0cqPEHm3WdWi/w+/E60ir35CNfdi5wl5
VniLmfCwikLu+Q9AwO+Una+wpn1GBKrdDXC3T5tyFF8SvoS7EcLJslV7F8hz2IO78KzEx3l9XmJs
kbnotCbfmHCPdxx7iSsGIAaujvewcVGp7Oa9Fu5ug8YwW+j0QBY6X+RKUHbO7YXG0xnd6JUME5b8
1sc7UrNTGyLfLU6Q6YB9tmxRu9OJAgBtHGYYR0ELUgXNoe677dopfWfabl+WC2IfkJo+p55tD8LU
cLSfUHFRtx3ZSF4YoKkjGxbyAIjkTyuM+25a32Yx/1BsjjJHNpd5fT8fF+y2Ap5sH3MyP4d92Wfr
Fq45wmd3XuT2OA9mjJIrntY4NGSv7ogMs7nsrniuuVRqwgSYjwwNh+iBAEnoyKFcw6wZUXR5ASas
hm0smGjuo6k8COWC1211Lf6Py3Oicb0MW5lDIa/eYo2baADGdTfapMwUarSU61nkYrYxTX2oLqZ1
+IMAiZNcqgHQh6qLwXfQ+I/sPqmTRzstb2Syj7b+zk6pXRaVFMIiCqAKtkQr3PLYOxuRZECG+uBi
aQEI8Czok3vdbgWy9p49jxYi8KM8Uo5kJb59aPjVC82Fr9XH1AXp4g/7MVgPyIHZ6xJl7MR1CkXL
m1PbpVn8a5nwXYCVMqrmU+n5JEZopsiSGwAEZICLdOxncuuuy9b87KVfYOTz0Ah2W0MMiMXuPG0V
wgyF2HmJ2g+x/7G4T7/23xan21MCL7Zxz3pB6rdp9Mx+ttGURn9lV48qn+RCQLaNWuMHV/hyzVAs
UbL3+/A35pcTzLYk2tsJ+IekTdu4Y8klnYpw0eQzkkEL98HKZiEcWp9E1PDHxcL6GHjvnzLB2VgF
4ImJkQ+wVNUXjzTrfktcB0y2e2VozLD4t+41Qc4KqJ91zRaE8WSm7qJnXADoxbv410z8ozOkBJDh
59ySP2QJOWA5syLBnjazPTo4qBR2nG81uvEM3CX9szrAFKcaM1JZWwpAYYjdvFcdavW4S9Dn8yrl
lYlTXjt3D3viFx4Y/9Hz2qlM+yZ6WRDGUbQTm5AGboMbfB1FkgX4ped4RGYzo9H8s+rgqYv4rO2e
lF4ENXvVlZmMNgS4xPPVAtHYD2I6hpgOkcZjGcE4Uqpi5zJXor/ZbHjfGDMUVpC72Ma32QYsK9Gg
5FEIDKAu0ZZBc3qCzypDJI/ygT+guKy7ESQWfR9WzB3NY9elHINUCHUdyInGw2Va7cNm5juGMZcl
jaJZfQXb/Iv2s937iEHMzECAx/ZDCYzJb8r5I/GMylZMppOfomYxjAZmwJDGIUB0U8OHZ7XGmHwI
EzZOCf7O2DG2w4AtbbLBzPYuQds3XcYqSn6UttGPsLaDVA5JI1cMjMc63coEUzetF870OJYEXoCA
4kdbOFzHGGyMfFmUVTfth7Dr7yEqGgBK9ZPtELLrY/1NfGBJatphAUXoSTjAJI7CcsBKd2lHOpNs
I7NugNw39gjhKb2Odux6XA+kcVk5KOcXcL+MYDEet79GGAkjAImJJ7VZedp8VsUFZsRkprjfFQDk
xfsSj3ExaNY9r5ML7qZ2BYaMtROOKCaxFI/JFoX1jvn6GfdeDNmTB2E+USYE0rr6F9jMH5QaQWWg
K8pL2sXncEBZqMd1ByPsKyrraA8zwFcDSHmNKUljF5R5gLGoogU8mJlN7+MaM8WqIfYNloePfrIo
WMXi8GuMDR8G2MhkiBlI3slcUyBLTcn+SECcz3CD43MxbGxvQ3KBOBIlSXhZZe3tke+CMiHxziOg
aCDzUu1LwOzHiY0AOuFZPD0Swg5kQCCk5Jt86Ur+EFKj0KkhL/V1iToFLBzmqUitIOMB5SngGT62
N2NxXofmfmIUoh8ztFlXrWtajdN5YlgHHOfLzkYW11oUBRj3nvo+Rh5JRz8seL1DMHL/2jQb8GUZ
0emkrbNHPsOZqurNLQj479mrVN5ywu6oAXKBTEjkyKp2xkE64dbqRY2FCVJlt27e6yD0yADjh9u+
NF4qKAbB+fwD+dY/5oFflnj+Gp3eVygsAr+NciJpuyMhq/Bno9ocfSbZL8NreVdWbtdGcHdHreOt
x3EZy32V9HBrIhjyZDsaGHFeAxyeknQVEkv78QxiZkjrCQ7STWtUzqxxxzjmD2WHsT3iRIggXq5v
Ktr2cdlMD5KPhQWZfIhMUqhG6CMICViNMqHOMEW8N7LcssRfRiTE2Dmdxu4Ttz6M5j0LH9ch3jWq
+5yrCnxVIngODcBt6jVmev1vPD6CD/Xyuwr5YxiQCf3CeApke2cDGBECar7BG/praBOXk3ZJNwAi
0LnBwAkcyAZixz+0Q5uPFHgr+TbtJ5W99+QoEN6YnFoCBJfU8z0y1m9VR7LGTd2BGSjwV7PuV9aY
Yq3Ao4FJwC3YjIdKNjoli3MvsV++DKIzWQsdSzpK+yxKORSUK9y3UkgfoD9qBx/tPRLbl+CHRfHV
pd+VJLWtO6iwAivXNr4t9MAQDtokvLnBvQH8u6MCVYAVacfj2yhKeo/kHraH2ar3DoxwPpWTyJjs
o1QjqqaYYa8PewBVoW8dhFyAwq9DFrmRR0c8BZkmbNiySUYHu8YuE4vzvsYRhkLIeEjmX007iT0B
RnCdJX0Qgq2XTsb0ybME0QZrfIOmod/xnskfoZ3uzYoMjS2p95YS9zBIVKgV716GpH2dOaQVvGwh
P3XsGpUefLr8waYd3U7VCNC1suOPOJwn5ODNCRxf4mi6KlhM/JHdoPPNrB9ta6JTG0tYwXjmXXYl
mgTXNXd9tYR56Q3bgaMJ3w3IQ87KCaWqrcA2Td9aPVaqeNfTxSHJoLp9n9kZUKiL8pT4NSHH4iEI
uij3I13Qv1r8Uh0dH/Zwq31AdQ3ut593siWvTkYPCBPA49a7KlkgZtx8gK5TnLXWx+UwuUzOovie
5OvTsqzn/UqW+OcM4QCgwzJBFfddjOAgh2+maZuc46JrMoHt+USpEU8b4/Y1NLPEDgb4vdxMqBTk
n7MkOayvysJJlPHLBoAuZLi/vdyvSrCUuB8DW158i0wtk+xRV+sD5DkPIA/TWk3X0A3XdWyLjujH
hYEgBpay9xRddmMEHmOckj9jF+slneX8xiwxmV2jDNgZDlSM0O02v8EtpzTJlq0Su6mVZRYoLdPa
BYWubL+vZtIcQpA0OFo+jQ8FKy7IexWws7+oE+CcL/AHrGAIEW6qiBVxiCvaAhGEaFgbxPTBl6xe
xxsN6HmZsAJgWfwkpLqj4Br7OHBpomyXjlxmCN5r06gaL8McjLeVJWekWHWPTHwLbCTKhTISRzPY
mwirKf1uuQbg/0O6dOuS9dp7a7bZHceKHlfjwdq+lH4+BsEnhsJfOCn5I+hu1FBshmrK34I0asYV
D6ar8Jb7txJJo+AR5w+FRO8UrAA7No17JluiHpKqRoHPaFxYjjmkeZPlDtvnyKdEZU1Q6R1iydo0
LOsBDOjq5QD3/AtmQNasret3T6FMTIwEP8PbO7qVfbFw1NZ2ud8ojhmsSbD6sgzPQWjoLgATnSIO
/aGakseS4LEP0Z8x8KcsapOHaA2rohk4yh+1VBkjaM25vMCsM9iLeO4K4VmMC6OydMmZh6o/NmxG
CZagEWpp5U4QXG9Fa6r2hL0roSaYk9+0IbceFfjiOBJcfflJISsbkAhy6xQwARO9ztpP0UqgGgIP
fBQwQvElOB2fVjE27/g6bIFOZxAmjyxubx3InXtT9TGQW4ucO7vcGbLwfdWN4MKBXQbZkrjoPCD+
UU01QibDskvZpt0OIrwpm0YpDtUSbEizqp5AKcA3agb4jQJkV+pwrnZei4C7kR8xRtW/JxzFsWmV
QVlF8XtlmY816EMMUWMcxTzNwwhBQzVdhJjiZ/M9WoD8TCTZ+z2yrwUGIFuLkYyBTa/rtKyHJV7C
U9LV6KWmTR5GbnhWy/IQqOYnc3L9BaWfSq3kyWnt3E9vDOJTopDeXrcfw8AA/0T6A+m1N+dpWcwV
zOcjBI4Vna2nvO/0M6QuMGjs6tThjC1kj9DlppOZjmc/W0FMTzWCG+IWMoJ1glpcN6d6GoI0WKub
aDBFEnd4TTMhu5CFl2hbTfaNOATMPMWY5scTanIT9ofVLIdpAclS8/BMg3rLeDl0e9iOFEB7r60p
FYpqnUBx7/3wNjemDpN12+L/Acm3pESpoxewW+0bdgi65l0kPNyj7yVFs4wDKKhQZisPwr214rZV
LagO4WKM4ta4pxqwj9QbfuoJUPUMH+YU1f1lYuwGeHjIpO6u06D7FBEAqNIJ/wmNIz4iYvXRha7K
Bq0fO0PjDDodkfuLd5a92XeiXtIaU8On2vrylxAy2M/4KyZs35cAm7Oy0Z3CVr0Xen3qagDcQ4xu
fZn0JUBUUDa7Zs3rQL8Mg/eyJdGt6lc4uSqKLxKsecnJmFEWPPu8uS4aG5p44gFc8w8+oxZKeAvn
onXLLB2gbVgazOvPK03DTkDK2Ad1xlf/ynX3q2LYOQ0ned1RZJRKcNf9ABn73FAgu3CSSbfxu7OJ
OZoBa1iGA7mAi47Ef0/mHFanCIUpt7tp0y/wtXhyEcQJQ0ueJyPeFKsPeIrw0uD4h03cVi3fLRfH
ZEBnG5FvGHFcu3yDiAJrJFnzgS59BvgMxMJMCj7oJxTAL2IDvEOm4aFtBOgpPZ7bobqnnj0gxHY8
wC8Ag0reckNoxjkJ4vs4meDwKXQ6TvyVQdiTIVu1R5/Uv0mPA2EVVwxZvEQMnJFuzI6p7biW4pPF
60vbevswgRKqof17OIr21WNhmFrj7Wo8mDtA9BOgPES/wlAGJeDc3q2LhJIC8CLeOGuPHmdfw6rb
rJ7bHZ3lrVkifK555yhQp7ZDe9G3Xlp1KgsGRBmQgAE7A5K08j246mtYQXiwTBCwVBUUSOunGdVh
IwaVR6vVzorE4F8ByirtPRldvw61+43Nzc5MiTYH9SOQ8zUU3aRKIGPxQ4eowAgrN/FB8Fo4ie5i
Mx+Qcn4NV1SUhI9lyleyqwiAfNRfINHRy+/qsbmBPm7QDTmKiiW+bazHEJ0TageaEnrbsHtPWghj
BypUbnEE1Suo73gktKBhPxQbgbUxmHvktE13UMyZfS+anQ4gQuilrXO5mtsQDjBonfgFqMGjjfn7
kEBAJ+DDhN2VzzLJXdjvxApcTzX4i3DCP+EdU5TOYXJQokPxyMbxB1/HL1EnfI8ey+FUXEnGXAWa
VNCghA8PLMNPFkdxHtAVXqSjd4t7H2h6yX1Ql+V14+Ju88wdeKb7agAsRcelR0+2xo8R317sikaM
iuWj77wO5BTde2F5gpCuhVAfF6HyUdCXS5R6fVxfagd3rHYJP+PF33B14GN7hNAW8WIffM6DdI6g
feJimDOIBE5dYl89VT1joJ7Air2/Cz3a5I3XPbONlVgQ8iDQIudLW/IMlCfgUHtfecNF2/iiS3r2
FKF5LRoBJZz5wuAS6q5FPNXS2wsG8s2ZGAXTYI6WuRMGi1BD1SBeTTmxVCDDOnfKe50ZbvU6DlCx
B82cIZABEHkgcmObKCVxR/JKo5OBto9mDOTqClDGS6YDAjcFhgnIQ+DUWgjQNvcelU/bYDkuyyo+
VD4aAtpIh0cVcCT9rNhTIosj9hlHfH73hhk9mepxoNFbldQs3SbpPU4MN13aBQ1BaHj5y4xQHATI
Yfy59j65j2aNCWsvKXxbnqGDQzx2KLdHv3SArxNMOIxJCIWQ0ghmxBxgjTmRvdRI3rJjc51aD7BY
yYE3Njhntmh5nkqCtSIWAvEenBzISDKQqvpaYrWmDP7j+TZFBiVnDD0dbFX0K+Sp03NYqukGU+Hy
ZomvCj3KZb0rQ+gWfL9bEK8yxWtam2itzvHMi5a+JyDvdmppAcKgro8jmoeBvLY9mOLeG6I7UuNm
R7uYghaAUs1HHOAcd43O+56j257bRwyKOLjdsk/RxtvBuLg8oPTLfea9y7X8mohCeCfnL0iKbVLI
oYbUj8Wvrq+arB6dn3ah/XCI/oYhf3jrVm/L/WB5reBgAtKngmZzAZtbL3NZ8C78AFJpiyGZz0ZP
U+qBSyjkFgJ8JyXLvc0vU1bLL7BEkEbO8aO1FChL2OJ6R6ToHCq6W+pgB7GQzBvS/knKEeceGUgW
+rO/TxRiMmRrfiLX6hh1iLOuwwZG0OaQOAhvHFe3ea6w5UPfoWqHzIlP/ocL8Z2iRP22ffnbkjoq
mFNnG63mTmDqIHT0jhnz6UrxoY2FHKOOoXv1lJ+NqjfZ4AB69iW817u1DgF+fOvr2PZp6fQ4EMhA
oS0YM6N8lSFzKt610vC7HgUMLpTupFcHU5r5hv39gDm2+jGwNNlXdDN4XZEBG0uE+SlZ2efED668
btp7Dt+c76MBOktgGo9MTb82tNWAAbthUvkyYNvt21XBvTIMkQme4dkE/Z6bBqMb+FDcBMaIEd0u
rZsz8WYvj2JoNMtvELv2JzSvnT4Mgb5Ih0F3XoaqcMMIEZ0A9TGH9DZokFY4e45GRjtdoxYH3ON2
QO4GQIAN73dUoxzyAa4YH11uhN4wX8hWBBhEBwP5Zkj4s9cLqESYRmdaJS/BMGFlJU8EALqoXgBF
XJOlFxdMqLf5gnzfA477DlpJdlihPIMmiqCirZmacbZ3QMwCJMKAGivz1ZEgFW44zokGsNF/8DLZ
Aw2vwXeLe8lZlIom4mlE5mPvoBJLyhWCa7sfVfI8UrQsnQuwUs1rYuW9CdFfhOiYgF1sS5ltE49m
yJGqt7I278Y6dHRAP9c+9na+S16Aiz1Zn6SRXrYc+Buw26RYpdzPNSrLavrRI90ZTJdkRWkjmc/Q
8LUs3rKhVK8QixSzkcetLe8X432tNHgcV/9OI/sGaMMEde02V5mg5iKh70kil2P+plj0qFKuukfR
T2PRzVA54hv/gXL14rX1tBeleeisDTIJG5Tc9avARwrsQ3qoXHzGJhowe4xCrevMJ+3hilYbP4fj
wbEcKDi3FRiUNjda/4A/W50BpjkRmRQxETm+2Rso5+dy+m039L5on2rSZ2z8qtoZF1gCGJE0NSxd
2LvF8lbRAN6twjk19Bje5tkUTCf0lodlHX/4zhUIwSu0W4AmzeBd48dlaAEhzgiPDz2oK+vrCpAA
q+aI7mXPdfMjcpNOA2g5jmKNDjOGrDq6HmufHfuorvdJHT25FbqjKVDnudzkbgAOjkbSQRbRtL9F
Wf3RvP8DOPVWImoHpflb14izryuZR4S+Vp6AtjMqF6i4GAp4RyAaieCTfBdHIVS0HHUfC+xL228P
KMXmNKj9HfqOc9KLnA26xj5WKkTofRjjwQD8zTrPXQPWLPAm3oC09cZ8DEGI3mBZhkde6fKJxdiM
KQb4ugye8KdOjyDnZx9rkOo+Zy1BrOsK+wxJkN1cCDKHfyYRVC9JNVa7zg0LFB7znMnF6+2x9GSG
s48WAcDioHEOmlUfMjUwviMMaBfrRTqnfWtyGfvQUHa13JtQe/l3I9/EdZmVZfRVIuDySeF0VelS
h2VGBbfAnnw4VRjHC+j28XNbTWGM4BB2YiyWJI8amUGdsmZRBWxGWG32lHk/gJmO2I31IcY1e3UR
xRGhPX+P8u5rElFyjal+dwxcjlc2l7meZIobdYI0LG533rwUVc28x6YKeE638M5BaQAhRLGB85lZ
BLGzHvVTM4Qt9N09dh6zqddBh0w1+RXoJs5liHTqZIJMbOVaXWrth6hKkj00yntvdaaIAldD0sq/
RvRNF1Ox56isH8oI9dzovoBn8gLJZ6RwrI7wiytggN+dEI2qXws05TmB6dVxq4Nr2Fav0caOItFP
k+Ynq5es4+r7mPT6T9mjce6mc4AA4r3A+ZRC1N6kmo0uT0TyhTIFAxhTA9zIi39VgpQ/W4dTPJHB
sNMDjYFdDqSBlC3spxQ6ZsB+8fTAxIavUM3ybLv6IDzS5aCp7jB8MKQVNMlEQeHalmF3qGdMeCj0
heD04ndCyIsL9dVDMl22Bit+1LJCDBnyjCONEg8rQqwWOFjWJlOqLQzPeIBmwyUPKBTymVQLrkf6
1IsE5NBq8orIt0pOX4j/RuWmQAxGd71jKewR28zvsGfZfFvUEhSRiDBJIJZCOB+8RAglf9WGYxoj
mydFSXpuNaYsaLVFWRD3qvDYeHLEFpj+3vlzuRZzANZXu8TtpmE5bjGFnQqzCEsdhuOogJW3JbmM
BqYejL71EkLNiSTerpmq/6HuTLYjR5Is+yv9AY1oVQyqwNZmI82MxtHpvsFxOt0xzzO+vi4YUaci
mJkVVb3oYZOnKpNO2gAoRJ7c9+Q6W11/Nqb4ax21zwWpese2cX2kiThYh90SPey0DzrJd14aFuu0
IaCyyxPuFGHv6jLRWwfhhImfna1msofgXiusft0roDeXGr+mWPm8vY0r2ekw2Nm8yv1Y38atsSu7
XK3ARv1HSebL4nN5hafp1pTf1ziVuyFRPmCPPb6LzvgyNR2vuHNAOGWnmNgxYKOzCvd8GnW8ct34
dbTFz5Bx26ONh3mt84ZDOTFnpvIAItNImZ/z+Yoyu3Vi+isrM7z1lMzXKAysBxMYv10ljcPThgn2
ugZ0Wofh5C3H3PNQhydn1msIRErwwn1pMHqvSiIWGfomDNIrnowVYsbK7adug/J5TIvQBLZiAa8x
q+NEzbYZRfZEA3yfZCrbEJRr7psJ/kizNk+uwYu6eF13eUqf34R+jQZcCjA2Q9r8YGeb/SrkPQUY
wAeCp6NSQxT70JP5V5mS87gaKjlNt72tAyRW17Kc2zRcJC/RJd3GgjXHl5NktXlnpsJJzpMq+CP5
PFJMGYHdr8uqE9HTaKJSbscEEwg5aGRNbKWTt+uoF57F7WIxIE8wIoUbCqHpuzZJMNu2hSzVVuL0
xvE+9DHXwaQ6xqdBkdz1iZH9JGTaBBApObirll96ihw9NVtNybh4XRJuRfZaNA69VBz/VNEY5y/5
yP2N6wGwaNPKqOt+ZmnD416Cgx0Yi871lxrNNW2L9AWFlM896NrlP4MW5DG3pmRChHaomPJKGtZh
JAikWCMAvtudZTLKicuIh25XbPy+yLLTGLp9fcN0CMZIBpP3NahzXteo+plfCmX+Vkm2bv4YzL53
f4yQJy/h4Itoa3MP8LJsoQ5zUA35Qz/Iwl6yBZKzJXs9rWWcFnuyG/3pLDovtTcuSHW+V0NgVVtY
XFwYoFjwGi5NU7KWNf6ZR0f27d70dVfv+o4oowPPzZHPfSbmi4g8Nemr59qed5vMwu2+Uu9FxbqB
rCxIP+fQXA2eOxivcROVYjWqmQY2TFolUBxClDijmWkq6jnl3UWw7VsbaCwB1yh96rLamvfBlALT
L6nXT7b2vWiLtULO+z7NyXBd9U0XnUuljfDodQOLXV0MeNk7wkw47kMEGhCjWHUUt+HQlRaSbJL3
Pov38Lisx3SomLpiXcoeG4MFIeArWTreF1nSTYQDwrtv0opd3zeB7UfmedA41BBImHr4ZQz1nNSW
IdbGJOijRjY3/EDKygeKLbcUZxpF6nkhkhjxWiSmeJBqcl7boB6mrVV1kAoWmYkL2GekOSRdPOzc
QNVMRcNGglFU0tx0C7V5I7omrJnhppNPf9eVRbciIskEUDHpL8w7CUveP6h0VvahCSK+mbifuBm7
0i30SacBbAgcbL3mozTp/8dy6jfEkBUug640Nu6inKr9lJha8btqPd2SPTqbR8dQhb7MKuXxwYEO
luzJoh8OydwAboq+QWE1wn7EXlGwnHkNQxg+2smMFiMSVT7ndRA6zM3SuThXonRvY+Ced2MqO56Y
TlAcmC4MJ1j5c2wyhVzx/IM26Y2+vc/KrAnXxZiXDBWdqX2ejcK+uEI6cts4avB2bdDMmCAKk+19
QAVlucuaPGUOuswt3THiUUhyYrIaw5bhrBvmOWWQE8RRz3UoszcoEflGJkNDXdJ/cJhUVMbGtlrH
fimdXtQ7G8K3PJtJHLFQZKJnA5Dnk7lmHGOLDln+snJi9fZ55HJIDmKEUYvBaK2j2yjzi+HgH1hF
s8ZZEQ4jfWrQsBn5CE5K5x6bWQrSF7dE2ZVuhJ+gU8b44Ci2u0UjSOxo4uoaVqY/mJAlKht+Bfzd
5JKjm6C3hSndSm0XPeuOQ+ZVeCLtJ7ZkkvUSkF/Xbs1yMmYsCVFNAIVjhz/0WLmKBj3yVl0u3e9s
SS6vY+81V8c2kHVCM2Ysh4iFyDQG0zNb/7iNvSZpzbsx5uWsmXSlRyceXBrt2G5/FKYJ6V2PXWqe
exi/g51m2GNmNrzhP3Oy9oZiIWEk0wgOTjEGyU0XEoxBoWZBblEys00FOp0BrE0EIu4EMXJsSoAq
3AUfrLmKQOCnTMZ7tyEje0zqBSWf/LHboEpVFxzFHI/MVp7btsFrYpmN2jZFlVSHaJJ8LV45Av/l
bms8OVh1gk1sWdbBt7Lw1KL6XguB8cimOdBrCYVQ7VqdySdz8rqeFysizCFGemz8YXrswkJeietG
MSdwAzq3Fnm2cdOoDI6FtLgte2RANiRV6Gx71eWcalUW9HfAWMUrlC3HB9JSk2Dts5sJj+RMbu08
BJyNdE9+iVgxWT/xfFjhxqoje90SPttvYn8yvI0VAFF3EfM8BJ+83pVCFac6mt125XlTccyk6l9V
7wKPc5fwDKpH1OWiKHjYFi7f01io4VutijhbKztzC3oQxxlWdiObczgp8QbbRM1fGgQLSDsM7oBr
+Gc2JwQek1EUUJhUxeGqghf5lQEcr70IQ/faHyT+WDeOXHsVzIiaW46Wsd5FOaat1YSrMWYZN5s2
tmVODXIj3MzAEcndsErCxvieznH/FX4IhtcdxisGY9fdUN+nL8wM02k7yAbMUxhwogx6A6CVTnF+
SzHa/qZsCveXaMr20nsYtSh7y0vrNTw0LUlEClaGzP3aF2P5NDuqO0cax3BdcSGs8QVwLWWksC8Q
R6Mem1xBekL+YZ6zJ/e7P0f2K1QdP5ubVA9Xly4r3AgOdUYvvhE+eKwRgUZodPrkh83Jbkl229KB
U6M37fiUt1P46jVVDUyqMxvUZIxn+U0nprwfDSHenBTsIO277C1SsurZKYBZ2iBcg2nKXKL5pF32
wPgEwk4YJQts+kEUq6S0+2PT1WROlyVF1CSoSNpsMHfCHNMXmNQQ948TBnwzM2xOJnphbVjF7jx2
adUYB5tZywXtpd+aQ1nxjqxweKDLfWpTx+SwsgcI5taZ4if2ieU/O7JVO6j7rbL7bAYTe6DYD64m
T6J7l8FhchvrGip8jEiJUaGHD7ZW9bpiNApi4sdbS1fhtQqL7mQVhbdJUs3irbo12sscpR2ceSjD
HxFp0YAjdlM8E4hKWzkD96yZ9SX4b3uXZ4qc63s4Cfedtx3c25YPYdQGhXFyykY8152OfhQgJwYC
YOe5u565MHM+ZGkbvKzojpGLbk4lYES7MEDcBSEUXNoxWbHl2rQWS2xas3YGjGWuLzHNRL2dAaDH
fYqowQ31YVWY3a7v9pZFWW7LTF5NNXNdUulx3ctxyhVkaBavLTdl5jA1HpGrRps7v5jQA7UFaYyq
L3AQ//7v+shjeosNo9qAU8wsfCi9b13Uyh9ixgi2QZQrH8Kw82ps6VaNdAJ0dEwMwZkRjRknTJpb
XMYQguHe8i14m0ZD8jdxxcOn4OkMdOTwY2K5n9IgL2AwTcy1pmC8PzQYbwmpMQCvKlqYwCeEcRs2
QcdvRyEAdy+kA4vCaqo31i61G0fGzq2oFKdub6esgQuRw27yyoB3a0G2foxTbzW7tmMr4DrDLPCT
psI/F/h+Nzoap50IdLKJCU5YUzIwC9QzQuNqFImLF8YYl/aberliLpzH+8wzexZLY4nNt7gh07ch
p2cnfjnEzTP5jd7JAq5xy+JK9QtC2VQrK5DqhXXUGUeZTKsBo6y2yYc0dTg+NqY2meFZeQ1DWrEK
3BvI+X5vPz6stiWt7QUNJX3hBnZawCey/Fc6bUckVx8rVD5LVkTl1M6qdnO06JRPpJVIWvyfrn8G
Ejc2gozade5547UW0UTeCUA09gNeGy7/JCtwc2VxkHvPyg2CPSZv+9EsmJyO3ei8hMqisMyouMQq
po97teVIgi5WY9Al1Yb3YTPOFxAr836YVVBvCCBaUHU8m9G9go1FwndEZW89I6A8YgFqeK87T1o3
VpvNu66qy9eUodFL6Gn8BFH9XBfgybVbJe9yrgKexuDT6LrqPEuyCVeRaFSOV6s2+dcKg2yFnT0l
05e5PmBOz+WSTyn3z+zT162KgpHgqpiL7kFmU30DYhhdGHP+kORtdGsRSM/dBj1ZFy+FmUxqi1uD
LzTNEp4jSd2aNsBkaNTb35/+Q9QBWWOE5NaKINs3pT2N17kLWVbr+jVXeI+60t/aAVfpymPrbr3V
H24zb3nUnPPGaKxdxpVSszkyRFz++AXo39wRBZ5YmIO4aMarqgJKLstbujbVOTykBrPgv7HHkRs/
STyuS2zrUqzZWB8SxQOYJd6S5VoBr8dY6Agx7Vo1x+ZZac9Ozi0LuP3dLG3n1ulaT+GR6fmAEr/i
l2C25AE1tNOYHKw6rbwtuR0OXMbc0RWb7dAnhzIkyY1vdjkFAmn46sbFyB/QHCUVTv3aTnBZfhxg
+As0Wy5oAiJ37bcDyFwX2j7CCMHS/DH4WIiYouBPKu0k88BN15uyW7t5V9jiAMQJSA+wwLyECgU9
LbmZnYQ+ooevE/gAVTaxGJjOzeNz/ygIGw4f8Zy1c0J4bmdb2RVAzYvJtwRJXONKNRN2p2vbO3gh
e8L3Ui1A5MCNup/9nMNrmrkvjiJOkxcji0gJRPFVTHPBe7iqATV/ejXPU6Zu0iSXo2+VXncthdRq
qvxZrPOQnmodKfKgNxNr7PJTSXB8fOhS/jbBzawr2BhGUX/hGlLImcXoBNsxHTv0KL8GQ7EUAtLa
tL3gsW1qn2KG6dRNGeURngjVCNzNUYKNozLNaeGrXay7M+uqjX0oIxzgK8hAs312+hJKl7KIYVFX
KVAprP5cObHu05ffv8Ma+b3ZpU2QdIc+T4SzqvjpYk2v6v1gTNlbe/QfhsLCapqrGTlpx6nitsQL
hEJAsXQjjqA09B3mV5bnQEzjGr+nX/D1Xo2RwJUwZNkPSyFtcuZPU7Y25wmh1Rla8cSqELt6HMFz
/Bu6ei4/ux6ZvkBFJS+N5XHJR6gu+SbTiX/k2TWYd4AWfkqPGJKLgaSYNhuqa4Z4Xjfm3qEZpfWN
Kt99TSp/G7sGEFWEr2bBeSdfX/rI2PuDF7wEkTnyCEkv/WDj8LBoe5AhVt6UBQ9BzBgbi1kLrtT+
MmvvK6Y9TkTH4WG9a8X45cOv90c80/V3X96nHKhP/+9/JRbqHP2o8bH9aj/nQv0lSur/p/CoJfPu
f/17QtM/hEc9RnnwvSzqv6ZHLf/m9/QoGqjfmBNpd3HSsuBMYPAcPtKjpLB+wxa3uCwdGlztYo/8
Iz1K/sayTX6YUa4rbdcV2Jn/SI+Sv0mlLI7s5T+VaVryv5MeZX322rpM1clk0Zgwia9y7M/ZcVkS
Oaw5NvK9m12nRL9A2Ky8Jpz2ZY9lR4PoWEZsnDpa/a09oauRi/Nsimztz1X4HtTqwFrMX7kx0iCR
jiFCBnX2yMBIxyXD7/TEzXuYZboFL4P0KfJlyTdRFdj6FsCpQaJ1A5FvCk2iwDDro2GkQJvsIaMc
ZkpvOBjM8qt21QWGhgbVDUiUFkxLHSiJPMBMVWt+h2Xfx6nemRpHE39Vxdk19ZlwOO25t/N1Q9Z1
5WRbryajVqprbTXlTqXFY+4tdvyg29gUKH5XXsNR7yAfsQ+k35RrH5JMH4XmjZMPfFbTW1sh5MfF
1XDtPaIzVfgmihECTH6M2rcIncNoPxQB0rUZ+k8isbDo1DJdGRR8x3pURwzsdMBGfs3ZJbDKhoAB
ryjsXcxaMVTit4InI2/FkOlJJP0mtB6ER8+ZqTV/T2BfkZoeBBOFw8sIUnEhKnmv7BLVqN+07TKK
IYcj2Astb6ScHqGUVq720rXnN4wxIS/DaH5E0l07VXsOc5Z8xtjVMz7QGaeqGwPlGG5DFvUXwZfB
K3IGchkk5jnxkHYPefEg+EJDd3ip5L0vgpvlD3uRs1e1c2s65QN67kbP71XYf0vDzAItMrHdOoeE
GSL3w44G87XOM8Ca+tEw87Xs0+2oiVngqmgl33Qr8HGCo2SJc8hCVqIxuTtXXf4tYfS75D7e4OE6
FlxrU9VuvN7bOZNaJ1WwKwa+Az2+VG6y7Zr4TU/eU9gKEBWum9Tmt/EzGg/IVBBwEjk4I9Suk8wL
R3qpQ5s4e6fmVfJuST95aWvvKS3Qy/1iW5nWns5qTwu4ncz+nONcdYsvZlTuQTlu+nHbcwcQinUk
MAdDv3/bVDP6Tl5hjXX2nONrlxiygVQk380fe3KMnSzAVFae2VUHERW923mAc8wmeEvG76Wpdkn3
YFG3zUV4m7NdaF3X7jG2q50/RfZtpDQpBxNV5TRgruiSissp1gzp7enBpjnGF5adsq5iiJzD0+T8
b14dLAvmCo3TKIR2Epgx0qILd02fh7s61OYaNSTf9EQubJqu8neVCr+WAT9WylTx7OF/pHhyNlGe
XEM7YXzj1eGu0mXTrmYxEt82TfQuZfcajN7PtrfQmbV9zblxVo0cG9xHwfTQxjVMKy9ogh47FoA/
a7nQqUOf/1I5kUKZsNQtwETOLY+SrOWQE+AAdR4yYoIgavO9nTGkabO8OMAehTvcwMY+yo0DoT0a
cZw4L0wKxcGKSeAIbKkfI/fD/qE27ugxgLQ3iTvvBUaAtI52xHV+Y+v7Ldjbmn1yr2VKLVLom3T0
thonVFD3eLH/LsD1nx/AJtZ+Wwlo3M+hwEbkeHZgD9ikDO5596H3oH/VmwYCc2FOMwEYAfUtjPnF
IMLpT8+qP57pf3b6y4+Q1T958D/Of8uxsfuT1i6c5SH05+BmK1NgOl1S7HHB0C+WN6U/9Guk713I
QMQv/HQV7qPG2i6n60jHGM4yOtRz26yNEgaXodyNJSy9HtuOQDKR/EqSLsZSL556MqaM6kmrpF9l
s8aFau+X3xKbjPCyJ8NPb5xguKcCey0F0IsyCLKC2JyndLs8hkS+pIWV+aMWxS4PppvlWG5T99gi
QqcBA3tbIaemW6NX35krnXSP8sTNu9w4c6uPuQxuS6Ztfj9taYs2UaQOTYV43oU/Bv3s9usgSlek
5JNByB6y8YFrbNUrOtO6ewssey+BSQqyGVWs8IZwGzqM+sg7iqRc2crZd834Ug7Fo+cmv5zYvjDV
ugSjuliBPnl+f+PVwGu4ssWmihRDSRb/DmKLzn9oad1jc3zm2MIh4Xq4jtrQ/1Uq9zhyXBtRtg0c
zmIkhCF9m7LycXlDDg9Wbd/UIyRdw7irbfKvusgJx90Ws3MxGzpG6/4/v0Q+BVB8XCBKEtSgpOVQ
ISyx0H8KSsZXRGaqMxX7uMN90XNqe6GLCUB5Oyiyt//8j32UG58vRy0k6R/2R0jmpzhL0UR9B9VT
7JfRCSs9OfUSifwf3jci4B4su31VqZ1hi20+gpzbu9H/u3f8aTM2pRo1kRaua2m2zpv25+WrRDbZ
uRupYk+uwKrKo4M10UmSh6DiPf8Dx1Dx8YUuj7NqfOnTFKMHBm2jwCyrhreSnOzS4WFhmBtfIxED
E0eaKDT+O8sHvsfYrpAa5MR5hdUgNMTFd+dr2AyHpUCoWgdfzVB8N63XfvTXng2XYriYHoEEIuvJ
RxKriUUYz3ZbkIb2bttvSMlXAQammYrERvA3Gc0fIf+fvxfiWDT1qqYAlZ+iOnJpmpBfRbHvgHcK
KY4EtNDLdzzZMPCnCH1WsAtSQuO+NJLRz7i0UFdtYU/FfDBFt6PCM8XtM8b2QcP1NhKHzoB9uQg4
6Ib31hgerOssw1t7FJcSkXRq+7/JNfnIuP/Hd7GUzo4kkOPzmh1aKlIDO85a2rBVXBWnEQuraWdf
jZCpR9ofcqt/k4N7mzpPgzNdhMIdWlPDtuZ3wHZOgXhM91ABh7LRj2bdXsaemlP2R7PS56X2zAfQ
gTD4m50xH2nk//DClSWInyFqSstPKTCQPxFzvrHYF531NhnhrWPodYyoa0qWUDFUTGkccRlO9iFk
1C7JkaiqEmlJzLhe5BqXx8fhVgKmuBQZf/MYsT4F5HzcMXysGBhspQVJQX89JKy0slQdNAzIYamX
kliSl7Dy4vJbOOKS0cnJwoCNl/eS2zYpbhKbGlMSSu8u4jyfrYs3WM+oBiAl19jO6YUfuiTb2sjp
cV7dG6DMfh2+yMzeJ+Rx8TA7KsyokyLxVIN+WehRhXVvSzjM2N8MTfKjt8KDE77/bxxQngbz0jZP
bGYvf32nqUKoszJQACe27pdqzBT9wfSJ3RUMCliPEatDHw3n5YkyTSY0Qf34Ny/hn53IJOYQxGth
6ZWfN1s7ZUkKsuQllORZlMI9cppiRnlbqmyieG9RjLe0Iu+NAWAGXG+OxasTO7vOzn4tVbYK0u3f
vKTlXf/1+rQZ22hNRq5j4VL+9KkA4cMFzFyfjjjNunrwY/uqa7WYI666iN6rjq86aS9wUtvE/psM
rn/y0OCv821YHhNJbX5e+jdUpo/C6nD1UXhq42vRPDs5FaQ2sNrb9/SprlkfZl4LOuWtMai/2edg
mf/s7f/pBXw6HdF0x6ySPDAYLqznjP1OLikc9C58KyTifVQzuSKKF5IyiZtj0jfb2vyaKdqvmaV1
zgjTd4dbY7ll9nX9Yzn1A4tce65rmItVVZJcgFUZ8P6CbguEyi+LaXUHZ00R7K0/vs//Y1rP8od+
/Clb/I8/vIgn/9cywB3OpH8t43xBkvkfq+958pcQ8OXf/C7jWM5vDlHfiCSuZwrUEhSZ32Uci3hw
5Bv0S25GCoZlV8UfMo5l/oaDBYVHm4g1rrXsh/xDxrHkb3jSJPngQBfaWcSff5eY/iLF/YsQcL1U
YX+6AU1HWLaz6EXL+YtZ7tMBTIltlWFERSu95Kb37ZeWTLprGY32pitJcVIVsnU/aAZ6RTqz4mi8
AgxQVmeC0l3ZVCduD//oCrVsSrD3wsB66yXWfC2UPR7GKMbyao+mvXfscWO1AkxNLDwfF/GqSSt/
xcQ22ppNRX5qkhTbLic321M4VRzbuq2nlBWzZlU4OzA244LS84Lg7VK7R8auxSXxy58KeWe2Mv+S
GJO88qRbfDSqxnAfiRto5ezk9C2ZG0XOjAx7bh1+6Xnu3qL/0NJiK10xcr3rF2fXxCx8NB9yZjZT
PbS7Xg0lNrb6VWX8WO4xstbsLZJxvFWhPoVOfTRTTAZTc8SamHxntdUZNPrqFPl3X1Xf8rl6q+v8
pjBBPDXhxH6JsDXuoqG8AgdfZQDWAlK1cqz5MPjyaZwC5N9yT9Uz6CuZII8gSI85c16c0fpiBtT3
ETTUBI9TB7dJOl4H9zWONJGdPl1+uqdFPalmPPVDtRlyolNVYXyrWgxWjZndt03wyM5xVlo78bd2
BLxusy/KnU/E2txOvf81KeYvQ5MefdnuWeqMzm5ug05jbcjvp6DeabzP6zwAT9XF1ybbDiPqMqbr
u75nJJ9RsQ7iq5WegurnOM2boopPSVU8mAU4aJkFt7rwdiNTM9Q789aRIOo6cs/Air8oBazVYq42
vEtZ14eqce/Mir8IMjHrKT4EbnycY6DcPtm08R0Wc+HKuy5wtlXtg9Xk7znWAKO9N8z4Lg5Zkzzf
JiS1EBThmNcubzZ4JOf5K1YDNxxfSP11Vsx2N/1kPGbCRK01D0R02nKKsCrUe89L940hGMPp9tVI
jV2N4N4ExbPjPxXW3rbThxrvDgPEfWfGxCzgAY+uxMsckR/2Nd4SbzAvgE0XGJSLmbu7qniZmy8+
IayQq99mDUaROQf4+m0RqPPUzzfgCt+iOriGfgI0mN6xVIretOAvVQwqKoqfhQUykm9NL2/8sj/g
QF1rMZFxNWXMT4jGcfeMTs5kUwQXd5Q3WRl+c8zvCykAerCTvfiamF9j90GGfE8VoRtMFLN++BUZ
6b1Ihse8B1pwQyzcFd4966jz19yozFWunFvbNbYEUixM9U2sy2eo3E3TYhDT5wbTkpuQRyAfYHi+
EF2ys4eza507tD2ALmyT096bxlMXJre1enEXIoUoAitpEIiZ9+bWHivZtmmCb16azisn9++ndHjU
y60Xut6T7A9V92BXP5mKbQhFqeH5cyfejW0PqM1Mwz3C8e1c0cA7xDtVeme6TQYhhxr5eIgxeRNI
XVHCMxnatin+SCu7wwaMFxmq1PSfsZ9vm7IEBcnmtTS8+750bg113wcVH4O5L7zgaA5Ib/M+z+rt
lPcHiBdib7+R+3Bt2qbZBARuDKN48av+goL+BY3+h1yQanRswh+QJ/p2O1ZnDPsM4fNg32Jexwdw
sIObMNnZvfHSwDJ1pkkANWzOqra9Z+GJq+UBEhodenCDvQBmm0hBme5G+Ta50x7Gk/G83qHoVly+
tVBbnfQvJhM9TgX/Vwjj4YmZyMSCRZVxcuwsWJAy8Fkrl7+XwhKc40SluZ1zwAl+U8/9ToXDo0rd
YZO6st9SSEUsi0i9L26Oc9YV5TfPD+uTHcbluW7Tat1oces53h3ZIadqQpAkhyK+xXbr3nUgpCut
rXCP++Q97Po7H5UaCxoyStPFt34W3jsqchYTKBeHPmRLIiaEabtqpfk1yefH1oGGKfpLk6bhbRWS
QoaUxz4vSK1TW5oO+87t7GLzwHlwssa8DpMlL6Z4hYNxGoZqljY3QyyQbp4Z+kWbskEJatpK7t1I
QyCfGZJ+T9OaDMEym29okBLAwYOvp/s2a0oa1uKZYfoWeg8uJWtv872RuM5dnCfHdsTEyhAN/oM1
OhvYQZaBCmawoyD5qUICDqIvnPkpixceCVOaOxXtU8EuWuwHqN3Phe0bMO36uSY+cTPwZSWadaVd
1Z0YYkSZQzAGKUpr+tN+3WTjDTm170Pf/5g76ylEYMzjoVoTVHWAOLuzDehKKcVrqUr/e1lr2CIG
6W3E3THe5P2G23zVkH+5LlIgefK1gw2W6JiMDG6QoQOu7jDuswADG4RUW6LHvpB20R4NKw6OLvpB
PH/XZviKwXVNRUkwyZ7MpBXQ4bwhZuUd7nab4d+NjHnv5dWwSQJr2hHawQY+J70sdKnEwL5SKbp3
P7+KzvplTBUApMRh0cYs2naswF+pEdS+G+0TM7FTkvpPcva/MSC/JwH80ufe62AP3wfPvOK52Vl2
+x6OzI0fgmIQm9AzTi0PpaehsvN9zEB3Y4GX3gwhappZiGg/FCAWYalAvxZrUUyWxcYYSb4wvPTR
SoORvRUVWyJS8sP6udrbhH3t/OUTSxnsrInn8XdFKrtzG7rc01P7kleI34xr/FMWh9ZKw+OfojA5
R4rnd+8G5atD4NvGsKv+p220eufmXA1jV6tNWkLiJl7U3lBgvOdq8Kmi5hPggI9fHA8gEG9/zH0n
OYUNbFamJrGP8Pjv3Jq9FqJp3dUUl4Sy1QczA1tmNjFhEKZImommVO64tj27IXgr36eWYa1F91qO
X6vIPgUO/Gnm+VdLMwRBoLmhvADHb90no/XumrQ+jhwjS1hAjVZfjERL0+heguTNK7AIo1t0W6CO
i4tXis0bCbQlihbeo/sk94Mt5i3GWUuc2QIE+9hCK+IdSwzO1RieZvLrONjalNymurxRTueyQJW9
K+vWsPSldNnk1bpjenXr5fSsEmWt49azd4Wc8vsMA2jiWTelcO5Z3uIeh7B8JS8j2FnRoSE75GF2
Le/ZI9gLp7pXkhogRrQWlrX6YAl840PVZvsKGXgfVtaXvNR62zfGr/+ZFSgqMAIj9Z9+BI4+ToIA
Cddo4QgIiq0MxWXNVAms+2zW5lvUZCht5ntHfWmXxOtE+f6/31791+bkd+XP/LGtf/5sz9/LzxP1
/xe7rGVZ5r/usp6+x1ESNe33v65nWv7R722Wdn5DQKCNYe6tMFsscdu/t1lK/wZYbGrbJcEegcmj
AfujzbLlb4Rv05RpUwIHkSj8H22WYkOThHCibfMQbJi+/zfarI/Nn//RZSm6Pl6B51gMFtBeGNbQ
hf1JCwd6xuyEZkzVYKO7cbS3R86A9FQRUc1kuGDtjMC6sv1Ip0kS2gy3IhjGHnxvo0JlPhfk7GwD
3VBTjll5bEQWqFPZJhimifkZXycq0C/8zHCnIdAOs6rE1xi+4C0YYqxW1pRhopXtug+WEIbgb5Uc
MkP/quXxJjXbrOgjTZP+VCDD//VN+uwJ1XM8yr056OQgo6Z85sPV3S2ItS93vpiJUgQLncjTV22/
S0v/dlJ5vh0Z3PxoIPs2RSesexZwDEsXo1+8cA4ehUeFQATGYOFhcUJ3Z5tRcM/I2zwMptXfk7PB
1K9znFpuQgJi7B2+pv4q3VG9+f6/sXcey5EraZZ+l9mjDQ6NxWxCSwY1mdzAmGQmHNodGnj6+VDd
Y3Mra6yu9b4XZXdVGUEE4PjFOd8Z0k2KUJyNzRhdVDAXqy5avGdWA9dD1j/pUdvDWMT2jjVX8Dnm
4BFWRjsIMp00sVOYAF1kUGMxACtFZjPDrxH47ovy1+gEye+2avL22MaFqPfTEC/MUqsDOtai5q/Z
nV/UEMVX3B2IuOlWGS5llrrZ6Uj3m3dKf4XDrJ6yyrNpuIWWXxVZfO8aoSLewKndoF0nushpOaNX
MUg8tFRRhk1ZEWvwglu7eXdggKa7jAB1xkdGipI6jqBCz6MPHwEVdvFKlFu9ridr2Qr6Q4ZSrwDw
gsnjCMI23fbsF0EwCbmxybdYq3piE1pl6T0nOdvFLk4YUJrpbwR3xrbsZHQXkM9io8uzuouLQBnh
nG1s2M6MVxFG6hnUqkHep1kfsijL7ocKFnvGmpj2p7fpD4fxBzS5HC3a2BffYzbm73MUi/Nkds61
7+N+N6W2fnW6grBet49fWpSyG5XMMSESZuDDsk4ZIDgub5qsVvo79Ab3Fjl1u+GGwcwGgSGBzEAs
LgUz/CZM3ifeJdad6hg1T3k0bgI0ZPjokuazJcRGdfVdaCJ2dBxEt8VQMdAfoaMGpn6gtrRvoO5G
iNnx2s1V/M1JZJxyvwIVO4t4J0uTatAonJ1UtnFMy1y8BgFCCNzH5EollGwpOagfmdP6D40/Tb+L
hEyytZNNyZOaZTmvG1z2kKmdlmX51F/mAHvUqazM6YcP0XpRI9JwJ21I2ASwyHlr21Gxw87JSQAf
eXasrxYWwaXGKLPhSfiJTWJaoR5EDw2TYO30EK6wK927rIN+2QHjw5RMbBFWW7cfd9pF8YLGUd/i
PsOHziWLdJcyWRAZ85DSPetRbEW8DM1ldGpj8agaxL1JMX97lXPsABqpSnUX/LEFoyGM1zEUlgxX
pZh0/zZY9Kqh9QUKiGgRM/5liCetjLvZD7ZFDoRu6uUDHL3Xqp2ekbCfIpZVRiyf4Pc9WpLgns5d
hTaej3TA35FcUdxB58NzKtNYroqWhykrfc61+rks608jHV5rbDcrn4d9FUHkzWIBDwAKlLtxs/6n
tJ1ndIwfk5zaq4fd6mbUIJoTt7XvGyv9nmScxKt2HO9Ui0Fr8k69odgtiIMDCmOufxW40QALGaxN
hbdq+5j0rqZee3nzbIYYlbkEdoTsde6W6ZcKLi2uqIUTAI6GtVBI/JA5biUcpHim4YKjWDPV4aJK
ejdJGEk021+5h5XbAIJ27WwpcZUW2aEMymcH9Cm7XFcdWpnqLxu7yCYt4oxe0EUzO91EW70bqQx+
GaFtHBDXnNJhYDGVOFvTbasn4eJAKPP4zRpRfjR9iH2HaJRcnvAZAOF+G6q23XsCWDijoXXGgYkp
ETrZh9uXrO7teB1n6S/c2I9pYat1G3K8t8hvhmWhR+Ia+pQX3w2eZXAHTfc5taGhLPMZtMozci9L
o/GOrhB8Vk4rGJt0w6NP9hNuq31idmuhwUMEbnLKe7x40vyArXMjw+jqqxpfS38Z2tyAUUFCICSB
B35c0vmCg2SWuTMB+W+VbB7bedykpi9XTdVsLTLkKoOWmdbqSNLGVdfu1gVm4ibA3v0QNnun5zuL
k2pIK8aHwQJF89mBYE7wveQ9Trx3S6mrE/JbYe16S9tgm4Qlit/iltXiQaDC3ZhBeqo91LOmEV5S
urB1gb+UKfzEHQhJxkyTW2obNx7qJwOAQ+Lzr8We16yT8CiyfGBG6etVwO4Ltm+xxaRGRhouM5wX
N9q9izK6H2oo2fqiaIjizxbM8TABHYwQlu/JtDvPQWNA72n2lule4WKjram9x7jrznm0oE0CLO/G
q2uXFzEYq1Q6UBsLQBm8LDxR5RvTn7YNwickd/ZxiAfArXOImsLaCD+HU9ayP19MZi9Wa5TU7X69
TsYu3Lo1eJYUL8mhFfVlLNzrqFh7O+oXz5fcjDEQldke/XPUduUaQ2C2lRzwl9CT4qJRXbGfw96H
RgunX1nh4pkDrKGl5zzmLn1jWDgm/SkfMqdsh8FMxEsmHzeNUYTc1iZvP+J557glt2mG69pU4BpG
CopTYpKHB19YrJpu2rb2J3v2dDM5Pcyu0ECADDGZXF8yyZIAKlI8ATjngKmIji53PeKwJ7DdcY1U
epw/cS89RlXxKloWL3Zhv7IZG4PLFAUvAQYu7BQ7xuVLpMiJhSmET3fbhOmu8KwQjdXIQOzSasTr
tLi9w6/TGMl9YS6PMhTaarpzmEqweX31Df/Fob2ee4x8oZP+sAo45CBJs51bKKYNY1ncWpzmK5A7
Hz7j7nmEPUwsMnHL3omE7SOep4Mv2tdAE5sDyuWzq2Hst1awY+b0rQUaEZ8h0SoZ8HLWLhk8vgIt
XPov1ZQ7K+WqftOo/OciYgrbRa8IinMxWB1nA2B0lyKJoZJ86mLrqAzvUOrkvsnUk0zlS94k58gg
8M6XICnL+9Ff+v76qTObQz7ih8fphOsFdXX5POkOvlIFYXO2wz2ajRMmKs3rC4J5AHakitwXvvGP
cEmiguxq1aRWDGy1EMi8j3LcZEl1mrL2dxqpa9jqU+0UewSbP8Y0eVRAwX2ivvDPuPsobh/tKofS
x1BgLeGoyCCHAuf0DmNn/xTjwcXoi0Zm4IgidH01GUW0r0zzoCVS9XoWLE7JfxtHXOHJJqwKaGJ+
eWnGqN74BnMbxY3K4OuYjFJvdaovKcSyVc/B5WmIOdiNZ9rH+t5yyp+1yeh0cspkH6u6A3KsvRVq
envbjk8Y0K01SFg05ggfg06dMR+t0dRbr+j7SSrqkse0R+qQBIM6mGTHcceDp28GphtDf+hN/CXY
KJ2dU2CchAtM8e948b4S6cvo6nLj5fWu6wSi2W4rGkgcQcUAMAU/ChSEwAzSK6xDQo7w2qLG3hZ4
6lqh9jLPTzinHxxJJTZwkKxQzSEPhJlUY1H3JgDHsUKCa1BVoKlN9M7FHcrsNf6ZRcpl6MMBKYS1
DbU2135gvjZd/hDBuse0MSDo1SGKU49rr6NfoyLCA8YM+PQa6AKR8bmR7kCgcoFHjsKURDesf1P5
XjRJchps6m7urbNgJfNaULEd4jg4Rklirvu63pkKr6SsqnU3y98iTOUalf4ryaD3yrdeHQfSGqlq
EWCTscMQ3y43pZcVzBsH+JWhfxtzshQrmR2xP+mV5ZpXw/WCnV2oDzyADBcsM1ybNQGZVY5cIs09
9k744tZxxV4M6sLD3CavGOEPrAavBBKvXU+vk7bgrPXfNBRkjjaMCdLCmpQTpdCM2YuP2nJtq3Gb
Fdyo2CtfvXy6gt9ZaW8+5H7/5qFnBm52b3XhIdHjC04l3uPGvmrd78k7x3GT7vpmwiM7zOe5H88J
mdYsWGCVyGQpyc4WrH27oboJyQMHYT8gsQ6zjdb9wWbG/am6aOvXfIceaM+6q6ePUjO4Bnf9yXf9
DIb4HbvxnU6Q50BAYF1l47zOy/5nUOQPNhyWumFdbXBkblKPrcUKY0i7FrXNtfGt5GTMYhMF8bF1
xCUxATekes+k81I2gHwcHT+X3iT3yk0Y6DOaJcGUib8zXdMY/JkKxTa2eZ9nCVBnxOmr2Nk09mMQ
16fa9zYCv8quS7HnbL2MY8esPQ769NnOWoQiWYpCz/7N1nXFkO2SjnLrWdOzYXrTFrrH3q6S19qu
H3OCdauEI7drs02HIhCFVgusZOz3ZEPI55zZWblpctduN54XVoch5LnGbNvRJxbBe+gXzVHILlv4
vcOuAlwPy773IOZ36bYefQJ3okqQxTNFeHSkX+DvSJYVwWz/Uq1rvQW4TODiDf58KKv44EMA4wyZ
yQ4eAdWI0YxuaUP+L8ULljNMPKZxkk4YfQHOtN9NYGjtUl2U0AZVlNzTSAlMtqOmeW1ghpNdPPko
ugPXfvb6gi6O4WeBwUvYvzIaDM6MBEU6xUL9e/C6pY2QA9hAV4pj5RjERSgliBHQtQGtus/B50bV
uccIdTDIFdhmfToch3buDnpmmet3HpKdscwaQnLH/JHhib2L/JFqkVBo7z2xWEwD0DNgy4mhYhIC
Sa4MEZNOZPR8u5z1lwpPjgsgje0Ny5/+yyK/4gQdWb17FsTBgaRLpqP5NJ4EiptsLX0fQAxE2QPz
ueiJmCcY9SGIkM6M5bc1zrDr0NyBWLCNoQgO8IrQesahDta6qMbfbSaNW8EUmDRSfPHjNGyrsCSh
Dw47q0Sv9r6jzhnvKSe6EFaedO5iY5nf0q64+OjZcIHnk8/tMsdE+9EeWit0XgdtiE+s/KzSkuLX
XIaL9HqGJtDgzlvpMb5rbfuYy+w1wHdEblVi7semYXAL9Nba2pWsyJQdxn2tu4DGqur3aYMZomOL
dRhcgwSorvKMpzZOGV0DaBjWgp5yWuGIdFkkdpbcR75dvyRhIH8Nc99/pB7Lv9olurUuJiplRxtX
MgSMqxl1vAqjoT1JwBRw1BexKr39fuyl/Mw50TVN10S9Nve5f0DYnt1njZ8eBVa4c9jF424apHus
B8yevVDjYQgwrPPcVG86LoZPr2nfmpH7vhrOMS3UvqxtjF8da5ufpp1yrqomZL8bzR14H8eEyz4t
UJTV2KO9HrFZfzmyIlSycgboSPYCDvSFs0kt31+ldhrde2YHHMjs1Klven3VjgeRlD6frz0SJFV6
+1q0eudjils3nnunbVq4qkF5WFjjHSmarNMzY/DhfvTtGYN/tZubZv5pONDhhCPke9WLEW10mj/o
Po5+pJZrozyjsOd/1mMTiQJfAptnlDu+fAk5Pg71lITsYDzNlmrCAgYmu/FpuXz3bswGSL925BQ7
zELlBuEBycuW0a8qP7F+FeAJftA5BGC4FIuWaIgulXL0SsdyesvIm34Guzduqsz1bw7xQ5gwgNco
Gz6005P/O1t1TtAHIWHUNdgQySdLbqafcWqP2BfrekzfnBAQL+a/4ubHbrxOnJRNU+UPD1kz9Bfp
z/NHJnjTebJzH6RgKWllYjoD1eluMLPnD94PUAjdoGRwXhEkPGBsJPodt+RV9ehkQBpW5Tf8ZkpI
ataLCnV574Ykn5aNbb0A8mFHZrWE9kz19Gz6DW8ZGjxydMMyNsh5Bk2KPtjazUnUrCuz6c80Kckx
9JV3o89QGys3ZsKZcH4Hs2k9K2geBxmxK9Yma1xQvvgYpwB5FHku1bo1hfo0+ilb0HPmthG+v4l9
/um2aqN13kcR+xWAyFMQzedCgJoTCCHOvtXe1FA8edoHVhj18E8CigorYXhTkzQG4Lnp15YrGYTC
M6chrmI+At/wO4E/AOF7QnnYWLcvajSdk4i6YJtisniauyDdNvjXAV37auXjYWZu4E3iOTJMGGcs
YwqKtcn17w3T0A91WeXQ9+PsPWtV3xGAUPnXjudyV0kdU823nXFXJXiVD5am/8u7lkR5uH3F2gys
+FxkNcLKYayN9jqh/sH1r6ee1VyW6mZj1mX7XNRV9pJEORDcCbnETbtTOa6iZGkBbR5Iyy+ZW3c0
fjTuDo1ogJv9uVAoL/B2+ASpO/3Zz6V7y6lOyIniK65rW4BJxckNV6iu9AZ4J/WPN0566xMge1KW
Vl9iVuJoy3xeJpvVzQstXgoQvUVvwWoBxPJIvIh4w+/R3ZeQspJVRBN7rcnow1Cd/kjyAs1w5szR
U9YDk2lZqL9bhWF/GQlZpVWdTEdh6PbnmBXRFywY62eXmNYTzBjj5CVeyyY5nCX7ayMsKe4Zy6qd
zpPx1Seprd9EMScyo46aO3wQwbVzOnrKRA8YNicvND6CPK4+m1TmPyPBFHNLFFR96MMYFc2UtBG9
Hgvpg8xyjEQFwpN29JvknpRhSCDsFT0y0H3NcQd0jM4tH8ro6IQFRxS4TUVRn7CUowe2nwJrHPaD
Mbn3MrWCZ5YPFAHa7rpL2SXWbvApHKFDhTkyEFGnh7qPw1fyOReJhC128yJ0X4UdJNytUqrHolwW
FLWO1JqGuoqsbc+c5jzMQX0ASQOVayqHvdXYzkfUIjVxDLgNXO3yRBQKjDUF54sBozcV37HomiNg
0+g2qNR5NShQbsBpYzI5+PfXRZUEx6ZKOeSFUvZLoxkb70I9J88qF+jhZaIraAeLywKWAuIhsdZe
bOxFKZwjy1iO+0m59ZPO837L5ois3RKb7o2AHeOalN74FdvSYlw1V0/JqKpgkxNnfdepcriPp8JC
lu03CIgKQOMKbYC1HkMYoCtgWfJZG6FxNM28eyHCyjhOIycSaoZYv6Ow/I578iR450IgX0/pVhGP
dzEMCxxYvwn68j6KY0UIsjlvw2qmnRCLUrM7xKMDW5tIWCLxusi8yzzlL8p2oO1pnNQXHIHWOeoa
k19UWIinGloIUyPXIx6MJLEw/Y47xSQaMM7Vdsf6uVFavVSxycRIQo87zUTdQTclBmsriInFPgak
edV2znwb/MhntiZ7C/RBNSNhIlYBJxVDltqlsIU4u+mZCb/Q1EXn3uurMw1mvbPKVj0NBGKdxlxb
gsGG7T4wNSMOR9mEy2fOeK4BGpF8R3DaxpAl+39s3CyiGUlKpf0n0jxjan4j6Z5xB3lvdWV4+46/
6dUd3PLQkuBe5FNno/uJJYQYaRjXanD94urKwp/XQ5m+AxEptzLUNRxvNk/AZJJwKTACjGScIe62
TjprbzPoHl87POM3WgxRXifLtexNNJNFs51VNO6KgVPn5iR1dUPlApAcSEC2bH6r+kdTuekX4yq2
1fh95DnBvfZqpUbwQEA0I+FGkeCYqvJ3YWEUpRTpXoZC8UzkofOjbzocSARV5U+N9KrDaOMR1bFg
ACvSDGyCFees27vuLnIqoq/cdEEiOvJWudq+6A5VRw03Y5XlproxZeLOakPrk1hmi6V+O1HkWQ4I
qizue7QqXHE0H3GzjcsM+vxEegv9YQGkvpPHhFPpnFHzvHB/fIPgoTBgurSP0rB9NEAbPM9Nz/Bl
dAz1UHDUyI2YbW6FvJDlQwATG5NpPmwEsB04z3W/ZfaPkmh29H6AHDWyKhHT1ugMnp1GdyFEoxop
Zl4yrAds9wA3hvWAO+TPIOnMrVOG1oltYAOCJ7Dzrd+U1YvMUB5y2BERGAZ6kzhT1mxIgIp/ukNA
7LyV8HoQxNR1HlOjSrf1F7+rTUum2l8+qEJsrYZ5jwhsvmtR2+6EtKyND6DwWg4mzZPjN0SmmLlL
rabx8PtDTQRCZtyn5vyMPvq5TqPxsfBVsYXK1sIhVyY+2JGHahdX7vxCpIjn0VQMA+Azt6iprYGG
wGXuA+NIqH12MICDQVUK1GPNy29d1T7ZtEFcfhRJ0HxwyAwXx5vmq5lCoZf0NZekdOaX2LKJWfE9
9QHmmbRSy/TWA6u/nyQ1iOcyar6LMGY4W8lopxipXMgEAUJjEiSwKITYKXVEl58FDG2kraP9OXUx
iULBeLJqvmueVR1ctb7RRwbRgDjKwCEruGECuGaOl+Heq9PiEtFhzd4IldNFB5k6hToj/FUDO4Gy
3fIaU1+kZ/YvnEIMO2hR97RWVFfWfAYYVEFWWHDkpf2dwcCDMVdYkqVIZmO2q8dpMUglLazxJM1W
FCvVq1E74pfnM0i0KhZ0JEpMO9rb4VrP4GnTKSJWA97caaytMzQjqCON92Y7tX8g8szeTZmI7pNB
Kypf0pf22jZghviuWdx1DVsHqzLucgi5X7FnfmaBlK9hxdwLzRYbC7PduwVjPFouVutZSK2EK6nK
Oji8SEucNSk/rJzQ/Q6MvFFbpjNFV6Bs4tp18BqHjDXjDFLo2BLS2XdH26zqNSjE65AL8GeG8dg3
tX3uM+ZxtL/DSqKfW5mduKlGTW9lyhoFwgz6gIA/22dXusl0yaXu6r1fD97TaMVHhT1pxSJ+phOd
cY0TaecXL3FUk1hGNF7qTOaRIuM02eMHopXlu+et8RCnwS1P1d2QlltmtggkzY+oLM+Bxn9v5UdS
Jx5JoXlIh/oKwBVJc2HnhBlGD3FX+6/CnnOiTXrcBQHkZ6P2iIf3Jm9lonV8o+ysV51BEELZPg4e
icG9a5jIZcdnmg3aejwn3kBFnfte8TUzbj7N6QS7zPLqflillII/k3EIcLyhYVwbmIH2jeMWOLYp
fNWOWdh0Gg2kusnQqLeBo28/Sxf4TRLYb2GStRCP0TayeltGTWp4xAeOKz3rXJafNnY9GsYMplAD
WquZgnBgFB+ROuLh2wzHoTi2FTl3OGaKD3bb9NR5U++0TaYLIwoW76NzZ9Jb7tt8UoeQvq3DYWH9
TtXIH2FWxKYSr9rtB9vglGwkMTK88+5oSRn21uFU7oUXzXc9Z+F+9Auisef+jdT7GWYUdHPS2hnl
05kfrVFGr6b2xA7UIgvD1nFoGjKTscvK6njEwiAYdqIpeUkZfaMe4qqvBgSbbKpqXWdcJGh4YMQI
VQ5SUK52GHYbb1nLrkU8tIyXzbZ+wcGIuqqfs/NkN9OFbtHZqompaEmrjMBUDt17yNrwO6sk87FJ
xy2hQW71SFzdyKoIhI09F9OZUXBpbly3ckHK54nLYyHLq2kYQq8hLF94VQ8vudHUlwZ7w6dndA0z
PqqMEJ9823xr1Y6nMfXkG/lqzXmc/Io975S4x5Ad8740nd5GUenRbfYJjG34rUgsS7QwxbqHSIcc
IyFvYm1SdTBgmQbxxOytf+nKPl0sMYVnbxsnLC8QaoxqG7ejFZ10bBsktswYfnes78uUwmp2n/IA
SHIw+87VD4aMXX9mHKHyE6fqj+KRlaFmnFDOe2rS6IwixyDQBlTpCQgssk60pu0tytyUrorsnW2W
OcGrK30M2OwiK56YUlavkEKzXV9xEPdalw9iFMjsBhDOYPxDcaVgdI4MrhdkdwwliYbOpECT5lSH
uyIfvC3T2wpREHw2GGAWAeNt4J9M5T/necCACvRcilQxis4LnGMXIWpEZpzuiEsjuK00ieWJMv+3
VWfJ/fwPkDmNh32zOx7AdQ8akvsRj7xfCtIA4lbfUsUJyNKt3yEONzZelhA3PkD6zdgnsvXnz0sG
p3/oo5IFsoxBgwf+MD2Xble9eNES8IeYYoUtBqy950Z3JqDMA0hxaVUfZA68uZpk5ioghy10zf6J
OJnqYFK7vhNGYd3nVtZuqL36j0YapD9lAEUUHOQclnyFhU2F+T325+Rpajr1AKvup5Uwtdsy7oN0
BK4RmJApptzGF52y7TI8EBSCUvOxLDPvXjtkBvpJoX1E9X74NUAAOiLz7Vl7O4IlA2eYoU3jt+A3
XJtuKl8LutAdx4F9jOuFnBUXBCzk9izZigrvGjaVRHkQ9ifVFbQuqhY/FbSgDYtc92KyMzhVfV/e
TYUOjqwKsb765U8Zqac8MqsCvCUlfUbK6g4sMgEQouLv72yX4yuQa6cOim0twt9NNs/PqSXJVguS
X7bSzdnwczAYIWuBoEhS4krj4JmNufkog657mNjqXJM8Y/wZzS27DTZjxD1l4ZNt+Bq1OURYcJAF
7ZOm+12FbeE9jNYSUj/Pdb22rJTG0g+WfKIhC7buFLjwMmOEHqp1Xpu4jA80+ZJRkxHu6EcPIWnM
h84thLOY1/xdb8xyZ4eLHyUnIQMSE+sgt61ltAqmQt5hrYk2DMq9B7Nfdpg0dvOeQBN/nWR2Oqxy
7ZKBJzqL4V8uYvfIEEtgnQmq+y6V3d0w5dU1HaQNgT1ktw+5Rhzp8dkwEEa/JIs1vwszkW+d4U7I
tLOZgIVwMAh6zYuXmcnXG9M4Rme6QhBLSwl0ThHaMKAKymPGKiw7/Uti5+0tHYx+B/8bJFfrdl+R
dtSmxkK1mq2shApfAR4OiSSarEXDGvrtY+fOZIVMxEUCwEbpB2S8hzfO69NGxwctmkJumDW5ezp8
sIFwbCCE24+VyohvVqW/HlSgX30yZJAkAEFu7wH5j6sOkYKplLlWSJq2VecTepZ7yK4tN+SSUZ5E
53JmytKBSiYZ0vaTc+70+dnrW7TldpKiYFha5ph0jch2xlOtm/KN2SLKmDhlE4dXoAxlfRO+SvZ0
ttnLPNstQU8DGGfksD8EXd4+rmb9HjUyePMSw/t2inqpJypnhTBthAnsYtOQIn8B2vkyIJId6SNu
wdTok0ng4F1nzgbXWDtXy2nHXZd0+jw1lbFnJW/B5Oure2b+/K3CHkW3YWxkHpkrR69+agJYyUwl
N1Rhxr6pnOaToBlrZn8fRt8ylv5B2BoKPqa2CD12lj6ZfczKEv3hcGWLMRzCVhQkUQf1cLFiYvfW
yIqh4CZhYn+D7+02jPivYV84zFuceInaYFajrGVvTuise+p6isu2AcbCMpT8TY8117OA8ahwMm97
o45+ZsW4HKhmQpwgWp37jvY92IjcxOzkQrRe7NYr5I+/2oLaA2Pnc0+g0FiL/sTn2OeM+do2kq2F
isSr9EeDZgXqRzwz+HQs+Zg17TqkaV5ynNR1LB0r2NRF5X67iWSP71LP3TFTS+96xF5bL4A7buv6
qHMfcy3MV6iwvuNgi0HOzLbeCMSw5jExmr9xe4sFwvBPMlifKTv4ldCxTSuw/mGz/4sMtgVFnHAc
JYcuApI6GHVZHZPU4oBpWYXtEKSQ1Iy+AJuqb10CcBuk2Nao8P7GFo/k95+/R4B1EMuAiSYR77j5
BywiSUQ8Vubg7V052utMynabAAX/H7V20k7H7//9v6zFx/9v1NpdnRW/yuRf9NrL/+0/9doe+upg
4Zp5/AKcS4v59T/12q71H2iyIRWElmeyFAmREf9fvbb1Hz5WVc+3XTT7aKr/otdG/22FSLlt18Vd
77v/Hbn2Hz5527V9sF+LltnhP+If0IK/3KZ9xAmRE0W8tRSGucFhpyFFKIAlDe5+0LK7/OXq/Jcr
968wnX++Hflr+LzAxdILH8MJbG8RVv/l8yyvCcuwcNFCZhpZodFG8yYwYg6/f/85fzx///VBgQAm
Rzlj++YfZl8LeH5l4EcmOZb+lfTsDrOadhL/ro0TX1zTykC34fkxk0tBBIc45XgrljaLedTffJnl
s/7fWcB3ccRCQeDy4mnnUi/G5L/80czmAmZV2FylOWeHQIv42UuD8lxMRCf8zWctF/CPzyIMgVvK
830TJf4fF3jEAKXZ64TbbhxJZiy1eY8AGdl2HxZvgiLkXMo5uTesvvn6m0u+OPj//GjuWJO/EApO
4PxxyVNTZiDByE5XgKguS+bpQyu8+srGEBEoZkzWJQymMXRFfXOTXGe0ARFd6uimxcZU5KCQWFm8
/M3Xsv5/XysAvODaHITWP+hOf7n6QsFFMzCGo4HUahdkvCgJzUB0OVlweqIRRosN6orlUbIxFAbX
djbKM5UmGX4Oxf7f/ED/8sQ59Namw5vbDkLuhT84CFBtY3bB/EDVPKEBTDMNmyzBAwS/txiGYxXH
vKr+/TX4l6du+UyePewdPICMv//5BmxhvnvWbPCZo24veb6kc6GJ3fz7T/mXW4/XKbUmRx2vLCg4
fwBYirBqAiMhqMKXqrbvOnI95IMysw4TKsDyr9EosvDY4+1WhyorGv03rzov/MPhb3OohGFoc/vx
2vXthTD51wcNpg9NRSSaHdtEzw4pfQWrVtTwmATqrOk+eyswP0ZiJT+06JMXJzPZ3oVkz7HFJysK
gI2d/8rjiJE3UD5oucpMupmYS0eEmyhpkEdEns0OoUgMop9Ky8tvQ6oHuY0zZ3qmejb1yxS03oM1
TCyAC4wDvxn3ju3NYAkA+NejsnpJ65HE19U4apNclLKb3Bezh86Bb7TN6/lgyKypjz0JzNnG131T
MU8WlqJes8MLiTgATQ3SboyV5zKLWFmIwu8xEiZcYrw3W81mGOO6ZdrDvrII2VkEvtovAHu5nnfT
Tq5ebZbpFzIK+X0Y8RY6/FlUHuPmlVmVdkjugDL88r6VZVhvKjyUCEobQY6gElaPe5KEFOd3BClo
eurr3m0Ps9nkzb3UYv5dTMrCXegW8kubMUmxtnRhUTUB3tpVMDDXWvV20RKk6nByoultrY/BISeH
0CQ5fyRWy3YHnrgx7jhISB2sB9X+yIiAaTk1Ctlx4cz0xzAbrIKACyfEBVi+HW8mtgvWimrMCM5e
gpZqNSgKfho9DsNVQahPeDYhHLRnKw6xCpFFMNW7dLYQ9s6GiYSkkbYumBz0jnFQwNR3RWF1E+rt
gYodpy1aIqbiVGqR73boQlSOJM32/FU0MxCndW3RpdpE6CHFRyASHcEKsM6JKq//TfigNB8bjkWP
ZsCtRh8BS7700IS8/LDsCBG/OzPcv5egLk3iY+vCfWSinsoNeypp/pwRehr5mpUNeakqIb7Y9fHM
/B/uzmQ5ciW90i/UkGEethGImTOZyUxuYEwmiXlyuMPheHp9wZJMUnW3zNTLXtRd3GTWZQzw4fzn
fOe2j9ykjA58PEu1rfhm6FfFu7cc8kA21J3Zmiv1RvesDRbexDHpLjRCeJOzWSMWoWlnAGcMu2aS
s88q2UoQ3EvGt076ckZUrSJJhRhiyLWW3s8+otkq6zM8Bibr62wVQWqz22NZtpIqSJdphrMOu5VR
EJMmrOJB4gKR6ClQKA4r7iyg4VPjgH5kKJRsK4cM85Yq5PKFqjn/tjWm16lK/ABLXgAmbtuXSbhv
2hiPdTYusZPGDAHqHbqIjSM7WWp8KISy73oCNN227Ap1Yim1eC1Y2DtKPOggI/CzNu8cfUOS+WMt
qv26NI19L5yit1PqI9zLFK4xT6gtzWfFP97rzHP0hiOC4/7i6xrKG2qsOuciO2vt0SpwYlBSycXi
wIIxzW+l1zEQjOdI53+WLtfTNqiWLIDsSvj2MCO1/U4inO/c2KbFOjCoKaodYwZqD40/4G/I834B
fedR84KbMdfLdR3TN7qu5uyQ5563prT9GTAMUb64R1E34T4IGuItddQVeA2VHEKiM0yDN7AsicJO
RTWTWVCB5eyajHd229W1i9jQ9ODSZtLgRCEw9W3soM97WjPt+Neal+VdgwRLbedQ0nzbFDFlPiVU
J5BuZnT+NpnvnnS5YlyuaiyMPYVxb0VVe+Dc1nhcD4EnrS8ac0hHhMIYfTfmjNrwf4tc3+W5Y4K9
rjzaV2vOB7/ofxvt4zoykkNSzAOSICshsJqQb9nGFZlUZDAu+mP93DHxfp/aMKZPqMRtgpGSmoOa
AhK11VzwZSp6v/wZOyselwx6MAsZZoX+GS2goiGyyLLmYugzKcjaO5W5iapGtudE6/4FlVAEN+7q
DVSMSAsHYKedpgRmMNAN7mXDQA/ysvLZQMxM1M1MKGs5WGFEDxAQGM49lAM1r91M90EKmH5+MQO9
7YfGeNYnyzKlKVGWWwN1qq73N0E1ZVAJ6RVORSnpM8ptb/7F4XsU26jzvW7HMuzIS9l5lGeKhdrA
4+rjDjqtUVv056GIBGZA12W5AbYOZZQxeSAQkehEwRqjXIvpaTgwHUv83qMbcLDkZ2473fCEsKGZ
PeR19CjAVdBWR7hCgVIZw9sh1viGG59r60bwj+d4aBglt8FI82XidtWXFQyN3GbXDBV2oyC+lFki
4lu79KPV2rshc3si2XODe2nBjDLt8bHOF+aUVCW1cghoW5iN99GihQQb1aiYbhRWP3JNTRYSrIgH
jHR6IERhksmFARmi1UO1r3CQrjZ+V9n17k3PeSNh6+pLaiz7YjL3UYRAdDEZzolXaUHuuRn91mru
8BwU9SFvEkukjBrmNSatlk+de98QgV9Tf2CdRP4sHUJHvvR0kqSFkNVMOhLLhJvKlqnbtM0WTWJy
m2ArBHs+SuX8YqfAlu6DSgypkBYDviGkDpR+octC/fICN6jJvs1k48phcWMkHKc9taEvqh2+e2k+
TDRF3b0Db4xhMJGXkTnt2GsM5qqz2/PiDKW6H8jUgUrga/sqBva97ai9rj2VUdnQ47dU+lmINTc/
JEW9yy0xjsx66NxyeojmnDEejXleee5bK7hFo2kMIYISC9xYtGX+nBAg/2rV2o43AoSITN1FyHy/
zkNTnWucotNH5moY7GQ/iumXGJjIbBecEhpSmD89ZECpi9/KKbPXEkdgdWxGzJppZnWQSAsm1DWl
fDzyrzi/guBtqJlr7GMKvDgaluGTdBbeZ7AAWQRdFkYQz1IX3zMGiF2CQQO1D3JIcswtowR14wBJ
+lUMGdpg4EysKVmWlQOQ5hyNErexcjd2SLUqiqCNZ7yfmWARzBiSD2Ac84+lnilPoRYyfuDJd/9E
tOde6HcmvdQsofnrDvMKcKGqKQvNPPEM0KlauROu4x1lmtFwyWmpaj79uc+fKFwgqyMVzRQ3WtES
sLGJlwrmG4X1x7gFZz5VRw2nEF6581t3MqRnGCeaeJ6Cwr6twngxBP9po7k4AlAiWSvZWmnhNiF9
tF7NAJgARvtYUoMGUiGoiP3MxfRzHk0WYliKyYRGXh0QZ/OTAF9UbIvxFBj2dpxSEZz+qk1sWqix
glhbaxQFPCE4Jg5drfZQpVZUA8yk32/WKScWpEI3miUz8TgrmyMUaQzeOUrEjNMfwClrvVf8bOqO
T7eh8OrFUp5YCJsU9Rf+WtqvR9NeSR3x+qtSYTJuA7Y8JiKycEKel5xfKLcrG0dNJN77npYrcieu
Q28CA4ttVKzFH65qg7zNV05nMwglHYnHJOjlcJi7DOd6OJIlfuX7MMV/a18Ew2/bHl114uyYYMAQ
GZFv4Bb4mqq0nfwqOOFVS8h1EYkPzJFKhaJ/52jU3zGAZuRM+qCYOKQ3XvI8F3VYXDxVx0THA5PY
pMBagEGHFVgM4HAKyAJa3hvO2Ql7ZJfbn4E7EIHKW5x6m0o20EGCaIVZoWb9Zq3Y82FfYYqxcMK1
dwnH1T9W6Qq1H8En1/vCUG+RCgZvPwiNLx5ttd4Sbz3jk7sIOL/2O3BWcbGLYErjVzNS3VdYMPCO
Zq1iVQ0ZP/Pj7bWI27paqbh2ZZ/MbohV1cuU3DCQisizjYtNW3AQXUvauqw9GkyN9aH0AYdvVNvC
T2WeGaWr8L03ol/WbzYb/5p9yxq9BWmKFaweyvkt8its83aQXHs3pzLB2GQmaC1tvrCbeH7HgF42
kZCAs7DYp11fkXocY2/5y7SsxUTYVyAWk9hyHztJ5xfxZBz8m54udLGFFsKuTDDOcSCHMxRNB3uM
Pmy+J1eMMk/5oYQJ5W1gkSxsUPlKu7vLbob02yc3dJGQasW75emN16/40auhdAdCXVP0GJV0iBxN
Iul1h+8mX5OOjmAQ64Y0WOaVItx6Ld+mXpfzCgKsdz5l3/kEWzqbUX6/VLhlXSlWirhCudpnqBv+
b9Q+zz9mPMd3hSyir8Al67JxSECCv8Xg8MBI3nZ3cV3y/Vj9AWocWbhlvzK6LE4AlcwXWSSWmskr
F/6z+ZiUB0YT7iuTlEWnsbQUA75gnhqaK+uJsF9Ut845SDzMYaF2dHhbyqKJTi3QEN772p/cq6A8
eSFuXa+ed7M/otMvcp3JlWgqq4GtjxLrnBvQZFsCzGNdiawCCcTHFhQ59Fa5oyb8Xl4TS5vcqYtX
VJACCN0ScH9tcNfxmYpypvCqn/J3j0J2uDXMg6IDXvH591zVtrft9Lz+6ZZqTlK+pXWyMabC4zpO
xE1Te10L7wDAHvGPvik1HV3ytc3fNgjz7sNuIKCcwkDY1BqMfmEdiyp0M8YmHKz3HZX2/j1LU0hc
gn8RYnuq5/7/Ae74/yl9xEeW+b/r2T/WP5//B/rI9S/9G33E+xckNCCmCJbMhL5BIv+mZgf/QitD
wKAZmiO4ryv549/VbMiQ/As0IfRq23Ei/ujfIY/Rv8AxCZIY4LDngSaN/ydy9lVi+g8J8srl4KwF
ISy8Cs1oev8krkmshjFVMsWxzUouJ+TWDotFQRfpj3rXTa77wr1XPfynd+jhH//3/1nT/q+q0zcM
hBeNjM+Bn9jeNxf6PwmMHtJqVPlReQxVC5psnBOiBStFTQbEV52xViVOc1t7Lq0ChFOmcDMXzeL8
j9S3f/wWrhci8Dm+i9v3nwY9nl40JAS7Ir3JyRDqfOYSnsnBzm5l2L61LiY/uAT//Ut3cFv9b295
5KKgoftC6QycfxbaSxAaxgpgTViB1D8UVhgYbZ55mgnRrHwOuGhCqbh2ZVeXTdkT/OcWiQEncpRh
wccB8CHkov23WQzuK4frQR/LavXCHzhsqmDHHEQNqRNSSHksgsptnolJKfeGgyMupXHtUqBL3R2j
cAVozMNVvqEM8wFZ/m78dkJljr24KSYTIjbZ1UBlYa597Xw6jYKBGqmN0yBy8dmN1alrE6+BYH01
aAFZZ9zNLnbdCGxcOjAPXAzBSdF91kPdupuV1G8+hac1jINTp3T+mYQ2KK+rn8zS9D9UA8Ul7lo/
DIl6SPTVNEBTYHR1qZF9zQg2ZPIZMXDEFA0rhfGAh0TY2V+N1dL2PnfPDGvD59xvrGM2uHLr2oyF
54z/COUxpD/Wrj5EI21p3EzvQwCmQVqQm3dGuBhZBsnRC3aaQPYhuXr3LOylG5cKG8b51hcXf9Kp
mNwwzs0u7axTGHfnwGvCP9LEZ0K/CedCXmKIdehziMPgI6YEN2VyPdtPc+6/tldbIoGyC4AGVe21
Rb/Pjkwm633HgZiiLK4pt0p1/T3O1nFr2nnEfGqZzxU/1HTSCUyaDecl2BsmGfLmQS0WJnS7pg+2
UnPwRYShZ0zTjHV14Yf1vfYkUJoMmAUfigl9QtE0wW+wflTRGQKPju6Lb2+qrGuMAEPfsVOLxanx
B2eqHZ/cctXiOeCDWo5NPed/VGJNFKeMEXbc4NuZi6pZbvFSQS+UPGjxdvk2+a6LHtQx6Nzo1lp6
MIcBRdXqkisMxFnSqycan+ljdCzEh62VYTwmJyPzXeHS/oHzsGypkP/2L0cFzYc4YLroCXd96B2j
XibdaaHuxKLyenQ+kiVSP5qVaTnnSyvBf9GLmEC2ngOb3IdqOOP31dXSnRGsu/d1bCpAG98ucNrc
1iDFTmfmP2psWkz/nmqbHd0nyIDdqIJ9htuI+luNprczRT881d9udTesureI9RXLQzU01i6zhsqB
Y1iYJxVmOP+bvnOGlxm0bXMZFsMmTJGgwBOo4OltiH+5MWVDzCJIZ1v4SKu4CDuolVWf7xwVTv3Z
veYJMNATLSCTw9mypcPbThvy2u4JERDJrUf5GJ/LvMrN3mOUsO+rkPBDIRsfNapt4MXgi27tky0J
I/P45mAm+py8MFp5izml9WJ6IezKlTsUf3lt+w5985tMbDjd6LlPfixh7TXPy4qNiGoioiJjl+mf
8pohwZ21cN2jvBOQImcX3uiiDAAqdpS1/eaplhVqvxvkr9S2zFTQYmKDLCLAdh5bmoxugeJAoKN7
zDSs9NUUPns6m8u/0gv5q3ZrlujMFulhAEBmay+J7U+MRSJOtVikdJv6bn8Vi2god18y4ZqPqxW0
uAjB/Xrbjk23bph5ujiLjBREZItk3VeN1hdv6oqnAIBTsLfCmByGj8JN2cwgcOojtpm0s7nW8k6W
8AWkMOqHqQLBNLZy1TMR01yxZVVrdxKJWxPnXtuqu/DketmNLlHSdiia6xMcKd0QEc05u5bU4WRp
ImawXlTDzQ4NBhmDtTmx1GeCzg3JVRTOPapMMB8sH8BFaliGPuzZJxzcFzp5w5ho3qMuK+MX4JYh
/tNo5tJJH+Zh4B75ODZSgEoMPTBh+DeTX5xMtHPIkJ2c7WJL3M5GTdkljNCPjsQHKQJ1CDCHGHei
9iPymuSxdyKCViEVJ8t2YCpKf0y0XBmYg6RBtSl2Vl2Scp8ZbUGKiGlydlb3gXJiqscLn/RDHbct
deEewgJcIgO6ZKQrJQVDNh25oAN99bGpXTsYzSIOAp6pemywBfe3zlDr9VZkWY8JfyCEzhymxFfu
hlN5HxndNQdrjPBP48IrazKYHhZxIyv/aqsdFMDkqjMPNTime4ts9bjpCQhRku3bCbuFHdY0eC98
kdJCTyvX+t71aG8oFYMHGSyjRt432X1R2eJGkF7IH6Qps3XXM5c+CH6RNxbT/D4ZLQLK5bjSCNDa
BdWEhMT8fj2NS7usaBhsaiCoZPdriOtlACciR9xVgkhAMJf9S5V7oF9gyFSnRKvgriw6Wt9ndxZH
2Tgj34togtgKfCt+kgoi6WZhvW88+8Z1HXHX2mKYX5PKJTbqMnwq9jLu1Y+atOMDKrjyNiKX4YMi
F0D4uyDTedA+8Yx0DIlaHixt4C25ljGUsRnF/K4MjLpjk+U0VNcR+C67kKC0RiqD/Z0mvJ4c/Hqh
Zm0eiNjgqG3+UoqooxQeb9sdQBX01raDLFyeBMYOcbHjbirOQBoMfwiGV8e1m1K0YMV3o2OWJ5Sm
UlziWNTFXs/Sk3u/9pv13ANIO/RkpgvQWI4Qt5j/V6J8nYizS8LRcDpNmHU5LPh+/1ct9nwTV5ZZ
jkroZE5XZwxu2cZ1shsnFb0PNRmS1EzrZPEld1b7bpZl9qlizFkXVfZUXE+jQ5A1FMoeQeknOczd
xNGflaHr+gZfcYMpl8yGSl3FqXZjCofJI5MySnV80eTbOtSf3TyiOU2KJuEouC8Gx7r0KhY7ohrx
G7Is2UvnVfreLglweuLLxUfmKiizCfd/ZGd6vBx51ozrjtifaeceR8YMISKiveV+yj5pW/AAGC4M
tI03U/we8whvNHfbL7dIsnOti+5EcZB/RFCSZ2JXuPRGPWyIOTh3XldLwhOtSM08Zj+gmNa/c8wH
JDMQOy/DmLnRNiIED7O3cf7Koh3BouE9IGjL9g3jZu/i23xDv7Z/VMHwpEXsMq+tGVe2NL9vtDM/
rcl0xykVmNvQ3GSe99ZfddumvT5x1sCAtpZTqhR0vsrklDzj54KtI/MDE4DzOM32UQEPp1QXb26D
D/FY2LK8RNKpdlZItVyUWNgSYyTqJm7vORv1qZwqmmHs+EnImmPBxDIX5gDE3eR2RBSAGlGfA6c7
1EU+7I0ZA7rhuyOxtiPjiItPi2eqfP0r9vyMuKuWOMjBqviS5d5vISoSTk1umSEp4NgRRO1l/FJJ
Xx9Qh96mPElx5mdHO0pw5kOtCUnzLc7c39cZ+HNnKc78THY2kxg+crf+1edQTfoSWnRtikscMJMq
pv2UtI+cmrHYW/ZjJmaOUjQU5uQ1y03os20VTnVmMKgYXDOYz698oMBAgOKX2AK+Cc8ZgR2Ia9XD
4AC1KmRvwZ1tMwKPTvVUrGTUmPgGxGssDVqrcokUl+JuKQo/pZS124b9muyqwDmua9U9JszoCqKi
xXDxi9z+aHuRHNducL/cdazemYDHt00g36uxw5I6QGVeeDj2SdLVZxLbhACsPp0Zob4uVcQ0QSOX
WPP8Pnt9/oOJ73MOn/aJ9Md2YcR7UH6S5s51IXb620JSFc5+HUB78RaPJuBrnDzJPzUNLKFwD+NI
pW6qhnU4yErfhUvtUo3Ftlape1v6Z21H956Xv8gY8gpo52bo/1CiehDAqo8ZPbq/W6s4Dg5ZQhGy
tSVRcsZBDigdQnQYzvZmip1Xzi7E7xtA07uuXcJfkpxLhasYLKyNLzMDwt/lhJc7ss2Szj30xVQZ
efH6kOZwF1e517Tek9+2cJxj/9Gs0RNTfXVoVze8I1oSk1JjUqJDA+g3Hi98K9VLKOobbDD42LPu
pigtXGXVbef5VEzSBI+xndpDhgLmNEGIOMFB8nbenD81eI6VnE0qVr23E6dlB65HNJ4m12c/ISDn
+0+Waw51OXfHCVDkxfaQCqHCF79iPecvuUeviodl/pfpIveuiJaGmLCJ/DtqzmHfDaJgFBU6jzC9
6p2VLc4Wz+yKDQd6ZEzm5GCtxvuLMlj+bEtOU8ws4huiFllqJXa9z1b9s7n21A/JMJzxYJx70BwE
jTP1OBD2O+tiBY5nxUcq0aPfIEWw4QqUgCGCxt7NkdwzjD37Y80d0mv4edS8C1EusQ98+SCAjH31
pmjf18F+NqP2X0CY8+7GKAgZq31aFeGLiJz8aa6AJ7d1c3VkR02a2XIh2VL2qamzn9hNL6NdlntD
4yG8ceqRCp5AtAGcR+Hv3A2z25UF+0J7IDewAVQKFonytlVU/aHuHzQfzNbWZDpoRrd3EfVuWIZH
zOuWYBNmcI692bnH5cTS3pMuJHSWHUpgzlzB/ZKRmePhZTZrd3YM03QeBWt+j5JcPlY5aYzwWu7J
/kijuGflF99U414uFQgiq0wDs1gvGQ9wzfWlC/5E0fKYwIV8x6uwFtwwFSUJd7rAL74tOfjOKc63
kxPa594BATkJYKVLQrc0U5HgNeJDvp0jq6L5Una3BU6vdttFMTgWL2/31IzRmhaHYC5B9bx0VXMD
mczb4i0AQO/UPkYHdv+VZqMnocLuHLZhikE5ZiCHdrGZkQ94Tufw2NoGREfAlaC1su5SFAwjx0V+
TYrjgstAbUd8i4h+ITXJNGYg9VhOt20ZfsC7omy8t0+R9I+d7R3WAeB/w81wM8wi2WXJOpzLoHfP
TceXdVoATaR2N7YLioKH9KxnDFbPBc7nCR7OgPD+gDs59qaTxWyd+fdi4394KmE4JgTc8R/45sD9
TJgpdXIRUgUkJmo3NhNe7NHiMBiAo5UZwyUszHjI4F6tWclxeacbF8ZcrM0w/iE5p+YQfFgT+Dke
cklRmG+tIf2ItoeKyOY99cQV9pXMkfM/HO3kyYM/jT+kJuGyK6mjRhuuVn4qvtW2rbBtInsLxSjO
4exJoJi2Xe5JZT9HNGZWQL/faVCkzvy4DNEUylPSKBFzICpFV7b7IcQUvRzWNXBwTsyhB+VnMyrm
DLRIjxONhmemfZNHO1ALWG0dMA3JxbP2xfcku2LeGcLcbvq3fBpo1RoBbXgFowAChiLeM7By0lFn
wXbyc9zvmTgkLVhSVWJOx47xLMYKdsQVqr3zS4t8o79oRHdQAkHSf/XDPJBx4j2dovEHE4wdDNR+
o0FzCmWdK2I4u+rKV/NHxjDzWvnA1wjQjawBoHVs7zceGLEjvtZx3IDOYwek6YXX0A5cOTMIVgXM
fRMm9q82mFoqIcmt55SePJYeSBt9RWk4ikktiY9wC1w5Jlpr42rSVFGmiQwvYvVLLF2jzfOER3W7
NOwjMpSPpZqA20fTMrzGa9WvVMEL8GnT4oe7bBi5K5E+q+6TztS/6ZOnqz0jBjb6UT/uBBRx5vgL
/oTUdh2+rzn2FBrAkS3XDXISioS5wscAVNFvvkF15OzgJANek4J9NSjJjqSDibzXosQVlWIRKc4u
H23K8C3fgCiGsxfp5ofN4GlTFmK5GScNbn41dwukqJNU4nNsw01lXLw5YgYXhzGIecOuALhx8rpJ
7zCkFtiW+vXRX3V27Gmeue8yIX9Yhb21RANyuVmLu9rhlrHhePoFajanU167042QswP4wHoqS6ww
lgOBdWIZ2uumuNVED+gL8VLh2N25IU54SGaOspteNFFaqgA9y+p19MTVNmBmZ3nbHEjk8+gt4Tsj
eq64YeOdpjm8IveuiUEihuepdF8HUO8nRzGUQ4v9EbbrrQmwMl1nMuJgV+Ojpwk0BWSWbux1/mJI
021JYPYnGfnjjrESfT6+OVadszz2Oo+3JY/6PbiJ8FTWicsVfDD4Dfueu3XkeRZRYZWpVCNkPBBw
hE3IBAdIaIhHAAPueLRaCjAL346g/EUMNP0oe+FsWJ1CWAr51rX6h3F2n2Cbz7vGqdtH+NYRrLBs
OVNH7eAX7GnSDcJ2SK08bPcAhHMgDkwa42+3jmXNeY7MWUS3gG7AH2PpyM7u4MeHxk+02fmYow86
U+VNXtND3OZV8Dy4zUp6cqp4fdDxOg7GGoaymH/bQTT8XGv+SlAl5E6jb/NQoOvb3oqCh1Zx/hXJ
PD7jARUbTeprm1B0QA+w44gN64GTArUE/1mQlq+uNO3WHXdDOO5FIuUfZfsGFKudHUnBchmgVyMN
lgwmFVfCvxVXikul8i5VdlAcpM2Vw3dAwimZNXsrWVn8a6NeuaFfDVHFP+xR0ALxSjkQBOwjjpJQ
/CKNymQURXmXRcN0Z7hS3yT8/i9oGcsu4Eb/JkOUSWiky8+gq5N8QwMwdyKwKoT8qKKE8DDuLFks
Rwc5etYOaGLcJDRr4rn6aWzyoA3P8W5qiJQCQPIP0zKOIHta6EHkBsBWctn16tL5667iK5/i9ohk
3AUpqMX5GY/Nk7Fz4i8rZR/GROo261cPQhptHVXIUaLTV9yyyaFdw0SoKv8XU4d+U6+QIoXx/T3I
N8Upjh04LrPoAIXLvWknuR6zJab4s5M4dVZiNgLL/77FoHm/5B65s7hxDgh1yU9zdbZFIvgkztk9
wONoDlHocAwplvJjwMmzpy1C3M0NyMvKntZd1A3LBm9QfnQZEz3qTP5aKnEArYQ/kTNdEOdn2JBm
YzPyT7NOnPhudU/B1HQn9W26c0gkYX+mxHvPNSfjojNcOa6xHJ/ktQ9ejBFQ+HIsjhM9K7xY+bt1
xXJK2ri4QSOF0jIU3omR/fBgq4zW5TEBo1SMUb23CHOBc6X1KSg4Beo6gjQYK+H9oTPAOrTCyYsN
jY895S54s/8iPa0fdR2EZxHNDgF2kveOwVY8FZPaZWFo3ZOKmE/EX+s7G7mKYld6JyZsIRWQ9WIA
YyYoaXHa9oLGiD209Y+4DWO0HqgFeLMpKS0A9VnmJMdpeaiysjh2Jstf42+vo+jjptgOqzPMm4Uk
wSNerStjGdgJWv5cHpZxOrWsoePiPmsdQaesxA+VjzQqA4j7reGRGWUryqvHg+g6hhB+8IhFkm9z
Eayjt1WNPVGwlQ1/RpecA/43B9MLvsyp3jOerPb8dfsNtQC7pvm2bnIAGY6I/MBJ7AymkkXAf2s4
pzsX/KXemUxxl5+CbxNonWjauYIeLw1kdA4V5l0FCfsVBfbk1QMoxqChd41aXueq5da90GnSTFvm
jmEO5JE+NC+gxDzwMZ1MAYdg4/XIj99G1KLnCLyPqGAeA4f6qNodne1EATQne/uPm5fdPktk9Gm8
dmIf7pcUAbO7w2GNSIxb9gwAnHtT5QFd0qMVPGbTN8/62qCGqgYvbu45vnEO2DbtLIjk8lAGQ3H1
K1fmmevwwFdmdR77YKGZKrLYfMs+8w6YZBp+SV9WT761xE2alzq5VbKSR2hS+G0SzUxrcVBEG9vv
Hxar6V8d9raNS4j96rsWHNBV4e3aac530iFjhN+weEFrUTQj4KzTlkeO23D5mrA2vmbgIG+ZKCVn
07juk+ns4OmqDsFhbYIz+dzxbL5txABW1DEqIekCwfEfZ3a0l57XDSddVPWRo+qQJgP8sIZGrCd6
jN+msKt/E9bBm6y/fcpOfH1bWspC39ZvE3NR4g3Z8BtxUZGBeZOzWF+dGi6UMw/OxIFRtB8mhCa1
znHM94OLaYxZ/Vpa6R25XYPgyfvSPysvt26coYHs6/jzTV152SvkRwX5F5IADu+IS1NVzy9SRf0h
qaYKhyF9rHwXEzBMGv9lbdEqsDH/MGmT8Df5O2aX276Pt5ZlMF9132ZunEvoSZuCrYmX3nv+INE2
e7Ueym8zuP1tDG9R/qjN45L8pRbJxQY8X4XOFtuxvCx27M97AOe12YyrazmXNoO4V6kRR2XybTtn
oBZ2OOfLttspRwzPaO4QWROFOxWD/z4XXkQTWR81wNHH7s0bSEfQ6/XNP/VG936ssbBr1p40jHtv
nyzCvUOY5eiPkQY5/dsHP14t8doSRvjMXVw8w5UDRMaO5nPOeUZmPXg6OSzyMyauaz9hkUXCHdv1
RdTgRCCao6O7GOi0bx+Sfnye7VLSm07+wBR3FXb2YU6eKEHYUXGBz3PtXkpxZfq+Uzk+3Eo9HmMC
E8Em4xueysW/sC5SgtTUZ8rHN8FC5wKlG0/XQe8hRvtExavOcB7CTU4XkqkYP4d5wH1XXXjBmwDb
WBoShRLuaPaVbXoYMFpuVT9t4/A6yel98A3A/4DLbJcML7gs7vKh36tlZZlUi3eclfu0LMy+RkHp
nQXOsZhEuAmn6neLSpXWIdtEGXjEBxg/olIcofTt8ra4WPOg9nhe+XP+lwxI2syST+610oKC4bIg
/aat8ZpnyfTOIxv1HHED3FXFcm9bJKXjpNsmPCPpXONz1cMdzPq7OYtWNprpK+m6h5VbxJaQSfWI
J2orZnVyg+q2AXKYmnJEJaeGbljopTN29JDTG+00CmScO+Cfav7Q3nsfGGBFc3iXNe2YAur88iqc
C4qWmydKEfLH1ti3Q7t8NLnQ24GVFNIqdA8vOrSDWncj/Ks0xvV/BrzW7lYfCGrWcdvFsl9ChyBi
wq0d51BTRPjiVHGbJwWYzNEzm6nTQ+plY7NvFZjrFQ90y/K2lbn3sQbI7JCq6q56bD2UFyi8vCMM
pDclh3lw4DYF3j1h6LadXnl/jlQ74OT0Xr2kGEAY+NfeTZaQA6e9jD2FSRPo2vI21kK/8iAkm8Tp
SBRNM9/QlVAykfmQrHsyBv4WhPvCowg9iUfZePfcXR2BxGwQFpFkybkQzCbzEtWOfUc1aYC+6yR4
JvsKO0VHNMFR2bs1tCDr0CZo0pvf4PJ5X9f1a6vstv7ImLaIcz2Q2uClcwYDmofv+TZjCLYgKSJK
nYSvudTp0Q39+6gxPUc3URbPBKcSw8FOhS2ZpYTF6wzDqsxvmAeV7TYPZvtLsZ5u/td/BKELUkHN
b9ft5n2Ge3r49d9bUdz/GqzDABMnAWoiPZoEwxjk/VP8jCBdInq7yI+eTIrHxm/kk3ZGLk42V4kl
/Vfurmw5bhzZfhEnuIEgXqtKUlVJcsuy5e2F4fZCEtwBEly+/p7qO3fGyrat6Hy8Ed0vHdFZUBKZ
SCROnrNALU6Ci9vB42ZFbxf6LnhE2Tejyj62Uwc0eNTG3j7z6lreLDE6to9AKUJpBggMQN8xNgpR
bRO5BTIyAFaCb0S1YGDOimW4i5IWRtYYPaUpcoCHgKQouOrx9f89PviPZIf/nyLTBMaff41Me1d+
G9vPDXBo7Vj+ezb78n/8Lywt8NW/4kQF6OsIPGYBBvt/Q9aBH/4L080J8GpAhmEwFvvi37C0MPoX
ZjD9AP9g/vYZLC39V4z/Bj2sUAIajBtX+E9gac/nL70LYO6ClEsIJguIt7Xb6m4BxyyGSeVnb42O
P/jgJ9izX1i+qCb/OOm4lElg6r6ez2gjfgGa+Is35J94pskEca8XD4dsu5xHjTRfDsFjFTXufwGW
0LT+uRrzr9ZNghSBC/RureezBJfhYemaP2qMWV3zVn7JED8A8VTvVekcFvNZyOkOD6u4LUHq8R/N
0v7nWwoyW5omtu7MhJWD4yWDkisYL7rL4ctb+sVfPyx9QUEMJLt1Z8hRSIzAKOiqrHiQ5FknsMi8
LCDhgo8IQqjBXSWAid+qap2Zawe488e1r9lagvIrmVBK9uc0rcFLKV/4os9Hi//rdKKzNuOFB2Sz
qzvXULEMjw5EDPZmC5HrP4PTa1v205pB+8HLnHcbgwyE+bFj8rsgOTXhaLIR5HvI4C6M8FA9rTx/
xTQr1NCDXbN4PCeuLB+aphnujYhfGIa+bJj/ImH/47GIJIa+miAmFLYTiNfUfWb87lxBjucVax9R
tohU1D7YwNHQ95oFHHp1Mb31vIaZ0ohbFjSUgbNboAVWzt8wyAQiSfuVtW5KwBCGTQ9u/2i6jFOB
5g8URTVIQbd8/oNnn0RAOjkQSKpiOkcYkrtRYweU41S8RCPxi08ak4SssBGlHns4ZvTuLTRq7eLe
8hZO0nEwAd0ACMh0HiSYQiGNbdqHeBsd0y8kIVtP+HLC9PUZVO36EY32+LgGeInkLZ5k5BxTvYUP
EsDzMKCWBq0rNPCy7TXP+OVj/JCQ+37LMd6FpRsVqeGwZkH/J95zqs+/N3/xwE/CNCYZGbyaKul9
JJgw9zxwttVofk5R0zwOm8JrXCZK//T7X/rF7onIJ158CJxYYZFtdKFvA1TB19DKe4l25FfWyRcu
03FLcmByzy0mdMqbQZflH0spAcrmrZ584xl883i9+OsJ0YRXwPiCBnaYvvCMk2+M8X+J99hmhLJd
oj6CynH9gOZk+MLZ9SvXkE88QmS6xCs8rBcTppMVLq9lOzz8fumXr/eT/RORjBPWw9pDRceetRHz
96EW4W3bbyDDX4dQ75spW6tr1UaC56mQ/JxfhOgbmdGcQQR+H4EoAFxV9dPv/5Rf+CkkZ22c5+hL
y9Wca7z+J9CrXKE/yTNNjpRR2zCuvMWct9a+j6TC+4Y9s0xfSJ1+zA+AYHZzVGLVmG68b8b6RpuY
dxAGJN+LAk24DKShZ3TQvs7Vehd6M2/VEfH1nPQQQopxlIAa7lQsxfdl04qXjukYjMHzbDvOKGuA
TLoFp9XbOOzfsJwdEmfP06xN36fjWbniTvvutDb5Dc80cTaYqtAq6nMUrwCNAffkfRQGskM84yT3
FlJ1rveRHcfJr+63oAKvwxz273nWSe6dgqxeANayZ0Ci8MgC8E2151kmWRdvtUsFWDWUZDFUUFk8
bZWSGZKXLPDDudoGMgqBDDbntpZ/oPf71KUB81OShAtF0NjT/YZVj163a/zkLVozzBsBJTfa5Ajl
tLo056AC9y8e1nI85rK8fWld/OiSUmEOMgAKB5J83WcVjI+Q1mDWSJQRqTcAUXVQ3DsvRQzwfAdV
rwlj8le8lZOP2eNdC51UOCUSwz4OmsOkQ2YSJB/TgbrNNBAzOQuQguKpy/uq5Padt2xymgk8ymEW
A9s7AKa3WLvXeDTgHfoBSbDoTHdJdVFig292GebBpM/LJX8R3v0QOD201m168XXhAY0ffUGzgPcV
fZJdUysxzd7jcJdt/rWYCrEDYuRPlqt9kl5XKOroCUKF53AB2/bYTN+yIOZlKZ9k1xQUpeWACfKz
XEGYLIMrwCB5qcQnIZnYPkBHsTZnPG48oKf9IWvQ6v29Sy42flK60YHJPvUCgNZwvC+g2AHQY6hB
2qvw9vENZFMC0z86Naz7uryM3f6YWdKqAdtxLgwG43LI+Pm1Utd4xVqSF/6US5z/7E8h8b+2cbNg
KNSc3brcCxt+kqF4/L2XfmWaxL/Kq7Vf7OVdoYe2El6ucgD/44AXTOjuPnNMbjHPuUC89wxBI0if
2z9WZ3ntU59kgHlTsVYNDrhtxWNs2gCXBea3nulxUtF2GL9qlszDAzj4LnJQoQETzkoDeLR57pNG
iSDfwB107qVfA60YGwDSwneczykVyQMohCabTMiLEIsHcvUNiqwDzzLJAha8GpUyF+1LsOYP0FyF
8BfPMkkCue88cGVn8HUCCbwxkW8BVMxf2IGXUurvoYM3hufe9h2ESBPMjp2zYKhGyPZGg3psk1Z0
7/D6LJ9Yf4Kkm7EzM4iVgJdImw2azCXye4IxSZZxRaJfmWGUiYbnQbhyrBLMvqQZ86OS6A+LGhW+
VIBOuOHglvboUITyVk1Cv7JIumOYgpDbfrWg69GaucWJr/0Ng2iYOxnOsW3APFUdyws2kbdoEvbx
pJ1oOwlXtwWUiDEAjsF5Xv0JAs/nW7GNwX5mMRNxlsAaHwcwUh3WToesoxTsv8+tT1AWwsgm/J2C
3L3GHF+1VbxPmZLQB4ftMhcdPL6k+noavEO5ZCeWw1MS+3AuNJQkYn9sxQ204e4C3LN4pknkV5h+
mxfAQ8/pkhy0fQM2C6Y/4ueuDuZ8ksUAVwONfOgxMNSCY523aBqQgBpEfgl/RM0KPhywCsmX6qHL
6n6SCVMSkD6Aksh+YjhPdXVYQuRCjD/xVk1CcojbuhrB7opOCrCBYX0HhAZzg5CILDUgThp4dmg5
6/AxjqZ1Z4DP51mXJCQDPM5JzFkhl0Ra7wIj31r1Ug/oEh0/8TdliJaLLbZ8QtdTOvBKXccTHorW
JYgwwLxI9dWBERQEbz7GBXnJS5IwNVsGbbMWA5hAIAOWZSECCd4J1heWNE4zEFJ26wwYi9n01Qa8
0m4zoCzgWSehOkyBl5i0HM7zsp6bdDjVhnl4ShKrq/6LPQqmu2l57bfhG1Um/4hr/f+eAKUksdqY
UgVTFcDf23BOoKaYYfSA5xC66yEEIzyQM5wx3xgDBg+JOtlEgpe/ErLrDSCkGQgdBkzUZZAWk9BB
9jWv0Scp83w8bcsiL2PAnU3PYA7qd8mCgRyWXxKyxXHZr0K34QjFHBJg6JtvTHADYRRMzvF+gOzz
CUpLsQZl9hlXFwz9RCA2iZimySb3MgghbRo7UUIyHC8WD+PgeGksIZs8m3pQeCg9wC3DrV4MSKH9
K55DyCa3fqhmPWInWs8/YEThOm+b1zzT4fNjdPECEwLbZ84zgPwYT8bI7a6vw/YLzzw5lDTAGOC6
WwGVaMrgcSnEcrQYAPvGs04iNA0z1RQagxmYkvumTfHBSyHXw7JNQUfrNibhFADQXNkMCmfmlS0n
rm1SJkK9BdNPAruwNupbUIF7OIR+Em/dJDp9NyVdnOCDAjsMCV+1qB6aM2CudbwdI0h0DmM6t6FC
4gI3ZAiceHPjrOZtF4o7Kr2oXgNQ/ZwTO7/aGigfDwkLKyIFCc8uwvBPEeSoMrzwvREpBH5eKs0v
KfsnRYYg4VlEgKRnvTHnydise9WM7WKOKWTXHN5YAgdRZnAUvdNA7GvMQ/QYICgiCxFz3gcnEQy0
QVSndTecoY/5HdzY2z6SAw9MJS8YxB+bap7WmPOzl8eREQoiLaS5i4vwFG/lNHyVN6vQYDCrGdZ3
bZS+Q3n2gWWagmB0FC6N69E6ggiz/92VoDrZTOe91NC4bJqffHGKUnGbBVHnMKGMlxj79FE9NqPj
wQzkhY7wR59nmMIdqhZuAa/og8v6j4UfMc/umASvDxhT0fbYLABwQq2pfdrGkNdBooooCWB9gHQX
SMag816K/HZM7SPva5LYHb2t7KsN6qJTBHW3LAdDupuYPRKKTmmBkcYg3KV6BHtxjyKmsYaXi2MS
mhYkb7qSuO2VvvgQOnld1RMv6iloT02YzPWCGdV6DtIYMTf7tS1G5rpJYNbodAOEJVE+hvmDabJ7
W6W8Lj2F7NUxFEMdlODOW+MwbD5h3rEM/D9Z+4RC9lDHxC24VhD1qvtUq6GZ9gFAU+ueZ54EZrys
IGFt0XIYl+x1ibGMbA54xWNE4rIcMMMaXOrSGLpKUIwA/ZSMeWAFGZGiNw6yBIKrOLEtuNl2IhHf
QN3J7GhEJDYHLx9Bje0PZ9AoPIIA877tK+ZeIefqtI1Bm0uYXkx5BkHaw2jzR96nJJFZp8Yl6OD2
Z8hTvgsX/Ri6iGmaHpnzGs0jhj7OYGm8yyb7rk1nZgeAwk4WCxLHaELUC2e+IgfcDU3Lq6Up7MSG
mK1WkIPH5i5vEhCUNGl/zXJ2SMrdrrSpXEY0AZOtArM+NLvn7g3PNAnJZYPMuw6q/uzr8eti5CvQ
mDLPyr9mcH54hAbNtCjVhmXH0H3dcu8VUOU73rJJRHojaM3SFBGJAbbXsi8elfKOPNMkHtMeVPNb
hAQbTf4TiAkg886Mx5DEY6ecH22u6c9y8J9A3DHu8hBT2Lx1k4gcl3DW1eVAw/TK9WpgfJyhh8Ez
TmISStZDA1VQ3Fm61LuatkB98ORsecVmSI7LIBMYiTE4FwSk6ZdZ/QHGIF7/nCLvmmgAQDkfegiA
5x9d6r9pvZqFV5YUeecw3RmpDUdOKCxYCVqwkOQOBJosj1MIUdxDvMAVIeoTDKDvp3bCuJ5NeHuc
gohQP0DjA7O252Rq36Sjegsmh4+8dZPILJCaitLi2j+7xILRFYpKILPibcOAxKacQp3mM7Zhv4Ey
B7ObkJWFvBlv5SQ6pQdB3fbSv/WW4sqCf6lJA+bHJLGpMce0egYNOWHndYf3OUxrg4dnz1s4CU4Q
TcwjiNGGc1bVFkPH6mEAnyDT5SQ2WwuS7ixHOpymCJMnld6Vpc8D5YAr+PlNDXPx/eZP+J6LXa7z
WD+Z3PIONoolclUF3aUSVQTGqcHYJJM3Qe5YqA2M2D9fNiS+kgQUOXhwnhU4hmdwu8U++GBZn5PC
iSC2U2Sus2DvQtzMfvEF9LXMc5PCiWY/0yAkAi4MJxykl3swQzagccz6l1o5l0j8ycXeJxGqlhD6
D33cn7NsuJGre6sDzXup8El8zk0BavpLV9sDaf1uLKb84C2g8eB5nYQouCLkluG4OBeDuBN+dJIJ
1zSJTyAfIowJY9xt6SJQm/bF19I1BS9rUcnmbInBaCYX1BSmhlaRe1hzxcpamJN+vs3bWINSLAbG
x5kQhBGQqgIZvmB1OzCQ/dz4Jt3opR2cArHvu3Qzr+pCs+6CCZ3tRkPbE+2gLj0avUKExN52IXM6
EhT1z9cN9s4J6HIk22mcNKj0hocN9PCsTZhQnI/xIXi4+hrTDTJCU697DH3vM2d/Q2n8+bpBQOZF
Q4I8Dt7gZSehX7a3eDZmLpzEZq3azVVgAQNtbnxtqvHJSfHEWzgJTFy5oyhMvP48lNBd6kG9Mw/v
eKZpYIbgFwCMFdxVoGdqoUlVuZQVlhgmf+5uneJ5covx4lSDwR0kDn5w3c4Fry8GwfDn1pXXq9mv
5/4Mra4bgO+/jZ58z/IJReAspkmg/YZ8okeouLbl3tMLzycUgVNf5DfqMUdfdpQdOCtANpSPA2+b
UAxO4HfVMobY386vP0bNdBfnMeu4hzrHc2+DiyTNVmjinlXUgBalebwwyPG8TaIyHPQAbW1c2vDa
DH4TqAhfhR3kUnnWSVQGmZ0VxntxlU03EM3J4dUKkgne6UCROBhBD+PGodDPw9cqLG5iWzMtk7CU
8aQCaEHhsjlA3QUyudBV7aCpwHMKiUyVB+uFKB9fM5luWrfdLsFwwzJNgThQQBu0AXvleRP6WoT+
a1Up1hU5oTgcaHskgDgDpqF0931ZqutW8Vp5UIJ/vr2bTqQickiwUvf99bjZ7aYyjWNdNROKuckh
e9epFq8aZhEguPLOfZ2/5bmbxGWpCiAEB4A0RAKZO+gTQOGFuWoSl5nvtIToJ1YNbYNaoetW1Lyj
kgJucAa34bZgk+RJckR3/TbzeSmQAvgxD5C3vYcPuZYgBlRBD56nOGcumwQlaJ2grNgi3DdQm3ZR
fRf7L8EnLxvt73eGhIpRoUtYY8YLz7+gK0ziTw2QpZ+goWLNNSj5xXZUqfUfVj+GFsnvN86lxvzJ
D9JHWTtvrUSLooLagp8V0MDN87slNwpC1+EAWIuru0fMWICAsUi6mpeMBck74dCEAUjrUMeA+/pD
DMGvdrdVg+btWAqHwsNBBiVOfHxw2z0MeXjfBR1v5RQMVagE6MJM9ee2S5s9EIyfatFbXjqmYKgM
zEvhBg7Gs0yg2tfWryK5sp4/koSU6jj+JqgOYt3g1T34FpSDoOHkwURw33+eNSVEcSABDX+DyPl7
66KncYC0/O/358XGT/YnRULlRQGN6SKGbLMPqdk2MY8u0sn7bJ15B1VCCgMMszQhRKN6lOug1ITk
yGft9Esdo1+Ec0IKdvRGynUN0PZvZIgtDj7Ib33Zhe0+z6Duus+rwXvIuo6Z9RKSmMrMGN05IKQi
bd+DofReTiOrw5tQRqZxaqHIBl3O8wa5sZ3XmBpKZY43VpRQgFRXmjKz2JXndk6i7wWYzAFngjbw
C5voclT9ZBOJS/L74fUlgNyukejZg/1yWp/8bNEfI9MUvLAVpGiI6iGBpEAL14CJ/BSCx3vXNXp+
+H0A/GrtJHIXr1/qzeHhEnKmLR7TFCSiQjvz+gMUJLVVmEQbQU94LtyCmS7xAPpOXsqhICmFZsYM
1UW0YucAVL5jDCrhXVJsL5zw4S8yA0VKQc80122puvM8jUEFy9X6agTeogSTvnN2l8qpe4v+8vAI
wmn/qdXj4qE0auTXFAq+t8V4Yd2EGo66NXHuPaWQgwdnMeqG1+VYdR8rMNYbSFX5y9fRE1Cfx0Fv
s7sA5fit8wbYcr3LLvDyhQdtTgTJFu1ge3ARQvNhi4ZbM/T3ulO8FhPFMJXL7OK5duqEuvBbAVm8
rvO+sDYoxS/VqmuNqmA6Du+BUzcb76il0CVQVo2uNLCbL9BEKrCD6vKFoucXMUWRSy4LysTiQniC
inn6+nJavcH1qvnEcwg5DttuWlWewDrUDA7LCj3m8ivP8uXv+TGP5ZWpXd7D1X6zW7LbtOGNuycU
uJTpuVdJ1qlTa688v97LiTd+DZmi52uGspsfLhaWRdRfrTa9m4FG47mDHHdz1EK/oYPpAATVkd0O
aCzzjjtKNVb0ZYzxGmy+Vkw5GEvxepxuzXzFWjgFLonVlnkYDupU5Vtw8F374NqU12JPKHBJZ9PW
JhLGY2jNSHGdgAmft2xy0OVFHdkFc2Mn2UYHAbrmWb/lWSaHnNgM9KKCFl+y0ntQXYAa+yPPMglG
fVGkdbZLThAhrvfbCLLooAU3NM86CUgI8Hi1hEYQsMW+PaQTSMG3AiLcPOukNAVGPMs9ZZKTFgLy
Z0IUV+02lE886yQwF2iFJLXsk5Mao+oeFLPZ22FYuFucxCZEEcPYLok4pTPk8ERwDS51ZvSQ26M2
9QyGZydOge8OYfepNBvv4khxSyWocmcbjMlpBDlxl30dIDfEcjaFLcXZ5EegnYHlUfWHPA4edQCZ
H55xEpdg+YKUbBaLk57dH9m23NuZ93ScUNzSGm2QBcyFOPkDaNXHIWt2c5cwy/6/SrsfzrO8TcpY
bLM4NSJ6A/20B2PFI88nJDKDFJMhfgXTqE1OEHQ4m5hX11Lk0ux0D+r7ViB5r+UxsNN0zCBLw9wo
JCoNJCMCAFzECXmluJaePx4gXVqwkL4JpQyzq46saxA6TmE6Uooz1HOYbiFROc/AKop2EpCeVIcM
Wi9lzEtUFLeUx4MOtnIVkPpOm6tUQwlMBTEPn5xQ6FIvPZVVE6yns+iv6q6M9j6qLN7npNAlD81T
G87YhhhXuusm/b7bYt7pQIFLYwx1Xdsg6u2U6s+4XskZ0gzas7ysQjEGK2RLMCe+QVKl848FhEvH
uuEVbpRFZMu8KjbZspygFbtBGUi9xUghL4dTGpF2M0GaB9NygrR6cdVXOZTxMuhEsNIKpYWqIHMA
EtEA37Pvi5sIN8WjGQPmRic5ayvSpPQLT5xKcFnprB33cQslCN7KSTGR1g7YixDGoT0a76AiBiGP
GOpzPOskbakBci9BkIrTnEO5fBcPmQdcykWJnPkDpJ7AEKrEu6CJT83WH9xm9mGoeLdBShBVd0E6
+F3tn2yW7YMgO0VzyNzo6vnlZwXgfMa8iQ95I0yfLhqSoIpXBVFQVw9OvLq1uX8avOENRLreDo3H
QhclFNPVtEVd9YXbTmETvgPrByjnINzL2igU0ZVErh/llq4nsHRDe7NU72fIU/Jsi+ferhrjtqEp
tlOGOdEQDaDSvYU6FI9bANrDz823lV7CSEtkrSm5T9rmyiqfd0uhyCWMQSqwk+nlNEFqYRrrq7bI
WGlcUORSoubA4uCcT22PphheHquLKNgHjscFRS51CZ6L/FLNJ8xBAwUk7jvo+fBMk6IWOidjsVlv
OqGpfZC2OFUyZiVxQJKef8iprydbusKdSrvu4jjceYLVrBUUtNSBa26RQTaddLJc6TS7dtk3njvI
5oN+SV900CHBDpnnx0RIcUwhYMiKSgzxP/dI3UUNFJSgWumCQR4KkBRcRTOPQEAocjZgsD8KSw19
m3oWh0YE9zlz1EkociokOl7KtMvdqY+mV3bqDkCisZKgoKglFw15LCCVdxoaC3nfqoK8W/qd9TEp
ZmmYlwHSbcl0KoQ8zcY7QEOWlQMFxSylyqUglMYOXC5yxXW7tteFP3qsmlNQ2JJYdDAaP5gAPIvc
laeUgELeGBx4biFx2QwazMD+Mp3K1nvc9HxdVsmfPNPkaJAgO1iEr6dT4FWnLGxfp1v9jmeaROYa
Y9ypFON0AsPUQxaqdxBUZJ3xIiVhCQZPN+EKMZ36qr6p5xWSbTyuE0EhS1YX6zJ7WHUdQsAWYt+3
eS2/8DxCojKodYYBsB6CVsmH3J+vINbEdAi5ZLZjPYo0UbCMSfitgfK0eInd57LJ/v5GCC2c5ykw
bOsYUhzzdJJdv6or2RhZXrnMhB8hsNslO2ljzeszCYpgWkZoNXdqQjKPytsQbJlj7/EyOUUw6SlW
BcgOIOxc9fsMowS++beS0j+UoBEUvpRtUb+GEB0/rdBOf7J+X95lDbT4WJtGkghNkkHiEPLGU9QU
PrTaankbQaibd+RT1iBZOD1pUSLjthfeBHWo8pKXcSmIKfLjdI5A3w1F1uQmUvYOhI3XPJ+Qk7PD
OyVI2D17gtj8Tprs2FeSdekRlOBwq/AIFs3FeEo+pe4q6phmSYDKZNGqr8vxBB3LvZD6tEzZE8sZ
FNWjpEb2Q3vjNHkSJC36CGqfl1Aml1z9k+CnsJ4oXpxf1PBGKcfsdkYUHb1EW96pSXE9zZL0M9SJ
7Mlo8RStabNrlZ14cUORPdCyGnwg5cdT7gGfNZnyqYcWHev+imlukhTtHCkwbtlTqpprLeVRL4LV
ihQU2FMUUpcub8bTFtRvoKd3EPXCaxYIiunxlggKD5BugiZu+D3QwaduCnj9QsApn7skGVNzUdO2
p7D7JpbqUKmSV/5Q9I6opyHMRjgb+s57wBmuQWnCOzcpemdeoVZsLhs6b+x8TKbKXIl0tC8k18uV
7CfRQ9E7ymuDSYKMAUenjs4zEMufh76BqPdWlUN8NXo2D3bRANZj3p6noMXZLrPuQV57ajzPHExn
/ENS81i9BQULQWh0Bg69t6ci97ddn07DHsJTLByGoFihZhxiL3W1PbXe1l/3ie4Psm1a3p2F0ilV
3rg0icHehIiSf1cHEiWAYRIGC4oVKjBkXgCJak5Q30wORdN8EGPNoyUTFC0koDSdLuFgTp2SryAc
WubJG9a5QXFC+TKMMYZ9zCmq3G5W0deq6HjtDwrYGYtyMa2GadNh/gmZeJfME28+UVCQ7FwHXbn1
sTkFAfhvav9utB3vQKJooCiN0tlNnTmla3rwZbZrG96LuKBooFn5oEqKGwi6d9n11n8L/YyXwyge
yF9S0GD74JIMwugAwoB9OjLvWRQPlGxlWHigYDqZqt1NatmlfcsriCiT0dp0FcaTtuHUdHn+IZ2X
8mGD8vifrL0dk7un6oo0gx7WcMrBwSLqbNcszJKIIoLScS3aqYJpCBGPh2qd9F72/cLcgeQU7abO
Aw8srA+BvoHi9hEwatYDECRInx/QoO7Lc5XXDc66cDxAJKk9FhMgtzyPkwK3v8ybRRuU7QOggVDK
vU573oOeoKigcm5EmfmLBlQlALI2a+v5XWM3KCazlk6BQUgnWWYL2HfjHByGrfo0eTWzg0jV0uIi
jUCB74mjs+o8rtFOgjCQt27SFipKKC+7uJTHzpsOcwh1Z1WD04hnnFS4KzhIJq+Pk2Nso90G5FES
8GKTkhn5YxkPQ1m641C6+Dot8u1mXCEIzlt39HyXAxxpZC5yd6y85M4riivlel4Tm0qkdakNxIgm
9hFKj/PON+o+zEreQ6GgQlr1PNsQ0E53LM361kCFZAcZbWbdTymNlNegK2EvTplyKMfJ9ARSb+bK
KTgogtoVNL3VdFQ5CFnTcE72WD+viUDxQU1WOK9eJIxn2RtQ17zPZl5NGF6K9h8wNqbpW7u2kTt6
db8PdHGQTvICk4KDgmJYvWIOJ9wKi4MLU+CDPrN2NwUGTSZoXJys7ugL/bH2muu5Mkx/kCMTh+Rq
im52RzEst70rr9XGY/8TFBnU4xkvLIrBHZ1usmuVe8HOxV3IuzBTKUHIigQaTxzuaBZ5GHz9lG3D
E8/d5Mh0TYW+yjC54zgG92Geg7w3DHjP6xj1fL4BUR67up0cNqAYXiklO3SbDS9VUWiQbP2yG4rK
HWe77fFDN5F0vH1CcUHW+JUoK3zMrfG9nQy7K09szFbq32BBTmf94Nfu2Fk8c6zVllyBSP4r62tS
YBDUHZyYMI987JbhZmuSHZzEO3Uo/MVPxw59cpiWotrXttz3OU+5RFA+o8wE6yArmF6W7Vq5C8mG
Yn5KclaaafBBLI7IgZDruOta/ZT6RvMKiIBUsgPGooRZWndstb8X0XTVJsyaimqiaeHnLsC/RzVn
3/F4tS+G5Btvj5CgLGOlt3ZE4ERbfN35ndul6LbzXEKpjNpmtUbrwh2bTr8Jqz87T7Jg+YKCXoa2
U6Ht4OzIX3AmiJt8GHnVMQW9+KCD7fQMZ5cWhDd1cYO5Ht5lh2JeuhgkYAGekiHD3u4SKGok4Ndg
fUdKYmQCRErVaHfMy+1QydPYd7zDnaJd6tB1ofO86bgUUBSfih2EinnPGhRZ6A9mHfwW2S+/KNaW
KaadN6Z0iaDYQpXrpApyrFsp82e9iTeuXjXT2+SclLXvAScP20V0NwXp3t82pmUSj3VQbImPi8Jx
6tfdmn3r0/ecDRJT+M+YF4kYF2wQ4GkOQHLv5npgHQaQInp+sPt9UhjbptNxWEQCMhAA8sbKekzr
pG4t0irJp0u5bYNgOgCc8j529cJyd0wRQJcLtpwNlm6j9aZf1pu54zHQxRQCFMgwXCR0z4544R12
3YU6RuW8oIwpc5EtZYbmRjQdTVyp/dRsw+tFzfaFauqvs/bvjfyYwoDUuOG61Pn26KNp6h/9tTDe
q6JXU7YXgauzN7UOdIpXSDMXN+BsMNC7EbMzN0Ytnb6p/aaMd/6qlupVsS3DXEIQs455rcWYcs+I
GueVm2t77IMMVHNB8B1yZKzLepzGz/eyqzyRNRAfPG598zEWuUanmKcuFVMUh+uiuJBhZY+pLY9l
nZa7YODBwmIK49i2ZqhS4MCPi+vD3TC4dQcyy5QXJinJd52fl8sWlBePV9UOgjmXAdmNx/4RpyTn
TW7o7DjA5xNicZcHWbcfU/GdlfconGPSmQNBNZaeieKDP86nyHg3PNMk77mw3AoXZ1h3mB/iJToq
yZv4iil6Y2zGZk4stkoYdPEemj7BfoPIIWvdFIeXOZGgAFnsMaijW6GXA5jhWMVCTHF4qfNTo5WF
aTWHu1l4pwpUDcyTgOyTssmFK73ZHit/ulo0fgBEzTyauZhC8ZI8moomM/aYt21zEG5trmZlIla9
GlM0XpZJvwFm7nKJlAOuHk0855gpHzPWzSameDytm6IK/Barx5c9lXoo7tQ4J7y7TUyJxCY159Da
RRAN7gk8aPfVpFnNjJhiify5r0WJLXLMxu5jt+QP+AYvpHKBlP2TQ4wCidychHma1uhKqbi9BbtQ
e55UtPqYK7XyEyuUKJwowCCcP/oCKb2V6W5u7ZfM9byWdPw3QFEJvde6D7Hfhb4J7celTXmRRFmR
cLp7GCCFZV+t+V5H/t6HsgnvsKCIonzsg77dYLyQw3021Hh6GViv5jFlRUqWqusEpqaPSdx7hyap
/vDyjNd4iCmuqMHIuvHnyB7rC4YAc9+fmrJiVrEUWDRG82bKPrbHVZf3sWn2Zqx5IURRRdkAbhkZ
BdiDeVmiUVpke1C58bQHYworKkzUbV0Ar6T9eGyL6IA7PeuBLqagoqTzdOMBVHRUZX2TJe0+bRIW
XglK48/LOL9bymQFbRuEwTzMUbhdUfLeFmKKKRKLTWuQc2CbLMEOiI00YfW6YwooChMzVMaDYQfl
p3svV+XO6oRHbxRTUJFWU+pH4WSPMmvm/DD2Q5vv+qLH3B0rFVJoUQh2zxS8hJev2e97MT1FEW+G
N/4brkj0w1oOKFjqpQkPYbEc50kVvHRFYT6DkT2kl1GyNHV8M49qVyift8EpyMcLaow41TAd1fKM
Fsqh6Hmw7ZgifDKQi2wuctjgniruq6yBz2s8jbK+JUX4XGDboPf022Mc5cG58KbiuknHlBecFOKz
NbEywTDAelmU/q6rbdfslyYfePwUMUX6CG9ttaj79pi1Tb0bcJ/o15x34lOoTzOGZsiqwR4ns+2A
3bqtyuKJ53Vyyyq0VXYImuEI8cvpei7Etvd8CAbwrJPqeUV/cDS1Wo6lQgP8f5j7tuW4cWzZX5no
d/YAJEiCEbvngZe66i7ZVvsFIdkWQYIEeCfArz8pT5+9pxV26Gw/nQg/WCpVsUiCC2vlypUZmpuo
nn5tW35LI9oCLxxUt9nDYr0qhzLVUFhDfjHtf8skAtd3lNHg7ME0/GMJ2DfVof21vfMtl0go+BlQ
v3cHGPmNEIFa/P2YqF9TYGFv6USDzwZ0XIU9tLGb2hScjqDNkt6t337plr7lFEltIMtocUs9fOV5
rYuof48j8oqu/SB5fksoMorOlV1wS9F4XV4S3F5WlHodvpieNVDWgqB4/dHb4nb8tcrxLc1os6Rz
cULsIZruvNGD0NOv3gX/77nAptuSgcppD6Ga02lu0in8NVsC9pZi5DkGdXKOqyTX8bqO6Z7+oi8O
eys8FLvNa6eK2gNKDAgemq1Jq+EXQZG3DKOSCai/j4M9CFapD8COvDl1gx+8hzBQ8r2y/cECeksy
qtseg/0q6Q4ac77sAdbE8rREixdeyAlz+XeQNqPdw1iqCl68blOjebLRGjhIj4quWdq0QtdL9ymQ
RLOd4FYDSR27lXK4p20U9mc6NHN1GpbeTVejK6ukUATjvscJUl5Drhs/nI9uilZ+yeBSRgstAtg6
LGEJlYdUhEn5yLzQ51mzIQTkjejNkI9hBHvNIPGa9TBVAKNumD974U5NhJX7yII3dbN2nGVb6Kwt
0Kk8La3PPiKJmp8ZMdNl+LG71YW8A9wkx5LvRrCdv8w4mstCmIVEB2jgQd0o4IS/eOhHQhIHYaPE
fH8Vl7vAGWbuae0vL5uFnBqkVts+gC0K7COOxgZh+5XqDV2v0Gtac5B1XG8f6042djfxyHO7GGOn
wxEjTA0/e2Oy9JdhG+rgM2TR3XwIYLVQZTya6g9j6cIyEyEoidlMTdcc23Ith6sWCpvuIXJjWOXK
YMAvU2WiowzOBCFonDqQzYl2zHYZ0cqxa3SYqzVNhO8lzw4XfThCo3aGJWaTBPWnqraCHL0V84O5
jeTU7njU+mWWBOgPFFFsves13CQrIEXgeMbYLKJrV1X6bvXr2hSlnDW7NVBXwLeZtH6VIzOcZH05
Njy1U63VjkDxJrhW0h+arIeuPPpT2wJFU6lbjN/EagXhf2Vz6WWJjs2UbxYs9IysE4XSei8iSDZR
ZsyeJyDYpT1Lto/rCLpWWge887KVqJKlm5tjhdN3JCnacS7rjNth/jQ3DYUGpiTrvA/CyIu/bVCw
Cg6B6Gi5Dyisz9O5C+D340G+ac5E762nmIgY4t2gzJTZ1nf+Ew4zQmA3bpYTCv0uSqGV2I2Pc81H
lQLWjZNDFY5kgRCRDyTdMjxF6aSDaL6ZE+aETEe/XLa0bk3g8tAKT+9mxV2VjSV0hGF+s20iM9pg
bnoNYj4WQ+eDNssaIqrM51KVu0aMzOYUZPqntS7tknrEGPhy6HoWOScqWR76mcWfABwImXdrmAxp
K1ax7kf8ujnMPJi2tGp6xq/ROojGFLLIq9mLluP/vbRxKFMv6hv41isI/Nh8mGfpHqlLJHh80L6v
zbe4SoYkJ1U7BxcNZCO/+Vtlyd7jnv0ywELlsyuV/0C5VhEwi8ob7kSpNgKBmWjdzqFcoVGc1Wzo
aDEJP2I3a+tCspvLttFHNwvf7OUaqz4dw3m57pe50Ts8W8GcmXDovq4VA/InIKE9H+Af5NV7zy3l
pyTCCHc3E9ZD7nFo4w9raLyTWvCbtIKqS/xp6njbdAV0JRujinVcWHNbRaLRL+jm0aiArIzPZ3CJ
RRCd7BRAVTnVSxlKnSm0hbogjUhQuQwn64arDoIDy773mM8vurV7XQNeXCIslV2J24W6UNxjjK2i
92r2Kg3T0lHQPu36EihaVLfdB00Jqb7yPmjLryNcKPqcDAIpdlU1UXuuIN9tjzqiW3O9DXX0sbHK
CzJFljXcDUbO4xWiqWczVs0m2qFzGvsp5BdV+wHjI0HyoTRUnHiHvj5GosVYnrrIRi/N7Ldg77JY
r5daa6QLfruMnyDxOsN1Tc71y9Qs042RVsRp2+GJ8rJx81V7X8+bJ3K6IcdIodC2BnmFfKnfkw5r
gniR5Fc2ESXZK2/uy6JGquZlPY/LoIgxZVbmI688k8p4DL2i9rz1KdJc90ejtjzYEDvSFf3O18t7
5ycL9hqOBFIKlkrhIMU7XG/lWHTVeKu8IdkKhIQY37BUAtFZc8HIbmoEoUcPsKuheYAJl4+9C4GX
0WhMngYaxGcemPUyGrzanJK4aoN9CI8Lf8fwEEyX2ABPreuyHlKQs60ukzWqMFVSs+2SR7q/AKyF
3T0Ab8TPXKxFvTMqXmXqGBDjFA9o8hmKne4qkayJM8gg/+nXffI1TPry2e9Ip2+7uNqwEioqaRaR
iue2pwobIsQyIb3mBDQLfbhgqaZ6ZgvfLUzNJ61JXwBAlzl0bHRhJrGvrD0wUps8lGgdjXGwHwJK
0oS6a9HaIQ3E1qYJxOFSCYknrMv6FmnEnDaYxM1m663pBk0ClcRbLuJoToWJzUXt+5eWqjyMh0ex
esvOJ3WVzzBEyuFSfrHFgwOUp7iXT3B1y0W7JJk03pKkFDp6e1tC/wrRuYkvE948zG6YEc/tcyzE
tINeOcujRa0P8VKavK8hbw1lgaHPEnj/zVi2vET4Ca09QdHOT2HC9KAYKggPER5bm/7guId4WPZJ
ynBzM3AoaMqou6RO7GltL5NlIAVk7y38U1uZTbGqMjeSqyaa/8RljIoeyo0HAFnPkomtCII1B61V
5K2rX+BHUhXejI4yh9EZEgDb7KSVe9eKPisTMmWkm7GtzPSGtPx6dvEp6MAVrEJQfDAsrNO4nPct
65OLjjWXpbRrHkXuttFDp3aV9f5kFhuCKtV5WrZLWgqTCjp+MKvipzHiQ1Gu0Yuqliuh0C7ONK5h
2JgJT4KxWU/4BUrO7XUHgIS5XQxCkPYmWGD5YkC2FYTBuJNBpFJu5ZL5jfQy1vV3ZSzigz8J6Icb
csswRAJ1pSYLpN+lah7SuiN4T6wxhbCA91s0IVNHgBVRmdIVMyYKoHM66Ca8gV99jJ2mzHFCQucb
PD1l2sXbeOMLGr2sUTmVebJU/kNlgtnl/dKg6Uj9WtUXNKQhsINlpu4KbkNxvhIt5F7wRqoM50f9
LPTaku5iIFP2RExALyPiSZMygVnU1A6GfzEu1HlXBx4/8qaMPnVtG9o0cJN9hE9kRHbJ0Jef1qZZ
R+R8mAs9JT7jFitzgIax6KrtQ8LQCS04hEGz1mn/E+xhzJAOdTV8irtevAwCnZ9z2864OrPCM4XH
qY9hOF3VGzYQAGVXkWcbdzfoROhTLAj3d4MvCBjXrTexoqNDy3LeaAG2k17LqzEsx3nfBEx9brdJ
vTLWJdMgIkssK78b3Yr+kkvmXEwNvivDuExzGyQV/TLGMJf7IA1p5tTvALYCI137R9K0/YykilfN
oSo7/dFMjnV/mileX6YIrKV0iAIw+QdkxOhdrZqyHALaPr9ZZGtM4c8NdOqUdo06xHBouieUlaro
jMSC7GeOcU5RTbBQlXM8XE/rKjakJsOk4ENlZ33T9Z2os3bWAUVgqcmUAmENx10y6o2mgxKuzzD0
TK97yOKr+x5yE+P1MBLS7zoyj3JX0xK5YRJg6jhbrY9pYJyFnnZLF9Q5M4QckDT7ictRCl5A5m0E
/5nSE2Q9xvgMNXMf+Vi4bUPRIM58In6w2a+hK0H3NEvvTfuhg4Z1jrngWtwquJMGxz7grMSlqKMg
XRYqZUZiv0VciYRNV9zP5hBCkxpaxVZh+C4Udd3detrq+prSSFd5iJSXppOBAtIN6ha4hLNxY7wQ
Ut1Aa7HCVBPh2Eq3xbktn2MZnWvLQnniVEzg10TxLEEDHHmZLvXW39uZD0+shyjevgGP3suiGrbp
GVNyfTEel34qMRv8QTsPMpy6jxpxgN49spLIYogiXybk7qln+HCeauMVChv5E5uD8GHsPXWK4gQF
Ra3tCaGQyqswmNiSKrVYdkqkqBlKgAXy2WzbXtQSjh9R1fE4bbqhDLLBJwe/FLLw1NpO+eLxnu0D
5lmbmYVRezvRenJZYJolR6zjj9usSqhqw5VY4xnr9KNHYm6LtkEucNEj8m7XCulqOsN0cVdG2pBn
Mo3BlqHYqfV+8pwyxZZQcQd+R1IVm+ct9BRbxpKz6Gb3AOdJ+QKexyKysTe62vdIt2r0k9ae5htr
LqalXf3rRr0mRnou4bgDrUTzNfFrFt3Egm1F5/QYZ+j+HSwkPW06wnPTpKXHLsNhS1AhwjhGw8qk
dCOANhawfI6YIJmslEI+Bj/t277qvDs1LBI70aTiW77Gcr7ewrEbblbq2me9autjrthIL3XSx/Y0
jsEAxd1u869CLZebalQd/N/X6lHWzvaPJY3MkgUlxsyChHtejgcASgGiGV8jvOuHBNGeT0Nmt3Wo
9qva/NPCp6qGUNvGbDYa1MIE2k3NI5K6Jko182uYqeOL3G9JUn8LpVxvAZcHH6o4XE0ht0keRxjg
IkmaItfggYw8cqrA/MlrS5eijCd5kOjUpdJufr0jerblWS2jFVfVQMSHfgmv4ZXNUuNjeNeXkyxi
eNAH2VqBwldEga3UeeyCFSJhTTBBUk44TLmILpHFZJmor+Y62Lw9bFHIhc+H9VO5Bt6l9mI25UHU
GEAIGEmKD9uAuqKgfRAMl+Xoy2dba6lSgkx2LYaQzvwc0TY+uEQ1YFP5Sw/OBY1kV3Rh7310irIU
IEKcaR42+zlo+1eazZduIVds7uB54fFoQ07RxF6uYxqIvSj7sU4XsSW3ydpsTyY04kRXsVwpiUow
TWxL60uOPdw9w33WLcXmsAfuJ710B0u38nOnZ2eKfo01dhtpu2WnS0q6a2ByKMoXH+kh3EfFV9TQ
zb0aJzBtqy069HxZ7gcEy6PvgjI6EztV6gYwfvtN8Dbps066Kfd7256CsER+o4bhakoEdB0hBoww
1iUseOzB22KpD4HArejtZq6mrp5EUYZrfE3hqjodSjGhLG0dCb/gyX4Fa0jsvLuht82MgjbpLnRj
u0Poz+xxBB+zRX6VLGvRUjNgVWFTrFM1VskxgowqS10dGy+zSb/4Z6FCkeR9rF+3hKa6p5W5UgsL
cqW2U725Pq3DjtzBjnG76Ihd5ks/4PZhw17RF41YMWI+QAih6KmJo2M3W+uftJjjBznCtgwXXbYq
g7MO/YyrxoJTFSi9EVD7e1+PiDqjs3m59stNxGLE0Yp6462UvITjsGyTs2nWbyB9RtvTiPn2b9pf
oOYLEE+lSjqXWQ9CsPtVOEdSRzB9qOPpTDZbhKyhVdG20l6Wfn2wZXvj2pGtACf8+IjNH5QziOER
HWYe5qG+OsHpYXHbeF9Rf1YZJo5guEEbOvZH1nLoyvORbXfepmeazg3zn8CdV38u/hywA2mxJ2VL
ENp+VzsMQqkG/gjC+evlOC8D0i9lvP0cAu/I1mHd5IlAW3o+uxFN2YwNvt9deIpwXPxVkgdVkmW8
SkKWxDsfLND+HjRpM2bt6tr5YapM9YImw2RybMELYBhTdviUDdM7UDucw/rCs7j+fmCjm9C0ptmZ
foPfL5sHFx5CMEj9VCRQLU/XirLrmvsmzBYE9ktixPokq6aN97HqQEBDFKqhsg1tQprXZWW6HXSL
xj+ZtOjywvQO0WaCzobKDKPY+eDvhme5m6UfHbpYL+pYOTzjR8yidPexSmh47oaqwaJmpsoXzXSd
ttjQZIpUvktOLph9k6LPMyPBJe0sP/FXN9ocewYsUEIH+7EdUy0b82Fok2YXB3qsrkxpBKoef4m6
Yp7k8jxBjotkdPHRZ1wkn3lG+4rfQwytFlnvRWF1QQIgGg8oAhJ3DObA0Qe/hG/x11iCpX+1cjXN
pxBkHH/fL2Uz3PC27YJvW6mV3EPgT7wsEyxszxTV+oYnVw3hNa0AEORyqCrvpvQ3SISkVKIRgSd9
5AM2UYrx3nx2LcppK2Gv8BFmRjGUYCY/vAqAbvpt6iHqsBs/1OREdB0v+Rr3bZDOBBfjXGM4JtjX
ftKrHWtxBT+urRr9wpbWsXyJ4c2RqXVq9eM8OUQ3tLh6e02BBz6hE9K7VHBFygzi6ZPIIXi63LcB
nK5yI3QExs6KcjrFJiI/RXMN+6tZeEAO5mnukOxGI+2uFGzf/FyscVzdW028LsN4JVmzbtjsdBPP
dV+0ekbZiBKkVTvBK5q8AEUK10LHTdija4VEOx2BR3V3YLcuHRQj8YZjw0nkq7Q0s1x2IgaO+djT
UjKaAr7AcAcessC77o2HQNuOkkNDx9NJ5dKYteNyoZBkSZtGi++LpzJIEpkmhKkhneAb9SQV/o8M
qQ7XtG03nAdk9YcngN4RrOrRC52ysh5wg1odb8NhxQGa3FiCob0auXT0RAx8YA5NF47hXbK2qyii
Ems89V1sbkhDJvWFDx5En7qmLuu8dkTGYBT4GPkY85Zpyz6P4eYlX4LFdAAeln6uCzB/PZRPrZpY
FpuRJKlFKu5+jQX3djZ4CqSqK2G6wwg/zYNOBn4NrIz9YjcmeDMfPNCOGtIO3YFPxOaNVibdtPzL
GeOff5O9Gv/1X/j5CxS+hqqU05sf//VgWvz7r9f3/Pff/P0d/9p/M1dP7bfx7R/97T343L+Omz9N
T3/7odBTNbnb+dvg7r6NczN9//zym3n9y//XF//x7funPLju2x+/fTGznl4/DRFR//bXS8evf/xG
4+8sln/+5xH+evn1FP747XqcMBX1j/Osn0YYYf/jn//93+ofx7F50l9/8HHfnsYJn82i36GZyIGS
koihFY+m9vrt36+Ev2PRk8CHEiQow68tRm2GSf7xG2O/hzQOgjjG6+DJv5KORoMgiZeC3yN8COUU
9BEk7Jh+/L9f++bfbad/3ytcqL9+/oee2xtT6Wn847fge1vxf9pTceInQRKRJGCEx7FP36pE94ZH
vkfr4UO41HdqQv7e08grorB+NogxhQRHIW/nvnue6inZKfQQ8lkx6L76XfekyOiKqdfbruJNeAVI
fwOEgkRIY5e7ZAzT6VG/fWSB9QtISsy7eZjmgycHnrdt6faLDarDhihShESws0tWc0GdrfZYvMl+
g8haXo7s1o1btFupegpi7RBqKhwFO/6uXeoua6NO5gay33ns1Q1azQSQEoT/83XoUKMtmPb1OmjA
dZ1w2Wbk2UyG5zRBc8QBdkxK/bkfMfeVbFV1xVU4HGPePFMX3HLdXlRD/bXdqucqHoL09ReJIB+Z
7NEhGNHOMdufYxOO6aj6+zlpLjzCxzSotwrdso2ki2c+S+7KYjHgYG0hvDTXJPaKjUUKOimTnyH4
v/hcnBCPxCmevA29DvUs3ZxkozT3Zbxc2m7s07iaesDtkOTQA3KOeayfYzaA1wXt/T2X+P7dQOqH
vqPNsWorec2nbUL5bTZ3FuHk9khD/Iwwc6MDQJ5IvliubMz3bYKbhO4CvbBddDWr3sEy0wKT+Ewm
HG1sNMBX3WVs5TwlK67C669M1Hxe3XCvXXkW29QVvsYfh6GGLUJfhxm8Q7/Qipqcw5sChNPpUjq1
5vAaiwu0o5uUy+hh1tVXLyJNOg7NZ+CT3S5unD2NDUqzzbckTB0MrXIz26lYBs9lo+j71FZkuCS4
PX5SDo+WyAinDsx0UPWLYOhMuNfvODefk0TJHNauDdJyc9NvuB9VLecd1KK7z12dhAfYIcq03wJ6
EWj0E1cesiv3unRsMF5C09NLEwBsF6hw54s4gv4+CC8aHa8xbv27BtzUZ0pJf1tt8yNaQnu/mnm+
JcHB9NVzRyOO1pO5l9FkrzqrP49iuBesbrOg1vcjvm3dj4+atDd0nJD0rlbuxsFTRe23z/Gsvroa
Oq6MNTKvWIDJW3jOwG2xYTum0TJJZNlmrfROcujuE4el4Euc76TVVySODzSmt6Fweh9CeGUH6jIq
DZXgEjqF1Iy0Y27gNJMhIQg/zlWtL2oRzzYVykMLyTU3/hAe4BNW5kGp7weH5wydqpfQ0dvlFVRb
5wbLrtIvYRd5KZDRJkOihEUYEb2vPOZ2ovXQgKtRByftellX8vMWdST3Sm0OTY1La7t40RmyCcwN
TKuBVYIrL6ItBGwlwqiYyu1yDbFmbIj7Sao42DUY+sG1mOhFZyt7XfnwgdvGccwTJRpQ7sayMMng
Z3UZhNkKEfaMKHxAGPRrDmRo222bg1uf7B+BSnXZ7CJYUhEx7ntTyq+TQSoAqYqT8KoXwdkesvkG
3hAA1BlUH8qlD29ihMXAJ8ERqtcsb8ZN7+FwBYYlb8YcbOsw6xPNIMqzfcSVjAqWkMumJuxgkOPl
C3MulaG/pWSUX5dqvUSi8cJts3xs6q5O4Z2MgqEXPK0qfLUxkW221pPez6VvMYpZA5P2h0fFy2dg
Sk+cLE0OA/dqj0QRAL8Alk7xcKdMjQh8zPgZdwka3iDz7xcAgIWpuJfW3JC8c/CjmzFKe1Cwv7zm
PNgO3Ir+cTayKSBwpS/aRQ/PnUEbY6nQhBcoMb+vm3CS3evDhgqH45FKhs1HWTu4A6FYZPbVC8Tj
qPtYVSX7kM3/5lj9r9KPy+oLgpx5md4mF3/LR376V/8fpiDohb9ONf88BbnvhqepcX+lG+N/5ht/
vfevfINGv4MpzwlBZ5HGySuL+698g9LfUcr56KVSDMzRV7LOX/kGXgHdluBNhHJ0tF75jn/lG9Hv
gR8D3oyQISQMGELwv8k3vlsI/E+64fmUIdfiLMAB/ia+ISGT7NgcY/roNIb6C9rTeesLtGrp3hsM
+ipoHK7Xc5m8w/B/zXl/dMA3BOgWs9GNP+Kx2UiAvkmy92fSow1Yfaxc986ABQ1+cpDX3/+HpAgp
6SobQJxHNd+tG8uZnvIVI6DQWioW+yzQzUHz5jwEGzCNIZuwITPx3jTd98H6H53iG15XE7XwDmbK
g3nfujetAonHywxYmXRskVzcEAa7QBg3TUpmnm0v9HvOIt/n7n905DdETRCEAO33UCD1ECa52U9D
dQwX8ElKd57JcrP28TlWUT54fQaP0XcI1j9dRG8YnIr1ZQ+3NXN0tkiu56vmevqEzgP6NWirv3OQ
19m1H5zaW3EbD3jJNG5GHGHfm3csQaK47t1wXSY2n02SSzRc/+M5/kEO/rPV81bqpnIrSaCAbo9r
xPebS9KKg+Ug/DQsq5smRLoptj3CMMqSB7QikTEP73ANf3YD32rhRJtnwcxYpyPguP1CbqY13odD
iZF/AkAVJfOIK8rOPYe8YfSeyRUi0A8v7ZvylCfWMyTepqPySfpqjgTtgr23sH2CR4ZZ4MWQFanW
98wNfnqSb2LOEhLH+4nzY/fY3VffQMpabQZMX3waLmHftb27Ll+X/Y/WzJtYo8RQ80AF/THx4tQE
Dy3V6KEm35fPhoiGHhAIhjtaBx/IuwGOfi/rf3TYN9EnXJExrWIwx2kXxVn1kT7qSyMv5X3V8528
0UcfjrBxqrZsyZcvIjrJtLnSl+DM23Ml0i+iPlM0EtABuVBX4ZyNH+ub0HtaLrwURLCUl8Fl/2Su
zF0zF8Cdi34fhpdegcIENJkrc1vXx+mSd/RT0zeZ/eQVS/qFp72PxgdQ2cMUnEaWJbB7rv6c7pa7
kV/Sgmbmgk9ZvB+PdeEO4RFW9+5odzZnWSB2bj+cTDGRHRqsR30Y9E6MX+TlcDUeqvY0HYar5C7C
J4LbntqH9s7bzdf9TR/DgvmWief6U3BR7jnYQ4fybA7QIaHFBsLMV/CRJAS88uWZMQSMK++0gsO7
H/Z6H9dnTL+/Mzfw0zX3JibTtYXinuf8IzI/oHZJvrLqAGAPgphLfRO/Fp4iyKHGm3L8vyLunbD1
XXjmR4vhTUj2grXvlSX+cX59fImfxjTJhxCQsv9ZwrTevPb6hs8VWH8CYWWZupu28vdOhOn07hP+
fcTtR9/ibYSOLIKnv4gjZ2cSGHTwMZwPac01qU/jJjY0tlNwFz81KzkLUDsLE5anTQLsRxYfopmV
jh0lxSsUbpcVVD+0bZFYV4Sk1q3A6ks4kfZVfwcGzVAmKkVmvJxWTqsdkvSir4Yce+Kc935z7Xno
RqweDGJ9VAztOoMAhN5vOC51OvCsbspPsauw2NyHuqRH+GfIHZCXIFtm92el5TUsPrN6asDlLNmN
peGl02EOyeN+F7RxyvstdzqFFnR7JRcwHOs2R919bySGUOkYAlhuDwRsu52r2YwCJrzSxr9O9JpN
3XPJP9P3HMl/tpG8FX9CdzUBiNiJo6gOdf+YJOUz90huq/kmxjC83Iop6u4cv+QbiCe444jD72xi
P4npb8WhZkgDL6HS4khF/ywDmsO+Na8CpAAizqsyPhssxWkI3pk4/+mpvhHDYAPHYBtpxbHXe5xa
KFD8Y5G/7pqpMXdycelY3UGPDeG9PMRx/M55/iz3eKsltQHBam3piWP0CqGASK87njZgDsiO50nd
ndl2XsJbbe5+LTt4qzDFArAHg3CoT/rYJcmpGYcPHlrJrze1NmWhvMtlaG5Cip068s9beUreEen5
SQb0Vn/KeVA7HbuoRmM8OffMByF1OY+Jh0zAnTv8/JoGvXOSr3HhB/Hi+23+jwTakLXhcLP2j8aR
GynIiYcPDA33uRw/gBqIzKhKOxBrfRSl7xzyNRL/6JBvIrTdxkEHQUKPi5jOXrWlYr3joMZggLwA
J/pcIRoKF19/RwDwVZSL3wvS/nc1ih8d/E2UZqOL0MxFymeXs1oT+GV2O47NoTZTm1KwPNPAAF5s
EKKUmi7Qnz+3TXLdDlDKGK70Zs9bsx6bXvzZBeYi8IERqj2oTf+HuvPakdzI2u0TccBgMGhuadJU
ljftbohudYveez79v7Il4KiyW1WYuTuaAUaQRkoyGGbH3t+3ttfKzNeGg2HtnH6Xy6u239X1ad3Y
ivZ5t0MJkYidNkR+gsB/NQ70M/UMIgOHMvyCfINNK+HL0vetXUa/spLzwe0nG62NH+V2mptvZnHf
ECQm+2mCcnKsnEOM9uMsKzjYNNdYwprUq6eR+CSg0xBvRqc1/ySN27k8ReYnZT6OxrO7fGzMPwfz
Q1k9iWmfy/1kU7M70BJg6o+62uliX+YUbvdiOT802qZu2YMN0KZDEh9jdVTJgRb0pMiQe3tNRHJP
a4zryVm5iEzZ4tuVdsgkgvhufAamfy0BUo/RdisQCbpgdnHAH6y1Dcmo+DKddvnoHqc4SKb2dlmR
6WXyCXD4flyPur7dms5Hab3Q5HSfruuhiDlDWe5DY56yQu0SN90nzvJdQEmxnfXJLRK01RJnQyUe
1955MYdbKv1HWVjPrqxuKln+MbjJyUaJK0z0bTTzWnsrpO4VxCV6XJR7wtVCsfZ/zJqzc4lyyr4L
mqz6uukusrA0eUgdErTbyp5jvpRFtt/ayk/hH5CPrgqSO/q1nuTPWWvTncRTxY8kbZFW1V7fkoD8
M40PWOsKNygAPHidnG+S0Qkz1e31GhlfUaGdmxFQxFzqFheZTBUoxJSzNI6x1oSlsd2DrPIdEkxT
M48eOXxlXbVpcXIa50Ek3aEalrAdZeC2adgk/gZpSUuMA8Lmp2Kp7rJpCjKUJLbQj5Fbz569j5b2
PDR33Cmfh/yjzFeyoYI7gU06lRT/Y17OfzRV7ccVgsStAQtMt56mv7GArq9ZliJdXW7X1PlhGsvT
2Ny06AnOhTCvhs/j26V1M60HQ0+v5th8zBfzhszf0xzb33AugeYH6qwbh6QodqtS14OXW+t9myOl
btXDpM+IanI8FdZx1se9Il8BjOSgRfVRmaTvbedgJfdIQEI48SdnaE/ZmIeJ8VlrItbv8pDECOUI
t6NsKsjMpV8pP+7ihIwAwmGpf2Jn9XIbVU16L6z0vXPy33a5i0AMW0FH/o/GOu1Kz5Tl4LRTUGhd
mCZOoM7XzT9Liu507d6PFu6i927PPx2Pv9ngLol3dlRspt3L6ejg9Ivi6CYeWODltKsz/VaOivlM
prgfsIWg46wRaj7hoghiAj7demqBUzi249txGzSFhTwYMMMw0hmAAkDZ+nV0yPCvxYKqsDx3uc/8
3M49s3ruq8+6TrTzPZ2N0I0U1SKTMxIZrqPtz9r/iRBtGftwNFaIRg/xdN9Uj7k9eug4fPu5nN8D
mP2Evv5uCM7n6j/ONJA49JSZ4vwoUZ8b1SkqrgrjudI/c8J4iluns4x03kHgF0ONWu97V/kuMSvC
MZBRDzRs1Sufvg5eZTUcfmngGvKayO22bK3wAbPKO4fvT8bX7x70MpYSZrKZKqd5xCqPCYewrQ2B
Hs/7qvs0mI+6e9ttuW/jZs+Nh84Q15S/ULkO1zTn2JWz7Xe4L8bmPjVupuQ0M8mMU6G3V5h3wjHp
/CL3xxEZUvFJDky3bxQR/baI9j19tnK66y2wa3rEWHFeBVZEezaWeD8lwXbWNbfItbUQGxbK1Mw7
7xht/VzGYepufil7T5d/FOWf5yuAsnDAoJrrlxz1me2JFfWLWXpOp9P3iZLE8FWbv4iYpsDGdaMU
FpL1YcApZOS6Z3QP+XAskqOR3ZkG1cotJ33GLMT/Qbeu6/rj0gy72nB2DkYLuDI+JgZ/zfDK8q/v
DOUtURHGpYXg/nM16F5pP5uc3meBPpvuSH/Wt+OWn575332ti+yJZlexzHuaomTXTib2NWqtfWFY
9+tQ7+P8XIE8quFpzD7EM6Lj5XObPKhy8uOZq7Q1hhtyG5q1POME2znFKaO8gJK/y35esq5me31S
IAiXNvHjrruRUR6O+bnmNFL3ifZZ3t25OUUiAKpsfV5pGbQqj/BmTAH1zUCupA/Ids5D7ld5HLbT
djDb3M8shWqxvMIScciNNshKzlVVhVtbh1ka0xAtDhCYeSiOvbfH6Scc5nfjdJH1AUdFP3lKbUdV
fI5o1py31g2H90nHIWbGw4Hq1W2bug9o8r43Wvo86vvE1m8MPhzaxVvZtcfJah9EdzSZ5tmq3W1W
TYU0f0Fl/tEo+yOqfARNBvKn2rfc3FfV+RI9xdxJPlt9dw0r6ORo9UEaMOCKr6Nb+S5n6RbnwbJq
eyfTw4TZuFbanVa0d81sHVHYBknb+e04HsT6xazJ9m2dNy11SPXwprHxcqbNAV7SHjhbqPO/rW5R
FLX2ejIG2Yf2bH4+35jrpyjDRtQhHUPUTee2Tc/3ucIRgxcvon729jD/vPf8bpjN17tcHRsUDSg2
XaWtFThuR5zeP4wkMB2E0Otwt2j85cLZN7EK2t59KSPpEXNBqxvu29Xdv59W/FlD+N2jXOTBtnWK
KE4L7ehA3mLzkid9vevXWpDOpN6X402VRXFd2PMz4fdRbk/0iMqdk0JQzAfB0DM8dJ6N+WgzTN1f
149r8bINGe5T0gpz+a0ctyNp/SvD9ZASE4M6w+OGPfBKthTt3MOsju92j/+3G+4lttNuTGUPc2Ed
WwQRSH0/STJajRUMAn9oMGXWqRriD9QgT/VysqQWbMP4noDoX3/84n6Sb62AQjpRpiEhvAojaCvn
VDfu19IcT0lreNU6nSR6hvNndLPihPfU08y/JUavFEb/lKX82y1bvwhbigrtidHF9jEr7Ts8MSfZ
qoC65n2UkeOvyVaec1ezut/q7MPbM/n3GQwEOa8ncpdrri4W2t4LrrUVxSLHuT/f68+Zk4LQBOWn
h7Tl7R/7lwFGg/761/RUx6iMHIe+uO2Lxd5Mg+Zdo74biXtSznOZNkGt7MBMuntNrSc7wdfJPejt
X//9zV66Fwf+1FYCsYehjrjCg7m09tt4u1oqoIshp0G0N/AlvP1L/wLQRGL0+j2NaVuRxnNPbNc7
xOxB5pQvOu94Hln0i/vuz751/EVkHJW9DKrU4hwgNM3kO+fAv2Ri5SV+FPtLN0i5Ocec0xIZJwJA
6YucXDnj2TLGwyD2RuH4M6FHzmO98+a/LwbISzJpUUyim83VOfYualn703ntttGH3rAJcLaTYOit
SguWJr9v63fH+98+7cUeiLkJ7RkVXNoMjrVPHrCvPpyL/x6eSk/DZWYJVBeEnG6QjfFV5ZgPS/wJ
l+8XcM/3Mflo2aG1it4rbv3bqrrIshStTEcM/+6xKYyv0RSHvalOqa72mJkI+vUTcp6TiNR78+33
iSTSN6/nWytBltZT4x4xzn+DmIuXpbtq55/7lSOT0EhVUNcfUy7D/+N3vtiqMKHFSnOY4YqVk5p6
YKgmkPOnKHYCuoPdzyvJ4uZTa+91Lf7f9qpLRmOZjIpeta5GxD6d4k2dMqplIyv4vC1C4DvpFCsF
p+477/gvo3pJbRyVURRdbmrHmNTfecOoWafLJjm91xOwOC8yJetXBEpFf/3mfyXzeH5fZfr/k8bD
MBjXNxQe09fi29fu+z+lHT//kb+EHVKiCRWY3h0pdfxeZxnA38IO/T8gwXQCFJ2ru/MTlvq3sMPR
/2MrGwsqYhDrrOJgff4t7LDN/0jpGAjU6M5uown5r4Skr9e55UITULa0heFahnV+wtfrT8PaAMJE
F+Fq9/OdqJ1182zkINKrl9J1rsFdQQMZ+1hj+ad6MVxrUynsj/8YsPu/Yr1XcYPNz/y/EPCvx3CQ
veBrQ+LiXHIdK4t8uLuWPEaXkkyLlsV0jzVoC6y46Rx9SbfNINtKh7pPY2sRjo4devUQUrpaDyjq
ozuTsTePUSxt6ZtJ3F9ZMOkaLuYtt7rMNqv4/p1nPkfK/3xmrgFnQa84A+L4jpei8CzDqVdZtQwd
Mgfca6t1n0b2cFtbenOaYkOFQx5BVBmGDDN1Zh1LnYRU1priFE/AJbosogBqJ5HT/Xd7m+WeH41n
06WuUAYxqK+/6qgzdEITMlSzKE82ulAPXmYWLomcdv2wPSB0lceqN/pg0wTx9qa6oBBj+x4B9PWx
9veDoHt28Z46GJsvwomc4uYqWkAp5uaS1DHLqPqxdhr1D3xku6jFuetF27YBN1ijd27cl3Pq5yDY
ynIdYem6cUmt7qJ0E05k830sid5tmRaAKOmY6bt8chC3OA1cARIW4/jfhRA/39pSvC2iKdYV6qzX
w9+PeKdnp5FhFWNOKTWcYZ7mGM6hdyDfeMNMd0G9cmavm0fzcR5X4a3jUj7YOZnVd0bhIiQ/Pwyc
C8PW0cCa2D4uKZvW5nS0fdGN0Gg0CvQpYuuOTK5ssQHrtW0E8VBxJeoyg1zAhnnyayM2qqk05Yu/
vrNkfv0ksEh19i5Dol83rIvoYjataovy3g1x0q7oHae+3dmmS7YR5ywKZIwnn4GiuGQ/muI2xTH5
Mmlp+4wkZFdYcB8wNq3N585ctOslIzRYqVgc2m2I3tmQfp23P/dF4dpKl5ZrXnxBjKVoeXS612pr
MkoqLTYKUWtprocuvjGKqMA6aZpP69rEh3fG6HX8yfeSnAdAdxgn0zLFJaYTb1k0dW2f7hBp6jth
NJCl6tHVALprjf45LXvjoxgL/MoQaA5L7SSnxVzSXe7Y7xWmf/Z7erXF8QS00jzPIUfw34vobMR/
oy9rvOygThRIU9vFYqnWbGvXgyy2x6p0q/XKYIe+21bY7kfITWTHh3Rx3GBwxPbQnyPKE5ozMX0U
ZDHqiugLufSGMHmrx27aSX0V15qS8RrWlGqHfQ/wh4y7XRSun2MOfg+u+OuKQMvIGcPqFIJd8hLd
nBUSy5rIp52phuEwjTO5mzOjaU4Ql8B0lztEQSu0PiP7Y5km7QCHAWrC29/5vPO9HlrbtDGL8B9O
Jv7k9R7BlhynFhSBnWE1y+bBkSdZNemZuHEH+wX843tXjN98TA5XrCkGlhWLeOPiF+XYLQ31hXG3
mOv8GZVHDR+sMJ8NvYDP3CKG95u+Wa7brW6u3UbpVyuMqytlDDbl8fI7osziw7RZrUcz5gx2mBWH
9qROiVjrwk/KvjwovQD4kyBdN/2UqqVHnsP+4+2B+6mKeD1yvIdFZMTZKwi0Lg43qUluaXk07Ybe
1M2gM/UhtOqx/2RqcXuqxaQOkYufLNXi5tBs8Rr0ZW0/zX3zsMJY2iHAh/yCkPXR5NgLVYqRrc2l
cxflcgoadtB3zoOfqryLJ7YIseR577MsZVwuI3fItXXo5p3Tdumf0jgLwut5vFNrsT4kEVU2gwVz
JGwvH3Hr/eHSJejaoLNW0MdAksONbOY1okK8XY413BkwRWDOcHUiib2tH7d6MT1zq5a7bBle7FjL
j1MHiFdmme1hQyw8XZumW4zZ+Tsx0K+T+LyMkB47nLMGH+T1JDYGB3l+JTAZjvp63cM5CmG71ndE
cusxkma2f/vb//p7LlJnVi+ZFkuY8uL8UPgW8ZyqZWcsS0V1QvtO0JH2QdvN32j1QBL7v/4903Ew
jHAOOOfv9/r98CGVA/DFeZf2ynxxEpX/0LbFPinVpp4zt+odf+FF2oXNn3YrllQK0xmYDEO/GFA7
zyonRpi8azpMxKO0Y536Sfk041UlwznZt1rCudOO2hSas009bRwrlWN30cX9aA/xM4ALHcHyYr1z
Ll1eFH4+mbLwr1G2clhYr4diHmgc26fRsoO6ke+j1RUfQGNUdDK1xttlcODLWZb4MUCgwOxQvUfX
/N3PO6YikiOaZe1fbF51W5pczut1R1p8ecErK74go9/TqNkZwqEfZLBow3enV81Vkmn2Oy9/oc77
67vwcfg6jo7i/nLiOQ7YOuWoeYfhrEdiObrquYMp5BftupHH3/pnd6rs+4EUaJq45rHT7elOrsqh
luLIoqfeFmmelRXDPh2r+OXtefrL6ChukAhMpSkIdPnj9cexIErOpd7KnUUocOjMzLjDxZ1cF0bb
fpqV/MOZy/aRfnRyVxW9/vT2r1+k6hgdxSXW5svYus5V9TLeTWGRbNLt5Q54kKE9ajRHfpl16c63
Wc+qCoqutgQIAKsZQnqDNJmfxnV3ECLJwQJmPfKWt5/oPBtebbg8EGQXV3DSSd7qInyLo23Uy7wy
2Sdmk+zZoJ0htvVws4By+WyL4XrUqveao/3mI9isXgJ+jKFMhosCVrnBZ3KxcOzyuJdc9NyJ/j4w
lsBmWfbenObyD9utxGHA0bRfMV8374QU50zC5WsTPjqG4dL/yWUAXk+DJaFzRDJZ1m6IyPV7+bBt
FNrTOYUiaFDg7Wo9KylIjW0S5PxfrhNtqud7OYipD2gDX50nb1S+1+vpnC755bks4njuROfPctkI
HqI9Sk5jtHfwp5G0bgXsFN+1x7OkkvJegm9JAfZaGZgqqGoLDF069T2lsHSwjljjJ+EPk+GsB1fU
mwvueOX2gFVRt4MGFepTms6oSbR03KhSzwa94KtEW+b3xvf8BV9PK+GSeeEm6wpH/6U1fFeXBVbt
gXxI3mdwiMiWYIhEsiP9ZEoATUVVbFp+IqHT+ZHrLKQuK1v37Zxyfbiuwzrs5zTu70TFP+k30HRI
Pa4r1ai35/+vUxHDDnUCg5NLCVJLryeCXVuI80oGnAwyCvCCKskw6h9R19IKOV0LZCVi/aaaGsuo
ke7e/vFfDmkCHAI0SxcIabhbnx/uHzoKEwRbBEbJ3rnwbB7zCsmGBZr+OhdcHgA6tu/UZH6GT68/
i8HlROdoUAb8jsvmGiQYekskkjw99INvjSaXfcGdF2WvqV9HknJvGJlqPnCmOj4kFD3M6cdxNGAY
+Egnytt6swFexEl/kqVq9iXMfi2EA4oBNd6cTwm1PW9ee+KrFb7V26N1UVE6b54GRz2ycoM4A83D
xbdKEj3TdIhQO4x+DmVs130WlexPdSziD+XCnbdYNAyFUboO1+6qIl/EQHAabJhkj2Q27VoLIOA7
MetPAfDrQZUc+fxh25x3lnn+yv/4ilif9LrZ5LaLuhiP5My5t+IRiJqXFB4U8goz0evjvAq0Yias
kDosx866HjZpX4HcVfisNS2G2zBm3Y27wtHazSW+h9PcupNO1SKd1HVjzMn/8uAuwTYGftIeNKp7
/eDMBKOyJpjCwlnA1bW4WKswHy33vrKtCK1HC7ML/WFF+lCOjgghqs1fRvB3NJQhQzp6CuoWNOe+
Eojz7Ng+jNFSE2vr54i7F6N6SGwTnfY7E+HX3ZvTyrAYcTYXx7Avzo8Z2mayCoElv9XNyoulGL6i
4buj2VX8UIkF7U7saF/MrtceYiPpn526yOD8LtUtanf3HST+bw4T0sI6AAQH+IBkKF+P4yAnbh3E
/HhU5nUXR3LyRmNJr2pL9TdRbzUlKk/7yqln96rWsEoXYitv+JOjbWAuf2dwft16sUayOuAqMELq
8kRfixrpaL8Q4aQ1CMFozX29bOZHzUyicxrCOMkYvewwtPp1bHXjy5IvRTCaPWyqce0xNHfbfQ3X
wHf7qXgnbP/NDsQNCEe8c4YIsQldxBtGVcV2p7fbrosmSAw16WvPtaK0udcWenX7hUwT+6O2guRT
hjbrO0db5fIFUBgBUIEypIavCcbzhnQ9uWRs1BQfncjRVxy6W1JebUYl66ChBVdDDTRKavC2KWFm
yq3lvaH+zTyksHCOJkmOsAFcvIzTzDnwtUnsqsrNvBRANddQy9ktGTJ6r1P9diMN4oh5ip81xuRe
dpl1kNAJ93nBwf72lzd+8+XZ0ilw6wrGs3GZZrf4esnIzWAHU3w7ZnpV3VYDXyMAo4kyaADUOayy
9ysIl2G0rAMZpV6HMLSgTGsnnZbgM0BcwV7BzSR2gXYnkhIYjKHC31J6yniFHLVnW1FMBZWafWmN
dlfH2fAtrReat5e29eHtd/rNns8V1uBthGJ5icvrRJflK85ry90ZLLC7ROQSBm/c7dyqyL9ONnbs
OG9hM+jpSmEjcn+k8fyND9EEW78mj4OOV+h/eCQuWIod7pwZu8xRZFBMjJx6y45+ct11Z/XNdcp8
9Ugrb4ExCUAURTF+AssQgwsxViRnEwrhDkz0xqvcbTrksref6dconjSdY5F51BUZsssdCBtFu+jC
jnbQTq2Pa1amAYWi+oaYfgoTrdZeTIAO71z1fjPfSPky16iLUTkgpHi970Eyn8bS4e6QtLG5J/Fp
HAYAtPusL1G0J2V5cnmIT/BFslPT69BeZf41URMCUatS9T4HU3ijFajuUMdVJ7Dy1q3mzgDWNoSb
XgUDFNPvJEIt04rjRlPi53oysmcOmute2zr7nVH8CwXzz6McBYE6L2Sbyhp6isuse14ARONIxJ6V
nkGKcgH/FkDJsp8z1wAXp00Qp7yBikQMMl01eQA3DEVCCZvSM1eunF6RDy3K51LOzYfKqOM4MKps
3cKln3TjdtUldgRdn5buyyKKJZwoR+yhzgMPnjLDjAOaKT4rCHOfIkzxlF6q/ANIKLiTEKr8tlEV
PqxWgCOBxUL0nskWEn7EMjkD0dZ2JHYz5/t8FODB1sSeU99KzOWLqpy+QQmeCrKasCSuZN/HM9CW
SbRnREZJ04BW2wJgnRoioU6dsSGWWRTHyNTnW9tAWu2vSkYPDF0q/Szr8h/dmMpsp+XLyM11iuPp
NBHlRAdj6ucO8zstl3hBbcyPRAj5A4mc7s/UMGbXW3m5AKrcVgSUB2bHb0WxhWndt7dmMmXokZq+
ln4NyX+h7YmbTl5rnxFvGdw97gpy1U5jNLSfoshsUFFTveW2pM0A7etIR46IRoTDvlzhsAMZG7tD
r9oJ0BGKnZ10stzbotg2Q32i/6PbrwAtRU2NLQTTneAIjp1WR65Y6tF+Huh2t0eYWjwyeGyHXX4e
qAhWns9qRFsvasv+XrZVidTn7XX9SwKeCcl2biiiClPp3FBeL7GmtboqYUuHp5iKq0zPq51md6wX
uHI3ciuL2lsXHDaCQ/zKrGV+5P4oju88xTmwfrUs2FLOybZz4Ztr82UTGt3stt7hxogVoUFKDGn6
iu5LOizd9DYe5+oIgfLJ6bWUbGrcneCIq8Nqu9qeoogbxsNqkQdK+x9vP9bl7YnX5qmIcRzLojZx
KcRvWnb/doujsFvL+UeR07EC+mB3PwFD/qTiot69/Xu/xC7scNzUOGAN19D51fMw/SPQb/IpoY0l
dDZ83u41krL8qtOT4jMoTsNPVcvaiM3qdhvL+NhvJdJxPZnO1yyRwojLBVy+KUu2D9balY8Qs7In
VTY9FDvbugGzxx7R5pvtgc+kqKP3Qn9vNjFCv3xJLpsWECwyLzrh10Xk7JqLamA5RyCnx80Ka9Pu
nGNbAAv2HbhVpmdBXr2CEjr0e71AR9oy/2LPHjHn7GYl4LnETj/v8xlaaCAmLrW+VaT1Z+g7M8J0
uzwOSUWrIlH1+tc4z4m7pyoF+986XVVjB26GD11lnrRIxeWeNhnwjtsew5qf5jQOeEhKp8bKa4wW
ZDdIjp8Sa5vZ+Ia+qfYk7xwQDI2eZod+joc+rGk/UoTTONXbMQagjWQzitbOz0pHXZ3v125g6J1Q
YdXF9XTMt6n81jRZir+qwBwWRtwkIBG1VXFY+kzmgeV2BI6F2eGltVKxmZBIIwNzmtOt11tOaixA
gW/dkLTrvrNBFMMzSZjuW9JVFl9yjBOuU0kpyivwXdVKLZ2yXuCUUt0WjqTzh6OniDKyaZu/mvpa
0kBgwdrElmaJGaHTucCE0qWKj9K0cU9YlG3NsAAk16PzdqF6NwatH/D5g9rypiJ15oNo0gKseOGa
603WgcANqnlr9rM+RzcG7Rf8VW+281gbj1HtEhCtMIZzqLWF+QcbkHOv6OAAUjFLy0AulYaQmzvE
rtRLeSAv1j6ZcsBzFgHayiE7qVx5ikTt3ayVDRYzlfeJN8I9hJ+NzegzrRrc+z6L7cxPRJ3rIUeR
C9y26rfnSoNCGm6FKu41eGEdQfsE/quaARanknfEmkWL22LJsETQWwA/TzRqdOfoNb0ydvxd14UN
SmLYG2muUDzZXZneEufTemhx4mlviw6aU6oZbRluS9G3z4Ytxv7etsGl7FuTgylcoS1/zzPurtjt
ODND4KumFWLQaF+0eHCnndtWFaCR0uj6HdnyAvfgBIifcm3aIRZuIPYWqwmSwDTyBIFE3bsp6C34
nO29nNJCYLxbqxc3I7t0vTgMQmBHud75Ch7RHiYukPW0M51h32TZPF1PUy74mzlsfbJ6UEV3mZY6
NInYmuKx4pidAlmldH4pp7y678UA/jRzYDj7+iKMKmA25oEBCiG+qUx4zmG0Lekj1DzovtnoRMu1
ATy7edK2xpo96GD6fEw7Oop6xjYj2F8qha4djLxNeWzJy+x6W+1oCFngJW8tm6UAV5YXyV5YuNtm
Evrlj1zRjhBemp6YV2Uz4VEhO+q0B3eiBZ0vUm2UvpG2AhA9mU4z1JwmH/2ZhOx2x9SDBlWiIsXa
hjlwF2vtau9oaICQqhdOcyi1qGVT59bCJW92v8yG2Vt+KaIlSCDVXfMhcb4wYgs8AE1TMEZT96kD
y2zfs6FMkOAHscTBtJ1LMTNV0OdiNiB+5g5G/DgeYcdOgnPzphEqLzFOEMruhNlFW4CyV+b+Gpuz
6UVt3xR+YRRC+am5uk8l7XDEVUXfmaehT+fvqhtrtrd6AgTgAhfqd8ZclMmhjEyqbBrZR9pTdFv3
2TSaQvnNVNCKewICUHl0j6xLj+NUgxiqu2I+6kY2juEMuftDPo/OjxlZ2weAolXrK03hoMVaEqtT
WwDn8sZydlQYr1VFyDyCCqWfi3Sx3NlYkSKcx0O4ybr/YFHu7faIN+aNfJ62bcEExdzZFzV9N0JR
xAPkaGbM4I9w14YHO+FFd4hdiBgXI0/7MLOX5dRCzf4jE45WhoNbqwypg9rMB31ohqvZjIj4ChPi
CtW2rrduEjNLvmhljorHGFP2iVolRCsU1rshbJVVHLo+tnsvLuAGe2SyoaXE00DHDIVh+kFvx+Fl
67towDCVD9mN22Z9Aw4cYMKLK3vzT0ZXVaeSC5YBTSExP9CqDRgPWqftep77/gcU8J508zY5RSjt
YaBNlbYVBMFp0lmPsXJpSYOjcTb2y8LS3y9ExFOYFUv8MnZNqfB5JBUctDhajlqWFSMMJDof9OQB
hCetoVxvllTrRyalsvJdAdJ88mJ3A1PU2gNBmqP3+K3alXNGkUsbfEDwVueRQxroPoPPPwmkqhW8
a60FTDPodDWIYpq4QllymMC0FzOvZGeU1ZVGdOorui4y9tXWDPvVoL+4B27OeM6huKZPIN04yseC
juZXdPjZ6ORLbErENozPjVs0J8rP8cOas0bD1crEfQ6y/dNEW6Zln+v6Ot6sdb88geADvd6X2JXu
hnybLV9stnFmeAPJvkpgPWs+77Jk1PPSGYl53iXEfllN76ut1VFmZGKIrhLLLmfO6NT4mIxjRF+Z
zU3liXnQR2GtiuFxnmx6RNCIZ3Y8VHhFx6a/CDsUi8RmS+1gqXeLaNwfCZjoxHOMc0cN8sNN72mz
uaV+lgj+LWqoG6zmdIvcpmkeA+e8e3ndFnMKDkQEmC6BJWLbKlOSb+5I7nudkdQFOVzieJfRBLXe
DfwleSgmk440bpeJq86osG9VoK8+rI0sstNM3ns9dg70RqyCOGbOECzrKh0KYh2nMCt1jKwN9Yc2
Fp3v0tNs8GyG9TZHXIjbs5QGwQ8h1gl0L1e1KaO5Q7DReQmLXWmJU23RFvgMBViW66ZxqM1uBTbm
Bi80CbKFBPNVlC8chBWVEKICuCq+hBn6iOxomHxLFbr7XBbJrN+WlM2S0xiP1je0a0j03RrCu5d0
XZWRi4jpTF0Z7fA1GWgd4amRJmhX3PK3z3Dh7SacJrebfLCfvQrMbe4HH49BsXrT0q6P2WptQ1hs
2vJ9XGz9qy2Kh5jVwnO1ozhT0TcSTKMspr3V1DAk6B8jH6J1M0b/nOVG0kcFStxomX72PcYwHoxK
I19uu8uEX3Rx9fKQTzl22sWsNXigTmEHZTvR4ChaHedqsEcN+3tVMDa6KOMXSBwcJGTi6OhFl5T4
pqelIP1tyGqVvmjqs0FgQNVyJCezHGtcXTiblqrB+be15g8bA7PYEfNp+sOmdTZ+tziyol0pk+HB
dClEhVPeM1MJKYiOqi0hHO77KHO5qW9xTYOOwb3iXKUVATLVEgsuStjpUOmVPe3YNSx6DxWTtfqA
cFPDBwg5OLQIXB1680Fwf2hbOXewonLtMKj53KSFjZyWTvNMer1ozCaIVOOYR5pGiZin6DQKgs6g
HcbO2Yb/o+zMduREtjX8REjMAbdJklPN5aHKvkG2yyaCMRgDePrzZV+1y1ttnYstbVltVxYJwVr/
SELiat+14WDRHwFpiXM42ob2Ma/DKTvaOpTQmo6HDXQIHMIrPa0a1mppxQfVWguS+kqNABDDIINj
pv2wTi1o0eLMLxhmz+1UuAQG6Gy768xq5IMfzUGPrM+x6OpaXecXoJNnLouubJqDbE1CUuXXbirG
q6/eWENwFhzL2YXhnmT0jvtFpFpzkKVNuDQ/6VPb+ntjrUyWrfbz7uQPJdG5WeeQwsvD3oq0jYkO
J9reW2tP4ViT1becFodPVUx7yt4NpxCTKzVc7mPcDJzp8GhDvqNxR3wpCz+PHukXKfqDpiGpR8pK
qdlJdVOYv9pQZfkpMAThjFPtdjec4OAwQroLQex1XF48Q2rfroEi3BKx4EA8lFvuBCTqbpO5LXwe
1FtvA+Z4MNpX11jaXGWpC9PwKDti+hOp+8jdTTQRwWsTv2NuZTz58qZTEjtjJNE3HdthChkwBoVp
p105U5Xn1c/c8ihaFJJYNFeUgrGEqc5vD067VjeOy6JJ0+UaitQXGgO/k7FE8A52nLvc2DPtVGhT
vo2ybYOUmuf2rciqvGVorPU5a5wu31cFEPrJtsvgufM6l65JIlgJiJ+rzDnJRtakWnV2vlHevHjU
V46GT7KIsMTXWRfbd1uVFnuIkvkFvWk8JosuuIRWxyvb1BMRWDYKp476tcayUoJyo5TKE5LeyzHv
fub+DPG1VJbx7gsr9E6Zu9XfvcWwlS4UcCKUGtuCICur7n4uPfPbuVXV1BLP0dC2s3TLTNhZ2yqd
WlaW14fYmhswQ3+d2kMkRIBpoyOcay6zwXqum3GbLuV21cUGtd9/vD4NhjLJYBoTKg70Z/jK7oPD
HU1vz6aLaqeLhYaSvo4WO6lyVjFqRFQx7OgIUUFSDN54HKmgJ11Jogw0jpP/MmVPkUk3dXiVib72
LmMl6jC1fa3VxSpodTt0pNETohihAAk5udx9JVityAuzpsfcNFF0GGu7+eYUWJePGs9NQRzKOj6R
LhUSGFvUwVvXGIfQWnvz7A/x7NP2N+bNCZybqsGJLgwISM8W3+Jgs+/VwuS9q6t+OeRtYaKP8YjW
bx9tGr5isFkVUhB9YkjDZR2adBicrCfbVudVOkX+9nHOJz2fYZSy21qHPZ2MroOJSiKDHQ6O07HP
9rmqojQsJjHvcK6L4qDo67H3WdTIb5PQXZBETk/pI6VNA3JRl1+6FpFEZhK5/pui4PDz5NdzCIOs
ybYgnfW571r7B3dFScwEE1KzM0GmtzOj/Cjvc2rticYK5uqNnqLh5K+iol6Wak65E6ts170vzLA8
XUv+sCy5LV1KeU2LVRI4neMesTxMVD0wwIlbuTVUMIqm4+O060DEsnJjMINewIkkoWvyqzqFMfXB
q8OYgOBxLWYmj9UJ9iSRBc8+mq5lv81bxDmhOto/d/HgZvUjU1B52/iRNd1KYYWnmDnOvcNELiam
5zpWj5ZxcVi3szUvO1e55rmzFYCB5+fDemx5tYhPsDxNn8aoETFm5FY8pl6+dN6DLtfguBQTGcm2
lcXqxBMTf/HQgaYZcnJeAgwt2zl2ywAEneLWkBoj2eefJCW7u9itcppMmlpcJKnK694mHNhPejrv
spTx2mkvmDOV2PcoSDieIPJOkVi2CFgYFMir7Nm/H1rswUlB2Bqaa9p5zMEnzBdbsrS/mZFICkLR
BIGnUWyby7qQ6ZwAOqjbKyx1LYlTzpp2kVuFz/EKwl85oUGtol1O/UDoYbwhLX1uj1vdZzBSG/XO
OEYdc0PpICVefjs5FO3RRgvsi4wyFJhfZvIa+A8jcnmRcva8D8toIgQN7HnY1cXalWe9lnF1E+jY
BiePmwnEmcLfp37IyKLJJC7n3oh+3BdZNn8lOmKrDh2M/7qfoAK6B9nGVfsx7iYrvvcqQfAwWLUA
bEeAzWsyMl/6mKYKTick2nMD6btv5DXwNc8pxtxNWmTNI0WBMjz3RZMRR7H61ZDQZc87pXMG2Z2w
nnFmYppvG8YPFuZzVE5BL3dhPdifqSde1nQ0jD7p7Gi9HXRROoZIuTL7VhQR5+BSs0/BOaC831tR
VnzgJROGJ7hndzpxW9kT9hVgsxsrUJ79wFUW36XVhFkSZlmxJn2nFxrMFhwfGPQ35wdNPpTHVPa6
zU+ZzpRMm4CWs1NRqYCyFgqHzxv9RiyJw1hdCr8pHXKeNkrt+81ZXpWJDWVU7TLwHqxypAOx5G5N
tCPjxDSgB/spQv+yV4S9v2yhpFyDMynod8vQcTa0gWZ5nVDWEpSESI53U7BM4/04bajeEdaQR+u2
lrpbxGwoVqTpsDuLnnX4oans8vPSlsU3by6Dmtwi385JoG82otTj2oMUxmLB9FgW4VOcaboRYYcc
MnUq68G1py6jXIIS6mftjuaDtrZiSN2+LM9tzfm/71VPdLvKKkzzOqPpo2um6m4q64x7i8jrW/J5
2Nizbtb+JeBvfBmhSkkRkMb/HgP15SkJNY2mvRo45OBqRYW0tNntd/ZGbRdOl65ZbuJ48bcnXcbo
0UWDQSUZgOJfTS2K/oY70nASW+EsvnhDX786q4SKbHg4/QdlFVuQZOM6mbOTt+1dKa06+tyPboHE
I5T9hQ4CTV4lMyyl9fMACBiG+Txx6cF2jsOsMb0sQ1v9nEUoMEX5UfGLjZ6wKK3LLbsPKBzTaUOh
6/e5WeweQbsT3cuYf3bHR3Ojo6N6Pg8FHCVRGlVgPaH984lionQhhZrOGNcWohLvnM0mZEO5ORO4
JyzvqQHloYXF5PFPVHCTS9FlXdgnQsRhBedZVI9SB+sAQMGVZCU0E5PuNsUsTs1809cbjX+VkKSq
TcR7jIfYWTHLWvxGazK1NP3wxaAL28F5k2JSKVH/RGKznaNqcr6DCiJgqbJrs7G9OXuLTWslwmxo
XukxL132pVVlj5vU7peip+dmH6Jk1Nf4HbpVpqweF1Z7XB1MWeQ+XqQ9+Gqvw+EXc7ART7Gnlv4Q
RIaCY4/XUpj2CEOaQ7/RgsfpmHnVHjQi9i/2tLnVdciNliS2olreURC59HtT0X21txS7DamAvjkH
GW+uPfGbGmX5uDG3LazpH4YVJONCaNNSX7Ts7LvRa9UH42lWsSFaCxadlsx8OmHcY+/2EZ0NKmK2
XIPKAjXU85LtaXpkf2SfkY+5pheAHIyI6A4ADHHnR7HqLhDT4bVI1G7MvY570d/TEhYEu2paZ5YZ
pyvHb5NVEgm1RqY/thKNeKVt62sd8twgtTT5kdmQbOmy1PoOVeoanzMEqTT2CWsNDvFcVO1+wKvb
8cyPs39FK4hRAtbbgmOH0Fo8UFeO/2bc2pU6D7Gs4Qvopa7TzmtrQBZVd92J35jskBXt4pBmOKzm
S1dZgfWhyDx7u4yuM6mTqsowPotiLuZ9HlHMTijZEFm3apj78hAYYyg04igjDbFhOPV0MDNj41Ht
mCEoAT1aa+tmwBRxXbkPupP2mYlyBEfd3P7BMC85J1O7Aum6EzN9x4Cew9duQDNzbyrPVJclaPWr
XxbiOzpglxLIZpT2Maw652Pm9fnTnOHESOzeHlgWyKlfb7B3EqI/5LQC9D1v811HZ/Carl0rSYil
G2m9DZjzXjY75KVkcq9w94RTRfDK4cZvOJL8Uu59ELMv8dZFL4LuIPDcDOxpX7MKrmCV9KCUzMHf
27KW3+12yr9mdGOvJwL2qB2xwlq9Ae5NZ99MjjhQ/Ef8Wht3xA3JuJg+YBTKKTCj10glhm8GsFe6
EaqJnBgzMFD7WgxANYlbOOKlK+3trVT92J8HHZChlpe1XRzyRpOfRZeyGE/OPHrLqaP+gAjO+Ip7
AgkbeRcULucTtdEOO7Hoijb8Cle7ZmQ7GZ9u48KZHEpeyiZ61miQPBY7scw/Q3eNZ3JY89jbO8ZH
qIrzvPAet44ZJCkJ0pvp6JwG/1CEorobyhm+Dzq4/NbGkjdJsMpmXy2+OFbKRNdgQa+n9RvVypFL
wI/pnIyV3iXvkvlSxxgSimwd+l3DV1LdSxGa9rDBQX+dF5wUjziDFKHmYi7FDaPjtA87jtreb5R1
oLXPNcHO67IsPAVyrt+0OwSSuB7djG8rrTYIemhGL3Zbn89kREU2e/za1DSNs/aX8Z0EqHrKaFnX
cGLoO8h2iucXv+vUepsZTHSnhdFqz4uJ94ABWfO/19ymn+khpzHH9mihIZ0vdi9qGqHzPZW7hN9U
/kSZZdHb1a+FGLAyMcgx9YHOlHCjRCyWckvAw/0McVJvTqqFHNsbZO5vbM/FuieOxfoVRyv7k7am
odor1In2h2bjnrnfMPUVPLoxIUHKF+EtMThIlJYOgD4RVdnG1N2XlruXzdo9D03DY1rT1EuzHwGm
UdqOFJjtKadyi2SSC7Vuy7V3lovj1dPRUlyAnZPNBhcs6miR2oT3XqgXJr5L2eRZ7Dim+32wEr14
LGobnamNSlLsixa6myA4nqlX02+U0QUUrWWf4NvaB9QhY0Apbj+WNxNdtXZSo9+m/Gcs4wdsYiEj
Rk49UWLGvJ9S/mDYkSiFDQHrUkyu7eKfSqezXkzHcbXT9UbbBydzlrFmuRxlYMk2fjwUHM+5hGPe
sft7Z4vGuZaosNoL6dHx8ns11n1xmNdhNEeuEi+ZNXOamFcA3rqDkBFonEe52HDO5mWekspfATaH
sETXYiY1IfX11zDcgxVaBbQQEvh9C+877bewB4ubnaWrkz5QpLv4fd0+4W506oNnbbP4tjjh8LHj
wHtlYJpUimOwcyGIRu9OugFVPwRWbZ9X2UXOBf0vKaW+mb0C5atnW6mnhRzO0UQp437UJWWJgdra
H8AKXCstx+vjNJZzva9cpQ3hUYRDDBImLrGrvorpih1BhIuWqF6CmbPl81CL9kc2BAb+FJJSkMot
spNBT9wnDUtdDlct+oKkCyKe505vMK8W+Ngux4nN+CYGGR552if/huEUX90wB+FPNp9uScZobQMW
jMpEBL06SEaytoBfE3PfgkEXlEuui0MLGyxSdIVBXeehYlpcE9SaHI8qlIgKAJXp/0GrbafaUEe3
q2K9HmR17SskHFg+1TUldrS3VaU8m7aSt7ZQs7wNVNz/XEqf3tJ5rqzqwrxWAVNgvz+UnL/Toall
VNB0e43alCG06V7S5948SGGjS2r5PcOjQLLqk6AG5wdnoPpb6EJwwWbN3F9FXnp8HlEtwYeq9zJ1
yEKinNha6+3kqAn2fGd54NUJ6ScZba/sqN5OUdbX7Zyw8lihSClIu2nhitdLkF2GRdtkp3Sh/VVR
ihogHzfL/Dep2v/QPRAOc3V7RIgbSYv4XbqRlzYrmjPFaZuBIQ1gKPtxDqaLbakZv2Cbv+V2tsBM
O2I4AHQ4h6Wl95npy7usYZTtpKFHd6IO9FS2fZU08yg/aZ5ZxvY8/+LYVZASQRrXu5om3k//LTy5
frjf5DfETgSY69zARQJP68nvH76q1yqcYUcOLXbPXeW66iyFiKFxZu9cDSCqTiNIp40h6/4iGXmX
MYefW/ioRFijHNhg/v+7nw0ptUV+2W6HOXCHhylAkpaNvkNMVhXb1SHkjbWgBoftLo5DFhGz1NNf
Hx5rYTzvgJmByAbl1uFw6nVD+q2pI6B8lmokcWYoKR73GK3VDS+6/Gmg4/BjIVxDmK0qomLHlGpK
RneNYHlxsimDvwjrnPEOSC71Kz33Bzln1Ha5kD3XXEVMpWmfLTVdizRAv6jAv3qyu02dF2tGDr52
o/mkMGPT+ryNbx7ypQQAt3lB9Do9Qmz0qR0VS46MZQ7QmgyjCJsdUtJRs5txqfmSQvXEYLJ13ygL
D6M98Z0VTb9Qt982CpDblYRjZTWvgMw4wUkFskQig7Z8q7cGPTq1a/bjNGfIXKBri/lZ5v28HR0f
mRUndNZ+DZYIh/HQGusrShXU5DaNlBPQtW9aQNWKpGC6bDOHcriu+1KEZFj8TWH/h+Lr+rWHpItc
AyGuNsbfbzkfbHetPYGds7LGA2dstCuxH51dLn/qjZWzN2Kbv/cxRbRhp376WS0oLt7uiDqEXq79
+cEoPvN/Pwh/qIGvd2Pgw3njKPrHDv77x5JAJFRwhcsB0Ym+52Vmf45lMR59wlg+tFD1x467YQeg
0FOaPmXe5yA0WeIh0k3ojJ/LnWtq7y/yuPfiWz4UjwbXyBVIb4gS+f1Dja7uJhtT/sGqdH7p43a6
7gddcZYcijvDqnkOUNj8zXVwffJ+PxUCrHshajTcr5H/3lEcipHByYe8GjQgtuoHJs/S7+/RziMf
wd8MY8bO/MHqKnXp/PmFf6Z5qKKGxOxQ2IfecuLHgHrDdOtLZqX//qr+16cjzoOzNsRIb7+/gRzE
zyWsp3PghH0wZTMMO1XW3Z12q2n+i/D9D1cl054fImvDU8CdgcLj929AQipLb8o5tK3R/z4NHXnE
FMAP6Tjb6s1dmdU61bqp8vV6R5c8CHilBWx0tqX/319bEFOEvROVpC2Ipfj9k1AgqY1vy+WQKTM+
lyzs5I6rOE7oUije/vtn/flaiFyEj46NLBOz8fujGSxyQk0ht4MnNOu4QA66o9IHDrDFSMXBU8rX
KWLPnxgG/vKz/9BeosiPr1ccISROffHufBiWKINl4p6flC+fTQ3gH7kzhcHRUA2pQ8X43/KWXff9
/Y53HgTbxWKFy8F+/5hpFhcrUm6WYshDqhIRaCQ5lGzKVOgwLlBcTfN5ykN7RuxXdm0yNk57BLZi
sWclsslz95lIDJDe9N22ynJIHGsDjywZBLhfwPy9NGNK3Gck3M3XFr5+uAQqd8ZUbQsI7X9/fc77
axjEZJYIEQXXyBlumnfuv5FuSs/rJGs70ubv7Dtbs2twKX7k+G9uujwwX7qoQ1VZUxG+q4VsUIjF
YBj91RDL65cCDo8I1KHL7btpsryvi8iL2//+lP/rQ14HD/yJ/A9t97sbGj14XUNrH6e2Fc5hrdS0
frJbS6jEHhdnuGB2m8Zv//1D/3iguTTcoq7DzBO6ET72338qciWbvs64Pep26gj9nTWTmR88M6Nl
6QZBfueF2XzqV8iSnWmuC6MRXn6CfP6bve8fM/K/z9lrmRyfIfzHJord590ElFuuam3opmPm2Mjp
WtSAN+0wuHdBmW/iVodurW42dr7ynicic4447gpx7tmd8A4LSAsCuMnk3+NcjOdbBK5wFmjGeudm
1g6AzVoN/IndDxzjVjkE9/Ap1XYIvWjoCPvjONtR3mjLkzsQuB4rBBuEOA+AxXpxVX9XI2oQl9Ln
nLsUTulmt8EGrLYfDKjObvMNeQgKPI6UxMqjIooFdGsZaNmxbhHbD68B0THrl3wr7OKh7Rtg3GVY
txs9qzi88fze9+7dEeGSCgo7vM251Qg4nyT+u9aaWIyR34afBJ5uokTjOjCPSNnkQnX3hBOix/h6
/Mvt8f4oCHnd2leDBhZ+RuL3p+xajXS294t9xGhgZ2QKxJp+iHHBVpZTv4VnssPrl3SBHc0YnaRn
IQCsIpPEmZqqG3uJDBqfzu7nv4wC7996nMOuJ4hdukY/IJd/ZwjD1mkTtkZjwFaNFJWOucaIWvK0
5ldn6l/sZ3zh745EwjbwnhAowmrD/CHevffatbDqIRxJz82k6K6CL6d9yNqu/FV7ll5TDxME0q0C
NdjTFA/mczxFKrpMwIL5wzpjQDmWUx7YX/OIjMzdEiAuegJ1k/cxcaJbksf57N+UaJCcL63VVMvH
TqquSjvG5AUZx9DTCRDBbOwDYzPuDyvZR3dZC8qOceWfC94S+nW/2Vk+JxNXv0jFYvLqmJXGcnP+
WlA6lLPSI38aBr/aPgkHuTcFu74HjUeAiXOKy7g5+hYWtv2VDn2NnSz6ObYZKEruCILrclA5Brtm
XK2UXLb6q1tTCWI7IX1glbOiusWUdRWflPiUMNaTYMLs7w0PSLb7ALqc2Yp+0ayW2DTXKYR+yq8x
+p41Z58GSPpjCNpeJcFatz8Wz56bA5ojsqYDqbuPce9iQOloP/ulW+pB9Bab6gfvDhAfioen+hVy
xu2SUSrnI73PdBIwDnn9iy4D6j5Yn+qzPwXzs9dqGlFhRGjm80S2vHmcrBzxLZb4xCun6WPkNbE5
G8hC0mbjfHi9vrLiXYeiVCZBYRzqIHxJ/1QYVd4vp3IphmrVuP5sUE1+8KqyF29lGSE/t2QXUmFN
GUpZ4OQ2Of0Ng1NAPXCz3K4AkoScD2YJKRfAS5oir6ETStvZdPBF3UCn9gu4IpQPWwxSn8lK3IjS
4n1R1qXB3dN2LZ8iIGs4q7ji+FWiIj+GLKxbYjtT8yVaQH93gpow8KxQZ195QW7tdWyTVnFsFxGk
Lp1VwSlfitX9jFkWh7G7jfPFd6hiFLO1RSk6vgjftDIQ+nIqdHSqSDeq94GMhp9LMUMz1k7OHtmR
3mDtELzBNiBUGw2tP4ErD0tOytbOYv9tT+ASormRk85vDFmJ3QVkXWDAUkIuu9aTinrwptBYiw2Z
b46j6jope6eFs5g3sSWc2XwNsgl8pMPz2lASN7j5o6sQu4PrBFW5p8IMCtGqg1UnXjjUH2ykzcHO
aRZ1E82lj12gC4OfW+EC7+NEiXRi2mx9qPnrxb7lWI0eQMYRvuSb9bi0ov/G9h/GV2Rq5Q6oh+9+
uQXugTGKXUfgME+07y9Vsvq1FvDBkoYOMiLixG1qxicjMzdPi95Tl9ApnZJS+hl5nVU3H+OwoJ8O
2cAbGpLuHJaRggV2y9I/aI98lHPj8Q0SWFKhscQXE+m9xR67JYXfrtEOftC7VW4Q85aeG4S/YzBo
lDn4YRm+yVK4zFYnPwPHTj0NGnp5tpGGkWFZa+cWCafV79dRdM0twCX5kGITIns27kbAcjEPRbBH
ycJNGlHN+6VxbBC1QWEY3AGocbkbZIp4yJzcXvY9Y+yShuWyQFmRTNdDcWflo1VVcj2tC9AWwrXC
HRF1gXRg2bn2mFdBNnI1gk0hLIpzTqH4Kt8RmT/cNppey5SUS+WBRFvNEyr97tUHJKMacQuCZzUv
YZ94Ud7ebFe3/M5mRCBuu0QrsuuW0rwY2P/2EkWzv2+Q/r/WU7s1xLJbzbZvdJEv57mIqleS9+wl
AX3xc4Lb66ZOMEQVZDjFMuWpABIw2iVLhhqHL1WJweUU1536gmkRy0wW56Yj/nnTn/MCHSAhbWLh
5INDbLgrKu5t/vnok1FK5dBAWfHS9sQKkW8WLFW6ofQ5bMVSd6moSxp4gLLt7NDIgkIpXsvF+jT6
dR+nWRX6j43OoTgaX7bPQxYG7r63m6scZEMbnVwZnHFXE0KjwO9d/4cumdupO9mEPjv+uL2aUDKG
0P5dJYr0rvClQoCPvASJUrEHwseF6I4WD/lsXMIYV73mSVt67mHNgEITaqWC1OIP2kRogQBX2kH3
I5QBM9LS0qu9RyQvnky5cPw0csy+1rXoRTIRScTxE8UIG0cT4ClZi+3TRpJXvVv83v3A3NYUSTjj
/j+TDHbVr8f4k5It6Nv9IuEOga9ciyo/27eanXRtUd3ANS2fiwWOlHN8WeRzkA/lW28250nB6Y2X
pe3mN2Sg6NXaJoufaraL9UNDq7zmhiYZ6ELmgoWXMsx5JcGrvThlgzN/RsPXppCc4d5eoXvyyln0
S6+lO+/7qEGJzlEFz+yTQ0imxxr722PX2PnBihErJbTDK3VaR8alHeJtxz5Y2qtZUGEC3GM1Y+0z
3hKFB+mPMjwUrUNvjBzc9icutwENTKW51rJrpwyFTRVGyBBFim3psvZkLuConHCDba5arjh22/2I
oF9tYF/XM0m4LoE4zaGX+R/1EHkLGutpdh4Xd4vCT1nI7Zfg9+XFRnwT+FY80xkmAgKS9kWR5c9u
gYEH1/dMpSUTxMBhjj1rFyNk44qMwJ9CT1v+WM29fR8PaH4IYa+nr95aWhkNCbk1i4PipODvGIda
sji3qrQXC35Qe3HtgTdq12fnWVmVupG173xyzBrXZ6B7PF9A9uOPEm1Wg9+iy+ynyK79VEwxEXjo
j2SP7Mspmp2ju5cxUKWfygYB28ERsq0hvQm/QtNaXl0dcQ2BVuX5c8nJ/AO9d6G4iAReHM2AbwPJ
bqMOq1qmz0La2Y/A2eLllPGVprKs9TdqZYLt0Km6/SnyCGFfz9NZJzpHc4VNoa2phsRP3HBAleBh
xihho/Pg/YX3IhhpSsXMOe2M6ZYbwdoDD+xsszlZVk8Uz8gazF5MiNe9WxHR84mI3gzW1lo6cRin
NvwwlkWdH0K/4CyrQm/g79tx9Ulsqxl4BcXb7dyWZHISANScK5e1gIdv4lsbmxwlaxuEtzojPzKx
I0wOh2zz8UnSTIm9L1pc5M5WMRbE8epx3Z4w8GmCBofer/azWvx635f1CsMexkUBr936b0ufd9GO
6hDXPxZLKXru8wFgf7MFes4x4j6Ic/3BqQs3R4I2DZ9mvVYbU2PgJ7V7RYkkz5lK8lVDhNfFuFip
D3zW7La4W7oDdwpPUO6x9tUlTRy3UDrdN0KtcBs4C92QDxbEskkitTr3GyI6jp/N0cu+aRwlb5ux
mfpdWG3Z12DOg58dR0qwm00RtDdUTbiPGOAgeTA8j2V4YzVes+wL3S3FJVLEe+7LmgP7liwMra+x
poVOeScoP3WN42f3PPRbhFZupi565OC6s2Df7xZvHn1Ci1UQfvDb3MLkIwnwvEQNX9L+uk4jIJHR
XCeejZjs4BZ9cMukvNG5Vtp0vnhFG71a+SLtXb4gftjRNdBF9NOVEtfvqjaLkYMAoHS1UPQ2OwFl
E9/LjF1i77jORu+BKbvtoQzCpd1FXkYDG5P1uJ0Y0rNh2st2wutP3IOzL1x0DSkaSW3t56ViWMxt
DCqvGvFIcKjmtnN4dVmWtx9cf7wjRtqqLzWg5rfNnlyg4KlTVP/yXSc4aqbxtnWQxt50NZ10D8Qc
hfOvIcjmOS2R7s/nptj8J6tQfnBkqho4+RG1LdNuRfVRp4w38RdH+s1pkcqm6heVGL6mgaCbRzXI
CBpidhs7FQAXdVpYFo42PyjG/Fb5eVw8VyFlGoeQ02s+m6jK5UeBAfNqgdQezU5lYVMCt6Ekuau7
JawOOEJy8+rMuWYlH9ZIUgcMMXUrKpnNR4i8Nn+uiMTGEtDNnjNB/ITDegjDOitQFS5VBD0rHayW
yC9pCgw79CmI9y3zSCZrD7hVFe1TPg5I1wUZdybxDPzVbW7ATF986bdPCB7xt28SeQAjpqpf7TVX
8fAXtOtPHIlpHwWLE4nQi0nO+B3RaXIVIBHIpyMitfae4IevGtOe2cEb23utlr8F8l7Bs3+jNqSF
wBWQHRIR0kHK1jvjfMwCXpl1nY7FWs6fB0+phDdB8WzkOB1gLLIpoaf2lWyZ6Y6Z929e8f/14wEB
CBQDPgKtfPfrTlEIytzDTNjKIFyaWotYi8H3+0/Gl8Pn2BnyX9XYoplq1XBredav/4ZI3v/8K2sD
RoKAmwsBRntFUP5lVQdCXfseg9QRyKaNdri2QGKYyc4In8aU5I4u3aJ2vurw0NEzX3b7//4A11/w
39f/ioTA0TDwOCDTrv/uAmimCZtg95WIMBTkyKzzi6W0/RLzq99G4TR/CXgX/wV9/yMu4fpTgYOI
CAuhLBn1f/+1c+x4bp9J4uWt8jOsjbrMphkTF3mq2tsFxoa8iKKbwiFQg07W+Jk4ifovGNAfl57k
u+CfaAJii90/2naiyGAQ5ps5SkbR9hKEBLnd2GaaTULoYbfddKRFNc+y8/u3Os7tB2JUxuHw35f/
H1z2t+vvXhOJiCuAiw0Byt5dCbJYmtZxkIavhqRj0NO5/2732mxvfdCZ+Rnliku9HYhKcLXFjb9c
hnF1qMhnGu/GYnCqu8o3rvVYNnE7/DKjrvD9qlDkN7kvyu3EBLDOO0zB5YkxeLQOY5PpX4EvQ05a
q1+ntOzQxFDZ6lT2zbZEE+LyTrbmoH07pOWQ5Kr6E14Lv31FFB6591Ex4bIIZDblJwBgmkHdkCyq
UyUm4ydlCARymNrYr/CLYy/cLZbf2AZ3cNC+wLqvTjpNbv2GT9Qed/9H3nktyW2n7f1WVHsOfY0M
VHl9gIyOkxlOUMPhEDnnPvJt+PZ8Jf6B1K7I0Uq0zuxyjVia0N1I//CGJ8wdiEG7QSXsgdq7SK6D
REpxyMslUn9SIv+D/pcu0lVGLUaVEcJR9a+uXd9Nth242VXPZ2hkaDg7gB3NECFLFbBXPqCAW9TL
fqxLnCAJqS/IxmMR02xN83FNMfFs6uCvn734tXPw/cOnA0bnzUDOU6e8hsTbj9NguDZVLCA455m9
gaDTDKVM2A8ViLinYS0RAMDBDAoksEmsCWXzWrmjTjh07iiUMTEqREGfFqwouhA827rzge2IWKxO
VDs+Q6Lunwz48XGwRlSK3LkS2g86fg6AO5dFfd+MqqERsOrtO6Hvimy/ZAB+CxRxWy8ud9coUCQ4
BNbY4jpqL1IFKgNBDKAuZbQSEMbU+9wijRpggmM+6Qd4GXO1p+yhKreznC2NVyjIyN4bgxa3IbEm
noRmVyeKB6N9FqxByIxjjtCh4qBZr76T2mtXgOttl44q+RhVHxpRxwdjHZSRFBeljg7vTuomlgnn
jdwY10qCy2FQAVuI0pDdrESn+p6ch043CtPXzF2XrBsvmtRVlA6rtrtTMjD50BXEaQ01FH+0p1FE
ICsWMhnUFMAM7THmQT3NUy0/94I6Nod+oe7iJgnCbCBepSjxqit9FQDRPTDcRKqvV68AV5ae56Gb
yYz7q4HzorKqdt7E17ueSVXZNWohmpMRECReGQmU03S1nFOSuNGELJzBRwDFQBeMBqE5ndUpM2sH
PQZK5QhBdi5P4Ro5kAnX3OtVY3xu8ILHkANtlf2C7S+oxwQvyHFZ8bIkdOMSkjHRgC7NCHOCDFB6
y4xKESdL9OPTy5ShZbOvdyXDXAVJNGF12tTzC8KmoPQtBgAizMiqDmjw0AET5GPcmVvSKvYCx4q1
wgeuaqw3Td7vGisV9P49eRjRL5gXIHB9LiXLJcZVU7sTx7rYg2ISAYobWpHAz0lHH7RTLXqRmMeJ
Xwk07g5Q/rjoFDW49IxyQfQeTjti52ZuKB3aC8hOlZ0YvSrJAPGpWGeQYjPyjPu+WPR+vwodGCZB
q+anMu9H3aIEvBt/snW9jY9QMiTYVTeXm80lRX4DIkDavNkl6TVGRgsVvHgxu9trh50LMcw1rBho
f7OBux2P4GBT7+J5iPq2i323ZhGBjuMkcTy5FOR7hIpfEOwBcArU5FOidvOnv16T/tC95Xga1j0m
iCIAC4it/ng8XTCbAjUYaG+6CkFG75ZLEpteB+HxQ1YiIYN61VQcRnOqLTOdFdEaTGnxabIbHyQt
fs71XUVWrCk0cHW0ZBGJzgy7iuY0ckwgcjZBUH3Mm6k6JvCfnYEc6d1fX8Pbbst2CVyBJBn0XETj
rW0hSVmUjDnyevGCvgvkAtHTIUA5mn6l2BpLKJ/tqP8dR1gI/l8fWtoanj+s6DiBgKFHZ43dHNG1
N23Yuh4BRI6R5lUp1BpwizlKuP1cQRWLduponkm0pPtU66Wr12sxGA9hzq7vl6FVR0caUPu2CRRR
cOrJqyHkyaMUkFjCZEBm6/qiFVr0kX1dG+6BsUKzhsVjJp6hjmCY41YUTk2qm6jjUHKa/mZmAMbI
4M4CFmEBEtGT+3FkCNUUxRXGZpCQ18zRKPF8iTNkW0URPimwcyH7SWgqvxVZ3kxeNq16wGcEiYTJ
Px4xRlIQlaG49ed1R7E7inGVMcYSMToIlmwDSjenB50KROlLcadJVkYsJTuJzG1zd0Oar7ZS7zbr
tRJHFsC3XflU9YUyADxIYQiQgkE31hMZJtOVHvWTUI7LYyy1aRyCIKJGn9aJXZAI7wJIeyVpqpIN
YQ5046UhIXTnrWnM2ts/fR1Gf8tx7NK8VvdD9/o6nJ6b/7a99aVu8IqKk+G///hj/+3n+LV2nofn
H36gD0Df6HZ87da7134seOs358vtlf+nf/zl9eunPKzN6z//8VKP2BXyaXFaV9/7gyHoozMwvpsv
2zF+e+/5ueS9l37A+e6X+wSJqOG5+uW/fv8WRbfniqXx26HCz//8x78/75vnGNq3vwJi2fAzmCUA
smNhnl/74Z//2P6yaZOzxOibMdTWff3Nc0yRf2X8kFtuk5LRtCnn9sg+Jv/8B3/aXMpMlKQ1wEig
kf7xr3tz821Cc1u/3avffv7e7Yu6+Q8TH39ZVSGJI4HDQYtU4W3erEmUfOMqvT4i+vdOWaV9l1S3
WSe+FGVRUiyVD6IRe3zOQcoj3e2L+lVZ1/vIqJ9GWT2JpYBSRi8dJ+GUXpO76Doh7EJbqZp9taAc
WV9pXsL48yjABgQHKBKC/gd8GIejud7Dobw15+qpNbRQb9ePBujmyoge1pRiZ6lhdWZeZQelV4KA
un6dkFe2YNgUljqYD3Im3pdC66aaEEzIhuEg1bGu19oXcTYu4yAfF0kP2Q0fEHp6oHhwicrRqow0
ADkZjIYQdEv5oaQoistHZS9yDQ5XilK7zKlJS/QDmlHDQ2cGaKhUXWapqd5au0jaz1Mx2FO9fqwr
fOmTJf8g4I+Lj1jZUI1MP2Gvfq/ovLgT1clWKTvDcUBKVK6fjHmX8LnGZTPt7FURjJE03Ak9ohNi
D3xVf+qRFbITs0XRKEG+S4kCE7lZq0dtxqIQeI9S7dUSgAuba/RFmus7+lBo/cCrJ8Dk3i7TWrql
NLaIbKBva6qcM7VXtIzgWbaDMPlTVt5K+gAnlMouFLsn3gsL1tCDVdP5WHx3CgPiojrwa0PRz6Cq
S7BLWDCjsd7apdG+ZgWnbgL+s6ekLCwd9qy1IIZsFbCNrGvfPmXx9d0sI+q3Ey4aOVqRYXtdXds7
Yd69wEDabNzhNFFdUa2q74i2tIedOZ4F9UGZ19e+MW7SOKX7los2BffXuEUG3DS8zFQBQBrlK4E1
PHVDoRWsp4NVFHCnJQgldtNnEEyy9Z2Zycc1Q51yjG/o05wL4gS0xYQvY9IjT3S9JxTd6mI9kmzI
C7rqagY0WiKraQusVCPBpZJxx/4EG2j3DjbJEyp7oarXT8VuuCWNOa1SdYf0ALlEXT5BK7uHHh07
CAHdpwUSc3EtO7DKEXhaM6gYcACQywT8NUnq+8noCkuKIrj1HCdRjqYEgS3qK4SFs+41F3nCnXQQ
kvx2MiMXoRZbl5Mg2oDibfc6GXkAW8E1svJEs5hHEBm3iwIfzpg6V0cHRzAm1UIKzJ/01tdakciF
vh1yORcZkqPNHPtAMdzn9IBmrF8kEeKjJAQ7yDe7BsXBPvsQNbuPM4wcY5aO41zcAo2DDQKLzBJG
86GdlRezEV8GUw3Zzb6e2owHb7UTvuSodumFHja00G1lFo+KmXxad+qDKIuHdQJkfZ2VPQxaqOvN
XZ8v97tWCOgxB6vBqCBpgTbc3O2k5WM9G18mrL5nCDM7STqQIX2EdhXSRf84V+Xr0kiHWf2pdP+b
vPu3tVEFKMYmDlXzLewTBCZFRYTwHisDgbWobd5nYkELDZmbsolf5gU3d13zrlF1pAL6PisnBwE5
77ut5j8s0W8wyd/OQt2Mb7BswNdHf5Nsl2Y7ty21Nc6Czo4cR4IFtCNoJ8ElJjzCGL/PmvIjQIRD
s0b7upNvpTj9MlTltxTib+3uf2oW+sM+/6ev+iEc+L9j/wcbiVkLG+yf24qenovn9fmXw9ilxf/6
H/+zz7ef/G59/vxMLBA8f6rL5/SXb6FA/30s8O/P/j0WYFPfWBY8TUDLFI3/FQuovxqaItLOIxih
YEaQ+nssoJFGSVR+FCqWgL6+jwVkXAp28JiBJhsmMMY3e/9fxQI/1hVpKJhULIhadeC+Jgqeb6LW
1cy7gtZD96hFra+2u0OpaLTGNIr2hPim5tEd9LN6/Yliu/iHAb4dmLLsBsRUELCT3uQegN2kdhjk
4bFJVjqmkEUV5TE1c1co2IMQYXKFucfq7Dqd2rhFBWSSgSD3qBqhemkTG/hzBRpR6ffKonlSUn7M
rqubpE1QSdNdBoasyEYn3jXh3DY3c/1JLFWcYNDfiNXbssgf6uYTgB6q9uVRqa9uX2oP1B5PpsaS
gswJmnZ1qFX4x18XX860D/pQomulmA+7YUe2Ds7PiubsU6I0/q4vzuY1sVYlfZZjdUSw1niIy8KN
u+aDtJMfFUUP5XZwijT9nLDR5El8q3XL3aSNQIc2RBHIL2i6+kNKNLt9JMFpONG7t3phDvPOuMx0
f+hYUY9RJM0RMJxewJKA7PQ2H+NlFPYIPTsD6juudkUkhCYvNfIurOYqqITscwKUCbrWrPj63LxH
z9Rt5OtH5NpVq0+EhHa14EnXyQUc/rhT6ptFAcqlyx3CbIp2HlsgwQCgHTGCy03GhSyJ5uhFv29Q
yq+U8oiCHy5woF6whUW+5CfZ1VfX8d9T1a/jlKo/LCWVyAOE+JtKRtu3ZDui0D3ujN7ZLbjeqT2C
msh9pOrtGo3w+rT5ImXpw6TFh8QsXAX117zQzxvFdkiae+wdvHZd2I/T/j3Iyadi4H7VjZ8IaiBF
yHOQyCbi5KipEsBHv70ODYayVF1bGQJWXZwrrb0BIfhU9kR/CY89046y2r2HQgStL0JnDTnDqrJJ
kmHU8XSujOK6zpxuMgsbgt7dTt0GuCG7aQzErEB7u9jqtmhDI1f5Ef0aKy/UY9uzYU9C+XGml4rw
BkGaPjojxpuF2u0pCyCcrQYjrhSmVt7A+T4iL3iJ5QVaeHtvxpFTFMKhzZXHJK0D2ZQeEVD2ROIR
gC039NTxoVXOudTh/bmcpvgFLoqjlSU8fM4VHA/i6Q7EYrcREfMvytCoxj0DFGGbaP/dkvqf9rmv
APu3D1akd6ejRq2Ql755sFPedWU1a/1jh9Rco5kP2a5wjcLw1rF7T2+JrEJcLumiug16jfSVLWxk
7mhj1kplY0WHJ0zrd212TLFA29Ux2iW1JTXSqQGxNVfNjRYJD+g3OWkBrPrahiOl010Bf1wQl0PX
AgRfVF/R6Z0u2DQRuA/6vBU03kWshH1U2oms+BXzLdPXQ5pPdqPVflR0+2iBzdmhiZkUx3nSFEBe
oKio53VUipoRoJoBfS4tXY3WdD4gFrHWPprWmGLFiOdKHghnIvPSFpbt1jc301QFqzqeGnNC9goq
8i53dVaheqjsoelPsTxdSqwHMyRKkSI4SN2VZKEHqTWfcODwqwYm9CBCS+kkuEJg+2ra5+2Tok2X
aG4CyGL0N60rkCRkzFCeeunAzcmSsOch7Me+CSDv32SE/Vs6FTYyK38k3Pz1E5fZZJs/PHAVhgnb
DeHVW4IJsRNdjLTpH7nXp3FgSYlVP6b83NMfb9v1Ys5qYETxLcC9mwZCopA10G1HB6tsB8al21T1
ByUrXeq7lG+LGo9JwjG58zpFCSINSaA5PxsgVpZ6fNcbVSjJ8iO+Vy/bLJGYtySNXkcJGRO9UKuN
M5Y/f6v69G21Qg5LxzOFtoP2lmmg0BNH0uw6PCaZjngoxwRx76wIjuEY+bPK09f+49s7iny6Sv+b
Uu8fqrwTlWShmdlKlXrYw/D38CVyZPJx2mqU6jbOOLG3ekTDwV5Apu5GNPvECVwKykE/qzhv8/X7
k6G0sF2wQZta3VHeeFOShUIX0y+Z5sd509rO2lAwsS/YNtW20o5Ie9v0MQ+bvWqnK8HUNME8oF+r
ql7JfNrlSBLUGoY68nko2FEXVD9H/YiYzPulqm5QGz20rKjSVIU0GE/SVN+oknmTqt075RpDrAaL
mEqPpUAzcuAyq3V8hzLyWRaWp66Qj2A1vTiLP5dl6wOccYx1PEGzdeQ8fe3ZtSVtuaAyfYAm7SDd
e5+vHSYB8Yrwk972thGtT7RGAVxGzYe4lG8VXgADgnVeEh4Aax4XOTk0RTn/ZANU/nBbNXpv8k6m
qkR16Cvt57vKeiNGSpoAVHzUBDno2MVl5Na/zsz/zyN9U6eWthGQ/zzSv3+t8ud8/Fcs/19O+lxv
9KL0l9ux+vxcfx/c//vjfgvuJeVXgnPomdK/y3m/BfeS/OvXyajREMGbaFvnfgvuJZXiIIQ+uFT8
BRQeZ/dboY8/6YTFtAFkrAAwTv9bwT2R9A/DRgCiAm2QlHUbTt8NF5UsG+5+Jp+yMD20+/4sXIRA
thpnq7+cpP32o3I2zhoARwtLepsi0F68py4vXqLb9EzH1K1O67s1oL/ugUm6zH66l+zO6ffZMX8u
wqq2YAlIq9WEij8eMjd2Fg9dXy+yEQ13ED7fo4zvToFij3y/OJLfOPldtJdcRJEPdNXsNmgPvavY
yHseKISHQrDaV0cM0qAL0SPzdr6yb/3cz5zVFbw60PbNfbxHSMXJz72P+8F4Ep0mbDzEQLzyHJ/p
8ogeCr2B4ginubY2k9hjftKD9izt9Yvmt+f1hKpSqDjXPf7m4RSAvA8oCnmU3YJxb+zr2+hGOBf3
+d4816cyaPdD0LmpTS8wTOzYFU7Ik9lRaMyWDofulMB9JQ/AWdTKH6ObUUHN8lO5H0LFzd2Mj4W/
Yr2Gbu9E3kNqoS3ma07qSm70Bd1xXtEE2tfTUFwx4BOc1qd2FMAIC3vP3d1Ex2Wf+rjauILdc2Wj
XzmJh+RjeHVlvzuAFvS7QPvQHXoHZQybtvA+P+ouqHI/D0UfxFYw8a75rrxNvKtv3o5wG0LDS27p
6dq5X+7xZ8h96pV25a/OZKd2ZGV7SF97w4Pvsc9v8s/Si/lxCGrOo3c6a3ywYxupA0u3J1fd98fZ
0y51qHgA7d3cb4KdVzpJMB71W/rhx9VpnZ23c0ByW62jXbK73bH8fH1qJYtII6Z6JwFDs1F3cjpX
Pctn89SH+X3zWLltuHzZeYh3h8j18iHpTXKYfCnIfDXMXJTk3dzLTspJdSD/yGEyOo1ipff6DUw5
jobwoi/buXfNb6o9EpxO5gPYeacEzZ7a0TshLJ3VwZLAMdzhJeV7VAsD5a48yOGIEo21irZxVu7E
G0aiH7kAWdyWebLjd5/HQ/Eo3qSfmD+8MrvVQ/BBuDvsFV/w0kt+n52yo7QvjtqpPhh32UlnBnRH
+Nv7aq8c+p/QtqA//8lUfxNAI6sj1eCixdNq47yTMAsxJ3Qiuw9GC+IQ59A5X75Q8PN0ZmURNiF+
PO7ORZ7LER7kULZ6t3xObmYb3X9LcAZvdiV7Z+fWU+qkHqBeW7IlF65+GohOFzLDvDwQA32wspfU
1V1GkZ04KGg5sqd7uYuXuSMzyoeDEu9LHzQGX6i12YZT+ktQ36oHMSBZdGI/9lM/fUVYpND3KiZx
r9dP5eMUDIfczx9h2CxB6q+XJiAIhLBgT4c7wdZt4QnXcX43BNGHxNPC4qCEuR059aPxIT5JoXiO
06PBWDppFwZkSH/s4Xqn3tHI8Ka9fir1IA6nfXwsDtdz5PWeclF9ub4xeHVkAaGxxNPiq7bI8F62
+eChXG3hEmR9wbjcfv5QWC8Vq8LMXFgt1end3X5wZOvzFywSrNlhTvLayDbszEYtyOGT3D5U92j7
BpOfsbAa5zYYvMVRPXRQGwvdAxdNSTv18PBaA5PxKBzid4w4p7GfNWsXQg6wNWs7uc+s4UfF56Gc
hEN1RELDQdrfrt3xYN5AJ+On/Hz1Bs9wjTtFtwrfZDhIvuSrDrpeTu4ARnAh/VpVKFzW/Xbc4rR+
ii8akA5sDzlk5uKH5zIFwjaoXcWPg527OLnV2FAwzsgCOIWNuJwz24otHnJ3Z6PG4uXebM1W563+
yFYDI8kqrdH6AjnORgLLbS3AyyEUGwepFzPMeFUb7O7aABPQB/1D7HQMv/Q9jh1MVDkU2IEEhnHG
pSF17kR3eogJgQVMO2j4kGTfPMbOaH+38f+nfPTb1vh7APv7lvmm4oq4Z06iYOxOraudIMratd37
4H6cNgCLLPBMOufqdY5hcwXcSngRx4QnQdLIzYEF6gjOfc4GNLoq36bcjSd0gb3VLa3PlQ3VxYJq
Ykf+xJ3EN9cv9mswHkam4eBN3jZl6To5i/PR8DV/8tiaLcFCnczt2RXR+/bQA9mGzbZJ8gcndjlD
NteJd2s+OLHQ2EcsVJ0HhIHlqmAK7z6Oe1BKfGAfaIwxlKLOKJfwXcKi2bo9X6PbLQfDH1149vb2
K0bQ8zae+0B1an5GTD7M7yjbh61bByZDAr1bPwuBHnKx24e3rhhmDJbB+XYhGYEChRQWg8QxnMK5
MiqzkHedDHu2dat9Grk6ieGjcTEMrTM3jU1c9li9uHLmhlc/Zw98PvdVsjo7cpE89gfvyv0UndJN
+dJsooo9n8ftZkwJN8UjDRO35ZTWLzwWu3GYgJ92wM3vo9hKHvtDy9hR/KujcedQMrW1sOQ5o5nC
2rl4FY/TZJiaXsKcdRQWPsNHCZRYhYHuQC5yIMRZyNLxZLa/bfdstJhgfuzRlAqo+LExqgzk2cpZ
OFWGsh5Sh/K2oVy7Ju8TnZqDIIDnwpIBIG8VTuRE4XY5W6g0eONhDVgJeHrIiPncIF4hWNvQq4Pt
5lXh9b1xgh/D7eg5a4NnTzzhR35zTMJ+324D1dF84bI9ad1Zg4o1QGcAxx6QObez70vOHml3Blxl
f6ESYpmcLhKsHBPPEu4FHSROmqbP15s8cPI5/3bsAzsimkbidJrtdALpMPhaoAUDu3LqRK4ZCAfW
oINwMwd9sDKOt2MpRHnbHImdzE2+DkxQLuwzUDvtxkcBWgixiuJoaLwz87YhUR1ZmwI0kXyUVqwd
QwzBEw7Q+QiBO8QddsOGhczI++v7JKxdDWcLn+UqQKWdwhZbvc74VnykUQtG3o5duf1khmjxelRK
+E3iQ09hFm8jNT0bPtxBj96wF4C9OJhhHyT+Nh0GXoLungUHie1gJQxJCHVZom0hSMLhRWEZNo/b
WlX44P0ZMtuwnLm1uCVyR+necgidUSVxL1eXO+ozpW6hyN0qZ9Y0nnXpiKfS2e53w8mASg0Ifx0+
zcqdmSeCWY1NjOTBAbHwq9ruhw0Gly0crypWBMOfeS7zWeTd28Iv854mHJkJEWsRMtb2xEbBvCCM
3vnGSX3RmL6729U32GJw4HOaZ8GvWdZq3jO69RMjgKhf4kp6NpeMZ4NDHfdbZqTonsSTKkLiV5uw
LYicymk8k+uMObYYGq7poLLP5xbc5MHjxjq7vfx1bdt9HeGLh6utv+0822xdbXFbhiD++sxUWyb+
REyTS8COB2kn9pGEe9rakxU5WAu5ojeAD+VtX3c9TgX5A2ILdN8t0crvks/1ebvV7V7lRAtuA6sn
f29ck5Dc8LOHiBC7uZR+S6CCWQrrU+tfD1ftVF3K2/V1CbZAYSCySQlXuoCVg6ke+SIvM+GwW9OB
rMTFMNDPTzEsKBZpMeDHfeWV+3wf73HIXY9oIiQXCsKn/tS/Qtu3Vs/0NSu3CYJ2VvlYeKRUAefi
CVZtUz30GGBW4sx+ay9WeiIrskCkESUhWOGlwZUIiuCWOCcjpQDzaHdERVvYhQ4+/4clbCfeYO0+
C3ZMzoAYsrvFLY3LA/LW03hejkite4aDgY+Lgh2B2hI0SLrw8ZKLVLILRTyyzXMTyP7VbQnZMfkN
m4N6jh7Qr0M9+7y71x9b7XHtXO1IIOaCDl2s0jdIJVQfnh5ZgJVyWwzHdLWHicUkHA6I7D9yfxko
iiNdRrKQ6iDdgKk1QGI+KqFEBCd/VD6DQ71JfW4Pr83uY05H+5C+mufuoN2UfuwWHtaUKaA4N47t
+FZwBbcLSp8tkjBzi0PFq4VzkS+4LddZEinG/DoiXyptTPLs0YmslyHIiaRUn19Yrd1bN8Smz9Uz
ar2YcuTH9IifARxOT/bBlLuEeQFgIAUZBJQqQvOjiu4ib3sv3aP6ojJO+KZ+4MXEfNvjFbakjzAM
bzdGssE9rMMtDzO/PjeTD6Re+6wsB+Ej4SkDUOiPUdA7hhU/yLElYaAVXv3Eq+3KyT6IjIeXhYcY
vczO7C3uMyUxFgUcJyyDmcg56jaSZZZmaYyu3mkYuwM/rc4WhlLLtvCaYlJRcOYQlIdLI7fIuUgv
d47pS8jt+/x2M5odvvQsq0Nrr2gKppyO9FKGadi5yfmqesuX1cM1jcNt0W0E7Y/0q+UIBZ8vcQSD
I3EWlkl5NRBuJU/zWm87jYE4GYeD+HNxV5zX2Fe8ms1tC+sIgljWIsZ0E5CInnSX0c6yjoGOWzrU
dDnWzhN5TcPawJ7Dg2Ps2s+Yx7DRcvL2NmnQauDf9gBwS/a2YHsb3Nf91X78kvlbPLvdri0FGSxS
aA6yskU39u6dwBoF7HEPw8nq2LK3k8JLzEIijmtCmpkFieicRAC0Hv+fuWUD+6LO+r9aNZH0FtUJ
ByzpiKlFIGwe/Hz21JxIiuvgppOG+pULWcRD1JITaeyIRX4LB02C6JT90PDaB+z/PDMsfAiNnD5V
fX97JduvvVxULkAJsBkK84c25H6xKdGgeLp6IJ5ZlA323sydfCPAScBiI/W3+svgJ9sy7G53mRSA
RZmw4DhhgvilJ2IUvIYDZe7M3kLgYvEGTphAykvC3T49Z+EWY9MsSD3JIgNRnIWLgZLvNq+k2uww
W7ooEFX8dfxNdfxP0tg31CpDWNJyrRvxRJBKpFlCqaawxL7ufiZOcTUKRuwhCOyRAPAAdCKrmbyC
pJP5bbBStYRP6GASn21h7tWJg+Jmi7eWEOV4KhwJCxz1KWpJRKYWZnGP0Sk6dUfzgjqwC7HOF6lw
mESsvU2NiaB63qvUjPqn4mF142AII+I9OMes2DSXt0JNUO77U+EhDB5U/KMhum0ap+GghduKOHrG
PSZKbFuJN71b3i3Wjc4mVPr949WqLv0pu+9ft21AfNj2t5LiTe6qgWjVbAH9rX5YrJeJyQ1a6+tS
BYiJr922zrPbKQznxFED+s5X/kyHnCW44MUYJtIuIs7c9hXD6Q4Cq6HoGHsQcgS+1I+cBuI862bF
zaOwRJFu21KuJJYoEHCzapvKib16BYfIHDSnyWq2TWlhvs0OywSv2WK06HbxtuhGpdBA1GxJT1dn
iw228p3kNl7PQrbdCPZSX/A1D4rA18tBgZigsGWZ4ongVOAq7M51eN1X8m2vMd2tmlLWxIoO5YZI
mpV8sTPUoigQ0bG/59JZBujkutMT2u9MNBxmXHmfkuqr7NpTwMbsr6yXssvkIM9KvYxYyfAX4h8k
0rdA1UHOmUwM3LKPPwFREqv2cDFvmtPuXXZbogeMV6+bnWam97aIIHQU23ZJENbYkItThiBqEozJ
me87Uq3Deoi9RxrR9hiiWc8yDVL3dtHsZI9YjJUFW2pLcs2cnXmOBOYWE/CyhYgj8c8W4sluu/Mw
qW72hYvShL0Fhgs3bgzZWllLGlaNLaRrCMuo5BDUNfJxS0qgFrCkbisX69gxeinO8c3sLKxJW8kB
SCcrFcKrP8uW1T+brW9gI2Xe4OSQwAyOXsWLsjdrizLEFu897u6u9xrCOafJuzpbIGuwNG6hJX72
N6C5qDIPH9QwvVdv6gNVtdvrS3Hk91/oanvYpRF2InJLSJJcIurHW/QQ3eAMfD8dmoPoy/vrl5r6
JrRX++pKVDlXLw01AsPhSAJNGENqHE6ExCRxXhesl4JYQ7vpDvojim2EpX3Ipunm+5ohkh7LIwIH
5ukDmyNLv4O1Ggve1XVxSwilG+nDsC+P7EIEtBJ7WeSNFDlhb7ta0IfmLYbd88u0Wm3YesqhPZgX
NCW2jIZ8taLyJl+kc3/QQ1Jvd0vwM98Mvi6Yf6tp81CX/PcjzPorJOh3DPb/S9gsiCPfbRp/wGXf
z6+fX38Ac399w7d+DO0YEflKWiuQNuGFbAzG3/oxu19NGZIwGnAmmn+GRv30t36MZv4K8AIU1u43
rBWtmt/6Mar6q2QY9HEhtegAFCTp74Ct3jBJYexKMsBjXTVp5MHlFrfe+HdtmbZE8WgpkGMBzdq2
yEfLQG0XaYMqNKma4Mci5POLVCcpBbbGzHPgNGP+hJa7qv5k7r4hf2znosGKoZkIJB0Bsa9qed+d
S9emRRvFTeJO6CZcUBK4xg4k+CSxxV2WaOfqumCFgCHPTPl3iJFqF8alcBosTS4LyHdKK2uvbxJZ
KVjPIqmb3oF3g0gzUguaFKItLKIusoBvhLI467FX9fixIq5YA6eUMeK6pDDdiCAzsZN/cnU/9r24
OKBzMpQWcGXbrd5t69b3F7eUUxXJMD/S5ErqX2RohCWtZH6eu0xQHNiAXJWsYY5kp5j7CpBom+Hb
1PxTmP3XO/h7JZGT0HRJQcmSIQfaEIrAm5PIy3LpB6ScxMIsdmGL3B3CNo2qYZXYdgatjl6SFA9E
wPTxij9tuZkHyg9zKzWU5bu6H34CSzC2IOrHM4K/Dh/B2IlIu0Fl//GMUMau6whXOkfXJW13j7xY
ndlLBsTIG5phGuxBFToN/WUJuDs2IOtj1UNE3w+pOpCczGbUwdm5xgiPCT3mSWuHIcGpqgwNNsq6
mm4xGHlq6ZjMfao6vGzzCAyaE0VYjKJClUD2m5t5oOw0KSR/8agOClAqQ3xM53Q3BcZukACwYw0p
PMw7HKaQPkmq6ohRisxTq4tRuGDalLf2qKMoj4yWtKZ+lxqIaV2BaCESBih8ppu/qpq3W4Vawz1X
62M0aOoC03h9wfJPhRikX9oEGzFPnTrhHi5pLLgi0pMlfD5tHg9qiY6FdU2QBLmHypMDjZe1QXQG
HHiKFziKeflOQpQtDWJ4rVg4amqtIzvQDVesXfqSEAH7ow/apFQouTc9IGHTRPrEwcM3hscA1P0d
MBgdzUX0EME7Sp10tVA5zslMAD+y1VTYflga1ly0ccY4phMr7uLKm/C+0ILCSK4Y6mDPt8napRpx
fJ/G2k+icRF7+DcjRtQM1MEh9YGWlXfiW0lWwBvFUs4yKd/U58M7MKvJhKhekmi2Zi5LjFeq2qzh
AiVEuuTRKA3HBkn03JHldqaB2F+F6qmZjGUMhrg2KWIwTtpgnsVKtaVs0rPgf7N3pr2VG9ef/kKh
wb3It7yrrna1ttYbQuqlSBZ3sorLp5/nJk7c7r/jwDPAIAMMECCG290tXZG1nPM7z4PhD0JW2OFZ
BIyqzbRl0ttQHcLHPW6yqbJE4nt6svah4Sf02vsgADaV7Sp3V2kxWTgci55bKMQagMxD0HNfI01K
iVn6KxW8RuJmrrQ1qoNT5ZU65H3UfY5AraBqd718eFhUaaKt7PPa36xd28jj1OYZSAOGx/oblU6y
f7IQd+150oQPvqhcp0T3TZVtvNp3+fRdxF9UOl23f6lJ5+HJ8QMYKuvA2BfRv3CBHM2IB4VqeDNg
pQbMQiemX1d1XFNv8HZDg2i3RTVZ7iH3i/rADOJEwdUKzi9KVAbBVVUATIJIuTofhbcIPr8QDsG9
0672uGO9RyNtjTjt2ExG0kLb2XJcDsOMr3JOdNHS7GqpcIZKGeoPsNKR94HiWC1JLRnYv+sRadg3
RAfNafKmYdqpuBoKXEOolBICtnN7PUNqfc9g8NP0Sk3F3SGe0+WizEMgmSDIJAUfl2HsxCD6pt9B
zo6bvxYd1ecygjc7zhM/6yZthupxnskA70ChdOnLPBl1lv/KZuWVd3xqiT189gSnV9eSeI0zs+sW
7Y8JO3Xfbr2qRZ8etKDE0BX1U5tUVuxYW1Kr44dlQzDeLGupywemRgteXkZ3Xp1yZR4Gyy7qIqwQ
5AOGKgcAODntOO8Fhnc+iTEqn2ZpRRztK3A7GA9M9jA7ddc9OHVPxT43DmbptRD5F3AzldqMOVMK
oIK0wjnWEtDdLBE25KZjLAeQXdygKvTHjoLQCjHggMZ8xODijx7t1qyj9s1kv2ZmSGlCrA1DPYjs
iqXmHoDWvtupUaPiYG5eWVeWJZrvcTG1tM1FBp0MvUJWHssxztm7u2pZt3ETh3eg0hiFD4Rq7U2M
ldbe2cSHQFCmpfUhY8ulkCpU92bb/kKS11macpdjW0N2kxZAn7tosbnX4RKkJl+Rv0qcpi3bT5EY
IgQnre98c70a0tUQGQzvepYtBcRyaNnGZll8snD9MuWCRd5mbtWzhuPY9HnFzLdDMjaqkMEDdiis
dutEgZRbYBYllb3BWd74iVi0ZNwyehUwq7jJumX+obCK3sdLnBNssCGU8/mDl9w6WUZStYzz+QUt
RER9qMojbstI87LNoET6kkoXlO3ASnWGZhWPYxXwSxZJ/XzHWu6MmzKYKImlfh3Wm3kIRgqZ3sjJ
PzSNAWOQxw/e2LtU5rPZRUbLQ8E401KSB22RcyFtwd/anpjWXcLkvPQw5O50lnu3lhlzSuks+2hT
je6KZmXuYVzCw3WYrFoH8FIKB9Kmt6ey2GAGJq/sLNNKCQawZLlnqqwDBWW61zhe5nYbFMjqQKxV
RbfhA86Xa09hit2ecR0rIdnKdW9Dkx5wvOmRoTVmnK9U0Mm7MQN2eJiroYs3iqGdddtLNuFjqea8
fplc0zmXTCfT/l0ybFwJk2Qrk88y9cyd3Zgou1pi6BfJrDWB5QJzypi4aOLwFGaKKGykWKBbt/BO
XlYxUxVoBvQxnSorSPpZjR92O/Xz1gT8VkjegcWCaJnpGk1eme9BsjK8ZIaqAcnlqEEkBWYfag1L
q/LtOIXFuGWfhF7W9F31UJh0+BJKE37TWepFBzBc3VWYkam6REfdh+TdV+KyVRPNZyceH2Li5cxe
JF4Bsw7iawx9Ck3nSgelLqdu08BVeCujRQCfwm/HX2xcf7eiEXc3VaVLnVR+vn4HFmH5kEUdNmur
xPI0mzp3Do05v1dVWdaPC4B2foKBk1IAKLSPVl6289cZSo9P5nwJ9SG0ZG1vACVDUG7xU3BZRUb4
vVpHzjKzDhZEDGUTFWPSBnx+G4HNHI6O0ZTlQ2Ha4jCPYHAJ/8bypS9Rzib17EYPni09SkMpUyOJ
yguAiGcMlHeRL3qgViPHFPoXY8b1ZxnMMn7igLlArTBZ8yWohgj+E+ovPMOo0tQd9hmVk6G1WBpG
a/Y+LKeNiI/wM4QVnVrvCGRaOvWR7m7Xym6/Osw394cMlG94GcGWcjeMaMXBZo3LFXicigoAjVlj
37ktp6pkrGP9WVmN90YqPP4K7FWITdmiuEv6vlvtpIPgR/5p0GrGvFl74lSBtAD4JbOCmrxGQQMJ
sAAdXTqFgELTrzThch2e4iJV9q43nRwSt4o5P8/laLIN8e90ScDasXp1TQmBy4e39erhL7rw/Lmn
ewat69E4hj/UHx08nBAiHN7bISx3Ju09uZ+L2TyUubFrFq02e0orxm7JUU8pLRW7xjbqDeNK4DSF
Ibv1+2X+yAZjj2ScLO99xqFDH08sTEm2FffNZIjs2YMUCmh1izjQ7mC69QHdfeMt4S5qdEm/1dP5
K+zuKdiPIiZt06SeuszFGrk7n6300SZk3ezmUPcEFUB5MtLX4SDeWDLu20QtS7Pi3y56c5D41pix
yWY2vErk9hfLhN14DNeu/NQ2Do2VWnugdxpugJe4p8J2b2a//cIcSqUuND6/DBhB6H8AmQm+uu1g
vvSL3bEf5gHiywjx0LxpAHS/ep7BxcY+GlrMjQ7Fc8VcI2m5DtnklpOK75/GSZ5zclq6T0PJwS6J
RotNXaz80Pk+VCs3ZePV70xn6sNiRSO1cMsW+dnCttDTwvn7wu2Gnn/VnolpfC8h51GYhvxGDqL0
shFW0iKrDSNEdsy4/FHCdrj3QTO+hvwny35ZgFjt7Kxv4Bs6DpGJ0M3fBzOl1RbQShskHENg58NX
ne0dqplqvbL82L+tc5LyyONVS7U5LahPekjV4o3wnc4kgKumIYGFTTZd2lY9b0rN4ELSc+17XLDy
shLJUn13+5nkWABeglAc4mySECS7X9Pq7K1bDXtp4lsaVImWmZiZORhHKo7uiIEgBSAsDoEB05C4
mMyumsWkZLpG33mCXrVYhw47cbSDuevRzy9nhNeo4soFfAX4Cy6ZIfXf0l8Z8LLddNnW9jB/H0wd
mk0j7HZAa4E1e1lwkCewI9ia12W1nmoOXTcsmbmX+Gvev7dRRnB+wGi08Oam2clpTVVsOB8tj0Fm
iSe0UAzeDkYMVPCBIsO2rlL1va2UznaZ5ZTEp0BqYs/L4jZN2M5ighOp6e+nFSALVvRZX0GKpiOS
Ze5VAdsX3FGQeUfXyRtY3AN5k9W1ExkIcCYqbq9MbKvEBBPAR4iIt+vZbs9VlY7M2a9kj5RY3KIw
8Pai9rbhE9+Qkn3yNHxA0uHD44TaD1SPrW7ROB6zYsn2qqynbOtbkfMFsDJdhCDvLmQ1TgeYeoa9
pMwvwOlfx0v9iEJBbOy1fq5iBhZYGmgE4Dy8qHV2hA/f3AReURzrDCS19GW74c22Dm69tGc0EbVE
H8AoGlgiavhWtqtWDKPHy4Bcre1v2lp19yaXC7DunkGdzn3NcuDew/mckU/zDmmlumywUsObBonX
sWCPCgIm3GsMZq5ldoPBUca9bSMdQDyL48lPHCGuxRRdZ0ZahyjKhnczM6Gd1Kqct8j5qJvI+Mxw
bZdbxH7lwehy70U8K/Eov7o+S3JQWVHSTBDxt6GXXzr1SiQldab9EvTXFA3OV//1gtPdbTSTli9Q
gTIZX1tverbZ3AtxD+aU8gL0i9PgrygQeo8bvqvd2+YseuzgR2+GwmOau64OQdzVFw7kkAtEivsm
juWDX9rl7cph6hh1NlX7sLsZ9FAmUURKeR04D7RRYycASqA5LsPTUFcRc59T/cBLGB4zy7BbOWu3
Sfsy+4b/+ZOLOTBZiqY8MhN+otiImNfgxRoxQl61Q6wuQetkEEzx3w0FTkNLB85mLSBoSo6WlDqO
YWHHeL5dNF/Cs9UBxhK3tNmEe2/11d4Z1MnIOuZonLv04r2o2s1GBHunFX3izq7DMXx6CKO1u2FR
2Klc8+wuunwqbSE3XBaulB6ynTf3cpPOZXcJEH6+DwIr3g2ArrstphZa9v0wbZdJFYwIc7ZDH+s/
A+3w7oDMPYGXkluAff6c9OOwbGdPZxzRRra+gI9/Mw0FQyKA+g+ZIvOT8+gctI7nNlnnjA5Elz9E
nCLocQT1xWjq+uRJA86gjrLrtIvnxG/cIhFWoRNg7pzE5v5zpWpWTKoNtB2ZQuR6ma/XquO60Et1
5Niy71FZX6RZl34OO7yLZxGy8qL7kNvvZbha31Yvsm7GoPO2Jk2vJhiabdSd0kU9gVe1L5m2N7sI
wrM3jjRgOtDWQRfR1Krt5nIpVHuloAL3bGObtMjOfk/2r0xwFLR1FlGTPdMPiiGokmLQ3J9AIu5K
fnabPiinQ+lM+MmkZNoomxtGP7J07CjbsnIBgzYHNczRzp+92yG15ZMGSXzDLMpEN0g6XLIc6zOK
s1MaSdLQxu73xQKKYHLWYDezXqnIuhRj4dxxiYbMC4QKDtCQPi/BJA7jQg7SEc4OgYPYuL1j7Y3t
itfJHujrGUgMsOq5wM/5AQJ+uvN9wx7EC3LNebWCLxQsB1TPSd2qr0gF4l1nOW/dVB78oQTnBQEx
eAWBd1Qm6E7Z4EyHvuW1ZFHyDoqpy9grv6BD48fY+KShxuUm94ks6GV5mqYxptoSZsfO4Qavw4Lx
Mo4X4lwt6iIdXo5h+VTrlf8qF8u1jJfsOKdWDJTCNPvOGvg4xkwk7MGEwHR4nrwr7Y1djdVHvzio
Abr4S2mxXuN0NTs5ROT38lEeO38a50ThOUzCgSKLhXA0nwL9rKfweUG/BveLI0/OJKxVQ8jZ2L2T
X/rtFJLsLaPn0ikJhnQaQUM7AcWSuCC3uY0lectz1O66gY7ukj0uAcw9QUFAxbw7ktDugqD6Oe15
5zKlrqycKlBc+NkFmoIPZcQuUj7JtaH8sPIqv4IKd6NgEh1V2HHFWc+vcGi5pzWTx4UKIBVZ3Wwb
AM3XlYe4MU+5DoZlQYe37gwzb5Rpsvh8h5hc76Zzq09hbjFOmOXZ1p3kfBinxdqg3LpNqXUnTBF9
dvE97/vAtnjnWr5C4R+lsogu1u106k1+M47MqFZxWbwEYRxdyhhLtrNU39JcvBmR6aMzVaQLisk3
eBv8YTvn4x7sy32wlu8jzRdGAaBkQdIQn3pXzk/uVPrkL5DHcxXW1CvCvjsMASsYXJOZgA3HYWCN
xKNQbp6weA63YNayZKBEy2zq1Bx9WUVX/sptpsWluaerMF2DjG6TNLesDRcRl2K6Xi413YVEabF1
IAsfbcuBR6M7B0Dw+FBQ6zhz4ZlA8OsntEaGluqgAalX0/BSMcvdJLYIHvpluOAV6TYtR8mES/+b
hx51twZWOKFvomTLdPxLymUm0WVA/3TACq9G6WIt7XS2QdtADEVRgR2Yv9vmkZvtlnZN36s47tHI
eXoDaCNjVtNexB26pn7rcrVKuraaD+7k8WWPiMPCRl8E8JmSyu0f+7W3j33q5q85qnKgLirdZyEj
aO5a9xepnSEMKuRAFb1niGKkl4QcfSbODyf4Dv7/MZJEu43urjqrTG/6ytxh9tsX0A+3/sJ8gj+3
3Q7+xougfpPEWC8+OflwKSVPWhWyU7I0CxuvQtteuE57xzWLbgHHscss75m4UStHJeU4n0FCH1dI
XkDM1YUKo9eeE9clTZE0sXqqfsVqrXITF+Edf+K44cybBHNPrG9kVB0Jw4kpaSq3URWQLKRgQvok
ZEiAneysglRH+CMUgn0tT+HgcVCs8l0rPPLRpeiOa6SolTV5sDF1vO7rzrrQ/uA+iqAAADjHQf2Q
tupaje13a/U6ulYK5zIMn3Op09130yAYIn9HM1axatbMIDI07YniIp44ySMWDp5AF9wPQ+yh4hxO
ldBvqtUEu3BhPbDDj2/w0clnW1m481NObZDoX+w8my/bwv5Ix1fwCf5bKq2nzhe8l4Xqt63XUdrK
8rF+dDK7fp9CgmrqzIxl17tdOMlSFh+m27gr4+vAYjrDywZuwxT3M4d2Bv73+5EpfshCBTQhq0rr
xI9YmGuIPd/XsrEuHXtqD90iTqCu53crLOQWJQdtuJCy50W8GhAGVi29d4vGI+BVYl9IRb6N89uc
UvgK9FfZD8+6mV6QbByGOn6a7VVvWjycgJ6g1JH/jXRsd/APJjjaxhsr6wYAoi5PWJv85bpVvNvf
2gxO8M0sMXcepyGn0MRDQT8O22V+LtsvDRX3EZwPbtj1Wud15JHByGTd7cWic7YmjV3zwEkaAwRG
a88ebmOqieQ2fTezPsUhRacD5NFsvc2BH0Yfrau8ggB7V1v1G1YOaXOvilDGAnj0A+4muvD8F0B8
cXDqLerpgGgG6T4CWmrrG1ytPZlsitz2Ux96qAisOK79IwOdg7xxJyd0kB2OXXkV4T5/tZaop3IA
0qo+wOqkKZJUqsqby5Ynf9hIJaL5iHBgrRkciEAifxMc8uod1MhQ3ID0V+ZhbOM2shDxwKvOE7NO
NgriWbnTdUfxoLh3R6iD37EFmRVy+vlGRuQndAN+6LWAxvCwZn7A1Eu8simmfjGUlwPvgfOSFkVJ
LHKYuv4YwaycbuyoSQklN9ynnmm/GGpxYeETCzGhMggSROcTZgBCRVzMagM73KOqazoaToZ5Wla3
NVq/WjPVfIZg8RS/M5geqoNA/qWfp2aeoJB2kWpJn1FlxFftZOzCXtZ4zp0jJKOOiRrS0bGSoJ9h
2SO1cQ3lEMgkGTOBvWvbfL1aBEcTcE785M52HXCwU05/1FMbiBeaDf1Cfn20Ozentsn+/xGiexUf
midBjNiF04Y5L+Qp4Mal7jgfrSWI4cQO8UW8tpEomq/xintpx+2GS8qc5+V4i5AHQCgWJYisR+7Z
KZmrXofzIfeMqa5s1XYMeHDvem1TX9OayM6QrplB6gs03+J7HQ+A07rMo4g9qqy5tqMpQ3sUQTP6
ag2gohJp+VF2GRSNDo6T3Uq1T6nmMgwzyyU+cuzGGNigyYkP/rn5deGMJuU8arvUsOwqMMzN5RNH
zMXC7nrZdVJwXgwwP2yCqKreqGS638YaO/xBcAstbqwuyrp9yNZ3qv2yeSt1Bz44leEYbmOr3SMw
Tz1qAIt31xb6PVssezf4qXkOeK93K5X3W8c35Ydi0e6YIL0M4Etf1v35kpCmbDUSJiSHKudqzrsX
biXunUidU9WG71T3P48z8F6cY+4jWpqrzFXRRuqK66Rd8p3HNsu2Iifcm5CKeJ934gILLU3dSlp3
Gh6r3M1L5nCvx273VTVDeg2GUzGuVXjBB1UMXmi4deKhYh++TVVbPkNLsa4oS9xqypCfM9xH+6lR
0Uc125grh7hhLIFmmGtGUhZGNdUbqEYSZo6ffw7CxXzQvyUzqWKGAxszP/QSNn9bFLaH024FwZb7
dbHH1W7w7rh8p4H8Ng49YWEgd7VL0i38MGAh9wP+885d3gigbLo4Ok0+pgzSD3Ij7KI5Ucq0jy2w
OeGjaJln59brv4RzfAqtgh97ERdXfQGov8kXMpmz7o6i7WGILP0hYmHY5xzxN3DuibAqrmboOJJu
mr4S7LgkbnK00GvtF/QLhDjiu6z0wyNYGuwe1ntDzGMj+pJyvhvr+9Vb5RWy9I5/WWsFCsEBfbra
vh9+nmsLmc1SlQUoUmde+yM+bSEPg8WVMqGLGX+rHJE+ES9gTeWQ1SajHudDJsbsPrWanrRi6pGt
OK8K1bHo2+qStZyWty20Is2Xe3hTPLhq00mGrWiO0uMEStK0ld52GUrnq4NHPNxmk8zLfdBQfN3h
Q2YwzdDbvMcT502HeF1pImiomilc4yJ+Kfm48E5R3iL1GFJdPAGvmNVunqrgAb92tQB1VZBNMloO
ADWzsZo36JrLZ1RxTAk73lKjminQPRy4sFOKDiqbSj+1XAt1eTkwRYJ2MwXmR53b3UuW5WaX41No
khSAUQgPoPdfg6HLvtMUocW8rnSkNthgQrl3BXA7jsFcNtHJjvYm5YGYtz7dQppAWGjzjQUCjxSy
6+sv2VLgpKdZ5DArWhnQLDkvV4lLqSOvYIvKJqxhVts9cXpp7SMFwhgbCqGdZ1ctNVUujG6E8h2y
CPsxqAydaohAbyYrl3hj6FAzAMwqkm0X3x3K28GL8vnk9A2PdU/LkNJrqeh3WXVRgmZt2nRrV2nP
YHCEIVM0fAss52W/XAJDHzkGT7lzAiuqh0SteVC/zLOx5DHKek6KAWemG12l7rkCsHJq6XJ3oHXG
kQlxiIqt6LkOgOsndGgpTQZT6NwUdpgzZKEkj3kxixXfZRwWiBdX3T3lXKEZOq3yrN81o98eA2tZ
fAoxqfXFwgyM+dszi31BECHWz9yHKPyDq9AVZkYVfk9NKZhk0nbHQB0mlWchAoSa08pB6kWORSCu
1Kjc50ksXWUnf4tmKK1N4MB4E85EpF/iG6AtYtEtSQtS/rEfTq9RVzlPf8tojk5T5ZIzZSu48Ctv
JqS6LAyU040i7Im15PVvEuWYW1TRuAtU1N/ORcpMF6rROiEGoL/+rY4iWa6oVnaUfrxxX3uu+TI2
nnsrVl/wAfLurPt1gnR18dejhH/Kcf1/lvYGQY0sVvynuLe7dxRM1pcsf7eGQf+IfPjtd/8jYyji
X4ClnZlpZx8nCbN/Ad34Ff4mYMrokxGJQjb7V8bQ837xzhbpWBBC5Le4v2UMPfcX0mrAsgX4Z/YD
MjZ/Aeh2RkT8GPL6bYD1p3Bh7C54fEB9HZvGzw/U6ri1WznDi+7av+HcTJOZHEVC/7U6Ylh0Dhhl
s1265CSX3dJtL5gkXxMVRfm7MH1z6u1ZPgd+E5zkWr4W0/DGKjvctJNgxK+uHrmWzhxCzskussAo
Fir6EWnbbtbIYrogK0rU4fEpy0rxkHmEUbZNDGqpGaJbK9XTFUEI9Rzgxnntq5owmSFDkRi++Ouu
Lrk76WjDGzCQSWhTIiDE9oDZfnKCd7esetoMC+Nw+cDsZOezD0/D1hmG4po8YHNdY+s4snLNG6df
uqSpiG7Qg8yZaIWn9iXI6/RTBu8Wy6wj5dW0hOGbxIh9kmoVu7YTHfy7lXz6sFRXY4nOcVtT5ydX
ljbfvMJvjgXJrCPC4h78Yl1/ITCX7vs1lI9g48WzGJ2QXJadE0pS/YloinNEVuPdd81C1CeEp12W
Sp8yp6aEIRbKaLHNP1LcGpKA54t2bx1/CvuInBEFRtx4FGBIjcTyZpI1Gk3OaBcplwHAY63+QgFi
pnTJs1UmWcT1zLX76dTxYZ6ayg6pGA7ewScbc0aYl8W1aev2egE+f6eoMx3p/nK2L9VoU2xQ+kD2
sL72x9A9cpstbsKoNy86N+2msVLxQCE2voUIal3VsjFPhEfKU98EjBQTZ9lWVUUtvm3UTTx33ExC
v7nyU7fehi3tVa7/aZqMZ3vm1GTZtW5jeoWFYWIx5MYL+A0ZHukVLrarQ6apWy0MS8ViA7O1h8Tk
Zx2T91RZHAuGOFowH3jFh8z69jrIzX1UtUyd97Sg8ziPbgVdqWQoRmZjR35cnpsTwl6Gb+c21I32
OQ+IzJ3+NxLZ/zZu/bsllNA2//s5t/1fSMuMOYMQifmzVDY96q8NXMzHd/VtyPLq/ccV9F+//1do
juf8EomzSYYLa0RUm9DhryHt869AxMQxRMjz9wuo+AU+nAjASp2zvX8HZ/8a0vb4JY8vkdXTdgPS
vuFfWkB/ijxGoLR8NEMBBheYnXb002yDS7+YS3mJ4Kr6XvhUQDB8qoECLVMoZb1r6Lc0GWdn2pcZ
Leg67ZMfPrk/ghD8fqpC/I+v4Bzj/SG9TEtBeXHPV9DRFi3XORlYgMiFbKfrhVqh2kbdfa7fqNdt
xhD1oPX1r58E/k8e4d895f/2D/ovfNB/3erZUf89LeqSsiDA/R+f799+268nhOgXgTcbkfg5bM3z
zWb/jwdcREChoLcKO4gcm5YKL9WvUwgcA1wytjTUA9c9+yx4Lv/5gJ/fF3xL4N+ZUTgzX//SA+79
HsH3jxNCCCrupyc7JTcwNcOSHmQ5XQ8h7X3bGswGfS8di/JAvuNg/DOMR29y+qu5g7s0rE6NIinO
FiWd+0ku1OOIyexSO32XbgMHpnSZdI8UFdnAqXGUk73hFHw5lyzD/AO5mPpVhe4+ju9HMyR9Fl0R
uT+oznpcff3kqNVPuvJuHTsGuCPCCkLdTlYNzHVi8NpfKBI/uAHGYDQ6hBo1/254UkX9BY3eBfqb
Amdq0Vzxsd6EaMDGoiflGdEALaoCFgDVEOmJywLbJO5F194WkpYg/bXEiemoZWWJ5PAMWpXDN1Io
DzFdvnRkvrYlZt60+SXNrRcjGRhcwmOXfUVosrFqm0qoLT4xNZGMxWuafddDdVjr6HXKAncj5vwl
d247D5mhr8073l9mVZun3ne/otTm2OS594697haEkJSpikdVRe51Hyj7RJvudpE95htZMohXQzSK
lvHNIXp0kY+Ns1vc6blqgxsKf9MJh1T7KpYFxk5VmMNY9f2bKXLuefNCs6LvGUnMG9IkYUDAkTKQ
D1WH+FCR9tnBpfLHcCRZxLt1crobzRWTqtzwiG4brm7h73Mw1JeaXNy3Jc1b9l03fwqbtTg6jU3R
pRTbxixmZ/p0/393CfrvXVyYO/r3i8un91r+wcrC7/nX3cOHGge1JiSOHwUxS9W/VhameUIcEcDQ
ff6fX/nnyuL84ke4+xhIoUSOdpz14LeVBZA0oylsww71Uif+SyvLeef+YcDkt7sHC96PO9aUSp/d
KAeS4M6vJteQKOTYHcY+dQ4Ykxh18tETBGEOh2slhdfac33uyI8bLfP+wHdDl0GW5VWJzXzbLQWD
8VVD/c6r35DSOonx7fXURW313kssmLmVVntyr+MOR7JIkA+Ex5lmETGOgIjVyHBKUqiAZzX/0pUC
do50CS8p+oZ0cEH/xRP5WRteMYTJfN92yu0S0YfTxzKN9knXhb3xlWWf6i5uNr02LGWs2qeWiY5d
1LU9xqGYnBlZ5ojaVlNwvg2wAE9zRFBZYa+aRRM+U+3QZFED5p1yep+ke5ttrSduXU7KNGeM7D1k
zoqVNnATjK0vVhGPn5COARh2u+U5j6kbrHm2fGPaSe/R6DJTHtXThnJqyKiDR5iPbPSOFFlAt5hu
l+2MSCF4jW0R8+WEWjhJQy7B+FB1F1ttyKkAdwoAJcsSozr6AM1UtMg1iQL5QP+WaJZXX0/ohvgm
OqeiwDSVR4vAGomflTH+Ee58WUjxENXpcgibicQOsbytNfbzVZ0P016JxtrjIcdyxYQMwbrXaFbZ
zhkyqta+HjZoHMGmpT4VS9+Hm0EizU0UFXWMYOfw0DQ/Zl1x+HtcqGoU/Bq/vw7VDKWux8pUpsY6
lnK+qvi8D56YRSKl/bjC2w2nIr1YhCRurwPIJ9FYJRLLIJsaCd86mokMwHauaPIkFZnWKz3WChb3
GGyoCzCVP5bx2+CNzNuC8D3JmROYvzaQSlO7fTawsz/RGTDbjKkGEMvMfSWlN6YsojgxymmGdTDn
/bPWgz4IWkw736IOGldu+fL/F8iYg+6/Xxs5Of9k3YEx+8+F8Tz4yYGG4Bnv+99LLP9cGB1+hTG8
M92eX6XGwkjorwtj4P8SnYsxAlQvA3rn1e+fC6NPKec8rYlAirvI34s8f6Uocz5Z/Th4R1mHSUQm
SPlb3IjJ1N+vj7ZYnd6Wxt5Ya7tCbmQKgCgFwx48OU040tpLG6qJqvWjuzRdgavRgCUloN0+2v7w
of3B7eK8FP/0paDDYh9gI/HP+p/ffynGZ0sfPBsSDzXcnYSyvNN9/7BE0v0P95j/9Dexi/24KQw4
olFGuoB90LMeOtuQ/XOzDDi/MH9x3pPP13OgwkeOj83ADX/af7CmUUKtHCruuOIOBEvOQ1c+wxGI
cin3G2DQZtBbrpfxpRXF6ee//pn++Nf/9JlyjCUEyO2UHFmW3zL6Fm8rqc0DgYX5P3yo5z/q5x+f
43Naw5hyNkX9NNkaIFGZGKq0qY0t+qoRXkOxKFKWC4U/pqAlq3kaDn/+7f3R3ym4e/MinA110U/f
XmCtin2Bb6+gmgWBhl3tIDiKvlrKBkiCYfA/jM66f/C+gNqLue2czXT/QyS4yG6plc6J4EN4fokc
ra9kplFkEtAO033jzUxZ9KJ24X+QuCSpIwv7ol/6yLwtq12Fx0D6gbOj+MVFoKlr7hhrW1ifyOhb
d3Voy/aW7hppHIvRBHMnipLk7p9/an/0+DPBdr7OR77z97Xqx8e/VIyZRhGjk8JXLrgYlapjMWfw
LdY5Va9//pdF4vdHL3GuHHPbtOk0nj8xSi6/f9uW1WfUi5UHTzxy+CTWYkZ6ntKf5o4Kq/ac7Uy3
nAMsuDISaYAIOpdxDEZNZJKvacgmajV0I9p5yOAYZmN75Vh+KLaTGGmD6qD2xqNhkau3XT/62aZg
buVxyXpEmXzuzZOZxVw9rTmk6k1M15dMVjDWnDGkb8wxTdvuu9vWIQ18J6rv6qxS85Yro6mB5DFr
vF0IdraJaIPIPdKp/1/snclu3cqWpl+lkOPiARlsghxUDbi5G7W2Glu2JoTcsW+D/dPXR/mem9KW
rgRfIIFKIIEcZKaPHZvBYMSKf/1NWwXkTg11oEMQST62lYRyVEOKpefUNgb2M2W23JfVVGMakVrC
vmjdvuX62EXaTWsP1re+sON6F5rlgl4xCxMHIsU4BjopsGR8LJr73YAnAoumQQKOIqNxr43JHfat
7O3G76hXCOCKmw5Pci3u+q0QkBLI2jCyLzARvI+9WYQdKbFW/QnMSpcX5H1hb5o1drGfqx5FcJEv
8pPX1RFXviSnh9Oq5ivThJ0W4Ur9DyjJct71FkVwUCwhYV5KRvbP0SLBAlroEGabIc9RPFmzvEuK
3vliGs5k+ORo4YZsd8t3JdIFmqtRmV/srFwu23SMfhrcEa+GqpWstSbM7uHPVjjBlMuC8CSau6su
mwSEr6q2P8/KI6FrqJz5Jm3Lijp8qfSbRdOiaAsvZriB2eFeLxJ6r58PYka4kbrItpXIl0NtV1DQ
AOR7fGJR4CGJcBWX57KVDeY7nsRNi0mR350SsfJ+yZA7dallYHxkaRnAcFPQFKZNMATLrMvhgx0p
cdqkyaroZF+85qCU+RZaqJDoSaVnLZ+nMNIHtFST5ZzGZYWeJHEHESKtK8YhxYXMTT8Bygm5cSML
QUmZjhnClkq2n5RwJOSHzKNxiJm2ZZ/QGXQwzB+UE4M5xy2kpCS1e5yGqiamW5JaKhGX5E0tER1g
FVENtrZjbtuima4iXS/FBg3t0MDTJ/png/jLmYJiqvLvZpwlE+KktEL9EetwoL156O5rZJbNTiMr
TN908L3nw6wWm0/Fkqnnp53sPpmcXzO6dQRi0GyHDg475CsYpXCBH1bTBuO8AcNEHJvhFzssKTG+
dE+1S6j/IVkmcTOWfutEzniRLXVLPouoxQgBvV+mHRA5TJDGDFkKHTcCLi2pJ73yDC2CnX6qGqnj
sqUNvRWUqIO8/ZxN7nwRynnULkQL2/duoveFlrhu7GZXl900/QxVnE4nEUYS8eqLzbWDrpOc8m+C
jwxbpjFXl+R1FP1n5YTx8EEg8ok/0KOwwTb5UHAKnmMVoIHo9asasAmheYdceHHmqt2HY66h3WB1
kiTb1wUCHU+FWAHqXttdsgS8O72ea+cELabEFa200RILA2rUyTS1HXCNTFnBDtxCSH6xdVMaIqZn
LEv0xJAszI+DUKtdX6Y3pd8ls4Kl0qDgOJBMauMXZejsIGyaNILvbFh5H2ErjN8Mu18GFDtIETo/
K8Owua8cp126TUXEdKlfxEgrBWiY0drFWWiGjTxUDjQObLOHzkGaUKPhqA1fLw1pfSgyrZ+xx4W1
QV5wS7dIGCehVujYU0aJc5v3dj/43rRITsHStuBhc5ZAj+3xmdiPVs0i7IWtVQEMUXpnozF1t43l
uPGhSA04++jecHjo+ccQ8Mgpu5vtVaptzIgjCFSHdA2fr8duMJyy4sJSdSYOau5UdYMykaDxMi2d
z1nvDLcOrMtzzWjjC44hOE5TZoRrrogVnVVtP+3izMFlPTKxfoZJje3cUH8iETa8seIJj3binDDv
WgwHN+WpKB8IUAl309gYXJDL+VrFhIPE/Vyh5iGx1Rnd4XOozeB+ESzNUFIcC4WrnDZd5HEzXcJ3
e6iskCTGJgSYLMcaw8euBZhTebJVcNHoHo6QNREDB3GnydGP2iK/VSQDoZLuDfqfkYKK6eJkDDNr
GdOvUYo+wTJzl0TxuLMPVdEnO42gkC9Z72HGKqOrobZEcoCsfZ55XnhB2KLcVjHGv16MdWVfmqdT
od+Ho+dsRT62n1wd1RW6y/HgQvh5IBUThZrVDpy41mCzCuj7+1aMfiKhnbrjhnwIZXPXLDGcIaue
3AeFVnMnq5wredn1pEKF+VdvEtNhrFY2H5dzaEU2zkdRzv4hDYJ+amv6XnrVXZaF+YE08+1soqEa
4CFvMuLa6520J4zK0Yj7iTTVWaZqE4TUCO+t0TL2RTVWnt+7MvxmeONJaWrhISvFdxdWXrbRCvQD
2QJ/boYUIVWa7fuiheRRpSPGeWF1F8ICugvVUpPaaUEwRRp5pc2LuS0GuHmm7H+lce3gIhCfKdV8
n2SIG2uTXwFnnHhRle41kd7ROv84eum0xztjtY9hrrI876BeWyJA2kf4Zai3XPjzkp5o3GITD+FT
JcatyE1aw5WBbRYC/t2YKnlIrdA+nYn7hkdGfzLRBiQMVAGFDwFK/xImZodhSRvNe6OEaZ+6tKb9
hnT2oBVjhuHeQHdyQDxPPlZ8Q9YYfvrYljR20IYrsEou+cfcmZ1d1wwhjvTLrWlL43JM4Hj7oik/
EAhx2ibeAekiqYKq+haP4jL1CEZoF1Sc5IGeuF21nFaR/JBYFcbSvYJIhyYylJ62kpPZQGAZYm5D
oXsOSzT+RU3ofpOwooLCW8JNvEq8dM1aztLFUVig9GLe6ANNVwrBaIOxAN3wauTk5eA8j5EP+nNu
oRhB6rl6VdzYowmdTv7Ue/5OV86CvjnKvkr/NZa4kaET/lBrgHdD6e4HYQLoaMX30E3bwFpcvAxM
6wMEruHLRLv9xFriq2xpqCmbtEfmJRJ8F00XfxVnQUqmQOcKet+9a6G2VPjPOhMilX6BzK8QHWlr
AHKDQbI9iqDK3WGblPNVZRFpFUvIfGpwb8ySnAK3HuFR9fsixpXIC92LEMJfJ+sHyxu4pWjqRhvS
k87DNTeKv3QmebN9hTVuQw+/0kVQx9EDFhujD8qA9LkJL4scm/oEwnwJseusRqmgIWvy+874rhq0
vs1YIclpDB19FPUw1DY3sKEMbfKVru4pwX88RBb9ljQFqpurxPlSzbIL9Hn+pRMGF8TlHCiIbJuk
/VYTbAeBgla5QkBb1fh4oJW5t/S4RwqEja3mdedoQ9hQ5+oCdB7FCbu5S4cwGj+hd0+cbUes/L5s
TTi+ujOO5JM2zkA90mq0ctDxUYbCuliCjuLwS2RHdHViK56/ib5Zan/q5uiKuSYD3c1aNrdeW64S
J4xu5mQq7+KR4GBfon9k1tCkYfhnxpgnDKPQf0IAxH41dfoES1qWWoM+BzcrH3YlPQ7OSqYewT2J
O7DZEPDFCvKbrUH4/eI1ckn2emI33km9yO4yHebQ2hF5U33M9LbG8TL0zEOhq/iUrAOHq1y4Zru3
iG9O9CzHc3qScbZZlj5l5agywzDGi81vkeHkuPrpuUq2qWm2v5hGWhYxMrEALNL70a5WHX4b9siR
4fNHib+gTI53auzkvddPNMNUOdvDSS0841KB4DCNmh4SUlYMmPnEUly7c0KfxtSM9FLvZoU5K/Lu
B2MsjeUGdxlE4lLZCu9ew8lin6dMCVZrReMGdLK7MVjckNIWyxiEU6ElDOwVvVr/zN32piZwFLt5
oJnE18cGCYUo43Twub3yvw/WAMRbD1r8qw4NwOheWdFEeKNWd/uoaqCBOL2WnBjmUN1Hpon3tB2K
zzhAdGJHO0zdjZ5s22CCNIiwAS+u0B+9TOKo6kbOeQKuqQeLoLfjj3GJjQV2BNgz2EZffHbknHxO
ooKFaohS3hoAq+gtu4xYuxh7Buj1Ydje43yUMldzge9PqPVIbWZZfoznxoNH3IcxR0KUkS0rZZff
y5Q8aH8ojfpgiHzuTzphNT9DIZP7YiwHwu70kahoqzlBUj2brO2yMbcy9+w7+gyUeXmJZiBTRtVR
TS8S1fQIEIbg16NRniy98W2IE+/OCj22odyOUrbbTIuWwJxb55Oq0UsQ3YxqH0g3H68t2VQ/0AHh
/i+jJszRMDfzeV9R9W+spR24j/SW3Ww9j+SyvVYZxEcT13sPW9K+NZ2iJpqaBjH28oMNipy5XgsC
1WsjGxdGOqh/vXL84VAptJulVGg9OmcwELPK7ioK7SI5VQxynY/UBD6gjzZAEe8yTsnRyeGsqx7n
SdNdvoWFXV3NWlST/GZH+eewEs33IdeXD5lpGdX6lSFnd/qouS1SAZe8w0+OLkvnoTuDDpaLIOrV
QmOwcia16ZYFLq4X2ta9U4Zo0fpJJN81pUuHgzaEzM0D0VEM4y75VSaTedWbNZccq5P4LFEZYE+/
VI3idJFkSKpumMu9EjXGOlTteMmURflD63sLS86oba6RcnEBRetRoT1lp8XoOS/1HyRsWSt/Uh/l
Rgkal9sxqQjqnOaZknNZxrnbLPY8n8PV18agtiftKy5O7drQ1GqaNjlAqj+4k8qwJkK+QKuEfGu/
62ZuTXbYaqQTjP3UbrrcxSJoEBwX8UhjY2OK3L42C2xk1l6K+JTPiPt9A6cMrmJdjdISx7miO8SO
XjZbWiP1CVl+c7Sbu8jAhBNSxklhz5Gxg7uEt9DidGm3zwbhzRd23nfkXzgi/axVXkFUG6LBK0ld
avhIQdpqS3gTBgNN42IqWpkFfkBeu159tDZbfrqQROO9V4UlRfwwaNdurEP90hVcZA4PCLw7u27X
mLDWqTYSwzaNCrpsrowlifDYGcFJDy5YRbHHNCS/arvJw/NqUjrW+lk8wMaKBbjwQGAh0l3EO6ii
Obm5j2HoWXjoH8bace+gjOGPg6wF+CLK4ffuFNGgsIL+ie+/AlUbLzAtmOsr0RLqA2An0O5zTMup
LKcOzSIO8nLCWBRTlJMC1Kfg06kw7TD19NCBFKZbbsbVZT1p0Y5WnXabcm+8UNESG7u3f9ELJJQf
5OEvAQ0JIhKefs9/UEIkfZbR0AyEOX8dkrSnHq8wVaaLuaX+0j/+8XCWTd8COj0gnWEcwdpZ1LTI
KJCXe3aBq3M401cFVjhg2vaL5rD5Ds67AvLPsGUP3TXgG61LS8KlooX8FLG0BGh9otvY7ixxqB6U
U9ODHIvMaR8I3DNpz+CdgUCyc/4cPwdtoRAGOiGxbKWaPR241IsK6JBOwcy+7bscHf7cORg3luX4
TvvjxRuUNrwc4bA4TAHX5qgpgfIpW/p1KMSIZCIUJlZ1aY/hc+eMB4in0fbtV/gKCrw+lNCh9kjH
kUevUOJDoNsrXi8kxHs9RCLIt87uq2nTO6/vxVBwWwEMTeJUhSRg7mgo0xwlHm7IpkVEzKLUKWRK
m5uASVP8d9zUypqIflb/+DR/50h/r7iUJngCHP2f//dfErue0b/eZJT//8vSYKf55071woL2/KHu
4of8FaIGf+03UcPV/xLwuJzV6hVkngDAv/uRkMT5zMDqXPhca0OSxf43UUP/y3UlwCNGOrB86RX+
sx9p6n/ZrB/Dg/3oGIIO3p8RNRj+yaf+NwWM9fj8S1OeZ2ZD0+A6YhgkkwLyQAfKTpHGnyALH/16
ir+W9K4xhvs6QZL0+2I8b6b6xB7WIz8rMOYwq68GufOqmL46VfRlxmO+z05dcR/Pilyg/kqA/sKs
Ln6FxXKriflLvIy3nYGGY/AWbq2IHayudjaRSgj9MuNLFEonE3rkqk3jndd5lz3iTN+T2T6vS0Ix
JFHf9YyzhDY/WHHqg/lBlm6dc+BNvzR6OOc5xng2dgfJeTjM93lnHGorXvwFFEA53sbkdKJPph8c
Ov0Qjq9RtF1HRvslVs73qbO+znrysweHmLkK+YkQd+mwHPpWD/rO/ZY3kMdwmQz9cJJ7vZcfUhSk
qsEwp45vJvggdA/wfwOCc0U6Bhj4PlS5cRtFI4bzdvtTmeN1XoWEtFWr+ghLde9KTGUfuEuGI1hR
XcweF2I8J1EMlrh5i9jZzc1wqRurI0fB1SpJoh/4O+g+TJggBpxpaoA8cGRkN1z8wwZPdTS1Jv8G
Vey1DXNhg2NF7A9Od0VBhgjTufQQVZ44mbnHTin+lHnLxku8ry2iOZwwiSKS7WWZ6O52ejRr0uZs
O88zyX9Od4gAgsHzulu5dOOOLQgwsY4qc8/tjTTGPkHuZ3fJoVHZXh+I3529fviwRK39Y3KbyE/N
7/HUuAcuXto2mkztgP0HqSMDSQK1/tFTuPDWokP6k0ekGsxNuU1ljk93KJqDlbnUNx0KHizntkM6
e5ePH/B/wYb234a1bfBt/+s9zH+I24fkmY/2+hd+7142G5EQOFWzQVGKuivP4jfNjD8xJQoX6h/b
trlr8yf/2L2Eg8QF3qtHjxjJNbn2/9y9iDVlC+Q+awhYGqBRxh/tXkdlIS1GOp3Y0opVg2NAGH++
iXGfMVkacxM4sdvv0rT4hWlS8pBCdTtfMD5YT/Rmk6UT/vKxt9wLrBh3M71MrrNFtX0yba8UqeuO
+aRoevwxbPW6zeGL5dtxjTZmeueFyiBzy3WbC1Q38RfcVYpzOwHB1q2MfAhHay7eHvQo2JVmPFNA
Ix6qPIOiCzyqjO26HCkgEmhy9dJD101775T7ZTdt84o2QTQl4YNmNVj+cP8qNkudNz4bBkEqegjg
a/fxvT2b1ke4bN9QcNDSdUzkjbVtYoRrLIBbEyIdIg8s7SvuWBIPDFSdC3Q0dr/kg7HU05c2w3gJ
t4VafhYRBD4lB20PvJVQXDlRe+1yz75tLeVuMIqRN/NiV1sMRseNcrLE8nPwVc4XCClg7GWGwY6U
w8/crWkuGroFi1c44/yLDmkEqpMV8PpoCDj3c9t52L3qqf4OtUKsk3b8KgnydSyoAbB+nCN+tNst
earFdRs0st9iqLkVPPM8ra1YMKxOCy+G4gf2tJi4DtCa77GR2sv4uhlwz9OjXSVvQqLH5C5BCg9g
fdLgHtn3q5dJu0uU4iKVBC5mNo3lHqxKe29NvPbr4Y/bgAqUEObRkliaDKfjVIHBZsjRXafDzSVL
yv3bK++1OVr94pFnwDd1rSOagQFUh59oTqQZ1+itZvNOy/CqL85zwNhFjqTVNdjsvD2o8WLU9XrA
4WbzeDr19BHrJTJbldYOyLxZNgVdjUI/H4uZi/SQ4ONhi9SEIWmldPWNqLpCK44uF2HyTugxZyKm
9tq5ntJLSBsj+xTPuQmFYcz2kzPbJPbQJ35nKZlHBBbcBz2L3RNGEluCsN2jH5xqNAuGCNcPGm2k
AJkjIbZYZYFREs0isKDZtb1J0t0QEninY6mG6ht2mA4LpQJMO0GVOtIvifOtqQkcMA0tDDqsSA6L
CQWhGGnzzHl7ajvqqsDjcoPvZhoUwpYXRqWNH+iDEsFa69fdMmMrlUYlat/yvQ/mxdZn0x7mgADQ
RNnIbny0D+NsyW8fYdoPVnsQbXvS0IrfRML6RUg6om40/m8vhKPbGxwkWHmW4QpGc6WrH63xHN/Q
EAJUE9Rtezs3qNRn9qUg09C5YaL99mDHBv6Po1mIjVbSIHW3cXTOVBnoMwbeTYAnxibvcOes9URu
SosORkrnb9esfdHqI1Ulbk9BMv16+we83OXhDLMX8bQ6a4lL6/MJ7kON9pYVNUHkeNE+rwpCOFFT
n+SSLg8GSSQLzYKOCXQLH8cUb1OZ4G4NRlUb1SPZhjErT/TBw2JUdjvP7G6XIZu3Fgq+jYbcL6AP
DnM5w5DALDCexLiNJNrSAf5TDb4UUSv2HTSGwKAh7II8d6OhfSwwxADlte0tou3oGrc593aIe5IJ
Md3Z4gyMcz6M1609xXMB3uZWn1iYEA75Re0Ekga0nJ5N6Co/J3HTnxoVhtaJ5P1NWJT8z0016eaT
H//nP94W5G3muu3V0yvq+t//Lu9MQutZ0SbsNBMG6KMg4Hd5t4qQVqYsOIKNqzrmKP8s70z7LwdZ
EitS58Ogsc+3+beKgH+PGkTnb1H/wUH7o9T6Ne7l6TEs+JpQOtFlo7qBw7EWn0/RoMqzBkOFCWF1
w0JfN/dWaoCeZnCTBjfvV27XcKVlrXHu1Vb4beQ8oudsGe23KXVCDR6/EgdZwMqC94CvX4eD7ENl
O/UXFcqix1LJkITXpV3d0tNI4nJXCkRIu7c/3qMji6eQ2GlwaKHzcikqjk6AtkZrpbcaVop4qm3a
pCUcUKU2rDkLRqKMtgqzVGwTvv75sLB32ZN13bSoj59PnjfV8PRyD//7aPZHKwx4NJgyxYdlWk7r
YbgYW0e9sysfAU+Pj/p0TPF8zGkaNbPGe2Mz69OJQcKJH+J96jeNuH/74cT6Lz2p0B5HYjbJ4QE9
Yd0ebYh6m8hEq1P0vdwPOPUqARc/GbJVYVIO2m03e9ZZEc/Uq1VPu9mnS+1PSz+324l8jDNNq+yD
a+vjQA9f2KtFuInkGE4WIY2VMB50u8C2fDIpqv0QB6GPtQnRza+NIcvfQSIfP7PjpzGoZVbYjo8Q
YOf5vBk92RFllS6r9CDKgymVSejr8Ui+oGkY0xbSbWn4YQmVE8sLs8VmtGiWL95Sy2Q/4gJ0toyD
cRGG5TLuWqOf2G0h1/yMLXyNsH92UtJTpRbWQd5bVQ9DotZGerHrI4r1aSGmZid4xNJ/WfC4g8lQ
V1iRY+SCWdE6X140LqvWjxzJ0kSenz9OrVpnOVnnu8mg6voo/XgNo0ZcgaW7IW5olhvpvlmbOUl1
cWH9xEp1dfNm66hObciIACcT7bSAjoq2XjemXxjTReMmZhCDtoxFHbl0nvkrI25G88fCgFTYCUiJ
kFdCi0aiOWBqPtmjlZ6ruJ34x4uJuJBCtSvLq6EDgKOlCYrURYswttKwYt7rjFYjyAR2JTfAE6dN
lE7bFKIHkRdlGm4MZ5nsLeI+Af2wKaa70qbFscmEKDg+I5pxbb9cp7Vl3yI5jOeL2JCN+qhHHjhP
F+bFNcVYdQLLaR529oK16A97KYplO0643vq1JIjgEnYVcIg9agmJvDD9riu3wiovdmaPda26MNo7
ecbVKLfSNtvMnUWXyO1sfOT6vsWKxI0UsbY2pgl+ESUZbUZ9MYMKHM89UKXIr6JQhMhFeqW+mq6E
qTPSWbqlfdCeCj2BLcZfYoHkkCSXTdMVmAxwOVM3Dgb100bBk/oVh5OHoaU1mD+x2bPJvk2FSecw
G/oHy3bHz7VRjeRVJ7znPGoKeKVphd/BRPmebjQgahj3K7UC32ENCBpXgHmLZ+5IQMGauoRvhIO8
sq+aL2rdnoekmRps6ti0nXX7Hh938nLd1Csl2N/ddasP101frdu/NO3u5n8Xs82tp2m5mXr43tYR
ZKIp0hPDd7xYg9GpT5obOEqHyWk6mXebpAVM8Lc3pccb/rNNyaFfxtHncB+ni2+uZfITufaImnyM
ZcSPEPIDLtk/3BQ5FBYvHptQcj6t7uxSiF91D33N6xSkJefcslt4S9FwPS/zoUFX/vaPWkvv498E
VZ8zlHssx+nRRvmfE5MofGO4Sa8P72b4IdiPc2I/zk/eaTQzm3Xa5nUCH3/DfwGm9t+vScDB9K+x
tf3D8vC/bro2qZ/WXzTUnhZgWNL/jZM9usH8owCz/hIGeJvkZr1a1jwtwIy/0Hui1Fz7SAg/Vvji
7wLM+ItKiXsCIk5EngQ2/Qm+Zh6fsqB7UnLNIkOPi/6jSP3pgi5V58iwJilL2Xm3G3pNlpcDVCGP
O2aI3O5Ug1Ofb6KamHRR+tHI/0s6dgvDsId5ZMSNGZG/IswLNYjsDF4PhvuYyQ6okM0Fe/xpSvGd
mrkEx2XUbnPc+qugF3kewF2yiK6s3eQERyz0inMJY2ZfKoJjwtoxyGEVfQRtF1qfn8+Lqn6Xbf+z
aP/DMKgv/vWiPWkfnqPB63/++77grOZFIJwrtsRWQmf5bzjYsv7iNoCrKy8O/oexqlL+bmZ5mCDQ
IfJoluvrX6cA/sdyBQ4mcBEzFxiVv//anyzXYxRi7RojSuKugMTKM+21On2y/ZZkMaEXFkRJZWQ8
nA5KJGdxCh3hgJbDJLK7qmp5oLfd6Zr/ZIY+/t5P/1fZFx8rKI2KK9fzXfaxYc2VyMLiEwSTOu5o
6GZJEmyedUT+SRrgmDbfjtagNv2gx+U7Yx0/JjgL8h4HgNnxmNPjwn4gB8HOKBKwxivGnVLmD+Sr
cEvyyLkzmq6+jKN0PH/7+V4d0yAuynQEaPuj3PvJ1NoaTqpVIckOtzAllObU/NS6OLrT6ky7zJr6
Goci650x16L3yckFp2JFtWEwrDdQxBpH9ya776SuLG8OrBrnR2C81PyQzaYgbKWc8puiBeB7+ylf
G5HLLpop9jxUGuufP3nKEQEGvv8VqeBjk52ZepOeOXIRO70xx884ZPT7Px5vRTNXMw8SbvCNeT6e
ylOFu1GzwoLRWTxkG3eI40sEG8mJqYtx8/Zor7xDzzYMcDP0YUzp0Xy2ylNJMgmib7MG55pp/mBo
+QVaIs13SvtguvHN2wOuqNjRC/RYo6vzCb4CNAKfPx5eFNjrzqCeiYBVN6Teqb3MxTtz+NogDgY9
sHGQ1q2WP8/emdCgLTmqneEZGpjjqLGaIYVVrnvy9sO8nD2oXWxwkEYMywMJfD4OKS8NzA5jDqIR
ZcceN+wBgadTCZhGyJuoObkHcA9L6Ybb71wQj8dmW115AoZk9wSmOd5dRJEWcMzbJRgGvN2HqO4+
GfGg7+g2NX6UlETcl0z0O/vM8cyuo3r06LD7BPZ88f0t2RJKfI0W4MwSk2jLQVSxIaIzWnZvT+2L
gdjJ2LslfIZVgegcYbkd7vBVLIkj6yQ+LWOMUlEUevPhz0fxYGoh9HZwc9KPXqB04TdqdqxTjxvz
PYlrCo52FBvOH35m0uBJHrkZANMmXn/PF8rQOHVEdsQS2L2T/YBmhUGMbRQfdKfoz0pOkg1tBlze
336640Rh+oBrIxSoacUQOISOhnX7MI8QXgyBI/Y1udtoWKSa9o4wD0rjEp+uibP9XicJ6O2RXyxO
lEO8P5JtrbUBcNyRsfpZaVpGaEgjTRz0MhMHZLea/dol23VLSGsyBN1sdB/fHvb4xKWvIqDeQagi
xtkR9vHrLD3Y5ux2Qei25GRZrbnQpkzDuSFpqay05E+baoyHTB4+nEd6Gheq56+1qNpRb0JNJxy0
MYLcqapD6GXpO5/Ci6fCGZLiHXqPjtEaUvbno8jB4JsmITOQxeCe4RKV/9R0jQSQKVmu/nACGYrV
SdMYIZ/O9vl8KK1FUjItMezz2FPIE2F0+jIek9ZPOk6Kd1bJi2+c0agKOVPXGu2Fl1pvTUWXcAYG
SurZSdsRhrPgn/0b439GRnurDEP5LB084/gAV9c4Vzx/JtS88SotkgG3FvmdnJfqO4bohC3mgA/v
bMqvvSq+HggOALwYxK0X7yfFQjdJENYcVfSgh/m2gSB7ATaenC7DNL+z1l+dPNpPtHPBOt3jMy6S
2ZI6C5MnorQ+o8OkNoss1Dsb5HpSPj2uHyeP7wkjUeBqOk3PH8gpaBmZNguicIR2BiA2f5zRigck
k5g01uL809sL8NWnejLe0VoXyvbIviVlpZBDdTuUdXpaRGn5zpJ49EF4+VjcOulLmJxoR++p1fA0
Z+uSQet046e6TpMbBJzmWZbMhC+liEj4U7FzM6WftiZpXSBbJvyQHgeXzN4h9chO337wFzvmukop
wbAxZOlQUD+faCKUpJwLVo5UQ7HTDKM9x9lIIjaB3N3q/Q99bMXnt8c8akLQqGFMG7SNyxal2PFq
7YtyqSYcu4MJaxI0JPay93Kt2OfoED5HZnUd4cR60eWTPLw98KufCYYR1OVAW5StRw/bhiRqFrYE
ih3Mg1HnyxZ3+wVRkC7fuTCsb/LFm34y1NEW7ZYL7vcLz9jHIxy02LgWfUIEYGnXvmEWB1fpy02T
YNtdmRiivv2cr65mOhIOV12HrsvRc1YYq9L94KWiuweT9xZzj6C+/Hc2nSejHD1iE81OPA5SBhhD
T2dWDwWy9FwUJLXVvlPHvPpA65bNjsBWah+dDwRbaw1FEy9OeMO+lLK6l1X/3h3h1XXJwrTWGzsV
4PornuyiGrgx+humbcKW7tQzF3mKEDa6mzxpPVSGXZ5ylbf3boPE8+0X9vrI8L4dAzI28PfzkWO3
1DElZOR8zAwylRosDB090XZ2X8WnU4P5v+MQmD22Q/b97aFf+yZ4VupDPgkINEdTO0s16gSiSzhb
RrqjyWJtGkNBDZq8/jed8V+eiK+9xadDHe1+S6LT6dEGntJMcClEw3qaiCn6N7byJ6NYR0dHV6Bf
cWmBBCSfKdT3abhTXf8evv7qtLGFA0J4gKby6Fl0s9XhlQoJRS3Pv2MXn+OTnCef1dib7yz+185C
Gqd/D3WMmstSVxVJ6TKAfeoF2EqRO+hR9xm0iQn9div1zmp87T2BXMH6pue9wg/PV2MD86ifPA7f
oW3N77Id5pOWGIN3jvjXZtAF3gCI45R/oVpp6AY1kc03neERgx7SCM8E5nMQ1tx4++dr3BV4+3Li
UvAd1+cYXUQxYjA3aEoXTXmhVT8wU0GxjlrsnUr21bkDtUEXtNay3tHqozu2tLhky6BD5bZBuV9v
aWxm/84b4gLJ5QrOKXXL8zfkehl+7m1EF4m+9g6LsZrsjLE/eXvaXn+W/xzlaINHlMUVhnj3YG5T
dvlo0LaJWRX/1ijwpkDYLArmo2dpQldPCKDEtLNBZqPmSfhGlibvLIHXngXxiQPpjUKZFfd8xki5
W6yl4FnwVrZ8T0QFe7v5HjCzyiSOj/31q6G8E3hhwlh5PkwN1XjGKsgOlmHOxm9h2TiN3CISTZeT
3owFGImrLDO7wzrHgrQ/mCOu8YWAnZSKEM4GFR9/cg2qKQgX5/bV7Dzi5Gjaha6XblbNX1lA59TG
EPxT98S+Rw7/hyZpa4Xm8eMFxSZzRkH6/DGUsInyHGsj8NLUq/12oo2PKb/d7uwwjLx3NriXO8G6
jvGjoiKTEvrP89Gw6Mj6LFzbudBExCZuafhj2c6F81yvbFW+U5q9XArr062upITQ26BYz4czBNmh
uh6LQGsLg+AjSWJg5Jr+2x/PKw+F8+laVkO1WQU3z0dBlrmetij4KxK6Zr+RNYFxGEUOUFDwJc7+
eH3jMWhirLsaBCEHPNqzh6KhNIJDQFqjbv8Ao5stulQ4Xfzxu1qJlbpcb34Aco9s5Sc1UkRoXNW1
JveFnm+WhWgPhEaaVpOgZy2r67cn8fjoQ15JA4PWAkpLD2D1aB3ypAv3HhiFJd3+AsaFln0lVKfK
g0hyJmM/joHTHz4hY/JYOBGaGNyYoATPX1yvogTqueXBNlwIoKxHtG2gSKaWBlmPSviddXK8GmnR
r81M3CF1pJQ0pZ4PZ3vJ1HgkwoDlxBIgQnesr60ziHd22ZczuXK+VoqSBaQDIvF8GM0lnbnq4jDQ
iCpMA2xZ5c8Z4TUx1WF9b2e98Z6m8eWDYQm+/g9nvAR5PxoREHgEJhYhH8DYHmpVpif1qNx3pm9t
qPHTn161uM5hNIsQ1aUTCDx89D2rdlQlDaBqOxLKmT3kOsqGg3QpXq4TAd1lFzX6Kuaew/4L+R9j
EPci+/D/2DuPJcuNNEu/SltvegUatNgCV4XWGRm5gaWEcAh3aMfTzweQNUOyxrqslm3WWyZD3Yvr
/otzvlN1dfiQTc6CHCtfnSIOdNQYh6zNhxdVivQrEhmjSDoDVivs4/bzKjKUR9Yr+RLuBcIeJCiX
EECHpzJK7wmIEt99v54fKaerIB6YvHzKVzUc0QqVL3Zo9s+GTUo05i+MHzeluUp5Q9ATqANqq/yi
x4UdnbAsfd8EsJnwwxf1qzeM89lJC/fKrDg2SHcqPbjfUYesVel7w1Y/pb2l/4QEGcGMyK0fdanQ
2Fl9+cXSUX8jMWE/zobFtUoSVv7qjAX3h4PLK+U3gZGHEMv19DexkAUSj64eXvAWtLjBccjbyL8a
K40n4toW0rTdsjjoLMzkOROznx3Ntca8LtfJM2I8Elj/B3e9+CS03qjBqHFNOUGV5AbICgUX7r7u
2/IYeGOXGDj37Fh3ikQzuh+4x9PYngDvEtM6CCx6sYOevjy6fRWCW0n7O52RkppEMKw+gnRaPpUu
ExFEUF4ivJ6IdlkCIzby3Pnp2pM9JQs5mHWcj8Ucdy0XypTZw6XMwaF+GmRgZOiBvO2VarIsuM/L
GYIf8qe1Tmos2uEp9WuU+2GRe8G7A3nBi9tImSQLuoQb57MHKdqwIjKxiDP8WpUNymTykrJfmPya
G8Rf2fhKmDyZ93GH7LVlyUW4m53FPlRoyNH5KOef9Rrk1mOf8YUHp7P9h0BbMHf4tkSB9vAtGRgs
vi1PrK7YjJXzUFl3yhnt6YjOHhRTVrndUQE/RknUIq2069TybzIT6joC5nySD4pDxyN62SvMHxP0
Q7L2IJu8Cyc3rjt7WIvjGGb1u72UzxYElwOEwP6zre2gjgmlgQFSt3ui7LCSMwonK/q+WoN41HJc
0WBUuQXTLBN3s2GnC9SAzk1csxr0U0dKJfQtU/rzgaEn2jLVFBlCrmau2yWBZ6azC5aD2UMNV/oK
4/6pCCyiy5Rwtbxy5ZrXp6aIqvusxY4Yi3aBnzqrXt4PPT8smcFoe7Fqw6I6lL49iKQFFarvSlkI
p35uaWOYtSxZKpY3Z1xIjnZm2fZJWeEvS+pa6fx5srqxPNn2TNR1EJWyfPaRxvHJnplBZMUhc8mc
JPu0NOr7bOgNgNS8HPaQLCABx8M6hMhKoZMIwG1N139SM7jGJOgjI/tCHmXjXAKCcTBTlJmBGyAc
+gcDRd2mLuznPoohzJk5205Zp0lhFqxLpqBfp0PUBi2Yh2CY+MZI5NJTEPZlQPoWUQcH9FXI4Aqh
IhTq6K1OsIT0eJjNpmxPjQ7lYzjxSQLoUa2PWbSGzSGFjsaKadGb81pl/g/C04i3Nji48wMiQ8c6
1fmwsPVVczrFMtNFc3SwUchDaBp2eMx7sX4yMgMPi+FE5AUBx8xgeVdL/lDIslnjsGugGsFeffCW
dC4OxJkZ+tBavevHHcqiW1A8hXMI51lcjaL3lxsZ6ehz1nH7HVDXrSG0RTjVVLpZBXQQQmJ0ICxn
/TaXAoqhbMLpgzxaEZxdWGAc222fffWxpLgwIzOTTWuOxAGeU1Hy+1oif/c7Q6H4VPNsHAm7MooT
7rLlPKNaBNpXIFWOB/AikNFWUw1x5ih9o4d1ahJ47hI2YoAv+ShNoqBxlTq1vRybAZTSofCRxV4F
szX7mOscZrQ8A7V1XVqiDy8WtuTqEA3GiG8hCsBvu+5iv+eZiorz4BQLvBBi+/x4bSaQS0gk8quJ
ZIflNOUwbiJRcFtNniTOwQkX69FWUoO06dae3HsCyX/B+ozu2b857oWUW+/D94fVvHbAy7HqInqw
vLiyn9pkbBuOkBa05U8Ij9MKS8uTHzYAFD8ZIw0HJW1kEZ6WwBre12iAkxMCdZSXgVvjCZWrzd3Q
rrDMupWIQ/gksDsSIFThLcmC7Q9DtAHpSdY8u3Gphp6ISEUiw9kiUIoo9DHwv/N8Dfi+uIKto7Va
/AXS0RNsGfQGbkxYXlWe86lznvK2LL1TrmALJiCslh9tW3L8hL4mCg9AUjecyIrKy0OTLcBXZB24
REX3BeQs0+5nloxuSSna8yB8cfiOW9pjWs0JyjBnOOZdb3yYnet8mauCATAAHedzCVrM4xWFngFX
La0vvRd0TmypZXuY6g3baMJYurW8EiF0Ibv0pzLcRUCbmsGoglj1VKJ8nNMnQcdpExdVjA+hVfkq
BjbPGIOhXd8eXe1WIc4YZwmTJsdlfOgxMb8NxVqZhw7Yg+BCntV48tx5+bamnNP3vp2Pb+lKlOkp
Evn8xQ1WQQpgZdqxW2zS6KHJ6p/GyLEIuH7Io6fWn9cyCQuilGNL93WFS36YgUD1Sx6ixs252iZD
8QZGdTSTazmJwDi3Oq2xDTalaqDDrkV7GnmxvUQKzZ84W5k043IB24N92/O/AxJznBsVtAG2zGaL
AWmA/ZCnZurcTcRcQW3k01XAPVqMEVam4IhNqmkLjSYnwClR/lvtfQ5DFrY+w4WI6qHIIhqJCOpo
p1vz1HZtDZ84mrvxs03yqHc1SUGgiu5nz/6ajrq0jqtr9+K+bVbW9DGZXVIDYJvmBgR+5ainVXmr
GHFDtnn5LbCLov0xLAaM5tQIiIU+cwfCrHkjPBIM7xfM5XNqHibdtqz70UfPdnqaPPhN1jFdulnS
AQOWZNoiYPDgqgco2Fy8zMLbd7Yqx/F/tb7h85kf1mUqfhQVEbOfAxTcmxN1rDknA2oSwLugBwEa
BSSZnWTta32qmqJLDwCU+jGGXDXIh9SuymsHVYy/nfAl+K3erX5yXA/ZMVCdBIWb5yuq8ZopFN5T
1dpE1s75z77MSDFt7UW9mLXrOifXW71zw6KhOuXsNwtCUfkvBz7E9l3NVoc7deJNjR3OvSwh1DoL
7joXMNVJ11n3AchLGccwl8bZUcM0n416GKAfd9SkcT0SFHlMwXo/VeXg+jfLLIzP5NbxWXCzwGoP
1Yr+/winpbOikyqJWWedlJEj4dQl6Li5LnVSG+E4naq1zK7NTFnN1djKZX3rugnuKleGDN8JEO9w
OrRB8XVCBbjiHh24/NZoWqOT4I0AuTUyjU3mVYcvSzU0KuEVJNwiHxdy6rMlH4Hg2SRKQCForPIY
2lP0nCmt7m3pl96NAW3xBr2Mv8SsAPMPLRznoyRhM38luVCoM8SG8iFfek6tThXDdafneYyJTHKw
mkaE0iY1u66PoFrsOrFp8zNsDxbsqWGjB55MtwsfG1Jkf1mi1gFmgH404ylA285ZiJn34JbB8lwF
svnGqWi/EmMMRcqDm5SdV6csoTHBV2bfuvpkbDQDsT7oK9xzLWA1a6NvTTqYkOlmCm/2onEQQU0K
XdgTJGxPZLl2BBx3Ypgel41YQICwlf4sbX+gdZE+lTsgSfFzCbnNYIWq7tac8Gcmo2FzMbdDRZoh
kIjuumlAG8ZT7wTyVHErnAzBmOXgWKVTkl/iSJdUvFWBKiRmlkoykCU5gY7seWYajfe1b75bbuYm
ZaZ/gYgX1wORMsTyzevTaI+PUDrFoYKlexeyOqO06bsQOpSXtv1jzuf8Vc5L8QvGkz1ewcxrsHIC
LfZrYt05i0KrSbgGe7ze0ErZpRinUmQQNR211t/GalLvpeG+LPQ/hPIOFEWxNxZhEKvFcs64AppD
afbrATePCjES2nobC/nA5jCUk0ZV+EiIy/S5nkMTHw+e3Vsyea/AcZHUqhfr1TXJ/lhFJ5Nu0OFd
mAfqZOso+hTlXXoTmSDx+6DBqz6as/Eqi8b4qF3RvMxyNE6F3bmvnT1PT1NY22T8RsUXWOSMBT1S
hQnmLmlat7eLFGiCz8lotLxzkdYYKnh63rOwn1/qyANNZq/TvevVVdIo0D6tgf3B9+rXdWkuFphi
JCrDemtP/pTMHZ9oOLh6TSYTGxsVz+ZlK913Ao0LwpTq8jNRl8vRGESUuLNqEg+a6B1+jKLlmbRT
D/Qkf1Yr9EsPuD3BN+lez7oYrnIGfpAbzVvc6zcgjc8DcVAxqtSBaDroc03OZCzysaKL2cLJDs/6
3aSzvgTtIs5tu9gfK1p0BmZV+Ymsc/w/fmYGDyvY3lO3hDeLTpu3LSyS3x0DO7ai7iZ1o2uDzcgv
PfXqap6Kz1Ht5veOadSJdE2AoEUFKLzyjPfcdNSt7rzmNfTc4VkbA3DUCV4vjSrgyItb6eFo6vLO
WSfn5IjgY6LLjMGBX7Fdat87uJXUMEC+bIx8sZ5Uf0PvWWi2rWb0UagyyE8uKT5J3kd+7NZdeFmz
MjvouUVEjsb+purr9VcYGs5FqIpKWpBYBkn8ss7mF1/6xnMVifRiZ4NxUxZ5cSkkU4g4N4oysZbs
sR28/tGtrOIVxGavkmkUd/myGFeMI5YLHz7OsEn/HBFonLh3rNgDg/mZMRRO9S30Og178T0VGUxX
to23ldd+bai7aCicIMZM5B56sk9v5rohnDar21eEvvZ1Y3RAidMtwlL7Pq9xaFZoYtV0Krk9qyR1
jYqIcoZNp5JeHlA9yTeIr57WqItu3Inpb+L6TQcqr+EBbsRsgxGd/IPE8HwN9t64Rk9/PVVzeuX6
rbgZhffJTR3jcQ2tBYymK288Mzd5HtelffdzGdyjanjOGj/4CW+fO8HPnMdApL8Gt38f+Ru+0nW0
XVITnvhlqaJ8i/EsSR8VZf9iwwG9rtaiuzjm/Fg1o8PnhsM01vBGma/7ziMqDEoud5g/iqnASkRi
9GkZ04IEOIcGhPvIsfIEriLVL/09WGTh1ulnwrtFTu/EeCzRYy+nxLYHP4oxD62XSkJujIuFVOe4
LbqlO3dmT24ttdv4DEbIP9CDWs9T1prA2gvH62AFM0w4jOkodOyqyjBiyvf+eZk9Ktawq+wbv4Vw
EsvZdT5Lr4bbaWS+/Q0Ndn3KXdDkJ+G2uLXW0S/vlywijYGpEGx/MDhzdlC8W2UiOSKaxKmwX/GB
l0QRcMQKPnq+d8aaZhOeO0G6B1YvqLXSHswIExas2VsePZPYOWfIk0cGFNaCZwgwsjGb7smFkVyc
vI72iPCBrpRJIZ3RuhJNOI/wEnnxiLxYwBmBlSSIS5j51B58WQWPBgEJISnbRuABq4RvZ5S2JuUB
J5YdV0bmvLdGBk6SUT4ZDvjBhgHysTffgeQMdFJaNUDV1ui/+cMwPFbY9HuchC4siolT+ztZxKE4
cKfVzmnoIsWDibouS8IyIDK7gPX31kiDow0VZSFwE5I6C9+ShezdyPREJ2KYhTyRC8HAuNeVKo9l
7/cvzQRWN46QYQQxt+6Qw78I7C/MtCBvFHUH8H+YhyVFMTt4zMHmRjB+srLQexq0m94NvYW3pGFH
Q0ByUc73kSctgzM9I6hK+Eq+BYNmXNysffruemKRidnpAjw4JdivsRP43dp6kl9bwFr11YJPB2X3
DLf0jtBE2huIKOEKhjpt0Q+7govG5o62YwjnAZSkVKkPOYX8DbVmWBpNDIxiTlpePTuDYRWHuCt1
Yi9SqgP4ivBuaipw9mqKACeXqfAZ6nR6gTRBC34IgBOYV2pa4ZpWTjefSkz1VQI0pSxP1jhxRBYN
Qv4DGg9YVlET+rgCq86sz63ZGxedeh+OV9v50auyUhxnpq8DCmRwO4nW3QbFqrNhOFac2598cgR+
ZiU3T6J91TyHRdHntzbFHEYhQEHgsKMq/CHZSE7HLBhMHsEsT5+BOIRBYtg2gIgWtWd9NAoSCRKX
VuutmlIG2DyAMISZLPn5BnqEDWowH1bxnIlpAR/mdnw6be2IU5hG093adhsoc+qZG8mwhj9WmA0K
Spu5UZj00gzpHOtgtF/b0BizXyVRNsNxrIhrv7KYtd01OpPji0nUl4TlykeKTkRtjIPG5cU4hTQu
ksFIO9UHPPJcIKYzed6hWCWczaUhbhj+82zcsC9sf5TsbYh1XzXuKKsrwQ1rVCH3SjTlV2uJtjB7
Qt0e7EVzAI4wNDA3rQ0s0dT1hvsR3hloaKcyeCLz2nqdxiALzsOoJ/fAhpoIx0r6AfM/4l10PHW0
Y9eKNHtkqiqfyXeIYSeP3D6DXNy3AYmYeOpU36i7Ej2P7yY5VquV8q1i+Rs6c/pL6YqmB2oDMEsS
DYiAyGo5Vtsce9Rv4UBoDIEPXs2Y1g9IzaGLKh9bDFoUxKpanFhFNlSOIRvdmR3sXKV3SnuBFTMN
9VDZkEbenxspeuTqiOdtBFmyn0eYRPM6FLEGX9Q+BgPnaAwMfw2Teq2FfNTC6qw7Uze1yXs7tHQj
dTeajMQdYqp95Na0obPidUqdrA6ulom8TLQUVArvmqngdBhnqsOT1yI+a+IUm5D5aYHx43mnZWEP
cBPpoFyumV9Ow2PfywI4hqrs6cXrQ/qp42g7Bu9kXRelf26LtFOvZeW5NU+OMc9PqXbM7FfXmrVx
naMFk9fh4iHp42BR3csMdxxBmoS28a3NHekTXIObZawTq3AN7+yxEGqueqpcCEON5csm5pNXqPuC
UR/hh5HMJ6tNzJrlkRUvcpxbMkNWeI3kIjme/2vo3eWbnw4sUyImHJ4+RAwUzO40sgYXDoNqz84/
MekyZ46y2oCLSxZX6qsNIa0MRuRVb/X+W7QIZ3lYeyOInkmpYfJjFZjq0wsZ2USRbkZqGgEqKSu6
dufS8B+Ym1d4y3O3ByWvrDKk2C6N1RP3hqaO6o4ODYLxPOvK6m9bm1FRkhnKoHf05ikCsx3pxafQ
axDtg9ju+6XH0ueV6izzNtBHM+iM4HpOU4NEIEc7Mo0O1IBZ/YnclXk8B2qZKLcN7nJ+il3kkMax
8BjLG4LjMlcHs6yH2kg6DSj23KdeGz3W5aD1TdpGRXbj090XcQZ8CvwnG4KChfjUlRWXWzSLi1F1
g3xmK5XaJ68R3nRf+XbL4joalQyvRRoB4YO33YTNgxzaQH1tLJZcL7oyVe1x3y2GlOd9Qfu/xsT/
RKnxp131P9E2MSaqv/hot//9d2OiG/7mgzBBqIguEJXBJqn7w0dLBDPAHBdZFajX3xEn/zAmBr+x
Vsd9y79aMDb/lPpnk/qHZMRnvbmJioLg3/LR+jtx9U/7UrhP6I/xB6Hf5nxHIvLXVXDAGIisShO6
Gs3EmnQdMaVZ47Xk+jR0bmlRXdI27SN27IrZvWQCll88upf8jaEc95y55B50aEvV4pWlMzdxy3qZ
sS8viw0/s2UpYvY97r96MKPyFHCNZWc+7kt2irhjtoQkrw6u/RXMph+LvnPUl1HVrn5OSRgYQUyV
UXVdNsJwP7m66ntOInwqTOv92grPOWunD3OpgWe2YjRXKjeDyyHdT/hxP+27/eTPuu0W4MrgRmDl
UD6GHekrjMtUA5Rrvz8yud0l+X6vpMu6+rG53zfdfvdE2zVUovRRR8CoY3ueTBDAbjJNWLDuvJEQ
tScqbO4z+A/cbVqpgYuOzRSN9wFp3Txfe/t9SL4Ad2Npc5xAX9vuzHm/PyOtrddiv1Wn/Ya1hRjv
jd/v3VFwBzv7fdxtV3Nf6bdKeC0Lle3SDuUyPVhbm0d+q3CaWOw3fLhd9u527Ve9S2pCuVcDAPep
DNK9SlB7xcClOTGs8AqLbIG9qsgwLVBiWHu9keXuahypbtWbS7AZvJatIpn24kTshYrci5ZqL2CG
vZhx9sJGj1W6HNVe8KR78TOpgEIo2GqiOXNccOB7qbTsZVOWjZRQIqr50W6TOfmx6jtTJUvWg9Ym
rC1767LFIAFgL8oyZyvQ5O/FmtGnz/lewqEPppwLt8ouFUBwjs5e8PWtM+S3iprnGeo5JWGwVYeE
R+lPtWaoelSjMayXMoooJbt6sTCXwfMiInUvN9UYfmSmaVycvRhN98I02ovULcpKHey9eNXTgv2m
ESE/ACTKfGJBhFmtCZbMugr3EthJ5bocRmuteMT2MnneKmY9+8Gds5fR0V5SO3t5zZAbNEoz9yxM
7DqvHmCcbAujrS4fOdTHg7WX60inNumYV6vhvOwlfeZu5X2/l/p6L/tRjnX1ldy6AXZGNAbO1iOE
xcg4wttbh3rrIvy9oWC+L9/W3KPNSPeWo5qGmTSjLkrhzVSERfRbf0KbQavC7Jq2hRQ6WhgJX4LE
FrUpqdy9zXEn6XwBfYdtI90boXZvilj99S8ml1l5nPe2qfq9hdrbqXJvrWZIuxMb363lqn9vv7ZO
LNqbMidkMJr0e7M27o0bux2auHHr51LYetkh7zwaFbW4w2NTjMM3sXWBtKM0hKY5zXeKR4FB1Cxo
GeXePnosFt/F3lRm5CLmjOqk/vALRduZGVsLqnPff6z2xpSwx4Cl9Rqx8gajTfMqqpJGlkU5TW2z
N7j+3ux6e+NLVUYTXO4NceRKmuNl65OLcUbRV+zts7G30k6ULc2B8giijHaxdV5YbC6syTjLv7t7
V672Dr1IpwotxN65t7KveeH3jh6wgbiv9j6/cmzyzwsDtUfGNPOb2mcCahsPBPukIFxH+0bv84N1
GyW4acBUYdonDF4JQ+7gIKVuE9aQ2NjJXLCeK5spaFGFw3O/zysyB7f3mV6OOYaHIob1wzbeGNOS
1ZlGsTIlWJaYgHiAfODlb4MRb5+RNLxqTmzvsxN3n6NUg8sz57BGuLLD1aEXWaejXeYPDTdVYZPL
Y5HpuZGE39iGOldBJZld2uU9WvLplrcrI7fefBJeNj/kQXnIBFE1ssrE8+K7N1Wp1KMIG7Kk++JB
16jDQ4NcsPwlRWfDjWDfDFo+prOCadwbbuKH06OjN+yOuvYFuj16PGnWCed/e6mpm2m4feswS6We
KOSu3c68yrOVEV5fF1ns9J+44wS/QPocNGT/CT1/InCxOJr8Er6ZJ6Ibxx+ZuZxBen5CQXiVFjny
V8zlc5ZSy6YwaSLvG8uoV1oQP0GFzTuS2vIy+atk5SDu1k3bLnrjjMLoW+uLtx6QWGKMw7Wye/en
tJaTple/G7BOXC8OKaOHEWnIZ4Idl9jPJ03WX59d+XP+qvgOFhrMjBFnmJPqVKJiYsTE8x6n46gu
eefcM6wjVJNdeG266Hskp1xrs0rN7AeitsOTU9T+Ft0msiP9UnZI7SV8ihrfvqyr8LlXcgPhhPk1
YJeJkrUVJTl76pQV1U06t9cDS9nEmcgf6/VDVdRP1SBujUkPoJY6T/wYO+9OGHV5sxIn+xQ03Ci+
WsSBb4TAici1sRhfyfBiUF9r4+Lq8m3uiuaOt32KQ1rM21T0yEs5i84hqh+aRCplYbpPOZ3yefJ8
7Z0j0Z3txgguhiveVA38A+OxfmClx5C5HG9sN2VOX0cX5Yq7lLTwl57dAQuD2nqyRpuEO895Wjoy
lupwbr54NvOisFYEKBtML1bf1LRbXNVIfu8HwleqRETMkw4ei52XaZbNLy8A0euGLRn1U65PejT9
u4GkEJIJ+x92mTlXymgOraY/ibUh2PN6dk/AKhiEvrUeiN60S+YDbn0xdda++HImXX4xq7juCctk
ilc8ltlCUFBhV9M9gZLBQZJ6yu1KIij7//lRyIgGJM9fuyV/JyDOeLJgaCTYubpjUcj3dJxIo5mz
7wSefWGQTkmzCVNfDOBOrz4c5FOqhPMjsNK30qzXtwrZZozBm/plZWin4ZzNbjEdrRpNDlvGROWV
uGTcFjjAbDam7o/RAIweIOagkD0WUWa8EIbLrTdV/sHT7PKsMr2VNvZN4qH4/QNq1qK9FWr27tk8
sodzlrseyQT0ci8qzwFLvavBja4MAWiOBAbS3Jr1SpPJcqh6dshoB0+hFVSPo5/ZPzynek7n9bO2
81/FaAD2M2b9ajMz/pINCvHJFWH1jLILD9gGf3wj7bNq3b65gjeFZ+fIgbppvfu8gQ9lamk+AmSd
xJ3NsCtkvEjUqfdLoWyCjmbDHXYOc6oG3qPR7fvnboAqcq3DdhBOghfJZu3lFQJY3zpP/ja/au1V
HlZ3GeiLeSuCCR2GEOwCv08hXWJx9EoCeppDpHxzEfcskUaHybSCs3VNqz7ir63sGgFcHIbsaJ/K
3BnUC9IUY/nw6joLttUtFZRz7esVm8k5r3P0a69dbVg2+iK/5tveArZnZP8IDJoMm8dJRLYov6aq
A7116NMp/QXiKoCdjpqJX6lHC/bFxcsZq7zvVoaHvsXEb3L95Tw60n8uo1nHtdlBp/YlOqE+9id0
yPedURrOW4l347Pj2NI8NnZume+yyF3jD0TV/za0/0lX+d81tDfj/LUY/tLSbl/wf1taxPnOH9kQ
YYDE9veO1vWBbIL9Y9ttRuBSN5P4Pzpa8zeLL8EC8ztN588dbfjbbjglVoLuGLRK+O+gdvDZ/00B
jLrYwztnmnDeA/DG27//SZSuRTCyYUOsZNFjgn6iUaGJLMSCERF0X9R2SEBhklPSIolPutGfl9iQ
pgLynXamlUxLVtRJkwmi98g5TPHhFjnhh/A7iqSZCAROSC8kc6wucolZacytJaHCy9K7UfiCNoBx
UXNh0bR877KSHDAjNTf1MLpq5wAKebneBDhcBVNoPYHTyZhKo5dlfISOJaEonBDQ4eTgeEQ+JGMp
LfS6JrBfBEzU0bEVqOaKUmUxYkt25p2Rhn54afoqv+2KmpBCUtqofN3FLR5rO1ibqxnLWM5F3ndQ
EJs2hJfTpMNRVLp4MNfhfh1EeL+0JgG6Efsd/sDOLZ9w/BQfdFsedzhCh+lisOhdGLYVj/kSpZ/w
Lprsgal9PzUDg+GE9QJ9+5ouPoNRZTgvKdF8449oLA3vWGVNFdDtg/q7RidLyFjlQ/o8cqakB0X0
IDvhIHW5dnLdyfvM0K0Xe1Noc02bsCDvxyln7uqzf0wmBn0XNCUWcWpj7uRPTR6NFOAZAeDSLYb0
ceiUMx5nQrCunSwIm0vptPJmUapxv/UjdyN5ZazIG1oXQiWi8pEa2aeU4lVG0Vf4L6llVbd9V040
2Muq+a9TB/NRhk6DhGaR33MxrCTj2oH72cvs+QKsUPmxreW95xAC4pMYySyYUbgzeAih3Ou06qr3
QDBvSdiwrkgfKKto0EzvOJZEJaLsrgYks1ZxtPTyMFQR19M4r+Qjhn23ySDZ7HRzyLZuEYjdzmX7
L0EFW6LCXwT0OBg9QNKb0cKGJmH9bSDktnnEY7KOB5kVxWlrd862iXWJQDCzJoOQxhq5acvbpBwo
uPECujBumoY8+9mRN6hOgycZtCQghjK/SxuLzfz26tFHLYc/nUmPv0+p/gxVcP9uq9l/14BIB2ZY
OBr+DgZwB50SrijGQ4a8tIiJsEzFY1r0Yci7XYolJlcPdU5BwYPpwO6/MNMxlxtH2iI6OqqfDqLD
3YFy0F27eEHJ/csf/OxXtHhITI2ouRiRcF/sXFT01XWHei0oy/Ymtxsiq/Pml1+Gd84ctPekJi8n
NBoSUms/ikNGYsXPSHvlk5Tr8KVmqaWYmTTQppHPOEHS51b6qfYM46fO0vZJuWF1X/tIfeNUOahN
zZ5vkVRdznB7wWZ1HmuBnjU3Krax//3L+E/o+u1l9E1Gif6eBvR3zA0I4mCac3sEK1B4z23dTZ9H
5b+JvLAvOquGK8/MBIn2uT4qWlmkPkOAs2LsH3GeEdYyFcNbSj1/ENWkb0KwlqdADYI8C3v6F2/5
373R/Kr+Bl3GmMf7jhvxr4d7RJQsagj8Cmtnj++0dswNSrme2tG02RT66oSxBncCH6d/Sfj//3wy
mMhawCoDPKpgDv/2s6MuD2uN0jtbPP+qEag4LEYh6Py0fA2NybpHFAyMsOjrE9g/dnctFNk1ak8s
4NejKaKfaZ0Zt662azq/0L5eEPX/CxrM39HUfGxDblleHOQEQO3Mv1nNwrJZ6tbPx0MVEvMDNqw/
jFmfvqDn4f5YSQ5PenYhOb3daIOLScdjOjlAVgPxOcr6+TIVvvsZlACDDEVie0cs7dEiC/fiY5W7
LEE1nrPGpsHJ0/wPWNC/VXD9TyNtMiT90+ftn3YD9+1/1F+b/+r/g+y5H3+uqPav+4N27lEdcYRR
uUQbN3ozpP6xJHB/I8XGwc7HMw/R3ONf/lFSWb+BNWJsb2Pp5ZHcOJz/D7a54VggSmG2IhfADf6d
kgqc11/vBD5tOOp8k+JsQ4aHewjAn0qqaprR/zEcTLQ1XpXFraL/z2T7bXOix2xqT01aPBaO/zam
4TVI5etgHe8kvYgrbiyK+Xg18elIi4U6jxU9989sdTZh6a2bYKBdWRmkJ6v42g/2FyO1dOIWLZnX
WwJpr5rutPb9Laa/Ms7Yyduu+mq7Z9u+lC8RkE5x7uQBzbmWpzQ8supuryOJh+Dshde02g+DD4sz
uLPhF/8f9s6rN250zdZ/ZTD3bDAH4OAAh6mCKijL0g0hyRZzzvz156Hce0NS99jouRwMdm/ZbbfE
YtXHL7zvWs+KDlNk95ta9XKUoqEXdBhWEHraQufPiW23hjcnXlbsRIFmpieqbtVfWulV3LtxeR0k
FzhmapZyAM0rxwq54EZOT43lW+ouu8luEjdxs3MQvtV3inhNT0AEf+zwVUFani2HzM987YGcjLm2
8ydz3lQ3Daf/1MYd5Iilg/K2jX9E0nVx05j2bZ2dSuFeRp+lmYsdhg5VCqV0yC+Rq2OdbMTG3KDy
bonpC8IYQdtI5WFxd9l0oCC61furUthEvV/3xsUIixQgKghkW9q0btHJzhQ5/bf5VXgSnuZX8f1X
8f3X9Wv03L39/Bo9y6/dm/z6r/8Nb8kzneGN+jq8qa/aBh0Thp/R1ucTWstg9q1NnR5kjtGqRRww
1WAsEbayz6r8KTslrS+OxDKXj7VsgzGAuCp/y55VBc0apYlbDHnXk7hD+RDJGxs54S7CIJG7Y7ix
GnsMzkRrSpo/Qu3OaK2cG1oDy1lXHEW+4mcZJMIPZE7jVDqbzRZhKfOcjXBF5kuBpUDwcGA8TgAN
8WJlNG6dZV/z3fya3pAehs7Tsq2nwVHPNkR2xzSfS9UrZtt42uTNNqleZfOskUnHYqjQ5u8dw3D0
yVcyd77kPiOioAuEQK56ixZAvZ0vI878vtVe5jHax/0kb4sLQsWqbdSrhKsjZcyuQ+E1bM+5fpAJ
DvbDDd9eRvfTdD0pT4BGLnXRT4RvDNUQMD9WcYeavYs+1BETXiGQWmJF3ZCKYW4Ibj/s2MLOhPqq
Fw0CdWW6jPqtMmzQSwOgQsZNKLFTaj6+xPo4RWS6mKmNpWWjBUclOFaHjGglX92X3cG8etLYGVmS
S3i4dW66fRR5YclD7czybStctkOPEIKU4gbB7GVCLectuo1PR9d3zWxvvvn15JbCaXw+CjbwdhLe
LMJJyJjx4+gKMfCgOu1JxFCEw82zlAMFsuxWOA+Rx0+UZ4+TRzt7E8rdLthn8iElsS9+MKPVL+Cp
wmFEkPNMDpRH7Z+ds7KRsXmhXKAMhhsPS2Md49+Jab8tpLlFF1mHYDJ+CakeTe2+SXBRHIqwt6v0
YDWkBwri+tosjJqX4jNVQaq38j1qgPo6r99SYAEhQvUM1r1sl9eE5jpR1bs02iuTCeYsq/ukFbfF
97i8kCNHpaTqFLGAs8VyJIaU05nfz4TR8tL4RBH/7wC2KVQ5HMl4SoPZiYwf1ig8dImfaQgDd7Ny
kVsESGPpDG8j6UE1Ne50U4h+WtwX4r2YedVwMZ/MZzmJKTAhURAcedmP2YVC3DYxeZxu7cLvs0tx
viWUQEWeFh76o/EwMh9KdnmVX1koV0RaDBwx198U5/7YHt//mD/7+Tci06tqM1ct64TWr2ai9R+N
bMQf5TGGyD7umBiXi+VhRoSEaG8SEcJILu3gyTYva/Wkwa6fXxj2ChkB00vLjrpoT9qMLkt+EER4
fG7c80xxhOqoTwoITzPxRSoWNxSu0Vo4YbgLK8FWeRUGmpSks6lB2OOY8wTsUUFE1a7R7nIvoFoF
OWFGuLpwYNcC/VsrMq9Gtl5d864WklPQSa1xMIW8Ny+mHXBl11ojYWQH3D9x69amBM3GMQvtdfUt
G3Uf7rOfDkZlk1dmPeuH5KUfnTptHbU+RuVJD+9L1kTUkBwazMQ1sDtG/nIiZitXOSE7k/ytaFT2
irkDOsMJpsmLTZ4dkYVEXrw5lS+pzPPvCZXoZ2wSXkEMwbCJOxR9k1eplmd1ms9h3kN96Gdj9RZq
mVMlTLEqh5O+pIc9EhzATjx9YTV/TDKV3hIyStWMqU2S+t6LlznCl6DXHVGdUd1eiSUevJA8JAvd
aC85vSrt2kL3hKy6yJC7U111FdLqkEF64/g2hgezfUDGuQH/TVSzGPmJdSmgF/IiSV2j6Zko5vgq
1tbgLdMi0WKxnMYSiEtrhwvZOufTjRRONgG/XiqrHuHUMDiMwparEEf/sHC22PTC9KRJwylNpMOk
ZWe8FPd5pn+XC/UQqueoeH7fj/2P3nTiIfnVpvPw4+W5KD/Dstfv+HO7qaNJ+XfVjtSctTSnQXGA
XQS4me3sv7aYKoE6QFjYffINnwN1FHQoKFo4jFEM1MG1/JMtJvz3L1tMHcDQe7kO9IGywl0/H66a
bsAWnaeSQ5Y0YzQZ0vB7ZiF8cpDYp0dQk0gGki59zI1y3ggGFBq3n1PhySCmwfSyJCy/90ksjc5Q
Zdld3I3BCyVoQ3Wxm0qXQYAtF7+MAP40h9vwFK5qZUSlhK6LqcDsr2Am98MmX9iQtVK/2DDZMCMg
TbUGfmYSQJPXJSywohWMb1ltaXdFZiW3yVCkt0Ex0BsrECbflMa42iwHtTrkeT/ekgEXn4Shnzsy
yGLm3kbqmE7Ifo9cVCSBKwmT2ODwnJtvHRmwWCpRxxN5pfXhKYLFVTmGjgKuH4BXug1509NmqXp4
ARLqa89Sp7lAdp2VTCRaz16bQl36GMbV92xs0mQtrHl8hnRrajrPmT3kIj0HtbY40ssh9gJ1mZWj
oSOgVyLplGmFFnkCplp2MUE6+6bSG+wY+i705ajsXKIw2LnhjaC8IsqcG2yAAYPutJMo7quMEG5f
QaTwpGXiOr1SEbDWqYW+HcZvRbCVyMwUNjBF0pFozVxXqAJLR4gWV2dFysabITGTU9tq4lkRKfZz
czPdray0kpTVnihoIsUkMdgAK9Ou47aYn0wzyK2NRC4bEzYGrQ6xZzF6eVYiVEZREl4SVamnDicf
Qn/itBqRoRpK9Dj1JatuobdIGbDjWZw8TL0UnNLI621PC+81KwfCYqlw1v4Me+ctB1v6PY5oIe8X
9EOSkxaC/kNuqvKuUALMpVk41CFoukko7Mrq85dmbivBz9tpbrYtBioORiFkqyYmJhivOoZOMpbS
5ipuccSyzUHh72o0e97ktEZTTMSpQLbNQN/XSbW0vcUMn99kCGMzF/l7TpCIUtX7ZtHMbxMdfHWD
GV1stv98jvwfmqa9kv3+68yBM4f3j6d2Kj//mkY16w+qpNAjmR2ZNt8P4D9P7evs9ucUukbOmjrB
gxIAYlFkrvn3KV1iGtawPlFkhcsIdvOfSfm+lsYMuisgVkTIJwYk8K+lsbjDhJ8n0KYkwVTYh8B9
SX3cWSJRedMsXQ7EFHW7YTCH+gin3kIh1k80T7HqwAQQqkZBwI7g560SAhzUolAFp0Quh8Cu8x53
wdqnW22MkoVaBvThq9l2tOiEbhU3YVOMigstzcndA72m3QjFMNyLcx1p2DvKhPNTw/rtqlbFcVsX
a/GqI9nlW7EsGr7uyFzb/xS0JhtbAJsmldJCugVASoJUspTs96e2mR5zfK6cC6YGsz6RrxA74rpu
JF/TBD3zuk4qe18uE20PLTYJNnkNbR5LaLUsEFSb1W40t1LqWTxCFKi1LE79No1j5dbCGkHeX8oZ
SsWYzO+nhFpDHM7WvCZWMc2ZbY8fCx6qaqvAnIW9Qe5z6qZjpNwMEjfplDNkcpozzW8Inu819w8i
zff6NpF1wANECXyU8aXymAUS1VaAsPSFrarYEndCrzYY83zc6kGmXyVMjqj5hJwAzsg4ia3Y6Y6e
xXjmpNEwt/zg4vLDU/A3tXfqTp/aBKaEBBU7nARVXKXX96UQS05XmEejBSMXseFJEnTOeQAvYKpM
3V4GCuD/4+sBfDdULkqdTFbWEtWHEhSW7CGTl5rrTe3i9yTbPAa0xN28K9tXSU6aza+v97W1QHt/
VavSyWQvItNJ/ny9vmpTk3QQ0yW8YgIyHI57tRwTJ4iD7De3xgTy5a3kUiuElpoy8QcaM8THW2tR
5evs0ExXmGFVYAkpX+Ox+m0I1F8uw/SDaJivMhitv+QRxGNHjlsYG5ynQHiAz699NEqG/ev3TZa/
XAfsOdEfpkXjVeZyjJDPt5OOkzrGC8lbXRC0g+XpkyaQuBOOyrwflC6u77COidpjpgqSAL4VPQOb
Abny8D5QB8QN2mis45mqEVosRuR7nKcRkS+WDsICHxMES5UdyqS1FdiKKhm5m0wvDyCOGBZbBLHC
DwuGTH60QkUYtv206A/qiKfTW7qeAZQySaLgKlSUMjacFvACS6cB6hzNcckfOciwUXII5Z5zX9cS
hJTs5iAF+PgssptREZgjugHNrZtQh7M2xCYH6lUhkGTtgInQRURSaMJyd4GG1lxQYEc3jIq5F/CT
og8aTM0J4A6/+yYibUarL0yaE6Y6uhWh0ObQL6S8JBq50If8JC3MrW6n90mRo+enQ3rRA0xmJOZ5
yrFZlKgWDEZcZQUKiXEODvkg6mg+MFhlp2AUK/1Oz4NhcEysHdpLA18IKrjcVvUmMtu2uBDLIviG
BEloXWvBhvJtAon2uiRidqWlRKuyFa6luLtckGAn97kVJc2VMtf9cCta2Lq3ZpyW8XFJi2qw26zI
s9U9PCKXdBNiWyRfbYO533ZLNdRYoqckvQ/jWU2ua7mrq9BRmig+LX0hyGRUTP38giC94KV0Zm2d
h14PAPjnZhNRxuSMQGUBSIm7xKr2MqdZBmwonKl7DpXGuV1I2uo7xJiUSlTSUeXZasLM2XbRMZFo
aK8aQbjDXa1PuywXkfpKHWuUP1W1MWzUhmbxXRv1pXozgMOa7jEfhYXXhuYEJybPgENLpjAP56xe
inCVR9ZZ8I2tmaLvwcc1nY0bWiqe+CwgT2yjbjQkzJSGNsjPctgbQrdBhpfXr0sFZQj7foda0ilM
K4ZMYibWutUt09gRJyTjiBvFyplbVkg+9gHsCj5aobvQQkVJPLZ85ujmUT7me2q9xiaMZnKaTSsK
Z7bKIzMVd96tavgisOxOoJ7idbz6xGmKhTzRukHxuUXbVT7OMiPTXfp0pObeWcXkiiNOf5w3YRB4
cdqDt0rGueocY2yCbm926hB6WUXf31MRNlD6DUwsWHMQHsQCuok3KVpMlZobtrzObCWs26PaYI83
KhU97oSdQAgK9Bg9AqKIUGgFn/dUzPRwY6uasfZGEQ5xvcK7dFDUGquAaErDvI3kSrtIulguNsAY
rKeYlNLKx/NvhC5evYTyfB0b+k7P64iq/4JxbU9ckUJNCT3rKvwzi6Ockgl8HjokhLdRNMnCtlR6
ccC8KxandiCamFmpKimY5EF4qw7cr4MXiSXGZLVBHCf1iZIvx1ltqkygcGkpOS950fmIeeWZwXVW
EXsUc5g8TQKBfnY+oSq1tmTeEzK4qEvYsE8HmiiHNeVnuZbz3u2LLEMTYcZ16wrGUuXqJh6LQAp/
1+/9OkMrgBRJHyQZgwVHJ47g8wzNRNIVeKcotU+42goMc2mgnsD71qnXV4ZV3U+5MC47GSlbvBGF
UH7qSMS0DkVZD92hTjVR2tTFJJoOZ9nZApgGferu1wvJlwWY8xhCB8JdJBjGFG6NL33MogjCKG6S
CPdcoZ6tScxdTsujrSyS8JsFWFqXpA/7q/drwfhm1WK5Zyv+ZcliT1kxPRgRvIehoJS/5HaM5MxV
5VK7n6EyXlf4u/gzOTwFJsXKEvULeh5Kjr++6S+7qvWFcEpdjxJ4gujrfblpq4Yu1a3WShkkrL5l
wQlfVGbFyY4D0bAOZhOov4N4/nU0sBmQaPGxodPN9xC0j9uPBImGKqjq6Er1OLtdwRybTeU/RJKq
jDnYlu8+I4Mj61ef0TCh1a4GfMfluIavkESzGSwK579+//56L6qM5kjmhLHuTL/mZNUlu58sj7HA
RJ0Idk6Vd6PQGq+/vsqXdihWQn44BzaJTq2scr3Pz4/SyuNUZxkFqDozPM2qqfBWmeRbpcU6YYaT
C+Qw/vnU/qMq5f/MEziOgQ/v/18a6DdzEz9/PIK///d/ShHlPxQDHxzgcPrS6/H6341z7Q80EFhY
GA24sd4tdP+qauKukyRKzHwneP/3Uui/Guf8PPQhbPn5WKGs69Y/qmryDZ9nFux1mPR4sNbuPUf9
tXjw8eFqe62Zkk5AHKwIdE4mua1tdmZ67ZVVlFkgKoOJvonSYP4Qa9D7TpaomvCYAZBq0XoNtPLE
VA1bm1oY0rsOgk7mAJiEKroMfQfFDVAM6VfvJoQmFCLlQlDkTnOymn0BtS5tJicLO/FDMc5NC+5U
l4AGstaF+9nKWlFbTTWxfqGMUfKQovbQ3XqMMnTitVhhz7czojJDG4GNThvWQvBcx94sdXXxqucF
1TCYEZ2WSveyFHUYJiRYbP1NbHQTyreinA3ZAxJdNCzBUaTFbyDqVyGzBecWu5XSTdscoXd7Pf2U
PJOTo7h108hooa13YbQise8LHbkD4XTsEV6Kl6YgBS8Jh1JU1dosKxwX+omC4n2d5X2x04upljdz
ZyDHRhrOsT+zhsascUOYS2DaOQetJ/CT822W6O0ZTo2t9gHwynEKtwaVjNdW0O/LQDl1ISncyH0O
ctZt4ESjwFN+wAy6qpFZxw47aQ4SfV3aRS3RQussmlFJeRQ4kOCbahvozm1zWItDnlbi5sgt4YC5
+ADdGB6qhlpKm6sX6AcHiqKbdAF4uRj3Uan6lDVVp2loccpV44aLFd/oHa+jhx1itD5OCMBuliNg
DEsLS3DUvngYcvOxWQ8b1Zyp48Gc8tbjyXHm2vLjUcgmtymNWxiHfq2I6bmaDDTher/rkBK2BpqE
iuFK+RlhgESYIgioF0O3Ci+esJnn6gjuCXkQEhAqOXuTH9jZaUKYtAa21SpNeaNZ3QM+UPiVCos3
pNgylgc+94UNujVJrTMq9UWrJx5707t5bOD1MJD3FkVvs4xU1Smb9JxmunQFZWhWdjmC2G0dUpKP
gnTb9QB+xmFmr0pdFVdWXUQ+9JpvKKEck8r+U2LV5g6gx7aFKwm5RNd2ohpYXrnI1maoheekHnh6
BPOyTGA51eItDKOrGRcq1IAQBlQ0XpDVkttS19yo9VPYdNvFCAIiLGOnT1o34B3laG7Ts+oXr1QU
uvwhfE+vQiHXoDgG6A2cBSJGXm1jDebwKiw0jKDwh2Y6xQYoDItRQ2uyPA3KusHvLDdKLO48KreY
Tq6HGu5RFXfuuHQF4gr1jpq4LwYxhDY4dkfiwaHP9soFhClof0J3285G6Nf1gAeMjOzEHqStJiJO
0fQrEDfN88Jx+HpaSFDyZQrlwg4T/aErhwsSrY898IDERT1fvM4Yy52+AP2QKSF9QzkOeO4aOfUL
RdcftDEcrtDVZZd1VHRbs0luLdwuGi4SYuh9QS1hBJgr+kTC3PYwB1UZ+xYcJE6A4+xUiHy1JvUG
nXNa8SNOPV2uVzVKX+bKNhn17kc60xrisM24QDW9M2bxpOgz/sIosuQ9NXYBxYxBPlK2n7rqqKJH
IrodiUabeKAlqhGnSyBVHps1X4C5WO2yTEgLBjKxo63cI3PQE/aVrjlxSiqgEokqbXBIAkFz0kwk
rBSfdHxnwM7Dq7nkrZ0G0+WMcJsaeLzWrlDUdXdiDdyIuMHqIGrBnq38t9koMuGFnCqECroJR7nc
JZKITtYU4UJIQaG8tlZHq2kskFkLjXUkLfaEihZWGlRbKgalcKnq0Z7A5lMM2IiUq9Luq0w9ZwNC
gRRzLTMdb7A44HwWVt1HSEnAqRTpDcmtBcObu1OG+kcz5sFbExlPmSV4GGoGwDMpvW2xMv15Ch6C
YT4y+wt4ZXDjyMUqEwisepcMyolYGyV1mH6wf7dVnj6XgVCcwwIkkAT2wW1UCixFAgZpOGHsahBB
pCaKR0OQfIEeDwbY0nQ6lJF2FWMfo0AEGVIDU5aOF1KyHFt1UDyeF/5Kn0RCYevYAUcUYSqixnrB
ITqzV99ZT2bljdGRagDImlocZR0y4i0ysHozAvzbihtFrbQT1YRuVwUElut6ZI7bqk4aWx+FtwlK
zzAPRC+0LCRh2eZOPBs3AT0fLRi/Zc3Yb/O5uJqteyCB25JkhWmoK+oX7WFhOprXiAbmxm/ga0Tw
fv2uaA7aspssYKxZfU5rqHwAcGpHQXCylPV92IjdRQgSzVkrp6iXEJu3SOb6+HWaUZgkUagdqayo
18qkht+V4UdWZR4SV95FoW3Ty5gJgIrGFW18W5OmTRekB8PgeCxW9TleVFpguS4+aW19DZz8kEXK
tW4+V502HEIxQc7SbJslONd1ewTg1m6FmXlYL+vMVyEpv1hhf64MbT9G0jHvpP2cZFepjNJt8ids
8DWk6RCUMeL2qSndSByPAI4PIYo/p5CEu3nWTnolnOuOJy4sml0uhz8qgEfhzgiYl2UN9C/6dZ+d
zMEU3irpqi8z22gzn43Dw2AhEkr0BFQG87FVpZZtxOlGzeMsdsm0fa2YC8vqVlZeTKiYQ4TaJPne
I6cOMbvRGfZFvBpic6Q95kwqIIIivKWDxqMmgbzoQHugnWsl/MfxVu9wCd3kQvNQ97tYTrY9yzjQ
K5bRH6YOcqPK8JOhlJpqH6/uNi/6k76cVPNpaZnno9gxmKQG3XAM80T758hje8ke1MlyMgiR/dYL
lJ9+ZKony4FY5bSFgR4P+1aetp1Ub3TjNWu0sxkrl1FeeikYaCg+DKOKvcejJhxyRaWWBAaX7QJa
5sE65v3gWWzAMsMFa+Bmlier3xuR5VOW40ucD7xf4X4qKwo4i+41AV4whLmmUB+srKLtGY7DsAqN
yisSxx01Uil8IIqR2ZtM1rmisNqmhNzolzUYNnzMJQKOKJGPRdkDzh45z3Iira4S+pFISthpY15s
RgeFe+Ou1d6tGOS7RdlotJunQYG70LpSxWjJ5teqDIf92GfYLwM8rKZ2HjE1Y8iU8JhYVVXu9XBp
r5ZakHdgbYt9KWjxNpzzyTN7H4x3eyyTjue/6L7hKFd2ycr4tIk4Lpiyg7i5ksf4Om/ORpSU2yHH
KdbXy1k22wupQVfSeY2CpUU2SoqvMJSYJsv0WlNyKhmKNWz1kE8gxTpjOQlutFJ9M+b00rKmXci3
4D+0XJopNyGVCGfWtH6LUB9Y3wwHO20uGmrp0BbngylGN7UCpldTK1guCsvLpgSXg2djrDz+72hp
8U0txmiPX43RrSLLtBt9kO1EnFD7ydFzJOs7w0geyhDxdDHikJkjL2IDptRAhox2p2rZrcyVi4bA
S0EXN4ls3qurQGnuEG3LJ7W7quV1xCM5rHrFjwvD6SkZrQEFYzkfpFic+Xx5YzDNJ7vIEBJWDaB0
5hb07ewvYecFbJznWHOskcEaT9tV6xNlKCKmHs9MDrIoyP1KEL8peLzTSXKDubrJ1fJE9uIIily5
a8XmYf0uvcnucf/dxInwZGnp0Ri6a0ES3zphuBthpbPWI7aysLx0sNxppVnCeRmLmwqMeZ0lfj7V
RzGT9oKS740YPB7xTDBF5BtJbe8m3N5KiVaMx4v6qk0p7ULMdEaA/iS106PVj49mYxzDXvT0pQA8
N7ERkcNNEVd3Uxmc1F7b9mWo+9S5crtqCs0LO1G5Gwn1dXQd3aBmajPfu6rBaD4KIHscDbvHTo5V
z4gWRxT6iCjjSp/dPETLmiwmFM7Q58AQOzV1YdWynrohbjCFTPW2MVBHj7OHr8rru9rrlOwqDPZW
oTyawXSRMk66KfTyIAIMEom8UNnTMxTESWnuQyr8Ql6BxwfaCI8UMXL0uJj6DENxbrdFJT5TvnEJ
A4JyjIOLmTGBz64Guhu1b1GHZNMoXajOz0Yr3FqBcRtmAwwqyaYojzlLn1609ALvsWWrVQNLQgL3
HllnPRkmF3s/ZIblIkHxFy6athfGlJTxiZAKVau2liIzAylOuFDXTmW6vNo3cRQ3lGs9WSZEYqzw
dpWjbxjzdWzEO6lVTxSaYYNjR2Onwgzj1W35lKU61K/AHclz4CTjGmtnQssOdJT30XIuxcrGUEXS
rad0b2EpeP1SXMXzQBu5t8uy2RtoXyfeI7U4iznw4QIOMScp+qHsqkLxapGxImnDVmVlS0PA+ahp
Mbo/lVlzFHThvu3OkFdvai06tmFkS+HzaIRkW8yWH+r6MY0GN+nG+3JQYJii5gBbLaS31WyyNijN
Arg1RMUcYYuPhTddgYhKqAf7GUqDbThf6BKaNRdCxwzXd66z1zS01P4QGBrbPDEto2ADbX8ma4WS
/4PRpwaTIE69yumXMnjFWi5gCjNpW10LEKQ6MIyhHmw0pU1lzh/S+JYgaUQDCbpxH1eCyeZRivXn
qGryJ0tskRsqeITeokotIrckLgQdEpD+G9g5gAbFcJ5RLAKb2CnvWhraJ0XqDJZWQ/N719uAFZPO
HPPocMwafRMn0ZUG9EPQNc+02NDtyO8aHiMIVcFO6fKhcH3X+UigfUYWLOQ/sL+hKLaQEPbKuz5I
7Kk82Na7bshMWoS2+buoyFj1RWIZTL6hN7gJ03cBEp7ek/6uSVrVSb0ciU/Ku2Spf5cv0QpetVkC
uD+vngovatgl41JXIbWZ+crEAeyNIorYD7qEVd4E9FWpZl+gxs3YWr1rqQT8qnfhu8KKOT88afGA
EKJ/12CNqxwLcMnqCHyXahVLjAo0anLhYjHJaHEDogVOvLDxNhT66jDKAgHWCcf3m9wwGDXxqgvD
sJfe0qjQ7pZVNSZoq4BsERsrc9BLrK0eaTXVwTjjaDFOImurlmkJ7Rk1Y/cml8SU2QsQvcWta6NG
KTRodAoMZgzDUQfOk3bdNfp1QDfm1kwW+jL5PAAJkyriSw5JCwTNIRBY0/1WL8aGpw5qnacsxUQA
hB5ro23oinJW1QpRMmwH42wCy0PKVpU90SGJKTuLZCD1TSdWStRRVBaYxEeNgIRYSm6kTrNg+zJ8
0EDH2Jzs1hzC5xiU273UZHNIjmsaizfjqMXrtKeKj2Q7S5oDmaCZXSJWXmG6ZwzANCfAg+p4ITjz
OOO0e68Z/m/59D+pc/+qfAo55sfH6un7f/6zeiqgW/qDUC5Tpc9iUiNdLUQ/FUzvf0VCorEaKwki
/Vg/FSQTU9JqwQNfpiDLWw1QfxZQSbn5A4mKyjqE+UxVaar8kwqq/LkzoxFpziujpK/psM7QNH2R
hSLRMcj/EKo75Ej4ZGLdaAyq6yuLX4u0F9KOwmMXBwVxC/LMUZ+WGlXHRpY2BA5TdprjCUYnjbjw
MDYWj6XM7uaaJ6UbHYDXl5FYUz0lYw5ZXitGLwuPx09H3v+OvP98137819K5uyLufnz/j//XPL/8
h5fHzXP3o/04Et+//edI1FaVHE0+AkZpFKGEYxz8KaWT/sDlSbg90TVEmBBG+FFaJ1KJwS+Hclha
Uzb/PQxl+Q9ABHg12X3RbjIZN//3/3yKpm2//PtHn/GXViTXxNYuMc41KCOU9r70S6VAXJj8Ytk1
aehu4qjBdh/Tz+442P+mgbWO5w+dyPdLqQptWRLn197n+jx8kDlBOo0VIHSyK4uUYoVyVJ6Evi/Z
c4nxQYLcatcD2Peli5T7bEzK36i6/uZO1bU3IhlrGDcpOJ8vD/w6JyZgRmhGI80jfYVlX4oU8qiq
32a1rV2yL7fKtWA1cB1ZoWf3+VpKRjCGLEyqi5YaKPRyayVIZq1mcoJg2ORJWeMPa2N7wO5rd3L8
+GEWvPx5oY8f6pdW4fpO80ZjjeQj5TdfM/CaoRE0WDTcKlRywjgswa/WC//6Kl/6P+9X0fB1KpjT
MW9+TWJMZUVfzADWnkhh4jBPWfEkcF3GT64eROh+r7++3tdW9npBnh4RaR7SfORyX8aqVcFv70cD
zSecCZxyXb4TEljSzhLIZeOCOQx6R+eM7PeyrL+heHqKEQD5VSFVd795LcpfP2FeC9JqSWeNQdH0
+RNuqbgR4oWxJx+Gih0y2bFTfA5y3Q3hwTjKAjIbtuRR4zVDU5bw7ZX6U5hQbhTEvnZ+/XL+Zmx/
ejUsWp8erbwVY0sVFFejPYM4q30Wg1DciyXz/m+e4r8ZWxqJvsD9kfTJPMefL9XB+B7DCbvPqLTW
bqrTm6xq5Yv/xv3wrqiSxATJ+vj5IhnxcH1RyHzSPLL7dTl2JiOJtmhQ/wS7fpoQPz4rf/vWfbjU
l0FFUIM56QlcItGI2IMaEdW7vjp2YfsPZQI/hy/SQXIpeVr0r05j9D4UOpma3Ip6plcaYn0xKr35
j4cCmwqeDiY4sBGavt7vh1kWdVinViQ3uFqgiLsiX+bdAOJhxwa4/W9cijBbDfKrQdDsVxoNaiCy
KVSjcsFdBbdxjX9yMYG8YclvfmP9/+uoM1noaDKLGuAV7etc0/XkkFCrqoiVQMIUlRSAKC1M3q+H
3RfxA58QH42CS+h9jWCR+PzezaBvRKWUiIIzZOmH3irJoV10CwAeRflR1qWXRB6C7a8v+tcB+Pmi
60zz4QPrJ6POjYCzkx5I5j1Fz4HCpIgyU4KR8psp+69v4/pRoWpmGGpoDda//3CtsgYVqcGlcRGV
rocnC4WW2gW/yR3+68KAowheFaPPYlmQvmpIJJMD3qDhxJYEaau0lbFlv63aypjzNkqCdvr1O/g3
HxtilVXgw4Z/tSN8vistm4wIBTzF5rZea8JLOTqBMdGkoIi9r4kD8awgLH8zEf7N54ZOZn0TMT4o
oA0+X9Uoo1CxcmAUJAIBFSqafJ+VTeeaidT85gb/5g1d3WsrP4GJl1PL50tFUQ23aRq4QbEfzqXW
9KDyUYqWFVV+NbLM6Tf39jdLLassZGfiXWXYqdqXm1uTOie5jhs3FRPwlW1XlCxyNdL8/8/emTU3
rh1b+q/c6KfuiIYDM8FXjCRFzVJJqhdEjZjnGb/+ftBx9JFQbDFctu8Nx7VlVZ0SSW3sKXfuzFxr
pQPoVT+q0O7Ri1r7UkINnKEE1LW3W2mobiPy1P0ZQ7O09t6dwtVljDFp1Fmpm9VNKWqRlsxSUNNa
qlDjMKIOmjtSSx7dDPOgumtg8dyYEzRrEA/FUqyeGY4TCwy7vPCzEArcUAT+fvz7vJElFD9qu9u2
vqvkQmmnQ9NCqCd96eJtuK+6oT3T51+WF1dPXAh5sXuU+axvhxRsS3PbwsgiS4jvNH0EpgXxBGsq
8h8fb59fJ5umjKWYR6NvGPLV8JatEhh6Q+xlgEcdQOxG9j2DxOm+RjpLJIU1qEjm+bEDwwoAfdkP
N3tjULvDJh2qyP74aU70W1kIcBYlbHq/XHzemii4gilll6nXbrNaA/K9qe60VIK4UyviM4fKL9sK
bnIK9+QlEsAyl1eWd84p6xW0rAWxXoROHcWoLQrB+OhTuOQGU2c8f9y1X6wv7SG4TVkdLDbUXK62
sS708QZBoc6uw+32W0KsCDR+Lew/buV1hN7tFppZGOyoMeUKQr3g+xGMe9+PZm2gW2XiX0gNMpvk
spESb4VIJjmq1rWTjF2zFPyELkTGKBUnY3QYSqO9gcEyQIWrC9TjbLSR8/GznRoBTV3gPgRPwPqs
RlyHiJNQpcJGJsYCYkIZ3blIwzPe49LB1QBgmBcXiCaAlyxL7M0pF3W+EKTa3NhTEpUhkmYoSqL2
Gfh2WXWyp1BicNlgUm2ZGoCdFm3Rqf24n9LSkV8eQVkqkckfyvK6JBSNP9QfoQSHuSKRHSouYYHz
84IklqxddBAcQ75bUvwgki15Zo1ub5oBpLmRNLCJzbW0K0UtPnMsnxwWjfpoVLdwQtcWBViJvEny
jp2F1iQ5PfiOM/wpsSUXTAHXDp1YnxokMT1AhzvvhlEr1DNG7RdDCtmPzlHNvVTHc1z7H3VqgJfZ
LEszlqrrktEw9WRCJhfSxZ+zYIys0Vk6s83XFD8KYV6NGmBCDijYL1fy9+tB70Q4RAr00P2N8qTW
V3nRXiJpZ+dg93VFsCRV3ys6FYzhBCDPJbi9Vzbfeyr5myGESaFdlLKvP14hv46EQqkEERfK8on+
gY98t0bDrQQ7SU3mTauV7ki1hXzVlFJ1MwO1APs6kw+eNuXXjxv91eCxJBGQx5eg/nqzdlmmKh86
MMCincMEezH9TGB/H0sIDlq41T9u6kT/ODI16JsUAPQYu/f9ywY1pyAxmW0tJsX9KoWpwKR3n1A8
sPPTyDjOgKzOgQkXT+/9tuPcUAiaEfPgAFnXSEtqCJsfSUU7ghzWhsouPpCcb3ZtOpArERMfDerW
r92FBximodqnkqibrlq5nM9Y4V+PMR6AUDHgNq6wMAC87z9JVQ1Ef7TILHa+BVwmuPA3RfMy1Kl8
pqlfjaqCb6gDxKXDFNmv3N8yLhfPbJ5sBP/87xl8VZ/Qd3v5eD5/7Y8KuA49D3B28K9tV/MJsjUI
AoNGBrGr7ytJKx0BVZ1vSU2y9eOmfl2lNMV9AKJkInH4e++HbphA0aBAOdlSV6d7vVFLyRSkCOvd
gK5HenBr/M3H0nJWiiJMEJwakLWuWqRf1ADDrwz3u7hT6gqq0KHXzhi/X+dpaeX14qVS0a2tjiUg
fDXsvylbXkgADcaUcc1xlrgfj97JVvCUkQMiOAXc4n1f5q6PUA9tJjuV8GKyJtYv0D8Yz6y5E3ME
Fe4GXAa4DtIXy+tvjtgETBFxNpiGBnmU90VR6Xvkeqo7lXpGW0L45czYnVh+kkGcmlgjmRJZXblO
Y9LF5NBoL0P3+aDEi55yraY5tFCgmc8clKc6B/cHZFMiCjJIx7zvXJO2BKIbCvIEHz27mFKGGJ0p
UYxvWD35mdV+Yr64YXGnWEzWckq9bwx5iVqvJriEKrjUuT0ByGqRF919vCpOjN+ylyQQASo5iDVz
YtH1BCsFDRpMNUBjOVJxe5SXFpPk/U5DXNe4qRKqXS9yoQNqJZUKBOYdinTVkAcWC38++nP3t1sk
VoOigPWXgSEsaZW3S1Awsj4yfBGKqq1U3iC2pTjCRijvxxIpnI87tUrVocipL1HuP9uS37c1q6EM
PR8X8KrcBMeeIrsauuIZcqgol/xbpW163YUxnDJwdAHnHIeqHFtwZBtcQGUCBm1tfCWDAkMrQFpO
A+qNlthtoot2bOe7Ma/H/GEQ8vJHDaASmcRFQNnO5iLZ2B935TX48v6IBOOj43otBCYwHq6HrQ4h
TBeK3gaMCzlZqDSX3di2z1MONY2GYrpDUThlVRmiOEe5iXwkVtXyN5bjMqAqGVBiaZuV99NNXG8n
FAMoV6OkMIAamjuY3nkEk7QzTZ3YzIvXh98DVQWO1spyTG1ZaDrW3K7SKrnMSexSARsI5bEGyGCW
IaRcZ2zVyRZJMGhcYEUWzWqxaDmrqU/aHn2dZtxDHdntSM9S/RsAxLhUkjK8+XhOT5gQ9KMXOBAu
E7m8tQmZG4MJn8A8bgt0y7dIUAeyHp9ZOSe6pXJqMWWvjsB2ef2NyW9TmCH6ASxdFZeiHQ9pd6iS
uN7NYlRfCwur8se9OrVSgaGBQyPYCjvo2q9Bdi9G9q0dbUDQPeR0VUd9nwzaAJriB6qPhC8Z9f2C
bZBZRKFnu/1qdDhCZ/b+wk+68im5TC4Re04DglDaMvpv+i32G3S76nG0J+riEJFXw+44qml4reQG
/HRyKFuFTlUOgGfRouhDNUEz1ShZBLDpwma+N9QguwzyUSPC24YuN/fuzGXihHVfElEi1wmwwmie
vX/EiYsL1VfCYJfGBJYi14Vxt80G6SbPh+Hbx9NyarGxuNm9C2OHaKxW93YIBBFNRIDUqH07YVGi
IjlqgfsbrbBvKd9ALE5dn4qDsDVmuQSuTerO36VQex7KbR+eWWLLxljZQgwhgE2uYJCEbVfjFlFo
NZTKdrCbacrRPKogryZjz7083gyjp9d9dkcdpD9YpFW2Z6IUixfxS+MLJnbZnNTCr/bTGGnqmBYM
JOEKBDrKKDumQR1ThYgizgA6yOykUv368bieXClI4S3UH8j2LBUHbxdztZU1NAMKSiLb5KmGht8S
qRIxg+2cOR+3dHKdvGlp1b2GWGUsom9u531e2zkl+ZfhnA5nXLXT/QHrSAIaLqL1aZbJak7Ut6Y/
GswZNcWywJvbGbLUTSo+/0aPEHEihkHKF+6492MXJ34Hewb2KBkSyZ2Was66EcszPTo1bksAlKDF
EndfO5/VZsTWa81oq8PQwZUfAoIrx+nMGXWuldWRkUhiU0lKybhxDbvvKy35SmFyWJ8znr9eyFVV
WcKsLLctw7Yas0FSJzEOIG/Mp26wA9UARCbkzXDog8x4omxJOoyKUT+PpZg+ygnwAb/togs1mwz9
zGY/EebmWTYqK99Y4Kr6akX2FAPC1tgM9iRLKZYajapMDJ9GSI28UM9/9rB35h1IhKhtZlMfo8Cd
oJf82xcRQRjCbxtcZDQuV4uo80NxnOHpBcFa7rRegoGlarIz17MTrEq4+eQxAaUrBpHt1bjDRWFQ
L82QN3WwuZizILlFmEu+4oRsDFv29fYQNcHGiSks+wrtXWb50sZ4lgnLfQFaJJ3zoE/t07fPs/I6
1TKBOnCEdsDwoXvuagaAnETpFFDXnVlzp5Y2xX0bjTC7TKHCaoSTBGeCdAaY/0lpYVVWqW4vUer6
eB5PHR0cBUtckXuitlXez2PdDUavIapgx3jayDBQW6eaw5I/ulXFBJRBD3TlKE4N+FHFj4vkN9YR
uRpomrilcq9bbWDyrsFmDrQBMuVtdgAgWVtlktV3H/fy1LRhWClU5JpFydl21cvEKHPNB/S/7XJp
T9CmhqdZSYybCT2n/syQnmyMUjgu+goE8uvoZN/HQTOQuLBn4nYuWGrRKsKNvA8NeTgzeifi81gA
asHw7PgfUPn3HZOrMOlagzBMrUzhl1TWggga5U54mCj3vZCKEVDdGPcNOMY8/JbPgQ8wTVWEw9xK
wtMgNyqaV10A3PnjAT/lFLBIljKHDZH6RVH33fmcVABOenEgriIquywQJ3CV7eZmNgxECgqtMNE7
0x4+bnQxfGtPZHFv1SU4BYJJft8oJJKRnGQY6alIIycKm5tOKGKr07UXWCw/fdzYqe25YcjJjeDc
Q1HwvjG56EBHTux/stjyQamM1hRjrTszjqe6xABiAWX+5Pb+vpUpDwd4ybis5EXYPmUQ/D/4RRsg
sBNWh1ES+9/plUKtMZkNgItrgsJeSrRNhki9rYw6MJw8u5nbvr7/eOhO2ZyNjrQwqRP4XBCTerc4
IlAO3DFIklStCJw+ljLBCYYE+mahbj+DDd86sa+g+iYO0u+MJ7UcWx2dcdLRq/1CmrKPCyqlbNDT
kGtHdXioSkEKnUxPgIRnYpY8ftzZk+sERjGdcCz1ZmvmuKqADgCE/mgPw3Zrg91VbQF9NvfjVk7Z
HHpEPSEMwRoh4NWQhrVsDJE02j7wkyulGbeIYE7tXoSe4YzNOTV7BtVfWDjCYxTdvm8qhZkLjEQC
tilQhiv4e9VHf9PmuxFmCydj3vcIEg3PuewrvzGUhJvFJSSM4/FK5PHmBluKm4Y8MUR1mTJGn6Ki
VKwsg3jo46E8NWHEcojFcS3ccOl+378ZvomoTxVMahMWQK6GDJoFudj+zskHn/KSx1wqL7erpVji
xuQ6RFowJYySs4XY1tOnsrJ/pzd/trIsnDdjFgSFDlMArYh6KzlA3VNHmrf1b9wBSRDj61MtxdSs
jGEVsO5rldiChoz1ZQeDVugMsJCatbitdbueMsH2xXQ4U090MrQC/ECiaSAS2Mj3vSvzFqighPs/
dCpQfi2vNjd+OzWP2Hx95/djv28ot/XmIu6vh23I5XiuPn88wif98S2uJFEr4mSEr94/hAolcCGN
7L0UDWc3lba91+ti+SVu/Mib5lz9Lsqz8pLL28Ya0wb4UxC32k2Qxn8jtdIS3mXw/3ySlWGNc10v
E3TPbFUvO5C6oQz3e12dmewTG4RqfY48wjQkT9Yum1a20DtqBdeguYeTuQ+UGZxXWkpnZvdEO9wt
uOXgSOHlrJPsZSbJZda0kq2FTXYc46L3avJnZ9zsxfVbOQ0k1GVSjzgNJB9X2zCWwyoPwhRl4CqU
b4H6hS48wqOVQLtgdf5UH+D2qizRDxf5kbIUz7R/wlN61/5qgyKWXNUarN62agg1R4M+fYM0Mvdq
arF2gLM0MKDUtngfL9oT5wUlScR0QRIs5VmrVuuwDpMwQApgKy2KA1xYnU1eT/cbeBl+oyVCjgtR
65JHXu0OaJfmIIUiwh4aY7qo1K5yZmQH70WlPXcynVgwVCWBklry5gYVou83YoTK2OBHhkSEEzaN
caMPoPNC3/64Q6cmjBv2K1PaUmS72mRGrfk17KeSHYD2Qz5ab8KnJI+ifF+rpfIS6zDEor6VJ/mZ
g/dUBNd42/LqFqMnTai3WzAuoPg7wilhKHu9CrJ+jhbwdoGqpKd0Q+bM4VKTEwXIshh6hexz1PXe
1tfVT3IkXBgA/osIqiWU55tvHw/OySlA2mwpJF3s4eoRGyiXyPXIkCPA7mGmSRo4EYU0Z0YCDpJf
di13Ckp/uDRSmcC99f1UQ+0zbIWGyHQuzJtht5nm6nkG/oya+YsygVBNjTrxtFdeSJimwofilS2y
kcItZdednyNdmSP3gnSoIsDJIbXaQxfVQnCNScovx24GJNvVPSwWUMUb4qGCU7U1J2M09H2gLCyW
0SujpR5AdesW4Ec/+7Ce1iY41kKDzHPSLijTGCektDvoYqe2kYNj9sqZyTPAnzm8cmnCdjolXuZT
wmZv2O3on75yb4qvPJySHDQUFS3snGNtNFtHGlKAzNIrg+d2IfOctHJ+HIo5JvgJ/hUhQihZYUrq
Yc1xjFcu0OSVFzQC0wLMNkwA1Euv3KEyc4Vf8MopOnV+JtvwfRUv9SvraK4pUe42r2ykrCZt4zSv
LKXqK2PpGGhQGW1emUzpEqym/RBvvPSV61QuF95TKLrhQK1DJeguOqXqtxZpLbCnMXUQpAx12FPT
TgBeWxNtAJz8yrA6gydG8kAQ1OrTAv6RvDiuGCop0WU7MZr5VtagSKOkHK4ktO9EAYLkLloozkm/
wMAYydGTTKgIXJYCh3pRCeWzpjVwrctQfpev5N/DKxF4unCC5wSeEhAGC1W40ONFQUECg3ip+ppk
xq/E4pQfQDIOoyuE46ncBRtQw01z12iRijiCkZA3CFoS+V7a6UlsZahYHGMgkOD3/VkevQZlyyc5
yKBXh4JNuYKuHCarbci5sydsFyvWppVROdfHMK2OqFNnMoQLTb0g/bvqYqv4VDgmYTqHBC8WfK/k
95tq1xti2V3Lm1z45Jd9/1xPSYd4wiCl3YXR5frXiSX8RTfy4bqWAFUDi8tI+4uDbHLLEnWEcuLh
QVQzyHJitR5gSoc6w6TKSWpRfijadkshcjZCeGEExpXYNlthNyDsPb50htFqZgynG3jotu1Re2/T
DFW1XlR+jkhFhJAfKXBHCrXws4gImMGVA2IIEpGcJSzm6XSHCYU+Zc7n7EnL4GUy84BQl0UkN/wc
x6WxV6Io+1E0dXQzSGMfI9i2UZ+SqIpbM6UyTDaHMAxF21AVv2bxZNRKZ9sWOoAhgB9on22mBlo8
bYqe8h6BaipUBr+4GeVZSGyjI+uG6GNUf4dQtICvOM1zhKU2Zf+5jcKh3FUtAHtnEwfaE2qeQ+9J
su7LkLR1ynUSjluN5PIYuiF1TILTptsZxTx1Ypf2OYIijppsEb0GBpvCiSfM2+skSAVYDnweJAIc
hpY3k4aA0naSvtdcs65yZFS+Qk8kIA0FDDtCTS5RnyLwFEjtbkpQskkYR4k9UvtTO1SrScZ+C2uC
aEdblLZc6OXQV2uaObpBVZMAQRVQCmT1PmAPC1aLHDhkjGjeVo1U1YzKXJGcuu7Qj691Gc6SdIQd
1pSDOG1u0REkaT+GUafalQhltD0YbPdLXRYGlALmegufoBDWSPJB2YfGbKOEtc21KX+WB7HZAvDN
itibtjW7UxYR5KTwvoccjp3eQbcng/u3SaaA44kQOKa0Dur723E0tHshHCoZzpG5zigu0BHEm8Mk
gkS5g0jO9KmCnsxmqQE3wUlASKUVyeCNeg3GM698fT5kaKhLsZ1BlkPVdac1GwrkBMTHpOYrhYr5
KNyK0ObqMwJWCjwDj8WIWm5E/325Ca3/C2ljCF8iNP59E+VXRC639wh9xA+ajKyL3VfbxkF4OD3E
EKNA4DJEGBahsupqIz9OoRTz8rapH2GTK1lRaSHkZzy3X0J+BjU25PjAaxDQpHBpdT8NKC/toQtS
0SUJ7hku+EgkH1nmWkxtlCBwF/O6slHZ/c4xlUCJJ2xgbSI8tVUxNmXXPL4e+f/GTv+vJTD1/4dO
W8W3ovmP/33x40ca5cH/+Y99s6iHNm/R08sv+AM8vdX/Qowbl4WqQx3naIEb/gGe5hVScRQYcfn4
K9HpXzlQKbP5CzkPPsNuxnVeKI//H4Rf/gtSQnxgQZEiicOlcwWW/gg8DWXq20sQ63mzlFOBcyKs
Q1pwjZ6e1ThOR2L+Hmz2ptZfxMEOthxDvs6yPXARPUM85D7NRbNEU1oVd2O705ULnfzkBKNPFR6Q
gMOkQieJ6GMZWf28E7Hm+qE2YOFxdNUxEBEs7apBOYjCdU/wd/AMwoqkVccMCI4EhZ/ubuJDne+V
4ejr+yFEBM2CpkVvvWy8oLA1Kly/30XTQ4bpaS7Di82n5iH7Pn7Rfo5fck9Qr6bsNopfJnWf+efu
vEsE489r4q8jtHI4ZZSvgDyosmcITvN5+rF5Kj5Xn2Xd0p7EHwvz11fgdpuvxefic/cjD03ER+ev
Y2uG91Cx+W43/ZgimzJxQ4EYEu2g3RBTz/hNTyC+r7yFdg+5xphs7L5NPCmAWuglFX5OiWRm1G6P
8Q28z29W680fz/4WMPpav/NBl9Y5TRQLG8XHl/WGzXNZ3xop6LYLTXgsZWgOzav5p3BrPHfH7GH+
lLxQlIb050sLoRJ6ibO55UqcWZAdlnfoOky+GULRAAMuH/w7H3MV4/lveswVi/AvC2RdT/IvsEDO
WYVfIqH/46zCCaNAjgscLyFpAp/rgIMhplWmZ7rijThtdloip5zBZ6n5GtZsPlfdfa61deDh72tt
VSv6uqCJsVP9T+J0wQyuLF6tzkUAfZHqwUXgTdbgqNaincymt7YOJt6a+cIftAMXYVtbO2OeYAL5
1eS+fYA1zCxLk7lEpUX1VG9wRKdKzbmzYJhrUhMZYu15stojYnkUGvcPxpfxu1+Z8iOsZx20uBWa
V9xCzORQ3m9FE9HmYPagPFW+RodstBQk/fjpY/YjuG0lK9OtAPqkR+EKTGh7ET0SS+a/+DP50e9S
tKFf/wGj4LgxFUQwkYWFADU2UcgsTMrHAKBwMWnhZ3wIju3PMLOFR+EyvsM9bFAJOQQ3wcv8hTh1
h8Dh1WD3d4FqgVw++mZ3rD/piISm5nEDL+qz9Kn53nvJ9fQ0XAQ2dVsAxM3oLqksVTNFzXxQXPQQ
A2ruUwSCzQrWNkRMX+I9RHHcvKKfIa/+LL/l38pvaIFxf+D/SmnqV9+h6uXY7WEG54G5az2m8IYF
Vpp4yOnVmj2qZmeY+Wf5IrIbgwCFiQR9d996fmlHqRVecEFMz4Ryzk/zyr7/e5r/Faf5nDXZrHLz
/2hr8j5o+1djBkiNy7XBfXpdpAhIUjJCeNG8EkrcQVZvphEuz3bTzLttrchEixAE/dhxOdfk8vqb
zNs/oslVKuqv3aQeRCdLuiCuV0dEoqFHyWVa9Rpnska7sR6eZie8srozfTvb0Opw+O2G5FOHHpqJ
XErIzlAxuBrFiAA+FLKV6oEGho7GQLA938SFJavxTo7G0W3KRRAAeTZLyf3ZFealflJPNLOuJ8PR
JKGy5XzKkOkOywOaHxDkRalv6nNYufqE5a2vqrIvLd3AJMc+kmF+8jDKsCSLCQJLH6+JV4jmyufm
JP2zO6sJyptEjwBoq96W3LUVDqY4wvpjDrNZ1TyClaLznNvwLXOYQUUpmOLzGFljdcPBsdCIwik5
XuZfoL/f2NRinTt0T27Tt8+3mtcgS8UtCpXg5PHs92g9lXsflSnI3u/ra+NZ3xk7+bnkbmBcD1/7
y9GrL6Mz+fdzU75GOvyLT/m6AOS/esqXFffBilwXTRVhlotQ9Kle9QXC1iAxyy9NZ4aX57JX55bW
Gin8z1ha5/q6ZK/emOTf7uuKuuAPOwx0ccmBLXV54spqNT3iw/OQqN7zs2hdXwdma768PN7fn4lK
vE7OevLetrMyJwF6CP12aWc6BHftPrQqUzz4XrBr91/Lfb1Xcdt1Cwd535ij6QmeYvlmaeLbHcur
3Pzy5WA7gucc4Go3JTzT0nwCSm7m5lVrQZ1+1qlfVIN+WW1vH3htX+oR6bQC+1LMZnKH/fMDq7vd
uuENNViJhci0uK9nK4+s/LY8VNe1aImqtUFJ9XGzP2OLzzzLa3HJm9UQ/BOf5dyCeT1v3zzL7y6Y
k+f2m/F/rbd+044WBoQiKfH1erflEDw0n1EXMAtP3ZooHUDf/3eO8SpYPcRVI4o18w0f9DcwItvr
9AE9CU2GCNgOI3JGyGPgh5nxTomsrfKQIOQ+WxUsE8Tk7fNUX+cmfWUC/tt3zNkZW1Vq/L0ztqq4
/8V0vRYhvFkhjd5t+yRiheSZVXiQSyaWv1NVW/oJZh11pNlGefXvXCUrc/lPXyVnB2FlV/8Rg3Aq
gLiF0hOuVI6NLaS97w8nJU6keWhK1bPtz4X5uXQH7/JzZrb2sxvb5o/AMRu7sY3rF+u2cRRzd39/
pViGOdm7i8l63tm7x9jcfTwxUNKdstd/PtQar55SXN4UMw8lehuztjloLP1WM0c3fNC9bjJ7O+z5
V3MoLpoDG/lZv6xd8bb42X7jnaUl7Ca2fusq5ifB/V7tlBfN7qztzreqHbzYjvHoczm59Z3bT9Bt
3+jOdCBestsLlmAZNiKhdmKNO8OOPKRCLb6d1vRuAjN2x4vQ/TFbvTNbjV06P+oLVTHVhxtCU4KD
7/yjuPRt9aY1fwiWt0+8jYPyra2blvOCJBa/PrGM74b9I+W0c6zaPKAc5YZfOaq/Bl7jIhzGmyUv
sr7daJdmdrwxbHQEnT0senv4lXgO3U5Np3Gp+9731oYfq7yjcbdW5PnH/CmiSd3W7jZXS7hM8sT9
U/yzPXTuU2+NB/rzLbG+6fbxZbCfrgzzifCW9XRzl1keqexjbhZ7qr45jL0nXjpCsqodDo5h8nbl
kC6xN9Et9rl5uLq/vc3MxGxdzdSdi8ZZvp6B+pkX38frxKzdzqrtxmnti876/omSIReRYg732Pqu
8bmMTwFsO2Zm7z5fdOZluqd+xeaAsAfr+fIi3td25RAdug6PF/lx+WWlXbvhHvDTc/WTagwUYAZr
OsTHeE9+F+kfSzG7Q2wJ7ngjEz6Mj9NBuV6aXZ7Qt3y+P6GExFdifr960Tz/2jC/7H525qdP4m1k
x6MpmmZ1RN+OMS6dxhafnZdk3zpk2J1i/9LYMDbY8wEpg0uGWbBGcx+Y3mRO5i63dpTunLm4Kcu5
8Iun9WYjrKJUZTeHurTsTs1snJSe0oFLd194kXl9SQ2vmx8Hx76hBsaUDi/N3pEOPKI7uY5ln/H6
zlkKdTnj3pjo/xJLcW58Vgd93VZVO9av47MsKv9ycz04l4LZmJX1WbJne2tm1uHLdLQcxWMPwGLj
BjfHw+H+9szwnDdaqzP+30br30brf6bRWvmO/8xNec4+LHG+Nzbrn2k/Zfl99egfPi5pLThxqKUx
9HXeToAqdgbxv6S2aru2RW85Hxund3u3czpndmf+zj6huuaSe7KW1+Bf5ZRsX9+3ZKSW1ygId4sv
+V5yJdc4zLZsUavuyk5oZU7iRE5sC06/29z1u34nWLqNQ2NTBmlHeNTaLRkfubM2tZt/6uzR0s1j
Zzu9ox1650tgb23DWU5S3Yv3gyPcT5yivS25Az9F78QmT8OdHY8hxavBml7FZmg+flGsLyU/X674
OA3eD5QXbwpOx7vEu7lT7RbHqDfvCguRUjM5bq+qb4o3W0dO2tw83hyfXnSCAqG5S3EfPhXm1pxf
T22O6e8XnzR8BeIZGxMPcLI087Yzvy9j83N5oPufHN+8PvD64lR8//4dGc+DFTuJi2K6l+G8qubk
di6MWwxLaDePlT258M3Ypbc4BYa1sVPvYw+W+TxxcL+d65UrHxkj1Kp1QeSf2UM4y+osg+9l5hWO
8mUmL3p7yXAu06geBqfc53vDK/cwZTiKK5J6RP/JKvHCI0fbpW7ghC66lHZOfB3OOTthwhV746LI
+vqzygtdgWBG7EZOY6W8zrvdwoqceZd5Ca+Ou+SSO2+5tcXrDLFCR3RnXNDErY7Ts4CGVm2q15JX
O4Pb7GdnsvH0fUc2ZXd0NCvAmy7xwegMXxJPFTk+3dD5RtVqr9kbPO7K6azsonKUa92TXBg9eKV3
SxvlWTxwjWVvMDOF21ryrrSsnHoaJ9yZ1YO4n6+U2+JY7eVj61mhE9i5RQDYnHkc6ZDvItPEPXcq
L3czxx327VV7JbqQ8R34TZe3dmcaVnjI+FRxgUId24cbgC1aKY4kjqEVfer5d+oU9shv7MkmwyJp
qazj1mkZigviTjigslc4hqPzvaFDOO3L5iEwsNsct8fI3W0tuLMfpuvONaN9sLdCM/bCc8vnrKlY
3cr+bSr+ZU3FH1jztY//xlSsL7t+p1KPbmAqehcJYdat7vUY/NH1b8e/Hgw+e0nGRiyvaM++t9gH
yRadiR3oe6I1USWR20jmeYL1DXjBsmgduJOs4rnhOgDztZPZQLT56qzUSr2DnV+2l8Nefx5Zz6rp
E4edD9M1ZQc2uyJwclfBe+Z+we6dLJL//Er1WjSv5OfwrrXSw3bfeq3H5nMVj+qrfXhV7EnqW8br
zsHaOR+bVOiUPzapS13i27McCK0BLrlWPYWQwLKjO4ub/OVgLcdj52jf4B61S47F2dWe0/2MVULw
zFbsxU4uX7olmbrVeXA0M3qNpTqp3XixGzJuAf8dYCkDx7d9e+TvwCk8yCyc1G28yoO7HtubYFlz
7GtsF154v3wuozpleW90G3H4UlJnU/7Pb4td6evyG6Rd7FZ8PrSZGweeCFtgwPuLzFve9cc7mx/L
Owq+Qnf5MzikbnSQdpXH37QYOZXVeBnPHTEvqVtZKX8mPFniZE7p8kz0MecUSN2OJ1isvm+H9CPz
+L7MvKU/S+QiOMT2vCuW53GXv3lOelLwrqXl1+/r5ZxYPoexvep3GSZ3MbsbHIgNAYXIukn2GT7D
cbYW/yE1t7faodmnd/Gd+lzsMd+cre1V8yAdBnt0DY+AzauTM3KzX5wZCpVsye68nFlQrdBC7dnq
HE4M7LfuIJv5aqMLu72aHay7tZwucADbwW5Zj9DHcDJCUO+UVmvVlmj7ZnynWRIJhcQOHeEmchMX
3UzHjm9DnBPBFjjel6MLyUUCCL4z7VIv4EibXKgteK11iSQsDoXKs/buclSH3hKnMFhfGzt28jvI
NK2j4ZY/NRwL+EgvfZwGtBdvyO0eAvu+oOrHS4ny5J5xF3uRzTEPuxPxJpySib3lALCxNEaSlAzS
7FZhCZcbD5VNr9o3x+a48e4vK45KONLNy4EzVObBayuxnyVXo9MNA9Q4Jct+2V++E1H8lLhoLlII
dbG72O4H89PSQ4OB4ZF5fHvX7cjncuR2bBCe1kap3S4IbZXO5hZVcdreOiZHX2+aG6IGs/W4Q/SS
CM9xRyh83+yVQ3OUPPlZ/aZ/gw36W8DKbOzkaBz73Z57dWGh6WZS/mThfmXmBaEc+3J2n93eES6Z
WjzPwFO86EY4jF7qWD+RD7d+/kyt2++k0637x6svsfn4OJjf8fp8JszqdvGjfmVfLN4eRfjm3RJi
acyHpRUYI0xY9K0t7uGGcM/i633a7mqbMIi9LLPKGXbbm4AZNhgp8H4sHB1Ptnc1G5VdIlLEm7xh
V1wUTMxiC5fR8pmainUwmagNm6wO+0jhFeG9wVUO4e7ATC7ueMHwowvGYiJbzhLyLTTV+e+YD6QY
19mp8DOtjVfsN57EwCkH/VkgNJR7dMu6km3NmhiYoxXulvCe6Ww9R3Gy6+D6JzLAOBE+az/ni7o2
urAYaoWfbplCdH+dkF8jnAlZwE9/xqSuQjpqaURlPzbkSV6jdZUjv95Jlg27eKjLpiCD8no/GZ+X
u8eyoYsrDh832MmO5s52/aC5oEgt6ShhYLur4GLDv6EAcBQQxzvVWvaubl0ubqp2LN2vaPk8YsXs
/PrVU8WqLXYMj9XN3eTQeWiyYYuT2+mx8+r71O4uG08ysXa8D0voSReFh53GMsdY4IKzarF1/8ne
lza3jWxZ/pWK9x0eIBNAAhPTE/ESAEFS1ELt1heEZEnY9x0T89/nJOV6piAN+dxd3VUv2iFbtkQS
yETevHmXc++B5YvYJojAd19wM8zCUs+HLbkiV+Gm/aqcaafxxl9pZ91d7g5cwqfANg2NhsjqhQnf
QOhCoYcVjrEJLYuTIXZROQPNJ+FIFdeW8JO/AQE1PCYVNizEZukvDGwysUoiwAjb+kRxBiu47Rd4
F8K5oCe1+guwkqyGE2hmN7nyHTHKZomArY3AXePAgs1ufDuBjY249F1/V7nolQm7EyyQ2OYGruo5
kWtAvUTYxCMObXTBXDxWlgWzuoJ4Yp2wgoFbPyVwagqbbOHHYf8LFyhylRWioZBChEuFdYt/u4VY
aZA+wtxoYWo0sH2FsSHWXBjsJYA8FYKx8E4hiLAZ3PB8RIxTwhUzN8G+MaAe8eVEUNolBFgcyi0e
RgCpVhAfb2FWy9CwpovGKNCcZ8BCLthGBGnZTo35sN3xkg2meHyHu7EQljho3HGqiEBr4wzOBF/B
hM9BudjCYruaUNgm3FQfTyTBM08sepHeQc2tPCuFO4O1giSkUG3C4YXjCcSoSGA0uL5wd9qVzC1o
cGwntjuKdk9mKeGS7Gt/Iq3QkwPaAF+LZN25jWWusjMZYMnstltrp1guEXTnwaO0xUHueFc6kgMQ
pTMQ0q/wdyeKBuCqbwfqwIs7MFhiWKalnRk2xV9xuMY33kq6xMF8kt50y+FEHMxC4MQVJLgmICSH
QMIoWWR2uBTO4IRN9ATPu17VKH8IOc4hfInViKC0yWJDFsz5JgQZfbmc3g3gAsLowCNIN9MpCN7d
ZbjILCt5aRGoNrC6LRIhJdbPtEOIcuMGKGbi1jPkGA9IPG31MnCFVAsPubwTTxunIpwdyPq1OIak
a/Fe8VvDqpfi/9oqcsmlODmFNxi4cKPgDeLdFsTuiEF41Meed6n55WP/8rHb9CIPs6b+t78px9yJ
Wbie6axBQ0VE4yIYv0K5g7TeehRqkpweA2Ued17EaPYCkb+cl1/Oyy/n5Zfz8st5Gf6n/5J/Ukco
IqCHomazzI4ipalvCvUNqAFi0iuXwSY+UgR47B4zgNC/6x7HnbBZquCXE/bLCfvlhMHu+uWE/flO
2FErepao+g9Z0TuiygM6f16igV7rcWoOyJT0lrrLexQrkTjPNvRcJFYFcgz5R45gBbK72i6HCDJa
eKhIrduqQ5DH0BBrmhCHEfHtt6gRcHqG/e1FxGVj6yU3ufx8N60R3ka9pKO5PcIGoGOxBoAec9sH
/E0EZETM4y3OeiL842O4r6MzneU6/nVnejT9Na8E+W+a/kJvyc8MHlDxgToCLRA/9Fzuqw7dertG
CD+idYjXiZjb7e3z7Wg9IaiaA/xwi18UNqLpJ4AJ9vhORWhdxPsQh1pN9tPlxM9LvLW2EFS/lvg5
oATr7Dw7r13jorkjF/SMng5b9bpwCgS0SyBHGNJVNUJL/OLi4luCVOEFopoJv0AoalpPa3kFTOp6
cktbQ6i/XeSIjgYLxcpXI8CspS0gIQOc62DB8emOT+uvCWfb19ergF8hDYCxSvZzaG9fkQOgmEOM
xF4KnMetgG1Ki5PbEwS+Ny33rOfnyAL2A5k/RP9vK/sWqQ3EBTUxYUA4gQppxb/iFTH77S2exe4Z
4crNAt/wDgEq2D4fzkx+HkXfW5mZb5+EsRkbcasCqyy+TpDysR56Z7Bzfs/44hqFOHdgYOGXA7/e
1bK7AC9zZ8OBf9kAQXODGhnH554dIuUh0nYdkiuLDMmryAmRmMBcIsRcb58BtRl3T+0V2JfIeR35
4ZnsUqgfFOzeTGZG9UBHSRvQndvVH4p77wUwaxctuq7CR30rb8l2uKjRr5EPgU0AsdQt2eSDYkkT
Z6fGFYoDVYKWIaKaZnjKv+lI8tkSsNiRVXuo8LJQOEi2utP1vPt6eNxUwDwPjXtmqJttzbrCw94Y
z5QQedoXkQJNrW8Kcka2z8PT0Ldu0gViuo5kx1fxVXBKuMjcgbLAFTFtgQ8+PKZdgd2hMc3M+qby
VZAVidwKMlSqhUwUUiF00WwM4LhEPg+AGF4vd1gTq0EZv+LkQAIpd/1iDewSKqaQ2UQWsN4lZdAM
2IowVGBikCNCi043OUXOCFZT5mpfUaJ6RBTQC+jIM52d7FEWyCyUMH6RLTAwXpGkRd7gVEB+RqRs
RXZA5IcyAJd6x78U8KUOmTjvFrkf4NGac4FGq28S/CvS2yLJ7CH9LNLpAs4k0t8CZC/kPQRHqINW
CYXjqzbd+teViaaddkl5hsDzuIwAv66RwaztcDMgSveon0/OUkB+DKvAcY/EL1bRQOK0Rt6vW+zS
aQhCixEnq2EHSzJt9GADwkngFTqHrmWYCBkSxa+F2588P3vO6+vN5iV1Ly+ymGcZx/6DjgptfAuw
B69eQWgKhJqIjouYtzj3xXe0gUR+LkGioF2Kn0UWSMTKkV5EcL3a5ZORsv0PiheZtd5u1Sz0RgqR
T7m8wyCgXncpHm9/Q5clF9mzkAdWCFUCxbteQ2NcFdbIC+tG5jepfXNzhTbTi90MoRO3z88Zau+E
jjy8Dz63EH/olF2B5l7kUx6ysKMtBlpeJueqDqsLSDO3c3OBAnMrLNK0IXdHbnrstNxVBO7d9ddp
+V91Wh6Vhxlk/w+Rh2PKmMyC/X/ebjmmdnfIwD3B/aV2/1pqd2Yh/cVO9WOG0q5RxJ50/VcYSseM
znln67+K0XnM7CczA+mva/YzEU34YKqCd0V0FAORx64KbU8qtLz00XQEpp6xfeiA3DnPh+XqPLuq
T5UlQN72C5AUTsJf4lMflhywB3Z7Axi9Fa5hXizTNbA9HGAfuHffBktza2DJ0LPK1RfTaY5ITMQB
1OtO4x2uIrNElUFwY8LyDmMr2BZunvFoW5V8m8DTQ7HmEVP26PRm/tm/2PT0TxPZBpqfg54Ypbzz
FoBGWqdhIwwsebSy6xYQGfWO2ffCNBdY2MGGMW5V13A/4IDEy/hE32FFS6s9FTjQaCHKRDp0r+HN
yFsGoBVwe6J4wI7OAbJapKcmXH4BOWqRIReAS0B5LIo19a3B9VFBkCu8111NWZitc9iQOzq5mbXw
LzW5HR3Vh323t3IzqwSso35G1A79OhiCHSfbW8Q1bu/hRwN7JyMK4roXKiIunbWLTl64F9sC5TKK
BX/kiDshjq1DI5ltkdJDJ6NEw0jOF6v11eE1PDrN2Zn5nzjNHdvsoXnOAgUazUM0g0aopnQEljQ+
mxCkWYTQXk8i+PK0OiP88evGRXtpaLfVGUI26E6DV86fAHbE23ILMTQRVhidB+rWK3WRXpCNvtRP
jGV65YOO8EgxvBjRoRHPwgiTZ6JF+oARo7ft4gQBvcOLo37q5u/J4OwUa+JczQmD9kDr+BLFQKMV
3z6JYjJlo1pguIauaE+1pUBoCiR6YivLhXIiYOPCg0czcvuyTi36WqEqHxGLfkMtBcrB49RKLien
4gCn8a53vMvDAz/yXObks+2gy1Iw4bmk268oHdsec7A/PzV+PBhzFoIvyiFAY3fc4KRBFfEEVCi6
ZVk5YnsIoUr8WkjGBN/7CXHVxYq7qGTL8Att8TQhuveCPy8X6HVzU/GvBWzaimOUKGgTEcIAXvi6
4pc4C1HgdIU43qvMZcDyXo+sLhVRgAPSYxK8vneyS8UEGtkAk4BWGTH4e5PflwgAi2jxw6n4DZi9
BZwVB3zjbL6KxZPcituHF+vYvpt3D//r77s5T9bP7rtj4jtTuH+8+M6U7r+m+M7U9X+W+B45Hc2Z
Dv6p0/GYAt5Fsva26F9GAX/aMA+cB2CSk1VQucqzCGQWS0qt6b3qPgUoT6rdHI17EGy8g66zrmCi
3EDf2ailEEmqI5ULINv5VLH9uPlMOydTQ3KJDqivTa3yLEJF0YRa2NE53XX2Ok8duswAthdwfhPF
VAOaTQHneaWhEOrppLryK26UHIwoNZyZEjVdQsOjpwZddrb3FZD0xdmZjHkQ+zXCLDrXOJGR/kWj
ZVTl5Da1rmT8d1wNrig1ihCwDxfyMkL/EB9VJEjSiEBr5JBlDP8nXUROCog1XkT1B4EBTWzZJvaj
sKNLvHBY2aLv5pGHM9P6YwmSoNHDytgMldQjimmExj/JcfSMMCvFjyCH5acP8q6aRtTWoNoYv2H8
/vcslqjCHlBbThfijMi5qA14MPHJEr8WVpOoxBH1iOJqDyXHa29fwYV4D/oHwym8RgkYQPwC5l8g
mYGUoUOQHDRQETVZA8q7RJYdLbfEz4D7oyIJZeEMFQPdrsCix6dQO5Vx031D7ytrBQfUgH40hx/Z
/+d8+iFOQtz2NmHqK2mbxxAnGV5SyZ98viqty2sfph5Mw5pn9kL8QshI6mSrh4e70b6jFjrXgW4D
tevP6GCDMzziz9vXdQipL6wAwpDax9b2qODPfIb/ToL/aduofY00O1TLysu6IsUq7sx5EakQX2LR
hPkWLa5X16ghQi0RCsh3Rn+I9b1+eiphmG1fb2/ReuDlxUDvpxj+sLcSFh7qaTfr19dX1BJeLa1X
CelYsbhrwsV+tq5QoheiRKdAHV7mosBN5Guj9VXgjPyIzjs6u9mJ/q81u+NKa3bW/1JaR5XWzCz5
05TWUUth5mP+oZbCp4a2qchgXzfBtzmnBPc8PUzAl40KTv5QY7v7cOFxWuVQCetHfSHzZH1ER3/a
chYEk/+45Wy6IZEaPSK4ZcCUZzBOoyuFUYGApXlSA5SfdkrnppFS2XGcpotsQo9UVUGrUTUG9bR6
3/dotF+mWW1JcnGRduSpCEqry8bK1VgMeuq+k4+N+FOD4ceI1Zkpl0ZxrHk1FCc6kXSowwUkJ7CK
FeXjKeKDDQp7lwXagNw8ClDC+sxHf/4jJ/Auyv/BU90bwsygSyumjrqKIcCxFir60ndEoZxoZ5dw
0RZG1A36wAltYV1dvSbAQhy2AYiwig6NYGY1pUNbx0GJEZwK7/h5eyoaIp4v0NMP5G98c7OO+PbI
LY8997nZ8cc/910n80OzntkTddE2vSRh1sqihCUHXFhpIfaFUEcJWAE4jLFfRGMEdPLpeG+foY5P
mIYp32ZAE4Q2ABLjEksirF8NYX9EOQBSer09/KQ+13V74jE72gejkySSYZi3OK2fhIUJqwxmJ0Ia
wqS9t93OQj+igl+IJovfVDQWEm0b3bNK+CGisHu5vBaWgBh6L+IxFgrRb29fr14Pj/SoIIs13zcl
/3BBPrqks5P0T1rSY2pSsJbtP6g/X00e260zvZ76Me3jAjKY8tOLzfKw3By5+Bzb/HMX3xFNHNjl
O3zEnlBGA9Vkr8eRhN1SYwMraFOCxiRWfBrdNXwjquBDKznLAalq0XIM/TXQ7qvgZ2jOIBBPzyLj
8NU5PONje3qO/P3z9rRyxIiYN5H/I4yII6fR7uHtrdgfcBodFZKZjk2nUGdFJYREttBKzAeQF9YS
ToDaEq1vxZkg8YfBhs/vagDRjQiAxAvvDFhEF1jGK9TmW0csk6NjmmvTv8KYZvr1j9xMP0WH+fe2
bqrHJHzMfgNJ9Mtj+1v++ttV89iEdRN+q/+XuNi3vBir0A+a//3+R/A2fr+X/dg8vvvByZqwGbft
SzVevtRtgo/iQqjSE+/8Z1/87WV3leuxePm3v33L26wRV/PDPNtnrgQt7J4OEdf//rmzxxSf+/qS
vnx8/xvVpaZ+0WDd67phEEpUIjjA36guVfBZKhoIu2XwweObIMH8znUp3vSd21IhX1CbAGJTGBmE
gdD9Z5gtif4+8cIowR/Qbe745w2FzNMHRdMNWqjFOs9NKQABQhRUxcUUq2g+X/iN6Xc8SYZUAplr
WUvhhmh+qsG+T6dzNrHEX+lsBJcj+Dml0iU0K1seRlNT2AlJQXPO0iz9OpKOMqsM/PEOJMzsq5HH
E7pQe3F+Z1ApAg9t32cK4m5lLjF0NQK7svHQdDQHHbZXGSqotMEon5XAY8TjiIsEXtfdKLqfA36c
lAFFUKOuIuk1Tlo1rSy1C8BFB+qYIAT9WCxFRFmPUkjQI1r2FQllBrTI0R3Ii1q6KOss2DRyK/Wn
SR9mgT0lMkHf5GSMAOynk1FfaHKoqyvwUgcUlF9TpY1gyi7j/NFoZCO0jECnCNNmLDQCR2FSnPCK
gQHIGuMcbLlu1Ke9twnapvEyngRND1JiYFgewINuyNeeGWqDbMUVnSjgxVooZcFJVEV5eptRo+we
xqEeqpsq7oFgL6ohHTMwj3mp4MiOSWSbZh7Q1GKjTsezKSlJsDWRE3oY0nQAOc2Qd8HpEOY6WNJ6
MNlF6EimSaOnLXxMISJWhIspiO8aU5HCYAD9BBp9+0XqL8D7BPZctGLqwWYMdsuoqPz0CpTMkTpi
YRjLJzniZJrA1fwqh2B0DxxzGluCZvhZEQQ3Uu+lOgzzKGjMzvZpmjF0FNOagTabpMxj/JSDljj+
RrqkG5ZaEWUEYcumUdNlpBtV+IqspkSufNXP3ClkVWBpkomOJHLRPGZMjywtSOTMNrPGAxOQFyUn
ZdIW0Spvkio9ZUEvo19RxrR7U9UruvTNSS/WWZ+CP7QOyOhZ+aSC+ro1k23vjei9oprltmjbKOF6
kIcBr3td2VKJNquGIDVcGml7Q4revG/ktHiK9OicVAW7k/1IGjm4StVtTqv0GwElOPjoaKsi+iy3
1T0tw7A6HyI1uS/kQb4q/W6wEQI0v04+8U99H0TltlYooLcvNTMHUKXNFn0oXdGim3hX5snJGCZ6
w9VRax56bSi2SdCrD0StosEiARq28qwNfVtJJrowekPhjdSnVtqT8CTOZGlRSzIIoIps5QWDzLMa
7F7GQBHoT7XXSa1yp+mIZteTfN0lTe0YLdE3ehPhEiqpLkELcdntWOITdXjNi6g6GcecOHnmqRY2
R+yokdzGV3Va5+jXNWgRyJlIWQzci6MUoPMslvUTlicUbdQaL4rXpRYy8yQMFZPaRtU3xqIzvTo+
S2RliByqF0F6DzmI+meCNrWmlda9J591XZqgB5bmS/pXP6pHLO84sNBq80TTrC6YPDSXm5JUOpsG
r54sCUcMOzelhukOafoy4PkUB68xeMk70I3rxWUHgpiLYQirJ0OJG2S8Y50FljE0BPUCU5jfmJJR
ockskToMomo6CJOZZplTyZ2CXETcTIWdj2pELuq+CRorj5SmtmRfJve90lWZoygUcAWCCnAgFqoo
RiNUFa1AHtM6iKt1rPZ5tET+0FecRGceaj+mwKc5H8w+6O6oXhqALsVdjgRH60fBpiwMkNx7Q1VP
DagVSz15YX1Gogu1KIti0dC8quTlVFbjdGVSpUGTnrIkyUmVNSmeTm1Q0KvTrgOv/d4Jd/Fmo+/z
5Qr/+4flziiVFRDLmwRUyaZi4GR67yUFZCCxxlqPV1EjAY3BIjm3i6Jqvv077gPaTcOgVDXUDxl6
8N1PjHYen1KlRMipH5+UKuiO2HPvDem32YC93KCmajKd6DPTafKHLtH7yuNDZ9IlTaNwYeZJdlnr
8cDLIq5PRw+b4vDUdpQ682eoqzAucLwrZGca7HuaSZ+ZBlYIebc0I1YjDbTgqew3jsomNNRSo9AF
pZIU87w0S0fOC4r2/7LKbg+PQ9jP82EwougUdgFUoz6L9phJziJaa8DPZf6dIUf+Bketz01jrFaH
7/RRaIisqJgxMZlCQQH+XmgM6M0wVyaJN35mXmuTByBgPSqbw3f5OB/Qd4MonBCqajC7ZqKZsTTq
pjoHoY+J/VCbpLYDP/M2YzMUP70LiKah5b6KJ6ehVkl4S3ve0DRqka/pmce1ykN731F5DnriL356
PjrEA2yNqspUEN2/v0mia3ITGBFwUJIH48dXQf3XeEZzQeIE0MjDN/tkiXQUbIqdrTPYibO4W1QH
euebqKCDwXAvyR1Kd/w4PCIHn6yQDjtUAZ8u6Cf1XaJ477EVWknBsdYjuU2jHAnJtm3ik7jLJthV
eV129s/PiRJTVjSDMdD3zmK44DWE2CuYU6zX7YJUDRqZSVPiHL6LWIb9bURATK+Zuiw0Im4yD1Yz
szd7NVNNHmg5iG67AIjWFpu7krp2nWfy80/fDm6BThVT0YimGrO9xBqDhkWtM55EUng3lCo9kRKT
nFStmZ/RcVSP5Pk+qkiAsGUqaygBFr7M7CH6Ux/JZT0CJ2YGOk8a/xHEPSDS7ZSzUa8yTrr0yB0/
SgnuqFCKAx9qjs4Zj/3QpyHyC4yXJM8XEysHjiPCtCoZ9L+HH+ankxNKA/zVqqHPoxqamtVdEoHO
GNb3sIjjvl/oGmmvmVHlC1+JwhtW93Q6stc+myCEH7tAoZqqKjPFW+mJDw3SMm4oyL1IRYiayiIu
QeKZ1O7hCX7c1oopQ7vju0xVLOR7HcJ8KEAYvein3PntSSgxYWfW3U8FC9+OUarLIPQEpyx2wlzz
gh4pHlgKmU+64CmuYsk1lTRzmjHpzlNN8o5oxvmWE0YIZSroUA3sAyjg97OKPD8ZjQjkaCaLRjtQ
q9htQ3W876BWWq4yPz3yGD/KCWwDygxTZzi4lXkVVNhOUsfAGMqVPus4yXSY3iRg8bVKhn5dmWAf
tEa97OUjkvLpfaFVZDFPlbLZRJuhU6qxjXEE9Kl6nRQj6AkTM99mlQZqKUXurqQ8rI7c9KPMEN3Q
VBDk4YDTP9gFamiOTKpNkzdh1aUgGpfpE+nL7Ih2/rgLiG5SmSoIR5jQnrO5JbC9FE0lQO1IAV1p
o/8MHQRYlDl4Ryb06Z2wJAi44GaGLF7fO3a6SK7GslKAFpKV+ivc6arg6lSrS61T2qO99WbHAUW4
hiAQomAjwOLZRRD3bjboftUqeo2beYlLkkm3pJp9631auwhhrH92e6s6kWElqBqhGoI872cWsbzy
JikzEVtBFlYevNyWNPQMOXyXnULaP+KoLG5japiRySjYo9/fJgiKIQkyBpo1b+o9u9V7s+DtSNrR
1qU8AwfBaOCZRh0L7qXOqCa7lOsMvRGkgBWLEdsDqGsvUMG45WcyOyJIH+UVoxMmhYxnwGCYvR+d
Bk/TqylmzQq9tHSvRZ9X3RuOPISPW1HTTKZqOO1VyOUuwra3rkbRe4HRpgYP6lja5NOYX/gyjW3F
qIurkTXlfajq9PTwk/84NU3YzBozdcGHR2br20vMa7spNniNx+oG2gj+EDM5xu8g1PO75VWojJvI
SLpo2B/z2m0Vrm8T9a3OK2UydCtMYgShQpKWpV15RJPOgjJK1Y2mhVTnIS3il8Oz/KDOFYovFHph
FSFgc/FiUx2mjV7g/kVabVp/QthCrZRhOWRjXPKpCVPn8B2FSMxmrGCLokYJRrSsGzPd05peEQZQ
87xkgZrdqF7uTRxnh6+uJiXqzSPn44dlVCi8PWqaqsZw312qf092SEEbQ2W6xpWmJ7bpNSHP8+Gn
DylxF2hUGPE6jGtjdgonVd8ZRUA1nsRxvaBZrrharNaWkhOUQMRp8Vx6WndkW3x0ZhXoAw37DuYT
bj8HI2dT41Wd6hs8Nn2fZ8pwH+rKbWayMyOor7W0e1K9wFJZdx3k+jGYhiKsz/cLia1vCg4jmKgy
nW+QppmaXhkTdIuWtMoBr/m0CvyoteJJGy70EmE0VjbRtqzb3pVqUi9B+tKX6vNhcZqtL+xHhapi
GLDoiDCE3mugSMmzzKQTyBdYZvCi6RsLsfDhiLH62V1AaQ9FQFWiGfP+wknsj1MRmqmlDeVohWWA
ZlJTrBxZ0JmeUyE/Gk4TWAAwURl+fD+XMCM9FFFfWebUmejn7OnmY1OHBriQQpQqAYUcRJmx0Lva
KB8OP8bZrhS3BhWVsHZgicNNFEPb2yYa8QsjmIrGopEvXeLQ6IB8pvpAFlLVIjr7s3fDsSbDhGQw
j3Gqice9dzcd0TE/G3S0mvaRgYjx1AMEd6MWTJCsNyL78N12krgnqZgcgOkGNopumBR6Tkx+73aD
MnlVqBSdJVNDyqEKOjPruV7VrHc7ORrAiRkxk9i1UunjdWliQI6eISjv6mYilWdqZU5Rb7dIiuiP
lewpzFa7uiltRnzlutPzNACIvBhMfZvA3ulWGit6bQ0+1cJc6J4yNQFvYCnn914kq9Hjbno/le87
Db9VeQ1S0/epvF167kee77x4ya6a6uWlOX0s5u98lxL8a+QAUcWqKIjT7S33h0TgdZs9/baqk8fs
ud7PH/747PekoPYFKppSlMVib+FMh6J4Swpq2hecDztxhNwzJmqevycFif5FnMkItzKYyTg/8KHv
SULxElUZM2H3CDCSpv9MllBoqT0JpUzT4XbDtdJgUsLRn+18haSTWWot+FvlxkL/qJr3eXAf0fgp
bYPKNXNlWCTlkaDdrP8GnCrcFaFXYN1hwRGkPN/vC/wi1McoAAlL0eS8MZjGA5qsozFM150ano1V
nvJMp26UJhe+FjCrTlOkO6rgJsrM1jZlDSSwWaQufkl0M66e0Xr8TaLJIYn++1P722lbQwu8Jcrf
f+4f0iyDPtBkhooTwzANyOw/pFmWTXhATGEadLoJTf67NGtfDPgQsFN2Fo8uXOnfpRkv4TKqLNwZ
7Dlkw39P7V+8ySk0wluq//vP+4mKGUhGCBaDRQuTnVFcFhHU94IltVPeS8ia2mXjr+momM4YoeeT
RydbnojiaEEUO70WXJlKwqVJ75cdYvDIm8YLVQvihTYp43Lw9VU2YT/UmpG/nee/dObf4ITJqkbh
lxowCQ0VttEhYfs/l86Vc3nr2P/3t7uXunmpst+ukLJ7J3yfXvJNDqn2BSkumUI9IpCHkCF09Zsc
4hXInyLUKoJEuiwCRd/lkNIvKlxaoLDxKZzHwun4LoeUfEHEHQEXRFh3+lb9GTl8i5Du6dXPnsX+
yV81La2StFIsP/U0Xmko+lL0wAnzYlqGTajysO8CN9e6Uy2RtpHa3Xqtbre+sqo1NVrLFITzVQua
k0o7a7uYM3idrVmfxWWdPBjG4FmdpKIUDE4vJ8QHtfWg39GqDniYRPl6VEKFG9UIurTYRAOFcHpN
NP+rKgXZYpyMfiMlHviPhtGSk/SyLxiSUcBebNtmjC3W5eqqUJLCMhsFjQT7zO5NM0CkzwzbgHd5
VV5WBIHhYFCAa2jDwR0BhOAJUwZLydD3bmBOlYE0JzXUhdlld3EUFBdqSEGdacAPmsLqOlfpY1CF
Z1mqX8oB8AKaXFm0NJBFjsDjRtnZlIe3jRluI0nZwA84DULwxWgjaOTiut1oCDlYnUZ724iKydJI
1NoVM11VbomT1fIpLdJXAAc8q/IjxVIHsknbaTNOMppRqLCl085AE0dZfqmD5LH2dCDKh5r7hiTh
dQkU6UMF1qumr62oNlZJobVAgIz+Jiu0wVG60UJM4IQWaCroZeZV7CWr3DTOW+JPbtrkw0tVl68I
rtdWoPnCPRtXjQKut9i3+sx4LLxh5cUZ94iN/G8EX5vDTXZ6j51nYfLajhV8U+CiLT0DTSZhVXGu
TwhPt4ms8ihKwF8TyIAB1H5Tr8gojzypJPUsq+LUgmVZuSoeIW9rtXI8eVjmtcKueuWJZSO6HAd1
uB5DkMf5ZMq5kaUF15qqswescZtP0V0YTjdpwNw69PGUW91zymzIL0aktzdN1fcXk4AVdVIvraes
/lrXgemmBSSOJd+6jKKeEHHhJiCeo2odWxvaFNlVOWQntTJumCSj4WE33NRNAerRGG6yRYrSGkjL
8wiVTSRZmiw9j6P6GiasA2SYDQgCj6pXACEWIXLwEW3cEtFiXrfUarPA6Qo0mvOLVe6HVjU+lCPY
mtrSziXdqsds22SgFEX4qkuLk9InViZ/7XKUMUQgFa1SR0LB5gAAkJeh32ikYXMAOGAkLqsu5GBw
+2YdmUgSn8UtuGV15EHorRpqp9mAxjSGjAItSTlnqoF6rN53ZFZZWde51c0faJv8BW1oWJr/4/ej
+4Px/PfsGWCFd8oe739T7coXZsAfgo5GXAi2gfD/31S7AvUN/Y2QCpwiGBPC3/qu2lXyRUfGT4HD
JSwNKhLB31U7XkJtMBIiCvAY8Nphffw+rn/CxNilefc1O8xkBmMFcXnEW2Rkn9+bGMTMJOFSRdzz
cvkp7CJ2oQ75wEfsT2uS4UrWVZKvvIYZNx1LmqXXltKNVxabksq+C7/OMZvRGvCeKB07CE6PjpDd
EN4OlQqiLqT/HETDjAXgC+CeHbpvqVw9TH7S2Z00br0i6VxG08QZWjOwJpLHq0SfWgvBV1TJ+mr1
UCnhQzkYX4se2y7L6ck4eDeyHtBF1oygTiqrE8VIJQsb8qbQlfYM6b4Xz0x4mU8pz9H9Uk769K4c
u86py5GtCckbl5JmdJRUYU4k1QZvlKH5pkryJYaSnnYxOjfmfeWYPZRopg4h4nojOfcnA32wlTEC
LmmaLJxFpTX2OgqcpVy34745aSpFWox+mzkIQ06Lpq98p8jpc65OqLyBT85jLXVbI+iuo6S4pH7x
7MXSndp5BE861F6lQVkbQxhce3GlLmMGAr4cGkSKzdIq0gINgjsje8tW/pQVd52n+DN3ZmGq/nB7
/znn2H3JBbT0XwEbKxACBzZ1C+zvewtOfOD7rmZfFGQJgZ1Q4DsAIvv7pjaBmUUkz0QkkWFvI534
Y1ObX2C+aUDNIlStIyr+w15T9S9IzSGWgygyI0jy0J/Z1CKx994Rhj24c14UhDWFrzSPDEV+CNzF
hNbBstl567pNLTMZnaFn954fsAVl5dqsalemLi3kZTioQO4MDyxE3LEjiW4lShZcm9rYjhxWVnzT
R7kjlZB2f+B9cD0SGHRBoLkeBYoupb6lhJpumTEOroQMizC8rkcKeOX/o+g6livFoegXqQokgtgS
Xg5O7bSh3O0xQUJIIgm+fo53U1PtbgMK9550g/EIc15hA5ZGfQ3zN+olXs3HCUQkFe/jEPYXlvy1
djqtFKPQ61KkgbMiD4Ym7yuRt9ymldMnF80Ys07pVUFvFA780SRepoI3JCakY7JmksRH021tJr3t
Xi8LtKEb29OSmmxxyLuNMXTVXheSpHYjeSdQlMr1w/nLiJtY7I2vdwa5ylYhK2oo3+eVHCCZq5G+
PBVNWOa2+uzVkNbLydef45ikuuHvEeSEGlHZ7GNS3xoVg3JvM5lovgrKDnHS5fNABXKdhxNgxz9G
dns1LH8mEfzbgBICbxZ/+u1EV543iUh2XEBvOiDgoVUYZ8rcORHkEM8qAzm+mwJRnRZqtyxp60Ow
PDFXnpZaudfYsGzgL3Fyj43Fc4aIz+9g6u/d3bY1yxSs+Huh6nRr4/rRtNHO1t6BsHgP2ezFc5/1
3CaPEgT8a6+5efFJM129sn8dRwxNteNnl/SFt/A3f9Sp9MwHDfQJKRtpb5/bGoHnKKzSrVpk2tVj
lUdVICGH7g8Swss4+btxchXDdh6lwzRhp4thW04hDWALX9lxLlGDc9O82mnIwBF3qBQ9W/C2flLb
+rwErfm7mWn5j+u3EtdR6NYv3Fd5VfIH6F8fLF0yaR5/mRBSIgdXYnQgc1XedRqB1Tq2bQoN+IVu
EjdZ8BIHyfDqJvVnlXB+Oqi+D02/wrjTQvM8ep5EyejvHfOzhGEWvJqzUP0JY8x+9K/NJh9ppM9R
Seasw/34W+vVLSYV+l5adlU+TM2ha8NHnZSvfY9XusIHL06BpOkgpJcm0X7pu+OvJjqqrjo6lpAG
sw5JRXVwcATDEMiUWtr94RSpf/F3W2EkbH8WKB+Hru5TBrg8PEPdscNldqYRbIPJ8ELr5LmR/7bq
XK0tVL9n/NFrxMRU0DnIo/lz6/4mw2OERozVmAXZ76dE57UPM744J9RP3dTj9/fX80LGv375K0g3
Lgvqx5Li/7MOeneLxmOw+MjQlRNMRzbNH7N6DxbV9Vrxm7cFu40idCLK2Jr4aKVMxuOT5EpekgYp
T4l+MVH1qOMjc/IYlzOFONY/QIUbZZVDcAhtDfywUHikmrkDGciPa+LmHPL2wRf2ition6VpPjs7
1cW2tu99tcX7uvYKM7NbQtsxnUhjctWG6z9/M9X7pjV/XGSPprNUmFqPc6NQzH+pg3k+bY4Pd2CF
084ahUA45mNrWVdnLeFzqhL7QIfw2bL+SfDlKhK7b2WrfgQ0L68yXhZMXK2C1NDyJWRItk5Iig8G
EcyTqJpdOCAH3RsOc02uk/Byyzfo7IdP3Nx1NnaouEP615f2IMvxbFfyXI4cszPbj6BDInmlMKaT
z6At5DBlBMK8opr4kgckqDODhDDzVboprXoVZ/1M74r9LKbLlzZy71NwhhUhk3qaYVgYq2KOqvp7
KRfIj0Kf0HSzawJESKyFV6KXY7FVaJU373OB3eECdSrmeCreF7C/jEUsvGQ/KCxTw+MpFUOI6HTz
28iseVsF6BTKsWpSZt47yl9q33pQPpAB98Tm/ZsNZxmEqEE2bAZTg8O4MOaNxua9jcF1leW77U7E
JvzJNN96wKjwUsaZMG26YpO1hxmbA6pshemj8b3xTsFYpVOyH9m/3oLuwNZADj4z5xWFZ1fNn1Hb
IeeflwdZsZMYMFMEy1BDoL6xr6bGwV0pjM8FQMCDVCwyL1fktbjg10qRunKr0tivEff4PuA8ozH5
8FBsxqar0qELxD7cepim4x5pL3x58kvkkC/2Qvl20V37VIfRM9AdNGuehABed/wW6+YTeizYYid3
4Xi82WJWg31u6GXAkAXAHFgk1MP8bf7Ig+qjazBZdlFZ2fB8Gi5B8AzbBhaYl9Ve9Rm0Q04FhOCj
2Fe9y4Bf3JOoTTki3O1lqN7L0XySAZvanMDapaE06dTZdEZ5m3SYWhrDGk+qm5nHfdyTa+jkRxO7
Y2T+dNK+c73Cd9yvZ+6jbF4qthaQOICKKfs21ZHc1ckY3yJdgQSFXK6e7S+j7S9wHcwXsohHin/7
GPzSXl1VbQfttqyLb6pa9nENG2RV32SAWS8zvvKafAer3VWG5pxbnrbhiAgfKffT3Jxda44TrdNK
o8wAYZCF/TwfEzVg4ICETEoH4qMn/Uu5qL+B1GcH+0q6dJjIDn9IhxUMDHTXj/38PCl/Vwv+TZ2I
cloF32OUvI0+mualGk8Bdn5aDXSDNNtGu5X65FySANaEEEslUTzzoDIj8sNFBAee2zBWemjTYJHv
frW6ozMD9iLlLuVkA2yFh/HmF+Ng6EgSsHGk2YEJKdrYvoeseyF++eibDXbwUe9qZF+lcwPIRm+y
2Qc4qupx2/m44UWPGcYbO+vI7Uq3n1ib9RNCj6LpdYzmY9wFePkaxqWt2VzqUVQmGyZdc8xv7tV9
ao+BTxGYBPJzb2K8HQOrhxInmFkOUsSIQ1jODWYbYHTsxJojLjHENQ7lDvDLfuuSPHLNvbc0nTzy
38xsqhOE8q/No9+ZZ826x5VMdxq5J1L3hWNl98GQryCn6FmY8cPzfroO40r6H39lp2U4+9VXFWKA
MsMoA2/KHEGqv5F7MVqcCBftoaxT11pfZ/5Z0pM3v/rY0aWCSwOzdvUpXN9UogrjrQfRHpINp6wP
e3w95yR5ZYD1+PIFQA6Ah9tRcWvwg7OrYHzADI04yJ0XosHCNALk7i5+jeui+2x/C7zRU/TNyjCn
ZZj1jKfwoKQhd+uBLrxKUWqf/Q3DBmZYsMj03C48KhoLO0bZ/ngcW2kS5ypYLk3PEe5k51tbH5Hn
dXZyzVXUeTfnTN5MwT87GfhLvACVTH+Au2HnMaAppT5oiUaY6iY3oQLG1D9GgqJ8c3+VNodlm1Rq
Z5LBuHCiTXSUlYTma3O7MOr/8BYRtNw8+cOVWiyDmj5OzU/siXzzMW+1905wC53Yph5A8jf51nG4
8keBc356NRVyu6KxKJvST5ktCxUuO3Dxr8Fsjw1KpxuRDaK/htLPBoGDk9WAnVhQi6KaOxel0Wog
z4LfA9+i5T3fwYuWdsOJhdepg1UnlOwnKrc//YJHgNggq+opfkpaVh4iNMmZhPOkRyMP2Oox1PZv
xD3EQDp8k8j156YlT1LBDbaOxeYT2JX8O9Db49J/I204L0M0Dh0Au5P0FvQBDmxG+zxtf1QAub/F
C+2HIxOIQd4oYi16fvXkcPKtfR0DQNTJ+hbWy6uI6VU2/hn3RLag4W577wwYI28oppf0/YES6lJ/
m85uMDTTwYzBKhaTzaMYqSI02NV1S3EQU8zyaeuzibxCBxMA4GhF0Kefdf300g7bISHQVI3Ny4pX
DnNTDrMRwLlNXWZFeT6MEq6tefzDO4dad/LqYmm3fRtoBCFVYa7b8Wto0AUsk/cPpav9iBTOfwia
vFvVRQivhbR4vwk6ZmVkV5Xj0sW09FYFNiMxXYHfmXMMddChouveaJ8dAFCFR9liOMtYPgNeqR6k
IyqbB6v/2A3gd1r33RLfyerE3W2tSyNfe7tgVl2ehDrdNi9ALb0vAZBDcsHzSCW7eJIo/Q1eRq3I
m+N9+UAoWr2Z0RSZWm63luy4WaYP8RS+OEJunJsEC55jRere8Z0li5+FHhxOVG2HnqPt6+ep4HFN
3iBUAzCq4vKTRMlD6xGb0hAVu0/FfW3jbUcXMRwl4NZUC8zBAXsGoKU/iaR8ii1DtFyvbzUIikwp
9WDnEgFU6rtpw0LakeZRoFlhGkGytlNfftS2D01bDd9+uGGAjIRUBHaQbGlQuhnGkKkWt2TPezJc
xjhQWTRIVAYNxjE1UwL7GS4yWxEY1TxyQubvCyWyziHY7jOJTitUKo8d/ZrpgOw3NZlDAxdqvphf
G8EQIT5utuyI+mevfYvDT7fZ6mmVDsnG8ZF2Wlk/jbb7aMQR5sLHwUvusChmdQNRtJi/482kS7BN
kGJUeWn8n4jLi9qiezwZ1JrYLHSKM4jhqmL0Cbo/RPZm26Lqu0NWzr4P0OOOIz5buako02E37FZ4
KjMfYj30RMOntvCIWf+JaXpYh/jSG1OMTN0dVvZZwP0Y8A/rYQp6Ev+ops2FEv/ZOUybofyCduVA
u388ea0W/5X5w7OVwUvouvpUrvU/EkdfoR0++274iMn0BG0ewnICeocWRBZ2i750ha3gNcWa1CiZ
3XgcKMbX9yZtmu8OTfy5jvom5/CGpvMMdV+ICMUUiuO0B6q5DSgk2ml7s15Y7XpYN1KzIriM6xsh
GLM0bI9Uu/rA5Kf2JwQTe3MPb+t472MTFaGUMo+m4brJob7FrWJpuGL+Ooemv8LkLc97HXCFDLJ7
gbox65rpb+0giYnVpnHQRC7nI8a3QxjTV9WbVPVzr+StDIebpiIPJYopvX3PDWSmuHiz2vplakQN
uhfXtYtQtK1LsXIPCGa7R1f+JPW8GwWsoGu8fgHTPcW2nC8xr34alDl+1Z6lmR+UN38nYwTCIGjR
9McV9qN651u8A2wKGixmKNpVoSx/t22HF+TxMVU6gUc2rrKY5qCYPpt2fGjq8hBuUcp+LxIamULy
VhZgHtGsVjBObycZJHs7hFj5/kn57OwtU+rJ6U9IO5LWXbwvXbybuZ8Lf8mbBsxfw7IQpWSa4KQS
0Xqwo0tjDHYCikLftrZa0iYAvOEPaLN1CsPlsZ4ilFLxF2Md/vR0mmB25CMGFTJAGq6E4TeZBObz
JPJSoURd59J/YJrdRt5lIyOvcMzPWU802JCw5R7Ur8t8qAY9XeJ+RSCDccdZrgO61nYc31ARTZfE
0H+AwdORbLm/oPSDEBBY2lyFt3ldHHyJ2vnHmq3NbYl/ixPC6mhJN83dY7xUEpGVyPF8bGGl+UUz
npnRLf6Dre+jpqdFC4BSoG7Tca5VNrXDXxOFReK+Wxfkohtf6sbd5ob916tgxIm5mFvFNCZ/hYFd
/1RltAgAUh2AJoObNygmMGYY3CZttYvhTT8A0vaeTKnO+LXHrPWGZ7XiC27YJAWyiVzqmLvP/VjM
yMQKZ7xB+FjvEl+eQJu39OZae81OdFG/90aucu7RKA/G33e+Ict+MVkFw0ct69cy7AseAJaZljAE
i1nWt3mD7dNHi8za9V1LfgR0HuxUMGCgnV6CUzT0T3YSzWVa3VrEDfzDYDnAMrrTxnApw4bh0lC1
4sVYbXOQCh48C7XA5DPBXQ4oKG0696/rhyKE4OahndZd/ItSqDhAJ3JYxjiHwmznw4+488pKmKJx
WPbjXEU3HPLijVMAey16AZzXH9OKMK5qQf0yRh0YWZipEdiw3qZwcH/Wrlm/iPSqH6EAdk4305FD
Y6p/oA+afaXhkZpE2MNZj2YLoMhJagR+k+g0y1c4AUCQl1mlQXjzKXye4Nf1RgdQP0LKJzsiHeyH
NcA+xEqKLmweXa92rMWwrbJCQ5aY7VpP+o0w79gR+7RgE8P5Uj8NsLalVRn+jJA0/dYoLEIYuHep
2zPxvbyPgiwIh71v5Qtn/9g4ZyC/iySYnhI1r3ln2DWelm/4IXCLmv44W3Fu4k4e6FY+tYG5Gurv
PQdoaoWL+TCPWPry973UsnmynXft4gRp+tUcpMSw5k2WH0PrLnR8SronE6lDv9kjAl6qO4CpKKyA
c8q9bl2YxrHxP7dhRfB5G6oCzG6ujbwFg7s25V/Nntcp8EGD3xrL3ldd2PCd/kYRlLmDMpXP7a1x
JNtwK5GxJjlRYGRhBUIpsr0D8zjFsXfwfSAgMfNPcY/bT/roBXzzPJcIhgDL+UG8bkqViEQaoUAH
Sp9ywZ8aHabtGCHCIIR8JkqKyNIm88cuBrBizm34MlRxHuIsG3HFwgFQqKo5yx5cTQSwpwEANHjt
ocK8CIJij3bg2SlFFAO6njXBlIhlXjELgr+5skV+e8nThcBKUOOy0WQ2qRo/BnIfAEqvFRSQkE3i
4llDKBHgJImGNoetFscR4hKq3Kvc8q4C/4fE1c/vropmDfWY2RPrvY8SBzDciE9a4XkhQoPawaoj
cNDTEIfHqPZSEjZZO+/n5E1g7bjSe5y6/lMEHnzpcwkblzwmI47jZXzuf48K8tJHSd5vYbbgxUPl
eZ0x1cB4v4dzslfun/Pl55Agj6J8jwBKTPNuWfl/LTocAvBTTIjr3eosWr19FE8n4cZdjcTXqRD0
uXb/0e5L8ne4rNKy/saRfU7sXPgTzSLxMTR/gGh4XbPXgNq9YMuBKdwGGe6GAS2D79+ChOzELAGp
qeHcVT+6x63id1cL80RfeXs+JWm5rjatMftOhQwFW5ghtSQtdct3pH6LI7FDk4sXGFQnWn/WlB2V
7I5kfpA+EGQRTQfbBYcGXmYTRg+heubsS04spSuI+p4+dRINvQ3IfsIsUYj+xX1oxLlEz4ZIB1b4
kcwds/Do/2r1yfQYbcvfLqi+ex+3oBv0g+Q0b031CA3IacOJZ1RzlBymeUBa6mQ9+qZ96HrNm5lv
CixIubz6rNnp6seBSzAis/RNLfdlDNOke+1Xh5c7ZEG0dQ8bmbwTrJ1H4p7EDCrCDdE+chg9I/gp
aOaLZ3sAwlU+s/dmG4+NXl4k/ZQLIlfnGEkKwb5FjEeE+ZR+ea7Cj6DhB6XnFpxL/GcK+wW/pLoE
otk3Rp778V4mU//iNzXwJnIwbZz6IJO7Icnj8rlpyzO055lyiG+h664NEYMnlgw6YVz6PBvVg4E4
ciMlLsGnJXhR05ZCS95do6aoxs+JnlaAveORQLcTWyg8lxbykBM4Ht9e0EcF/rnTV2jd0hbgZH0S
/Dg025FUJ4XquG4LgUKxKZR6ldtdRt0u9D4JrvD2ovuTq+JDi/qhdi8IcrkumMzgISO5LLF2Tolm
aSOqnMNQIrFkftvCgPSHZvsumcshvXiUEHka98aRnlDRIZ3lcAW+3C+/sPN280O0kAvbeap6gNyw
kD7koOxQQx5qzTXEkAiJtOSsDVAmAVlr+JxD4n6MTXg3KJbKNxz/iDJRhWfOoTqH8hqh+CSHfgRU
tGONn/b6P6de2fAGnUpDcf/p+Amhl2fcQ9eyARwCGlnO0Y4gWCLtyKv1W4hRQHTMHXKoAlrwbb9q
dugXnXEJ8Yq9WYp1W0Gbsnyw9nEb8lUhviQGYN7qi1J73kwZ4OGR4WBpcEbRXZBgLLTz/8KF81zH
qkpt95CgfABRAfqDQzOexGeCCJ686mBEogHIdgl/eJ3Eb+u6sKLfpoNA+4XyqRD9doQKOQVTAE15
m2I4RYo4FmhnOi8ukD4QH1YQGhBMlelcQ7ASsAl8TY3LR/qp8Xh3DNYB7Zm8aB+QrZwuyKLoD4ro
+1iXX0vUfzKC9nac3qBTMG/tLNUJWg0Uhb7Q1zWxH8K9bx4CRb1h+NfL5mK7DfkWAljPlDWTLnid
jx7fdeQuyjH9hciTdd3bmOA4jlK93ksPD71+evKpGdYsILqYTN/8CQLvvsbBZTVI0nDD3tG1SVew
tr+g74sAFWG2ISwQ51B0E4g1jT+5fi2q6JLX1X817Y3REglGY7oRTF7BKl2Z3JWQhbH5wR/+LYwc
m94eKf9KxuapBQ5Lm4cSMlAe2yLe1n0VjgVKhUX0x1oe16moy3e6nFX4DJz7ZjuGCnzcMgpPA9Rs
gKEGMz5vsq0zMrKPJFxymXzwWV90xPJEg2czZZPGhuNA6Y6t3K7eyr5VhYjWZMwhZS0S6pAQX8bN
zsTqBsSAAY3SLhPBfJk9/JKD12RqCQ9dOIi7Kq34iLYy2omVPmCHjUULpqTY6j0HJpGQD3Ta2FQx
eKBh+hCbymqx7ZjEsNOu1qkXNf+Vg0F3Rq/JXG2nxsHOK6qDGRisIU4doI7TedtiPRtI1lMAojlZ
48MckwTUMiyr2pK/PUluagOTS7zgJkXCz7wZ55d5C74iD/tcJe7JBz7kEvszjeYIhS5JV1GNIL6A
+ScAKDOLoBri3GOStN7XGJLoMGwTP0UWTeU2IknnawXVnsLk4QAWAWSp5qg7xsl6hSLMQKhXRbkq
K8gReW0eSVg+bRP6jynE0C9asQxYJNLRS+1hVw3Voe189tj5uzJhNQrs+1LDjbaSZUm7hn0lNTKt
VmRcoel0wd3gVEr5uCJGFzYlnF1eU76hNUywhBLMdfercc+XhJw6M/lhEa2V2MUA33MEWB107N4q
h69hlsAVgX1bFn4gdfgFuf9ORAGo7IC+Vt6GJozuBonp1HS7R7M5giPeIXtoB43nUVPvMibeLa6R
4dUSJHxR507tBvEcREEXJ6yXy414+wQr6SGO1rPfVzPEa6qqjkqEcufpeIUerpXyjU46wJgA4CT7
YQhonXu0jSc0SowSnCrVSyMmTdN4qAFfCgQ+eXm7tvslksUAk9uJsDAqwOOw8xTgmQbwDkBpR4Hk
ipI34a4sdb8fPPUUMqqeeh8UabJC56gravZMtWMhoob+iQd9FUvHCjSbEFLFi019je5mRqxS3vUA
K7baG58NcJcCmL7/sEivhm5vjcYD2yTY6sl1G1QTtFkfzWzAkgewT+w0RXeM6RE87ZgPnab+N/HJ
FzdVUpZksurZx9LF5mf+hXkr6i+ZXoA1SWHsz9YgZiqptuk/7EHENZVsum+9jQsmLPAVZBafE03M
tcPPQcuwzmisNoK/AnxMMKegKFwBMvN71uuAfDBJH2wUv84JQLJAl4cW4o1dPSn2AdId1HSvJwhI
N1JALo/TQy1+7mlPQpXeJO+VqFHqynGB/Jf+VysTjAcVLeHFIK3gy1agvSsoHv5DHbtg0I5Bce9B
vVsv5ADzYYcBBpsB1hbVE6qPTR0WL1CXiAB26ssDvsWIs9GFJ2Xsf+Ps63uY1OgdQUji1nVxpnFB
Ae0hc4DqbvGONUF15g3LdPPlGr7PKsHMbX8YEuSFOYQcBR6ZYYW2OwAfS1g0bQ/TPnqava4JkN+y
NkMMtS236ITlKv+zQSyep7FEbpNyAyiUrYf8a/tEslq387pN/pe0sL3nA6AikLGzhnOra1T7OExV
DCk/CrhfSw8+coL+buYC5UGH+RBmoR++mujdeCX9GNHaHDUUZVe6bEi1syG9dWghUOdo1FU9Lhia
s9b3s1GYIAUEXoIBlchiwr72+0vbJgAIl5rvMdymKQKuLL6bBaVSCh3tlXcVfCXgEl3Av3U4dwU4
bc/mEfQtd69XyV/IdP19u5EYmlUbXktYdHceqoQTMGqUUrhP78NM3Fs8Q5xNLY0eoJkddpGc4a2O
dBidrWXJjQsW57MeoYVhaCxYQoBJOLMYNBXR/FcuVWj3DSHoXErpZZZZ5Z3swHF/wjr25I9Vl6JE
i/uiTEDoogdb874hPbA5MYLqY+NwhSgkQF5Zv1YPEyBghBT584OIHJ5v5AS8tB8vGLc31tfQBx9c
MdEAoGrQzQFq3wtWhVVGtPfGy3KzO9M17hB0kn/OYqxgiRPdZnLcYuSJCgh/4ph8e2XnADSs5Xdn
Mci9U6CdQoQJFA3kVAogRZnckgq4iZVwAY1tzPFZmvCIITAPrjQdbk3lQ5SrEWmEFDkfzWIf+2+B
LNkDIJ7EQlmkpX+LhJhI2pYlfH/A+zMBGUlBCG997FnaX4BuAAFvQ6SMBmHOMeYlZ2vLH2NdrXtX
Lu3Zs+1c9Miby6o4ig+8t+NTKV3zqNFlGBp3txblJGQfS/nTaLsi/dlU/Kr75sElet3XEEz6ynq7
KWagcssNOLGmNGtmXb0vIg5O7RK+LQjRuwejcg+UjkjxaCkr8FgU77osD4CRxrMRpf/+exTuwgSd
FNVq/bN4Mz4C1sRTJWi4X63Gz7oGqyiw3jEI+vUlmiLgLq7zURVCRtMAoXj0LJ0egVVpAvJ9bZaU
e3MS5fXS2jhtSRAi+nHs/tTgEkq+BCmEn8u5FOt44stgsCMqkjvu8/8C5ESCp+bjrtfgfbGHQKsY
9Dypj2L/u13q9QpI7m8/gTMfuN7DdgoueRQAZKTb1C3uEzRR7YAifxRdcKyt8A7whGIJL2y/JtDO
DAk/IqcQmD+PMRLNMyeDbvtRqwAjJQmcYb5x65Wtw1qQUWKPtRZxggj7eHKliq6UL9N9nUN36Hoj
XnnfAnPSCQ0mCBXcdGPgSZCH33gl6p1ZPLjRYcL7Lx470vpp7Sy7r/i2U4rihBUEKX8HWbvXpuXy
MYyS6TIHcfnWk9UD5ibefUANWUcGjAhyrj/A3gZfRLDsECOn8xJV458knN6RdsALvfzCo/0qp1e+
sBqjbUwVIZgsGgEobfGoD9a4EH5gQa9tG4D7r3pvh/IHTJJcwbkEoCo3UKT3OPQhzOoABIFLPjux
sNtgIptZsX0C6wFE0y/ub1kyLwukg/pigVfbITGqcNpuczqCS0c25FrSQrsO8mDileCLux7CDERi
FvEiVY6CYcSlgUJEiQG5D9N87IDnSQiE0cRs5SethB/gwI4gG0q0K/OqT8SXr/DpSgppAeuQYJOK
5leBYdwCdX0F1clouvI/Vfn8sgL4M1DX5BtDHrBpZe4lfZx53uKdsEDFIaFL/LcTCcSZoCXvkHEw
/EM23sutjsDz+JTcPFrjuXtxKMcJoRW2ctHRW2bQQI5VaKDXsbxjtaE7bwYjoXYqm6cR0kaUmHz+
n70z240bydLwq9QLsMA9GLeZzEVKpVZLsn1D2JbNfWdwe/r5aFdPSym3NL4coIFGF9DuMpNkMOKc
fzvlJqnMeN9Rf6y4rPeYZU27r9HWTSsv7nktoWeI3m/bxRQDMDhemanqAI7QsV0KPTOum6EYzxIz
SJB8KjVjjW+Tx4oeAdVXHZt+ZYTjjyGv4yt7SQ8p3R50Ol0MKcEgx3P0r3A6EX8f4fHO3BsXnlfV
16k9BV/bUfDosNnTHuEZfpq6ciYuNSvP5axP6UaEGlyB1S8c7Bh+RoPhXGns5FsTGOrc7Pu4RB7j
RDfaRPYhYYXdYVAA5UPUGft57NtPeKVDP5QO1bSFBFuqOj6CZJUbMiipoqPxU0b/wJdYamCGHTKP
DyoYcRwREHmUQdBvy2yW+co0NbKycPCtlY72by7HZjNNABcYxFHHZtE0+81co2PNB6+5GkO5HxP8
LBVH0pnrFca5iS0WMdJYHOu2Kvw4maarsUTQ08TiNoCh3I7CSj5FXlq7aF7n7qA0RTzK6G4aJjV+
roOx+tB2EoFWUkK6irF70FsW1WqM9QaYrhMHQjmQKA43lhsCGrbIEfSpuczqxNp1hamuRkLMcz9O
hbxvXFXtSzfDzE1g4UYrVXtD6i0HAxGDnEIiZyftZpzmjUduXDtP3uVcILvim9EuIsuwvzYhDzOy
TGIUwrCGaC8A8/B3GauAFK6bOUla3p2rz0h83KRYj/jNN6mTGI9sJl8VvOIZxLBc2QAMm2HQpm0R
j8kxmBK+kSBM+BYGZx6+uHKSN154zALIj+ggnesgj/LzsJHtUz3anE7BRZ3OOxDtlXA7SgBCZrbC
WE7zWcM0A1ppI9KX48Hp0R023Yr0P0S1+cEuMOh0jXRoJ4N55KP3ltDcTgNtoEBxvsFK2J84OYId
asUshi4RzjdJwN2DyotonwFnwJ9D0o+YmHSNwj5xfVERLuhnGaYG3a6ZguZFu9xo9gTUPeiAgGrt
zUZ47VnnntAOKijA95oB+rhs5rNMZCA1IVhMDO1pTtUnRTSmls4XgacetJI/sSKuZoLlO9P3n6L3
/5oD3gvOxqfzn80Bq+9ZGKv8ubfY5F/4ZQ5w/0bI72GoIckRfw0y/1+GH/PvJSqNgBFMnjjdkfr/
rzfAMf7Gb+piXCfJ0/NcgbX5X4Yf+TfZoYsPSIcywFDwR17Ok2yMn9YDSV6oQyiji9fgxO9DbMKY
1Tk5LqnDYY6QjmZUParMPgR9021N9ADPnstvTMzLY6ieOYx+XZEsFwTdGBzwWb90GMVlWA4J/mvO
Q/PeNlLkmKDLWvIBovXOlNRolWLk22A9SuV8063mNomrr1Net+QPWttGOd8jauS0Q3ZRtx9La6JT
R9i6sVvv8u3fyus5+bFLrjjRVxY+DYeX6CyP71nEhZogV4F8Tc7UAaAvz0Zq7DpFSYL6YMU7Lag6
o2TfeZ35oaHzvEnjdNdEzUAXNN9PZUHAYFjABlpBTL53w343wg65ptleEir8yYlR3KKJYmiEVVuf
4SduGtuCc8K6aCnUW7N3FcZet6lTa9sO7GVNJ6xNr8L+vgCq8Uk0p7cJ4j3WMvZmqMKvo9ldjlRo
9D2LkFVjEJJlFBr9FmHoLdC/yZa1Vo1FxLWEzG7MMbwYqkT4OnXzuhHl53z2lN/PGdhTG2HsLNzW
8yM25pu667WbMAjdrTTZlWQBRKyW5rmehb3OlL4htfhSoAraBjmFExLsyfqOqSn93qI/2KpQG/3O
hA1xlLbR6bRAIOO71mvQlebFY9TZ8kx44uNsV3cOGvOSM3vdjhnUEZX3DoFUuhP1PF/giZNnyRA8
GCPiC31km61HHpAu2QDxK8LANHG11cu6RbKmncu+vg+nXL+d+2rY5HNPxLHW40UYMvMrdGiyCyZr
x/uT+7os1VWo19GaxtQ5xhTpeZQ8EWydX2cyiC+cQleGT0JOtItp/ldpHqU7KK4dcgC8zF2tO2eO
BCBaaTKwiVPNBJLVObqrTXTnZdCSlw3/0NF3rGJyxGCjkR1Oun0fpzkcSyrP5Gx+QXme+wY5s+sJ
XBE7XJFvjMy6BjJpNqqbCY1uEf7FUVNeOhr8UZ+WoL/V0hGlUJcRqeLHbOrHdeEFPxI3Cp+A5760
U5dB7mV5QgZ21O0rNy9vZmwIPhPPxjUKK9pHzyj9GunUOjRs/K19FG6xKH4rxBx/MT3tYYgy68qC
27qYI6PdmZVmHSJUnmIus4+12+p36QTWGekCnCZk+JVfWaF9JPZG25g/RRJOEg3rQlSQWkF1KRFD
YuzjWKXzjlaFFy5KOZGeaTHFkDYZmGuaeFg3lXsVJYb1oYsFU0lLJz/LG9RPVV0ml0GApDbNpPNV
4M5Aej45a12NzdYemZrpZKjYnYLtJpcS1CwJ72t9vEVPmfCBhtm26SZcKsE+jpBiVW4z+I3RYR1q
qmyDlmTfNDmjMemMbjMblamjKmdnFnZ5qelyZlyAGD6pObBvsmkRbjURTMrUR8HOREm5ogdti1Yd
CMNp4DCm4Qi+aiuIKQ/tjAh2ncLHRcKc+ppRxboGMsYqazZ6F5U0E9MxHsS9DYZuW619QdQODubS
UxsnXQgJLA/dTZ8H1hoKY2sxfWCnu2hZh0HU9coyzHbTxjaTFNVYP/UjkHbY2O6nIGgf8qmLYU4K
JOdxJalhK/Rg4YDhxy7Ul9nMq0sj9ey9aNzHxDKTe1q29qa1VHBZtkZ4ZAuK8R60xiYlb33TkvJ6
VXSypCUBqcd25n2etCLZMetA3VR1BUUQF9m1maT9WpRRjW7RmYBoUzR5cWGQq1d9AeVDiZaU3Q+w
NEaETiK8cuxKh7QXCrFmV36sq+jzlI88S9XddpNu7CLSBQ6502MN1/SrLhw+aKb9ODr6gwPt7NKq
V+ExZfDCPrXBntZm0hu3raWP505mGmeYS1o/Y4P8bowFul8+4H1lBAhMKNcACYoql0guktA4A1Jl
JfYqPgiYo8kXqCv2lqj4rtucjBfIEWuvWwXIAAZ/EyokjR3a3rq6qmpHjzgFauLX60p9EnhE420W
KBttYYSeeF0Enf6hnMqRJ9sUP+xK5Xum8VobHTNOciFCY9eJAIlbnD1hWzX9uPbKg10N5X6Udgr0
JQLx1THCcks4ceD3UkbmaszAjvLOas4Bz5bQTbfzgzJ0jp6VVDdBk6V0Z9m0D0dbOwtpm61VqMxv
cxzX+Mg9FXxohSJET0W9QXB8NVwGDHA/7+a2uCGfzIAKaM4MTyYM9wQ5X+lOM201vZx9FZF3FboW
rWZO8pqfS0DgLnLkNVmPFL9tnpEUNfhIzhxEvWgwLImeuI/M5JjinfpRl3Z/3YCpyK1RUIHz1Wx1
pdHEmwkshmnDryDvU7A8+LrkhQqiHwOA2EPZtHKjccZ/6XpRHkxl04HXwKkHM4rS6rJSbrWjIAef
Kw2MEXPe51dVEthftQnFbWAN8360+zuzLoLzaBIKztuyNxUI0KaS6nuUh9llO+blhoAtYyE0znH2
pBsShrrrFv5k2zr5Y0NrDvLA3BhOgzLaT3Ghr8MMzqQYveSY6XoIk9q7bBOkUaDbkvpNqZkwB6OG
tiz1PEQoVb28Q2385JTg5I4+r1UmtzKvr6J2ji/J+cVamQYXHicQpsgBp8bogItnPYekSpLUz5ps
uKNrq7ZaF6MY8/q5vQxketvlNvauxgwutE5ajxZ1B2aEorhyvNreTwoCrk+ZYZF0AxqHTtMjSGHh
XdSZZZylthH8UAJri8eJcdBaVJmGXTXQR8mPmEz4M5yg5aE2MvkQtyxStmxtHCLMcSSYnutJ1Y+3
tKeI871QB2wjGHlPvrkK14EVZeusaMHD5ijxkcaOR7sGnzXdH2DvNgq9cpbbLB+vJ6ctFnVPK6Bf
w2MTGai5MlP6rYv0S8sTfKs/QdHKwaKnu87l0DhQ90qrPs7xGOzrGb13aw/BIRqD5iLsx+Qx1OJ5
2+KAXKccf4emHztEH1KNW69uknNkCxW2kzg4DKRxf9fGBXAd8rDcmHk5HIdwcneWEzW3NtK/blCR
XxTh3dAaxVkPQLeebd3cSWsRI2IWBHd3dN8CW957bD8bFS5BaEmZHEpDs66wJbhrr7PsC9v12vNC
Tt1udsQ1tA40z1iiFPDS745dB1tHA04UUQFvjixE4YNbhV0GhdlMfIDGVPrKGqb10NfFvk9i49IY
M7Q/TnwR2TCJRSM+DDCueI9gv+3efCrKoTxvUR66Tm49VOAIN2E/L4ggA8n15qkhYwiNF019P6Sr
VE8p36PkRsCmbOKqVzdQUi0H2+x5l5ykyUOvODyZysH08KSuD51YxJAD4SMycb8HFlQZk2PMhzgO
5aPXwWU7ySTXOErR+zFrxb2OzGK4HrB9xGQCIEaZiSbDkzEocLo4qQ6OBFgo4+QjeliKRxODFyNp
YlDjrLk0ppCCUMsS9u7yOjDyD3aLh9E0Ch2OIXF2lnLOTfL97yA9jnXWoj4wm00ntOzCQrK5BMuv
8A9lZ4mBuKlsXDzPer91KoGACZ1YLmK5cQQnWR8lP6pGzUCz1lOq3C950H2Yyupmphc7Irr5Bln+
BTdE9KFcImiM0IRiyT9UFNnneRx9ZGpJx5jvAk+CNFIfeI5BclpGNZmz+Ia2Dbdp3Q9nSRzUa+SP
1TrLHLWPg87Z5hPZqmViEnlTj9XVnM93TUnOIaOrklXWjjhjQmi92L7mTS5IaHOsMr26BahHNZtz
gtqqIla4DJ40N45XVYuPq6fcJBmXy04RgksGyKxrDjDUcsiowe1R+RZt9YHJKtFFijF256COIRxo
5YR1f4ZqIj9mDnqqsCKhZFZ1sbJw1FGMeua1Hmekv9iRvR26HsX93BErBAmTVIO3BYRzboexekKO
hzJ96pgrz3CmTk/61ejgshpcC5llp18SO034D2Qp4KD4LCqt3Y9NPF7ZeQztkHXbMPHmQ4FVA42o
1kQXhG36xcDIG6ttnHWaadjShIGAhz2ydAmPw2t5UTVWfh3FWb4yOhQQhNR054CTCtVYmpWP3TKn
pojni3QcPdTW5eOcFV/1eh58Yn8EtkiA0xVWrP5rmIKAOxAjd2YXqnKF3ouFOjoNSqrGU0gvSntd
Asb5U9YtOkFkLDjRQrVXtdxLpe2nggyJldAVpBmTZiqWHi3mHHQ/wlR3NkxEYDtmdFK8njvIeJNk
Db9p9U91+2MIR+TNuecxfyMePw1DL6/GyJTfgI9mcK4SmpAKaSXJyIYtCsftmJb5Lnbs2zYnWRIU
8qZJ5VfInbusi8Jzu1xQ4Zk2spvEXYxmem9Can0cCzfe1bTkY+7ed9IrQerw62b1dKkvO52Q2F6i
BF+blEJt8txGnk1kCqgzpX55IXPjzJuqbJ0sI4akWT61as7v0nAx0BeOvrPD9Ao4zGV0kGSEauNg
DsqXKS4xv6xW8pzf9MmdHrIpBDY0yiuadfO2ESTeuFkxr/JxunVKlBpeItpPpZnSJXuhC1uV4vzs
YPkZDUSrOTqLug2Cvpnpl/h9/VYnDASRBR9shc7FN+Mu58PjBjakMZ1XeZpvWUAblzi2nRwpgfXx
YjCzZNvSh69FcCsZPXZkfhVHlkR4wRiX+1JkezvseOmBO1/EM53rrEvU3uyLM2lYd1YZaQ/U3JAv
ljud4VQPvglMAWvcHeqcaQf+zHSXxyZV5yJFjlaV0bQWsrT8kv6cEO2hOk9csP61bVX6fQsXt4M8
1Y4z+MYZpHi7FU25ZDnl0ffZmqpvs9Uk2ybBNvhfCPH/NHtvmVXwBobYEI3WRn89xE0YF78L3zSX
v+AXpqi59t+mAEAjY5qcOEZ+gKP9ghWXP2JUDFH3DD8hW/dnetw/QUKGRxCcZDybxRAiXRce6Nw/
uCJ/ZNGL26R2gbIT/Wv8SebIywBsx/Ecz3Vt4EnoQHC+n8DaM+CMYXNNhbiUAsxuqrVNbs66aAnV
mnfoIX48e0y/gRQBUJ8hir+uRa7/MrNkSVk8vZbeIo/pW5IQu8LBBRmGycZFj7yRUfvw9pVMYNfX
l/I8ctM9sEuykl7igbC3EviH25oHJkVZ8tB7D0U+UtROdrrNmwb3OBZlNw00Pxiqj5MYkSzoHBwh
oJr1ow9vNeCUjaPlOp7zVRtMcmVR9a1728o3VLlv/+CX8O6vRyNdGyDSdIkFdk9Gq5CWkjvEE0hf
TRbGxLZmmNpQVisxzGJFbzv5GkDt5u2L2q+eElmrrDA0i6QNLsE3L59SlsVOpiYsxIiqKevr8obD
/wfleHbjjqSuBNBpuTaUhN5pI9lkxsaeXHnsOYILEGMfdwzmIO8msrEGspbXVosyPqyPVf8waumw
Reo9LWJ9h6mGnK30OaCIofw80TtmaVXeDY17A7k3bjpbY8Z6NIN3ukw5dES8S+m//SAXlFsVuGsD
SQTuRQxJWWWPbaOtrbGP38uE/c0jsU2LF0G6F4PfToOgG0xCQ5x2GFI9NfqNyB2SMdInpOXxKsYw
jMs//Jh3S7HXBhd6IM/xJUacL5xIb7+dV18mybQmZINFZjP7wxJI9BzSBugsBWPZpC8x0CC1YDol
7m65ttRDQ6TWr0TQ/5xZ+jJ5iBX48nKnEbwT0xLtvK8kvHZMghewjj9V4wLBcd7PNYLVLNMlCmU/
jQx7ZcCFryesq4NTPw6927wziWdhF/7NPvz6OaxLC7GUbuJ6PmUfxjC3LSRqfl0HqDEpNDdQj/07
X8DJcNJ/LsMmyk7hUpB6y1N5tv3lmHeBW3rm9eL8XNWttI8g/ufOoqkeYfUItdeIWHHOJ1FN/rxi
dp+zb120TFEpWiT5+W2FnnCdZP2+KMSThYR/1cujyozgOA860iNLbYMCgy2im51mo5KMplZbyf7S
muMedBkC1zGuVNDaBzIbUE619GUwnczfjKsSIQbRGm7e0Q75nhGrsxoFth9EJRYrTexMHVV4SzAZ
8UuAWiILvmh68pQWw6cQYPzCoxDW0A76eKZwsEi2kzS+h21Hoe8C2LklUwy5WLRJC5JFiMks33nG
JyM8fj1jx2YdC8NYRuotn9yzZ0zPUg8uWK8vgK0208gEw3BeWYVT7pGtfIj6qDwYeuRu3SnS8BT6
CBjRAvXpudllX9/+qMj3erWs2OtIfl5oNNM4+S1CVqpDCOb5ouGRWYzfZPwdKTr6N/R6VTu0qyrq
9He+rd9elIFKkoxYRiQsxOLzB6DPQ87+wEXxEPRkUIGx/XSc1EfoAUYxkfy+CpNPb9/pz1s5/YIg
MZmMxKmuW3LZX5499mJA8N/XCSe7o85aYmw3HjbxXc/02LIHVtZahf6GyXh9KT5Pehof8t7Zey2j
Fd/5Jcv9vfoltkURRMQa/3Wyk9HjzmhKQ+mHzWDTser9OtARTkaC6FDIm2o9Q6QSkjM250GToPds
0YubQrusKEiwavloGggwGJtk//ZP+8kLnv40lqX4Sd/qpn5SJ6D3CUNipD1fEotBzsVVNl1OaQfI
426XLEe+Hb3CaW2dWdZ6doPpaCvsyYAwKLRymJs05HhiGtJqMhs4MAautrnlrPEdM5LBuo3NhujV
NpG7Uc78bYxPXgvM2haprwFulRq8aFPl2qcxnhC3IApyU/TpvVxpE6tjzC7wyuzlALZiaSGeU8AS
NA01eShu9IXkYfQ487RtoZ7Am6/Q50ML5bm5KsL2oOm18oecpAaCFNdhOCYoQGvhx8zXWxt1dhOn
9tXbD/R3h5ZgDg6lLpF4urN8Cs8WnRPVVaEC4WG/YyKvpTTm/nYbTJf3sQk28/NifyRx+L+FG/5/
S/5ftog3GpCyLeIvfxH5/9f+ezN/D0voli8vNA38+/8EHsq/UScYFk0G2YWG5bLCf7UfBgnVpifY
lqkAXbJJ+Xf+FWPq0LM4ZPFbpi2WVMN/dx/EmC4bJw2JpOA0l1EvfxBj+mvz//cHKMxl/MUyfgdx
hcPMqtMFQ6IbuQW9nfzk3OcViYZAUwH63KOhz8BM8NZIv0CZ09XshCT0M+JJueRXhPgqO4KRk21C
z4V7iTkrX0JGsty3kegTiva5ICmGUj/ZjPMgyFDooVrI6OpGsHszq70zzttB+WYPJe2TiYC0fnSh
fC8dfSyIo2sn/QcS+AEVT89Up43qM4oEN9WyBw0cG7jTJWd5XTiLFSVADHIuzA5cJ8aK9CA1O35s
wii9aKRiIzEyz7kbhsjl9hxQegYFj0TKkfmFCdgRA/9DaBp7ihFmbteFRFZIZlVz7GROMZKbbXPw
etxBhO5l7iYUqjnEdibv9FyScDcFBB7ARHKmFV5/OagAzy3OohqXeg+nyejvHJWxQm3epbq54den
REqGzSHL0cuh65zadB2nAzNZ9ZmRqeg9mbGNPz6pb8n76H60EUDGIbN57n6dsi2yZcYy9q0hazzS
3Dhh9rPd6sEFQ/gobCZHDzZGrQNoE3cSoW+oZPx5sHXRr7B6yyuyxR3cUt3gYCPrs/CoJa37WWty
b1gpAvy+lakuvml2NU9EgKTAz44cCQBDZLcPgwS1meXlkJJ9FkT3AvtHsxrY/tCj62l6SdXaXbZm
qxPx5vUkSYooYJVFXjf0K0T05oWbVshCG0V3Fxex+WA2mn6WJlW1+L5IectdwbRsHj7x13NaKHdl
5DalU5YAu/FdVPeJyMOvBQECmD6CUnirmhTEx9xrAKFoVHJtIyb756V1HQSJdA3MGLruXM99nMPN
VQynQLGB/m+LxN0MDq6rCOOD4cDb4QWucUBZiNuiamJIySpJIghWdAB3mJiWQd5CmSti+5KzDMYg
OWNkPIx0kg+Xwp3Tr/GoIy9xXXSyeR8aFzPyCUKiHDe462QT0uMXLeEJ6E8gTrPGsHLAdIXt0e3c
LOILQzbZFRoIVCc6m+VaDZ/bcPGBzlSaiEeLnJmAs9dGd5o0mVSp4sn7Fie99uixA8AjKNyVZkmq
gxp1G0gyMfsIhJCPbkue+LQrGGNY+bmA3fUtGbgQp0FizTg6GePk1AgAV2nfdh88MyCSuLGniY5s
KgQ56nmErAfTV5n4jg4cuw5rLSyvyf0drTUDF+wnojeIl5FSm6/TVBaPnKXmNxnkzXfUOLWBmDbn
wU0pXP8wfMSqOHzMdDO9tQbiIXY9TiGyisgfGHZln3r6yiQ97jboGaWCndNo6YAcepTVaFCcY17z
6MySQu9wQhlBcTO4E3LXIZw57jumi1lLIEDbzd+iVqTQ3nrcEAZi4H+iZigINnXI6o6CHs6w0237
vGMgJ0lrhBw+kTphf+pkWEUbJsobivU8CAdwsJH+mOXMR5dRN903iQHpl3hpNPu0OkQ3eJNCkNFq
RvE1m3IDPJtOdhUxHr7fjLaCPMTV4rUbBIuFd3ACaTw0CiCckOSFRgigah5yyyVE2Q1SAo5I7XeJ
3kClAT6+0HsJJuBvnBMao+WhyInV10mx1CTepDUfAWPTTTfJoo0GUfbYlnBByIZjfUGgyXdfVcMY
42UB/nSw9VmoybUx0cQaA1mXX+ZhU5A+4yUm0f+Duhkl1g2Ga7XurSlq8vLHdFGMz7NBVeNZnAZz
N5uot+U8O36MyyI9FzyNcS2qINEI3WEgB7DFDMvvVfiA1hIamz09dLV9D5lFLza6VbnK2aMemNBA
rE8ERGDvCyv07rQsbbD14Ntwtpqn65csrFyu3aaDlK9jAkF90bZxszbC0PgBS2xmFLQ5YVczeXHZ
OdPSNe0ewQ7/94gDS66FVnfGRpii8w7ImsPKHypDahvFof1ZDsIiNGlARLFKhejEVlOaeam76Xxb
lrxTUAFiuog8dMevqiiyR1fZpdqXZSAOgW1kBMPErfrWRfFw1Wudu7iPBSmg0AgY6ApU+lqUMzaB
SQCpH6goemeg1sueZznXGZ3uWYCeEopEnM7dtrGDspMj6pZd0l7nWhidcW4LUiGJtzSTwvEhvIvD
hF199d+q8J/pOQt2/J/Lwusvlfry1+X34S9GzhbfXxSE7Hj/WxE6izCVmhC9JOjKs0lQTCv5m1KQ
IWGkXjJncpkR9U9FqPEnVIRoYCXJsgLMWqf0/weR1gzjb5dZUEyRIvl+6TX/CJJ+Cf2QK0Xv4NEp
8w+51JknqORgkcY1QjZdtJ4J49xZnfajYLbhO73f0nX+u/L8eRmH+fNg79Se5JieQAF5MJdahmoA
MUWV3Vt6Qg3ZdCXMd1EgKTDsx7LTzDOLPJrHOnLdP5qfulxeMjrQo+GzLUgAcYI8aaVsWge28MiW
1O3QbRG3MQ63zxbA9a+7eT6J6PWj/DkZ0OadoehhmsHLdgxNX0fYSUhKnnSCtYaQY52hLn2nwadR
OHmSDCc2PMZ0g5fyz+VXPGv6tBn1LVkc0VEfSazVCsSPs4f1WvMAz//8hgRshY6qWnjssy8vlaqa
ZU2W8BHvr/qG+oh8Rpw22a895D+iob97bsuAHtewObOoXl5epos8Z5KKOxr7vNtEA1HPmUPI99s3
Y9BGnT44wewGcCjqRRcO5uVl4h6vitHr0TGUJVoKi0OxtHDaloH5fUBKCxnsehtLQV6j6Cn9fsSN
3+Su/PO1KAx6M2FajsFMiZOuvZcGXdfgRUeqE3UeeTlRt7PI3jkSXmIDP1e8sHA4M5sLkTZnw8u7
xUuXB6NFZGOd6k+UMIJcy4pIScS3kzm6f75SaC1ZJ2xVloGd5+XVFM+8iaUbHWNlq51KOE7zdqzf
Ael/s/QBqEHYILRg+ayTJ0cz0rtm3iRHC7MWGA/4bZ1P3wfcOe98ZK+WJBSiJx2GfTA0EqbuZEnm
aWMw9OVnTZ4GPex53+4D2Rrv7BivXpLNQlhYQTghvrJTsJaghjz1RMWOMecxkfB5+uSGFZIi5g/f
MJSn/9PXxPU8RywvCPLLPr3eZIDBkiUQH4M5Tv0IISk9JwT921/a64dnuuSS8s6Z3c5cv5OlV2dq
qL2E0JIRxuVsTiy0XFVqvXOV198zCIa7sLIWnzQY88maKxnqYDciyImIJ/K3GW0yCsx6fIqLUm6J
2Devprm/QeHU/qj6prwKTGYElHM5bf/0diE++ZpNHUMKu9fJWoHVm0ojKqIjGp1pEyntKdDi8Y/f
HDeII4akBE4v6ycF+2zXz1qToC7aUbx1ndrgGIv9SRBe+Me38uIqJ7dStmHQZtYUHTvs2evItEm/
x5b3zlVer3oXNBdgy2Pdk3FxcpWJjBABDZEfBXTWXgsI73RxrZ9JrLNkGln9O8O1X20bHGEcL3xf
jPQWAKYvNye9BPYthZ4f6cvIILcikuHMeugeUle49p8eZtBbnP3CNgygQJiulxfT0maeUaExW6CN
xkPXBSQmgGS9g/y+/sS4irOMAwXB4D8nSLqVTmPfAQ4dPYNEVSsn47RFPfPOi3r94LiKoPijeOV7
Pi3avKhIKs1wymMtDa9a9yAW+YHEHUZnTR1eu7O3V9+yfb+oEW0m8WEpYhCL5ZiGdfLoBGhEyxD0
6ihQBHmboJ6zhyxyVbAFF/IuQzF7T8Rru8ex0vAovn3x14uSAoQ6G9bEYz7p6cXDRjA9bRT1sew6
oyBIOFsSQYsGZymWjs9RpifG+u1Lvnq8VDuIQdjCbOBKNCkvl4qZAu3QtbbHcHSICtGz8HqWSbJ2
oEDfWS+/u5SLaWtRnrCRnNYclghjp1BlR+1jDN8XMPpYj9awG3st/dOvDToCYQU2PIvPABj05V0N
k5pmo8j64zwK+8xuGXucQ+OT8sc4g7cf4Kt3RsVBV8JN8Vnjfjp5gHjKSZRzGnVsPAj0jBd1Pow1
2Yee1u1to/Peqdx+8xSFR7dmU6gaqDmWr/LZJhyWXeVEslVHzeSG2orEpqIphvVYjWL/9q29+haW
W2PWuKAooDnUTy7F8mtGPVXqSBVkfBnA19YaCeMXI+A1SUuEE69K2bsbQFHnnRf4am9ZLk1ByGwk
AyXEQkc8v8t5Ngn8aQ11HNJC39bYAD8XVjS/4yJcdqgXH/vJVU7enVsTEKqkqY5WTryoXYwb047l
PtfK4AMyUoTgQTL8af3485rU10yGc1idJwePVVjVzLAj7sxLmaodax/rJGKafDCF79QEv10pHnww
rT3Dr5yTVtA1ST62OqGOsiIKrbRia4XnwSIo0Xiv/Pjtpdij8bzCeLv6yesqBoznk+cqBBB9eWaU
uv5RJ1fxHFtB8c47O2G5aSp4cIuuTiKHQ12wTPp6vjRa0+2HMDb7IwZFYswq10suZ81Nz6HCwqOu
RrPYj5VwyISJcfitqjA3v4u6Ka7qJjVumghH0Tub6G9Wq8f3v1h/nWUy9slPqpjCo3MY9sdpAAid
A7JzbWKd3jmafncV3GD6ss14CBpO3iejJLRu7rjKDAFCoCtuh5Tyc/P2R/+b/Yx+HnAEWIfDyDup
aONo7NRkOgNBRRy3McfgjsyZ+kwYWf1RtSSfvn2910uHIEEAQ911QZHoQ16+zmFCC6h1+nwcEoeB
pLyotWixnoLaVv7bl3p9aywahMo0BfQE/OPlpSYinEoYRv1I0DPbVk5uBpNniIaOfK0eRMDggzFP
31kbrzdRZo3jU+YzRG/lnMqaQpEHtWmEEhnBKKdjYjgtqqCuyJqz2fICxG19VxBhKq20PDLZi1kq
b9/1602O7s5cUCfqGgO/9Mu7xqms14aKtaPLFJfzAcPcFRaCdpe3Rk9KLKY620/aILbfue7r5Uop
RetKlC/7OGFEL6/rRA4EKWTQEQuItylSDNZNGUTvnFGvr7KcDiAZhkTMxfjll1fRzWDCv+UFxyBl
NstEKgw5euV7IBQwIX/Pi6NCUEajnUTOi2PFPe19nIoMFF40cV6EZNk3oxg1e9N6g+PdhLIgh2sB
SbGB1TO6DGQdpn2O97VEaJRUcsy3SV3l5M4beTts5uB/ODuvJblxZA0/ESPozW25Nupiy7bUc8OQ
RhI96O3Tnw86EeeoWIxi9OzNxI52hQIIJBKZv5lVOl16nbkIcOdB2SU+8oEURAxzUJUHEpoa+jiO
cPQmDAnisLo+eFFsgX0EcFEzu6eTWepQf5WCD6nROEFIo6yaQzfGKBOa6h82ilck1j91Muc42AT0
KTMBk/N92sVS1iIuG/udCJo4ybDtk8hMoGZeulPLHkXAus+75HuM7nB7MnrdDN5H6G15WEpZzW+4
37DPIxxFoydRuKX5oAvkuD50WYh0O037HHXdCsjcvdHmWJ4kZtd8C/PZcQ65q7ohIjJB5oHuMaS9
WmNE6Ctntts/xVpWPqnqmL20LfxmFJHcKP5sT1bMnULW/H1EUkD3I1iMMeS6DFXyWMwumsY2zTad
Aha0ebwAT409FCHOGwglfUVQL1WexmRMnIfRDUKlQPwlCLQPyaBZ1a7IXcd9ns1eGU4qoeq7YU4a
jPpcuOkDRoLS0mTs3Pm+cvA13VUZMgkIwPS6A4zKk66JZhJDV6mRTkDVUxk/YTEML79Uq+RbDf0g
2nmdAw8Rhp3tguU0zBzcTxB/L2nLIESrWuivtVRyH5Q2xC5PaxoVUNoIigdv7KD5EQy6/bEdRgqD
pJMAYNUWasexLE3vV9+iP4wiSdbH+7jl1XAXQHrNoV0ppXlWRI91TIqmIbLEXkOeiIIhdf3n3FBg
jFRK1jk/uA8x9FZSpwtxS82sCniSMxvwhqFE/rBp9/6w6wJyAp5WWXcymyFMPyBDiGETvgGq/s9I
OQ5eguMN+r0SY12PjxueLsexj2h2RiHKf6d5NFPr5FhJpj4EYEwk/TLFU8T1UsdCxx1a5ozgTVSN
j8iYNvZD2hoIXMG4dDt4+F7fQkJtKxxgADMo2FnPA75M6POk7Tva6bAx+qyuu3+mSauakzcM8Ovi
1EAs0dCNcnhsPKVqGpRXLcygXbBeLLxisd2Tvsnjd3UjsvRs2UqrYcLWzKKkr4p3+LkbMwtCSYPN
G/dFJekYFnKld1YSlMp3u89RkyohzPSHQleRLOybGMKTE2Y2SoJqhI1cTMFXpZ9ahYh6w/ZF+D8r
i/pu7iDEP0g5n2yHxFucHee6hVpZtkOkPnJTmvYBJ80qQg8Uoc8jHjPlezsU4BedgebGc1NjGITg
syvKf5IRTF27o+1Qi5dZA7vyc9ZaEX6beCUhaDlm4QinVVXzqHso59Q2qNq7o9F8L7PKaj+mnPbp
SSl55dzhYUjdu0Vhsw12CZxLhK7FXDU/O31s2BYCLx5iFvrIdI2jx9kypnsjHX6HgfJjjKizpfQi
saTuysda6NqvSLNe29p5Dr0IxEppfcKWgf0WINIHqUuF9t/kv5tuFCcpc4SLDbh7gVUgHUQNoIZR
d3dN2/izjnZ2A714jrFvKxP9uY0VlDSsOU2+TKQoOziJxWPXlXe5DQHuj8SDCjFpZwRhCSNaQzNw
NqGxVVNxSgro/bqGTLo2RtUHlGDbQznPKJXG1XNcgl3oBke5d7tC+EFMuU6ZrN9jWA87K7bPSR12
+y6wlI85BOgH4PPPhgiQyQdLfj9rxg/cr4ZD6ihPhoWgrCsERDAqWXdtp4Uo+tFymgwwSRl1p2+2
0d47eMmfcKg3PncDBKseEvOI3vBDjA7TPQltvxea/n5Gz+TQSU/xqU/fqVaAzp+mC2lxXN+5iPU/
Z4Jee4mV4NG0RXk2tfwfA6DDPkyQJkXLa6/0VnMaoSS+o9CBG90A+1iM07dG0ymz6SrOGLyqH+0o
E3d1lZxmN/9lm9YpA494b7bAIZEnRoJSa+hKAAC+1zqjsva1nU+8BmncDcWnsgWaceiStiveD3ni
zfdtlprZB9OuLUCoVawp4E5Gr3u0s7CP7+tQ4idBDLnFczEhdPMvZI4Z5jDaEdYBP6HCRW5bjcXw
awL20v9O40nvP3ppEbY+SnQz1XcqJcYdIsCR/ivXVWQTuMesef48iTkA5KUqYdM/Vprq1v9mBbjo
92qRo6qgcqIT1GQhbD/mUwdCFSm87KPCPkfGbYBrdaclXZ7fa4nGkw04mWWdWiyFit85QnGQ7iPu
2sTF+4JKWSfZNMZTEDomzpZQTb8HBOnwiOJG1R3xhgLSBs1TA98NYKo17qFJ2lQbOVFWuS8jIGp7
VDZ6G8DHaH/rM8A5T9xe8CFc8Nr4aqBph7ADAsZHClUu/Mem917Q08IVxlSa4qcHeA6wA2YoONLm
DYYwY2Hnw64YB9c6UpZAHz/SehS+QeiWHjgSGLEoC6oRryUIHr9FG9QzVGkLoHhHRpod4eDH/3Cl
GzXK4FaF8AWa7o9RDYhwl2IqER8wxc3yU4UWJGicafD2YHkxBwbAq5ifzTaK/q3yIZ0xZeFWeao0
6dpnuFzU+JO0neq3lsiyvSti0RxYF5K3yR3NkmcAntvtgM3Zoci7udyN4URfbFQi034v0Bes7714
iuHtoQyaoq6eRR6C3sGMEjEOodCW4R5qxviUtE5IURxGoX3I9VpTHlwAR8NerQ0D8hNUBqCGbZWB
eUJGCM4JBTD4lcggJVxgdm5ZH6p6TEL0VjrxsfQo+XAzq+n0HOWkbYhFWI35sUMXpX5fV1lSH+YY
e7pDApkbak/dNoWP5ikM7LYesOozrcrGWQrnleBucNCdxxwoQrsnN0rYvnmlorZCDe19lNFn3Ql9
aDxk8sdO6tyb2j9k+Wr+WHEkedDrRtL+7CJw/yZaOw5eS6j9QuVi+2Oh16Up4mboo4JoC+bAEndj
pcNkKZA+Me/wGail2kyBYCIXMOLl3MxAAI2xIU9HlbSOTqajDfYhc9CHhXVQtbb6jtbYgOkJ1k8Y
VBG5fk8AGOMH/ufxp9Bs2pemLse6R/lT5hJRPWKi45apEuzNsRhhk8QWu8Yy61z5KIyq8gDNTdwL
VRj0GTqwiKqyh/A/at6NIit/WjLRfOh74SDNCY2VRssYlqia6xzT4a4qNGMCOzoiqoE2gjHfoZOn
dnd63kNhMdF5zvd5AvPzUA92mWKZoUQvsYPQK7LahfNJzGoMkA9FuwITisD7GcfSnLGp9YGP1wa0
mtExDb9TNoGWP5HTi1OWpDp6UWGb1Bsl4KvXGgU3jRYOQVWnpSRphRfVjWiM4Xz0kQ/KMPSToiyI
LRqekXMeHHO9xW7G7AZjY9SrR/ifUSHDkPzRdFy2TknqUxRhOkTOucYeakvExyQGWFkVuLndfo5e
PcLlUC54YsrOEK6WtRIK6JqGOl/kexyaHQjM9DyhOYZn4Bzo+1ov4jfxiqgXMSBFE4DNuk19QVuU
TdBkoRZX6BF0Z8P5FgJqeE09c4vzcvUOlaPQqUVJ3rCY4OK1q1ZjV46GE/kakLTmXrFKO3j2phl9
3NvrtzaQLP+qhsk7kNbI5QbpbRMXoLKN/coyqgc9a+YjEsH13e1R1jYEz2oXgI+lYjy3WLSybSJl
KprYB7MS3nvAEMg0E3F2sNTYqBOsbQi2g0ULlUIFfYjLCYFkJVkfhhgMdv0RNQzChEhhkpvdK+3d
b/9hXuw7yQRiYss+KdBDaEAWZmCiycxnNRyqf2cULWD86VuF+tUPRT0L5q78XEuoh8gE0vRtRnFS
M0IuWZwNmxfFQzr/8+05rQ5E8ZVOB2GDUv1iAc04FkaLPUmAfTZPDYz6Xgx18Nrj28eRWAEQTJST
XYkv+zs0ZdwKplCSxM8R9PnqTPYoxUXKTLy1pOMCk6KawzHiH0DQLseZUfTR544NAfOuO4SRpsPZ
d6NPb50NjVUHVjXqgfIrLUZp2mjiNkUw0K3H8QkzPvUph7O2Afi5PkdIGFEtMmVtiK+zKDlmPW0Z
1eudc1fAIAwAyuxJgtAxF5n+5s9zOdSimQHXupf20A4d7U47V6pwn2lOiY3wvbLZZPsOMCGlVMq2
xuXHcQG5V0A9vXMJcPehAkyLWDVGP7c/zvWyAS+gB8oeYLfpy9Zy72XIc2KS55c9QnQTgvo8+REY
Qjq18pKX24OtTAmnCJNKJY9qyveLneD0DqrJuRdiqxuq9bMAI5ifafGap9vjrFztF+MsIvdsAx+O
lDzyWx1JwV4oRw1tIuDVOyewkDNy8e+4PeLaMgILoXPuEfPYfpcfCwMvN5YJuO9OZtbt9XTIkaNQ
0ZQeLBw9bw+2sowmUDx2Oewew3Dkj/mrMTnpQ6KkoRr5aLpryExKZ8w8Hcvft4e5nhPlYiBlhg29
SUPf+nIYip+qV5Ot+k2YJa8QaquT1RUgyjJUxzaupq2xZFH4rymhqe4qLswKHB71+QOYUvNQNOpw
zLI03PhU16sny8oWIQmtdY0E4nKojmoftjFj7Le5EbxQGNCk+avz1mYLerWyS0ebiu901YwAzG6g
1Jgnfp/GjXPU7MHrPtag2fq9l84ogt3+VquT4lMB7UX9gV1xOSkVp1fHwsHcpyBHRWBEaqLVoNXc
HkXmIheleRegF1csN5NEfC0Znbqs91sdF23QYxy0H4GRSAV9q7+vVbd46lxcwxIlUnwMCEaqH1ru
Bhs/YWWjuCwqUFhDtqy9xdezGrw8zQmrJyTmsOoTqFnHMDeT4qsWqqZ7uD1h+bddTdhjOck4SdDU
RaQ3Q7McMDNJfLMzmhOvIJqcdgndxkyTRzvBnCEUjX5fe3R8b4+88kFdlVQD6B4dSP5z+UHRnI+9
DL1VP5mwPfQqdAvhD00bu3RtFA0momoDX7KvMDiWO6ZqXrXw2cA8frXVJMoP/Ms43DjeMrAv11Gj
7yiXkZbncuMElDoCC4qxr6Am+MluzfJT4oTBHjvb4lBS//U2BlzbJiRQnD04T0AfFzdN7kwDUmn4
2JUNgNvJVfoTopbeI+Q47dPtLyW/xNXcCMLwKwHwX716hJiTKjED5AfDpjtxJkKwo6h06OpLkeAZ
kOB88V9mJz8YWZUt0aSXm2OgGp/FSpz4Vq+Zp5yX5KOjjApUKHQTbs9u7QTQzSSBt4m6kOYuh0Ku
B9zGSBzr4jb7ZEc4Glatkj8OLXpsvWYlFjLypffYpM6WgMTqN3QYmIlSDnEWGd1IWdxEfjTxR81u
/jEgu8AYQPG/pLkQtFvd8dUtCutchWDNoOYisERRXk0uY/hu52JeVBrlIZrT9Ch6TbxDnd98vb2w
q9vmr/FkrP3rxsvLmsIWdS8/HyaTbnz2K+zw08zHJHmkcZU/aWmWbyA61lZU52t6cIJpVEMluRjT
EBmavoqsbAbB9C5IIuigPe5Ur0GEuMJG7PyjarI8GH+Pttg6lJ3obiV64mt1U2I5K6puR/MvwJ0Y
kyiRiIieIoXgqXU7Z9c4hvgKbWQrs1hIZMiqBH4OMF4kkAUE5bLO4wXRjP+Rw008DFQ8ReaInxiK
U09CRJyKLbxAhPaETdOQFlYxfMAxKnjfxWV4n5dG8jDW6nyMbIGI3Nt3gA59i2uMQIXY1OXXcN1m
sINETfxJ65AIKZKhQaMtpUAMjqFL7wYhBWy1cqNKs7oJTDIo/r8SGbXYeEATgqDraIR3eK7PhTBe
5iRQj1VmKxuxY+124T1GliXh9SAELydYuUoduC2xw8CqeNcHQmok9Orp9jKuRSiKW7Rt/6QmS7xA
WzQpitJT4uMDlflonTSfsqhvnnScKz7ipuO9MwKzvdeqIHwrzFLuLAtMIiBgSl7eYiWxtVXLRmiJ
n3opVuXNXB1DvTcewZxUG3tF/lXLswSgBAawRR7iXYGoXaWLScNTfx7rX7nHVm2bav6FwrL+Su0P
t6nInV7xPMx/0fNsNjCCq2fIIP2BOgaQGzWryy+J2XfFnwSpX/MmuFOUvIXKMidetNcxEkIjNG6/
OrmFHWs1aD/H3HqFpWmeSrczPuH3Qfc3sob59e0fHhaKBUYEnJa9xGemWBhTOiZFUguD4mmNy/Up
KOf2uz5MPaW6TPxDV6FBbEy3NxZkbc9B5VG5exG7QfTmcj2Qt++9QgUO5xTB4GAm42CuWyT0yQ51
rmIgAWWexq+mpk5xyBBa7zaOlhzgaj9gWAGSywA0uiy1KkYQ8RhoEl+fU+25AlrxBX5Rctbw4js0
amTdeVFvTBt5x9odCYYf7golRHmmL6ftVclI9a1M/EyYCO1bhVnI5lWkPPdUyh8MoSkbh3stWCEY
RhRntck+FrdyOEWYWqVz4teGVoV7xC0R7cpG7D53TpxlW9nO2rKaOiVSGgMgyZZo5h6ZutzNPK6s
qEaQfhyqH5B4we14URydhmHwfiPv77zc3sirywpbklIpfQFbX3QiYMt0dgxJ0u9wBMS8NsxwpdLp
ud5JgmR3Mjqt+XJ7yLV1lbBtWQUmZV2u69hC0kZUlCFHQzw7UThOh7IO+wg4upl++A+DWTDTZMuD
buVi28ShO7eTaHncW3X2YnWgA0/FGGc/aielgX57sGvUKlGZwTCZsWFeIv14uUlHTzQVcowAvQre
MUqC6aMCjvVIR3be21qIqIWpfYjVRiAtjRcq6nm0f8LGKXbKiPLB7Z+zFrgB5XFDgJqi2LBMuSiH
dU6cp/Reu/Q1QN3OT1GLdfbkOy4edGP13HVpgNw7fdcny6UJsPELrplTckGIVRBxuamI4ZcLUkEf
qtBaJHinDYIGWoMS69xbEwbr8fxcuh4WknM0vG+11nxSYkfbqZHWQUwYhq134FrcBCFNH4gnGYVa
eRL+Snr7MIkqnKNSH4Vj90ThqoiQGQird13pTsh0R96/Jj50mCgW9ta+kN99GTIlKxishI703TIP
bGqMbDJ0in2Rg07dEbXMb62bdN+U1kpQkJ2a5s7ou8jdzUPZomUrMOED/AuTeiOorUUZXlNUMWCD
sFEXewJbhyxN5y71tW4C3hfX9Jf2ZtzQgp7RCuxOODIHv7H7VOeN3G9tZIcGHf0zi4i6bCy0zEso
xDOJ8dEwZy0FDvGd0pofsw5owq6O8NfqLPwUNlZ/Ld7AKJYtTzydUMW8/PDm6BWTOSjcHFaRPWkj
zhGmKqqPvR47G++OtTnC4WSLkZgxVf1yKMWeoxgoB+0GwO0YweORRFHLfgD3q7xr8uglEb26sa7r
0/v/MReZbmO5wAJLkfoqlbF3wxR+BEsg3gVFmT/cjidrdwVVS3rWDj08yLeXsyuA+FUqaAM/KCpH
immn03xXia5D9EIXYbcbOqXeyHZWx4SMCN8dnhuQ+MsxscyGojSVqT8I2vE7s52xVuWEw55KDe9Y
YA6+cULW4gQJpUyuXHbMskY7KnGH1xMC+WMMbi3ISxO9E6Si73U9td8NThzhK88teVC8eqv5trp/
yKgoq8hs25B//leMinrQW73O/lHC+rFQA99O0HzHffEDPiIId+LCefuTrj6U0Yv4vxEX6ys8J9Nc
fBB9oYOfRe1RPTRlFeDip9ePTtP2h9kRr7k+end6i3pwHHX6xoKvPdVQKZVKndA+iM2Xk6ZmCxi2
ZFvpHo7plYUkDajidKPcuPpZJTHtDyqBquPlKHg/GXOVN1iHCSc9WdT28SK23QOe09ETJtXRqW8n
F2WsaVN8dvWE/jX04qvakcsDKsAUvKE7jEQoMkxfKhfM4051JIj49iddXU6pOiAPDQCCxRcN46av
zSbL/EmZA1Qo+57MqqyGcau6sTYtgHISKQ9KAR26yxXFAoh+QCwfZm6JF3JiW2ML+FfLKSjUUnzz
9rxWhyMbpydk2hSn5Z//dTZKvZzjJHTZqTYdB7S9suorINjmt2IHXfYf9iRvO9malp2apbRlNiaR
ImaFUNdhE9OA199jKBpt7MnVKSEVLmG+tE+WJHmYAU0RenHmt/Q0ED2KwMbeGQIlsKFxUG29vYBy
hy+TEFJBmPBwmBD2WCSnOHpS0uzqzO8KI/3Umu30Whte9A1ZFtPdN5QQ/kOVSUqUwtuD+MNbdZFs
BEITKFvMmW85ikOOn5d3vdeCRcyApu8RiDLfV0Ez3d+e58qqevBcecxQgMdyeXHSWyvIXEOQbJmz
EWCLg9MDzUPwaTtXafSN98VahovE4Z/HuMulby4eGERsZPB0qj91hvhR19vNI/p92UM1YT5lh7V+
avUgRw6rYnmtWq0OCkzVb1jliI3dtPJ9Pdo27CQLKifvkMsDYjeBkuXCyvykN8fyoasDEIVBroIV
rePZ+NyKuvnn9lKv3FfoDcnyPKwuttXiTNYCwkKPAB3ol7r5oRUhnBX8H45IwRrPUL6CEwB4p9+I
BCsRjrKl5KtyNlUIbJcTbaLSQ61M5QOLeVIOdeS0YCQH3U2Pt6e3VnsiwunENhJWqnyL3AoSoqMU
os79sUZf/qjVHg04Wy+yL3Nb8FwG0p/cJ321T3orkRaR+SGqQhjWqK6cg6yp7m1cit7f/lVr31l2
zSxOMTnmknI1115Q8YLOfcBP2rGt+jjbKVpR3UGkUdGzdcvX2wOuJQl4k8vin8lD+oqMqQfIdOcz
cYoMKNi3eMvt51KfYDqog2RVqPuUBjBu1h2oWJUV+6wqqdiY9tpeI1SSetKP4RJY3Gv0l4AHeRxr
yqrz57iav7sKdmmK2TufSvD6J7bblsSC3EmLkIloluzWI90PhX5xxY1pZioDXWffzY3pYxeq9vyu
pHxf7z1qCgcEir6mtKTwiBEdPiKj5xnzy+3FX/vapIOUsuEV0tRfxNBygFhijZzqdEpC52CPwjKP
Fs/DX3jT9e07b+6sYuOmWMmV+NJSLB+tEaiUi21f10Zkp6aNtZqS9V/0ZFYQNDXchyKOn5ypLw9Y
3iv3EZTA0+3Jrn1jakJw/SiiILyzeD+NozUZdRvmvqNjVgeJS7lTES190DK1gn6iJK/6XOcbG+sP
e3D5lUE/UtCkwgxtdJmAZm2QtYqV+0YSF18p+MaAxp3hpZ6L4U41QrwN4ukIfH/Gcz0IDzaqTnva
OuWDNrfR0a0L864oIfDdXozV6GPpUpyNtJsyzuIzBIUSE7fV3BcYj92j9ucdgOYN8d4FF7BXNLhf
OOQh+BlP4cFE3p5uxLSDBRrsiwqPS8TXt4S113YjTxNe06QRiNEsftKU4DuoR1Xud9QNUSEtAMC7
cSddsWK15qLpJ6FtrMPaIZSdB/mg5p/LkoXWFlGA51TuK1Opnay60h88UDMPsPir02gBG0Cq0t73
+RhINdph2tofa7sSEWMKweSDaE0sokAWD5EQNJ5920Rv4jB0tOp2vWHAJADSPt95U2Sd2Vv7CpIn
MjbUvm34lzviCm6+Slo9Jk09/Y5GcFO7sXaLn0EblvFOxRft5+09I7fq5Vbm0MlHjmw46vQcL69G
tIFqE/vE2O9Kdej2ECa0L3iumfPGQb3OsSD7ypYmwZE657IJkSYjsiqyvdZWFO4m/qvFPVh2xaOW
YYDz682zgiwITlDuOgZb7Lpq7jwYCzZ43sy0w0MVFdWM/1RcDW/OLFg3tKRUggD54xK6YZQix2+e
xribAt80giI/oK+wpUJ3HV65UDAAYUfDOqU5efmRFN1omC0VBnrgRQwCzC3dA0iSGJux2ECcVRF4
YUKZlUxU1Uv777eX8/pAMT7aqfJ1Q4a8hHC4pBagw+LUB2zlvPcgL81HnCzU8Fup1Gju2rCP/20U
J+Z2adumOQ5KMb2ZsI6ICmVICTHFgt1a5s1VRFMiVobUd2IMxLPUbgf68DHavrWiTYCeKowcxirT
N5KZ6wjGnQb+QOKoOSPL7Al5mrAgW+FlV496gIhsNCMe3rjoFls5wx+i3izfDgplUMCuJs8uPvsS
/CBQhCz1kS9em9n8k4rgvHd6q78zM6N64m0ef6u83tv4zCszBf9Oj45ei9SlWmQOihLaJe6TCWFr
8Cj1ksEjC5IJ6Xg0ejFsqEx197e31kpckCkpySImw8BEF/EHvch5LmBa+WbhCEx18t5J7z2Pp99O
S/Vh4/mxNkP6GhJQScDDieLyIFUUBIrAzXlf2jixQ+iF4jS7o/LFbdrBp+DeKhsBYmV+NCGROTQt
wiv4rssRC9AUNo64ma/prWo/zK1aDXgceW75guRDvfGSXZkfbyrg4mh1UHFdNvlnM+msSTeEb2Rz
cVCRWfD7vIahRjXrzqRR8eX211sZj7q8ypMCtBwl6sVFhzMOZjFuBhk2sTMsjw1jl3v69Av3+Wbc
t9BZt0Lh9dWKzKLUA5EAL50U+3I9MefRknjuhA+3QlcO5Rg8B2h3IMg8ZfdW33nvvAwDlo1dunJL
UiEgAFOUAKOzbMdQrojAz87CJwDpXxQ4cz+qKpoebq/m6igIb6EBCpj+SlhJq0M87UHo+8VYFMdI
KlG7yrCVJa58M9YO9g7rJxF5ix2JcKuozGosQGfwJD6ZMZCj3RBbiX6adTfST42On+PGMbgeFAgs
pEBUenibQEe5/GwGrcQqMj1B4cqc3zvYe30y0B34NUeB9SlTlCQ8vnUtISnx6AMnKpHuS6ZSIqQU
rWoUfmfbSGmXMMSDvlU2Wilr0/JIoAC2G2QbS8ChCE0ziWyXUXIHcqKeQQTPiwACbk21eNaN03+Y
lURygAKRCcfi2yVTgEg4QgG+rQzGOWrhYxrFtHENXB8x/n68z0DaStetpXhlqyg02uq08odMYJoc
zNkxCPueezbXQdw28YhhhBtoG1vkOlLKYameIPYMOWbZbi2xjc9Gwyt9NFT6ZytMtEe642gC2LaX
Koc3LyRII6SicDuhR7QcLO54wulhVPm13f/blXl3N4Vvl7pBRJKdJ08a6oFXu6OCHT55/VD7yPXj
9eTZs7fX8lafNvb6yi4ktfZQGwV6ei3INgXCDDNqWr6uwyjrSyd81Fwdx+1S+Fheb6G9r4cjAlPG
x6QFbI2+DCBTYaK7kc6DHxXh61i5zl5Rmw+21bv7Fh+FjdB7nfv+ifd/cjBKw0vJt7ythIq8xejj
Qo7diR6oJaZRSZseub69J9HnkYeYV5VXx0F4w1Yn/vowECxhUNHe42K98mN0Beh+PEcmTjjaz8Kt
v7ba/BICqdpX1vAsSrXaOONXy8ulBtpRQl2oL/AwuwyVnWXAuKg85RzVDsz30TwqWFSXkXC532bt
rRnDn9Ecjh1AB9Z3cZ9qagMNrdSUc5zp6j0PtBYWWtzO91z4NrbgxIeNEa/OOTVnEr4/D0FcE5bF
2Hjs1CKreHGi5jbbhxHXmXYXBrrzs1aj0do4G1d3KqNxb8tHE5Mjl75cTfqwBkAKSaDBSw5rvE75
YHbTFuZwbU5SJh/dcw6EuWw6j0MdGkSB2B9wGDqk7qQd3NxVHpVMDG9NEpiQZL9x3qUm/vLKySIr
EcgkJ35VjOUjYJ7sOGmDvtFFv3rxMQpKm/I9R+JzxVIl2ge9hRyT31Fe+VyAGUXKNU5qfNTzMBA/
BhGnarZrEGMJ33VGgOsGHsa6tyVut7aw5LH0u1g+lPpkdPirhxcpahCmI7B6qo5BgSVGVTQHlB6s
/px4dvcfNgsITfJZ4ihVRflr/hrNa3qrc6ye17wAa62rahEf2kK07cbtszYrbgSJoSMToytxOc5Q
T/kE1AZMTeYk+C92sfszdvV5rwWI1/ynwYCPUH/jabeEUAdtoEHqYDBwoD1VA49cC8GA+uOc59Ob
pWr/zIpLFayejNaLB9aA2E5rDwoNyrzyoFtZdRujD2Ek/8Ibj591G6+dN97kckQuIppY1Ca0ZUqU
l+iZULmiwIj8DiQdrJ+UU5sXCHTdHug6LgMnoXgFw4OgB5Pl8qP1iQgiq6aqWGPyXiEko+XKDk2l
Yjo4fRmHu6qSFYjbg15dP8yO3Q9+lSck01zsf3vm/RhXeeiHhan4saqoJwUBLGRZ6vx+LptXvYmM
jfxvZaI0gnQZYCghX/WwEvoXSQws1zeTMT62dWm+Fl41fCSmJwclaAjXtyd5fRxMPh9sQLqhwJOX
fgClW3jjiMe7n45UJQ4ehqr/Kmo4fa6VCemW24Ndz45GBe0RaBZkm7zmLj9jVagmRl2UAPJRUYq9
rteqNNyZsDFyWwez1djC8Wojibn+jGgLAFeRGGxeQEt1i8QzMxvr1sz3Zit4RFwZ/a5sMlscjDxj
1yZjiFJZF2sbUXxlrgApgQ+SNtHsWorK2gIU2+zQ+Eud+VdrRPHvTIjuxTVFBYaTzvOn22u7+JC0
VnkGIYYowbMQtZdncQZE2Ch6MZ6JQ8Fek20vF0GiQ9Ri1XV7KHna/qpby6HYKzhVwwfn8C/1lVUw
R2rp2tNZ4Cr4qY4LmyrkHG/kKmuj0LvAeoZfTIlqcfzaGXkl0U7jWTUbagzE7GNiGtnGljRlVFxM
Rh41KqtAOuBQLu4dKxjGuogsPEVJDNO9oSWVfhRejQJiXLGLD17fOPhXVc70O2x1vKlAiNhPIQ8q
wx+QM3zVwsL5WKhtNeLolxs6AmlZgJJS3GQsPxpOyi4ESNXvmhwU6cOgosz1aBaJ0p6bnr27L4a8
yk40bc3hTp+MIjqpWZDbz109VP1BNyPv1yB4kdI7EhGiYJPphOFTYjtNdE5LtxFHr5zqYR+qtcpK
mZUw7lXQKtODwK/rS5pGzrwL6tIYT7c3wmKPy40gEfBkylSF0LZffKJZ10q0jVz1XHWikTaK3lHL
MyTKvKRCjKzS38ajkeNRaAYVQxuD9/GykqHlKd7N+aCdjaEy95pRWkeJCdx1s5Fs7YvrbYGpAikC
9ym91WWaQDW/t6dg1s5q2ra7LgQsMDfh1r0mF2ix+Vyw1jTo2IJosi4W0HQQdUvr0Tjj+IHlb1yP
wWlwGu0Yaqmy16fud5todnGaephnt7/dyvFiIWVS4oD5ueqWG8rQ59jxjefKEvlBKCL8oOqZs7FD
FsGXL0YpEKgSxS4aCJTvWIC/sjoOgmqP6IWcEaj6bMdoT43Y+FUi+hWixrKbgq3XwPW0TJ2TR1tN
4g7oel4OqIhusGuhaOcEtb37JhFfJrPcYpKtDvJHB4PCgky4LgfxiqZrE7vSz2EL8r0LtehEvJgP
t7/QdUSnnqxT9aQq49F9WuRzbVa2hkK7+Qx2IChOfTk31g5MMjVlRFw3SXgrn4rCE1xyRHvBsy4n
hb9dFUxBb57HyNNeOwT/HrBojB9p8ofnCkb7aQTVsHFLrswRGCnDwvgAm7RUuVIsrZnQtzPPPCSV
n6ZbB1/mIYYXhd1I9TbIFXsRLDSnzZQmN3R3Fi0Wa5i0uE5c84y2FpLgipUezDKClIVyHo6mytY1
eR0dGU82raQEAbUEuYv+2vtpbg/4jQvrnATpcBgDK987Y4P0YtF3OxQZxw+398v1B5S56h+rDNp1
NOsux4uLGL4dEhNnslQHd+/JKNsHR3FF/aB5jVO9a6C3gHHP8tTayCKv45hl0JCCCmACqKeYcTl0
q5J8DbNmnWOUPPfBqAY/wA+DMQJedDfW4fTRhAS4H7V+S3trZZElGBNEK69myJXG5cgJXeBwcpHY
oQc5HMokaNFhnIIdIE13J8Rob4TN6/GoNBCp8a4nohFhLsdD7roq4Y9SIZJGjjCv07t0jqO9EWcY
y1b91P++/VWvYw3jIRXO4xHcKUn65YCTN0dmFrfKmdU3d20rkNNwK2sj1iyRkRwOhoF5JCdGr+BK
3meczdRJbeVsKZYvzHQ+NH35fbDU31ZrhDs3bj/FkdscHHV6HjTr3k3GcWMTLeoe//sTYHxwSJkt
ce9ypsCtwUmS2fidaXcR4KnAHj6lBWcMxUXPbZFRhY6f3yGJHQW/Ok1DbNFR0SDcWIvrc8S7i+YF
ryEenHSeL3/HbOpVlMZp6HtV4O2muis1ettN+R3fUQxTEwh/ZjRWW4WJ6+lLg0CeRVT3eK4sVel7
xxtpLuaxX9iTfW9jfzQdzTIv1V0T6Tb2y71qfzf0ycKFeDbaL0KrzF9v3WuU/ylG4hjKUHDfLmfu
OLXqxAOIrghtpnOTasnREtX/cHZmO3IbTZR+IgLcl9tiLd0tqaiWLMnWDeGV+87k9vTzZQ8woyIL
RfQPX1iAYWVlMpeIEyfOGXd29PYIgb9IuByHIjbcmpaUTk6Y5dBsr6Wiq4cxHV+ot7gHb1BeqL3v
ZfHb88NoYEpQCGyTXGJ1YLms+iaN8LLFgab8IzNK8+R66fj0eOXespHbSE4Ow+KhLUert73aNDES
3OaiK9U1Sd3F1g8Nq5cd2hYw8SKElvxblaa6HL1yrFHtVNASH18ihCTGo1si8mjX6uD4doHZ0Fdk
sZX4YM0jcLDmQdv1005tquOseZHxzJXjpDuSaPfWCIiW5xesXeLtt9+9SIVTlcIrrqmGrTsVc8V3
KpRxH6/R9q2HFSSdB2nUgae7QfgmnF1mLyyvjqKb+GC69nEMc9uvoQ+fHw+1mRBwOpQn6K/EnOR2
qwBNhItdl05YXXvNS/xxiBXfRWB1pwK5uSgYhcPCpiIJomi2urCqMBUlzvQ1J7ZIzk1rEEu0s/SW
DzGpwby9Gc7C1uOdvXZnclIHgoCJNmemudrRBmbvNgogzbW3+8XvFEG3qqlNp3cvIQkWCTF+sgCK
azQxL6YkmzEPuI6hNvh910fknXVyfDzKZk8g7iavWcpnPKj4jdzuPFTRraRJRuaCdO7TMtvpp5zY
5ggo887OQlr3EBZ6Czbpb6VdbLVs04KFyuAt9XUZO/vSCROT+sim3U+J3/2CMBQtG7Q1AKxJ2tjt
rIBiMgNV3OYqtEn/wbfJUA/Bqu+E0PmUHJpRhMjFLPp7A1w5LL5X+B++0e9WM1T7tNTjum2uKU7w
ftXPKfLn4fJHmMXF2Sty5Z1dPm9LCh4LNYP9L2PP23kmfSOhiLK5qm5eP7mwmy9xlvUnkTnvrJW9
DcViSsIkZVYAvduhJksTZt5qDJVo9ZOaInHZJaY4ZYBDH1IkUF8fb8ztIUOLhGgI6I4UD9uU2/FM
p049JTSaK5Re+1QVVnkuNOWdzMz/OysgQo4AVHkwlNtRrEaYCRbczRXpTvUYuVpxyEd7OVv6XO8E
rncnBA5JbQnbV5rAbodytMwe+8VtroulhX9CTxo/d/287Nzx2yuRZftllNVnok6E5wCSRVfaKyw/
sZ1+8o1Ub/GTgAz6j2KNfwt7SL/9Dx8LNXd5V/HJ1pld45SWRkN0e10iN3oZpVK5gRHE+1eQ8wXO
RiKJNsHa9tgy+1CJW7u9CiRxOcopNiRxMr/7RiQkkXxgKdlFu97qLQ4RsW9al43ehWnmm8iuXt0m
ml4cZP0/P1627eXLSJBZYJbSpUdf6e2WgO0X0fC1NNdo8KKvebuoz7MWf4jmZNh5su6OBKgAh1QS
VtdYbgJuZ5W906B6qYqj26ENqcWp688J0P/jSd3Z59JLinsXionkPN9OijCmN4Yiba/9FCl+Uevl
WY+ML//DIECREk6gZLkOYQvVFvh4lu1Vk6l9XyzjoZ+1vcO0CZTfdgKxr+ywAIVc3eftgD59LQY2
HCf1uanRx29mrD8I1prnqCj33JrvfSVdsktkGCvtIG+XzkmAtTwxM6sknFLiwFko51JJ+kAMViV2
9sS9DwXdDgqXFN8AsbsdzaBFMyzmpaVt2qgvSaRi1mvhmfP4S92f0/8bZU2oCj1autAmba9dkrRH
cP7Sb1I8Xao4+vfxSPfmQwmBIIbAzKBwfjsfevf6BWSyvbZKMjyn42L6UTeFp/9hFFJEPhLbb8MT
jvSyQsDPa681knDHVpv/1grcGP6HQaTIDOUQIvZ1pJ60zahEY9ZdQz02j9HYj5d4tt4fpBM88/Lx
caDVbQizKPa5nnCr7grLwP2pGYPlPZsYXOqX/2E2NI7K3jDe8nVWi4VTby9h0aGwignvwcsm1T60
ZdnsSY7e3QFwUd96saiGyL34C+DXe1ZPE1TCshXzfCQ1cA4Ye707oeXOpo1Sdq8iKsWbdztKLqwp
GUwk2fCIMk5h3WG65MBfePeikaNJMRoknCD/66tRBgjFVmsj/JYPmp+miXI0avH+G45gBBKGdKWT
/16NEg2pjfWmBdUeC4fPepKof9M9ZrxGS589T1xCfz6elYynbrJ0cCXmQ6EPvAtYffW4uuVQOZML
g3lxalU8VXHfKF/HeBbLp3Ccq+ZTOYWhfU4c3K2fqBH30btDdKBDoGA0wUhB4BvfLutYsOSTOdTX
rO3AaOMo0v6tc9wYfVqqlN8R5hF7N+D2FSHrYUSpM8yeWQcUppfiMTWbHDMiGOGXpWIWZygGy8Ww
MBE5OHpR7OHB2zGlXpRkOgPdECmtToIqaLBM4ZZdo1kd46On5o39I1+MIfqmmK1i/FlnabQDYsi/
8/bb3o4pf9Mvpy/qxmEC9O2vvVD1jxpW9kcLQPHnnBGDPt5G24MurxOuekruGmJ3q6/ouktnKmgj
XmlzUo5TC/U4b6J654G8t4hsVTTQAcuQxF9NKBm0flC7RlxnI/temJ04YD31USz6s0irveD23upJ
l1iK3LTtIoN5u3pVpS0ZmK64YtDWvSDE9Rd04PniLph6P168zUjy9mJHQ9ynrsUTczuSYgD91f3U
X92qVo4pKpt08RjdIVnmdmeozXfi3uJFhmJsEs5sGhaKuakSG3/ka1iilpWlnjimfb13wO5MiCgQ
1jQMKEk5Xl3IXTMNWoIhGIohSaMfoj75Z8rCArNwC+vudy8e8LgNY4GzTKVztSdMnKab0dUH+EF2
RXd3TX8n1kGeVvsNjo97U9vcl280dJ17SubBYMO334q4yWq7whyvujvyDAj4eaWPy4TdPuHiZVE3
njv8p6jVDd8bUj6xE4hsl5ZAVKpY8g4Bdm0IlzOuF3xi9WrneXIagFr8TgvFZVysPZ2CTeYKRMzG
pLuNs03hdRVswzta4mYsDKixmHPi4VaRnbjpGUtj86rnrfNXboTJe8ufVMy4m3mTpGQyqfPt+rrR
1FDKbZ2rcGkouFACiqwLWuYa9reDMu8pFm3PA6grssXsHcplFEFvh5tGMWRRX7lX0x1Uv481+6Dq
u7fj9qNJsxCq8DSWcfbWaYtioAvmGelyzWPasY+t27M7nb5zSxwTEdzaOeTyeN3c+wiqUriiGgcP
X3a43k6q1lJpbDAbVyy8zWNcwXmyZ7c969ak4sbc6H4nEgrKgMBPXaPvvQWbfYNY35vuNNVAbpm1
LIwdQ+IohLNcEUdro7M7tgzRGV2ff6DO1VoYcuLkeFxifFrOjy+DzelkaFgjkFPAnkmjjNuZm1qM
L2VYaah7u3V9Tgcj1s5eHcf6iZM6TEeeXcv1rXjKl1OtdOY7RWokZcqkJxZAhC+N+MAqYWxsoqhK
G8xruuDaZmWe+1mLiaXisdO+4mG6V2XZfGp4Z5ByyBX4h1Lo6qbtReEly2JbNBYp7ZOuhJn9bFVW
Tp2SN/KUlQmGd2PjwI0wex3HMJNM2Tg9XvXNIZI/QppxyxYnh9D4dtUVaBLFnGcWAAOCNVxJ+ctS
WvpObWFziODNI7tMvgKoq8OYvB2l6OrFHVxExcZYq17G2cmONbj/UVi79u13h5L1VvjmXLLe6gBR
KSFp0dzwanm9OZ97vFcKP8Kyb/FNgY7q4b3rhxQvKDX/EAaDyt/OzDEap5iG3rlOXh0d7AiJ4iZJ
6p2kbxM8SVE4kj1InxLkWvMCat2j2JS5znUApwsct9X/dmCyPNcjnt5eUao73a3bRWRTkC1DvGQh
+XC3s8oHxVh64XrXeHYzejfQEPCp6OavNnJl773xeJ0A3WW5XjbArz08Wt3KscfswisN6CXq5Mrc
HpW6rU9qZ1rYbGKNC1dScQv9pCmxnSMaby4763tnvhSfKHlKuXRZvLmdb1pbLvUUNk2FVvpTpQlx
TIrKPQ2OmF8fb5i3huubGx4rCMB4CB7glFTlV2PZRi5bFMYsaEOt6Q8xBdL6kvLhjSBTG9Ge7IQL
94gNIV4jLZFCf1bbtjUv9TDPyhM3Ym4ebSvqaF8Ypa9masTp/A1dlLI9K2kyhge97O3sQ7sY7QBx
07P+a7vGqg4VvgkzBqx5MQwHu6kRb44zzxDf2zkxGQUh8faYilz0xzlPK4SNZk6Teciill5EWqPK
8LfMNMPxSc0qNzq0XCjKYdTs7jIDUIc+cjymccnMfgroTrPH19Czw/A5FfDlPmqj0rSftKhp22Pn
1YhQTGViGs+lblUp7pxmX8Cgy83iB01h83JuzTac/DldpuI34dDRemkjNYpOqd53y1G1yIsObm5P
f6KJUqa+anAgTklRIKxXp3S7ntwimtzD6C5G85p1+oA9cmtbyhNqvOHgc87G6My6quZpyZC5eRUl
pbvuoM1YjJ7VxOnaH7HIkLs+5GRjBrobTdObQauMzR+C7zV8S4fWLX5OuhDFZyVpwYGjOsrC36YG
ZzHM2MMpDl9cIynF53DS1fmLZ1TdDCkl0aLnZWy1+lAj61RfYDhZxL9EnvYrzFm3enq86bb3B9gu
WB7EbQqTxDK3+xvyaYfDXpEFhJvGz7Fplu+xgTmBUbvFWVHrcicS3L7lZK8UuPAqpDaDdubteOWk
LQgYDXVQjbn1QePFHo4hsuA/AJ/jl5FK7Se4V8O/3aRNO4nzvaEloshTJTmo64Qsy6MCb1CzCUo6
0oanuszRlaQpf8G3Yzac6jLTuN+/jNq0eJcF4HuH1buNoCh+kRJi+81PoOPiduqhYXbzoMj3x871
Iw5F1W+tiqjuqRQKdjlmV3oWmHc6/P74E2+vMKB7lhulLLausW6GQ9chafEvSgOlScfJ17Bh8nVE
YSPfxfd5577c7ieqH0ixIj9PNZEy9O0kmyozVcHLGoxZz0UwVHr+X06n73dOKGSnNtes+vTu+UEd
BSkkm3eRgl2Fh0as487WGFmgZEuln3W80vNTSa/v8HFR88V9ejzcNi4iFUPuUYqcSVLx6gVMKoAk
V0X1oECa+pQPs3YOi/c2sxNywkWAyiPDXv7grc5lOY3RQhtjeM0Ms7/UEDi/VGIZnlT07E4ZPA3x
7nCFAflgUgpEVivk7v0FVtLN1ExxfAmv9MPpFy/FmwKnp3caLMpp0ScJk4QX9U1S63aUApistO0k
DTyOemAsse07SuS8+xO5lEd5tck2KbmsVZ0HJyFqqow6iHGIOHV4Sh5qPep29t12I6C5Qd8uACd7
gXxzNRerK+pc5GMAuihe68IcTmms75XO74wiJwEYAukP4pX87798lzzSF6ADewxMvZxfEIoODwXo
zLtXDO88mTST3byxu25HCTOQfNvKp+CN5NkUSvLvVNfLnrKGXJLbCAfggbNK3MgeQ+v7dpgS4hh9
QcMUpG35IQ4Vx8/6KMV3htaax6d0rZ8mUW+KBqTl5C9whNeQTm1bE9diOgeepUCW7Ulm3Mugj4v7
ue6iVj0ReVjN5ymze+0w0qUy/gnLyTMRcjKnv1NLKO4Jm/vxozVGivXPggFNsbOB7qyG7C4i2KPJ
lt+4ukkUJ480wp05IPKREGSuPk1aLwLXIYx5vBx3dhGy7NyRksUlKxC3Cx8Z6iAWWt0C2i+c9hBG
plOeFHtsu/Pjge7NiQiHdA6dHe7jVdZjhFk7Zla6BEMmhhc6Bwt/Bk88uouj7SzfnTl5ZI2ygR0t
Ghgzt3MK20yJzD4rAnVWtac+WmI/yvJsZ+W2rzYvNtcVCvEgn6Rat6M4iWosSjQVgWgG8aSnZv2d
5kXrpIADHjxUH4+5EPNO+eTe1OBcS2lxNH02qapUTo8mr2fQmm71OikLXwcT3Tsjdz4WzAsQLNRF
eDfXkUHUDiJV0rIMkhr4wKNwcYF7VPqjamSfzXmpfwq65YsDXWLjJWzHl0k1x59mGuUvOX6GH6iW
t6eogtZmm8WeBMRmDQAnpQix5IjQffcmRPjLxYcE8azPjtCCoSgBBSy3O6iKoz8/3q/bUSRkDhUU
Ng8Y5fpgUIWjoyzCsDaeIekuSaadXIj2O1t1extBkZNhn2xAkszT1S5KyXGrTO/FNdeL2T54JpHg
v+ggiO5jtFiN+qkUpLBPlKBnevAWx60vueIu7ksTlZHuhyJN+xOO5ct0mOxxAC5Z5mJP/WyzHaT0
EHE2uxyQEbbn7Va3NYqCom3FVVf0Br97A14dyjcHRc/0na23XXbZVwCkBtkfbHgNjsAaIOGipfpK
5aT1ByeuLkaaecf3flx5ZBlBDiIVX24nNBRD5TpLMyCZMJfHIiWlQftZf2/kJJt9JQ8HZjHw4NrE
VzWzToM8r14XxdZeqiErjqqYlZ0ttAms30ah/QNcEBfHNXe5oYkNYnzLKCQNB5FafwljeaoaDFrs
MNozNt1uBUArNgL1CFmUW8Ny1piSbOaGBrbthcnByOj/sLomAtnOjR+Pv9LdsWRt3KBDCvuP1dmo
wo6eTTQhr0qZosLdxqZfKbwbng3A+3io7bZjWtJ6BmkvaKvr2B1fuVygVKBdxz6yfU2NwmOyNHtV
4c2TwaeC60vHMDIdXOKrx3bJ8rHXFxYP77XqOIpyBo8RytfeoFenNar6rNnJXtfX3amB1Koy6dpm
l5Ptxh1QoXZd5rk7GyUYYJyJPUju7ihEEjSNwGfmnb89UZrooy6uTO0aG3bhi65sPhgi2jOAuD8K
lBlEvGWXxgr/tvtpnhr4m/g/9ZYfpmnzrCjdXkvV3VFo7OYWomNiw6bMrBgdy9ll37UOOvcp93LT
K3vUj7ubgYYt2etCdromHxZzVtoDaMQVt6XF14sksNXwt7wyfkur+tNQhu+ztCS2Y/P9//HWsH2s
phY+MnyhtO5/lhGWIMKL6qNVij3296ZKIUcix6LGDXK0sbDpkBgW5qxoV2PEtHLQ3ackKp+cGE0O
o1m+NUv1MxThK74I7xRzeJsjq0nrK6k4VUz5ZX8JDbq8tfo0YX+gDB5edDHMcIq98ikHU3pvPMsk
JZ0KMg2ZBID37VBZz7ZYFjZJLDzdx1DaPVSeAfo49nspy739yIUL8ZtnhIhkdQ+qAMwd5Vkd+0sP
9z6vUF5s2qYvj6/Ae7etDfQmaW/AfWsqUjKZwprbRr+2oeOesKv5N4QOcXSjbK+ovjYe4zPBAALI
po4LhYQixe3a0bzR1aGolmtpZDEinxNco7nW/RwZzsuI7UMglnj6JAZtONdaH57BN+unso9GYE9n
T25ou7yQwokjUcZAeZSurNtfU5TGbJmLuVwnK5r9MvcQpF5K492BDTknnCvJ0aFeu5ZlptbTRmhx
6teSZT1G/fDTmpo9PYLtVLgW2Y/o31Aw2EhFUuLNQG2N+RoptXLWogG/MLc3d3bKJuJARQTuBeVt
2WHO43y7YGEYCy32YueaNPbH2bU+DfRuHmI0rig3722WzZQsqitoN9MSCQcICsbtYN6E5uaQdtYV
3SnzOBYm9jCFsadLeW8U+iglpZBqDt/odhSIvkPqTYN1tVqrOdj64J3NTOw1RN8dBQCURlXoBzA6
bkdx3RbyDX0BV/raE7qEFQMn+Cj8+vgg3xlFilHIRxIdAApkt6PU0CzMha7Qa2RUyxHDdO009Mp0
fDzK5rqgBEeHGVq2kp+9CaGn2eu7SUldZKS6/muTUyVKjKz/GyEUsXN07g2FzBIdmXweScm8nZCb
oHrc8kOuhRjKQ7Xow8UxKSomXtq+t+rMrCAwSadQYiKy39uhgCBzRJ0KKotKFh/xKRWHWUXEuyuW
PRrYnc+EMZBsA6WezrZbDZVUVV8oHUXMSMUYVYSa+KS5/fzeV19OiG4h8GgSHSqztxNqY6C9xEiY
kGf+kWCf/GwID50Bd3ovUCiVGmAiYbVGrImiwe1AZY9wSxIVUWAomji5tf53hXLbTkZF4x1/zQ1Q
SCYA6E3uBnS37bhSS2Ip3RbudWzbuTrWuht9bvBzm3xBbcyE1qxXTsBj2uTHeM7G6HsyV5P76uCl
qL9EoPbjjzxRs/I0lw0KZDbhY+1TVNSvdZsN4Q9tHOvlEBs9Bc9KUwbroKeDbTzXluK2B9T0aU05
9HY3YSyMMG95wSA0646FN8/5oXLVSDnqeMlMfmYTEZ/DPu/sg6ano3mq1Gk0zoVHX+vZ07qxuES4
CE4vYnDt5uI5YXFOUPZy5gOlikn/MhfVMv4OuY2Cqt1M7kuUxWbzhFKpFz+PXlb9l3MG/yWANbTz
MqZu9NErYzM5SxV20R8mc1GT41jDX/kyTcTtr2FmxvFlHrUWjEZJ5vajProWngAAsNSVyy6b6TGv
kp9VIdjwBKieSo8/NgmHpCoLXO0hfPpTberZoeq8svzIUz6158ZMly9q3jl/ZNqYV/zavI6P06KY
P10T8ODkzuWif7UHw+qfEoxjdZ9WL0U/IAfRoADshLWtn2wYC/U/XSGyV5ghmobuB6HXuewtLGWL
FqepINWQHHuZ23ocL1OHLdE5S+kDfwrJDlF8QKNseB0TbfhDmUUPN4a30Mp9L1ZC81/gx0j17WXK
5/8wNHN0P8Wuo/fLqag7P7fT0PmyEGJ552Yw68Evi2EZLpZWWulTbzsT/fdFNY/KJ55E+hfN1ow+
VyxR8pfnjGF2UkHN4nPjZsbvsVWahk8zX16fvDErnFc1m3Pau4cw/hKNipf7td3VCjpLatMcBycd
VTaGGPTjOMUxnps0a5sfsmzItJdiDOeERHH20s89Xcnzk9mW2XLgYyiU3Tuncf2Cjv7Zp7ifxv8t
c9S7vhe1xd9h1JVf7Ah3roNFrNX5dTSmX8RsTOpv+SKMT7M65TgEs9M0D2kwW039ubSU6ojtaLU8
971a9Gj7e3r8ai1mnh772FSSQDNzJb2k5JbRBVaIHZ8WpXL10xz3AhaG/Aw/mlrr9DMAgW75apqO
9Xmq0lq9wAkRuq9lTtwcKHB704Wiazof4iRffqKnZw/SF4PzdDCb0MyPCcIyPwcNV59jBweiPtCl
P+lH12g061hjnW6d2r5T7X81rSlUPzZaPYOP4emfG0NN7M+aWnVVdqADq/s949xqvm1lkQ5bLNf6
c9WZ6t+PX8btxc71AjOMUi7dcht8UjRRAriqUTkfyy+4osbfFOQpv7xzEF5xQHQNgMmhwrSmwFDP
FcmQLWUwqJRu2w45ckdXRv/xKJuX1wZRktLxtCbDDV0DFtqojmOuVG0QAWGde69OnqxE0b+3Pbq3
j4farJoMVvB5gLREmEz+ePt+YM9hxXrXtYFV9/ZTPIyFbwyacXw8yiZ0laPIchZ93bwg66JZ2dP4
hVF0GzTkQS8w2Fs6DMlyoJqfY3jLj0fbzgmSEhgmK0c8TsR3O6dG8UI1H1MReNU4I0BmVwc1UpvT
O0eh1kjtlL5M0lHJA70dBemCkBLH0AeZN7jWsRhH9YM1edM7Lb/pgqKbG+SdjQc1BBj4dhy9M6a5
plcNDUraMessHooDJMv0G7UR8zTBKDpHtiijnU8mk8HbF59yHQpCUB6lhc+6YyRP4insR7KNxhnC
Z8f5K9VG3MOijiberKSgH/f2QW8FkhHvXVfp+UFhjEQV9aJ1RBOp6D4ttW1fy1qbLqa0S0M86evj
QbazI9Ik2X5LOyyYjreL2hqLUUjZsavhhsrZVkzjQ0pZ8WjVrnnOM/1DnqA+43Wj8e54jRiXdBdR
S4IeYrfbgQ3R8FoavXcdG9YvgjX2ocMMbSee3pw3JN0AFchCpP3bxuWPvKppRlvxrq0I01cvc9Kz
ZtbKjz6m6o7OwfLt8XJu6ykS6UT6lU5bqXayZuTSQOmIiGsrmJWiHA+aUmIy1dQRjeVhqunikLmG
G5+6rBDFP5o3S0nVTAmh0GVj1X0s86yaznlDo/inzMktccD5PNyr4m2vVX4kMDovo6RWrXsytZq/
OA69MeD2VYla2vSYEgofYjHt+aveGYoEj+oS0T/30LrsGkV83XhSRVBY83BEiC77hkym8aGuFLFT
m7w7FAgzLEUqhrT23+4oJW5mb4xNEbRJNDk+lwKQjhVFglhRbRv7vPOp5X1zczEAosjinHRTIfkw
5e/5Beyb67xX9dkZg56vWAS0aip4SC25hQSki/2Z3wn+t+fSah39UBmD2nxzTbxtYTPWKUZghZZE
TziHUzEZtTjZw2I2mQo/D5I2dybbUNqy3v48d1T6Hh7+EDiKlvjGmBK3Ukb7mOgebcxWQzvmpOxV
GO68OACSdP3QYg6wpssf9cuaxAaqHjOF14DLVKChg1Dq55A12Vn77aeW7xo7SrYtbjPyOUdoMyuW
KdAFJWHfUKolwK7US45iXsxo5yK+M9r/7XJxJL14AxfORbJoYGdLQEPk/JQkAtJqiLkfvT9/Pd5T
228mOyOBWWW2jArV6jb2KgxgizmcAl5u5RVxxsh6BjPXj2XhGsUZ+Zdm9vNsbOOdQOvOwBTbQZG5
ut4EbG+/W+5EEE1gpgbAD/URSF05xJoyHoXqVYHWNPnTKOP5x7PdXM5YocigC7BcvnSO/O+/bBZn
QR+7GqI5KPPZ+5IMS/ShVCwPfb5k+NgVGbLrjwe88yEBJ0nQuSLwQ13LpWqm6MgMSwZk8T9FToqG
CfLc38Jwl264PQg8buCUfEiwfm9dp7TLUDMWp5iDTnXjD3qaITtYJHt2AvdWkNeT/mDkS7dQW2Ua
kUZ2NgdmGM/fHSvpjpFm5RdVpOFRIFa9wxS9MyupFUk/BEVECFOrL9Z5LSaYSakGGSzUr9xrxSFy
kub74890dxSp6CRVzSUx73ZfABDNZTg3apCLAsU9I6nPXq/vqbXfGUVy50EpKRdyTa4DkCLP4xLZ
6cAae/M5G735EzDOnqTDvVG4hMHyQA7JxVYrNpZdR2W61YLOgSiR5f1EE+lUHB+v2JtT2O1bxAwA
dhF75c6nbni7ZKOTRIrrhGowUC40jmFtQJGrwFwQDKwm9S9lcmGv9xB8X+c2brwzLP8uigCMasV7
mltVz3w99KbvszPNy5/6WObOqVQdYfm4Z45u0OqlmvuqDZHwJQvb9m8nTOz+pWqSwf1GGlqryIgl
FCkNK47T8xwPyjsd1MnMKFxIJ2M4cyznmjTRI8SWD2WjBWaROFfSGtT1szqR3ENN+/F4QeV6rdZT
9jVyekkJAfRWm2NqC+6PVNWCvFJp0dYsuKcH2uiMz2DEbXdq81S3d2LV7VbhOeRUAYRJj7Z1gdTt
USqbphJfFSXTL7qbQGFazG5nq8hffjszgGw6pllG2Zmrr2aW6dpQZugxBJ5dDX/lVjec2bjGl3IB
0pqn1v5hYn39rM2quUNz396+JHDQRcmxkZzg5b/doyI0YAvF7FH0MuqPeTtr30UG82WcwS8ff747
S8lQlICBJ+h0WhMYeWt6pasYKjTy8ZPBVnlJdOE8Px5l+2gSDABK0DzKBYLk1+2EnB59apzSjQDM
tz2W1midi6l0P016G33NEjv/x8Ne/fx40O3UUN9GQA2mKk2eEHxvB0VVOW+rUjcCCjCej3lg8t31
YuvdsbQkQfGVkH+ngr52EJvr1JwrrJUCTA+Tj9NgctTd0f5kN84ew3e7LUBcoJlySRJP8+fbCRWT
49UK9c/AU+O/2sXrn1VRz+cx7vZKeXduSYTnoEVTmkKZkAvzdqjYNjC9bgwrgASeKVj+0suXnrIU
jadnzcQP8ZiYY02jEaZD2osdL0t3bOymClSvcduTnkz1/CNJJg9V0sGUxa3JVNOnyBmSz82cRfNx
bpXmHyyRo+TVgSISPemoaRQnu1STmG4kFz9kTRSJd4Cu0oR0OuXdvBflyAW7PeEccFrukINjD4Az
3c4SLfYyHN3KCNou+a/qG8N3TPFch/T66En35zzEz3PW4vml7ESvd7ambNgh1yYakVyw24HtvFtG
AG89MLzK/riYivJnbrXazgF4o+Ct5keRnUcA+RXGWSN1A+Ir7eK2VkD3k+sD/VvX3LXFMUr7/lVz
ui5QUey9zJao/Gke689YDCTHyu73fNS2O1fa+vKmE09SidTk/fBL/Er+JhIUB9zAwWLiAFCp+O3U
VAD3S3Z676mXTX7yMPIASmGt26F6u4qKkDJaYCpucjIwsqAgQlXk8Sh3JgSbGN4KCJtkl8iM95cJ
zZHau7FdWKQfce8veakeqiJRKTTZ3k7CsX2GHFnAJ2aVwOGmFI2OW+aJurMCLXKU4xyJ/putZYMf
tS6gh+bGNP9N2pweJyOvd1q9tvuUscHHubjZrSCyt9P0ipaQD6XboFaq9IhFaXRxx3nPmO7uYuJd
QI8taDi61LejuPRO4UAxWMFYQ+lLeycMhJ0256by0p3benvimZAjOeDSlgHS2O1QTatMWI6qVjDD
xkQmlDfii5cU3Y+YbXvMDKP4J29T8XsIFBgdosj29sRK701WGthic0nFYfNemIkZD3WtsKT4dn+d
lHj4hKxi9IPNtAfp3Tn/PLno8sEygYS98SWpWhNVilC3A7R7BuepbUQWHeoQj5mD5qSp41dePH6v
uqQtCF6nfLioXpc0n+xWc5djAxervDw+N/fWn4CZV4zknTh1taHMbHYQ+2ztwIy6GYg955fo8291
15zMyrYOXaj91XnRWavyd2v6QpOnRRLGiAYCBSn/9tMv2JuM0o0mIHR2/SFRQ8joUXtJ2l7szPLe
N5YSK7yhLD8NALdDddRMQFFjJxjKST9AZ7IDpbeRI8lC88vjBd0ytJgWGjVsKCIQgJ7VWP2IZ3kT
jQ77qR+Uo1iG8d80bxBkLJRieR21bp4PziLyYB6zZDrSUBtm577qxZcuLezpYmR6vAeS3Lk32NsE
XgAIoIdrCtVQRn3XVLEbjGprXitY3J8miGS/PZ77nVHIcdBqRPpUGjWtvqidRDXtI8ILnFFM0E3K
rvo5WPb8/rtetjDQ7kSWzcdaMY7sKnbEohQuL0qRwTia5y+jpY1nLbbNnRnJgOP2wQZSIjOF2yc1
utegoJOaiyMG1Q1ytx++DVYcfoBZR+XWydWDaobi+7tXEM0amMB0jlDoNFc3b6lUjQ6c5Qa2E+aH
us9p4nX7PcPwO8eBwifnXSpq8i6vFlAMnRF5buYFWVGKU+gK4WuVU6C9q7Y7Ic+dLfHWlwYfSKqI
reVVabgU8LRyL7BzbTgOJqWmECuinSf53ihAxXQnonbJvbq6xSJVaRX6Htl4md34VpJ4vqGa4t1Z
LvkYx4gwhqeRSPz2Fpm0uCT+yKLPSy2sS1mN4qAa4V5fy525wKNiF7DfpIncKjSzkQ5GUQP1p3o0
cl8kTvaccUPuwGFvliw3O5tz+qbnS8WY4GxtIOqmo+YUWM5+NgtXLMeZS2v5pmVdmR9si/L4s6S6
NEczLK2/h0Jb7M+jVaiTn1Z6Wb+iV65PX/CUhHZBhNXmPrE55tRSUEJJDxa33B+JirzKocHi1Tvi
7OTx50yUylMeglV9ct2xgsqhOiUVlcSyim8tkiX/h7Iv646TV9P9K3t993QzD71694WAGl12eUpi
37DsxEEICQkkxPDrz1NZ+5zesb+VnFwmZZsCpFfv8Axng9DSwI82Ni7JxgmCW9BRWPirhKHlcJIJ
xBOIV9f8rhvbcXmYOsjht8SPWRjmuINAH9VQAQ0U1E4DLQXYXWak9SP2dWphv3nXsMjI3eBLPypD
aBhNxxnqVQlxPfSIn6bBbVaoU3lLfHTCxktumozLft/AM6ECAWWChlTnLxlGi6teFwLjC6uIAzHS
dihqIAXDV8/AduftD4NCAlDxj9Y6Yt5HJS2LDAC6IEt6M+L8L+JA1IUREIz/9VU+hLrLVUDpATfu
kp+8z8S043g+yFDpTSpHdo7hTESErcMjD+a5rCauv/z6eh/W+UVdHz3XBH0VMH3eR/Es7DOJT70b
NjZy0/sQp6VDGP3xXV2Yhsgx0XZAUzt+t5si0DVcSEz4N0OdDIVMmNqAi+YcIzU7+8jvf0ct/vgU
UUJeKMzARXvowb2rdgRznTEedHADq6XwDKu7jBIKlPanugqcmrgj/I5//Rwvd/DzRkabA3cGbYAL
BPd9b2rRmVFtYJHBDUIkRZSo/g0AZ6fd+sJE/rb2fdntIo3ByO7XV/4h7Pfu0iDkAMsKRDN4Ru/H
lsARXuznsuxG6HlcrtWc8a9t0rVfhmRq603S+uMznIUww+PtXM/QcsygozJm1fimjNDOPuNwiSJB
zJ2swJpMgRgMMHd+pHGq/S3qxWEtmga82nzqZ6OegkTUkIwb2RLlqh3GppRo9gzF2ETS3GdIpL9X
vk0+g1YaWNIs0CIkLjCIL1ZjaPubo+3HMfnu9gFXwqwLTI0L8/7d2vIcbxljMOVvIPahSI9J2w3L
pigkbMmi18Aun7rUFgsU9L8O0uqncIjV78L4+5d/6d8hpUO7BxBvJHY/H0kDBZQL8gXZjcPaZjuZ
wRswMfbrNl9M2/6mC/qh8MX0JEDb7iIEj/7Me3R0NQUoPQed3WQ1QIwTaiYC3upzPGPU0Tn9tuv8
2zrFIfDrZfYhUKAwBMEaCBZgPEABu2y5fyvtbTCAgoLu1I2PBb0xGiWpqEEX+dOroBsC5APaoajt
4w9PckiEG7UNO0+NHL9MjuQEusX+p19f5UPmleIqYEt4AFrgTt53d6N+hYNX27GzttigifDcK7An
2w06XL8rrz5EItTtuBA6BegYoJv2PhJlkxYQVEPfhWfwjYjnp7mtk7wCB9+Mlv4mCn28MfBbL70t
nFM+lBXeXa2m3SxrperzMFmVW1zySnEVXHti/GP3QXQ/gMxGfxw3haaS//N6EPMMPTy4VZzZLDHj
6QexsXwK/3jV4S4gl4jeBJqRKBp/voqDXh0ynR4n4VDxHHkH3UtWZ9s/XQ+YZmCMdwE6YLwbvus7
9jSRSTvRFo+tDepCyUw9pyuIvITpjrrFr6/24ajAzAQnLe4ogRowBho/31NUNVMsJpzublSvJBLQ
UMt65+ug7NFhVm6BJf2dwuLfrAuchMCbQ9zlcgK/u+SIiBSvrWnPALirfRUZTL4W43DsLlPZp1/f
38dIATVDDE9w3F84iD8Q8P8WKWgy16FbK8hDSV2fMshQP7BQyPLPr4LZq49T/iLw9P4pWn9BR4qn
4gxRWIhoaZOVNlt+967+7l4u01coVGJboSX987uiNfM6SBaIsz+m1QbMlPilhof885/eC2SjQgCk
LpLj6AS/u0qsYX8RTJU4x9XcwjoEdmmtgRTlr6/y8eDAVSK8FNDEIFz5fseuibv6UnfdWfJg3Qrw
ucpsadcNtJvMPnRgS9tDKfxoehH/DgDzccmj0PvhHYGK5ELl+PkxVpOngJym4iy9xE53/iBidg1W
jD+fB7hxdQ+Lr8bXWFUR+2NJ9x/eC5BMgWYhulvvV6NWXHts0vLMaTyluVQZPOfgp/vnWwzDc8yE
kBrhDUKj5edb5M1SJWtay3Nl1w7qAvCKjARkzjIeJ38cFC9iCzi/cHJBofV9rhkwIYE9N/LcqXXc
oDkSnyUz8jc94Y9t0oumA8hR0LNB9gKEzc931GgWjI7D5dmydtrFbdhuaOJUW9RiTelPKi6EAG4W
7fE0n2ExVdp0Cq87xLzfhOePZyj4+tjqGGtfBhjvVw/2NkebMpFnBVOd7dR3MRET7crAGarCazFG
+/VG+bjpcT2w9dE1ROf9Qx9D9kvURzVT50o2DCStfoF9cPe7xPXv7gpFLQ7sixjIhzls5/MQ4WtU
Z/B66nwNMpZ3WQU2qV+pUqyu3v36rv5mD4IgCOAzyhTAG9/XRChd1mEZEnXGVglyHE9B2WC6vck4
8I3p6kIBoTf1y68v+jePEvnBpeV5YTyhiffzGkLcrqCneFEjqvwsr6B7GeU+Mtj0N6/sbx4mOlvo
YIO/BTOm93ALD7jmOVrc/ixN535v4k7eiTbuPmmY+ZW+av4YlQqSGIhaOEthgAgNund5SeoPEyJ2
qs5A5waHi3r2xp9DTGmC8Muvn+CH0QCuhLiCdiTCFzLWd73IYegB+axxZ2jDBKWueW9zVDvgWPV+
CwmThgv3MV7A2c4sNfuBKfmbb/A3CwfNZFDVgEJDBM0un//bea5Hv7fryvQZMU4GJeL14JeBN43i
kElP9XuoGjh3nXQj+Ztq4Adz+afa7gKdwYAUh8clBXwvlk5pw4AJGqMz72GZkeCAihT0UqF7oOoD
pD77Zp8pAKOuKLTMh+8qmddk606C6fsuWUGeI62M1/i7F2vZH505yJatmf1eX5hJbrf/9at6vwjB
XcBSwDu64CsuJdrPD2qcgLS2q8fPNul0Ydf2UDvVuQvrz5gd/2mldLkYADjoFV2qwQ+Sqr4nRy9Z
WXemUntwd+UWfqvun5YvuApUmhGkLlAm1Ervbklz5RvRmeEMo8I4jyIn22KpPUaZkjmQEuY3Z877
xX65HBB7qONRWWBGd3nC/7bUVAjQZpou+twoJ9maEGcMz6xXghdm8ymd+VYvU1oOQ1zn/tLT30SR
99EKlwcrD0kS0iOc4+/1brhR2iDxMufAgc1MwL1648Qg2P16mXy8CvbxD5EHREWE5HexI9ZQ+g3W
ejxDoCY99aC8id0s+ul3GfKPsci/7x4fLHcPHRHIIaBfHr/PE2LNnS4bx+mM9hAMc/yAzelWZ6t7
gLTs2m14urKnMHJ675YO0JpYCzCXoBQLZICBTFLqjrpHB8MHu5erunlgNnDXLdh5bM5TO0FdZrEQ
mgFRNGOMjG2crtu6EvFrm7jioanQmyBioAyuymmdfVkg+wpWg+s8BrGO2R8mRbhZtA1Q917kii5N
ip+XTtCCsDj33XyWmfPs25BuqWTxb3b4B3bG5SopoiDUA3ApbPN3V+lrPxWNWtCZtZ5XDnNkQtID
9LYUq9NB8CmbZ3TFnNlkEOat57o78wC7f8uiOtUbeFozaLEMgNaRGbI2ToFBUzD9YWl0sVnASsa2
xWAXXZR31Z7q0wlNv1WdbZYi2RZecu2IEYP7H+v4P7/O/1W/SVQBwNl3+n/+G//+KtUC0gM17/75
Pzfqrbs3w9ubOb2o/7786v/70Z9/8X9ODdprWn4373/qp1/C3//X9YsX8/LTP8rONGa5Hd+G5e5N
j9z8uAC+6eUn/38//Mfbj7/ysKi3f/71VY4IXfhrNbi/f/3ro/23f/51AR7957//+X99dv0i8Gvk
jb8Mo37/C28v2vzzr8D/DyAvIboG+TCkCMDS/vWP6e3yiR/8B1TvAL0BLgbdBkjZ/PWPToJo+M+/
ohgfoU+EFwaoN7oCWFZajj8+8v4DsIxLqwB1zEUOM/vr/36xn97Q/76xf3RQXpZNZzSuCZUrrND/
DQoAPWAQiPIvu6yQC5TtXfSBuAb0UJCIFUBAtGHZDDzbQHsz2fJxTXa1VilZ42QbpaNXgJOW7mGB
coPNDh1fWq382PMm2XZh99y7K3jhMDfPVxnB4XhBIxnU5NxX/lAA/52RUbu3HSjRO7BZ+D1YJEmJ
DhG46XY49C0si1LmjES7Q1JCiEFDcnp0imip9QGO91tUpfV3Je1YdFCeLkJGIWbt9Tm6HMhZ2bpZ
TKNGkhq1EpF4I6FJJG7ntZ52VqgnnCW3dcVoYUfdFuARgySwforaKSyGirpXSeUDeBfUeuMmZtNN
A8QFkv7ct0zvs6GegEuHzfMy6SP8Rp55ZE4U5HhoAibfx2yay8i68lvEvGGXBv09p6YjS5adfG7x
9enylOCWVei9mAu5XmfpcfKqLyziU+GEVlz76MjnnUvH49yOASdgE9NNGnbjVk4gAhGcEA5o336c
26FnnyDu35NlFfLbEoLICsvtYUdhB7BN7XrlKYcWgDWM+ZJ4srzIhBwwQ+PE5/HyAJGN5VCD5rYX
whlTEk/Z3onHaCBdgibhKNVMMjQOH/s2/Ja1zXA0iZabDIfsYVWV2lVr9hI56w0ceJB6hq2/sZj3
EWdt+xs4KLqlMwNrNUUTGN0rEkTjDec5sO3JSeSzksi5CA94toeXjymoBr5mrgACbYCZDHg1ksoZ
LeSUm6lQbRuRWnJY4Zjm2Azec0Z7p1QO0HfhDLjlioR3mQRiLXUecA6ZM0uz4dmDGHLe1CCZ0Kmv
jnUfKQiYV3QioC9tXRO/MC8skEeTxXOuau4VIe+LtpU1mcdgEyl9NUE0uvfiKyqjQ92JzyAyEqwi
3suB2HDdscF7nHUHQwr4m/eCOmTpByLqcGcxELoRXQPLmcFbd1WA2ZIb8e6mm5sxIHIcIqx06AVi
x4X6kwFfHVbpiXQPHNrrRzD77QN82fYVdsq2NWGX46kfhwGcumT1wAfrGWGjv7XDhKenvDztw3Sn
AV28AYAg+MocLD14MrFc16MuQ4BfN6E7MY+Az2ZyCWGEK8+dg4OO+rCH4mWflGjD1CXmyIUwE8hP
qiUNm6cQrie2ObEqiG8hzIBmbkbjb1O7XGcClsBMb2UTyKLjjleo1LcQpGdu4cMBvOTxKh5D6Uko
DNTDF6NqdgYRCEmEHy0HkN6hFmPpkE/BOG/bdUyQLwDRQdbIzOcwaq4S7Y/3a137JJboG5aZZl/8
SutcM7MzbDxwYI0LTy7VNuwdaKf0qeXEjjw6QHlE5u0KJw8OBDqtZ0q4W5ucWmYOQfKSAHN8tLZ3
d0kDKSh/GebTMIwGSwlKHZskVF0xegM0T+PVuW18PRJjGSIL9bucTjCAHJr4McaeXjWlBOpT26wV
1b62CQxL0pGgdX0Xw0UlhwADDEuzqCugLZpsFrRHtx2b66tGO4AJp1V26KtKCXhmeNG1VJVz51PE
Acqi6iwVvYYLoJND4DlP4Xp1zWj2HQYIWId1A2RW+xwNcXBa7UwWBIaTm0zRTieQjWCVja6gv94E
uSOwYN25w1DIjiMURmN5xaLO7OgMvIft4RB/wUNlme6vaRrxRzTk0tzx0paApZyQ2VHTYcgSVfYD
TD2DQHtX8PdDVYWTQ5EVXaDSCjPCGBHG0RiqhiVMDDOT2yXRDekgCkPCwfINr/SLFoL4kyhb6t2I
TDzx0S1jtJDA1k0Os3JL1kGrMLNlOCY4iZacZReg45KLmQKLFmsCltArmFgwSUjwnZurqh5wYf+a
z+kZOqoHaMMQjBmxE+VtxZy+MD5g2ZHH0MX3EMRHG5HAjE+icW6M/TyFFK42Wc7ZchuOg/kqF58T
DgkGUuHuMDk914kkHhQJQgfjTgSkHDoW31ym9sx7tSw9Lf5qSEQN9Epp39DbhAYu6PEyuIKotM5d
LheZB/7FT2IWE/JByfcLYu4DwNvfpABzx7jRY6XmaRv1mcWXnYQl3eTPABz39ngBNhFmp7o0Lv2O
5ZXusoi1fhH1qrl2HFeU/jwxUplwmQm2j/M5ZKoqWDtUNx63IYFkRj7pOSICY8nj0pmTT6s4IBBs
AV3UtM3J72F/Q9AoEnAFhbtfMvXpnYK9xYsTt96nOG1wAvUsMVtMsxuXVCJpTnPgtYesq/rTCsjd
F8OC3WyW4JWCrwmfVBa/Di3U8vRIsWyyCUd/MDtJqY0f7XDeICK3Lo4eBa3mXd/xHqiRLrteElfd
aM0QKmgrIcgbx922VaLHgrv8X+wj8xkmQSBJsR/GTNTkAjFG1z/64jt62QuIYaC+sAeKxuOTHHVY
yHpudgul2Jl8GG+HQa2lhpBMCw3Er+s6JxxhCdjOmY7iinq6eQbDO9zAd+peVgvNq9S8VsDqkbWj
mggOTRkfdf2+TlW/SSQyewdY0VdraXbCwnqWEUCTeEV1j3wocvd9AwcTMkTpHRVjcs2BicwX6ILs
rNtcVyl9EpVv9rNan7pI7PhswNMZRpdAECjKQWZxHyY2u3vTZnw3Ll236aJZfhYCczaOwxgvnfYn
Z7IBNEWbtdqvgMRczdTNSkfhGFPJ4GwayPgRrKC6VJ1Zr2opBniu0Q47SmE+3gliWojJIEZMMQkz
6MZBdpCwSA2gGUr+GeAo0kIUTQQdMqHlpbGVfII93QAOaTofKhMrDosJTKo0zeqCgQy2G7OIl+hW
3LYmoRvYzrXbMdK0VFm27n3eNdvRm8Qn4fk2xwiqI9DISMvGooureyW2ADAVjXtAvjacdA1f6R75
YTGF0ckxCyOroY/o2kImJLrvpXjuqb3nrUsaN9kYY88cpgUzjatz7VXNHi8xAsY0pIXnCbek7vKw
wvPk8zhHuViaBY15yb6mfY02djR2Bwz67FlqYP4W6eBtRimgoo15ZWs1Xa8aXFaIR3u8jFTa5ZzW
ZzPY9nMCW+zHAOIzN7ESDcHceUYC7BqCako+cDzFK4zpTdFEbk8k/LoLSDoODFERfLkos5vOo05h
bDV/a6vUPUINZhPAhJgYCktKVomvmLET41tQoTMFLMd0PWR+kc0ViWEm7YMQKlFHkkipOzS/9kAS
f5F1vY/HgCILCEsdp3nThQefpV+aef48RWo7RO71lMCsJZjrrQtNI+xM5LrpElJSj+jwUGl3oqKf
WByVC2C0xPbj7QRdNEQCfYia7AB2V5FWU1VMmNBu13W8S+ECBbvEjZ6csu++uhDl1NQ9th1UpfBl
hmfhpM+jrPaUK7z5VD7aVHyHBdGmYjElHXZrN6XXgWJTvmrn1FlgcFNzgA5ySeEMsXbynkF0Dli9
OFerR2TlQ4moFm/24qoFquJ86McxulItThnAENlRO1Re62lRiPBhwZpKEcs4kqU6QXKUUH1y6rgh
1I1vktp9cjQO31n4fo7qH28LsQ5fqeE7WYefO1gqE40xFllBLsVpLA+tJ7di7V3SRcuZzz1pZr5P
VAPaYwe4G9V10bKFnxKTBjurGu+suobtukS153mlG8g8XDtTdNXq+BIcwZ24NVF4Xc8z/I2m2d9W
grZYSN205V5Q3wkxuS/TMvDNiplnydzxLYCTUtnNSUU0rcfCG0ZYplVQFFjabCkzBmfHbI2CGyFC
6HOMtzOH4ZBUzHtJGq42SJ/oG2uahCDesNdu1ddzZxHAEuwdaz+7HeseM09tppAVcUe3XkehcYkv
dWEJRJDKypNWzdci6b/FnafKIBjMdbfiKIVyUUu61opyiOI3OKAh27Iyy10VbaY+SE6L5Kkioeqj
Y+RXwaHp5Fs16qSAyq9/yoL6UfvDsalCmTejfmVsMQegGILSQ6ti23jtyTesfslYqigxk2ZrLuGe
lFeYf5Z8icVL6rr6GNmh2dh0hR5oM5VIPP3ctpzezDrZTImIHYJzT4DAGu50JE9xsk73yzLcxqni
JOn6WxnRe1rTLwk3IACAfVvVzWtE2x40iKaEEtbOYfKA840Sxx2bw4Aj+JRaJAyIR80RBoodSbWJ
C8j2xGRm/KrSyNuyvlu3ofUQ/1gafK6G2S0EsP4vsLszT0PoFYFpizWAv6oFBQPpaom5VE5V9EkI
4+eofXYhNFV4RPNuHLLdgANoyyPs6ikLLYEt9zGc6kf4NzmHOV1ufd68xsCRlq5I221s1YuVHqnG
6C2N2hczTdDWmoPkoWl9dxNFSKIh77UJKoxLw1HiZGvEfOXGLdpXLT87CJRV5SbEN8HOc16sQKvP
sZtoCuNd46vDLJxz1MX8xcwWXt0+4/s0hIaQcLAB6zqKSbTadtdgjPIAsGlFvGhIN3FgjoM2WFxJ
b/JeeZA7C/yvYEntg6QXR2gfsOtw5XOZJe2Ys25EXe0P99BlqeFpoTMiE0A3pirbwXsv3rVZx1Hj
XECvzENwzVa0dsUjJNGS0obq1CyJLXA/hwAc9DGUTT44doDabijbvEEld1zrGDUVMvwODf2wzz1s
T5IFA0vRHxVIlUX4iDERhyiJp5F/+c7eaK4/h3DFvXKSCO6ZGoMLkwjs7nHpVQGxZGivWepRzG5Q
lsI3SIPxBSRNo0CoBhQPytoUOYeJOnslcc6/ZYtgu8W4jMRus1yJKH7sk07tAp+LV9hHDg+tA/m5
fm26t0EE8cGGS7dJ5rAtFnj15iIQsHCuRlGAP1wh6ATtRsZACPYABD+pQIwvADABqtdEb8wf3X2b
ctC3ZNLDXA3FIYiC9YaK1CGWunKnQzFukxnHjpyoOrgpdFMrDvvGVazra0uVs+2deM6jRcGYreKO
usOrsYXmmcrrqqG5Cwdam49j7xC3s8l9ODLI8schvZ3gwXZngqQZCpCSxM7YGYUUeAx4M3AXjsJo
PAe2V2eU4OmV7NyJuJlJjmAMQdhiaXneXoD0C5s99GU1MhCJ+bBDVV12mH9ueBI3+7Rx3Aebes2p
4n6F1knSnpjfFIvwTJ5WTB9YVacUlxT2S2/xGsycLfvQle5+caP7hvdbFaffgWJOAWSNFbbOhMja
zeF0HDv/xh8SHNh2msPSgFGEJ7gY1Mz9Or2GSa+2SGE6ArMuuoNCIPTs6PolcMWpnsb+GpJ7aRnI
FguzTubtJI33ra8GOFV6mMNfY8gqBkCqqw61PRQE72c+v6rWWfNM9PU91wEv6gWswyKrqyfPAZGB
QB5oKnwU1peCHl+dOqIUnVzQ6tNou8AFM7leQhkUfls/+U1aId1OgClHgXPKnMSQOnICQBol858q
+Bbu6thYBCiFxxY2TyHcoElTua9VtEhQRHl/RL6J5lm4Ni9G8XtaLU/ONFxlVQVHmsiKoreQY6jj
5eB0AYztdBIgFbVeiJqqXg+LSJMdNAXdz2nrBBkJZ0DxyeCE876feJ2RKZ1SyCHVTeFpry7mBW0L
A4LILpYj/xxA3XfXNcLDE/PW44C1fawMbW7aOpwBPqfB55S7N0OvoPQC/g3icr+CKZNChK8wddeU
TqQqDUqYfzW5sKYydl2uo6SNUNN19FbKXhzcNahIWDvBhmY+jsQoYyH2g3lDd6YqVlitHUCz8HfV
6MBg0JmOEB5ztm7vezfwt7hOkYb2XboJgnaGzsJcPcB28LtEmlZUI/KEnE1QSBxAzN4Oq8/KEWxb
glbhhFwNkN3BQ+H7o8lMYh30ue8AkTtrIAdAbUMhOcNSZJLNtu2iZsobk05XsFHbQMGtyoeeYk6N
e3YT5NstD/M+CxrsAjXfc6+qrzSG9ZvRqeDX5/Npo1CHPMVMl9zAlwEqlsNRTKCOIvU9A7BxDTAN
f1CRRr2kGvRO1JTu4biExHNOglMV98HRDyucnrN2D8Ys86nBJPlGLkgkUYRCqQAw5IL5dUXacNiN
zmoW+BYlG5gU4QUL+4KB6zfgCJ44bZDhglQq3P7J44GzU5gEIxQJl/TUQ1NCVzreMjv2wDrzmAQh
fZ4h3+hXD8A/F9V6qCdZ2AjegDiKV+82nOV+7vW6kS18EzugqLcYyklkev1tBhfKxZibPu5O7qpu
pgyZ8AKcRNgbZEToswC25yNsqbGMxfgJSxq1I41uhYUWaZW5X1CYHWAHVuokKqZ+cTcACXNQb+qL
G6Rz34mkRuLa19+qGG8Cxo4bqJ9mBMhDn0wI4Z8hiHUwNrxzIxWQLmy/QxojK9E77z4JqhISQhC/
iFfPkj6YX72OVZtqau+6CsYFcHycPsfQkrzGMA/SGwzqpsSCtRB79EmhnzKp8M5JOxKIg3TY0XXw
JDOefcdIaoPmSA7TOT93x9gnK9VHqKMNqOuVvY4NXI8A9hKHYBjyNY2uUjpIkrHRyftxuV9Wz5RL
vXwJh4gWKC2+ezBjktytto1K+BVffDiATul2Qv951zA4Lcyqc0qr6GFJlvG0aDHtgpEiqAB3c2yz
5CmJp+qbj/bmVIEfg5b4Qx1DWA8naOAdJ6FfUZt7hDM0CnSb4CxZGm/TRwuonGvU5aFtwvMAwTKB
fLqhqgicqFuu9Oi2Azq2TH1FHexAtTQxzQ3YJ4g5UJcI9MksrtxoOywj4SBpow0HUe2+XJSl4jVO
OyiSSsEkJaMcAz9fgjoFaHRZk0sX2tZz3thm3VYB7C/LbqpgeLlCWfZbbDLw/6CT1x6qlLEL+6tJ
nzwbaBjPop35dc6GLMVwcGheDetm2E3VU24dj4LugkleqdrOfFqiReThOj/DaYwSrJXPbgJUAEGV
QQ+pE9xFcgXWbaRXiBlotmFcfOWiNgE2oq/zcA7cbeu0LjYrVPTqWov7qWvpcYW8gCFOFtHSgdpG
YSs7okkMLV4k9MzbjHJJzpmHOg9iwfToKsNwGmLWCtZWEVGo+BKwfm5BDjyC7vusKARsq3Q9rMCz
ExUk2yX5ZkLspdmTaIYtb2PDxOeFZe0pBp3HD5cEb79LNgqKLSSGzPEWMneY4axOlq8D4llGVZov
qqZbV0/PUxbdGs+y/aqAMq2Xqb7LHAySMKgikYMw5HRrC4kmQAsrZZJNhWGXjwQM0XVi2zXSJdgS
h6EN+cG2qPQ8cG7GntkCwJSl9CrOtjOmtCUXaG8zU6VFxPo7r4/Rc6O33uxmX63V8wuEGABqXHH+
EXZxt19WJiHcgB3nT5DjI3DEGG/FuJxFxBA2gkuu0sbXixkmsHwnbGJwsSakcv42aFa61zV7RHnz
iDXq54MHOZ7AfaJ+VSZp/TCm637ostuOTsF3NL3gqutAnbFwe2wg2rW8HB2BVQFYzEO6zMke2NBv
9QTeFrcpet1TwHYybHBXFYRp5kRdszl6C1ecxr0zQvoBI50wbmL0QF10n6vVRVKwYEGPkFt+Rsu9
K725W7C027GQyEaI9h3Qoka49nitF+3GQUIyQc85BT4RBDp5NzhmD0cczIYyFM0I9wFpQIEt1UxD
AN4StnWmtRGkl2l8NkBIw0xWjBvI6dZPaIG3eToP7Sack/hL5sgYIcatvo8tB6FHC+cL45m4W2E/
5RUeJKbu2n7kXzBL64oV6SwK5O6k5+b7qoa8585XT8moDNKueXI5e0Zbftwq2X1LsbZxqkMz2yFr
H++532Bo0nYSEs0SVbRZ+2yLyv8BALsRnW5kPrJJv+H042WjqhwcvZKnVXdiQbQc0Xmfy8HVw30Y
t/7p8gJNUtM8GgLoUvX8znXdBottDcnkoCs58conNTCXuYORNUmr9UYw1W2VBmMnsXFTrrXdAzzR
ECnarzZMHuO5O0x0JdxpMc4E1Y/TFs09nvJNL4ZPKYZCZYtnjYQZ2gFBVmHC2jvnJJTCx34IxY0/
C/t/mDuT5riNNO9/IjiAxJLAZQ5YamEVd5GidEFIFIV9Teyf/v3B7ei2NTPu6NM7F3dE21KRVYXM
5/mvLNok41aYzxPLXP2td+evzOSPQzaVtCRU2yvlX/z3JrFgtAs2T3WFpW8pCmtHz/PIwix9neWQ
PnVr3gcG7NQjEpvxqoZGhiSAn7qmIQl7SYyA9HL8p/XWlp8Us2JYdbEXLpWnnfHY5s+Dm6sDXz3y
v82czjAy29dDhUsy5OQzQ32m5jlxuiFktn3nvhRHyl+54nv4S5/Y9tzHyn0cuuzZdDXnYlY2Ip6+
uLbp1GGXSRlpS/WabDsAJ9qQQLcPYQxno9y47tF2vPSpezvoygzdhhHGHkLRamET9yRTiW8jfSDI
Plw6txLjTiR6815TmuePEptoMpZlWFMp/TK0enNeY6++c53MvsQrV36r975VJU8xP/hNojx87zuH
pdTemVvEu2Ksti4eQeBc0zlK5fzz0NU8sLgzA8scbptFs246p5tPbUPx0jKgm0bqFliz+KQNWuaT
fP5QG6qJ3AyGIPGUHUj2KX9cYatSAr2sHl+QacbAu9UYsSTVKZdMzJakLe/OKLLBr+shfnSaePFb
rdaPPbBv4Wg/tDGp+NVyGrXHfPApLoLrrvtuA0oXFrRwt9xaHfSts86vwzh+DPNAbGbNlq5KtoKm
eXOThZBsDTBWlKZ6SLclWPr0xovnaFBxNCkDFhvUOMB9/amjJqse8kvXOfhmUHBvj8mWO3dc+020
id4k+7wN02K+dgrzWmZwpMa9onGzSs7CHeNQOnzLCiLuWRwAujVTnYepZD0bH73JKW4y1VyzqbtL
Oie7zVCEQYhWRe23HbjHTE8HqgLrZYIvobxOy+/jriaius9Bb7WiBxitTfeGPqdPm8eGtGTrlwrW
IuEpPfMO3aOFNgLp1oC7BExmovJ8b6f+LHia00yM0NFI8/HHinD7pJZkeCq8rWVsnew1ypsF0FRQ
7mnXzZ4MY+SLn23yqw0keDHUBGY9OAdVoyLiKwO2bQZpxvzhkm3x7DZpDmm9tCdraByfDsD64qZj
ftdlxsCMpIpg08hJr9ba8PUO+HcwtuTUVsZDV3v9ZVy5slKbJFePRPM9J193Q0lX+XfbKKyTlztf
5v24K+Iy8R1JwtvswDdWtajOVlP2u0I0ucSyvzG2WjvWKRBl4X5R7bDxU6VcrvkUDUU8Rh2hc36x
aubtvJVcAdQEpv0PJSTvyBoMCynJQ/kkHUJvpwsQW5ASimF2POIZdC+5K+TUvRl8QNmWMX+Wt/Ye
zN8ab2ULpOx2z5oNjpKtfD81xYoGAExwGeB7fpgF+GonjgMOM2cy7obFnQ/NNDUB6aafeVxvZn14
3twR2UUrzmC0QGpTpJNBW011hOmJbaGIkEcel1nfH3/I4DKN6qFYD0VlgiVwlamWk3obGxQD4tx6
dYAN87vMjUDwpFDaNweJzvdT8VAadtTRtVxv/OTp0B23OWOzJMTfNc8sBCAM2k1KZAH8cwW8D0cY
l0eDUfO80Vp2L6px4DtTNdlLI/Fij9qQRSXhcwFQ6QPKfPdY0FN0h99n1+6Pp5wIGx9gifdQ11+2
WUMvt9QPGLaHwBhdjivLTYlH7eio8JTpo6VZQzGM+smJQaMKgMVbYxZfMYrv5mujOPNsWMUVh1H3
QI+KFQxZHp/3IshD03Cj6Up9X+iiP3I03m91JkINXpSr23oZ0NT5bZaWb9wWiATqZgvYZbxj2hdf
EJVVPJRpGZV6S2KW0j/c2lrvM0k6b7aokf0xW0PLGBNAa+l83qqRB7iE2gNNZ+s6Ok3r9wTm5pr5
BUtD0DT10RO9L9gwahcMwpzbcOwkvPoqgoJjMbIb4xRLjPeOw9vhZj/YXKK+a47SXL1Tkqkbo5Vd
5BbLFiYZ0kk2z1wAVsaFb4KMvXmrcTYzATk9h3kzskO5rReWE9tjXyDf2s/F/GMlSDG1imCenJSj
NtuCTTdv5VyDQjETKZU+Iz6xj6IT9cZUPd2S3XOwdbD9RjxJvK+Pir2O/cZ9Kkr3TbOKOSgXcNl4
ZMowYGxym6m1z7wHPgntvmVV+GIail17iHv3OFo1QhtLZeJuBvLZiRh4+TGUaLfanwRN97CI1eKe
pklXgbauBF3mejDaKdj/4mXNzgG/QIZfVAKPLwyutdxcxygt9zIPrXz28DVdxtgmEAI7cQA+w3YW
ZxqTTAqCUV4Slvwmj6lYcB6cJbsnDvRp07LXVptoyCBZqXceMks+iYwi1g3YL9Dx4hNT6j0nooOx
GiYnMjCBQbKl26W2uqr0dT4vf7FT/ac0XASohib7z0aTVpFupKYXYL/PX2o01PlxSnF5HeCiR++u
csG9t8680+H6gKnlIxa2IKZ2sGpHMBmDW8/T+RDn3N6aiCnUy/3U1oGhJcEuFqk9Xoomiycy3LC1
O5+8nn7OJlXpuZ8S/WXJljwP2fRtL+TFeZztJnaf7JLkqlp32oM9bM0joYbJDdOkPNSeucNYOucS
etPkI5UxwrvY9Vc82c1QijNraRlOnVVFcoc2DWQGASUfaFCt6c5WsgyUbtzLpucQbXlUa00PGy9+
LlpnP2LNIVCWSM4yTfrbFN1iJDNvBUrKP1fZmoZEQHyeij32yESj1PRV8riWXM0uvENO0zKarg9d
deE2i8wnW2yNTIVfptpM03e8qY1cJ9cCoVr9WBn2p7VJH3SOoWWYH3O+cEEa9zdt2dzpiyA2pHnZ
IdCDQsZ23qulSZ3WywOxfzExFAMsV5N5L+uy9KFcNHLPBYeCA8gwQubBofdk90gYzS1aANz9pkwO
VkKwc4G/xtnZ4Wkzw8YwnwxtjUBGJVqb8lNRo1jAvPDcaPEGUSy9SGp0igizA+Viae+5w8HMqk5p
dyjE06OWeqPmY7JOw7RZv1fakoetXD1SscckMGmQZE/srpNkXq07stwSSl/8Wa7NE/Okc5GjPnL7
1NrVqHi6S4JCeaSm5NBanTg0dZ4Eo7c81ysL3KB3x8wl/IFw1i4Y00nthYQT01kCDT5ZHo/UjOLJ
GPVAknQb0nUsDmu23DCXdJeWnPRjXzTDlXdE0nBVVl+SMRVU8bbutc6Y+Lp2fmsdcz7llt4GWqya
UE9mlIFbvx3h69y7THUfE3SCX1O/Ek1Llj1okxLIYPoigoKPlBe/E2LDTJcmYY1s66RN3nyoMEJA
pjKVAdHEV0+fv8K9qhMaTa5PqZmhZk5eWNd6cpo3B3R+m5OHEUg2zPHDhMUI4xI3ln6Hhq4PHNEu
nxRTyw2v9UIplB1u6E+Pym71GTKoix8o7OkjO+d86EWvHxw5FZ+Y9Gk1BD32qS71Hvo06x+7Bu/r
2jIKsX1Y35Neny94ArZbr12SLXDGMos8N7bPFk4TUMaxPObGOML+V/mjWdriwjo037YE7Zn+gsTF
gT6XQ0gPUh+Afa2PlSqGH3Nlt6zQeex+sifxwBi5uWE9TAXZdNkATUrUl9a+rWm/kO2LsK0MS7LJ
Qw1eGMICFjSkongJp97O/dXs658NmeHdV7IYVy0okff+FFNnc6gh5fJTbzUNlgALTW6aLsZFmaph
PmrVLTLkKTsM6y78ILs/cdH4m8lDIZrtsRU1wAwuWIaxZkk8ysa7tFV+7Tkrt5nIGGSyrdLd/YhG
lNp3UWu28sDzTOaDt7239jocbRo8/L6SyDasjKnNSnN1smkeG+mlF3WJd5B9JRs373F0SBVG0apf
rB6GLLKyejLPhTUbHtskkhANhC/0iuUSm+ITbuzyPp0Zh9apuM6W1z4ak8D3WI7fms4ifooNh+CZ
hg4h0d1URaWdlhiiumoEs14CcJaSY8VpJL8MzWbcGkN2TrSm8WPXeMATsZ6mpiESUd7XLui7nN5S
ZtrYGyPTWw5qmC46n06Wd98aAunyHhI7TVUIGnCNHe+8jGWkC5A9ZsOopVJo8A1iBQ4jt6PyEV4l
VF2PUyAXO2PJIfVkU0kX5hQRHZmC3MgpZ/OS5DavuUCTQxtNX4VaD22jx5u/zZJIrYVJO2EE8mAB
b6YlsZ+6FArUb9LY+IYBakTa0MbT65Zr8namofHbUOTsR+vgOWFvxmXUm/oYDAy3KaqRPr4aZTu8
MYA9mm43AgIviXvSEjUdCzYXH4splg6Whg+nyooIjPupMa2FFXi9T4X+0dgCLlo7E+tx1fPmwJf0
rqNySs3YHnrrSuXOM5lF313oLmYKi72xJ7LlkO4lIUuutS+OgB320WTfFXmmAtER3mONFaVMFb3w
tLJMPnJ5R4Qjth/3W9lLuAFzMPugp9vyW6+RFLQMTHZpQvkZDPNkseSVZ3Ou7UiI3QhSG2T19OMc
emCQV2cGfPZZ7pMv6bZ/S8vGeS1me/OLpS6pFK4aZlCTeZg7Uc7DfZXq4qUqyLEu0gy9TzemFzpg
LfgFIz6Ymia+ALQ+6dBBN5KYW6CxSftRjbaGlD1rvJeq5WtSNGt1I1o3Py12jQWyMre3NBPAHrDG
H2gomlurWvNP2Z6bP9madq7xpyEiMr5NtnhvPaZfN6vzexHXXyh5tm5ZV9bPGNHiE8rp/nFF/3Mk
jgN6f0/TGduuu9f11iJCwxEXMpnyq+LNvedUhr6gJgUMm0+y6Ov5LPOi+D70HmJgtBneYuR8BgB9
5tqP11ps6V2lrVWUVH24OkmO8crwTs3g6Z/zhR4bOnsu0wzi7NDFdV54w+9ye/VCe7EeqyHBNVx0
pfk1qdUSyqxJn3leA4jSms3S0c+Ioq9FNf8k+Pi8DclwWfUpRldCAMKpHNt+imxr+SBcagyzcq0B
mdZDQ497aI/rD01OQ6Sytnn0xjaBvxkybiyjfJQTye9Q1sYhbkra32jJc55zKobYhG0nKGnTCoUs
PqPWtL8OVlGsYavyUA3u+ENywCHssGmARMma+8D8gFRqM9pjJgUNezODq2Hm35tEg0qYLZeQX/Wh
yiweyJEsqkOjjfKZDUxEhpNMhybn3cmy9ms+wTLOWsZjQ7BL2FbrS6OZG3rHzA4IIjsLzW3uwIOs
Cxgbx/H+7K/59kWmaDLhjz0F0lI/U8vFVaAQ9p/U7Hylu9e7VjvR4S51/VKVjuVvyVYFG+GZrN2I
T6RMOL+z6aNxaFibRPUKegoOvBFXfDAHHTXWuKIdMekwCGucb4dZ6Yjtq7SUNCnYwC+LqeoIwVh1
MqfJhlI34KfkJr+we0Aa01NnmONl6LBnQ5pa48nR7fhiFJ11JEe7OGcssqAfRnxeKysPRmOcDp2X
X2wMMzghBhd8oq2CYpZHVZPuNTciEvDvU79wAxEZ7z7E22AgNpHakadig4ja4k+Cptv3enchuinq
SkaG8kSjcR7MxO4edYaub0gBEUQKMF8JuM7sZ6zXDtVUZPcpN2FifJ5iJzmawkPUO4M0cnbryVdw
E4Yjp9efKzj8INESL1COo55K5d0QdUVEb7aQg5a+Z6TQBXCS+RVO1KMVbjajHM1E64OJdIEpe+fk
0kwRtYgjgmkp3rGAvLYZu/CYFKjluvGsbG85EVs2RstmGzS6rZ9IXVxfl1S7R4UNMC29lzETtZ83
+pfJ27i6mA+CTN81xJ13dur6ri6tZ8LsFKomVYfcgor8l3EDYrdfyNNLyAWK9WjqmidKi9BZqEId
K82KI4Ni7ZOpOY3uuwiiwqIq55c9XQ7RgR0QtqIQz+5ELIWExDitnp+YxR1MAn7x0vrU/f4FqWv7
iYaYxs/UukVNyrQmBCiUl4M2+gNBWMG2qjnUez3QdFbYrHdCbzSljx9zOCPlzE7M2xw9zua+4quy
uM86IL1Goy9yJqbZc4oayWGGhUTT7JPd5/YVv1oduQkWA4S3A3Uxsjfrd1Q08pQV1pekUqxNTXGr
a5l+N46aQU6NFfO+iPVYcf8cPB2HRWMz1SAOYTUnkieyUeIuZleEyYZJapzYcx2l+2lutA+z6Mx7
5aK2N5MVBl8blvEV9fh86qd2uTJ+Uce2aO/blO74kGEGfLHvW9Ux76x5Bba0z1tJtRy9zZyvjsr/
qEv9wxT3F8vXP512/5Epb/+b/vwn//ib/3/a7UwMin9jtxvL5FufETzw8bt3bzfo7X/iH3474f7m
YBo2eeh+t8ftLRx/+O3Eb6YtDYzzWLItgjb/5bezrN+EQU4ASVpUbAkszv/021n47UyCpzCQ4vMk
xvI/8tuBdf/Vbkc8B5GbSFJJk+DF/lvoijVjgx1jvkRzkuT3E6myoa0xoQd0zOtHhiN0UARc7M/H
2AiDrlIXc0thjpWBFpot3HE7h/7j1i7ueiuLVbAilqpDBnIjDnIxbG8GhZYEOvQEFkO9TUJBmQyb
DIrFFg0j39Kjui9jUBWTQZ+rN7GGMP6dKUlTw30cNVtqvrEIYl/ivoHqJpsCQbjpJSiPDD4dRrLl
NU/X+DrEGy8LsV3Eft+2Uj9LuySLoIghUQqorCIhzkgWHfrvuf48VRX2OvtemNV9ag9v2hb7y+ze
ajacNJi2VykUxARvwTDbOL1EQsihqKK0XU5xjUVBGSf+O6T7uTlF5bKL6132M4R15vCwEMPy3Rav
vUc6pa+n4jYHt0SkHrT0oWGpPAFifesGeRfTRFS7+aXtPOjUhZmJJkONPpXN4E+OckYT3EZ76qax
sOYscwbUAIzBPyJUWH3vp64+T8xF/BFrC+NUC9qe2tfRfMMwcljr6jy4XmsctA6M2d1OS8ZdogGx
iM7QPlZM04GxVK8ZUNNQ9I+Z03xPEOD4TgsGTKDkuXW7gO7mc2vMvlt8srbukI1WinwxfVSbfhjK
8my306OFhYm39613XnOsGY32JXHNQ64aFEkiLM05KAbnFsUXbxJVMV6TYQ6bkzeX4/xgK4UlK9Gf
U/mUpevLJHYNeXpM6hX13wh4AHcQIqBD9FN4SH7HfbDiTC6izEbpF0+szZ24NGt+rlbrwYq9aHdf
uRYZgMjuSjFDhzpPjl5e5GzgKdhhD2/knctqtJ9VALkbZhI1ksKPZrAv2Yctf9XL8mA4U7TgmspG
8TIm7UUN1jHxStSA2lenkbcNhY3HonuHmry3DRr/GJCIOo4yqR5U0kdLbz9BaP0cLUQpi3q1mPYt
yLXQBbOXWhkZVnsPgBFSpsqDUyEAcs5W5cloFeYZTCrDCoS568mFpyBzIpjip3jWAsJYE6jN8sGb
9OIlndGBL5hEyrgkE2eCNEWLLvU2Erp248RZ96XvbkcYGR8ZlY1hqn/V+M+EhiJwjcf7qkkDCnyv
0rU+ldUEY+/m9wkieoGddtWSsK9XHVOh3k5+2SlQ4HlL4Dpq5JPVwciyi93FASiZimKgDIyTsO6l
PNtpfTIAiEmPYbdGzKRndEyDn0xJdlvExklvy5vURcA8D86DbJdzj8C40Veu3BjDAhMmZJAKaPu9
wwRzFhNrtGP/XHIVQlQcJr4hQqvO+ozwsOzvhDN394U2eA/mhoJNjdepullgfnzCJMJpTZ8LZ5OA
ZO0jXpSLORJeiqxdP2nQcrQ1fjh9h2k4DnZvw1CuIeFdDdx38WXVe2qwR1yP1lqGuaOjLRiLABLz
lJq8oyX8MkRag7AbY+GxTpBGseSVREDOKCWGVIQCwfJSokTIqhEbMipv2RXPueE8V0TPYH9+sYs6
IC/2WMb86m5yI40KSkT5mdax/kApXkBbHpYquVuX7dZs0qs+LtiUQas6SgHZ+1OjBTq1TsLbrUtk
x8/mdFslHAyM/Dy4PxccMhqsrOMOJ4PpFdtjYFSPjD61D3EKXNqkb2s5X6x4vacw+8apyQ9IEegZ
+sVdkYbZSEqt/AznycdTOCek0VUWrB3a42HFh6mjap9GtPaoP9zG/g5tDwrk8it5bBsOUb16ibgj
z26kZtzqRodiy6vQ7H/0hdN+bk0S7oo4OQjUBXA811jPv1q7KzRLzxV4RGdtzzgpb1MrCSh7WPwe
AYg536Dk5+tUd4E12oeS2JsFxbxemj83tznYq12FXGvLaXUYlhidFuVGrr18lsVw8KoGlCCdr3J0
zqY+IHXeYAWImOATyAKM0sdYkzeDHB8bq7vux9ESp6FddOK8WB9a7AWTDf5tyh8LsLNeZ2yWD7a+
TId1o+QbG3kvO7/dWdpN+7nEt9AXNxbW9tHNr1ATkOtNfx5tPnZzuZv19MBKVNDMtwK6VCh32AuU
yh4oIgkSa5yjZnvK2reqa5d3mS4nq3mmOuQwe9klLvTbbtCqUMUVclHPqFb3Ri7NwoG4NFij8Pdy
7Mlhnlj8m7j5MYAOvaXz0H5GITzWp7mn+Ra7oekBKpIF7Q+N4mrxHKP/AV7Svy6bV35GYVWiC5ts
+2EB6af/kTj/r5AZ6nO/Vvb3tealfWwRtGzXJBZebTOHVuyKgacRqaSNVB+5WDv3huaX87r1qGEE
QLpXTUZAXG25odJO1Xevl9qzOSq7hO8lFNNsVmz8eUxSc4Qw18sOlIzjN81ab75axZDPUWoW2rsj
1sEEslj6K67hWA9w8vMmTGT+smS1POHXprSqD4jh+V2avZ7ekSDo4Jwjw0UEHojoscOyjEtDau14
TF382QfZQ42ckKohkq9XGEUMfFbcXxa1mm+DM/DbMiHBrHWwS/66WNL2M7YEsIZ5qpprWY15dkZ/
6KhzM8jCvTXqyg5qeyuMx3LssWjGBSqAQDiai/JYqhkGEP5WYx2iGuK65dhwj/NCSK5vcNhivwD6
iHGDsR8iVdA1WoOR3sWhhrOC0wAbCg4EY1odf+gLZP2EI+4Pe9FS7ElEkV7hz0X9EuXjslaIN3YF
rIvz/SQnsvluCjUXwkejU7rXicZxmuqNSjoR1E8z380Uq7NGGy2VCYM7DOooJ5XH921FpO1bkdlD
GZBZRdgu4Q0sMorcaHotaIZuHgp7YxGulJ3pt9g8Uk6RwYGXBr2o3zr0BgMSrU5NId8Ai3sYlB7M
fCr2YvSswTiADRGQWOkNM045ajoFvx4cZ2AR47qdIE6WnPxFOnLJsMfrBBK84Q3n+dHnwwxK/9Mg
O6+6n10dqQEfPgGUZBpZAD/GoMYAG752A6Rjj/eA7eZL3OxATNH2bX1oW5DCkzPzVyFAjFcnSqyY
J8ZxtSw5D3G2IyU1bO2xU9BSX8rKLhC+wQaSi7QuoxNqLoiRT810/cB3dmtvkOCgxrUxF90Mbu9p
7GqU4UQQlEN7Mbc1/2ytmBcwnSVmf7LRm3zGnDhd426G6hVEpt1USemYnLMmsm+Z8C4DTyu8LdsC
YAzrAs4RM7lzmOhDtgRDD0pz1jydIFaEtRJ1ibOsmFm1wvra17mVRHky6WWo62sPUVxjFDbJTL6M
CyUzIEeFc515MPNQj1NCE1gqcPloxljgEpoWAL1E9Ch84LdxzthkK3KVM/by/2DhbMNukcNyMN1Z
AK+kvbv7UMwJobNnqq/rKDEde208U9+Q4fsN3DwuZMjlY1hRbKHo9RGfpci0zBQ80okdBCqy6STO
1XJrflSqm76PJgg3CuDRAU5WsX3NQOY+VJdgIZ0odlgxIk7xGFqg38oQz53HX25UKRyBnqf6c2Gb
fEppWVansfRsE9yaOQmuaP5soZtygX8WhPUqb0KVz+K7DUBOfSTdTCRHzEaGejNRF/I3VInsMq7L
Y0X5UHYk04wqVFFtGMGSJvliy9eEb0iQVtb4Y4C8t+/sNBsfi6k3QbMSVOa+6yTeu4X+3GL4Hdb7
ddUGymDGWWCKNPoYGY3kdtbKESadN9h5lq1lvpsN1aME3NkDqSX63L67tav6KO76xjxWMTSvP+tE
kPuw0vqZqH614XWvAOJRX8uAQYnz1kNfzQbvmj/pnTJ/YLOHWNK6xfwqZtPOo4GIIjSXq4PX2yrS
mVOPeOoKqtY1fkLcAd+bLfmoB2DFgnF9axzEXJhkGBLsDgJoKxr51ChcFb63Fep9UfXo+HIe+fiG
zpmQdzU6H5LpCK4k3WNPMsWKbcdFSjDIsnwy+66rArBkVHENCfJdkMot5tskPS5eJIDIG0S1I26q
Xjqu5M2wbqbWxHGCoonoaKL058PaSjcLnCnWlnA2m+4xRReA2YSSv6+d03s/DA3yJ+StbmPfXt0e
ki8hPIao8nnKDzBhy1OpW/Uj+/P4TaPIxUIoArYZjXiqYcI4s2WUpnFzRpbUT/4WCxi1pRD9whlp
J4UvK+y4PjzZZkWbDjztGzhy8SXClN23VO8g03AAx4Ky6pGbe56dWf+IA/uPEJv/NRzpz2DNf/1t
2NL/QVxnrxn533Gd8KOuvvXFn2Gd/Q/8A9Yx7N8AaAhFcUhTtWlHI3TwH7CO+xuZwrQmWhYZlpKb
4l+wji1/I96SfycEEdgW//NPWMe2fuOvE3tXmMs/CDX9T2KU9gCtf2UocVS5Jq/MKwlLOmSE/pKh
hKoRxh8JGkB1zx3QURsdDy22gKxrTn96T/6A8/6c2PTXRLzfX4p0UItXocbIJOmPH+VPiXhFJuPN
GrmMhcnexMsJrP2quC5yqq8pMcvHua/Kl7xFzNNmNPP9/cvvwNqvv6orwbAIYN3rHH8N8ERasMZV
sg1BZhVJ+mCIlDzNBbfCAUSm7jAB5US5mcg2blfCkD4Sg7QV2OfEeJbmJN+TXMYPoHA9HtZy5bzG
Wd9hcTGY0g9xoVXGQWx5VR8lGs+f3dzJPKydFLlF5/K29lpZITQhBHz2076rGegbbrlK5JKtWw7G
czKQCRH0Vhd/J6dg+gxBIV6wSNW33sShHVFEm778/Zti/N7+8ssXwCWA1zEt8gLJRdzftT99Kmur
46RCuhnMGaWT/gju962ebEnAUGsTeqLhZfzM7mV8K5WDCIQS+GzGaYyWnvvE7H5sFQJEn9ERcXJa
kkGggDLelbEgW0I1U8WBXec0opRYZfMjk6z5DkBnG0duruFTTCYf0pO8LL9Tkt6VBw1N/3JyB7I/
l9GFnsiceH2yEYDj1XbTZfQXR8sRdLpknuTjioyikKqKNH6L+Q5kP6XLXXXiRllQpfcMGHlx0BFd
qzPrQ82gQeUwMVteS03i4ggSK4oZeQCRFVZKY0iVLTLw8KR800tEtH7trCh4SA6Vzi07IQV9Spnu
19jg3D9Bm8xtxDlubIesX6QkGMnLmDa2cXjG3pgkDyapOYL5yU2/SUqindNeFYMXEqfXFDi9ZOpX
qt66qBj23JZWob8P9Q2pfpD2mV6EuZ0x0gPVIczotska2ZJReFnMtItOSsxG0Pt1YpuUFxXHxBzG
llM+ZWiN9QhpUW2EAns+s4oL8XzKjMUT7/zCjn1B1O2gtOFWzh6JbJDzbZxQtn7YMgqSDxncMNk3
fCugs3Rw1HNsmojC46lQIhrQi9T3uZHvqtoK8Ba7zFya3HBGfy+cemtCs5SzF8y2IuTYjicVfx83
K80O1mDKJOBDWjefnBtnV1x5hFvIwkOvr1PvDs1d5H1Llg6ePa2Il+ygk0A0hX//5f+fDiSIWZda
Fcx9uv1LHq2C4CU6dRwCktC8o5OynClHAQWR6rH54zws0TZpzWEiM8d3yzH++fevvycs/vLoeYRf
U+DskQcr94vhz4/eYGhJhrlhCto8qaOhb6wLiU3ZjbAq49gYXv5v6jZ+yaD9/QT2bLLZd7EBt8ev
fVMOxkKWHmtElopqabAQhPZLTTRB37jfRrIfT7HYrHCwEYGRA6yfy641vzczxP9hWQEqK5S6hw0H
7cXU8uTfhYH/0nS3/3w0o9FZYCNMg2L4vR7mT2eRqHRv6Tr82p0Wk+rorRC0LCXRrBe4C4jCAYYl
E+tUT5VkO12EEZiDheOx0oajYpX7NzfWX+NN95+H+5oUZosQTvpJdtrlzx9Qralahw7WA5S9QGVT
PicA5Tv79fdfhP/hELaZEWjbsbw9N9/+5RA22sKe8Z7rQdrM00OKsD2POM7M3K8sJT80IBio69x2
UAP0KfPgtmZc15aTovk2SOtdw6Jf57fO3kxcbeCROjixxdqgAeiEY1Oxwf/9z/zfv7wg0/BBCP94
ZxhE/vreuLa05RTvP/K0td8Ns1HHeKEnKyNr8DlDvHb8+9f7pRxH6jrByYI0UGELnV5J/ZenFWN7
Myaa2P0PpfWK1M1zfKjX+f+xdx7NcSNdFv0vs8cXyIRfzAYoQ+9kSGqDkCM8kPDm188BtRhVkcMK
7WfREd3RIaFQBWS+fO/ec/uAMYqxsesRqkfBjOd2NirjO6ggzgAjQsfdxx/k8KGgdqF60SHquhQz
+pqlcHjj8WIpoURKx9DVxvvcdaWvD9n8+eOrHOFZ/1yGQNh12Ge75F0cPXugDtkZs7gOSAPzHmaU
wPS3yDN4SPp8/jnlKQ5xqpn9GkfFXt2mkRFMUE50InTsDL69jYZjy3/HD8ja84ePP97h0rl+OqaN
1I6mBMxKOWUcfgnKTWVrhnw6eFbheW252nbKRbwHk/Il6rN06wIE2YQ1Hky0ZO2nf786p0qy022b
BC7zqJJMGjykJvQnlJ+dgC6WV8xqskSjeRJH7WaZKu2a6SF0RYECfNtAQjkRc7H+yP+7dP+5f5r/
yHWhPDv0yA/v33X0mCqPh2CAK7MEnQqZdXVpjVRL0eIO0xwRwNwO249v/GiFXK9r6fBGJaDONZvL
Onr4jLqyZaNQtEKqqxIGjBge8qimNhqAoV5TrDlb0t7FrUUsBQ3CKR6nXWJhjacFny9qh5wlnjYf
f6r1UTz8Miz41pxleCRw+RlHH0pjSevgtvWY8wU6oNk1w6dCMOoFWHEfmmOlAtEC5fVBzRv+x9c+
XIZevxCydNbDk2fB2faOWMk8n7qBe74PljBHZmdG3Xmvo2Qwc3O5BNPoPn58vTfLEL8AoEfcKa+n
iNd5+997gjG0fQsirw9o7IhgWRKN5HIUWhlSjm0m6FJojdt9KmgIoCqJpvNBNtq/beSvd42I1WQZ
9Lh5zLCHjx82YTu36mYIchUXZxGarWujMTI6VqL83OdOs+6GP/pWODuTWDQ/Tpzoi9dF+rU5C++i
LarsPG3M8rs1WO6Jl9N83RaPngdBTAIrBCEyINCPngf842g+PXIzWzXeRTUUtYRQZvT6et77FOhI
3lFsImHuVlzijdUXWyiUWJG1vRtnUxYg9MsuKwS1DQIdpA8+MCYWOWOBwOCLvLN/FkitGLHEKGY3
ADoNB/+ciJ/sGHbFFjXctAf3mu95MxY8sN5jGunRlcOmEm4zzUXB3uuJw0Zr5TAeKe1erNiLn0xt
oudTwtdY4J4q/BIFSF+gdWTd/8RAXsfbbnTlOe2lgv5dAdGFvjvYlYaoENY8F7CDCQX9VlPCLZCd
2UPtd2jggYcBbsLh7onB2eg0em+lNiKJb5WQ53SivRZfllQgRzymkUzNlfVprDCcBP0I78dvzJBk
jXKeBzAzjo1ti/MDFIMSH1x7Mc9TtyuSSuQbCmz3xa01bfbdya6/2gLEr19ztJs2UZsB07C6uvkt
yS4uApJdLEjpuZZcMGyh3o7wl+Ps6bvPk2VUT3mYtL/dyKgXzKNFSaO8bdLfseCQcM6zaTK7amew
lGBIxx8UdknjL9RMn3UTXdDOZuCDzpU5vuunekh+X+rKEHlGJebbss/Fb/Sw0w9XxPENx+fB+AzS
JXlMHGfmkJC05jUyJ4ZiTQVZFNlfVY2Uq+gvAuC/SPnCroBpKSe9y0Bxotj0VcQi549q4ZOxddTu
DYlhyVNsLOLGGek94NyaaeECE0TV1qG/rDeTjL09mGg4JZXC1zSJcl5Ab1nGednkOBYBJqAUACuZ
/Zr7bPlqhqy68P6s8Jx+oGA4N0LECcjTHLBjEyvAj5i36VcX+cn3dACPEDDD0p8l5esvThtzDaK1
WF5sQE9PcQZtGbDEJKbzOZ8tyNRgZD43WlY/Y4bQ7xHSePdajndkwyA+vUDMHClM3Hzxq73Pm2gx
LNMNWJcKUxNtSYcxQu/8XFX09F8LBpW+rEzjwspcO8TuLVeXHutXs5XKiobLyBw4RWp2C72knRgW
7eJ0TME8QfFXmxTh7y3G0QwGgJVUHFKzaTpPkYJZfo7bkXvpXT25MOysyTbJkGEagatpglwKY46w
wq7q73aRdW1gOSECEboHSNkn+t0iQGdWv5j5FH93KwNdozUtPTCEBC8xBlZozn6ELRytJBOubJth
/3Yv5sY286DOMu18mCUDxizOASp2lAQ/QsAOE0nYta0uuH1obv1sRWKfxTNFWm/oFp0bNTHM6RBw
MgdYQO0jcc+ot/ematfZmIUBY5WdmMRKUlmV+6TlYfEzrY2MXS4hZgJvrOQTh/sxhW0bGjcZ7yDz
ZL2zizNpDwyCmw6V+XYFDciNievxs9ejIWa2knk3FT+USzZlpKNz5zVX/IxJd1VrK1w7srEPAPgy
Xf7CIpJPUeIiRUKYCK5zsVL764jFmniMrqetlCOOfzINMK2+o7m9dg7l0gFT3WkhqoWWoPvZqe+1
oWYw2GuzY++1RAP5KeewvGwwrRVw/RX9c7tJGOW4yI18wDjes9QM96XzPLZxq1w+V0Xer9/rtL6A
htd+nudF8rmx3azoBPAavpVE7DWt42rPwoqozDoD1I4PQsaAYYnCa1cDPe8QRgp53UWAN7f2wleD
CyVniqOGmoaDAg8Dd3Oy8Ca7LaYwDoOxL7N+/KSY3qIQGqgjtuacomuU0mp4QJahuEoSYUEAdDu6
3alX6ZeoCJY7vD35Jx2Nx+yrHNvAmkNm0fIBeFnh/IXQH/QI6ibm+YoxaVcOcdBOtrhRVWpMq00/
OhPL+uSXFNe/LGFGeTBlk36R8ESsCcSNMK8FsKmcOUfh9YETDpq2czubmqwlEsmPsna510ZZ/gax
lD7yN5gvrRai8EjJd3h2i2bEJrJkCePfMEEcEhlMuzYUUPiWGCYxfIp10Khj3iQPAmzscgmGEx+B
IY3y1pWqC4OqhogW6I1nP0xhPX8FsTKgQJDu9Djk1aQukOT19ZnZoozeghCEqgdOVLibVs15fjaJ
xaZ3g+ekZ3g/Li+soeLGS0NO+3XrEjtDtCNwqiU1OnjFSscSPk4O8o+mhiLh6xV6eWTWVYZYzopU
Jm97VtrxKo5tYnZiIEYMuiobpQQKa0C1kbvq8dLI+lwui4M6LdRpWAVNlVFODaIx570abb27LF17
vkCty/1Ok1NZZ1nj1RQBkhlhMMeWuyZ3qDDcVXo/dIGpBKDlWcQQz0hXNTaFZw/3WWX1O9R89lcU
3drDUomlO1/yAuTi1LIxxjLWV4RU3/d7KPDbfKy0KwaSKjkzw6wGRN48JBhfStyvEVL0ur0uvLL9
XeS5ehT1eNcMjAgpcS6QwjIvO1Fsvj1mkXDgGrpg+CoITlqr378aInnFO5o0+QjeIYOaUmISiQK4
mWtkjdVkPxMr7e1Apulym0oG7NBP1joB7BbjdZ6rkbauzbLpYz9z+fhO3H9riNFsWd41s2TwrYPS
bvUZbzetnbw/cTJ457yy5nfw0WkLr9rWo0N7PSFvyicAenBSWt9wDfg6c4F0s1ei+6U79SczsRje
xyJrzulC6T9ZvqNfa4v0cdDBLp/6RnXjzWGFrgXqVSSzplwr6cOvFEkVyMSMoZ7nsTJfDDqjv7Np
pGOAjINOracSD/GgxLbroKZCgNlktRuIMUm/FrqBdXZ0xXDvERIFzSDS6a/yMtuuTw/nlWMv4t+W
tONi4+UdAz4vdpuZA6Ec5vWSM8UvsrFfKNdAB8D1B5IviaWCcWGo/Efd4C24WEqvBnWGlvWsR+vG
RiE0ponDMIefUNPioB2rOfoc8rR/b/VwMkC99cYLXV009eZo3mIkwNS6kvUwq8P3mjbxYnZxYIau
l6G453k7w42FNMyOCvtLnkx4rOPQaJ5jBk6fwGOjLinKoUaDColxjwNaUux1HUZxk168dmlUKeJR
K+oxHdl2Fvk5/oYXgvZqe7Ue4fMYqSusDXFgeJhbwHTwmtid3KFZvuOKSbFxYcGtfKf1dG1TRlap
/GLUBtg4OYZ50C5JN6yGUGRYJdBX1D9VuM2jvn7svQZSXm85ygiKjhZuULZe/i0C7MFyYlU5hlhr
EHvXabMX5CyhiQdnMHcdFSSrEUzX2De4tgqSNAN0gwOlu/WW1f1PFylHz6hh7651pVomrFiqfQ6e
6ppi1RKIn7RM80cvrrx/PsrieDdtQFJ8/RbH2cMns4nA8OhtOIASQXsmXnkGqcF2UGKTISvMPnG9
tal4eEyjc0GzlTBC5ov2a1Pyr8UFP6dujY3LyixL69KDuvII9A9hJgSnU6mZbxcyi7kb16C5KZ03
nd2+0gBwhFUXZAJJA3c60S1ZIhonjnZJC7zcyg6zaJam+o1ddvJEz+6dLoHBzfKtIq+nsbwuCn/d
qgCND/RJa4MGY+nNEodqD4LThPHU46y1QRl/vHCvJ9zDr3ZN7iMiR3dWMb9ztMioaXHHrKXCQDKA
XlmB7ShFP+1capYv6ApGisMwv//4omJdTI+vSoAsLUOpeyQVHu0WjJGaAZ0NQRNeoq5yD55+2urD
BeHhdI8bDiljiD1Mi/uQKWvJlEVz7SD2VHPz8Sd55/ZXSzt8dAZaHovt4detgUyiJYFsp61wzLcA
XrbeOA5IgXF3OTFqUzSg+vnHF32NJT26fR5n+doJQo12PM7JzMGBVDu0gZG3w6+Sp8EMxNCw2YwJ
5Phdp2EkhUaFFm9f2hNc6NCL5+9xB7M5qCkIwWsR+FPiuF+iXS0s7Gxh3vfXnkS1FUin4Yxiwuvs
dpkS2rNutFTJEvbTMis8NnFqYtvL5m1Weca1ZwElxiCNVRj6TlMROdcOFerx0p2Uj3ksR5Ily2jj
MvCegraeQ3sTMXNs95jaWgZ4uobAWU8I7UDyF55qnK2/wdG35RAvZkvHxjtCi+7wN8o7zSlIChkR
TRbyBZQE/WOjRbx1YpV5++rZbOvYT2jguzYulMPrLJEnLXtCaWnLWOw9axrRvKVuoLwVV5J644mS
453rmSgnTPrSptT/NKf+etX1oakWsym6IIy85YZNlYTXsZzC244XMMFJPSfaiVt8+1UyvvNogRoM
rmx7jdz6e3VxelITHNWttRae3rhzERPwTKHd/fgJf7uI0lIBTmmwBzuk4R1dR/RV2zYmi6gzo+rl
vUsBr3MEi0SjPfUFjQeLqvicnuGwNQotvfv48u/sF8QwOdyfRSnESe3wNnXUeos+oJ8Yps7d9T0A
AtGrKSh0/VRO5zs/IqRsj/EHm4a0jKOVTAf1RiQ21avjLPOnuI9k6Fe4U7YUNsSMxFn79eN7e++C
0NfWH48ZE/qaw3vjbdC1plqRyXhSd8izijNyIYrPtWPjsrTH9MT15LoDHL5+cFFsyTCJ4Q5v31GP
tCpnu+WUwwC2QPIclMAffo+uBWR5hMYoWtLI9tnYz58VnCFM2LVnYr4gTt23nBrilZ2lsSI8zO5v
Ynqt4LzSCLcI2vT+Ie00C3GlAiHtzwTA65sxagk1/vgre+dpRBfLk08nn+TH46e+6ONWzAadHnSl
80XTTxlsfmw8sragwzlWFF1Mo2ZgRUrxpMhpsU68Dm93GYYOJtIVa+3H05c//M0iGlx9CY03cFqy
hhu3MPaTPquXLsRfYHTRBGIcLcXHd/3Ou86kg1hGglyZRB4vm8qD6to2hARNuNb9hanThRGny/W/
XwWpFBNWXvW1zX90axVyICzBXYBbaLlvqFeAODjq8uOriHfOQo5nOA4TRoNVWh690bxWDl0O0F30
E77R5W0u8XfSn6byP09Uh+cX2NAdrVl62V0NzC2J5c1QFmDBdBsXejTkjX7iV31nwIIiw+bl53iF
KMmSh/c+LOsxP5sgPBA5e0uOnDpz57T62gk194Gtj/bWVWGh+wDJ0mcegtK3JIatE9/NepmjF5QR
C6M2tkfEMM7R/lh2EdLygSA6r69NB9irKb+0WYHWl1Q/x6+cvotpxZs4cXWg17/dZvDIzkhi8ZNS
ltChivjX6MQ7984jjySBwTPTP8l3dPTdtEPrFo6ByHzUwu+k8c7nBprOC32Ylq2XcFAbUSyc+Cbe
TvdWpQhjHDpqDL3Mo9rZzTU3n6IYa3i5YOAJo3wjTIiZdGvrwGEv2C4QAa5iwLE/P/4N3rlbHK9s
qwaVNJ/gaFGOJtbk1AMcN1aZfhczGr3VJDaMiJ7G2Ww13Q9OitX3jy8q314VlaAjuFN33eeO370q
KaK1a8W7Z1cNxF2rl90NdQ08opb9FXJT1vUL9muPYUpIfdaDI4arcAXYrHsEl5BybFVmXAYzPk5C
hiKTyBbT7fPJp988pjQYlbhBNDbf95lr/o47i/XLECEdksiacBHWZkEoH1WnvY/HROJJi9r5uljC
9unjm327pSNPYFPXkbHwrh83Q7Sc4JLKpZtHbiF0dhPWLoUV/p8wqc7/8VKvpz+UhtJz0KyuWte/
i6QsTGH4Vi4icdl9Xmpt2kPytwIVx9a/PrDs4jR21tEv0wz3+CVJ3ILwg5GeEz32ZDOKOjzH8FEG
uiYAr7YiBACm2gdDlu3u43t8u6DysLpi1XJZRMXzGQ5vMgQRYIX4oPABLdVdjc70c4M/92yZF/su
L5HuaQsTNqYaxk2L0fVexOi0+y5yYNHV7U1brSvHxx/qzY5l86FoZPP6ohtA2Hf4mXSvMAhXEEsA
zye8jt3evkQubpyIu5avp8uDBZPiHi3zKiZ2aMab63v1V+FtZb0s6kpCQsWJ6e4S4Wlx0Dkql1ts
Y+4TavvqSZ9gEgStNZGPFZbpyATTqAi3w8UMUXVkepjjG6RJ4oN5ar55U+b+qPD0iG1cjqWLJXQh
92XMdP2TptXDbeG2XQ2CQU/JR0/nGj+zBJBC/06HoiTI7ojPzbGWMM+rqFuNxExl0EwuRryd2qJu
dmLo3WvihULCKh2gob6exXT2ZjPRCXTF1WYQyNjStYNz+NwKgV5TFg0yJNMpCOuze7qBOP+U87mK
c1KimpjwlYuoXhPgxqZvhxWfr7fnY2aTHmMT9zqfK0/DT0taiqth9zD69qxnWuk8FO5MgNgS8UC8
GPVoffHqafhludVSnsVFkeKwcgyFQLBpMP+x9Chjx7mR6VWDmBhUxjAQ9wZ4+RtjHfxbgxYVnV/0
E/1xkCc1KGpQieBYixCVsqNFvy0nIgKq1cGXMjGtzZ9JbcoK61jdP2dVaL4wB5aXyySReWpNpryt
TZhUCXA1L6+Zxoj0YkkzjBg2oimUN0bUfWIKB8dO54BHa3p+ZQCjS+l93Z5zA31ny8HISWxq1mk0
oKq1pmo+lRbgMrDVKIY31tChPx27cvlaqlL/4rZx/cx4lRgxOOT4gZmwgLNDHVqHm74d1S1hGONP
mDKTDmmsmb91S7gCK2tVfNH6muivOFu5BLGdGVixOMwVhFxIPUS8NkKjHFHmkl+yiAx8sIzKMx3d
UHPG0R30dFYrYORmujpTHW0iwQhJ92oNyWaMgWg95AuUsKYNwgYqOocjFjdw0hoJ2rMuiKYtVw+X
N8rqGjEd7FzgZAwfiyIbI4w75dq1LypNndedItoF4dk4I+/pexNvfqlj4wgjx9gTojb9UExejSvA
6d5OJ0/S3PZzU6ck69gE86SJ2Tw1rG93lR27FcludX+NTqh8TGMwxD0z82rb5hO+pR4QDxAh2XgP
HnE9n1NvIq4SC3L4A+u9+tEuwwjeB33wU0GZhpu7FguCd0Sh6FsS8DB+7daWtXEZ/8U+aR3aphH0
X1GIavILVAoFYGmpf1L79+dFZhiYxwpMeJsYzM9PWpuYiduB8InSXGj8dpbJFzO0MEhAETluvYuZ
zPITz1qVQ5Nkrul7LjJmXHO8kX5c1N4vq7Lrp3xZuTpdbJjoS6RQlwJO2O95HCKWAjseeJ9bO8Yd
3sMG84ekhDBFExYMtoGYCKSxaw36Dj69lVzm1J03VP6YjhutknijPSuSJ3ant8vxOnSQCEttJDKE
1xwuk0kHlCYZ6briHRtWGyhmB00tp3aiN1UbDRfsIx49F8SZSMUOL9OFYYWaAmBc04+MMBsel2+5
wPwWh5p7wbPU3sncxd5nqnmfx1X9zPCfZ4YoM7hSq54K6OfZNCNjgbqR7pnqPsNf1L5U/AzNiS3q
rdiRvYPUcKwoLpOZN8fvlq7XwKRVx/FuOuUukqXzpbRdJgcp065L5m8p8Q/2ND2w7oQPNaPec5jF
yf1YRll/uaqRbGjeonlkHkHe7cc76JsqiWOAK4F78OmExw5/+F1SfeYlZg74EkVq/OhWKkdllu1z
VcUnis+3hx9+Nkpd9MYkba2zv8NLoWiocrCVcP4YvZJHjNieetNNf9MPsW/7yav3VT+7AWOb6DpO
pgpomdmfOBeuFcHhTu7QOKMnsRYxgunj4YfAjGiwZzJ1pDOo7ccZkL9bT8+G1Zk3A4O7E4eady/H
HIKpgOCJPb7naUBo4jp0Iod4MG4ivSh+TOaSgYJabUleEp54N940LviOGXrwm1KordScw9vL2GQ0
oLr4kDTYCm5WqMbXinK+JsM82oZe6JwRzeI+tIyEtg3BBdmJ5+nNCWP9AHS2EJBKj+/3qEoknHYe
wXpMHBydapP0hQPMYHG+W2n6e0iL8YkUCevxX59hrklVRqvGlChdjm5a1/K4kG01BWGSpYyyEnU+
IdFAQRo5J1Y4650fVAhwoSgkObpJZ32f/qoEQ2/WYpPhZ8B0KUmCBCHJ5PeNCWx99Jwe8uDQPtNy
yKO9mVr0Z4mCS66WMGRr5802H4h+7R8TLZWfOsKgOh+nyNLvB0uJL7YmQoAYiXWzBkDd6wy8idnQ
pzwnS2gkaEJblP4DrKKJHRPl3z6nyfalVF78nXSQCLkUJ+TLcSi96yUZ3HgnzQFuztylxR1xaZBB
bDykzkaJetlPlpcnmzQnCmdbN2n5fXZEnGwLzVA/LGKPYNVOo8lRzUSt0mnA0oBuFLokXlWLrb1j
RMMLXWeyAmULlCvoRq+JrmGZTfX9UMRM5AlWSaqdi8m1DmqMgKcaBu/9FDxlNgdayY9xfCCh8d/Z
llFzFppyoP62vJoK7k4bRmRRqC3KE4/2O9djzaClyRGPEdDrjOavn941vGRBJ0QB48Em5YsJNURS
DkQ8AkzzDQ+2fmrJfLs6Y99hpudygx7OlqPVCr+VpQneJ7Swy3IzsaH5kTKqG1Qr7feqi5HCV63Y
IHpIr5p0Qu/FaRqzkf2kPH0+Q0PmboeUMN6UlJnmxNr27odjo4faxTnbdY9aGFo9ErdociiqxZQ8
GjHT97QbHJpXtr2cOGG/s6ygheXdRm3BkPPYMdD1xRhrhsO1PIijSV3XV6pf9Eu0nwS6wvTeh1U8
n7hB+d4vzhkbGsPar3fco4Wlr9I40SzucIg9rEwQKu3wsoS2YO6UKYl36FtiRnfOmMvHuNawPZId
ofsCigX8O2COZFeVGCggRNLKAstCGIxyQyNnDJfWj8iluk9EhoEZa4gGmnZLUbu3/J2ms6Ul128H
EsXJAVRp9YJglwldrw2de2JJe6tjWesTKVzsWqZt8FMeLmkDL+5E2qMIXLtvvib0ooA8maSdK1F6
2ygkgpuptxZEJGkHcY63Hckg1KcQ4N5VU3vN2cfL+TtVJJ/HhenGkVvXj00ojVChh6QZxVSpsoQq
lsmMz9AoOnGsx0x8XAu8wt4wI7N4mPrx+K7BN+qpdhwDPZqTs17oFYFoKFfvZ6fEUQ/nh410BKXy
HRAEATPCnkYIJn0Bam1CSeDnoRGfQ+m1cKJXdvGgU1s4F7VJ+c2ZvBWAwJ15uqdnND0muaZDvEpG
GMEm9JgE3VMM7CNkvHiZRdliEoBlV784+IrfmZwczuK6VT5gvU2vnNmL77Icba9va6Sw7FwSVgUF
ZFg/ikUhn8ocQYowch77BYZcvuxmSDC8GjK1To0EX1vnBzUUCjuGkOzxzLBMXN6HD0zUOXAnEkWY
T+yRDWZj/1+RccaINmUZUAE64pG2nHwAueh1mxXnXlyQ1G6/pLmEZj2YZXRP6dGaO0Itqv5KC6fi
eznjYt4oQr7Q9vLp+63Twiz45Dhp7WzZUZPmj9Xg/y39/2VTW//flv7z5nf+vfx1YOnnD/yx9GvW
f9YjFQcrWuM2ggOTdf+Pp18T+n8gmrIOCixaTDDWZbis6Fb9939Z1n/YpVCGuGsZhquLP9VWzAn4
X+I/TKtXK/46KufPW/9i6j9cky3K2nUgLZkSMy5mTMBH+LsAEyBvWgw3ipJCPtvCWnaegkObLoW2
t0qn2Pz1zdz9ear/NvYf2Rf/XI9Pvtrq0XBRVB9eL5PuQvwS12vB9BKZF2J1UDKSuwHpxK4Dw7FH
1obWywCz7mVV/tQAfWcnNKtz1ZbzRTdOxAkokozyXmy0XsLpzhkcnqhODnfj189pMXBlYgjHEin3
+r39VZ14IEuXMs3RfTnNt5rE34vYqD1YJXV9Yt18+wtwWuSEr/ND4xx93TX/upLoW6EvLbvR4MX1
fpwme08eKknNqVt9cyYU0x//BId7/3pnDjOqVRTA08Xk8OgXh/eX0JSsQNVmNG6ALZsBHZSEAIds
vu7HsiEuQXNP/O7v3CRNfa4mBOMSug2HX2ee5gUy56QJSsPRAvAGq30diE9DOPSZUWkvH9/jyrz4
61z65yZ5RCQvlsOx7fjc1LVNxAqX4bxcShwhbYLZEOEo4tyKruJTypmPirwXgL8cJTxSFhv7U527
1i9Hh5/tj4aiMIrmhsQ/LIPVikvUYVByDwtGntS0P+diMH7GY6l/qxOrhHMgF/cTBHlRn318M+99
dzwgBs2g1Yx9PLxuEmikVqzqYCLr96psmmxftNNyVURZtS17aZ+o094++jSC2FPXB4QWw2uB89cD
aaWVwrPIFMTSk/pSq0LnXOapvm1qiAEf39phbbL+TNgfKUIpe3X+Mdb//9elQFdPLg4zhVA5NXxO
/OkZk9DyxFWO1G5chiWW+Q5F3uqbRvF2eBlGcZrMGy6DSW7apor4GkE6xY9pMAQSLLxIFuSATRlb
y9bKq27fq2rxEXvZ/6R2e/0glIZM6pn8uCtf5PCDRI7dwNgsyBsZaE26Aw+ooul7mU8NI8MEda4R
eeJEsb++0P9bX/y5KCMdWMHrERvH/OFFnbHBMkGXMihzIw0M3n4/rDUZmLDqya8EBD7o8CHzRJ0U
pR+WhH8uzWkGnSHiAVy4R/eLMHXNgOV+Y9NwfCx15CSlMYBrrZBXjUZROqI3vUntRl72A9pjN3Ui
AiDlKd/pm0UP4RrPmM5KbkjBifPwOxB9iKKvSlWQFcQuEDN5VaBQ8OOW8OIo8jRiWt1Thffb731V
sTHdYm3X2dyP6jq75ARW1jgDgQWr/TzIOlg63cI/B1c9dDBh4WViOjxE5Ylf/J0H3qKgZDe3uG+E
Q0cPfAdMsh5juwoq20mJSG/UZdfjuTbKKPkKJSrbIPjB3KZl8TaxG3hmPSitvpHR/uMX/M1agg4J
nRTlCpUOxc/RB5lSemZNwYRhbWf4hC9MTJfgraYj3eKPL/VmLeFShrCZ4kKfRsB7tK/lYz3IznIq
tOzgVmooXVuUOacOsW+vwlPEhBThNVoYduzDBwkZfWzSpinRfOvNnnSu5GECTLL5+F7efm02K9bK
eEBoJvTjqqwT4wSpoC0DYNMux+Ui2xOYBvFkKOWJ1f7tm8GeYnk0AhjXYxE+ejPCtB7i3uBSWhNj
gB+Vqe26xLW3RYoTx1vAeAc5dtATsqW3Lwcb2urDFiiy6Hasm95fK39SN7g/JfaE1iE1Zl45IVMe
lleDGDnld9gmC8ph3+5OrYbgm/irD9ZD8Ck6Qp3VZ0It9Pry/HXpxbI7gzjqLOBk1V6EUbpmzjL3
vUsSHUsVsvOEzrlOPAw8z+jcxpb6NDDLvKxItOE3MAsjvTFnePhwU1OiSk23JARGanaCSjWyZ+DM
NkVHjYXjtwEA8anuTRjCkRnF13FbRKSwZ9Js94ogKeiXeJK35G6XX3n/OnxGFugiYKCuS7QqE5Br
5lhVu3WQul8oo4nuCcpghNeSe0bMlBsDv8X5icTKnav0YeqXFb0/6N9rdzapSkTe0HX0moQszbn1
HmBd8AzhYSOxAGc0M7OBFDLXn8yu/uolJZAjmNOMz0SVkFfBfsIhuQGkx0A1rK0zs1fazzCZrK9U
7LiQKaUYramlvcv61qqC2kkc8KW6eQ8KcwSPifHlrKXOgIw4FTmTEHhAZLvoNePnxv1iNp6zgPuO
0F4bxqShgA6Bnk498sTNOIb6z9Go5bOJ4SO/q2W8+rfndmJiXsEsBU8zMWYvwoVkowjuIWu63ehg
rOno414VloBliy263goV18QTqDG+dkpHfmnw3QMrTwZ6roQtCToIpYEke55HzGdzbgFsl+Qk+cuQ
xai48silqzEozSFyL0uarZnSBPa91um/jFJxOIiJrlBINBLzuYXREvmD0mfQ9a0aCE5th+ZbgXi6
DZKoajm+TPjP4wE+545+CK2IRAp2oyWu1Y0CoMg3ISFkBqzkRG1G5WKauxZfzbhLYYcmDDmdKMeZ
azBB14SdQBmnWv0KF3JYleJpWmxsqKKAGnEs8e+mXj56Si3jpvEa7TkHDAXDa4qwXBtlz/yEZCXj
qivwt5HDkk6PwCPWnDXXYxpqzPr4DAWUp6jx0um7o7DU+ECx67vYamdb4WtUMFgJ6I7inWnWy80c
M9fc6h1N0w3k13wf9+QXQ5MshiXAez6RPtlFMZZ2oKx3yqodnHlJKxg2elGyzYYOEUMYxnO07eNk
vE7GPHsBIEOIuyGG/JEIvPHOXvQepyAtEResdhbdSKQzWTDzRENazIFQ+dMix1sMTOLLomu0QTD4
qvO4MAB2RS3CjYKO3bDzaEalm7Fz7B9jORBgzDyCZFFVCsuH1cwjG6HQaLE2l8kvZ+gFvNmanOKt
0dTyTowV4C2dhMNo6+Yxvu0YpC9mJoZh5320wH6DyWqV5Gm5SPWh5+owK0FnBV2n8NUv8yheZgKX
dFyzA/y2DnKLt1mcpam2VmbYaAstoV0iGBflBtgwscRTqS9IpOLE8nw5lLzrMZjGK9vKQIsPBP62
G820pzzoihx7dR/pWrcpSNLCdm1pIzk5Wm6RRNqp+UdqWOA2Gq1O7jptpaV3aCU6Yk0K6LO2W9lP
ErtVA8Yub8pNCZdu6+Q1sUZECXu/etHzYUOau5/XINj7YuQAsR8U2V3BqIozhR78YX2rzf2aa28H
rE/Ds2Yq77FdeJV8EQEk8Htbi8iDVETwAJQrvN8eE56FIyIpdbgDrQjI9yxBFsc19qtxlLQO2iiq
PiUEmKwg/6rSeFBle0VrzyIqutdz5Ah2Y9+35ciaQGh4hq+njasvREWQF57quvWL7MnuW8eJuNqP
Q2uR1s6LvRGRjtqsI6gPxzhdR5KXgQo92GVSqiDqygkn65CWkug2KLLBOE76cB63dXibmQmw6kER
zIORPdZrn6xGFmkRj+meJEuDFl4eGY+SkddnNUOh31uz7L8xQqwJ8upGAnbFqJnk41XSBrJeWM22
kKQK+0gr6+tubiDulUubkYsZe9e8j+pbPMzVTxvSzgh4oULDpARtdLRNhJwzNdXmS85i8a3u1nm2
1WnFSrAEkfULQFeTks+r5Lc+a2JUJq2nbtOuNlBAlP/D3pnsyK2kWfpVCrXqBooXJI1jA70h6e7h
MUqhCE0bQiPnwTga+fT1Ufd2p8IjKhyqdSGBXKSUopM02vD/53xnE/wYlLFujBHjFZBa4v32k2P3
Al+BpbyfvM65vifz2obgA4VkIEcHhjCDKjG/5+g/YSIwbiKQEO5jr2nl5zV19TVKNQN2hyrnUb9s
qIHB1h+2hsdQ5fNHToBFzDqy2gTmdgA46tatmot4ysB7ZDCCSrxZAsI6tXJ13ZLcVoHGj+1vk0ca
8i5e+BgCKrc46rPWnDxcmIrzeTVVaOe8qumg6ecaohYk4NpRTs2CeUYqggik0UARJOENZV2cr/V1
7sy9vqNIhuldugDhidpdiZ3vSbHUDqbVFHeyAKIeSWzxGnXWOH5cqL70oYKtnEOeFeUHlq6B+Xe2
211LIQQPcRuvX0F29+mOEbq8q0Zd8jQqsOjBYkzkeq1OA3deNtAxmCRLv+NPnQZbZ1VIRGZDBQlv
qd3sCIHdQe5QFe5Xz40LoiWNucW2ac1M7kbarYQ6tKZ5jczH7MK+3G6Bykj3Xlp0eQgYc4siyNIY
eZKvLXyUCR2RYOib9aNw1pbvyQJtiLjGFT+rKSZeyUxbTI04WgE+jlpZf8I3pOVhUTbeN8NP0vQa
t2j7eTJGWaFPW6x7C8JhGQyZyLHf6xiYzHgyvrnS1X84ECwiV2cbhfZmin8mE9jEgHi6ttg7HbrI
Tjd5F7j0WjuaqyK+zrxRfBfrPOxKdJOfK7ANd3GK2AEPs+jelIVm3oDByjsWvPITaejqjZdpKGxt
wsoo4IMA2flTXexp4LHI6CLd06JojllDlLrvNkg3pKiBASdkmv1o2mz9ZNup9aA11nxluojfqJT2
HZHXhAV/mnto5iGp7WNUxUiZbixRW/1Fvtrzh3k1OG/y4HQi7F1zCY3cGzHat+sXNfq9cUzJSH1A
i2cyr5osN7SCywXudDnIa2m78BrsmJqFLxGfmnLD2g11UWZI6dntBhhY+bD0Aih317p4vZuRClTk
bX8nZOldfsYjooygMkQLC2+SkCyHfDLerc0Si0hWy/oBRBRQnF7Zy20O0NiB2U72MByZFtF2Pii/
u1cWudTBFDfug5zbqUbi0zt4BN3UJtKjN5Le3+d1DKOaylj8ZTQFUebEbD04ZA21CBdHk7zPvOkf
q3Qr78R9Z39k0LoPKWyqS9Y52ICwR5QWEUJDRh6bQulHlp45biDLJpNw7T1yJHRTDuk+zts23uWg
22zs0kjoL3Wig46y11V20HINAoJZmuZHEBYsiE4F5iSUuPVdVhQzvcbCLzbDSWF+pUzQwjHQCYne
ZX6Vf5We6lGpdQvUGHSAOA+zSmZX1oJiYIfz27/X0Qf64BHMhrgP3e7fDTH/R6za6fxogNzAgT0B
GOmtvPq0kBV5v3V5v7eVvjwY7rAg5iW7RsE2ygo2YS1+JY4gevwJHBVQaxYCQqJFqZnJRebP8J2z
BlFy6VawNmCziTuZ9hauYrQHsP1m8nMib0rmx6zemPYqXditDfko+XFsBCQJX772poO9uHmVzfo4
NQlTEgmOxXer0Nn2gfhu3y5GbEJchWN5CXd+0QN3nDxazwJK/0G5OcEVU0VjjNANyyMHxG/XNzlB
OyW7A7f9DteJ5ZpovDhDL9KvEDSSyTh6ieNcOE3ZH5DlmtCClroISXB0yFEc4Z/hpp3eECjDHh3c
J2F86I6tItLNfrnTnHkiHsqkLPMW3wuYsHhNZ4IHp9X4QQwU3ZVU6/BZwAAEyZRIaueqiityMCys
tJE9N+l80RSz2vUWFPqdU5Y0HNwRoWrXuYsI9UnfoEBMpj8IVnIRWY8G6Rl5sRK25lakHTaVkTl7
ZxpTN0rqmE4F0SlLFw5mUTOWurjBmV6UxEHFBQdkowNzFxoZ8q8QFat7g0K7EHt3Uop5gLDDoHN1
tYSa0amCYvNWiIPFr78l22qxkbjKRoSrN9LGKJdhsaJZyuHGFQvhKYnfsYwWqIMLwXrP3py/TWSV
PcfU0cT0w0ks6I8JyZo1O+OKV6i6tbvIN9jMnq93YJvWlvJycib1kJNqc00KV0GALxv+Y2Hg/Qom
0M9HWU+Mt7hsrftxUvMluXrGh8nQAauMfJkgnwepPscmIUImtS0oM5LtIB2E1tz3thw6TnGs1LtW
s9Tb2EU/jfq2cB9o82tToBo46lS8xpXwPfopUH5QZjqhxrYA8kA+qXtrqZnY4Nkab5JmtX8MxsAO
X8ZpHnSiqn76Yui/YbL31G3er+0nYMHjlmABHp0cR4S1EE6atno79pX4OIIBc4loShHdeChM6jDr
fEglqd7z4SSQQIpdypKbkv6YgzWK+3b90A+dpa4ApdOQ6nMlbo2ytsuQuAMm4pKU34u1WzjSKUa9
Qx6lS5Jgz5aXCJOM0K/Z68yCQNE1V4Gmlu69tpj+li6hG3cgYMhGgaoyReXY57C09N6+pOfnWFA5
ppQbr/302u+BqpCv7aD45Z8r2JoYTf1Q2KnjRdVAkqIsDf9G5TXZ1i0I0EDKzllDapvlJ8TJ6u2c
xNoPloWYJNtZ17WjmAqCZuZqQq3dsHG9WZNtSpnjfDZ2bJN8sMKYS8jQka13MKXbf/LduuwvUE5n
x0H06jsxBmI5IDknVqLfAigiuuTUFXxhJ1+tUei8sAatt8PmCLak9ACzTqUxF+R3rzxQiTmM8/Lm
RrSKgQgdfhOQJBZEX4+oHmrkg8ExvEgBWhPPYVvFl5WP2I4WbayuSy3haRMDkt0iwbJ+5t1i/egz
s7tCL+ROF+zdOMwp9H/vzdW1iXFMmC4c4mliTCOEyKIEXf2QF1f2YS3rlBCorEFhD6/6pyVUs0ai
b/kiVjoqIoA9ZWkHUAoW9WiTnL1o6jv9kmKF7cHDSgiSgcrFLlJhIzg2UgHgT3poifspJy8nbEBb
lAcWWQjIA4pakCUr3D9SXjrtSiEA5w5xgDMNZRMHZ1JYspXdXPttMNNcRjYmh9tCFOtnNQzDdZ8t
2mepKu0z0H+KgZZqTBZ4SP0C64AUbBBYRIdQm9tOXhb5uCR7Do/tl64eYnebChYzbIcGItHYkidx
axm1/q4m72LZTd4M34KGgE5Gj2eRpqPrCvSHsXbvbK1xq4M9zNbHnq9YHbH1WT+WbF7vJSKGJPRL
wq45TW0IpyY37CFoiCiiCiM5gQQlxZmrgkmY/7lovEe0SJV/yCwLhYNoQFJxmhh7Yk4NY6M6WQi+
j7OYvGu/LjIe85SmR9GBoggtKyX6aahH8dV1cpoXMMr6mgQ+1ybhjMijy76oxzasMesT392ULs3s
WOmgtQdYvciJKLwFfZ7T1il9pwpHHAZV1BERdEsLDC4YIT3gg+Ww9u9jt+/uZCYoUetFSyrVUjq1
ta8kdZqwrszue7aw0QxWNnsQd5U+vq3WREsjJymKj/R9OJmC0vHFseNrZo1p8NXv9LEt5GWaYwpj
M9txvgzs3iAodWGxmSP+1BvuyBG1v2YGzZqgHRaNxbAe8w8m0DefdrwFSt6pYnwNSYLSnXEIBexg
UO77Se/Mu17Z2vegyrPqK0ucuu6NykmjrTBJELU+g3ipZR4T7cl/7RJoqXVkDQ1KeualmAwO2Cdv
ZIfzheKE6clLaik5UU9i6UmF40AZEsrmrNca/H8BTpyaQlBMbT8AwYFJRpVl8o3ineLe6v08ahtO
wSUBYxAOhyPhjcTJiimdQRWb01fW35FQLNdMb4hUTOwjqDq3PuYNpMqAVkKDCyPZ6ji5A6O3bHL1
8T+AChp6PWi8XGqJb1BBrvezlwy3/1HHBZ6paqbZW8Iej3QW7YuupEayf70q/0LhmAEhaKD/UuSe
8u8d2fXxOm+xHwXM4pkay7WmiZGg7ca6znpbcfY2CR6MO/8Q505/psFxovimm4b9FhSRrdPVxqfl
ntTMLVmBm6ogyfrWgEPQ05c5mPOyw40n8x263fhomNDRSkrDUVYrc9/1/vKnrQl+BN3LDd5q0TZw
Trpamu31jUhg0a1qNC8zORqHJfPUO0cf1jPd0me9lu1SG6wVhCoN6dPmkTl2jtZZzHCE9nhXCqlC
6OalffH6W33xKps5HeEr/ZxTJG2KXL+iCd7Ceyidm7acqqu8m9/96UXYjPqcKXBob/KLreHzW8/B
E1NMPCgbHWnpal+LmOsRnkXyzuvXedY4gprDazGwpVqO6Z06oitlFMmaDs1GPVMXsim6yyZBELnO
eXbmUs8aR1sbxRAgZDbsObf29JaWIqbyIbcOtu4kl+uKE0FLyvzKcCvqq+vg70a8Umda+c/aRlxU
UKpGzLh136yThrJAt9oaLAjUujnIjROb9BmO1KGz668yNpaop9lKxKFbnmmTncg6f318PFT6RQK1
Hr7Nkzeoa/FWWuTjE9CijSAp5zINaKwOR/TgxXYqcy80ZVIrc9B2d203XjX0aPRQrsROrSStnnkU
L0ip+D58YfAV2oTDmCcNTxtYTsNhQ4a6W7T3Ra/KyJwors1q/UGA83SN+ByuDqY7UKvDdJysrrzw
LcwERcpJbgOIXPkqba8WMrBo8sQlRQRCnc7Mms++Lwh6v74rVKg03zct3e9D3wBIGnvD2AAaVOoB
1BCYKqEXf/oVc5VNcovI4Jd34WRg2DHUYKetmtCqTO+mbtyPKtfat69/XS/dCkLa7S7QbJnuydw3
jXx5RJlxjBGFdTEbsnwDTNU7N9Revgz2WA8wMirik3sZheqmCiAbvdHRuhVbVPDE7HLttLLdVSIR
pBmX6QFTX/oWLmUeriSFSg4Kev2+ss3sysOg9Ug6sPfl9fs/MV9teg4HEY6NbReYuW6ekg5MQJnQ
avImbCv7p54l8tPYyntnXpsrAavqsuyXJlztkSqIO7vjDeAdsJ/uON86CTbUhpTwg0nkzYfXf9ez
WeHXz0JsgUYKqY9+onDp/HGxKLU3YdUa1T5pMopaE9w3v3KKy1VOWKJqYGWL//316z6bbXlB22jY
lJqUOb2TOYETCE4Dg/FQOGw9p9hj7xhTcp11EuVfv9Tzxf/XtTbBpw3JhNbZ08+I4u6krTJjBSkq
uqotCLSqXMSuKmkfDzCytshbmLE4Um5tHwdm6a/n8gx+SZGftM75EaBM4DAhIGT2OZnzS39hpz3Q
FZgsE960WZi7EpFP4OrYnkte+9FYlH9J7GL1xc+t4bEgUxs3XpUc/aRtf5Z91xNRnZpvqq6kzYQN
3HmXLhvVUXCmhsFv0M4j6u2D0i1/T+Rc14SO1M/JUF8YMID4cbl7no5c5PTFUUtddC6FisOwxh82
6Nx7zCHVzh6QiK9urCEDR/KgBGeb19/j9ppOnqDtQlDYVhBGzakyB1PL0OpUU8KKK3+dvVg/4DUy
75Hs6Pdy8c99Gi/MJUCKMHZiEuQr+SWU/G3jUdNyBeNsVmGJjPAeRdt4t9SWOHNXL3wIGPlNkAU2
UnbQfU8Hpz7Pg/Q4qodr4rrvpG00t15TjtfUJow/3RSy7hMkwrtDNoia+mQI2gncaUdholiJKj6m
at3HG5zy9bf0/KnRD9bRqxm/NlGnIBOqZXhFiXEPYbbkB6tHpgXzOTmzMj4fC2huEOGyH2QaQe7z
9Kn5ZkKHWuuQeZQ4fmqMDxEMuvmiRoB729RUQl6/q+dvievhFWXyEEjKf4GmfhsLllbAuTO5nmXW
2b7HlwqB2Ig309M5EsyLlyKZh+ULUx8iuKe3RjhpWUqioEN3HLujvemL1gLgGNzT/MzYe+FdbRIz
hPKbyNE4taD6BR0qt6zQsZT44wizsA4pENQzV3nxXQGsYOwhkrKckxuCPK8XauaGYhqGvCa7gzqc
eeGgLNptWyT6f+Nd/Xa9k6XFVZIk805yV924vpOONwXoxPN9qqpzItyX3pVg/WLxFNCxnJPtRuf3
BL4b3BqWKC+wsAaF/VB2V3j0reOf3xWLl80J0sf4dwoYScy5VcZEkTxvB+sILD4OhKqM20YftOj1
SxnPbwt1OycE4oUoE+FHejoEwZHTCR7QCNSGaXyVToPOFZrgmxZeXb5vms4JR7JQWaLWgUa5Ob4n
gC8Oc7uVBJDL2IsGVOO0OYaW5FaU4Ge+xufjdvt9jCcDNRrBruLp79MHhOvtyJzpqALYjAGeOqFc
fGaOeeEpmGyJHXAubI/JqXp6FQrwqK6hXYLXaKtDGlflUUpnjSwCCc9c6tmB0NtclYA8WVa30+fJ
OGqy0SnxFJS0Wte6iOiOuO+VRydxAXpfB3qJ5yycvOXPN6UbvpFbBHWF2PUU4oOHeF2s3qa/RJBs
HNRJ0lOrN4aLyYivUI3RLWOEr7fmZE1XGNKaQ+vEYO+LRKfC1NTNd92e3AdDzuuZV/z84W+0XLZM
BPGw5J8+kcQfVEsOMnoF0xvfaXrS3Iw6RYCU8Iwz89Pzh7/hxxhLCPd5+O7Je5ZVQWyGyoqw1Hz/
s2kWXjDReyZiVre0KHY7yuRLeq4Y9HwMYyrEKGAbTIyAAE423jl4KiLikRiTIds/erNY7r1udboz
N/es8LZpev82FTLCnlmFWxtSs1coxOuUTS9XVSFIG6leoheDDozyjG7gBG31SOaXE/glre7XJ5MX
7pOqCrtey4XPCTL06VcEmx+ELc7BkC2xv/ObMd8VqUrevX6VF4YLu0IqONt5YsPSPr0KcyNasn7I
KV+L6X5Yprc4GqqPdskS8/qVXrofHzuJgROHxdk5mRsXmUBm0SZkGzohjnFbTV9d3W8fXr/KC1Mw
im+MB+ju2bWZp2zjtWmx2JRjHiqtA31mDrQ+oOsQVQ+JKMoKP9k5fblEljnQNSqXcaec+ZtBvOV+
0gdzR1EFCWC+DKGBP+S/MagYVtthCkQeB4GnTxtRCnXaud8wv2l/16N+Qkfo0j4mCAVFrW5BZnVi
gtidEvUcFocz13/2DngujBqmZIfM92eTAzNjF48QZII8n4rHVPOLG+iUZ/MCX7gMeLPNfrg5MNho
Pr3NgjD0noWY3AcUCQuC6jQ9YHRFb+c2DQ0KBsfRzz0ELwZSs12Vrl8sI50OBaq6nZaNw440Wvcx
pZcS/Roe/+MX/fdtoP/XflE6wk2dscr9qEkOWY7f/++v/8PfflHT+4s1DCo3fqitxL9V/f62i5rG
Xy5bgk03w3ZhqyT/yy3q/7W5SxnFlAfY7Gyuyv/nFnX/gh+E85oCITM1LcI/cYueFIDYqHD0wgzt
b0ySjR1w+tGYrTl0WQ6tmsLTlbv2H9vE6Q8a8pfrYV38y8yo6qtt0ThQGHEP8F5pzbqIRVu6oK5P
dzMeL+s6yR9/e4Rv/j5B/24sfbo///XDPCpl/DC2lZwGTn6YG+daPpeWHnHqkFc1hANkMP3MD+Uz
C23AlH80hW4XZFpzOUxBD8fetNl6fy9rWvrcZZRcTVqQoLz0zusuO6EN71+/raeFCjbk4Ge4FrHs
nNee17tX2SvFOcCLVk/BrI1XMQD4zXS6TMJ8zIUpP8QluRC23o5nVqNnhMKtpIU7eHNMbW7+04p3
7AmOOq5KdmJ1is9klpSXfd2unBBs5LZdKepDNTgz0umc7Ofeg76ypqN5qCzduS3d3rkbIJh/ev2B
nKwp2xNhLwttSJDqiJPuV4nqt0Os20JqEXESR2RZaHsAUe4Fss1+CGpti+8Bjnyfq/mOxlR/1S5M
5SmenQvHmfQPRU0WD+fwt1Qq0H10wqWbfObn8aX9Vt/55+dRiv6VdsrBYvvz336et7oo4KG7RSrx
vf1ATnGk51b3RTWjunCXwkAOqjHvOoi7DoZBmLbf2eA2lNNA1E2GM4WMp9vCXz9nq/vAWMFsw/ZQ
PP05zgorMd3kijbCH1Kxk0Xthk3i6RC087nyVLlXFdLoM0/h9GvkJVHlYiaC9GE6DIinl0UnWWKv
A9ezlU7DvJxERPx2+VaVYqF3Tf5smNYZ+It2NW4625sPmuSVrixLYW76/YFA8WKHraW91OJUe9Tp
aZx5Uy88GYb3tme2mS2oJz39iapHsmSWDsGYuNTfdkOsdohNp8hKYkUFhmwAt6v8M6/j6WLM6zD0
LeiAjCT2kBvY6elFzbEVI8DUfNe4cXLwRD8dVgynd68//heuYm1zIVBIypuUX55epaZr6me053aq
AHfNkp87YTmK6v71yzx7gli3QFfQCqC9g4F9+/PfhnqdMXWQwuFEBbTGG5L3rGNNE2kkQWiID+uY
OQc4Oc6b16/6q1/0rwrq9gyp/YFLYC2jGU8R8OllB6v2bYojVtRUqxZfQE/SflqGSut9s8h0X80G
EtZFlDYsc61buh3JNuiWu3U2yZTzYLdHGuvlFBh+N7wrNMmGqBEopDb/lA1wlJT5oLOW9r7DJwR/
kqS4+zy3k+tt235H4p3xVlLRsnftQDsigKrZXxMrbKgwH+2lDBB8bvDUuFGHkZs59HpuNrc8RtsO
YL7wAdai3ePAnTDTKBNNZuL3I4Kl1Bjep61ybnWtmuv9lJrNJeMEXqly2amGhQWDICyyggxbc3TL
dz0eFT3wDJmYUT2P7QQ8nZCptwrp/kWL/NI7CIMwPrCkU/l5sKnL73yxlO8Jds9iAPaaNkXrwOIR
YsNAwWlYvSMPHTRaFJry2Ld+/G7OYvm+tHJEIlVX939vAr+p/5P8IHe7XJKm/n3dfmkQMTsJBA1b
Z804qRyTfrhSlDbJcTMrLWpIfjlg7XR2jkSjI9Zyuk1LcgteH0Pbt/1sCOGsBAXFvwXs6ukQmuHu
jiJBUk4uprNbIW3uZN22kQky5k+nGWZBIsq5ksF/qCc/vVTfJwU7KZ9L8UFAnOz0fZymRdiK1rpk
iC9kymjlmfn3hYeKbko4OowrNv7PrLBJMsVqLQgHaPzhBvgoEnmXwE8jRjHusl1xhk7/82dKlQ12
FV04zLHiZD4lNzLVUPtzo1lm7WlbY/PJvHovZOKeqY0+W12oNlA359Sy1QTYFz19pmzm0KdODWNm
JW4O54u8mJMWmVU+27dY6fsz13vGK+Yr9WhqUBgEzsWO6GS8lK4tmxETYFQ52O/8yvN/+iMiL7Bx
Cmq3V4/zQW86Ax9jhyxJj13VHvTCFm64tl5zcDYVYGTmnf5GJvgQSXrsl2NfY7U68zm9MLIh4cMr
tGn2sAJvS8Nvc3KMe2fWhgbtG3zi63HcXIFtrIdO25+z1L90KbamaGcNh8n4NHhjAuKONQH1tJEi
vZ5RhR5zTQMJymR85gW8MJ6phmxf66a/oPP89K6W1Oy9fMrdCLtYfI2CuA9WNopt4PWZE8wDqhMC
5f6sBP9roQGWsIWXUyHZRAVPr9r4foahc3Wj0S1q6j1gAjv06TgvlHl4fUJ6PqI5TCDZoRAB5RHN
09NL0cVySwyiDlpkAPA5SRU7uY4dzEPavNRDyjPu6+2nP50AqT2glkBI9gvbeTKg41QUZB7SpIaL
a+97bRmufRbWM4PxpbtCLgfeb5vZ6aQ9vSuZodZDb2JHmbP4aN+z8UAA5XgrHJ+uLlF5Z67HP/n8
vpgVHKY+3hcMtpPZtix8nyNZDbbbmTQwfZmqCdYyrIleMnaWGnmoSGOq+Wl72Su5Elk5Dxio4t4A
5+h5bY5P0SP3tAeRAoPQcaoHbNB5jRBZxEU4I1AMm16xe5jkIC78dVgf2MDLOoiXtvyWxc1ySDMx
/+zJWL5LMD6Ze0nqzxyUIp3HPalyo8QWSuTJDkFYdot0uftMziy7FcLRqzdN2/lJUNt9+UnmsIAC
S09gJed6N/5IKdh0OAsJ8Q5mYc5f44ZdV+hjzhk4XefyivOa/s3qWqVCXn312I+jfCx42z+LtI9v
4Wog/J6mNS4Crxv0jfWn1VVYSLdK+ZgMKw9sXTVf7cYa4kvfLe3tIcbLG1vLwG9bOCnifV9kWAaW
Ku1uLa1TgHe10UUBXxCWGWhD5l6JEeVv4KtE/TAHif8kTZzqi9MOstopbEoPHBmmD0iElwTj2Gwk
12MpFDQoQ0u/EDgOmqJvSTYN6FQgrga8PXzAKV23+2EVHOmQQFfQtjPZr6GRIsg9ZMq12TEpMYiA
H8WEBDa++rYuvXaPmSnPo0bGm2N5c24HeAMcYGlYjyDN+ZP9bfMB/HTMaea+iiwZ9102J/flUsZk
1+J7ukOJ2L5nxzYMyDszggyzaa09QNWSiGJJXByI7EITSZA1eMbx7eNQhg7QD1owDQrsEFxi3b0G
QR2Px9HxhseyQaCLG5oY30DIpb4cTIwIQbF6gLbhhvgHSTH0SseBQCoYmrclbH0fxbSf9T0Z15iu
rniDygjZdM5w2NHA18GSaC6Z4N3AXwRslIHyj8V4O3rYbnD4de5DrtdaG+FU8bwbIBzNUbPr9LvZ
mH5xyBsRH9dhBmFAxkB9zESNVn8SevJ2clbzgQvpBNv2XfN+VvV6z7jOsKKk7fRDNqhwDkWj+LVm
xSIXkH8h74gLPivFe9oN2OZlNg9b9dqjkOBhOno6rYAeMEowU2YkYSseJJS/iCXYvME/PO/YclSB
QJAQufHcUaU418J8Xhbh8rA/gEcAEuKAe1JQhRwupVk1ZtTW+AoD8rll1JWb9W7BM1YN5AuPVptE
PebGqCUA6M63GvfO5IVHnk3cLYFwy5ld5vO1eJMEc5plh7IBRE+WqkGrvBmyoRNJj0MFIvvijeZh
OpeANt++vlQ9KwHy+LdSPje/6XLd0y0GTDYxWu4gIhBG9dVopWsIBmDYm1On3i0gcb+ktlvjdcPT
ZnR4qTh3oEfFnsrnTHqJC/LrakIYtn/9hz3fJNCiQZvEqRdp8rP2Y1bi1TVyiLV61wzX+jiT2Yt+
R9s3XjsEBD3V71FBzrvXr3qiC91GI4QWRJgoozaAyukip/tjtxYTYaFlgQy2zZjwoW32F142jvtV
sKw4WuG+cbPBPZJ/3FdbEEz/GY579bEfABS//nsohJ2ugdSOYQrSqBJEXdH9fvp54DBTuMJEwg5i
Gi+ttFztfeFwGgykIKw4xIeWmYcOYcZtAoigCM2W4YPHTsdQwhj+Pi2UTyG/1O5RFZg4w6qkMxCI
lRiTnezYX4axXXTtkZMyc10NsvkyaT1/hOsPVyVsE2G/L0ZdvzCdDTFXGxK2ftUb3YWZpwkGibgp
m2DMDZbR2GSSDOfFdj6kdlI7ob4sBk2YwhQxH9OY3dKaTxHXmbB4g8or9B6Jp+Z8a5YefG9q9APW
lLRsHWyd3fzYWFLgZ9JIDQhba06OBjyOj6IVWGTEDHgj6iTZGfxl4AbfZNIQrlgtow7ongIV61qm
eQYSWVeh67P2InPNO1u0/aOzzuuwN1Yh70bmXRES+mYkeytfkNxmyukeepcKwm40ETRczJ6pwXm2
9Rv85k79BtAYBBXCqYURNqlevpcjIYqpgiB1oDlOnStt+76OJG4gETTZAOVCLZu5WIxyeKOawf6e
N16tHVgXy+pHNS368JCtjM/H1U9tk+5uk5J3tHSQ2gSO+fGShbs/rlg3bzdt7HSN0N23wkKACo2W
UjXWMUe21R2WdCig7mJNM97SNx73ILmFhAbl6TH4bK+DjILME5dP2ad3G/GB3N4hnx/0ROGIclJ6
D7zNZPOkjx3hw03WGhJbFxTtfSf0/lsaxzP5NUtCZLNtZVvctP2VTS8Q3y3n2EQYqrUf0aawUNYY
9D5xliSsusy7OA9TPMDx0VvmDBxQP0+U6DCCH0ChZnmQFb1m7WaZDg9972xTv1rKw7A0Xk+UY0XS
ipxd0GpdqfZthsk7bFwSvHGbx0WxGzRFqOtaM0xxsxYtaRFoJe5yDA1mSLpfteDvHFKiJMyhB8+z
9HpADmXiBU2XVQtFeaqge4K2m8+yMJolsFQ+XHYUmXKSk2ebnZ42tT/IwGjSC2jTI5x81CgjdpsC
Mkk5dpg3ZJna1zlRZiUxLYln4oDaLukuWn9RKysFxICCA77FssSHNh5A3Awr5pOI8ajaawI1dNCG
NWORurn2lQBC1w1qv+rdqFuRRVw0VpF+TEjTvNAqn5yxLPaVHrkGWKOVbMFP4zBC2BzGeHMiFrQY
oqXH1hoMCrv+doDVMCot+iIZXbX6PGuUEiOhSvVx1VagZonPoAtoMzcH2altk5N4H7VGU1mAw8uv
IySYW6BG2+uPI2QIADiMr0u1WvkP2+21t0mPbzpoy2z6Cpax08PZLfVPhfS1BwTHwC7YYGpvq0HA
KMmo1rwbKhkP0exM5aci95yPk+mPD7aRFz/nyZluuqTFzK/1LWCHCt76I5HMyddyIMYmgOuE5CYv
BgsSWZeaScAnN1Y7QBaEQZfSoBNKDU6SwO3ZBEh6joKNEMeLawczZHQ/2NpPO9PC70XowoYNEmNp
3JXsr2FEYM2tDhAnxWeg7YUbloVcLr1phh8z2jirjlsUUb0bcenTn0JA9g33fTITUzQU6opQWmva
rxwy38RKzh9VVTsWXejaeyzGBLeolIaIzHJSZMqka3JjTORIBQa04iUkhcEro3buTcxXReVKujWL
sC9YaGhtz82MBRyhoZ4d29GVGoCdKrut6o748G7YfHHCKz1j1znJWkW1ATG/bZvmPcAzNBWZj0lx
Z5pT/x0DOVObl+TaHTLaItlRBRincODB4hLrcvLhNVXo7+dB80EL8YF2B59sV167aaXv9Rj2MKsL
/riwUSSKNJneSGQqBU2txGuK4s61htqJyO9Uy2H1fQKOFklO49yM2gfedCfpDAgIojKd2XHbSQmo
DMlftvmYDf8jDNMhABOUQ4b1cqoEJSizdOcXo/M4xTXLVzI25ffMWHUM05pbfBj0RL6VWDzSCFFw
fS2XDBsrlA7LhgFmqRhJMsSiSEm0GNFarR1cE69RXxPHJKfXZAv9MSYF4GuXavF0kTY1C+owiYKY
YLMfrxWwDTpPWFP0YGhgE5ClQBKU24Er8IZtozaSSPKx6lCyXKS1cBKc8OA2IrjQMyBrcj6oAVe0
D/4uFP5PC/7f2ftscXz/dRf+3RdYZv928wWrb/1v/2vffam//fjfv/fk//kX/sE4O+ZfPo0ONniG
rcNs3sJ4/sE4O+IvTABCoK9A+YbQizrHPxhnw/uLGhxSR5QeNFChQP7/xjx/tJWVNoMb0ilURd6f
NOafHgBQXdN+IZ8PLMVG2wSv/HTTV9DpGRQlpmhZDfOikRVQX7FuOwGIXb89phcq9id5tH9fi3YP
FE1KOg7cqafXEvbqGyqnsYkJf75w+13V9cyFFMhCQWpIMoNVq6cEb7DD5M/eO2VnRVAuv4TtinUY
fmZ6Yl9QL/Ajzxoqlj0qol197aJPPnMo+NUN+lel69ePxbMJAJiyGp2wU3ef6Q1uP/Hyor5x34OF
p3gweeW156U3DQcE1U5whFrv0SltgnHlhY7p/ZAr2mZVD24ILuH0n5Sd127sWJql32XuWSA3PdDT
F3ThjRQhd24ISUei955PP19U9QDTPRhg+q4SlSczRZF7/2atb7n1kCkUz9YXE4e7SUeLn1pyOWEh
LegDB7KFbTtdJY+phxrMCQzrKDb3LCDoxcCA+Tp5dF56pogo3TKq/Qhlrzut/IP0okoCRaSsAtJD
a6SemiR/5zq+47QQe5tZBQQpYlEM1jxNuAcIo/+rgflvHQGX+qe89e3PT3/6rP/t8Ue/q3ppkyju
//0//2X3r79mt+N99p//6S/8f6pZnoafdnn+6bCc//u//WsL9Pg7/3//z//QxNyX+ud//o/vagA3
yD8N/Ff5f36aD2Xc//vLdtef7/i/6Gv4A//6kPns+Er5Jnl9CRASD+Twv75jRfyDSS8iGioVcpb/
6Wz93zR25R8sa6F0s8830H5b/KH/0Ndo1j90tlYIqxBPPzbd6n/nM8ZC9l/bN5DVKHUxcdLDUj7+
X7PuKLMkQqYeuIrKulXQC2A921vMpS9pKXU7PCKEJqQyTAz6KDK7zM8mUytHWtq3tpQbN2nUbIcK
NPVa60vWsqeEPXw0M+Wrte44ktjEkE47rZVennXNPphFStKBTR8o8erj3d+t9D/aqBKO0s2HnHVK
HUPBW7Gh62nu2BUFVnWSYJWQ0kl4ffHHKOTvagq3Wt8SV2CjY1P3cm0+x2IMBs2P89fY/qnmw2i/
9qu81cN9NIHBTY4KhU2jkm8pL06jAdpAwhEuGxsgTKPq33b9hegeY9NJBpflhMrqF0lx7e2Z+zHz
LUqNhN3kWO6WbPbpXBCGHDqd1b22uOl6W/OT4BNCZj7xJX+nmfyykqUykfZu2bUzN8VWsu8Ts082
kJe0/VhLYka5pGuK3ZXIjijeR3N1WjTOsmQDG1DDvDi8RkXNyth5MLbsBJcQX/a+kVe3t2AldfqP
FEn3viHkcJEgyUndvY0+8e0Sz4fV40a0ipuLdKsQUbIwxmJpfp1iyNOxAD8kn2Kt3q5ypOHm1/RT
1aWbNZu/03beFGNbOOMMFmOejqY8XeKldRB4bMck+craYM4+YXeqTiY/AJY5kpjEE2KTRPXTUipb
e5Sody5aD5cKQka/Q6OQPkX8a2Oa0Uzdq+O1Fa8pM2Jmim49XfN+/0gqKscxoEcunTy24108VMcx
U+iQpMjVw/aZebRrKtewxLZvql7ettfIGG+tlQ1Ooy+bTi31B12HSNOl+JjBEGEJW56iyjqoo5yD
v7Gc0loDHOS2i/ErqCf5udN5uitQBTq63hWMkLRV+VXkH408GI+y67Skr3JXbCJ4cJ1ZuO34VjMl
2/WQXVMdfEJKV9cs4qUjUgoZrDMVgjBK6D3rzu5HR+/LA5ik1B276mIsJyCLv6k5nzs798oWElRf
bUI4m3r2QeyXNw6TR6TyIRk6RysPS3yjcvYa0XuD/rkM+Usb2dsIskPO4lqXx2sHqsqpLGC2A35R
BaVr4jJpjZU10JT8rRfDLUxK0OrsElYLTUJ7xknsa4n+BFgJol2+yzVpO6nTaankbzvXP5Ay8R68
2+uWAYcX9ivkrHanEXhdtYex9GCw7B+MJ0Qvh1HMXE8295isXRdj3FpZ+BSOxW8c6fxa+iVxtUlR
eL8HilT9PKxj/2mK9ttuq338z98GkYuxTBwABJNZgg6CP2JPvvYHRe6bbfF5SLr629nyjyKIlEms
0cYNyAERJj7biIOQcn9oIy+NiiuyLF+erad5kJqg0FfwAZlcBnCOb+B7Pmw9Wz2CUM2LtDC+kVZr
F1fY1pdoWbzFkqJgjvMLKojKU8b2BWaVC6PnJMv5Vmb2XZYfa+0nuv6eZddsSrZNyIqwUSFDfivh
AvisWD0y4rju4y/Fas4xJYqgh2b+viZOlgP3SKATunKorZd80Odnzs/JU8zlqJR8021sGQ6ONlB7
4iBys7lVsXRMSMbbcZxrm2Z5GQBcrZoY2fCaNANF44yVdsvInTHXJPG1vmPBBNvMkcPutsDMKkBh
PBVdeSFsN9pZsBADI6rXbdjCUKoUyQjWmG8S82xKe5j8yUR3AMbqDxVR5yOoSyk7WpW23PVCfmvz
5YoW55Ca+lkpCRjVDoNErmU9Jj99LD0zBtJo4oyfltBbF3CNxRIsjbf2Ihif5Fa6b7Vi9gp9vo6D
Ln2ovc0Cg2xQWKo6OMluAcY8tmkTGMCuzYXPSJPCI7aK9pw0DX32CNa41vKjqYfNNuwX+GI1g8Qz
1JjklBShcDJ78K1ENRxZlcadsCD2yrX6Aruu2KWhbOws2tCb1OqDZ7ZzzIktn0KIiu/9gFPNMObk
lQZpCnS2d0+8GClC2yg5glCZDxGhgV7UadXWyDtILVbd+HkkNcBvQYiSNBVyBaYZfs/1ZLZ20KwM
XhbItNIQbyLSmDjPvnV5gggHXcgpdC0/aI9qMWKL4bfMwvworqudskJ1FdXfuo9uiiRtVZgOwSKe
YbWpxxCivifaevBbzqsrmE6+mdE2ynOran2gxv34hc4bmWSuLcoOewbZRej2OG1FeTYnC+/+OjYX
7IZgao27pM9E76UmpyODNXemEX7cepH4o5Wy7MWW8OyJLKCs7udNbnk86ZqBRxM6y5xlu94sNd8Y
6ObjJfvo51gO4pTEbsmO3/IIxqqsHqO5HnbQHW9JtpQnzUyz754FkVNLU7oPWUY5VaFbLqvI2ltg
izlaQ1M/JLmymaAHBjx8qgFDfBVp2sBiU3hrjSYPpKq76po0+nqZh65Wg7TV66IHpPP4p6mDDPat
LS5lKT5VQiA2OhkwThfHWyK77uw2LzRhE+2E3hwHmfrAfEUda2/gSapum86rK1XLl0jrgSNixvAO
DM2VO2vZZsaqkT01NK7UnJZ5Qz5zm6y/UZ8oHvsv2c2N9m0ty7+jET3hgZL92Co4B0R+wmPwoibd
rouWU1woT6tkBqpabnt9uIu28BSIgti7v2cz+1ORDgU1ddPy2JMk3+Dn2BjWAF8yCLUje1ukN49S
Sd8nnb6xs9aNGU+kyoRqLXSnLt6vhZUwRhw2efjQkDWnSs/29lxcIntw8+nSdPq2LPGB1vUmVA0f
/i5qfUq1TlN8KeP70JT6zLOnfiBHObX3dV6aHzCQxsM6rhGAppiPIJZHhlMSKa1dMaUrdG0G6DD5
bSZ7shbuQHxYmywSc9CW4+z1cSWpDtAnyMZ9s2K8XiebpPe1qyHzdKO+xeALKz6pkpT5mWLvm1o1
Dw/oyVcmUTfGckjQaGtkmJx6eVPVa/yEYJ17ETVbHnQjKi/CreSNEeV2IAptZh/d677aCWyHK7dS
aTfrYQTb9qzEdroZplXfDnGmHMe2Sv8wmWmeq6qrfKQZ1Egd1MmbxvAOYLkB74o+StVgHc3jBWV1
tmtqXd6m+dy8tRoaUm1SjcyRxwTAoFSWoInr5Z6uCypUWx/2ndbrv4UCSaDqp/7JlqVPejdu1LxJ
+zO9JHmSCN50p2BadE4Z8QWDVSZ3tk3yTuVHd8ZYNp8g15teOgI2yhWz3kInZWQljeSVhaLn+ItV
z5hm3Z2Uqdi3ieDqMBt1CTg/VHXLsmI7Q5Lej3byLrpu1hAvyPqbkovEXUcl9jpzSK8Qq5khMucF
1WtAAnZSsvBejHGwd5pUrvxSsdVHbUiRwnDTVYpOImwP2PlK7/6mpkX4XqhdvlfViTiDolgpFBFM
f65MLh2pUWAeamY3bCbCy09zKaXvjKit3azobOrFVDCvLvN6/LvmtbadR5BPUtz/Aa4vcyCqNNPS
oJ1EZT0ntr7R2WBArkq81rCCphUePrh9E40PLutcbHiSoGYj6YRWE/T2/KplONeW6SxYU/AqjfN8
oGrvPIanrLQXCdJ4Fv5RtSnIkegzZSyPiawc7ZhrcLHynTxUd7jALyrRbWlP2JA2czxVdy7XvdpZ
vgzi1ZsRL/hMZT+kQSGfTlLo3c3ab+Rq9ae0uwrgpG4DJcDUIZ7anJd4dcJTTjx3rcQ7m02ntBKE
nE21bxvRa5XNiD/DS4e2k/KPJHdif+M9GRi2k4mxcMj9jNwi0t7WSRb+MAoevtm6hGJ92bMxcg+w
UDaWJNmni1bfhWDCoDAnv695Mrg6rj/HwLpD5LciAphrrVen7cuar/ZzlmVI4KMVR3Ju7AucFkNi
RkEYoi5uSFly6owX/0FWdlAA1v5cS/vI1AJR28+L8qdK2DTVj+j3dhMyFuVG8U1UszZDnUmT/Drq
jwKRh5FSVcL9dwZp3hCn7eIN/C2XxG9gqIMOB0BHnnubnhrljSVQ89dWxr/kAjxQyH3pxbncBjkb
fJcpmzTxlSXkiho8ADqCKTvI6zAScFcx/zQzsscpSrk3pAJDR7THQ3WOpA77iDxc63hSnMTUrU1u
44lIunhTSy0ALg15D+NeND1lN/vQnNCC5Ch5A24L85SNerZZRZRs9URV3+SWI6KLDQM8d9YZgYYW
/pwzffaJq2ousZqMPoC6BLpvZB06At8jmjhRBALSUVDJubYF8RzvpSQvX2ZJsn2STuNrTl4S+dSq
+aYCxdgYcttuenavhL2vs/3WkO1xNdhUvKQop2+mPogtFtQ+GNg2Ja6V2/qb0BF9xWOTnvJSsm9l
LsVuU+Uau02LPT9Sx2anyEnxNjHIuT/4Jp+zmfdfI/XGvl8HaS+jJ+6CoVH6F/IihsuQlelegkT+
B1YdWPgxG8eNVrasXnS7sM/2ZPTvvS7CWwY09lkZEi6mka3G6gB3Le6Duqh/VkMjIR2zn4LCRjSh
p9r1vB1SgN2CJO67joMxsMpsPmd6LR9WJaEhM3lRDbNQbqFoHhrfVjqVEGF3RWs255BdIFlERs3R
T3xuj3ZrbYwjl8B6IPKAHs7S2/KNLPSQl2ZZ3FFutRuQmvgdgGnbeipxEG+DrfciQKktIFvn866N
Us3H8VD5kp4iaUGcOEdJ22MWbcXzrIAEpqsddE+US8ajGbmorc52WcnEr3mqaX5jlNHVFmP8OyAf
U5wu0kBlh9U68GqZMQJ3vSH0IxRKsA4mfSLA/+WApZE7ws4s5GUj29Oq9IkAUv10Ko8xb21izzuG
p67arahUWHTD0JocrTfuhdReuXc7B9xPy4IdX+Cg3eQippnJQi8PaWuUWWJN0xAmrJar8tcuRsNR
29BjAJS4LIWKn2VI+vOYp7skLEa/pF33Bx1aVUhybWZn71Uo8o0w42CyNT9VOcNNotFTEoodYsQp
w7KPspp1GnXx3hbFuX5I2wacy3cLepQj6wxGx7IlNcFETV+X63jIkcsX8e/KyAT3LMkD8tsQhzt7
yP1JUwZHdA+3kFgZceK67nN1DxudPfu08ufy6ViJPBhhYzo2rZhaFx6t6aOZfCLoGzMvq86tEQ62
hx3WWF9StFdLzuyBsZIFMbga4ruc9IwK1KryqFh3sllt9bYlTwBhGa2fUp9E/dOLy1pRebEGdfK0
oNWuTdZkhs4SXq6gZzLXMBtIyZZn24ekCbBW5XxDLJ07OfpJlTJIC/OnnpP8pSykUzdPrW8+0p3s
ItS2iuiougVNVpbWF9qrHY/yr0TGI07lUPKjrg+yaP40hHHlkOPMh0zAT/sXWL0v1++hBAwanygb
n3FyUSlGTt88OrUUfr2VZ/qGpAv+81lPcVFJr2xRfcRndKd2fUCBMhzkzFCCh5ehCw3bby3yq4k4
GAHyMy/UQ353LWoF66jmQZSmH42hXKKs/pZie/Jw7pMwImUL7nG4B0VZaUD9mMq0eZn5bVUMQRwz
UmmWGuBQVTQgVyFsFKLqniIw507TWRwt8EOV7o4G7BgOFlVmVr22UQMe0fok6YgVYVkmG0XOTmO2
tQfzNrB/d0S2npRWdmJoK3Fqn6JQVgEz9EQ4pYgg6hCjRafWDF/shcQY+YiBxjhzZk9+VHYHDSEe
MqPK9ktbEOsGA5uwvKPMVMgHjJx+RmvKS2g01dtazb/K1OvkAtONym2eMogXZ1bBe5v0GSYbnzkb
76MWGcehk0rGaIpyGUoD3O6kzpesa80NAfSeiJdDBYZ8SCAgPi5AAhW4ZEz7ZPAe4Ha82W1dvaoT
ofBazigXyczEYwDeOY9p68hxzXown/WjxPzpxmZpdCPyuty+689ttm6MJHoqSkp8dRSvCw04Wh77
rIqI51UWq8x8piO+CAlVMWa8LdELoqx8Y5eDcTAAdEFLjXfdSlo4Gji/jeerkhf6vWDYmFi45qKC
5BAtj81NVTVmIKol3aCcyknDqawnKQYyPEVXsWp7/kteuRNPD4FjYVqfNrExWzAVHIUpdyNxzSBd
kA0oiKPnupR9sLHXJrQZNuroWK0s2bAkx3CARMxfNOtgUwE15bz84bJSqPUTf2QudGTDwixVyESw
yEt7HROlvlAanJS+OxiP72KcNNWzpvQpsyVzT070jzLGmY8s8RscvXDQ4li3OV/57LPqiWEah2RL
SEdE7t8TWuOM2qMaHqTy0ULBuop9rdf6cSFr5lJJItl2ip0EyTQwoFnKB6dRdbm4rrmBBDSpjVc0
rZtpQbAvzLq+cvFsyka2twoakEuvI8ooOYNNPb0oRnGzdLQwo/p3rNd/3kr8RkJCYXhFATRQ2nhl
2rzo5pxtI40TdekDmVVzkQqvH5pX1fij9bZ1btRKucbDLgorzxRPY4xAQf6UGMrdrEp/NDyAWhVY
3w6dmHZbxJJtrH4d72UIgRfH6HBJS1UCt53tWvRdJz0eCKdKrY/BaigUE2IgGI4xbefgZe+NXm4C
15XbaLiARfCToi9JZYjldsj/OYg4O8R16JXyZRT6vE+lqiEygKbLHH0xSoxNG182Kg2xPB9Eaqg2
Je+SU6gwosVPlNnhTlak0xShQmZnUVuEQSQvj9hCODdomFop9XW9h3dLg8wQ9g37TkdmVqw7WmFi
zgI3+kChb1rO3CxFZRpqVuMKun+12LYQwGeEYFH3njV9SUBPpR/Kqhu8MBm0banZMRMEyq6q7zoQ
2oVOBOPCPZjWv7HUeHOVNQhI5ZhVyZoGhoDTzchb0veIE1hM6KYcdH3xLSIippvyyNxO3WVD9t4u
kXwYB6PdZ9m0K4qo3qZyYTpDSHaUU9S5x+oCLNzQKT+WnPebSQzH/PHYUeRE9NXA2ZO895UFJrNQ
eZbtl62EKVudEPFBqU/HyeIlT0JzT0xRGxSWNnoqcX37Qum+B8y29zQ0fuISglSk7QfmyVNcSgH8
em6kyJ6AHhMu7JS9rHhzVnRfjaV/ZjWhVZk9qvfamu68BtehgBxbq9EP1Y84Evq1VydDP8y6dIjG
tCDZm3mwjRTLx8IGzGUOSTDJsCikmhMP0rSLarV0xUpDWRXqKUvnK13DxYiiN2kg7aDQQEqvUbpp
UrEvoqR02oZaIC/iI97tva0+IKICnT6Q+4LoG1pb5Dmuus5+UQB6nivbUdVTPOzNYmtm9zI7IZm4
0LZC6jYDVDoGd7+RByZJU9j+3NKUiJFoUesWdMMMEgOrbk+kbV1GTXki/x3qeYsQrF0lihv7Anx4
dlZCeAM7/5EsB+owQ59pqR2lsZhKTMMD771V5f5K5vxN7yHboem9KLC326laQGst5yFjg9TIf0Mj
4bRPEkTKSR+5KX/DxRyIVsuMHn6ZDpYaPywJD3/kVv6l3N6akvWwGiDBW6yb3aRHWqtLHw5/CWJq
ArwxYHSqKHSyqqh9EenTZZGiA2r2zCFO4q2PdPbEdcUNfi6k/MmOeocZopus9l5Sl23Za6m3Yq81
gPSpyNI800QROrRsrZrlabTkC3b+4yS/kOJGnUdUTTFtiqyzPD1H6DMOtwltPhVT4YYj1VIX2tfl
sX2skQOMCp9e0WYXrVoPw4Iznl9rFDEpI6wICmCIzDxGs4QLm/gMwXg4r3aRbr+h5CCLknWk2coI
i67GY2SvSG+Dnhj+LOILbIvFs1ROgSGt1guMARMDRBV62WDqO4Yt73ZTPVUj85F5tnflwI4q2jQr
aWwxxMlCtz+IUnAGXu5JzVh/Dn9HNKUs8L1WD3LjbNtgI434gaQ+NWEDcjAOctrHeuAAUD5ygbmz
ML7itTgM5saiheyJ6snRNlc8haU9GaV00uZhz57YtWSJnDjzkiThoQqthns5TakHE7cAlOK3DOJu
eDP7jVYJy4ubhtmcgRUll9ebzcL3julfvxFOB5pEjZS7Wk0pMRkol9gUkTFxoHPea4Rc0rfBC7GM
4c/UVbo75GzocOBNHga9p5SuhGG21nmiwYWgrNKOSJsIs7z1Y5ccmAQDgksXKylRVcx1Dj3JSZsW
Y06huEJbEOyllls+WqN6KMFGFanHG3DBQEGdJS821WHe0RFJT9nQ7qU8empTMOOWdomlPNu3cbGB
OEdCh90fhLDiva1JU0Cw5Rtk9cvSZjslalGs5bPpM+QzHbLIBzft8pEHNR9IazJfiKX5RdwxOQu+
nEfcYkypbt9MzkU8DD2jsDLXNvh564Mk+m2q5V41rs+FIGKQ/uVpJIzlKe5jlmy2xM9UJ5RYwpaO
ddwFRdZf1kagT0mpfFZko98Isi+y/lxW4ZacOuQZOd1dy7o4rwLRiY22lM9WWzuit+ny/nZE0lDs
b3sr47zhQNslaRogh9sAZAwShnJN1LACNwIbnV6ltGRZYUtG76mMrlkd+rL2Yu1uZN2FBLZjFDfn
REjeDFDdVCcOnVXSPnCDdD5KSs3th0wgYjdIwDMiOhziEWG3rwM/HVisIDHucbS4Wfuq5UuARvtM
3FMQtbuUzIn5CCF1o0XfNs05qUkA3R+iAZTVrXD0/BeyB3cwNKXMJnEueTf6OVD771gLZLV+R4r7
GS7SVZ4e4gPVi8ZHUiFzIpAxbX/MM0GawWcZ525NE5pyOOMIAIHu9ykXIKOa3PgoisfZMSYeZT7e
42SPHs6rTXxWDeFM9xqPJSt+5nuZppiuweu8Wy0acAIZDPk5zc3o1kZdcy0LxoY1WNdd10r2Bq2H
cIXaJl+wjLQNUYY5Wx0OJbftCLhgjY8XqWHgwIoyka1DZoXaQ2jAjwoQ61TXAyGgajlt+pGErqoo
tdcyEbR0c8cFkKJP9+xWw0wf1xfo9srHqMaIPot5YrybR7+dZkY7OePQTjW5ehuUflyoYvF5t6lV
P5Nqarhrnl7ySLGcLAEW7aSatezJ1iGBTpCbSZFwnyn13ajMPVXp2Pnp740dbok9u6Wt9GL26P8Y
uH5gMvNroks8M+dEBcv/1MmaxRX2ylK92lQLnqlwKsl8pHkoE8kF6Iszidd5T95342Vh/i1S48pe
7xUc2k7E8S+gS1LfYhpOyJA9UGsKmefesvZ2yPS3nvWLDQSEtaV6IXmG+ROKTL9mSVaH7xz5Caqn
gcmx6hV0NaPOxhDnDeFlMl/LhOyZXYcmqglgSf+0TDjarKq4tlO/XW31HOXahayrP5LQn9VJ2qdq
T5RBu0l1zDvwWzJ+lau0jbL0mpNlTLUY3WY53Rdq/65x33L2rtzrWozONZcCpqiTY2vxrZnVayET
gCAxu65U1Z1mVpMDyxwlO4VhRZCcOXzp2W+rDJL7EH259K7ITBgEq4RgOfSnvz2yah4nJzyRaSgc
ajSp/I9lpmTNSX+NpfisqcOT1fesZtZwo87Zn8HOUjKQ6p8hjL9UuaLoJhcWn39J+rK0Je2gd6YY
xISkbFSNS32N9rbBcgjGGUvv6EC86yvl4llViFUjpOw6y6Q0xMsZjpWzhDo5rkVxTFXu1kq1+Pra
iMnB40xWSJlDwhpOCwI8lPLoAPlBAUG81yu3VjzuFW1+rB1Dpy5tTwbPtal1Gpmw/7PUxSUNO4x3
VnyTY0NyG1I3jDF8HoCfyrn4U2rLTuuHS1+mQcQEA9vXr9AkOYiEfX/EqUxdwwjYfGA0ZE8bmo1V
WurWXMol6ItZ9ddUkJGKodsB1HOeqR/7Qr2ORbcz0qIlCCj6xEpsObIh/SFREt9fp/ymCtbRMrX2
LMgjp7GGazwrFxTsZyFHF2kKPaPrSafsLuXYBpK5PJv2lz0EgBHOLBWJfeozH11gQltje/n0yHRE
+yyPWwglPzpLUwVjjMI3KRPjKKBCSMqJvGNH6xi8FGIHwsLFC/K8DDfL3GGd2eIwe5qLm8gkr++N
h1RAj1im6S3elZZmLsx2kT0fGuAzfjwJcmJiYj8ICn7wknK/UcJLiuCNbSCzrJXgWrei32XOTMkr
9x1GhcbcpCahf6ieD0TKAibraiQ7hfFXWosjCpGbPiS+tCqFUw2j6sjM8PpOZW2TLhBCmaaTJ0Qe
VdSTzLvsUZX/jdp+X8baM1t3wqWME5OPPU3sQmAm20+6TqcyYC1HYwG0qVk8s6weEJYNSXUEhaWt
4qU9bJ8HSxOLzFjzyrGnpCbLiSkcj4Ml/9VSgmM19aWpi6/QLMDKjz9D3vyVpHAjD2HkGSgOXDG0
372VPkk68Trcrc+WTg0+GrukJhZMREc77VhWYTMcCFSLf2VMW75m/hBR9EJ41pnYOcnts1mclUoc
Zrm+xNMquwW5SvVoF65dcY4OAMnJD4I4PuNJrdP8nYp3JzftZz7E71MXqhv6ycM8Ka/L2PyWrHvJ
tCokhuLSXebTVhhL8TmTN7vCM6ni3ykSljtYxidDZZggiTb4AG6u3MV7YS1X9KTYK7XNQ8Bh5krA
6n/CpwJwcR2yFe2m+Qj5PKZlcWGQZ5IgEleOPdVHiUTWR54IUEhl+U0GtlstZWs/WYOXy+xv8672
YB4f267G1c8czelEv3DIVSvnvbSzmlEmMYl/SaPM+wRME3BuRrnIVpSgNuyLglX6GGZx7PJ4sAQb
uVsJ6Wvte/RS8X2QzI2SjIVrjmnsq5kVH5J44cnVrM0ioVa8isqhZBPhttil3L4FARXymXIz4EZC
+bNpjVFzQ5H86ql9W7SBaXUqGOQVGzsa//TGgMz3WNbsZJaWZxwTRWEShlyS3qnRL8RBrS2ho9UI
Nwz9FV+PxxZVZ+zRjf4ySomzlPEnOaUvOnaYQwm8xIMrrn+pkvxLlCnHqfI5TTRdRV1/iISYSQTH
rCeix5rqq+/ER4UuUme1mva6K0FLQmtELOv4vtroKKac+kkVxRHPBUqHZEe80ZXf1EGyUaqxY7qm
qP5rYjBrwZIiRxSBL9hZ4svQnez4jHioD7PU7w1jl4p6HxG+1jTjs5Xn9U6u+ap0JbzrvYF6YkAq
syiIHe1pb6jzu5424F5mAUWhl29rvcCCKQ7KPJ7xUd/xmW4IFQnMGMrEQ4Q8FYa06SUKnEj9CKun
ljBqNnhrgDudpImBBVcRPzcMq5nROVpsPynoHftofouM/E+zxuqmn9JbJ2XfI3rE0PxRqRg6tsCT
Ts4qpb7oN9K0qbPdohOPmLCWzfLT44tIqyDH6gm4bRBDYA/PCQOCyc80b2lpcmW2HnXqYEgL1AUl
IpkSHO+J2Jc6Ga/WlB1jE8GYJfsvse0qF/2xgi9KZtBPDSmA96SJw+dW5gdFpSrvxdInP2AX1m0x
qMSZmcTW5vFY3lbUkb9qbHG5COx4GZdQMSXxOSn0afEEWfPsYpf+Dc/3dEZhixuHnBwkB0N6WKTe
2i1rowZWXHbHhernWOhZ/BWWccttTv+qhq1B1zTLQRHK7VYC1ulMLE3fJyP6BBEPrCr9NBuWS6Kv
OpYvOBQdyRQ+asH6OMZre8rxVJ5NtZB3Sje+QkzDbRYyFvVVqXw164wcYyEGda/kVsSGM/vbRq3L
cUvkkRSsyiP63PDiUrlUXfxGyjwSN+O1S1CeKknZPPqnq1kK4UklRxuEnPrepIb0NNhMQtXPipoC
8AohqoN8Suvs2mS6Ew1wkv4Xd2e2I7mRZulXqQdoFrgYaeTluJO+xp4RGRF5Q0RmZHLfSTOSTz8f
peoZSdPVhW7MxWAgQIAgKcPDSRr/5ZzvMI04MVgyjqycq6gjU+eEUv2hy+QT8rbsSXttCEQCVZVd
z5ceETU5xUO6k+V013jWW5aN18b+kU/o0RXNB6saDHl6ZGGfF8diwaHC0gpz65tv3uo4wLZ/Y3nJ
QbKESbyHRqoTW3OGKQXes5+GZtmYGqd8MogD6b45+XesPgyVv/Lc7hkQB6iJ1m/Esy+HyWD8lxCI
vnFAeMcs64cjN/c7/a7rNR55L7qlUJQXolyxI+V3Sb65U9nqLglyQjt77YN43BqXjlOF8Lp8iLDq
caFr9FrGQ+PTLHDw2Vko7HNTVQ/dZsTCwhs5pRm/EfdUHfA28IJFCknwSzivzWtak3GdXZtsecy3
6ZLmlohSwnUvyxDQ3M5kuvfqSzkFN7Hyg10yYocgCW4+22ueRKXs3/tKfnB2IAfui++xafhfGRam
B2cNKPpbvLmBNg+q3lYD6NuKtmACIBwZ4k+PrGIrWPrM23c+79Vy9uSuLDFzuektRoeDmq3Xdeyv
w4h4t3aP2ZIgY86Dz8DmkGTQYrxLC3wASUHJbe4RG+ob69Vo9BFb17EwwGIYWeFDGpgVRZaNCxJ6
wU4G8WdqsxQcEcIagbrtpvRGjj+zwUS7I6iPhLusewLfP3jf8vBoBHLN/EZab9TUaGB93udsz4ud
DpoWjAZVWUUccP6jbwek6XZwqyXF/8Q/uEhKdy4Vdtn2457ARIawZZlzlGg/ypw2vUNst+N0xl6M
6dGIpyZKguR5GZMmglYtfxLQg/+Q8VsIkuCCIuC2z8yvLL3T/SRKjSTbrYAdlEPFp2Bz+5vv4P9v
bwV+8X/urThkdflRf/7JjMH/8Lu3wrH+jhFJAgaAWwq7fiMz/O6tsM2/u1iZgTcDp0YR4dr/yyIl
TWwXtkUmATxHQvt87ET/zi4N/g44ZmPLweeT1ma7+HdPyT98SthR/ilpzNp8Sf/bCgSqyEZjz5Nh
C8mnY2b4Z9/ShJYgBWNrhKy63K9ZnbC/9wYBOjJHiEWVS1biy7JkrKvMdeKoajJL0fiudPWJ5vf+
F0aq/+gDeQKjiQAvxWvc4Uv5I6xpKynt0ZMkH3cK8fFK1/WUJA65KCLr9Aeh8LPa56Mv/H3cbtYC
nF/Nawzo+6MCj6z+G58HcACFOwwi/ub/hZ4DIgrVrrsYoWm443fLoG4IM6UR77SBQfYAxfz6Tba2
z47MMVgZ18ZsPVYd4g0CVe1c/O5O/KdXbLsgf7pgOHF8HDqb6Q6/mfMXU5vZGyTvOvCD0roi2qtr
1pZ4Z0+TCOxNnmKoVGPOPXigTHoCJxtmq0GcjMc/3OD/uI/+SKjbfsqfP4Xt+hYGMtjJbNTkX9ga
Q28Pjt/6Ds2e6l4FCB1CRIveR3oqFzsAP6WTL57hpgTv1VoWp//qjxewHOCdOB7Ph7c9Hn+8SVhZ
5EvAyzrk8Erm/dK5OEIFbjo7NCfPRiOEO2RvuA368rRkHxz+5z///7hLbQ+gCHQLZ+NS8ddf7gpk
d7z5TIk/ZeiSW1pYI+CNMzX9jnTtBR7OKhhPk2Ay9BHx6pAdwM7EV6GFcsOgQ1H0X71P+UTwj7E8
Onwz8Pv+QrhAf8iECQ97pNPCfisgr9l73Y4eUfKV6dQU90v3Hak/TX+nt3tjssvylgXvMOxmOfXu
v/hALCe2m+CPN4nDnbrdrPBQAq7WX6Ewa8+SeoRZFPa1Iambzd4y9wGCcvQKRG2rR86AxAq17ySP
s7lUX6plpmSeYcQ4e78tk++OJkiUMalJEK9L0LrYwfR3rf28QgtJl9rj+246AxHV0PhjpNCirZdk
yfHgeNNoffWHBYJqnk92dtQMcXToEViMppC1LcgEbduo+5bevTZWwqrWKuzmneBMIQjd9YW3W11I
daEBXGINi87KKF4yrxUAE0gdfbXMbaYXwPBgVi+bEffNRO8bsYF2LU5OUVKd0YeLXb1FtJ80ORBq
hzy/60KPIsYgFtbRbOEydB9gbznS0n4pl/1IUKDP7nxx6MBJjUHHNI5xFflu/JkHcfC44gZn3l2m
9bwzybgnmslgMY1SS+e/TGKOvVAMGckSTYKZNByFNyYHSqPloWzj5ss0O7jLG8+c6jAP7GEMqwY4
4r7OWBftM8gMC0wBNcAynlChHqbRHmOSnXGHsyBfZ8oUt+wRWyS6H7d5hcxOcOHMj9mYFIymnoXN
HrMhgmcSuqbiGpNFQS2YeqBGFA5LJizO4D/MnY2IJ2ULZx8YgcQVxnJlT2EKFxO7BrnG5D3HhNnQ
X1riOcPRlVEYp+Mckv1LrC4Kd/pWVRVTFyW9nWG3skB3dd4sfhLRGLC1XMd93+OvMLwZ9NVsi4vT
jTL/NI3+UlP+Gw+rQvoJqsXjjmBCj4RAtDS9QNNIek4q9AlckKRvH0pixDPESAiWacxBU1E80y4h
aIObIOyBbtEQPTdMo0Z9nqbWWm6SbP0BLYJdm+UhBADuRckeM1tgR4QePyMcAgCZM+889sFkaNuz
PX5h7VseEFyCqBqiZjXydxzzMIxkkYA6C1xu4B510lNqDF0KWoTR+EeSxTz24zY4ctFmgZ+twz5x
qGmXbr6f/XFBrK8LfwhLyzdJtHUchR47saGaNhgdg6Q6KYyADHmH5xbdI9O5UsZRJmpcBDHCWybA
TbXrOhx6OJlmDwmWc9CAvJxzujSq3sH0D05NH2/voNw5yhWB7FG0lbwXhDFekrE0bv3NuWGY2xrM
VS9lWjG68RkJtG6G6XkIlMVmm6zqO22N9i7RxROwPOu1MvPVvbiEqBfHGfcRMrvSPvEYHE2NSULV
jOgDYe3LyfwKs/+WDOH1g1OuetSdMXyYmWR6wzCrehp03q5hiYvsSc3CWY5u4nu47Iw3PI7LyXHj
6bhUer0YPVHF/Be3DcSCER1XRYENYtF1q224WBKnV4N/iL1k63+snD+phGHd6cFIUDxvnYDOkrPs
lrc4GHHEkKljxqdBk++7FngS5jrqbL1Fqosd8Rynzl6Oy8AOADzHiUHylQEo+XnnLqa7LOtUn4Qq
u/4cD7bBAT+jxY5T/5pha6k2RB3jelPJ3WjaOtSMw43bgrncsF+9PHtpJ8vgq8ZDFK1GV31Blh2y
1OVNBbFrz/VQdzD+2MSydnsUhRxOCamGN42Q6lseVM6HTGxIEVM1n8vOewgmcQ5Kec6C9YHT4cYk
+nhMxDOK6zpahmp57UowOMl2VqQlk6hgPqY5J57p0sBpMzskJNiHRJif3GrGVtkDwKnk3WBUPwLD
Ppoqbd9I/l7v0LSuOkLeKvh1hblT84tCX8ukjQBN1srD9MDQ1ecW9ZOjEUBxW9J8J9zsots4Pi2x
5V8alH6Dpv9ncH4GobFPid/cOZnr5NFiwQu8GZrAjV8rT7kPQZl0uLwme7Gvq18t5aOpmtcmxrjm
tWW/PlttK+9mXdc/WM581PGc3AM/o+vObTu7Zeupp08kg1Z9xYS/jcJM8ItvJZYCGSZ2wzvQV23B
7Niw4fC1KSFTW6qUd8jSgU2K4822sxdLkWfHAYvvT77n6cbiJmjBk7Cn7CyFhRgzGAKPxrDUayBh
GxzhEvoIGrHRRPgh5KGei5UXoEpfEi9IoSC21RQit6aFtJhQHGE+6vzgFmx/gWvq9eSMqXlKeck5
t9qrql9VPHlVmJuODo3WG0mSHkhQN2usd/zO2j8kWeJGeeW3h9aYQSPi1DODsPUIDgS5Vj/BCZid
zYqb+aFMKxy6Ymp+eZOsOY7XdHlBc4BP1UyJqTl63H4P6Qg06uCUeKt3DK/bO6sH1YXlaaSu6bAt
9Iqh/w6jWIsTJDfXc+uv09u0WpberZ05Ms+VOsePGgcDkifqLObTjPnI4BsGeKiZm3zMS4LqZ3RT
/dTX7ooTznT8W1ZU6bnxWQIiqhyzgBS4bXmOJ2HLHo+brmAZM80GBX612b1oNtrmrnGs+G2N/dTe
z51KPMCGTgCpa3Qt3E1jXWLTIgcTuyazkKYT/WfeC6T5RT+9Nplmoz0WzmMvFnSea4YVJ7e6/jpa
tsFwtu1xlPESzMKNqxOjwNs5pbcCSh8zY0b9XFREO6C/MR5IalmGA0NCM0Hyr4uog5vwM2dRux/S
bgpNpidoPKa1PiyjyytQn1btUWOhwQuY41Sl51KuosSz0Qa5jjhzeC/c+eCkzMFqzn1ZPSBF4KXs
YZ4OFLEVB6uti218xaobZhSQeiNrlTw0sWrnRxfp9wH1MO8nA9hkaHN27cl8MW/Meq7JxWT3lw9p
9TKSIH9NbSMShZjgoBlx1HjqikjjMAAmB/QinyFnfARo9bmZgr2urIPteSfHau5LC81PSazvNLuR
DuriMK/rk7emSZilyjyjo2Avn0z2U7ESEYv7+sic6cNzctWHIAWM8srjZd+Rfma+ekm35ixkZrM6
499JrLM5FGak3MFML92YS7SqNsqGERvdKtcNbR4M1KfaT+Fj3malbpqnFIqBfjBrs2Ko5CLrSaLY
Sufgl0W5Zt6XpWWqVys2kjTKyzVmdplqyOkHOF2rTza5pzEIr4bXRw4eXzbLYwLa7sAvvXRvZkJB
sxWV0EsPBhytab6rRdexp8/zggcjEWX+Eydfg1F+ipfxiVQB8ARdKUuoGVlmQykr2XoURlo+xUK+
8XIbUBgE4msAhu61mWfsK6NX3nh5Yh6mzh7uXV3kz+0gqanjEU2hB7PEz+LisLQCTWjpYc7Uc/sJ
3CvfI6z+3o12Ba8Drz2ItY286NdnT8ngUdAo3JJMJXZStYqFga5hk3UJYpuFuz4lbiBvUE2PAQGk
BKCm/FozOz0hppkHdh5fRQrBlYqh+YLFYt6vq32X5aLmOJksNiLA5BGcDCcKexajlkYdYWrsD63I
AvZmWkUzAtMj3WJ5VdWoIVTFdVRpNpRuPWdfskTg4awTeFOmeeOIFe1X2rqPLjVFaKL2fgvwat9P
AEqBo1Uxxo3Wnh8917B2edB/HbdZHoWmigCvtfhX5jG0BrM5y9oZr3ndD+FE9MJ9rxWi0No5tUWS
HTmgjPde6jsOA2y2psuyz8xmXYVLXtDzxFWbvnK2XuexAwCHV5qVYptVFL7j92m2gnBgPJLLmljh
pfUPqY26vYaFtW+X4qOt25c2z8WVN9Zdt6nIGC3pHbQZ/yn36+RgbBfEaxv2q2IVm+4qe427+MHC
7hrNQQ7Os0mfHE/LaLHdZ95G6UHadvLYzu0m1JOorR0xfKC0mqNYp2i7zK749AtRX9LU7nagxGjD
8TfCv1x5Iej2Ijq/vpYlAYf8QcsuH/z+Z6ORZLXpVL30mSImIJgegPpbdz669o+51sl+Uo11PzBN
/k7V9WvK7agRGYebv16dOfAZzavhmg7T2S0zecyEaN6TJn1xrRFrxYRrKKntnTUO4kvlWzFY2iWJ
SJfF6oBXcWE74PvXlB75RmwS1bzB82piOGHxOV3XVWlgcnScorX2mfQipZz1hpntdysndwF/mM7M
6rmvp+fe75qHwG/G53RG+qndOLvUlvNhCx1OmCVuEcvcq7bFX9oX3Q1nYXmiysEsIaf1OKBKWxzz
K90iLFwMCsbEo1S1+XZlQpTlbxhZ7d0C/CSFZevaza3HFuYV0dcJGYodxsJtbjpLvHcz4l8/75Pb
OklLHOozdVc7vPL8jBGB8s6uiim+zB4ZtgPfcnM2uXwt8pOdarzrnfYVz2hYEkoSdKx6fY3Vak34
NvOMPsklZoJRXAmrzsmiGSd06LTi6oEPaWqkhMEiykPQmvGDZ1EE4+48k+DdfbHL+Ct5JtXJJZIB
Vwvk8HiTWy5dXEb+tJDLqAz7oNje7wKnaiLVI0qrN9lINZooaRFwSVN017X/5fDbN1p+w6j4WQQY
srBhI32BXNkYBoqs3NqzmC/2M3xnJMSL+sacPItYiX22ABfgdN7NSd2fA3/Vux4A676Yu1DZJuVq
fVkX1rTdCiKiOTnEN06le8787uriTkNG3zu0nc7UXou8xEmti5OAeo+wamD9/JuOFgNT/RBoP9iD
tfBeerzb+5rFxlHF3dUPki4aeJO6h6YC5Jl0SP9uSaU49oLJvZsM2/gezb7sqvjX4s/VqXQwHC1p
f2461V5Fj4PGybrg6mfrIxO7+lyCQR4tNrrs4JIH2wv204iSzyoWHoqAfa/Nv88Kd89Q6tZcmvt1
mu9lMj52jA6AfWf9Za7K9ZgByL6AmCP1M+V+tDvgI8G8PnrN+m1tvK86lrie6+clVfeeOXJI1VuI
DQGTTg+6zfVW/x7hCvMx65e9YkBtl2gwxjPaRZTp63Sc4VyiJjvTUmCiBPJsQrx69G0Mz6q7FB52
SOHaj2WPXaa8G+dT2ZUv7Exu066P9JizEv05SVvuE9u47Wg/csN/ZHlx7GdE0kYVSW0gdqfMb0pz
39Qqgst8jGuAemoeP9fUfyceck+kCp0jfa1ydbQ6VyNfb1XL6IgTynhCr+XZu0CuKrkjSDxJP4NV
OfF9zwLReGZmUiCRMpwSx27pL0g08gqfcDYVfn4osYwtN62P+/JMKL1jn5jMZvOJb2Rsj4kRj/hF
NOPNGkNqnpc5dG74889du3jIv9dqQki8GxwGAzt3XdrgthMIZG/bPBXsV5tWB2zxJDGfKKCENLo3
d3G79hXDFjCMRLe9/RbHs6xeTHa1vA4Nt+BWVdpGHDbZ8zierNir7ohkshMoX0U6nsfqN20cu9u6
pXcgEPFnFtPpjXL6JpKO/Wo3fBXu9Mnl32+l87zqF5UZoISduArjOnE+5sDgO3ArXZ2ZxViUjJQS
4YxJ9gNJ+sU0dXtkNsKKKlZTVLlj/Ish6xDGVVwjMMqZsQ0p8YhV1T8iD/AOS8yaDbUf42xWVnFX
Brfkauh7Hmn7VMxeed8y7twpz4jM1Kw/Siupn4M5S0gyz4s+ZA5G6n1ivAg4st9sap7c/L5m6Xx1
l/nVYWQU8pB5EVhKnjc/G795Sf4ERgH2Ei+7b1Y7XPohYEFueY+i9lwyPTNckTI/K6aLhkRAlwnE
MkX+AWmSQAx0RIcFpiO6UQhAq9OVCIXaX0Fb3GpqwifHhcPDKTXYz70XnKcasUK9uY0XH53cqNfu
BJEVL3aV4UzBXZCLKbkkeKpDEgmKU+Zj2vG8kWGMgZrL9isk7jkQxf08yks5YnSF0kJtlfwwuMnY
JtApo3DMYJMm+xgC6s4z6YA7Ywquuee/mdOmbZh6Xh36lFvWOxw6BOmYQ6EErXlxzTxYD5VTPwxu
2575A1n85Au+rnGYrqNRQz6x/AfXdrIvqL7RmRjVazJR5DhLNgCkZck7IUVU9fjQGmV8J9TU3RRt
tSdG4MR5HjzAYhUcpows2EAb0wWu7hoG9IbMIA021F6vdrhACeaGJEoYqJ29wSsBp+yPz6JHed6n
83RejXG5tbRzosOdj1YLHgImYo9qaAE3jcUG1+XowJIIgv5uMVLjA2BIGvUO6KBkoSbNG+VEJWhW
auTctY4F9IMwDni7B4WLRGXJXnOFg1DVrtT7VU4YU0b7WyPxLQiXJrlb4AtL96l0cujSDgC9oLLl
s0NZAr8LWv6BTImX0g/SE48Wh/GqngxAnXtSO7J9in/zZI4+qTsNo12M0teWWisMIPEgTq/bHRop
fQvQwiXmbSORpO9OUvk3OGabE3NOQNC0GwgvFYV7PBcXL1fNcViQnPsdXIneXbEXM4oEhVAaN9yH
FnVyKZA+28n80kM9IdQS7EjgCUqdtfzIBvtxDLDXsBXERc4GY2/qyj9NMp1O9iygG+Q/tYm0WABx
u5ZBmb8OIwLDTmV3cd3qi0EECrIacSpZ1t8YZmW8WzGWS8vERSDTeydxIlVP9ylTuP3UulhuPYGx
nJaFgpxkYui2rradu7YiIniSfGuWAIo21hT0S96kEKI3UeoGFoN0/C515V4Ucu5dHzSEk7tMbogR
8StGhtlKH8Nin1mQipOTGwx3EE9/gqyaD5JXLPN9pK0Od0dWVN/9XKTnOOP8oQO/8YQr+CcE2zBh
URnGTXHd5vL7pfU+3EUwCXbltc6yO0KzTpj/saMMSUB+QeAUzEWQnK0AyeAc3DCVTDAX17eVv/YH
JbQ61FCQaYToZZc1eO2W/l73wVdMnt6Mej3OrnFdZOjYVkwc6QTijL3Lsc7FB6+c7iUO1Osys5nF
aIGgXOqHgKKMweRSJidhOKQ/x4mKKkM6GAm8H6pG5Y4Asfxu9sAUJyCAoWf7KuoXqGB0A9sGJrai
CYsNyRj5URCYd/KYo95WE9Q7FHOshUvviuJFHMtanUcvlzsvwxmv9AJ9TY9BFLf6Rdjde+rLZ5s0
pL0hU1r8fH1cVB8pUTtHHlgqn8EiLMjT3aXy5EmACH1rCyN/GJtmhN5bHrtp/dY0RFJVOIg9WCOi
WZbjLKzqYNQBLwTEoEzGmxgyQnpkhGbedQBIdzPDi7D3Gvlm9ZZxYBOOiN6SVtQSQ7SgHsRCbARf
A5qq0F7hOzi1MB8KYiQYJtzPqEn39qi8fYXB/gAnmi+vDC6pZbzniYWXu4IAZcTx16ka4DD3sZm8
NMq9H5goRd2U6aPlxN2L3/f5pUtn1oNknPSHgifu0LmlPhaKo9n1cz+qjYXLEPdO1KSIwsfKJloE
sWivJJbQPMOR5EBJ6lAY7vO67J7zehopJuxfRQci0x7RP0qcTLJ3FPVRbV6rPntpMEMqQz1McXzT
NhoUquMbd+gAfnaJ6K+tkC92ij286i9cg9CN2/Fc6UJ+Gcrxl2NlJ6xPBl3KJMKBxGm2RaS0hBJL
6K6YUSIx/EMBk0w7l1U3am133jXjkt7aiRpQZcXVBatcffbVJO90rAlVyZ6WOcUCMQVzyxggO8Ve
R1XJwghqfZgwMmP1NB/beggulHeYohPEuHLkW9DOxN3TjQNK3EZxmDk5kRKe7bwYyeg8UP+Kr2JC
nTUzsbhQHGP6oaq59rnRd6FwIVG4EOAe2ex0V3tGIp7zX1OCpDeFybFgbcS6PAOxVyZUrj4nZevr
J2tG3ssss9+tzQKJY7SIwmkye4ymBOMvM6ILLUlxWGfF7JILGnmOSfqK7ce7aYarAYHZu7NbeiTt
xNEAknbvTlhJR+SbBxuf3y7ozeJa4tk6uz0vRrPnSgVufpnzpjxhI4YqmZhfYrLif6peQRc3FOUx
SrQ9G9T6E56uvMqFsPGGdReQJcbkOCn3ctNHmANTPsto7gpGyCEVGZOz0izveWySJyd3Dsow5Wnh
R160URzNYkgePNEotse0MoJ7BRWsk5qhacy3FqLRy8wElVrMfZxw2YSlIR4x8FDKUHgCce8vY4XT
ccw/Rmu5t+TMwsKrOBp7Snd66Flln6w93X1WpldhIkYLde3QfLGWABkV/JCjrfbTVB7APY40rRDD
7Ry8X0J0/Fn2fh4h7SPKpAEEj+91Rb+cuPFROd4tqRa3CeK3E51N8wJXa6ZnLn+UNtCt1QfFrTNd
3C4BfqUN6FLr8rFOqk3cm61oxA373MPmsworCRnpvwF1yEP6qOXc1EX3yFy6v2uChSRO/NS70kAV
IrpR3nKQ8ewQmR1OOVLLVqIbmwqD1pNAvT3uyenOpz26g+p3knzqM4Ry79wK6kLh+L9iG+yCqulV
ChuUJBxGRKHlqI+pm3XnNXbT0CGA4UeOlCINk3wh0HGNT40yi/tGVESjl87wbE9UbKnKX6hMsHYo
v723SNE+rIRbU9bgY2FcB6WKBKI96Ij6fnIRCHLw40UqAkTXQq7nnlMIzwRP4rTK+li76SaINDpw
goNj3Qx5ZcFaa6YbtQ4FGlyvGlhGE0YQ9kqQh1FB5GjCwCuZETSDq382THA4HexsvikG+uJdUzrT
F5QyEwVkbPW4HlFzWJfKXCDqDMsYPKy5l2Diz0eWWczO1JcRoNoXos7akrpxG226vVcxCTFKD4dv
SveVO7AJ9kOZJObeEgmDrriCZ0Mrycpse5s3b2vXZz/gi6XfFMc4WVHFHMCl7AtOFyIueX0AGUDY
1xhZsDPxZJK6ECgQCr3lrF8JNYaev6gx0bejqmmiAdRIP2Qq15efA0MKDeBClp8QWjijRt3V4ER8
kP3XoS9qFsO5Q+mdLUywmAzFrBAhY9WPGBo26mZluyd3yTPz0NVuwCRqADSxBxtWvDPCUfxksHf5
blkMfa1ilr4IX/TGQa6X/iuRETwnjZumybWEyYGclAVKE9nQgO6VI+dvADHBfFlz3apNVoULAkOd
5RwMzWD96oEsesc4OjSnCn/L97r0wAOZa9K8TsRiwTlkYvzZop39kTSQtqJ6BBjMA+JhWQtq2V8I
FKW7X4b1U7Dr4l4pqu5nbWXOI7uy8huYHu5IKUvE9/jUq/zs9CvO567obCek1mt/JCPOtl2V9D6z
may3q12v/YKMgaTYlF9mQ26Cyan+SxlalhevGxUem3X0TybNgRgsoCwQBvB6HYkkrODaDNux2hbj
A9YJqJWovMsPC2MnpiRrchhN94WLeD1hAhytNQPUaymL2d0grOtbluZAp6YWs9u5GLCs7ezWdV50
qoPlxIYiplhMYwEYcYxB8rmuJEzNb4kv2fGddl/cTowA1wDGwchZ/G46B3Wp8N2VpvhoU8Qge4ad
2mdAKxH1Dkwj5mj06hLeQY+cIhR4OV5Mh5wBvjeV/CTAgNqs7mtMOR13sh3adAPzIatmKEPlIPe9
DKxviBL8PIzTQPm7uegQqgDMB5Dldrn8ZRRrS08hpuVm1uSi71Iu2bBfbMt9ajYgCA6DjYxe4Ywe
wnWeu/xpFE7W7hfT6+9UsAr/bNiMdh07R7I/T+2chEaF5HTn4OooIzI8vafAFphWzFIPd/7i9sY+
01b+XmhQtKlkDY5uHpBLmiChZTflbkBWkHl4tUWaYp7h/XkRZmIVEUg4RAUxQRKIk2WKjVIjwP7a
kvfwXme0L3CGmy45rF3R/GrbDBMzTrf13XWQNPLoV85jtaUJ4/njFaLXpn/uK3Z/e2CkpU/9b+HU
zUdgYJQwkmFKRUrn67zW1ngo+7ErDjk3xLM19+oqUwNBf4AhAJF0Sq5X6MnOo/XGjxvcsOXOWp4Y
3wMnwY7EQfySIaVwh976UtMs3RWBsIEXETWysZqawIjyuvE/rdHpWG8mE64c0mNACLl6+m1baWQD
0pd0EDBhF/OsMF0nITzIhX16Fgykezmu9b2fcq0jyDgkmzGgtdVxLvJpovHXaU4nOFICw8dW3Khm
M2CLjrndd8St6R/AhAY7IlgPqu86V5bcUodYIBteoZkGw0udQ6RNaCooJnF/M6nyWdlg8cOqr/Mg
4NCt7WfmJYakIPWce4x1HOeLKEia0NICyzLMioWT4k6M92s3iM+aBuKSg88KFYxZd8cHdLz92JbW
paCxkrvU1dyB/GlAJpBYlUir6xI99shG4VugFgtjsjf6QGs7iaB6sKT9nvUQicN5MOH7CdlOT0Lk
+fehk/Nrx7Ri2LmZX61R4iE138uV+pSdYjlN0Wo1eAMITzJ3Oh7zyDObEt3W2Bouh1CBn95JSqai
hXA9HydR7r2nQwkRpUlyk4egD/h//IkdpWsv82fmCGZUGVzDJBoYBndUXYPlQOr2sOvURHzxukW2
z5PTdF61N+I+/4Y1BcJTk9tce/Qk3IsOZ/U9j6bHZbT8/nkZshJwM3rwt96zJtZzQ8sQkwRG6xGm
tqwucR370EXTsckR+jdC7SSRodZ57RjI7WSSbQg2XCYT91LQG2wGbSb6LtnUiOP92F1ZmhdQhGEa
Vt+sLkg8asvOIPgnwNPIp4CptgPFVsJqrAbemuw7mUSUXPUhbP2RczAug+K7P/nxt3LCNL9DFITf
MkaA416gujP1JoGSXX8wug5pHsOyFJHXytw9oalPHr3cJT7FCGiZInajsjrNXE9svj5eRp+jCdNn
V5fO7t9IdV7aYQkWVl1F/BXrOcq2UYo5PVAe4cIi2FW9z2IR2UFtGju+Ocv5of2ZX1ZajsHFtwVN
hqcAKP2LYAVry1z9k+KRiD0pfUnamM0eL/iLCFPX7QLIXKLzqu0FCYMRQM1xSuFRizrBzBbFsAYm
ULiDNy3O1mmYUuIYaWX68p9LVP+qE+aq8CnQdpN5ToiKD+z/jxJZt6D4YItM0jeqiGBvOmNRskns
oMqYdbdJCvvVCna124+QzdYGYo2yE+cf+un/e2p/hM8/mnb5PVfhNvvRgyn9Nf45YOH/ybwFexMF
/3NTwO9RKqef5c/649/+9j+GHz/Z/RL7jVHgb889RIWP+m+fH3/bT9j0/ugc+O2P/Ue+ivg7oCwu
oe+aAsmjJxHD/+4dMCzxd5f293+ydx7NcaNrlv4rE70eVMCbRW8AJNIwk95JGwSd4L3Hr58HLN3b
zJSKHC0mojtibsWtRVEi/Gfe95znYMt7T1ARl9TXn8EMgvEXvTuWYDSO6OfIaCH+7R4QVEwHiIRV
w9QkDYD/H5kHjl93XcM7AEgA+7e5COMV8cQ8wLQxRlkR7sQk7MHYGoUog4lH1JBvWKn02Z2qaWXx
HCTqWMK6ZQvdPytSJxerGNxeqHwhOT6JHSTiVlO5pOWiVb4+7szxO0+vZkpMi+knDQ1mEdZdtU+F
ucxqUqmVqYhehL4xwVMUWtZ3Cusu6n+bsZkV3IORUUATWY36zJzl15ax//D4L/8eBT5K5k8047q+
MBewTpLOKYvSEmdxfHZ4GFOLnXRHhSSWoTWjx6rkXdIaYbqe2qkXOnpttcrETa1UBvTe0lSqMF2m
o+WxpxOMKzoZCGi+OK9jLb+uLS+XapHSI2I2kWWLN+njSCErFR78xY6fI2CcVrPYqeNeAEwOqaIa
UsE07FpHu6iSE5bk1T3cN7XfJqDBDNORehhLSDYHYZqZvq28klxVn5oYsFpqPEh9ktJBBp4ZAU2t
ew1VJGXFCfbV+1X80Tjzj6PH0RhzWxBPnJ0OMEd/5B9/0VEKzH+P2JfF+/DPo5D3VBdv/2vbLP6k
5uMws/y1n6OM/pesYWfAn2SasqWoGrPWz1GGkURn5LGsZTAxqZ/9e5Ah+olsJ1nnP2ry30lN/3Io
6RI/YgBC7isxKJia9UeDzPFEhloKpwUxMoSIog6TiXI6fj1jpASS2uUqmououWpiS9qqdXCL+hNM
Xj8B1WS0RRI3Kt8ZW+B8W3ntIPlvdxHqGU+qB9cs9fDGnExwuFLzag5Gu8dBn1yNknH54e7+5iM/
tjz8fbKKzL3CmoM5ROYuf/yWSJ+ZqoZFLYGuc3ct5dF0rsPc/WKgezf5/Nc64+/DcPcNiRo2njL9
ZOAdKM3HxeKSGH2pufdziNpOWdTmbakUwD4KtaRpHFtbWS5JghhwWF+HfZ0hojJi2LMRackr/E6Z
F4eKieaZlVUapi3ue6vDt6JFc4ftdMJjTHbjuVhl7XlckVVbsrpHR61SwA91mDxdMWs3ELYx66qW
gAUp9jPWeoLsv6rZgHtBYWN4HZZyQ+BMfDmapfBChHxMdklV9t+thKSnL+6NdDycLfeG/8s6jXvI
qrQKTh5BO6SzqhFB7VRoNbW4nTzE7Bm4KovsSMNAoBVT/JOhQVA0KKOWZSE1udu0b00YV7pKRkCb
nCP+BNyY66VMVBDBkXTPNfRYZDR+cb7ycbbR+/kSdCYDKlE4c9Zqx6+MCkF/5gjss2hPgo7KB7IV
JImwg2huzpWcBFFfBXGjjWb6kGrG5EgWCJ+hgIVnR6VYnhX1NL3CHGD3lcxCv4e8eNFE2WEK8hHb
nm5Ety01VUrnYmk2djrMMdilyZi/sKZpi+vp+LVktaJz1xcTksTreXwp2MUas+HLcGqw5TdsG2GO
F5r80qYmRII60lgqyKV/hwoX4EvRzXSacFZ4RtwF3PugIotyUMTpXqyU9h7Z28Jhw8dMm9lvwmvC
Mserse+60amh09Pb6qfS0TDf4kdXxvi7j7m/pqbT0U7JBLQ15PVCMgyV8JVjJfgGe1WjtEXymNMx
5aZuM47l1Ty07coXyg6BqjAtkHUjvDXAgT12ikQUjh5m15AHyqdO5LSB7YKknK2yI4k0CEdnzHAN
h3JXbybJbF6btCQ4dEzpUndFVk8urgrroKCHvRwso7wokJQDTm+l6Orzsefd9XZ6+/FM6iL/LGPD
8mW8PF1j2mz+8z+k/039vKYDRdm5yoP6DXFVsjFiBGsKmzwgcAEBBKsBz4At5Dp3SAosz+g69Toe
lBQEhMDTaESnV+v+MjJiA1Y0NOZbZM0UD1NTqS7QNeDz0xGKA4kcgvhgTSW90Wr263A1SOV06Pxi
U4Z5TTm/jHhEour3gFo6fDwSjU2/Sdh4pp3KXxKgegPUfK8aMX3lQkdoFf0LD0Qufe0mCA95ncJD
DvQkvoEjoVDT8qfaUcSYINamDwpkXUSe0PJm9bFHwWJLpQpvwfSJHCZPgKQ/mjNO0shgK4KsORhd
oel0XOTyfBaIeyX5OtwVw0BpNQIvlrhkkFT7kD5x6cDFUy7Ry14IjTm6eZd3QKeTK7mrYF6Q3OMR
khB4eekbDzqRxI2nU4G9qc0RepsRCWeMge1AqYls5Uwy78n/WMAeSnotzxaEzy8e/W8+PItph+hE
EfqnfDIfELSeYJRsEbunvFvRVIv7hHSn84qe83oeFJrfWto8F3MoHj4/svTrjKexdLSwMijUDGXx
ZPjKoOv7hGjITiOXBaTbcvwWYzI/qzX5rAHUsOCRqrWmQfoXseynFkoLmR7bgd2+urJKXpWB0s3Z
56clL4vWk28Bu7Vm8Rlw5cpp+Ls0qgXj5SQBC4iUFZWOfh2XzEJ+ZHSge4bZUwjGcrQEPZ3WC/C5
hCC9Cwq/JYoa3aGu9OKa7YPiKlkQbyfiWWiuCIpXhwawIDFFZZbmygtrJzQfDUWdzy9AO95bvU8L
OqfPqlwnkg+f6fHHPHXvFBimBV9Q472O4RVxrSRP+cZPpJt0ViSiDUQzAtzcVpsyK0Ejdch/CU6Y
J50+85iBY0nGpWDsx7zhASWQc5ht9Mijrl98GqW051tHVV9XZsgMJ4XGIfbHyM2RSmyVWPWvtTQd
ycMFAL3AXlWGEOJZAulMoEpO2NKA4MNSqbcBui8j9PrxvKkTxg9VaaZHuQWblfqx9JhFkoy0AtNl
D2pmVq7VBK6NUWu4iTjbvdhGd5TEyNqCPexKU6O7Pr4JzG5TiIz581srLSvGk3eDjTNjpIijm1XU
cus/jJPx3MrSRCXHYTEw31L/8jdzRdCTYkXdOpslmgA5V9dWdUZzRJgQCySBo5Y1FFDO0gZJ4a/C
rK33uqCr68/PTvnNg1/Kc5oEV1MT2eQfn10T9BN9bpH1AL7Gh6pSzDNBAGqCNN3LY133UtFSEEvg
7O5CqId1VX2r+mTYWSg4cTfQvqLLAKhZWMCTwLe3uGzQygLay5sg9iQzVO9AHIPOIEf74GO5YsiO
hRVTp/YtSSzrHF3m4GVGBz1YqISvbv8vIwblUuYn9udY/A00YccXKIAANbNq4ALx214WJY6/opiH
BySJ1r7OEgM2M+0FUXVp0/QI+Va6Tj8j7xC5BZ3+KjK9fPW5nWzO+dw4KYoYTGgKSATxdJdRmqgP
RT2THClX40vVQC9KeGTnSAZbXVNKN4C3Lbs1H3WRGUtSd2M3WF+UD395L9l6iVR7VNGS+OL1k08+
iuJ2rFRCiMpyeEHnrW96/JAencz5q+Hxl00Vh0JVy/5BBrrJxur4GYzknAmIAFCdBWMKbs6w7rkw
Vu6GwTsEnP97NOuMim2ulZewbxoUbkpwLyFGRSQ4IvzrNfjHCAHJAgiJ73wrrNE473wslu6QJRt6
/q8jneEMtFycD54O9fuKsLj4Vqzi0neSgvDh1IDpSXG52hnA4cyVqsQXn39N7+P80beOTZ+0Ofmd
tIFW4eRlY1/ZixCCiE9nweGC0Mkclezw/UCa3x08PXWlBItsCvhMTKrBoF6gLDEyt+wGhRL9EN6Q
s6WhwMz6OADkE5Yv1Iamm2iuz0RE67dZneOgJ/On0OwpM+snIELmPTO1hrAiIOBHShMWtxo9GD3o
oyVDA8MNAh7VwSBOZlcf1Teku7RPctzNbwWEPEwLaDJTzLpnCrbu56FVgaSmpZ4cCAca8WO0SMgw
/UIab0KgOnObEupWkYhgkxSmt934WOKSBfbf38u9Xuse+EH5EnLeFQCceEeTxQxX73f6/0EB5n9a
sK60rGn+ucSyKYaluvKzyPKxxvL+F38WWViG/MV49/7ZIWJ5r9f+q5S7/Ah0AwAWYAmqLPGx/izl
ihSATcYlCrlUVGR0b3yoP0Ew4l/Leo+fmarEbCbqyh8Vc49HBGJ/lxqgAXWGqGzVVLSTMksW5vDv
69G8FuVgK3S0cA2av1QVJHStl/GIt1GhgGrMab75/29OO21f//M/LOb2f35x1tEz0qT2qf74zix/
5ecro/0F418jCX1hnTBUL4P0z1eGH7HfAdij6cQAiIbIsPbzlVF0gtcZ81AYKkR8f0QHLT+iLIK0
W6IHYNG7/aPCnHi69tcNRVX4jZwh7wwll5Olij8HYUyB/wd82HCLF/c2u5YelyoScnNSv1x99Zrs
sh1U5L20WWiaaxSPG+PMOpvetH3/2m6ZXM7z23QrXKSv8Ssiqk16Syqq8TLcQ5yonpqV6BBk7FQr
ayM75RYt68o6m7f9a8gLKttI4Xagkq+qnf4UXqo/og0mob38ZCHFQjnX2/J9fdvum53gUfG6aN3U
I3DLSbfJvXxV7oeVf4UaxSuuoSWv0stpVV3hBSxw/dxmq2ijkmTj5RfF1XA3UHTAmXA17831uO/u
2211LVwoL/KOVHkPA+ZeXwPi9Ko1eT4b1As7wwsd/Ud8Wew4y3PlzNj49xlgVNt6MX/ADAjgnJNx
sul0G7xJpdtp45q7audz0NauLyj6b8S7YLyodqV1+dwdol3Grw3Ow8tpZ11M99zCPdfwQ15hIdnO
drTTHcJGzvILalp26ZGqfAu5bc0JOo1zC81yla3KvbhT9qGLitsLz81bf5d7yQrxttva2Xp4y32v
7lbho7YpdpJneeDcN6wSr+oleOHM/25skrVKiLQ7XoE5pXfoe8D+GoectEh3scvm/PnwgIU+eE6l
s8X+dgaO3tGd3BvPFM5r3E+DgxbhW3sDo4JgwoHtyuO8zzbRVXmGMB0C9LbaaK7uxFwX3RxuS7wN
t4aXbYp1cCbv8tvmu3CeHcxLjvCAE5kAt1W4ZYtictvRXq7JY71WNhUCj9fAcoSH5Ky/GNbmj+lQ
k9n6YF1D5ntQztqb+oIUW4kMjB6ZEQk80DZtYSOeR560El2sKo7kdU/mbtq1uYOybQWJ8kK44f3s
nSjML6JsY3iSXRz4+27kwKzw9DMghCIQYztaA/P+1tiSXV1RVKls3NDKOTcNhaTujpuws6H7S7fj
YmvwhMwDFwcx0SOaAi3ds+YCaVgjFI2d4HCZObbqFNexRzXGMzbpq9feEr2m38vQfeLDYHKbvrMF
D21z5Tv4OFfyCnirwVlU37PDfJZ77cViM8soE9p8b7xGojNux8W8cbGw7ggMXEoqdt15kv7YGShe
2h+sQPAa/kj9M/RSREONymZUDq19+dJ4BtECq3yDuNb1GxdvnnLXX0032h1ACjOHgnHGf9PIspgc
hPiEcrihPd5h8pOcTV2ssFBPsqPzKqb7jCQY1kgju1qN4g4gvB2KsHbaiC+j2jgRr6648teYEqan
ajc/5OgHrV2wqlyM58SyvhS33eVCm8hZ9XAVu2qbrxLjKd1FF9pt9YNSzgZzg39uMCy13rTL9+oa
95z4pt1V6PTd5qK7Kd2cACzFay5g+dh4QOeDdk/SpAPh1MXKjGEs91Cx5fTsY5ZkKmJ2FT4QhkjE
IuE2QKOEnjs56POtCpq2Xyu3GOou4KreibKDErIvrvreNRD94emksxYfikv11SSrZzV6qLHkXRWh
RN0a6QHrxY2w1ddA7DE4V+vxB1RIB/ztA3Rki9hTO7kSVnzTWwSeGpJq5Yn7Kz42tSurDzr5NE72
VtYPkJ1VN1njBbYRs8wbVV/J5kFJV/nzIOB32BjEQ0XYPc+oaTTfKGja2Wq4rhzkjZKrh2cKwUXz
Cg0ILwQZnnpvJ9IDNS8W8d8JSZDwTA7QCF5Q8HiKp9x0AErDy1Gy234nr5J7gjikb+qZIR/yuyrb
Zg/dQzQTfo5ZYVMO2E9txP+H2tSd74a+JmSjuYd/q+v3beJZ4sMCdd8gkBJbXNGrJnVFiJGPhJ9p
wH51B+eS9cS9nm4QgJmb4Wa4Me55p5ycl/u8vRZ7B3EnxU2EyVeJe2NsJWIh7BmNsulNw2to7gPr
KhDc4aF5EK9E0tq8JYhS8LBirQGhb5TOze+ES/O62byie8yxaLuLt/0gqE/GQSRGtnvEFI4kuPE0
fzhIwXXuKRcUPdET5t+N7q7LsIuDO5Z10FEEzpNc70xrxNmZDUPFBTHvwhpdTStSPhyKMITX2eEt
v+cxdcKrkAS5YvD4OCRXCHf1qisPGOn158zm17rxqieyLtwybIDTZMv/oESRrawrnZxGMlYntNq2
eRgy1WV4I4Pb6F3hPtXt7JuF8bu15ewQPYr5o3RRt9+lYGu0Thfsmx8K0suqfNHqO+tCS866XWbt
VXHtVitgXhckUvejc9evVsNL1qz0GOGwg4mRxLuHYH7tD1La2mUpu8hew1V56Mk4XkP1xBxmMK4m
/OCq82iFI6sl044YgksmLJLcXhowO2Z+r0YqGLvsQXDD4ZB3bnLjE/5R2hZCSHi8drzrtoNbOtWz
eW2ireZWtAcwHfDa5Wf+1R7S3bT3LzQnc6tn7MpbDsVDBdO9SvcmJeSakb7c6kwu6vdw2z2XlT2c
dc/KJaidM03Fb4ai0E4ui71ZudXjoF1KG93tXNnjWkliBmmNyWxwQtUWqXvZQHuAoXp5iIXLoXcR
dbYxbDRzZSTrqtzG0c6f6ZltWu1hAMj92m39GgsltUf6FTsfgvPoYcPfQZvAvJfY/YGAeUiD3SZy
n8xNOOLE98iKHfSd316KxQ6yKYSBVxHK+s861B/t5/4vWuXrt+L8KXtrTvvp/w075Yuw4ZPVePfG
Tv1tOlqM8zd+LsZlVtUWNTkqM6YkK6g6/70Yl2mSwy3hf5JErZMt1L8X4yqwTkWCZ6my2kZosbRk
fm7f+BEtPxGNFmVqZWlrn2A7/wDjiZwHQzghAWwwaXzqkslxPpY0QygzYgNmxE5MvriUNtxZmer5
vVB1MSxuITzrlAxaY6QZaKrL9mCJTbPDS5S7H27abxrg0lLv/1hwWc7ElPgXt4Se/Sm/EzscwQQy
XLrYSgqg5dF3n6CBJbpUguQuEGqE4fI7yuDwgl5y0Nodm6B1rQ3Bt7YRoJcFAGqu1LlRN23fZwC1
dCm6Bqo4f1Ea+s2JAl1F9aDK2GMAWR7fsl5vFH+g+GNXfRd7eBSVNXlVBqvvAUOdk5l++UXV7ZfC
M/fG1Nl+yWzsKDMuG/2PT4kGndlDtaNBT28wm8ONIRbhjSCJAvkOU0Ha0qS4AHsfo0QP3AI5ns0Y
jE7JjHDimBPo9oHwwCHR6r8f2x997f+oejnSxvxPq95YfAqffPX129vL29E3z5//+5uXLXR0fPKo
YmQeFsDHf33ykvWXwrPUULiwN/9bYPdz+61KfwHzBQpqyejhKKiwM//5xSvI+ZadN6UWzaT3gHzt
Tz754z4B5XMT8Y3GiyvrGoc0Tgo2w2AWYk/cgN0o43Q1dEq/h7sSboTRalfyXHfnqjH0V8SY+m6Q
KvkZ8gLpi699OcZ/fex/nwO3wWRkpJqgKiffkN8EREc0hJbEIGLpivW512lT8IhQ7KuS9fKrTg/F
dwpwgZGU8LPldnxo2sB7bLRetAS7NljstXJlwN6uGvzyH57/bwYw5bgQxjVZDMuL5ImHRZ/ivT/z
4UBzOwyYHpeUVUGePIqwIOPIU4zWgZRZz8QLx8D2/CpWyE+KYEEBLtWFbYW8+0XDw3PoR1ADgZhC
XlX0umQZTf//NpnAim8GbOO05/WuELzW7xs67kafsP2OB3p2k98hL5nRx12owIkwLnMmqxH9crMK
AFO+Ak4z8A8OeJP6eOmg4auNRBvxuYZuz+x8kloCvTxTepXA+V7WZsvBWmBgcBfnUt1BW8YB9vn9
+uW5oECiVcUIyuQoquLpc1GguRhkITtJJDwpi8fYp526+/wgJ5UmPrGlTcELL6FuQGz/3i398FCq
qhvkSKALZwSNtBECdTib/FFdzCsmSd5KvZIEbUJI3VQD2n0lulIFkPlRncn2KOItH2LzVcgC+Ste
9ekXIMsSpVdZXDC3kgj/5/i1rOWkJdGCE5tx6JBoOYzsG7ux2YRpLNx+fhdOpELLXeDdlxDV4Qqk
t33aa0duy6Vhc7dlwnHupAzMCCaxOdsERVq9ILNF/56rffZgyGFZ2KA05pcwCtm3W8Qb0wIuZGst
xZHWO5I09d/ydILHhLfTB4qSZGzu01pdApYIyHky/VlGMCcn7BtZLIS44sqS+KPPr+lYMvT3JVF5
Fg1FQaiunjYDAdLFsCbygOvI7uaaAMBIDSK3a9VDKVuvnx/sNw/LUg10wgzACG6s0/mXHh6Nc0Ow
1UTxDz60q3XGPbjIBV/5QlWrLo2lj+MVz8riQaGBZCGkyNry8w9vbJj7OBs6wSdAJBKLVZaWGEcA
++sEyUnCtCmJFmV7ANorsSdSL99mrbYu0bOYBhEgJU1oMQ0w36sTATIwJgzkwbgE9Oc68OfIYQzA
WgBiQg1gi0yE/o0A4OBn0pe2u8kn9MSaOm0lyrX8pPLzJ4Vpgu2fuBDAgi6FzWXAanXQ5IgTS56+
EuwCPtZlq0KTIstW1q+GedKeR7CSBWnsQrkrcvrBuPQaBq4WEhBlqSgUz1E8LYb/sAqHL5rh8ukk
t9zFZTbl7VAZk7UTRRlq7kqedTwralhgQpJktNwsIEcqHubYa3d5kdaPAVmWkm3BWJ5WaAq6Gxp0
8SvuaLReUafUzyRh+48kssyPiVWlB0PHsMu+asDBmgIroFEZIJDA+5g8ff7CnayG319vwP8mOlmD
Sr1xqvnGMpP0KTGhAIiKOPO0Ke/p6RFdHFgIEcU8JF8amb65brWqdRtVGu1UE4in1hfLVJ8v7L6g
15HNmd2dohMoNwjMPS5R4FA+Pj/Z05F8udcfz/VkKMOsI6n0fJnME5CfUuynjtYY8erzo5x02pdb
gvydZvuiEQZ0865i+/BhNPXUE9rMmgEYdvacKqAta0lOLrIxrm5BapnONJn+lRop6bksKShaBEVA
lIIKubv8/FxOp/r3UzFVlaGb0yFs4fgbLYGNBn5V4PxHxkWVqOmugwabcNlYbxkEI5JEcmrA8EkM
Ijz1+ovD/zr2sQpEC8Wktug95JMbblQk4HToZm0hnAmTb+JqT0t3wZvmiHLEXNK/mKt/d0BdZSG7
SL1FtFHH14u1se+RxJGQMoU0wyeM8q1OHkkxNqgpWyP7YsL69Y2S8aGY7AIZcy167cfHa3l7QnSW
y6OuSCKTiKhsiKD44/eWo2jIfjUdMTS7xeOj4I6watymTCG1pcJXBvcDyNjYfP6u/PZaaHPRZsVa
hUrk+CiDmRvmZHEtCL4mRxOSyhVEDvXnRzFkhdU823hEXyezRuZHfd+rEaupCkOcirJypbVB+sU3
+LtrwQDEt7hYZggYOb4WLcgoTZBq7uCWhEivtUq6GVANXH9+McvnczwFIqfhqbCsRHjxiypRlMdI
AxDA40+GwSuAAXslf3SdIO3a8jlNMEfhTUr447+4QLZSvxxa4sOyFj0kO+7TWJMSj0pV+4xlU8Uv
F9u5uG2hXZHWNeUQ1S36EUk7OzPsAa9TX3B13rIs8h3fB7Hz+V1YbubJXaDKgCNg2UKahG2d3GzE
Mnhfumi52eVTUBW0UxS13FjqNH5RYHhXKR0fCy0AFQ3Mv3RmaQIfH0uPgnoU1cynwDBb93ztFmnG
MbnLTlFSP0J139TNussH+aDVCUBsM439fYb5Hxhf0IX3MVwtaYt4HG74qEL7BtgN3dTLujBJXajz
M5jVOSKpm1hyyKAqREWqqFICkxQ6MqV6qRb7FqOjqAVr1ezhzv3p7VzUCeh56HoDXDutL411GQ4Q
4YCT9SLQpECBshG03WZWgFV/fqhfh0vWDSzhMNCJeOnEkycnwSSAMEQfWshK8Y1g1XZP/EvC5tP6
UVT5V5kqv74oiDxUkXIUSl4FVdbxw7O0LFOQokMBnWbs6ShpqWG3sUR3FaXJF7fxN9MwF2UoCAFQ
4eHgO5l8st7wEWHGIDDkGtesaOS7Fmfxbi5T3/PnXPSGVDHus9SUr7vGqreiQqZ9ImnJ9vO7/Oso
gYFQfq+QIiEm1ub4spXejHoVwCVtial8kIOhWUcjKQp2VS+i207xZyKFRW1FFKj2xSr911u+DOcy
QgZ2r6KKIOJokU7Sh5SBcPLttiRkgiRt1W6iunJCgabo55d5OuYu3yO1YWsRSrB3O50LOz8Lk0aI
WYHH3QsiQ8H1DTn4Yr18ej0q16JKGs8VXQYyxpMJFxFSKVWoPZ3YmJPzYAb/Am1J2PeKVnxxqF82
o9ibUClyFHhZOCtPDcZxAvIpK8SS1OmMPGoBG8Z68gHeIdodR2JLlURTNsSmidGWsu8AuQ2f4eSO
SNA0GtamFTlqG0KsG3mzOmjnebWvWlA0djiMvXHFaEOPCVOiJqJDFKKHPrXws8/1PBSXkUn84TrG
hPTwp8+Jy9JxRPLto7795bJUtQyyWWDV2WTtZhQEywV6kn7xNpzo07H7sKOx2MbraJAxy1jLk/yw
Cp5CajkA7mgWkyL6DbcI23NQIkJMxzOQv5X9jFpAtPrupm3yglG8FxgJeBrSI+QLTBW9qs40ySMW
CJofr8hmCbFZVqNJ6FO4JIlglKMbTSFhvAC9TL5PbqmApeFCSdIX78Kp7325mqW7QXGGMZmJ5ORq
0Ni3cxXHNVHZ8a0EbuapGRZZywTuQW1UptxRk6/HMotu/bCv9jo0rC/K+b9+X3xhfFkcX2Gv9T7e
fbihXZYafeorgFV8vMiRT6YLkUvBF1PCb47C8m9Zy6g4/YluO35sQQ9nfShyIFsV9uUSCAAsp15c
ff4OSssy7+M8TiUVFLrMKlBheWaJJ/czmXuW6oBHyINphofKyKwfXWQgQq5887aDdOJOnRh2qyTS
RTdq1PFAOViE06WZh9iYpu9SO1U3f3xSyzTIdIFmW1RZ0Rxfe0j5c45zbXQUaPq+TSiOTT4Pq8jp
i4/jN68TIxjTksZinhdUOZmbgOL0WSCkvWNYhdbt8fPNSE9yjSojFEJ440PYQ3etDSiQq1Lu4N/p
XWbIl2IXyLefX/YvT5wlhr6o7RYLKvX+5ecf3itRqSFvRw0t+taP9jrTvkvhtvc+P8ovhQ72FQrT
A6JsatuU+E5u7sQStjDgBzhmQpRIidHKo6pSv4KGkh0KcdYB4S8mT02v7AD/9KEah4G2vmoK38Va
Fm60iSilsZD7zJ19MivD3Ap3aWo062Y0tRs82QN41VR3Pz/x5U08elOX89bodLBioRSqG8e3Jyrk
xszFCgAyyI1VUYYicbEFejONLv7nh/r1q6CeRq2VDQXrFnqpJ6/F2IS+P4EmduQBlyTl8T7KnVkw
A9Xta2JJg7Stm42Qal3utHRD7waCPMTVyArPZJIRo3uEk6rCZC90XywkfvOWoOklF4Opgxd36fp8
fEvkGJaMH0fEKDV5jI5mGA9+XH+xvEfZe3q3Mawwv+s6eWp0m5cm9MfDdFkntUFADvgsxw1dHn8m
XVYUyz5eyXknbsdQVQQbBEtT2QqhYxBcmVS+xW0Ojy1JDOFbFk3iXdsV8oOa6/FNlkw1jP88vQNC
j6gvE9XoqSREYDH7RKa0UupJOshpqBTwgSz9PRFJuFVxjQSXEQTmV3FkI+OwwhyDM20YtYPM0/ue
RJLwIwNWXjm0Ibp0BfPMv2/hd4MjLnNj20it9cL62iztDJQjFi0TvBTatEKBPGqFhmqHrKhokFhZ
/LzI+3c+HZTJnkjQYa1IlewtkqvhZo5b1V9BjJple6g00lMVvHyPgzUEQJWNMP9eaQ1CDpGgkgGC
QUqNXNZro/ekatJeKsNKW+JZiLV1YyqNupdrE+7gpLDIt24LcxR5l+nG7MdeTKMtgUDad6JjiG7R
9BCRCs0OEm0DXex3FoTmyu7l5cMklUrJ123TSskmruAHE6oqK77Thl1PxHttzg9Nnk/COorj8rpT
ivquNqr5comTApYTTiw5Cr9LzpMxau8VJpnS7c0mecNw2X43SbLfQ2wLBycQOzN09WzOX8RRz1dy
NmXTFqdWFBDlVUDoqYk2IuSmKIS3qhUqdKxRPt/T8E5lW+kDoIeNJreoeWQdO0agmmhn+IiCxNFD
AR9UpQ7Gc6HN49VE3NqVZnQwp0xQTD3F4657yhWRkjIvpEIkXVunT5kGB8eO43k+QIJr5nXfie05
lab8MVRm5bsOsCp3gqleMnICJUwvJV0oQsSRBDp7ozqxaSRLeCB4gcpttC7gopP4NsqEpouWj1tj
6rLs3MqqxoTdprC+IGGxq887RA4kUiQpfnRh8gky1gwsNXZsVhUxcH7DFYv6bEkruaggWhaKRbZX
1nTGG0Z2oXfUQh4yarUJ3Gtf73RSlFUS5i4ALyLw03N4WJvezHUd77EAW1qrSCZwJnoIKLZiiT3w
MOE6h/y5gPdnNUeKx8WeZ6NVL3cvnwEVSK3oxpo4G7Y4gaN0VQwkRAxbaoUCNDFGb8z89pakpp5G
TxaHj0VdtgYAs7n/DhOrNh3dGCtS+XTDJ1OaTdXen+PwrpfbsL7venESHE0pCe8gOa9rHCITkYkq
0IY78pXLmL4pLQXdCUF4QCMbdas+oxhe3kURPSeIHrLCRznL5RVwZvb1rOKmt7EHMZqUjZyucUb3
t0lGmAlqLJbonE6Wf2shAwb4no1mH5gmiQvwX4SthODkWxqE3eNYmqTcLas0kX5H3PJlSy2dKWO2
kttOnCA+J5PeynbZmvm+H0orXKdJR4+BgJexgyum0r5oGxGppjR24zfstiCmjLKfGIhUEf4aQCV1
B3BQFndg7AeQu0DFtmYq9/kaNygZA+Rn5dcLmLXYDmRWgTxmmlTOrJwILQc+Ss8ivMah4S4Qh3Ur
JP1sZ2NaktKmj0TghpVCbpAEXfEwpSO06hES2sQGvcskN4p9cQ07m+wtCH8Dg6I5ha8joULBKjf9
xhPATu/03BL2skIp0YFXXT6zJ0K6loWxDLG5GS3X1Bm3HTjo8ksQovlxlFIQkIrni8NIRrJzkAmS
8YQANqdDPAfs4CCQxomuaB77XmeCWN6KYUsMX2v2GSk0Yhbdta1MWLqWZzXhO76SKA5DOHxXmMJI
tXHZ4cWfsgjh8hSy6XPVFtSLp1qwkxn4qyXfo+ya14jdSYHZc1Bqu8n0VtyMVYIktVLA2htzNb2l
uYEM1Ghb5VGFBFwhJVSYPIYmsggwGWUrWyVkzEG6rufezbKpAADYG/TC2jkiqLVrEnW+zM06fO7A
9A17zWLa27Sm2PSO1g70fyKLLSeOrLgDSNyJBarz3sSG1kXzD7IphptRFtiAyoEWWAj46F5J0+wG
grnu4666mcVY88JKOhTR4tnyofvVpFNWmch3StqQETwLpfGcacL/4ezMdttGunZ9RQRYnHkqUpLl
eUoc+4SI7YTzVMX56v+H2Sdt2bDwbfRJA50OKbJYtdZ6p30VN8Q0RVNY8rnDIZ22jYV/Wt4/Vql7
O3XVozewZkAx4ZPepG3zXOAfQWe5HfP8j55i76tbB3sg8k2QXW87WK/rgJs+lHaBoT5r2bPxAnMm
fw+295C15ZPieLcadTHj7/BQZ+n1OA8XtlO8Zi42xLK+WsRz3T/mWBR75pvooO0L92DxN6iZtN0u
2aalSSzx5O5cuuQwtaTgqTqYt5l0gUnHz9jEVWS+xAlHV9Uw08Y07aZHEEhyhkj6+6hyiX+k5pvO
QCEumLHyZ6EmuLqNNXyhdLLAIncK9bbdp6567AeY6wgDRV/WV9FYsO2SgoHX9h0exYdOo1N1pvKh
k/KJWuNRaZiNYcM0vui4h57ps7uv5+XFSextq/yr2EDC4Ml70yh/2Fp9ZqcYyuWdce818V3m4JGc
//BiHBVKGfa0hFhmpvEFq6zbNiNu2DEkLnQNpT8AVXY/iIq7shKj2WTTuOzNJTmoCZApTseHUpH2
NGgC70n3IHXzR6Sy30KSG9EZdlgMzZ5J6S4CfcK2ttoB5PzCI/hWJIznEnAbvdYfDDIpfD8iB8Sz
mWxrcLulXPPtjH0HucuE4p8giA+1IV4/82XbakXMbdw6pf1rEOMTwR0mYthYy97I0nlX0YhZsqr4
yqfLOMu3Pqp5zy9vogIzj0ITB5zHzRdiKjoOoSowtXE6FwkSgGi+GGHUk80Zjob+XrOAtmTm4Uv4
MoLkj/Z8M8b2U8H3tMHdIFwc/Szu7fZ+hE84MPNyEAeQtbHVvfrdom7BT/7areK93bY2+mNcVJtO
Phsa7pN1mt8WqTwjz2aDqzE5Kkv/yod/U3tzcaiJqtv2LltcW0/3vRxb8kG6t7wnDJaAtyxHFVlK
qqTJlcFQV1dj1+iXUo/cHQez95SwdKyDPtpX0LDOCFY50yNkB14jL3PS+ErXu2xtq950BOFtChND
8wxFAzxDcFYSViLKmX2i8vcqw25iKeWfzCgfR088uxK/DqV+D4SFNDC4G1c/jDEWqmAglh4FVV1H
l3lpTz+dytReDD8W76VRxHNgCHfuNzo1SLwpkYRSZeOfcedDt4QOREtOEWliqR12am7vJz9p/YPq
EoNoKX2e3SBRBlEoDu53Kb6rRWqi0++WX9lSCjD4ZE6rkBha3DVkMuTXrgfrcTu3DL2wS+ZsUQbW
BKRU1QZSEmNytcDMiAoIcDbWCUmLcQtbGg3rLSXSm8hHPLzmp6TEHDqEkvMaHM5pG+PrGzvLYCnr
OmGEm85UCy4f5TDLDaSbGJ5+vUZ+EF1ixiwis4VQ5JH+12Lw4W7JzZFcvq3ndOuC7fEXdF5P7LpV
3bVGMt1bzjhkuzzGa4hwhkzijGvlOL8ZWlNDnJee906yS/LSWUPE6iWE+M4d+LxCpKteGpDON7KB
dZqN97g5e5uB2RGym6nFFsdcKrQ0BKL1AZ7uEra3u0RkKkZ53eL8XGC9acm2LYOJ4+XeQ620cBIm
ga75arvkmNBiS7zGfPTw4gnDGHs7DYQ1UYjYk5BgvhaKhar0cLC126oknsWBGy85UJCyzTXuie7Q
iHmX4ItOuh5cpb9zZJnInQ052IQ3FYO1aTTf7UNzNO2Mg2SkwB2NvJzZdYtsuGjdBdrYLAbz3ixg
hVy75aQnQTf24HxAVvGFn0lIeiYpniQSab39N6ta/FXrto+frIGBycZ2i+RV+JpoiGrt5E+tw1il
nhVMWlhSM9Bk1Lf87EUR+aEMlV25uJ9SbWXYzW/y2F0S/K7jhVNcZCb7tz8ZrwvQZktQuVh+FJlX
xiHjiuin26rqFVtzw8D9qBK/sY7BJRfn7gZ+Wt9d5eRTI+cYMAUNBaMFLN3bFe5DSuqTz5SNQ3xe
t6U/h14f+z2Ls4W0gHsB4mXfxbuZcVIug9jx0/t8FJi0tEX9RFTwcM2ggZ89ax3PF3RSWyfAjLg2
qtbxqPUMbaXRLQBWdl251Bh5ZLywcRvkbImFU93rca4mftYrMRcgHYjolaiJD6i401/xVJkoILLU
HQKvdNBKTIbZv+pWXN/qMjP5qK2i2ThGVv4cyfnFfL9YMV/YONh8EKNRA5rElfcr86HybJbZQ82F
9+h4UKYo1upILy/SzkmRQ/X4U4V2FqVYtSokK2M0g+amTp/dkIfmL+jOZ8c8sxc5XEuz9AiTlNX4
So+Bu7dnLl23a4a8vhIEadLSl1rySjyU+cvJTUTqeusZCBOQCDM+L2uP+kEhLHR52t2tiIrq9+IX
QIBDrxm/ayeqr2BB9HiiDJqLmo+i+02jaL5LRbnQFbgY1eyJeckKeiWMbALZp02PE4eB308yRkW+
U+aaDyotnehnra7R0hGIJdS2WQbbPosbCI63gJuyCV1Cvt4Yt+hd6JWm/+DEY3XLXzs8FwLzKaRU
qOgxmE3osukike6otvsr2iq6b+tMPXfSEaTzqQyDloyJAQ0QDtHOhtmPP1xlY5ecSVklxS7W57jZ
ytqimnWIG6dw8VPGHRgDYbg7phZGxOSg4u/r4cr8JEjCe4p8CLIby534b3OTS2Aup7yR2AKPfPcF
xaTWxKhBKuYEKBbLRZJY3pXjZSq1JN8OMzgvmewxahMY5HwvAyXAwYtpaGgjGoQ9QPf6++gSPB0O
ti6fasz3cT0j2XUJZt1Nzpc8wtNu0kbCfvDB5XZibULgkxulsy9d+yJTJcMTOeDiMaaVdqHToYLr
MOEt9D7Fy9cX/RsjmAqjelD4AjsaqkalawhGip5E4U3LHtrg/IrdDn86l/eAMJT/Hs5WVLX51JOL
qWlqKzBpmvlY7IkDJbGRl85V/BjrjvpRqybh8IrL0doyrmBNtFnHoe1PDDsIsJjdbpdgmkbggJj8
A2suJ8q8nBqyd8Z8VpvathOxt2tPPxcd/CN8ml0UM5mTEPk1Ln58m7hzje4NtzmQIwIwsUMfbPoQ
5de4fiyW1l1AhjCtbVHSiIRNMqC5sjIt3grRus9t5VQ4Ejue/ntu6Vp3QyP1596Ryx9jHprXKI4s
Epnwi77qCDVHpjfG0R2ZxL6xL2bZPWhUEUxcVMoSi6TTkNVluXG7p4Geiw1DtAoFw6zQ3kwECYaj
YvRE/mk5vkYJjvSY7XMehhgm+2mo4h4zabvru71ZDBLXCbX0aus5/YK2qy8bDIg0BwcurEazO0YB
lk7YqXJl2LmEIexbN19CIqfim04wCtt6JAAseKUPprat+9Uenli6sQ/rPo5vbdmwGLDsahMShuC8
Btm89AbBgwsJb4kUxa+y6+13ofcECTLzNKiXzYYOR3Nb9jzyhvfW4tQvGcGJ5tadBpKMCo3wsb6c
8zcQAOfKnPLuusbTjd6ZepgwNrNof+Kk5D5Uw5Jf5XbLJoYNMSYy3097vxgs+zA4BJRQBqpAOx9H
nQMJkxiK0zNiUE3L2BFr0Izds5XbxQkAWnyGMvHLhcGrGz70fKCHo7GqxX7cQZigdvBRxPCR9eKx
ceOZtJ9cI+4pMeiGWflMt1CX5fq7GynmHBHCjXFjMpnA1CyOp5l4pcZ7ckSG/MWNpKL+LV26Y0+v
I6JNy5nUqISQVVztZZG8uSmh2ADOFZkhtWcp52BO8II29twSyJAU7LRWms/TVZ5GdCwUfxbVdtrI
KXCjDoW962e6G/Z5o6UQhqbuKulcTLUwA3IfRE/wRwAYjGGRiR21foHP57pf4UJobzpDp1okCDb+
2fe+8ZfwUXorkgWfVNoSkhYxQv6rqkW9Yg2T9WcgMBMuaDlE+KCUpfNn0fFDJ53TmxD/sif6T4Ps
ajB0o0Ni5K+2f+FU9VHLmHRMnzujap85DLvbnMOK/B7bKp6SvqM+JyuLHDif2s/Y1aRadJeLOVPf
GbFFvKggNiEhWNDuEKkWVvFLpjmkhVrabkaRww58NtJoaEhSE7Sa6TJ0B9V4/rvlyvo+ngFMt42o
lmfwUB0qRYe9/06fR0pjw1XtGsez5mtHbC6b2WMYupnh7D/hhTD+MEjB0ZgJZoyf2sERLcZuQkOa
DCiFSHrSkDgXmip4HQQ9XFtFBRo7VwupCPCKCpwD+6R6yCmPKACpVi/5ddnftBkoCLu5HMg76a30
b16U/cPope49U4v5OovNhSzB0Ysv0oGEgryRDNZkZNF6d3imyU1fucWrUPg3pp09PH7/3f0TIX1E
dCwkKraJqSsDfWDOjx9ejqtEBQrQ4O8fN4RYMD1+8iCLrPGp1WJv+9wUfYAQbVK3Yumx6xc26O6m
aDUoQm4+aWzVzdBem+s4na5s7O6M2XMeB5UpjSO6XPoNA8L459K15iknvE+8azB1bC/g7OCoCYx2
bIKICX6a8vC7oHQneoLYG3n6nZvLBwuc4dkd1XCDS5+6b9yU8GyOwR/N5JjjXsLIXrMSDQ9YTYM7
xhhXH88UQTrNnjgl/W87LPIqWqLC2cFtjfSdMqzyNpID3hBJYaTzxscllLG5kUe/rCwdsjBOqMw3
PdTj1S1AdE9G784p4UB90gUx7pNXvSptol4Y6zucoXF0mSnwiwO5GFMZRFU7vJaNubyRJkqam+AT
Am0YfBIEY0bXHBIUct8vgC82XpB8mMBQEyDmHysaaCoqTcwwvNK6tgkR4xtxhgURgCbbU+qJTywk
eBawHBEKmi6gGV4mHxebT/yEVAgFA3xnl2knZr6gKfP6v3aT18XBbUGXmBJ4Y7uXPWSRjcekr99a
hARcGDlJ3Sd+/JFED14GN8SvRq4EO2NF8j7ekKGZWHBXqglkFjdXM2w7anZlPVUTeIGR4GjRZL55
Q/SFxwozqq1WlEQvTUxzmWGcY99lh7NSDOSsKDpxc5/fzHpv3BaKGwchw9ExNZEYUpUMLYLZTsXG
qGSys+vovvKyafv9Gjgy0f1/j2FFGD3DgwsDT/rjY4DqlhkSoSiF3ggoNCvp/vVrgD67rDO4f0Md
2msTXmdOt4Ne5Qddn8fPmMzh0aZA9jeD2+mXKjbnbT/l1bnX6aASGaPhWhrRjxO3u/7yoz3LRGoH
UcJEKIRE6OPtTjCNCk6KOtCsBBuRrO02KHhJoJPKOPRpInecpijlKQ3PHW5+S9vXn6d69OSXsR/m
NJr3AAkx4ydTvyL41jAJ4LUSAG0PQs0k2hOk0LV6+XTDaHm4a3iM1jHLiEhDMXYjCq5mqd1dncZx
EPs1b9Zw3uoem4MTD2jdtI+uB9t+tRPiY2MHP3qfva4xfBNTjbtJNFxnFNREp1stAYa2PMC2w7em
X/T70cX5lNF2HZruIPdsneX/yHnn+wLAZmt24XWs/pYf35Qu5nJywZYCW/TdH40sGIRrY7UjnKU4
lFPlnKAmrW/+6IfDCofcx3CWX//vuPgPfWOKdDuRM9MOv5fVjWOp6lfpDO7laOXZCXj+q0vBqeYD
XeXYMGQ+/jSPNHQSHwGS9DgmpCw1MAHII6pDAoj8U16Bn5gAfJYObstrnIDD3nn0HPG0jXXywmnv
XPCbdPLRbtn58j8X4eteKAApeHj8tiNag9akKbO6pAmEi1+kMU3adVqJisq3d35+v0Q/fxHg34x9
oJEgkUUx8/Hp1bY/NoW3lMEix+WMNDCMGUa/PFAikItJGk/4v19v3dkQlCLU/XS9LKqjpmfwEXip
Ze7hGq8FfkfQjl96N+mCuO7E7v15jyIQBsb92s9AmDmm9g+dIBRJca4WyBRofY3ooTOi6iAbK7vI
Vc4cuY+7BzykF4CCKi9OUFS+eMAmlR0UF4BMAbns4wNuiOK1aArKoEwr+9ocyZOqjJbcT+q9MDap
dL9/wF8Ukig1uRbyPsJG9GPGa53h52P0VROEL4f7P/eHw36zDc7GTXg3bk58ev+6wY+f+YdrHauD
55gWSV+vdbF73HGh/X7/9+Hi7sRlPn90H69yVBoD95S6HLjKpJ4mnOsZX51YJP8O1s8/xKKEhcrI
SzrigdWjHiuaB1xNturHdNkG8+1wZl8UuwnLrDpQ4bSHt3AAMiYU7Vbb+c/fv7XPm9jK4cRaDjs3
lK3HxqBJO4ranfEu6cYap5Zo8A6+kTY7RarT//w0uZSPEIwFAovsOMSgQe1MSYkL+Ez09JPi1OI4
8v9XVj3b5JpvQkwFgRRsLEcbpYGxr+kRPxSA4hWPbVzZ97OVgYzl2Jd9/+w+8xZXqQmetlwFp0db
X9fPfw6bxRkhr9gtXuukd51P8C6IPGE43kJmIHzJ1OOXoiS6NEN2sMsqI+nD1GicE5bcX71Cn9mJ
AU9slRwe3wW69VUwlTG+Fd0W2Go8WFn105eJfuJw/fw9cLYiI0NQi+6EQ+Lj70WYlNUkuiEY1tLx
ACUWD8BpMU9tJJ93LkewJtH8owWFl310GSgjJNu5q5P7QmzP3l1ibHGWhvnVxpyMcmv0pGDWXR4L
2JOl/kwogvdQoqx9mGJ4Vlbc+u8RubdZABN7NDZiGZMKMXTbdSdu9YtHz8iO0hyFOirH4weiMgAY
uCxZ0BS2vc3cUd/4CV6Rbdb2Jxbbul1/3CgwQuC5gL+t7Mvjt9zrvhIzGAV471BeRk7l3iXmgF8i
v/OHxJHXBDOf1Im19cUbFw4hMWzrhE/RH31842Kx/AzWFC5WyCkOfus2yCOb8sS6+nxUIpZa1WkW
uwNHyNEKzvOBOLIGAlqCPrYMAWjJioytNmNwUDrKp0xuEmPrxlgjwO2os9txbDG//f5z/uK3GqaP
qBBfexMn46PfqqW5Ev/Yxq1Q5cVcj962wBLixJL56iq4A/EW2XH552hxt5OR+mVKuKVtT2oLq87Y
OqNpnPgtX/CLeW2rpAG7c37S8Tg19ocSIiVsqnJuZei6SfcylXWsNp6MxAFmYbztoynbCjAchnip
HQ6octA/kOkMSOdeZJ6arnwKpr0DZ0cL/AZPLDl73XnRiyZstboNywGI4vuX8MUXRUvHCcGgjkri
ONnAhME5iURgrKhcd1dJ2HywjohzYKrz/ZW+2r1NTMlhs+Dqsro9fVzbCGMHmwEquzdRvQ3qa0hP
6IKbG43+7C4brPhgLIm8y+XiHODIg+ORPX/9/V18MYvmLLRdUlTYvXF0Olr7jTPBZvEY6E5d7qjN
DF/1yibXFup7pJpQ85K/ckrMrUdFvgeZc0Breut98qYcepfE4wneRKjqEsFtXVgHSZzZXkDraPeF
o8URsDSgbUZOxHaAObzRyzb7Oc2iOvE4v9ifzJW6j5QVkQsOGR+fZldBUMJxIA80aaY/QBC8hzSH
M0MiygJcmGuPNnjniRr3i9WC3hQPdwpdDvs1+O6/B3BBtqfHrCgleneADNGL7FL1LfQ0LzkVm4Yx
M3/Z0Q7s0L4zYvxHfD+eXQHq5gm8PQ3LO1grG1uQTbwhw5a896yAxKUPNVi1QvGHfUGZ549pvvhb
PTbbu66e+VI03Qr0ZM2k8D3GW1XK15li0BBWYskeFwfJB1hSAWHSX1o5bE3lGu0era3g/4tq0z7H
imv6tUA8eWtIVXitmR2VW62bjesBCrnGBN520PdGAHroqxSh2T0J7qBIxhj/btOlwkii8PBndMF1
b7tEjFkger+4RkTq/NLyyr2o8wYDTxRE03XeLkzqBq8V11Cv4y60BkMjoLhrmz89njb1ZiqNGlvM
2VUS5qxG8Dy5tc5j39niiRiZ5pcJFbtdxajNfL9YhWUcWi1hrOeWrXbejQ2IH9tXdu77yQz6AZ56
X+ixY23WeKkIcgwxwhtGFZp9U+e4eGz1cXH/oIIp5Fkbz+1VQstKfK3CRSfER0DxBXnjSM5lXkZJ
ENcCgZSg8MRLNirhyvklTKQAxTxUOMevGK7ZBumuKK3KGf9MyIw3Xmzb8YasZFIYfAi+170z5+aO
AB/9uXb82GZAqeZ7GZXxHILzyt9OXWJQIc04z7akcCbpxikq/lK/mhYjpHCTJEc0nhYWi9QTgm6r
jsAZrTPSnVZYoAMsqwYysdXgsOhN3dLtFxnD04MsvtShQJJyTm8czWHTeMMPfMXhLmkMJtqQLJvm
UNiRW16WuMqfRyVQ6yZn8PEOzrIsZJXoaRHmnZNcDX3q4BeLVOuqaP3Z2BOgvjLKJh2OMQxP708C
WsX75Kdduo1uNFur6H3W55QrGx4g/mxbACCdRmHU6nLXWc1kbWc9J9mY3PH8XBqzNAj8gdNi982s
hVCzJ3vracQ0Ex5NkFOnD2MapszvwOOx53cwcE2ZaBjTGm+VGR5DxtH24xu9m01YCFZkgseNcm6D
xkBrsa11p3jDvSQGo6nzStss4/qoa0cM3V5L467cEjMxNbsFVSHOlY1q27MIDZcHsVmpLAC4bZdd
6YwW9mpVPThnC7N8IC8lGsJ7vQRCFIuvZAqa1ObFMmikrbd6Pr9IKaLh3Daarg+03ClcAjkagQ9y
bRcEIZtiIk65rSyAOlkwoGmTOF/28zBJkh1gQTTX0mFfvmqtIp22FLVEt0H2dfGBlKlbHZZmgC0b
88nO20x640Ps1rF1xsFkYeor0/GyhqL+BMirv1mytOptzrkIq6lEfh3Cr2zEVoud3rzx+xwDq3Qy
YsQIafyednr1ONY5vYirhF1fWmpkh5R6z2LJyHXXtwRx93CiZRS9WvPc/VRubnjQpkb3T0v5BUYy
qHzc5os21qFU/RDfDB5D8g2gqJXA0I/8Z4iBESyZIbu1Ia380KjW75NyLHYlWe6YIMddVQWaVyyQ
F+xOnGc9SZ3bXHfi9xnZ+g8GMvXP78/XL0RELjNtNLLQjHQ8h46qutInFkX5fRFk3CiaA5WojtYs
b/K9neGIE3Z2F/0eS9jNzO06OJMg1M9aYjrns9lY/T42ZLuvipSnc+LWPpeC5HoiL8TMjVk2A7eP
p1edeL0khopbc5T1YwaH0M/nwe6RThjZmyot623si4asPthNOnESgmVmk6drhfRo0tzU5G8+FfDe
ejxUkur39/f3RWniriGmFhiGDkp8LIUDUJtdMUCPFbmdYRU9Q1PDDSDGbH1KY7bn3PWG98iLXJJk
TEW6CA5EnGFVo9ld0GXm8BsNjrwdBrWsLE7CjDihugZNqFjw8m2bAv2bZlv+xm1bHI81n3SLrgE8
22CigJlZ27eNCr//WZ+fuoPWHuQfDgC97PHExUaDbJcLEw90EB7y2MS4LjU9f//+Kp8rE3R968oj
douO4rhdS2eWzTBxFQ3raKO9jLG8arPd9xf5Ak77eJXjFQQSO6aCq5Sb1/vN4TnY3t2duMSpH3JU
YsnG7QmA4hIUDTiz/4Flt/0zbKrNQ75LQxRWJ+rIfx6CH8usj79pLTT/M1RxPCLelo4L4lK1XcIO
x9/iyjzgXxOaYbVrr8gr2mv3+Rl26jstIO5xX++KrdjWO3uL+mlTXc1n3laG+olS/fPCYSpsMV9a
DRjZUo4qXNGZHdN9irYGAeTWbQfOGNM/pSz84nlDi0I0xxL1GSodvdJMQUZMsGUKYKLIg93Z+s7J
pvJWNXV94kv43Hav7odgJA4wI6r+oyfN9BrnJ/LrgnkQIg/sEd95+Kj6r87qJQ7M6DE2Og34Y6vJ
eDxresc7cQdf4I6rewmBRJhK2vQ/R9O6zPe7aXSmCjTVIIIk73LzqorU8O6Men89RyMeLUNp+H1g
4Qz1VikWRphlojgvYvgiIdGMyZOkVNyaZJNpB1vk/X3iMPLeCLXS5XMJqHHqs1vf9NESRZJpODBI
QIw9f10p/1mijBLbfvLBEooV6jQ6f3nwzLIPWrfKH9TQzzBWdfG25Ev6gkIz2835YJSn7uIzxgcO
pIOi4IrFBOrY1YfIFrON8WxhapIP0UXOWINASww8AIlsBcBp0JEEOdlW0NoKT0LFb5ZppERI3DsZ
m9afE1vFF+uJaahp40kswJGO7QqHAl+9nPzeIMr0YU90rH9WKhKR5IgDeWxY03lmNtixe62+zYnK
ve2yZPqBvw0CGJFrN24VReGI2n8LaDSf0VrhBy8iZz91kXXVAbCdWH7r3nX0Hhl980mjL2Akc2xj
oOPGNTOTRszcp/Gub6My7FlMOwglcUD0pHr9/gmt6+LoeoDVQEGC4wfo+ujbHnpUhWU0FYHDDOga
bmxz1nbzdPb9Vb54DTTDHjnMOBdAb1v72P+szmJsHWAYL4ceaCd+aNA4kUcluvwnfgkG1d0yeYHV
KqyZ0UZGVrAgr/zx/T18frLkGNKZ4qkKECuOGXaLW0wzIFwGTcDH3ljUHkb+3fzTXmzzHB5keuJ6
X/A46IKZP/xjA8BjONrLOmOOR4kGhP7WdF/9xc/e2V/FXZvRX7dJYV0RrdNim24NxGvY2cHVpANv
belwEvQGAwbcnN9aOPQdlihNThwdX4zj8C6i819xAvDAY6zY7yvYYybjOE/Wor7NvJHUm1L6zptj
NhXhxLArbnWRqxcT7NgnpaGHDeiatXUFlWmUEABNXEEWCKIwCOtVbwUE0v6OCxnfVUXSvki8tler
BmWfJ2jikhOfyhelBhxndi1eKCMXtuqPq2rOpG/ECXNLldeQPys0FAbTDLh7YR8tfbdJq9L940Fb
v1f9GP/EQkGMkLytgdRYWZ8K8Fs/lY+fEluNgT6Vkh48/Hi+qQxdZdNsYNMAFH7WIWZC49RZF8AR
p2g4n0wdLdzM1sGWB9i/1sFHH5RhpjPKDuwR1ZI5OzMe4IUjYL5VURUJIlirCmaliPecCD2G7ELd
FKYdXyjhNGduJYcDqH51nfsdec1pWx80jdhMQR+Wn+go1l7m6KGsjgRrGhTMGJCJj++oS2B8dthP
BrM56s/mpDpkenp3UWdYWbl4haJZHZqDj6XLKcPez+M/jyKCgbNHwCb729Hy6PXIlItJ/J9m9o3Y
Jbafym0OUQeJ2VTUDIy9dLrp9Di9iAjkhNTotv7rkA3jD18flL4dICx7iMUqdVmRs0PkhypdMpKG
GUIrKYTCPLGi1zs6fljAZRyfOEky0zvajF01LEuSpkVg5l5xyVQjDh0hT437v3olzEPZA21brOSf
j6/Eb2nZcQDIAy+uh4eckM0zKiyeytLU9nWn2mmXxsJ/zzqrPdG/fdH6cqQBhWIwgpM2J8/Ha7v2
aE7WyEGwqKjd0+t2F6QejoFKNATiUIEyrCDqaNoh951vCh/yCoHuZvvDqj3+PBOSe1sl8tSk+Kv7
srEPp9ojjhK2ydH3FBu+BLMkIIjhSWaFJRKbh3ph4OLmvgnpzsheLWkjrCkNIpplJR77XM+nrV16
7iFqS1iqeNL+7wR0WAt8O2AlHCJ8Rh+fFg5gRpMnaGEWchkfSgYyW+aGNmmgoI/fn45fbF60ELhK
rmwbH1+Pj5dyZmFiaBIpUDVsHmTTl0Qkp/lVPTqn8JR/Hp8flzlGJd6/8cI/jP/oYSdRz8tPrC6Y
msKabxDhlVsfgJWALbCfa9TW5NbkSYM4Sqs7n9txIgSayjef8kwyr6kJLnhsYf+KTar3ya3p1bG3
aaUh5lCrs6HckAJMkIKbzU+LYeJD7VPk2IHrl7p77Q2d6ew6pTkv8M/EE7YR6qlA/vhTaOLN8Bv9
J4I2/UU66hzgs9gtQ5sP28UfUtxBqkUPYA1bTGyIvIz3deYqfRelnXmnfKWT61PrELS7lg+AsWrm
L2EmSjwMtIK4aewKBgDLQSsTgl0aP/ojRuSH+7zwJ7YokLh+syKtDFKqkkidWo+Hibl+lS/BUBgd
41/4aj/TSBqE3Ljx9BpFMi83whjniWHRsDzZ84TNgCjRQfG/pxqHc+eA/SLum/4WBhvK3oJ5MyPc
dIpHM3acU03c542Xb4iDeXUQhdr0r53+T7WHnBwNlMV4lOcZHVQvrNCS/rhrcts4wxokRjE4qRMH
zRf8G9+AYwdnHLGPjgnXxxWcj1O/KElB5c9I1mxI9Zc2MvTbJdMdJrWT64QKnSTSBm04GwG4wlQU
/b4wS+NO6v6yg4pvHWKEUHR2eutfElxsnyi6vthn/vHZXZykXRfu5dHSN+2o1HoG64GL1n1LFmYe
MpvMthX+vC9p7A7X8Ng9RBxADyaF6U2tzdplMTjTfimNJMhFDVbw/advfv72iYOwSHDAu4wp3fH7
QjIYGRokvmBypHdlL02MtBiRE6OxUi/+oJaeJqaUXpbuMjU2FXhGnRokqFUCSBDNwe+8JaF0gxw+
hR5dpNiS+E2dPSbp6vSt6SNroYMIe2WKAROTqJGaFgob/woExjSiwJ0miKHV9ql/hhjedQKEn3MK
Mc4339NlREi55Hl2I2cnelMdc4Bd7DvzDb7K7Tl4ZPPcu7rqTgyavljHoGtQDmlYcN06RmPRhsS4
qLQqsBatx73G7N5pVEUoyzjaZIBtAFpJdqIG+PQyXAbDMExW1JJ/PeY7RooM5hZ3j0AWWnmI3Eyd
o4ArCWR2TxWsn6tILgByuMKVNIBs+x8/Gc5V0BU2l8CrcGbaRpPWvoNfiMc0SrIXzep7dqMYK3Ys
0saHfNRIemBEaV8lxiLe2W7/OrLXN+VsLo92685/EoeXAE6wPH2/RD+FL4BCr4UR84210oc/+PFO
u0jZdtq2DYIF2wMTnyv8mvpxHu2dJdo5vRIZ5mVhjfuXvUkZp47YCExje1d5fcJ4DBPFJaiZ88+b
PmNufjNg9X3i4/5HX/xwrrk0ebS3xClBGuEc/XiTVdc1vD0TOTGDht8To+O/s10idfJLI3py7QUT
XHdy5re4ybKfw6JjI6QMRYnDwDQRQVFXVRYUbtGiLhJjGR/0oYGnPPYYFh5wgKSA99cuzfK74QY6
OSZAFQRnBTGlQYVVxEM+kILIuGVrgGw2iEigV+59s16sE8v0c/PlMqeDnMer53VAkfn4Yy23q9wx
nxC+D6V1GDKRXOqtZe3KFs8lCY82XHIA415gppX0gAk+KtWtJPzg/+tOIH/xga5j2mOSZ8f5aRYV
W0zSl88euOjGsNU+MbTzmDp2bwzTDvrOwZ2rMWyXEoit8E/0Gv/27aNXz9SS8w4+NESD41f/f5yd
13LczLmub8X1n8MLOayyfYBJHCaJpEiFE5QChZxDA7j69TTtvbcGMzWzuVw+0S+RDTQ6fOENAQdV
2TryGfRW3INl4KKJhkT9aiNmFfhtiK076BHiB0el9xSiviJULdwGQB8+SnTJuo2KeS+KwLlqw0i9
80x6kgEKi7eNsPptXAQ1ejXjuMtq7EqngNIezTUVlnyKx3ZpNlvwPeEmrxs4621Xb90CoYFS7dAI
L139xm2a7uX8pjw+qXhRujCg+iXg7E0A+49rPkmgOLWeRUzTesGnWR2HTVf2zha51frx/UOR5LLQ
8K2iSLWIThGJSZsuhgLRm7T6tMwet1UHzRpKYHl1fqgTn5Lki8qLrGHyZsYi6O4cZQpr0HKrorOC
ddrTIVKzttyhOK1vdCsUawstBsO3YaP7AYHgOoDhjUcOG1NoUotLwYCF/qQDh9FILHIGJbweCYNW
gyjrz7oBeRKKvckej7KnbBzDx4BYatOldLfbVHpSluCxdWsot2Oa93Rw+0LdG/aEnyimHrf1VFYX
UCsnrgJdk5ecjJ7AZi/zdAdmdZQX+M1PwAGia5SNlI9pAKpkC+5yUHYZLwCjlwpafEV2jOSmyCq6
R8jF92hEB41DDB8WPHxEGxqJC5ApD3nfGKpcxSO1GFX2ls9/q6OSHs0CzGgoW8p9R5Z/eAYZHgl+
NL/xYof4XgM99qFO2umrM3n2Vp3jS0fNiRXPeAgGQNQFIbUMCCCFjV49BPlK1YfA9KfRCVamsFE+
sfKkvfByRwLy6K+SkMpGMTEtJORFrIj3JG3sVMGmN+2Crdu1/U3Yx8pLjxTPDdxbhCdT6KH+qBRY
j0pVGKFGSEX0WgPvs3AvSeweVSfeWjPcwSwUam7LbDR3e6F7SIPCIgSpUtPh3ymRbuzOf9NTr81G
x3EezXNkNpf0HHwj0jQfYB6WU+PeogMfPk96na1gK0V7mOrWOkhz875E6evjZOa0opNhvLVGZUC1
bmy+nn8cuYQOD3ZeGKYbMRIV/iMrrn6OhUBZDE4ICri+6AX18bHSt21T93g7G95vNfSIS86PemKq
D0ZdBGbwNNIAiZCchjD4ElC26lpEY/2/mWog6aByqFxSw10edVkKuhQFlBV44fwpsepoAwDKXAVe
nHDKxs7nGArhU9tN6SZGDGqrtfiM9tqkPbtRoL0X2AvclsgX1hJXKCtsURtSmqHWCiOiQaaBYwlt
xbqykOW+cL6fCCV18kQw4yYZquTbHx4ajjlHeoRd7SohJfzS5m77GOmaeEE9Ovw1BpP+Va/0LtuU
eV7s9HyGK4ukSo10mZPQ6KudGMXAZhqTLfTYrN68+8u/3XDg92W/ZNmkj3pOnsLhk4T0y1CX8rIb
O62t/flRThxkFKnRNkatG1Th8j6FajM5ZgzUAfCs7c9DjHdblgDktr1L/nwnljL69jKZMaHAQUw7
nG639GbgGZwakxPGt8WU9dxv0Pqfzr/RcfpPnvbWNKY0Tii4BGxbYVyhLo4MzojfxhOgMQ0meNE3
5hO9pibcDVEY/ErVeLD2UT6i1xtnmvZAnbMYtpndxspa6as6RtMvpzSqYn9V+TWkjXwdVPi7vH+D
GyD6ILkDLDaO2KLYOqB01sGEKmdQsLQkvBsUXS55V534zBQ0KfPCBYB2tYSPl1Gpu/itYtKlhQWq
aWq7MRQT+2XFmS/t3uN2l2R7IMMOpxISHYazhx+6sRDKibIcaEQliPtlcpI3WvGhyKnsZqWGmt5s
zGu3KJ073cClMC0LBSdY0/sw13hf9+pAnNt43cMIuutCgH7q6eD1cYSr4Nupby4uU62avAhSXIF+
ZhNgvQ2a9FWfQ/uHtJJ17yYiMHufoCVwXyUGMLYuK4ZHPHcDlBXYHwHCR2oOVN0BZuQbkO4Lv6lV
Tblw6Z/YLa4O7gotRjomgDsOJ7EM0cKSAKUVFYlm3+vwYWfjYpve4LcsLjU6vqCT5UkL0Fuumz8i
d7OkoVeMfbMq1AZNxlw4/ugF7VrHew+4bByDzsfJLSnb6L5EXxZRZm+OviIv+3nWFGMNyqi6dCzL
Y3f5TB4ep/BIWTuk0YfPhLRoA2SVtvBQOuKhMju462qd/kb4eN6aYuqvsFjaKEn+2pE4b8zRq3YQ
xfIL5+8xZdChU2USfThUqHmYxfWAmGZRo/mKf0Vc1I9ln5S7OkiSnTfo9b5Dnf6HWWWqP7hJ9AIh
bQLnLn6lrv6gC3RtYD4j3KzhtmegELotXXhrI6nXpjNHDN3nNFyfP/eO4xP6y8jJwIwF2mVai3WN
PqxnVQVfUVEAu3Zt6d4hQurdZMaIrVCsVjslE+57jQ4c0B1sjLc5om60iBuECKVqcF9T6FC7u6m0
zHvgOOaFvXDiSKd/p0P6pfpj6sTch0uiC+PBTYcWZaTAy35UnaE/lgCdvriVMO/RRER3Aq0077tt
R8iwhnR1tFVhIRGFcEuQvdhRF/1oYdjf1wgwgcdtR+QFcRdyPp//BsdpCAATuGFouNs07ZbfoMz6
VunUClC5k3fbvjSjm7pBLU8UrfENTPolu5pTEwMKC8kK3KVoOL9BmP7Yv7WlhHViMaA5gKHmLsGO
L9PM+YurNyHgG1vPf0DpnT5iXOLMW8cajHJDnTXdtLXBfyiJbZJNE0XVdRMk6WuWBrnjw3CiTXF+
ao5vIHm5gdckqVQJACQw5I8nzSDEAT6h/q5RBd6acxjdhx0lit61LlWkTg2Fwxt1WjhMJGmLA2Sw
Yip7BiWYAc2fDfKCnl+5yeBP6L5eeKsTm45zEzIQbUw+gL2IaaKU2pyi0mpwSmQzQaGX7o/Z0MNr
xVMnFHJRiAbUbTTqu4VRHKxaKNmaMpayGfxwOkMvzhADxPCm0Jp6E7aDty7MIvU9cwgvhIjHUFvG
MhnIlPc5/NXFfe4WCXgcU44VpIW7qkBWvxYNjEAfOfKu89PRUPIVatCztyURtsTG4fiZrzB9R2pe
UZCH9AkyMW21a09B95Um2MrO3ShcoRjX6PsQM8BbVD77msqBXgdrxRPBt8pGWtofwMh7OAeQFFyI
vE58O1q8NL5B3EL4XZKCYiXHVTIMIFdl0/jVnNQSQX2BkiQSxg/AQkCta2N6ITo9vtYJiSzwmYSo
tMSW3gxuSFkum5lLsBbBpqKU6BuJUC8kUCeCnDf5Agl4g0CGk8fh8hg1vNlbzWMYtLP9JkfJ31cj
FB0V1ARmqsxhtSettPaeWdXXlWrRPPGSeINOurlHbhEtEOInvxsaZ2cPaVhf2DcnHhBXP9rZ+NY4
FFCWG8eJZJU0g5lTq/jQo2Bse0AnKwt0ka4Brk4iAXCfQpStYv5gONspdISGIGUNW9bWAyf0izZz
vqF2jwzEEE2kxWr6cv7MOj7OTUBqNJnoNWDztmwkuplJB6pSoQ/hUvDNziIIECiVrCcbUVa/y+xo
d37A464guSj/R5WEA4xGx+I+5fTF1UfBBDQva2ODsI+NaHcyrNrJSL9C7cKKswoad6MlZn1tZaPY
Ni2uhcNohI+92to39JQvwtdOTAOgGQBWPA/tqOX+N2Y3SsJex+2cdgeGJ63r/EyrKPkasONf5fZy
NxCn4mIbm2VugdtQ6ydqUXm5DQIXawEqMjXquBltewMUKnZWeDIk192gcE+fn0F5jRwGjzTKOBEJ
namb8PkOF76oW+m5qSpA5gbcN4Y2EyttEMonqIw6lH4VcXU1rFzcFSM4V76mNc72/CMcXz+WYYPW
oGwMlo6C5OEjVKjTElajy9iG1XdH8bQbrzd+irHu3qtZgCGRDTaUyxTgF9DTw4GUiAIEi4mBGhFg
op0m9ELpMZx/neMTi1OfNMQEOUX/c0kjV8K4CL2EUTAetK7gqZd+6I3Ohe92PGmciaww3NvlUbwk
S+pDiWSGDdA7jkp0DQERbhGFDK9b3fr13vehOGDTbGJqZBdhMWs1qbBUYMc7NS2KG+p99RpZtosi
RydeiBCEJjqRAVH5m3vOH/FO5/WzodUB1FmRendxNYrXkDoy7CTEXEQ/WZ9xCEp86LPY+fYosmVa
P6wRIiWWLhpalCgL3mQhJSb02ZwLV/rxw5EgaMSqJAwkf0v3LA5lLQiyDLaoWf8K0kxHYaw1HhM3
7b6dn+0T3UFZ3eCGpSlnsTMXG9JA+ZADI1V8fKu6rdbMWuonmt5e98jMbrqEviHtFMtY2eqorwM7
aj/1bRO+IGesv1siAikESbRygf1KxNsiWksKKgKCpg6XG/AEU53Hva2H6aUEVmYjh2eQh6aNxVHJ
6oHHs3jlUMHyPK1x6Sr0Jn32uPP92M0KqUIM1MRUE4oOQw2fYOh/GSSNazRrhh/n5/34C4NgJl/i
fxDIUZA7PBvgHcNTjGGWDaiLbaOJ9I96RY9UfX1pVk9cWlJTBwtfQm0MWJdUDazuOGvzLlu5gHv7
tVVmVM/mOOu0G2xCAPiLyLJ+Z+XsxD41KvNOqyXwxXLqYvZNnFt14ElDAuwQZMmlg+XEAuR45PBC
FwRDcWNJ2o9EF0aBkZEMWWbcrbAVKnfQXaNPs2YpP5EnrTw4bKj9j0k3fDSLBNceC5NcX7Yf3i3j
IAt97AVdQq3R71l8FmwXskjp0nzVjn0G8szM9zaC1O+9gSROEOIKJUVyQ8BQhx9f401UclGq+Zaq
/KiyuLyh2z1v3chSL5TT5AMfrHWGAk3voqprMt7y26P5aVY0mIqVJ4xoPSDTuSMbf3fpGDlcC7Yf
VztUSf5w+EJFoMTjJJAzD+OsuhqJ0ldO4zrr83vmKHagok7ZySN8IE/lEDwcJc6ceUTft1xlbjE+
12lsPCNaHb44RqvugSnbfmirzdWIQDmUhbl8/1ejACx9I9m6Kg+xGD4YvLKwyaSIsmTZ1CtYpz32
KCXyvuff9Cj14Xu5EvYru/Vy5x4OBQIsj5QWhzhdL3Hayf1C1zBougYZjbT4Ra88+XkWi8TFfRLl
Nk4kG+2jw+FaRGG8aiATzmF9+wQAxdrGr3Vf28IlOJzttZ4mwy6te3OFU1y1tTCRwCIODXx0qofH
8y+vvQUTx89Dc4D2Pt2l5Z3kCq4at8agg4IAFg6iR/Z4pdaNagKW0IW3stIRO4cxN8IPPIBdriaw
4N+zhsobLXnD/BWHAAh3ERiA73NnTDc0n/tdjeiJvkLbRwdpnxdcdGFlTcgF0DCf/QKF/Y4rIcvB
DYda/whYwu7gm9Sq9YS7Qw8MAFWCfEXBFSusSJuaT1GAgvHKDIUJgqATaA07jZjya8JOMJ0Fx+4K
LjeFRjVUME7uBB4um6Iz03gdMcP3reIFCeIhQ3vTIzmV+mWHhIkfzSg27KI6mVGmB4AKzXqwm3va
UW7itwizCyChvRGtaPsr3xMnFjdeBBoPCn1ssDTDEHvrXjjKt9Luis+hE+i40zXTl95pjV9hUirf
KjW2gAcaVlT6vZ46sGi1XrnHzlZBJ8EUFXrNxET17SDVgtbV0KHjC5YKQeQU3guKuQSdyn5Wo3g3
mnQld3loRzN+IxXadG5ZIROAm5u6Vlrd+5YDH0dwPzP0LxUOtZzdRTfdwrTLE9/oraD7UIQwu1a6
FpoAmyetgq85BEJ/Mask5+ViBNhD1UYiQTdrfBQSGp3oAXBNf6hAE7f+SKTyCZivDr0ZSYJnjBHy
Yt17Hd4hQHUbh6lt5nodNLKXYWkT+k+t56BpIqaqf6m4E14IaltjlVR1V2wzVkm4dkGGoeupz+N8
DeYeX7hqLnIaDT3XGaYB7Kb1gMDq4LPKbAt31YwuHZY+WE6NRYVWHhmyPq558LJYp86c/UrmdmRP
U+fU/XDEZsbQSq/AqWBqARHHpfhWTbpLUdB27geYl/E2H0X5i1pmPz6VeZa99LWDU0wlYtvDO8zE
B7lJVW3VaS0A7JigKQJBZQwfi6zBAzXNRxQOUBAPHeB/EQYr+MYlLw27KfLDQDjPaakl5cqIPPe+
mpvh1mAuYaY4KG9it2GKcTPzpTCwrWfBx8mkZwBL0ZEAvdTdTCj/jn7f1py/5w+CE3cXxUWOQSBj
6Ect8yfwPTONaBMJWbVyP5RFNj61repdGOU4PIKF6XKyEwXb8hJbXCvUDvRcjRLYJyLbJGLeBqaH
Ua/6yQqtrVNYLyBsbhN3Rg0JctWEwaFfh+qHJh8uVIWOYkJ0nfCNhZdEA5CkcXEMa3rldkKH2BMY
U/ADcl27Lsq5vantYNq8d2oRSaO+4yKSxEXjLQr2wqxFRqgnLUgrZ1cZWfC7ap1LHqTHHxCaAlkM
YS5ESTrYh/eK6U3sKGw3VprdpVthhuanOG7DC2n2iWkj7iCIpMkBGGzZT0ZbHAOaCj3cJhhSHCKa
eYuhlhRXdy4kSyfeBwATXUmAdKiBLuUBG4N2uINZ9MpyuRPT2Jm2QQVc9fy3OcbV8EXofwJ9kJcy
habDaevhzbRJjKs4WtcN7jwFyOvVrKYzcHN80ks8J4foWZLNGl9JJvG5NmxRrkZLJOgDVXW/740+
Gy7skxMvT0xM348AgerJWxz/R8LcRnVmol6OBkdT2Btoeu4m1ZDGOf/yJ0aB0w2YCowLnYjluwfz
mDRJSsPEC7GuUNWOmNLDeOX8KMflTcmoBB7FjYnGKnWGwyluHG9MM9upCFMD8VFP8ZvxB4Ozm+1n
rGiZRZuJbuoDbpYGrIyq3tKAte6p/3kPLWaxJUX1+RWCWlJwcWbJ8/nnO450mWUSU2ognkXjQj98
PDNx7bnPKDVoNbTBVSzVu9mpHPVxbD7MozU9A+qzrkMHwmJON21/fvwTW4pKokt32CUGBXpzOH6q
1y1GlFR/wQ8aV2WBAytOUuNKzdDpePdQ9NGptFMoIydaYoKtPrUHkWg4CNhRg34NsDjICfVVFpjF
hbV1LNommfPUb2kpSJjYEjqJaWuGL3BDApFM7T7CLuUlmb3puY+t6EpHq/9j32vpQxiEMb1g3f7c
t0aSXFh7b+LEh9EtT2EAQAbd4EFAXXzcqELxN4jBv9hIfsXXUzCrX6K0735k7uQEPmwLp/NFLQr3
Bp0u4yVv0ia/Uen/weGAnPwyKZb+5LZ29hH1Mr1Z4SJaI58ioxd/mC3K0UYXOfeNyE1rM89C/ZV2
YjQw1wwpy2Ogkf92A9Ho6zIsI8WP8XW5sH6P149OB4VGCuhDKR+6eMUuscdKCyYwqqharUkosIao
E/0LJEf3wlDHqZIs45o0J6GQgHhcoAAstTKg36CUPBlGrF83qj67fpWU5r1r0Am7ouRQgdQWVn1J
lv3EyLLeDu2EuiC93cXIdlNPiI3gpDPqonspEqw9TG1st4ZTG9/0KB23ZlC/u+UB2IQ+pg07ngr2
EfQOt4+W1YNeqzu39IzQuLA+o7Vl3bVBPBPBpJdowW/144PlKgkunPd8Rhoe3rJbm5JTqGivVas0
1eqn3J1xA9YgXBrbOnR7Yz+FRthgSmYooPM8uHtuWmVPjlf0nKZdFn2MRUA2UVYKelsZic0np8vN
NUQHHR5Tg9DtXuvr+mfZFs1jNItSXedWFH/FnshDlhTPjY8tRGT8FgtXHfB+UnpyBiXJNlVYpunt
GKS24uN7WMNX6qum8WtXybU1YF9NWZPmmL8VZ2qLqwTjY1yi6xaJ27pBXTCe0+lLozROtK7mJOiv
xpDoxC84pfr3nnJolbPV6SgCmSGtkBvmj8uzsZATQQAJa625bW+phvWQB3AKNuENrM8fqPLqOvxe
QERlSAcRh923bJuGsJ9cwHM9VWsnu0t1SGxSPKvBoTPsriRECkKDo98HZYpW3/mxj25vKiMI2qIc
CjuVlsTi3oCCRTtimBEzoR1yDaSgXvEDxr9vp//6Of53+Fp+/PfLtP/6B3/+WVYg98KoW/zxXx+q
1+Kpa15fu7vv1T/kj/7ff3r4g/+6i39ilFn+7pb/6uCH+P3/GX/9vft+8AcScqS7HvrXZnp8bfus
exuAJ5X/8v/3L//2+vZbPk3V6z//wpWh6ORvC+Oy+Os/f7X/9c+/CMr/mHD5+//zl/ffc35u1ZTf
u/j70U+8fm87ftj7O5ETxCuQfZRSWWp//U28vv2N8XcCKhlSgRDgq5gcVQUpd/TPv0z77/Bg+Fui
ffBlmuxEtyXuKPyV/nfiXO5KjQNAdoL1v/7Pmx98o//3zf5W9PnHMi66lp8+XJYqSvayDunYaE3T
rFxqbORVTfFijCO4U2RRdjsl6xyu44XAZcmQfBtGMuaZAhqhJHSHGy0TOo4dAQKouC/1j7beqi+1
rWKzHrPnH7G9ih+jysYX2SjwdxdK5aEug2MeeCRuigzrVa4sfyoGF3G6SRpa23qm3FiFnX+K0inL
b1ILOrOPmIh174khIlwpsAvxy35MwJLpgyt8lDWVr3mgaU8ii+GPpdjn7SbhAP6J8s57ikvYjLTN
LSgXaD3eUNFI8Y5qU/cDJyp6RX8skv98ij+nXhYm/zgR5JwQy4FBMtmWsH/kp/nj8KHZUVjAOik0
BfOqQYXWmd0ns3gOLZbafy2++Z8Dye19bqDF5M8RV4RoGQiBxc9TVd7XmevbBlRoYWw03fPdcbzu
0Iw6P+zyImZFk5CwvqmZ0lNxF9FGiIfTYBQq5K2JqGooPbGhjo+pcOAEWxNXc6L6zrlw1B31LeSo
dAko49Oj5F5cnHU1cOHAE2Pgz0bvSTJ+vEkzp1hR/9M/1mneFn7r2KS9qT6vI9qyu3Eyq3XGPrmQ
AL/FrX/Muw6vBiArKSPFcUeqAhx+4DYvLEA7o4KBb2nBWe8j646qoz76sTHWhh/TvqHYB3b53g1D
MWKumuV3dZxY8VU4ZB6G3F2v3gJ66IDPBs30mTpU8EilrX9Q+tKbrqtGw4gRoAl2piZE52lnJv1U
bevGxg+xc6XxXS8yjKGb0kIqiAW5ys2pec4NTH+4dB3rhzxp1K2aa9rgG41pT/hwJtNjFQ60J0BQ
5XCtocSDebNaypFDpo4bz2qTb6S/an3hlpRLcTllJLI0fumdE4wvgjfLdkjiph6JYWr40C/t+mUK
lOlHNV4U7T5ibMnPg+4NERtVCgLGxVg5ZFM7JKFHZEZDt8LrXHvltn13i8Nw/JFeEPoKDuINKPaq
90qqVBvYCs2DlYDRanC8zojrlP7WMqLyesJ0dlOSlazH1KQ/fX4nLU6Kt4XkSj4DkCSKD8uKm4sh
WzqVuPJOhSJ2wCiVBpKcaNedMpQP+aC32eb8iKcmB1oDtERyM6J31zhcu33UUG+dBgQO2WSPVua4
r4GeF8O3qWrCwqf2hop3rUbZFeRlT0XUFWdEuhCt9qWTSjmrQQnQzJ8xffEF5GgLBdh8eI4dZKxW
UTy0+u78Ey8uMjlH0qMERRSKTZw7i9KZirD8NJt8TWrkTxUsVs7+QY5+fpgTn8KSzX8a4WSqcOcO
52VC1d5GnTOAh6rPuy4fEOsGU/sA1UqsXCe5hBQ+So55L/YDLWIwJKhBWPKB/rglLGoJit7nGNWD
jIRqgiBAsrO8WpISyr76albTPPuidUIDtOCYDbsWTDEXim0kn86/+4kphiBsvpUEKH8sO23mNEhv
sFLBR75EcgAr1G0UzxeV+E4Og4kb1A7oYiyvwzfOrQwZLKvCDnIe1H1mp2jiplC4V5EROKkfh6b5
bRBjtg90MLqIM0F1G9I8+kmxMb4vMxdD1x7eAZ8IHdD/xRQQsYGI0MjyliClqcQ5MTKwqqyzqEMP
WVX2hDbh+0chsUOSEgatJm+ywxmowgYlfq9R/DDRuo9OKXKf/o3x+fy7LDMSVpbE2LBjVPaLudzi
DswlbR6ZZ82I8q1it+mu7rT8KqiN+X600/DKMHsddoMT7M+PLL/g4pQn3iRzhR4ArMRY7FUdx2ML
WWAk1ZHGRCCqjNitrDflITEnb424SXkH1kn54kxCxOzoMHk4/wRHlUb58hBeYYYipAQyfrHI2rBW
e9OVF42IqSwqGNM3CdDJ2W2sD4Ay7H3VdOGu7Y1hHxBuXAdNUO1TzR7Xc+Z011ompjsrRF+8c2nU
vv+UIa3nGQ0QCWD3FxEbatGQgmM3RGm20T6ktt0/hIC7ZNtyHm7dTKua7fkJObUYZIeDQ40I6uiK
GYsxNgoDORLO2BxuajvfmOiB/wDERp9AM9p1DCL1bmrd6cv5kY/CRL4EJRMutreq1LL6Nxh1DXOO
rjJ1bH3TNgl9wMEefCVALsNPWzvYRG7SP757VBYgxRqwFxLxs7jfUNFuhmxEJgkgbeyrog6/iiGv
tU1jCMADlhb3VJCG+ZItypvA8mLtu4AHEFIkRpWZ3+HebsYmF71dowPPdeWy6Mr2qlVqXeNeL+rr
sCgDC+6mWimbjhDsGvF9Y7g28l75PXXSX5vy4Rxe1Rg//I51io9XWBS52ipMcz1f9ZS+6TZ60/wD
6Z5Zv/L6ug3QIAFpRK3YrLMNedgstlrmup/c0MwHvx2Jeq40s7emfavndN7HfG6LVWvYTXnT4gBu
bacyzq849r1pXcM9fnai1sH2V1jFYyJQ3NzpTZvRsi4Su/c7py8mCFFZBIB9TL0GondvjZs+F5e8
bI6YHOwRsmCoWGxmisdLJo3hKVlvqTP72NO7myAUAmYTFCvC3jDY9mHRr5I8VdfxkInbIB0nqjyx
fud5iXk1obqzd6e+2ieR4d3Xnap/GAxBinl+rZ240DjDoWSB7YeHszzOJzQPWlpD7OY0GB4stWs3
jkBK5cIwJ05VAGvcFyAzaMwuY2fTa8aJz0/oFVVkGxAFkCATNjA6jDvjtRuU060mkZ1rF/L7Kk4d
9ULGd/JFgeGAqwWMShfzcG13UJriaaLsZyeK9kXTp3aVoDB5AYVz6puTTUnUFAxk2fU6HIYcLldJ
nUO8SAvjFsIOTjaBmW8nq0fSYsorb1/S9txZehNv3XqMP+rt7O2rONVTmu1N8RKVHNmJihKZp0Vm
6E/JxQbK8YHKLkdYWtZuOF+W7c/JU9O4w9UbG0BEDjp42RuQB8nnqhTh/Tx5GhXa5PPYqfaFy/Wo
cS5BzVT4udsZWdYcD6dHwG3KlYHoYcBWwYeFYl1leojZhi3Ezq2U8KqcaefAwM4Af9Ttd/il7XUH
9u3WFhSBRkWMv967A3gkiEVcZTI+X5JH0WmaYtiAhE2KO6zzEsBCVHQX24fHO0DiBSyOBCYedIJ+
+OZRi960IwT4XNzeN0ZKhlTzmtIhQC12Sqtpe2USj4K0H5tblY5xkwhc+HB1X8NzK81tBnl8I7sa
QA0TKxerMYl+6M7s7Io6hrmfm+6F5vVxxsszv+WfsE5Qnl7EQiKN87LrKBIIUf5InMHimA9s3DTG
tLtwQBzftJR3dUzN6LBKw8zF9IS4S+AKzfTMAXlKPzdZvEoy47meVPs5LiXzGI+HH+c//VHbXC5H
vPRUND84XVBkO/wobU7trRmhFuh1pF7TJBnQF0pVWpeFXn4JFcWa/SjGdl4hr5L+cGbhG607oNU2
xvBaLLu6AL48zuFkUYbuJsJLBrtkcQUXRjmCwjJYJiXKgwqepSU1ITNdmU2JUbKIx+BCdPXWGT68
9WmDEWgigGGgbWsv9qQR2VQIPKZeLxTjsRcjrDdUqR13ZwW69hBrsXJLvFLn66EagZqlhknfqMTK
Ol1XLrn4JvXwbN8gqYCaZZS5HU1g3RqzNVy3eOfYczR+8bIQfDD0mi754NWFF28hyOeI7lt2pF2d
/6wnjjcaJ1RoqJ3QW9AXZzCKPJqT9ryQM2jiAQW+5Kp0Jw+2Cp7DZWNmd3rQJ4gw6OYlSuSJXU6E
qkORp5rObC6GTrS5kUBQ6jYuCNOVTpT20iU5QvfoRsbKAy7E7S3W35b1qhpi/jQOWtKsz7/+ibSc
4wwxBsTiSaG4iA5X9WShL1IN0Nd7s4g/Cdika0q9XuDjazR8qYByt9CYp+S5Fu24SiyPQC2o0KU6
/xwn5gLKE4K3LtRvoCWLdRVPlZrZIc7TlSPCT40l2hA+ta7dxYPSzjsCoaDYFHZq3kAai7JdRbZR
PZ9/huNbH9Y0X4QiNlo75BCLqVACdDudOKSObdY+ywHZwym8lKCcOCcxFGS66YiABl8eXoWLgY2L
MqgvHC+sfKtOIvYH2uu+UiKSff6VTg5GSYkShKQdmouiS5HbXke7kV5kOZTY9CTu967IvwgcjV7O
j3Ri8qh2MmsQLLizl8Ca1EljSwvlPkKgbB+BTcU7J4svlKKPSPkcwhBuYW1SQwS6t0x3nCweJhPp
W6Jym5OnmpFr6eJs3oe0mr7bKGPqe8yBvPWEB7vE2SaVHyrhL130PWTSLvvu9pxRPpjo33kcYu6k
4r6+4pcZWKWVegw6FGG2p/dPDgUQmR86sKiWeBdKjJY74WqMe7urbeLOQxZMrcwLR9mJ64CSIcVD
ADk2JQH5if6osGV5TR0kZBSF3viqlfTEWG+1Z6OM8BhP+/bSZSAPqMVlAIZampnTC4Npsrjy6yhV
WuJiubrQUE/VYf6q6xGOZ3OLNVEzhn6Mo8AtLG3cM42uQ9U3slE3GzGVjvGVXFdpPO97ki/fSt38
ym7dcFu7je57XmjuS8W4ReAQ0e2ka5sLwfep9YqDCVRLFiwd88WBo8/lqFVOoPgl2RN5ahNfKZP6
XhykXK70TLlWJPsEHY/DTxJ1jdJbGckuOEvrupmtCDgXIhDnl9epXQ6dizKbSzX36A6bMZw2BZqd
iO8H3roZbWyZKs+QUgA5bpXvHwzovNRQoOmHzsvhK42zpeYNrFu/wnDwNhZxsy9bKkxmGXr780Od
+kbscyRAOFW4HRbfqDVSUEpA0P3Zcjsfpnu7z8B2PJwf5UQ0KR0poIORb8p2zeELpdHk4IbEkTLE
Trci9m+25dxFq6J9HNtinQzxe6WdaIVbdKrJbKmIS4H3wxGtNm4qEJThKiTB9VNzrD5YnTJeWOHH
qwLUEJqcb0BPkthFvKohykvJg+ts6FGaVBUnwN1v1pyN5kTh7vwcHn8pxqJ6yNHPYUBudPhGfYJ8
mALQYiXlMZDTV2o/BFp44YA7cuRh4qDMSzKXXOwIbBwOk06ILJSB9D8ZWuVng/qjDxsnvJ7tWlz1
iRn7bZI1j2oaJvcij+obK0EuJnGUbpsmdr3Wmv5nKgrvaQQ4ceeQYD9UEJJ9sqrgEu77xPTDQqZP
D91Utj0W0V02lEaceyyrFgMI8sWSXovTCY8ObaB/PT/9x0uY6gHoNNQ1iMzd5UFsWgE1Ek3i91QH
1nNB729S7HxVGM0o778mfIpd0V1isx0pqMnv8ee4i3eE/dCPZclCxtkv2FiN8T2pKlRNtQRvrDxx
d4VQn4d2tDTfmTr7gzek3/PUA946KWm5HTq4sFMqyu/np+PfxcfDm4kH+zfDjsY1zZzDhZLbE11m
b8ZHTY3q6qGdZkV5Vqs5y64ps1jJ01wM+HPoYaj9xpczblZNHNhACZsuqR6saii8VdMo6n1h4569
TaIeEYrSCPGNBRhjXvHhM1JpYaov8rgtfREY7bAaBsTqCI89a+OBEZxWpTpruh/TGDB8twooCbtu
CtA1ab0mvR5QRLPWNLmQcAcdAm/DmmctWXdjapAPCFt9zYDhPVIsJ8OdhegfKFolul+ETfFzKLW4
vel6S/ofWpWJos1ojNaKp5zwdxSs8dvMoQTKXStbuV2pF8IHJDJ9Nmx4iBuv0TAYDoMZxjU2cdUN
xcR6WoHoVyCTzKn4Oeo438G26ceGH/SsWydIQ2udJ9SikA7zohcHvQF2XV/PwreRA3mpGwkstWBV
YiCNbnS0itURmSYB1SD1q17TfnSKVvzwKFf+D3PnsRy30nXZF2p8AW+mMOXojUQzQVCULhIeCSDh
nv5fdTvaiFSL8c96eg2rCibz5Dl7r91QpQlMVyXXZIv1RWhoHDTNfgxKLmQ0TH2WGP7sOVEdLJiq
Bgpm7DINGYh4R+2fw9BVZrw4k33K0qkFLuZM077pGsJmDb3zQtqFfQkp2ivR7g3j9i4t1T256LDt
jSs8p41jcWaX7d1kUrESBmUR6G3UllfvnKYQjKuKfrTDGj1BACsg9em5MAwKsW138z73hU0yQS6E
tRd9Xt3Xc7E8D8g2npe1vrOkKo597vZG4qd1/0sOpvFegkJ4SgNtu4Wz15Y4y0bnpz8v6Gc1Wlrt
LTE/HdQv2+qK2MKbhd4Qp4GB5G1dl3jQLAccRJaNj8akEPJW3mB8pw9ibafCEb6VVF5B3HAtsJGR
wVyve0SD1bybxUrujjmNpB/WU2feery7d3rvIkDPDV97GvPVfy+63saq5mfiweL/RfW7DJjR9XS2
XbxJ3fw6GLTJMYlp+rdKFvWVM8LFiGpzgWpV9oZVn5TtKZ4zPyO9iMc8c8PJcdMH/JumSWRKZlzO
JA1UYbHo4/W05tWPsqjn68r2xh9lT4D6EdJHcZTY7cKtgUSPeMMYHtqiEEYo+zyH640yNqO3sBhE
obe9lziuMsn3taB+71xj0d1EJze7SAK0aGduTYrEfw0U7BB7zJFEzrJL3+xlI3Szrm2kJ9uK9TzS
yTgFOtKJ/QJEyyUsYnMenEnLRvq/Lkhb5SsOpvbi99V+8bPlZ2NpCEjkYGDq63RAaq3RMIeh59V9
r+qiaeNKDpi9NWaXP5RHJioJfXmvog4c9BYNNayCPQm25Mh0c9D0yeLma32R65JFRQYIYQ/a5JTn
l3Al9KIf2jysjdW64PsSgYp4bPqnNLzm0VCcOLHaObOKwO/MJywtnhdvppix9811/qsNDND8nq6l
z26TtRAY/WJGOpUGrzqOj2eCVSru20b3myD2BRsSbTYJkYEDnxPpgapvtKo+97doSj6Cxd2e1bkt
oXrXGNBNNG1wTsqrRCwICf6uy5l03Ek4w82G5hwD4+aYL94k0tucJRtq9ZCre1oCG7CdDH1Pg2oE
ALoktWmPYkGiPrZWezpJ3847bnlvyFAYTXDTDG31Pg6GmOK52ObE6Qp8clmuzXdbnzs/5FQNN/qM
tyXs7En/MUtVeWemUKnTK5d6QUu060i7yst/VO/oT2uhm+QS20N2h7qLEEUtdwYX+OnscIk7X9/C
tt1cOzaZ0tzPxOl1kbEAjgcNN3inpdvGPraljSdRnXuejj3J+SLVVL3EepFXj5k1S39PV8t+NMxx
zOhWl8W9TiDVDw5ttNXT1PbfCLItn/JVjQ82qPLtoBOEjX/Q4+0+G+THJx3m878LUM2SDrW+94jl
DoGEk2DqW1r6T4tz42lEQVE+uNZWPbNyB/6lDiKPsKKua99HNy3FgcgJuYTTvALB5/X95lfQ0HdS
Z7MiSTefHnqdOV3CkZUZi1xVpl1ock2JFN6Egftytip49ZMCX+0a7bqGcDGnyxyH6iUxlOJKk6n+
Nhh43MNsrtafeCmzBuMj/edj4IDTiyy7cfH+ByJ4JT0HDmVfzf2FYNOuTg7jy6gMCgNbcGOZ12OF
2TIcHWswDiaxD6wcVlreMNFO+xidEZIxkoyIYRH0KwukRaylcWGu8MERgVMPldqKzRn0/sBQJfeC
Nz4gtfjl5SB2wh+NNvF6S3yb/a039ymKnr6Af1ZZmThlMy/cqvXMOcu0gPuoAPkRTq2gWsVgu6f1
kPmbdj24ODmjwbGz981e6yHe7Nm8NlJ0bUD6+/YwpA7aAE0087u92RZxkqyVLdOD4Dzn1PvFT9JM
s+co93vC77zOTiewV8r/4RIA871yu6C/DLJ2S8o6r5j0ylo8w5GwCet27WUhi8LW76DU0pXeMsz4
+3G0mFiyOGTuEWO2+ZpbsBtDjTBqFa7G6t0uhsF0dtFT/p7WSAGHIfVIXu6WVos7XWtvstUO8ihf
nFHfE589ZwdlTMEzyvwMQUU+gPFYge6FheyXK5ZmHYMYDd/0umqMOq6JqQmIUDJRvQ9OY9/gNF2J
WsYMPocZ6jhilDp9c7F6b8qPU8Pxa+Ayo0x30tbyIsSsPBnQzfxKXabcuZ9O780vNDFtArCL1HsI
/K2YwqovKjhaUtZv1ITobus5GHjAJ1ufQsOZrTdGRDXiQWo+LULJqBOC7p2r0kLzWXlTFZgdbc/C
vHYHFdxoxUhCZSrEtQuQ9EYIw1tPzcDbaxJvX1EOGMt93/RBFi5TQb/dn5A5Emk4rK8Uf34XElNv
FnGqzz3cLSMvJ9yty6rjoZuGu2ytzJeS1G4WrW0tbdDymHEruP9RYKuZUbfQYxC0wT/F4GpvymTe
qW8reRa2RhoWPKPMAInZZM3OzGd92lnWahycop/HhLAD5C94Ksydx+Ba3pfEgs9R15nOdsf7Ibpo
GbMUjx/vYRWWmea/zGspqhNJFE11UZFBOIV+rtbiAkhAj5KlIs+eUIKqKI+lo9tXCrCTQZ9WKifS
DHpooYn+oL9yyKgkmkDWZZ1IQsetmITkZtyb2qr8vWc2eXda/KKkTtCLPttpqe6caZq9jSxKrSPB
5mr5VvVa8UCoTLAkPTMGwrgHzXZCDyjON72FAk0GizMR92SUmLvlGGRlsjhFSdLfFJRPaKYwPqdB
q393ai97dNqlNk+mt4hTu3jGFjtlRzZ8GaAPH3lUbnuvpMSyUr84BIY1Fyd/UvNVQ9+so1uHzoBQ
a0s18YyxYQynxatUMriDdxapyYD4vHxbDk3pe3VsBQvP9epo3mW56EadADirvcuqBS8aUlcpyheh
BQDz5yG4N2pv9nftOqU/p2nMvN22VFlF2ItjNgdTOcicm9YX/0xekfLdKFauyLbQr5mzbOcPR+UQ
i9k339k9l++8TA4JiyjI71oSdOiTdPVtZwiRHjsz7V/0LmhukG6XaVLrs9y381QiaiDFjLK6M6Yl
yrTRTbKuB20t/Upc27Yap8jp9LW+7DelZQnUAKNPunEhOdBtiyG2Z4qCUF8dc9tVw+oNu96tS3xf
qNYc3jBVFpGNS0PFQFUKlXRps0Q9HTnXCUuiCQmumsX2HRW9vDY47iwJFQrNfbxYLSmsSMWYPcyi
7BJfr1KE9MYkZZgaEmIFSgd7BQu+8lf+R7b1JfhAVD+tQ4kVUiqCUYIvhuWf4sT8ovH5udHK6ZI8
IJsx4Fmo+aFjZFOPokPu0RiZtLktgF9Rp5XDL69sUgpAY/1KEfGnXgLi87PGC9kSDcXfj7OG1mQ+
1H2enK2Q/zSa6YRkUii8Amb2VY/lT5+FwwFvpv6vcPZDc8qSiAs6m1aOTdpAqI9TM4abtgUjeU7L
z1TU86PrNCw9Ri2/lZrf3cg1sBPlmJyfNF7wENSZpqJKI6OkhPnzFQ32T80OF3k5LVUkIsBQfr8Y
iCf11h0AeI0FgQ9tqRlLGCwFHMfJ126rgL6HzEf/i3v+eUDFFnmGup6pxDQ+P3TTQFYYi0q5BUUv
g905G/pC93r7VzkWQWylsjmU01y79BF8DvOz+xUn/PxM/d7RoK92VpFi7sLY+bEXamZBWvoNn99v
xXpqy9k/DFM9vAxm80ZFmt6eIw/CQdO+cj/8Ye7NJ5MverbXoPX6iPgpqypYJ3OmAFqdDl3++FMJ
m9bGKlAP+kbKq+87DF1m/cfQq/4k9Gk4Vd2S/nLdRXzR1Px884EQIgVheMbcm5Hh7zd/yTUyjAje
5pfO6sRBqD5ZeiqTjVaoCIHKPzMv/yrK/vP7jkwWnQ4zWkSsJPP+/qFabwTVtv2rFy6sE24Xjgwb
FVELJ+qSf1Ht/96/+oOok+sNc5q5NGIKei8fPlDP1SI7ZJOD1ra7dsSMmNlkvG4LdSe7m5saYEhs
9kzfLudzTIPksIPsU9wHumx2G4LeE88rCiY7D0Q043D9SoTxh4vChsiDgUaFWcBH/d9cTH4nzCWj
HOnccC5pmyO8EYW106Xx8+8X5PPLh3cDlhoyQzSH+seZw6zpVb00Hq6rqW0vyffqtUNhawFh3MKD
uTMGdvaktkXL9pYgSi8ETtH4yd+/xGdHDp0dfCLMNg30+Vhyfr8rSPAcNzvLTsx0HesT2BbXj3qR
2w+10c/3mpTG65JOWxU3bD1gQi2TEgsPhv9T0/TgKwTwH7/PWRml+9g/zkLM379Pbvla96+1odCc
5tRtpX9Xi5Yudy26fdZKP9SVNO6lSqdDXxTTy0QbMFHdkMZ/vzKfHwX/7FKm/QxuFnHMhzlNrSHw
dCcehY7JcOzQXYhys3QSYBzaYUAAHP798z6vhehdGTdgJUFLwmD19x+OWUSXPHnMzZvZf1qZUpH0
Ng5lOAbn00C2UlgXJWlEZ4LyV1FD5z/++0LML2TlYeDBukgD/PcPZ4nBSRxsCG5lW8XjRELJzAHv
i4ftD5eUR42nHrcMORafVHeuW2zGWYEoOC0+luirb3ui9nbkZQxHv3LXr6w5n7d9NrVzJjqTMPo5
H0cIJR0KFEzsqoqMjBun1v24KRovskfEZ3+/fX/4KI9RG7bPs7tN/5i/PtVmb4xwqpH/qC3exuEc
9UtvcJPp8tVK+nnl4BN4WChtmU/zw36/W5mHC20ScIqWRdQXrmq6Jxw+VcdIsQGQP2XLHKY4kC7r
QNMP82b+Y055GyO41KNupHmsvLY9IeguQ6m0LaFZk+5cBTaKQ6s3nwiH+AoC/MfLQ9QkSmD0p0xZ
f//KU7AgCc14m2hbFb8YHE0XRjsbO9BL2/Hvd+LzAIeZNPeanAnWNu9TYt6Eca6EdodrlhWqvulV
OfixNw/jLzTlVR+ym0yv4Eu2+lQsNngyYFdiepPgB8ak33pZR36NKCy2mFyYd50IsuCLgvTfxf23
Fw7JBFxJOGaUv/i4Pmz51qgPaaVvItqYCq5PWb7A1prxdgRRRdN6iTNtWqu9azRi3o+LCXBjkPQ4
DsucTQwrwAmSRSas/sYtJPO3ZV6zNqoBj6ehiSOpCynsmvlUO1Z/pep8KMn8yJZkyHSxHDWV6swY
NBTX1wNDCPOLl+FPPw930Hm8za+EofhhPUmhEJf0sCjsLLXtZ01qS1zpfvlKa8Fq481XEPppD3pl
XK521e3YKM/Rd3gZr3D2IASXeUvOMPnM3sOgvMJ6rZgnPFh5sb4TfExvsAjsrYV8ye0NKanUa1G3
/HidaF6IVJimBwaHuXj4+8P1aaGkPcmhBW4GViuQOx92BaIWqpKSVkSazgmOsFAv6vp1/kID+dng
hzyAY5jlUJ1TGn6EC3Kl/NxIRxSgKu0ui1oFy35o1kHEVW33+3zzte3b2qcNney8qQ+9X8BJyFXX
IlFkeHlOCeivYKUgJV8aG/CW2w7ySEsjNZPJX4rtCw3T5+uC/w2JLPhPgIDOR5nO3AZUdYiQMCR1
OmOdcjrUTe4m/92rz2vNokd0FCUL++7vqwjND6fg1aRbJLyM5jcqgWjairz74vn9tMCi1DfPGCHW
K+98Qvr9czT+uTnAmKUQIvbR8joVNhKDz1qPTbsvsgUm+XksBPHUHk69k5fO7u+/9FM1wDfgemLN
RvZEUs6H52zWG6w3G9/ANlttN9hkLXiYzi5Hb8kmenXjksBxD/YmE8Hbv3/0p12aj/4XhMGn4nf+
6BOAoN8rgrUZos5yi2b8J1dnrv99J1vjDnBIHf398/7w6JyPvd7ZSQXl4CNWKuV9RzZLV2XsSv24
VPbPFa/9F3f0Xw3d7wvu2bzNQeds0zwX3L/f0pSj91itE1wot3aeSvrR5U4ENm37nhpBJMVQZiWT
SIHnJtdVQyL6ejOuHXbamSYSqovWmm7afFDvGuFbY2ivjIQ9ZbfqMDVNBQTeJa5cE4oVoR1opA/m
vN2jXDOvK88bvZ055x455VtrDeHEN30F9xNoiSrLyY433ilioQ0N6LnUh5q2muO16qZdO60P4WHq
DPYbTXsg87VIf/mVJacD3hk329VgioKECWxah0QY2lVcaigB4tEmWyihwww4JiizzN6xrRNVid7K
fTJT7NVxTwv1jiPH3D62HHrXi8UsN/hepfIP47BURth0I1lQTK6H5w3xlREL8J9LXAiByTR3VWvu
x3ILKBw2q72piVozo5L9Cq8Yb8ldhqzKCuulSh8Lwi7ehs7tEAfoxTy8dIyYj47XjXnIGQ9u9r+P
1X8LePL/xJj8hj75Kxbl/0vgCevV/0ZMfAKeHFSTvfXr78AT/o//CTwxzf9wwAAZherf55z1fwFP
3P9gFeSfcwrh6AvI7P8AT/z/0Cpg48OH6vMvzh2K/wU8cf7j0bigb4GhxmRhNP47wBMaXR8qxbOr
GGbSmUxx/iT/I/OkpQermiAgednXXqmdDVk9iHQbDwxInYNlnmP9xlrf+QNzSDO9nhyhH7waTGnh
CWsHp9mJSprMcVHW31JmazsQ5bTyvAIx8jzrYdq0FlxsZqz0Vq2rzjLHQ+e4b5afF7de4XUnd4P4
ObatHzqV+4KP7ufk7WuVvvWDSXJi5xNVik/vljaHpLWeWpHZN+LCzDUt6fLBYHzpL8GJcji7XbKW
FvbomHtoSccR/0CItPnW0YLXYm0Y5nYbesPlkoZfGWrmqO2FC8wgVYa2mzTNulrcM1xWkz2D4mZr
49QH611Vab0X+lDeL26mL5EKCv8x45yc4F8rE8lJ5/sy+enBcogKjK0hp4nfowc2Y5TB+mOnmTVW
wFZ77HwUXSClZMNWk01P5UA9XJ3HnmFO9XrwVU+ss+9lVbhIpW/Hzgu0R8V/cb6c3TgzqBCEleuj
oyfNsqXgB9BtXuQaqc9AOA0RGTqvOAO7LF4J1qrjjInicp4ats8QePeN12qJYKF73Rip7jDBZEOY
0wkZQnfyygc7m2wArO2mhkT5DD5WvciCROOHAp1P8WYgHx7CdKrqlTS7PE/SkVtn5y6jca+nYouU
gdYo7HwD4pnyzKcJyyO2wrU+Nn2+HvS0ebdW61dbbVdjvrlJ1drrP7QI6egLjSAwZBryat62C6O7
M7IDvu8alARAsVae8R3l2DBuU8DePaHW59UQw8VCcfumKf0CRke4dcsI5nuw9ptEeOOv9gPlenMc
JuddSkLMNO1lYY5seumPtsxuyn7bN4t+qI36vg88fkA1clfpAdwqIj9/DcK1w77d+nPtQYxqJuwY
s9pCN9uIgf93iSunC7Pwq70y6uCWnSD20R4sTp+s6SFgI7rMOqve+4Ym48bpf+DcOmyNpb8tgWZT
doo+20Lqq3yXT3pzpFwKmBsyhQYrb67fV1Px5yy91HaEX1aXiBb7RC/l3SArRAhz5z+ucqjvlhXR
djOhODDIKzkAcZ6uA8KUQ0oBi/YfNtXGFetF2SBmWrI9OlXzyEA1SwoIakkFH+4bY2rSFZwxv1Qd
fYle6unRHarsaKaV/zxprXU1Ty2il0J1U6SP3Tcill48MMbh0rHL0VLPcH5MrheTlaBFkhDrwi6e
u7luYapIYx8Ulh/XWE+j2mm/TZwArxlEZgQUMvsrzwOsdiTxfLGc/NKT0zspn+yja8/3SotVRGrV
WSoGffKj1kaQyqEtHHPCBoNKRyrWGjrZg617lUJKu68dbb50Bg7meGOby1IE7gs2oQcEKB4ZIcVD
LpqT1ll6CN05iKyAdCprnMT9XIE+wiDSHCkVIPsGe0CEKDzGNUxLk4M9fCaRx9biuRe+muUVOaC8
ww9tXwcJYpIB1isiDZvQwa0wQ1PDClJOpr5z/Ky9SaV+qfTZ3dOoXI7W5nn3Ofas8LxMnzrWfp5B
O0ucsvau5Ah2OXdZZzMNaUKZzDMoysk/gOe+Cox8L/1mD6CfFcKdjn5jXaUj79swv+NUsVAjY1lG
6hHWKttSjClT3Hji0unuhGarMBj6ZFNBmZAT4kWLX7qXae/EjIN/SZ9GJT/nNK19HQXNnMWTqDrA
1QxsdUSFdVfnd0GzObCoS8a/JPXsFtcCBb2Acq66cr4FlFkcQPt0j47eJ3mzxHlJnS16tGqq/r7a
5Df0zGJLxzk1U5VsjfGyGjpgd9+7GCvNjvQ270OcU8GRabtOP87NHwldrdKwafTxKJ2akTDq/6bw
E3MmFktnhAbc37dXtGret6Vp+PN+riXMZLgHJNNFrRoE17+5Moc5hxpYpQfb2dzIWn/Chpr3uurq
PS/dcsit7WmalMnu4GTxvEr15AQ406x2cpC/DDMPcTDdFj26gUxlmMPHLimmMU/GzYl62BwnkTJf
9Koa9VhXhyg1r1dm7aOVabcG4/7bVELR7wg3rWFe+am4KI2WL6aXsTfkt1ravczWkjM0FWvimjJ/
djKkb3Ze8yNZfSI0yJHp1VloKh4eaxinG1cb0LKsMubQnjCctq5p/VrwvaztClXM8n3K5Hio8Lz4
c1HuHVGgSFC6ioXZqRP978QglrJUlysMz7AAjNmHwu+MfboGZigkCUgdWzCY9sO5eU7Obfc8DasZ
amP3UA+9f2o4VSC1Yt/ExJEe5z4f9q2qmW2i7oyrorlrhiaheTWeMqvZ1+1QHchp008jKIDH0biG
9T/HaptoBlcbogS70JMWm/XlULxsPvLMVU89Lyza8d4aSXdOEe3E/ag9iaEUMQ+hcfCkHtyqEnsh
9DzCymzfhtlaMHfKzGCHRhLUGz/B3WMGTiXQYKQnjpYV/N/oFyy/5pygrqBBNTfQ2b9ZRb633DGR
9uAjoJN12IqbIKt/9qYXk9XCviHS94prgcJnfEGqxX9bLDPmRCBf7panz1Kb5vvMZ+NLC90hwG41
9lsglksSHxmUTq58JbtoApi79WniUYjlScFyQwsnP9RbZkVi7hDctTxNS6Z2LOtPsxx362js11y7
2Lricimfs5oNs3gOxuradSqGqwMggHbvFAUvm7Du6XNBNHha2vWhKZy7rPwR1IhfgorwJ0j4vRYb
5VWQktxqHctWPZuKzXUa4mlsb3BOHWQ94buBIickmiPI+qyL1niPf0Q/yYbOOQTbMCdz1i2yJ4Ln
J9RJ7r2cxHgQM0MMv7duW7qT5LQm2mTpyUi8QJJ3e2sOdq1bnez8eZXOTulBvweS/1Yu1Y0+mHHV
mQ+cn547XZwcW10Po33Tt/J25IHZ5hyJVx+08YB5KMGF1yfp3M4hM/GjRtlKzuGax+mETB/eSHYN
b/6wdah2mANGun8OQqibV79EBS1y/1UrZ45VA4+LP7I9THR3Qsm7dnYpoe1lJ2vDqRzSJLUy51hI
1zzMZbMvG/1lkx06HPI9onRJb6Wn5QfbbYxYaSnxA4v9gHHDikp9VYln5fK+6/lbruyy91zrX4WY
yBAwK3bsvnQuHNU2+0ARqeE1awSBOCXYWFzVq/ZLBN4VPkceLtTWlux/riK4It+eWbaIg1HsyjN0
Vlp2YuX9EFnnr+XJ/pmCjb+hR1kn4/zMONEWsT5Xxsh9LKb6mQetDiute6rK+Vr57nuj9IeaY8w1
U7RfVGfdqcUX9Wz11l2tj3yrM6iQDAhXe7Br484nM22XmVN6YwzzvRTGPd3Rfc9iMLTr+SJaO+Us
zX7lgw66nrVv0LWKBzy7yzEvfhF6Gpm1v2NE1lxtFVUPNo1I2UijdFvUV/5Umvj2uuCmrkooBlst
73mnbv26+onsN2ltvKitVuvHCdlggg4DDdBkWnbcMym9tNJhxqoKeFjq2UU7DOUWohx+GDVf6LjI
1vUbAj3vBz5uPxLtXF6mGCzjcz8dHTXUJVf6YyymhsW8lSo26AjQPrAqtL59EwZljgPQdW/0dVsT
xO6UGJk4YgzsLolvNa85KalkbMsXlab3dCPzl7QXlx47/dhNQSI6qnBXVPKiNgYCf/2yRwHDdzRa
GqEt0uk3NMrmoZ4Z7RCboR1bH3ViaMCVCYuzd88rZnkBkvxRI5lAhpA46gszqKaLnEQwrDstSZu9
o07t3PUPi9iGmynN3ZAGbP2orciQXU+Sa5fVXA4mpsGR3VJCdw6yXU5fCeikFiToN3NF4Evw6nd5
thszAh8G1vT9NtttNNXFAC2SWEbUj21Md1qdCBGqQmmbbwYy5Z8r78eEeKy4byqpJ4UkMX7xRj2c
dfEi/NKCwpQZR4bqzaluFbLSzFP9kdra+GaLDHUbamEe0qB/N9NJ7sphvWigRUF5KI3gW6/Yh6dA
cyNbH70T+BcRt369Jr6/raFXT2uk+FbfEYZBD5ul493gNc8icza8Q+kN9kG5cx1OMKK1g28aaTSP
69O8LkacIaysuKqVuimCDvFmubwIaMNNLHFWYDKTq7wCHpDe9CVKtb7y1v3KSpmMnbZdlWoIYmPr
5H4dNuuVZpC5U+44n4yz9i/ybVbiSprQOPoMSWWJvnFy53ikx7RTzSBPQxBop2DiVAzJ45tnlPrT
PJlG5MC7/75Rbn/Hccx0Y8Osyupe7w2fljXiNxW1AoOBjoBwI91D6hepVENsNA06OS8driownPGC
EetGBibuPK/o/5mscY7c2R9CXAicaYcE4WsR99a4z43mfgmeqkZoZjjW+Dja9s0QdZqUntTY1lPz
YJ6pi1sj34NmsPdMTYIuTNd0Djt8a3tPX6zLYnXSyB0M+xZZ/gvprs63djL6iEDXKhx56Z5W8yy1
ZiZ8mSK83Kei64lR0pyrUsjHonfOpgvbOTJsrXl065ex5mFL+yVeiaQ7uZWqQnOgrieP1b8wz68n
IJ7vpdGVd8rSF8QGpRGjV7q1suGfBm1jPFt1c9l6znLFUX25lZMRJKNqnidnSPeTnYnLbirHmKCf
jbUpmy885jyXxZwWU1KXTgpvbyvQGq7bdYUynE2Xwn/Q8HuwnWwiWJB7mvb1bPTps69aeZjwQCT5
lDq7oGX/0WfPO3icEiPPE0SWuuBo8S+eNIPfkk5k/kzM0Y+ESbh3VhasB+lN9b5dKX3jRm7OsymD
9Q6eqnlP1eb8sPx+vF50lSsqQmu+kSzwLEvC/qk1eCOsejpmFmAFySjprnbfhTxkeXcLAu09Y9xV
y6Mp70U7Rr57sMbmx8oGf6o3nDlB29WHwBvkLqBjTg06k0QSSEe7q8zWCTPard9R2eWxJrPmnccT
9JGP9KJG73qpqTy2tWK7L4hJeubCFxeL5ZW/7NRegDr2zt4vg+oREgerbIEAW+rbowk/Bj5GunwX
tRE8N/PIIWY25csy5c1xTa3itbdRi25BarAGTVCmQIfV7WFVRly24OUnJaufLVm1eTQy2RxYo4yt
jHq1Kj3RBNKQMPUtMurPZNDQdrPxYhRWZiaur+nGfiQvFT7GYmv3CxUuhzxMRs+2nWklh4FKvWSL
pIsr9KW9b9ymvS35jfuqpYaMoKSVl6tlz/hNGmnc4OfSj7lVoxFdfVkLTurCuDKXznpy86K+Xipz
oZQw6BqHVWWLPmrmdH5QSzNvscVH4mWS7rWeG9V3rTPsY21o2309DBxTDa/qjr3lt8wrhUwfxYwE
IJxl693aW+n8SpVgTEh9zI7mt0U0D6VLr9wpvAvPdvJ9a4JPRaIg/JhTqfkD8CUpUUuq7UrCZQ4s
Ul3iSM2KV2PzODm0nJ8K5OKz144nkWlE9elQzcsLF3ueFnGeD35kwXZbEwn1rS05aNSNHC7MPqV/
wzkrZM8LPDpmjgTf7vlo2uXKEdvAwLY3U/+NIKjjpII20lWrs/Q3NZSSjMgxBXTdqtruKuuK5Qj5
6LQUnJ4K7aIR1mPfG5EtzTUEdLcbOZuobEjvIO92B/vsoJVNO0QERnKM3zCDBn0fr/627+2rrsZ1
npP7Z6bmHb/iaDrjs+16OEnspFC+iKGXHf0eYwLOMXd6lvMUFZ6xr4M5UikI1dwPx/k6o469X/3/
4u48lmNHsjT9LrNHGeDQ29CSIkhe3ssNjLwCcCh3wKGffr6o6pmuyu7psV7O7NIskxlkRMD9nF+G
ZuOTo+BT6ECUC/Eu3PF09OZrX5bcN6OsxQZ/RrVtIU7s6Rv1H88kWm5ENe5wVr16drWVTTLAEh3G
8ndhuN0Gb1wFMrj5i1GvrInDvVHsHh2tuPgC8nAjH/NZ70pwkqFZzkEWBKeYRou1zPNdZKc/xzT7
7TozYWCyOPizP66RXVBXJvDbSK/8BpSB6Q6UcZUnhALG0bz3J1nv/Sg+1zbJXVXmnyPX/xmZ+4A3
yIwa8ShmnLeRBLCHetwJz7jz6K2q7d+zYBIPiVC7cR1vQz1PawfL4CGkxw3xCOCHAL7MPMTnbvlY
3Q88H904+rR83kS1QzFXwNBn+9Gnq4uNzMUOqG9bxajXIuyBU1tSUnXP7dfJpi/YulP/5kPQ5OAp
1UghmTS/xBQ+LpFzjdnpZY1ZySvcsyPzRwHJ8kIOXbDjS/pJdou7un8nEeQaXnJ+UOnMshKlNH/O
fDNqCC73tyGCWMw7j2xGBho6q4Jo2pau2qL7ffF8taX8mBvIP09x+hFGh4a0iKVBZRTGr4t1B8ui
szNiQUEZQHLdqg31eYmGfIMZ7y3R/q2xnJTKLskMYj26wt33avq0s+Ka5vzVnZjYDYKtN08fAWWv
DBK7qQy57auHPLm0GRk6RiansWxvjK4PhQdqrMog39ZJ9KOR/rhZ5vu5nt7gsbEBSUoNdCKO86yy
FZ7jjRxx/AlvQZlv7escRq1Az7iiydlZqbbxjtz833IipBKgyM0wkbZg69u0bNJSHB2AAJbGjbJ9
tWLjiyGyGCL9CbsnLi6+kVRiD+EJ7IaeuzbkCGpJ4Lfq4tCl3Smg0RAkkSDATlMBZkFc4l6cI3UY
w/oS2NVhdp+AItkDxmmnFTdKgl1tHmvsYLw1gGLdqUTli+JerzoTButyrKdDO+sViTFAWhPmUNDA
pzEqd6boeN6QGXRDjB4C4A3k7Dik5KJZ4w3D557+gE0afI5jxObXJlzo8a8Q+aabI3Uui9+6TUDw
vaW72rWwn1szD5sw0xyvzVAQoUUZJDYiyiU8IQ86QWFGfJcmdmH+LEXPo3OvDVXWNag49MoJq9Qw
bDCxJogwIEpPWdNsEEv/aNtvToQxP44fIfGRK8e7sMHJM/TFDvng3enmei+JvMQy2qihJTrUSzbk
R8Wjg3fxXTu/ET18Mq2PK+M07dYy0VNRu8kx9acz/as89E2/nCfo0jCxn6quueY+GCwH/VdtT4+s
JMdqHN/N1F7s+T0W5lY3yOiAnJCzGcYCwhfec5nvM/aWQPOhaFQiZdKeZN9x6U7WmyWulEhBcqDp
t/uzXfmrqELPRa6TsMmUrS5zUR8tGR3oM07PLf/dFKB1SOedGvZWe/GArBiBvFNE1WVSvgFBrIrk
rRkfhoDzJFxeHNED+nc7Ge8HIFLdYeOdmWTBWyY7XCdVdIVdWWX9OW/eOYhWTBzYfmA48HSE7U0y
j07euJkDbM2L+xT4bxg414744c9fhXmDeWHvYzPkNjC4FdUynVtKGkO9M9F3Y1sQ7Q4Kig7egzui
qx86C/gNGU1Rc6KxWr5PpLGtI1WeF7sPV1rG06vxZnfTUx6yFRA361JErwP8+a6exM0L+/namJaV
RODCWbrf3hSeKqKBPdE/lmx7uxjP8snT0A5MLxsri5yzTspXb3AeGioR20bev881H1YWV+yPHRl0
oVouHna4xU3xvvXhIbPZSGGucWdEz/niBduAxDjN38CqNwfpWTj9B+5ndP5W24dXt8LSSYPaIer8
+QKy5ZXPbtn95gICCAmZY7ysv6AgxEJZ3M/xbo4ek7yb9nhZkN4XYCAcvJAb35M0HagEWcwz5v/Q
qh9oH1iVmEHX9VLYW2EPv/u+25uIqZt2DlDd/sUrAIwDNp2m4QKZFmezJOn3rvPmSzj6OyZsKDzi
qPS8iv0g3BlkwEI8LS33rdgXspip4JniHTKRcetM4Wu2cOHE7tnO7Uetv43tAOhdvRZWiHGx21Ac
E61q2zmNubcbK0i3evk7jirm9CTHdDz4ZZTsQMfzQ72k1DRkJnjw7Ck44uy9StsH39WbzM5uGmwX
5AWpSVzHzxWubjYaf+JnGcgsQHjbxS+TVMBMMSJ6dfcv2wXUh8EcDaycl9c0OefC7w/lMKdsI0mD
BUy1z04cfs9lKo/G0OzgtBLrK/LDkwyJ0+FdoEFZh9e4qY6VVLjUdo1LdyRiui/Fj618Udp7eymb
jS/GW92G9bbFHnCbksze6zA7e1GBfjqyN6lvtkNas93pOt8o5R0HrzwODY4dL0vW2jPfgLdfuw7V
qbo7du6FNytYhnI9xcO0ayKmJsxnNhNH1HcPKdP06xzQ64kDiAE1rG5THn9Wo7d3xID9O5J70vHe
59J6AHB4oyjmgH3p4OjoeaH6ddPZPbgW1Rli8E9LFj2jKzr0Bka37DHsd65kk+3eqoa6EOQha3fp
PCBi6p0rImOujunE1vfGYYuP9k/GbL1a8qg9LKr4yuaE0dHnEhsKBi7kO5+EYoVL8xyiTQKYGF+x
PF0J536LWCEtQPq9dBmnUvKodmz8GNMb/1ihM8TR6mXrVjcvJPwqCWuxlCdDu/M+NtnPMoLwy+6x
NVyPqf2yRNmxXiDrFU2ma3vmC0hpJ5UVfOETtbHT4mKF7szpM8I0VFadnYIhPwHEJbtRDfN+aLAW
EwlXrlPP3atlWWdBy38zI+0L+vEoVWOtl3Kx39IqclbTGDyQrcvIg3V0fV9dsF7jyK+JmRhgZDGa
3om55pnrV65oDZNrMnaDfVOPvzX5kKs+oLYzIaxvt5g0X7fUM23T2W8fitJ9lPnYUWLJ17jtourY
tbo6pY3LUaSnfpP0LSVKxg0PgdN9JNmid8AaYjO2SbaxTLWbLOeF5/GplQA6oF0ZIxcVxM3SwQAv
4GWJXUzfyS3AODfOIytc25zH0s5/Ba1H1m2TtaeFulz8l3QGw4iL3T16EHefjex86SVOtGw8NpNv
jlaAJymuqwKvUHuf+XKHWIe8X99NTRt3mgxGOzQRtgSi7Un33LYplWaTfLcqBj2U83tnQJkg3LFc
B60lN12kv6cQS0+CPWQTAVndosmrt4BL+Vo0pbUZSeS+uosHq6EGCqfyezhTnL/MfftKCduPksD1
ndcu8YV5kcSWDoJc4rKjL/OuU7SDq2Izxgrcni3iW45Y5vI3sl6ji+m1f2x7UG90YuDQs/1EgVn8
sOiSYFRR72XcqV8d/sDDJFr7Ipo0/ppHY72rop6+S7teiGrqZ9DRFI6gaj5wlwXsQMuDDrLHORM3
izAMoFt+gYiA1RcaPkYgUngN9KirempwXTvxr0K7mywe6m0oWvzaXcVEJIsYIQNzRMWQjmk+5xjx
SvIyQjEGt1R6YlOF+i0gzwSHdoQGAZfz1kzRckjreH7tJmK4InJx37CxXivHlh9QLVRu4/5cOViM
q4D3kHqK/SClPoaSOjD6HLGkondJQknxB+5O0CniVyp3iwSxOmbd7AB5jfKosnyH8qu4Y2NXlZTt
I4kqn4lP6QQCCU40swizHjMmCkwSZhPr9hTblzm1Pztghcxydhay0s6t76AVTw/a/Ems+t51sbL7
L8Ym9kyVpTrg5Hf/oRr9b2m0/l9TX5GV+l+pr26q+qz/tW7q7z/xb+qr+G8hUTNuTB42cDIZwP/j
3+qmhP03EaD1JLSLEGqKz5BJ/q+6qYh/hf8S4wTJig5pXv+uvnL/FpBYRn8Nmbouscvxf0d9hboY
FeQ/qyRJDSUB+97xQhYsGb1/iRgqOd/LPLMF+dOF1D8EmhqCgMmJsMpghReoTB5JyXWA5BaZET8S
Ch3qfmNNrl29woF6wUPr5yL8wmDbxauEuh+9HtM8SzYUK1veVkXGjz+nuZR3jiZ1mscQ1YJzmW1y
Sw4EhU6MGhiv0+wVDpzzRlW9B4rnViXTUU1thn1Tdlj6T5imnPDYjKJ7Qe0QngscJ09uL81ylH3h
vVPlZenNVGkfDjwdq0cA5SZihA0nZuqmdlT15XeLw77Dl39MLtRXtKO9yfDB22/2TL3vQxPZM+7A
GDfB7o5qGjzwc4x8JMOUsYmBRn5A/yTBjsSSAcc0Oo54hXeypEg36HS3Xnq3I0SF42XBlo/snZuT
wM91ZEUWys1gTK0dBZNKb2pjxvRadnF8rdypermnCA5wema82CWQ/IqLPcPW3ETyoyOK5DYHIxzX
LM3krK2hdndgywFlt6PVejsvL0A93DJyZka1dCBRA3vsUF6RE0NW5gHuNhi4UG7LtJXsvr3FDp32
vfdbEmT/rQBiS5N4rjbQ5B4vmwbPJSWgF1qtQ6RHXZCiU5VO+quuvCLfW4l1q0rwiE3pGfOZlIiu
YpWi0eDrfsmYt9/n+4lJn2Toh6k+iSqhhDPJs+6cW6ZxN5Zoy7fMLYaj1lF5xW1LR1LiCPfk1F3/
lbrMvrGcULZXbvnTxp7MhlPde8XRT8SPYeHjmE3mERDccXqfGXnKP0rTpsQO5VMyrXW1aP4c9Mx/
4ImEvbItYNGVaK0y22Nvh3iAkzEv1aBQG7TxoCly8QigbgqKc0h2sKfrYhHdsEoXvDerMM57eNvc
t51dT+ANqJAo0G6kBkQGvpXgCdvrMGuTWNcdYLdc7MOi6m4Tsrt+5chIveMspR7dYIMAmBa6enSN
55FH7g3UtaPjqR+UtO6/6gQSuIuyoX0l6Vr+ioQE/yjcfHjnZCecstPu/NqbICxX0LEBAD0bpnWY
ZQeXapI2/RUT5fHWgouSl5RMQu2TKespRKLJ/U9j0hIBVNLmzzVWVIg2baznpgZ4xUnhJeHqXpyK
cnIeSooY4JhXca74AISlnDPZvmSQ1KklfyVKUFHfZRDVq1i6wbOTF+nbvfSwXQ9BnuwzmbNnpl3i
fhfUBGPXiDC63OWN+WNZWgFWjq7y/1SZlVLTTEYLBQjEfXkrHQ7jJcWP8SpJmLqx3fXgeKERx6KO
k3HtD555t0j471Bo9fNhUJ5HdwoJeFdZlRBqFAPnCEarvrW3dHSBfHhVYD9Glk5wPnewAivSVYCA
ReOhxCRNxvzSozX+Vm67lMcaP0v65GuCIFaEk8/JNu44vb7c2Rizrgzjjwr1wns0LGnNAYe/lnjQ
qvgZkew97VpHaxhjaYVv3TSgaxKiRg2eD6iztrA5xZvDLptsYIqq9yl2B+fuiY5+tvVcP0VjSUJN
SXpQusX55KpdhbCDUmmnsT5Sn85zVq5Sv4bIxDKoGoIFCKIQ2R/Bjks4daXVd3KIO3LkI+Lp1o07
JRfSkqZop9EELGsdJCbbmjmxox0JMhlTg3GbaE2WEp9REEzRmyss0ufTkhiYHTxp9XB/VuNd5g/i
kEy58JCrTflToxn3OVrK5DkprQqi2K0baJsm/R6ITpFG5RGDeuBFSWeYbS9JjiZzqQ/z+cA6VEzx
LLeNIN2V7KGk/CTXwQ3X7ciptml4hL21zqK8RNN7F8hQxIEY3SWV8TkgYw4iJVFBC7mAIWiNPscL
V44urZP2lGaJrM3yM0zS6E2Jvvu9UMt6hUEYsXEQuPFh8oGsRUcFChyDkFFoqNFaEMlXafFiMDX2
m1Z4GjwidoZw5RZ6fhl7VKD70bcKAnzmsG43uV2RfYzWnY1YxHVS7Vxg5XyDzq/+xqc2tFAuKvkF
muojpvQXLIOty1G6hsRVb6qp23MvI66aalpmCP0xyrO9NoV9S5caGBf/C/A+6VD9cR5DoTYBuPht
ic2IQjHJDUxqO6Tvpd2nj+HcMt7PVUXzAuu0iQDx1fLomTG2N5GbjrA3zrj8wpo3soHnFkKh2TgA
4NPc9et5qbpnywroseVGDb839eT+cIIOqYjfxWZeEdXRUlC4xN57X87OzbJrJAnCSL6u4UCF8OjU
PShb7rusIkKlwS6zgrJZj39Xmdp3wakdei0bnDfWjOZkOz8h1OKKWXpUTYypJbGvbu3NT1bBr7Nu
sbH2dDAL8633MkE2FjFvcBGE4q1mVzpvXEyqIG6pF9xq7bBsZSZdC6dWkehVXZneJk1eab1TaTtn
G3zxd6uFAJUA4O6rrQ486yGu4gUzRRXxrakaPc7sFEH0Z0hL1DtZwzi0chdSsRBn4Qfh/5GUZLPZ
4kfqZfJJs38TWTdqwfOVLc6pmuCF1zjLwwT5ti9fYqJYE77y6NK2INEEbYmlNucEHNBdpWBP4Tqb
S5633rGLr8Wf8ocGTwUgv2q8jvuBT3Gj87p7dmpPzUBtzrDPiSxoyLYLGg+MfAbUQouRo23KBZlW
WZoU3x03mSA+Hb+5lHCLDGgko6F67SwO7Bm6+t1H2IAIAqkyhBhJbXs6C5Z7MIe19DvQKNQMLTY0
b+stcqRGRvNK6yJD9IaAZa4Xes91iCKZh8Zskmz0XwOJ44WMGN7/e19D/JTHrhzgWXrpXSYRYEqk
Y1X0W7+1ohlm2aieWLVBfPXWRAhJHEG0Yc5JP7qpd5pT4YcGi01FaC4iSmPdSke1xSaLMqqd826W
/c4hLydaiWbonzMSXIlSpXMjPFZeHwzEvkT3R2l29EZzGeQXZ/aQo/dy8O21ilpkBiDkzm2cZ3Rp
sVt8jChhsM0oQ7Vbj3Fxp6uoNGupFd/WasrZsNMe1LHaoeyfaGskyMJ64CJFo9JUs2x2mjCJ7EdJ
4EzQYhxKg/gZGimBYzVd5PlnntK+/jYMYztuc7KJ7rK/oBLLN7ulofKLTMGluCpRNs3rRF6Nz30v
ovrXBNuebX0it9wfvao68eOfNpenf8z9/1xN+ldn1r339P7e45yiLgUr/F88U7mwAk2qEdpox7l6
bSE3xBRUP//rV/kPaf28TITlw/ZZlDxe7i9uu7jVtWHao0vBo/GZwaGcXpyw43hkZszdVekgVCKP
FD3ODJ/7aLdjs2Exbl///ov8t7bR/08dQ/f3/P/sGDr+/F1+1r/+xTF0/4l/7KyWQxOy57tBHJKe
A4l6dwT+oyMZuRbGIDx7eIkiuHo75LP7t601CFhNSTZGiuTjI8Qa/7+31sD9myBfI8Qr77OVsc/+
pS/3H8XV/3lH8t+7uf99Z6W4xnGoSwnIivBceLr/EDytPQ0q7dHgMxfdHvDNuhZKqn2aNelvUczt
OSAGcw+R2I737E0Uoxkb1moph+qcqWjcUXs8PoT2QJKmRN5z7lCbPWe13/xIijaFso9GfwWT3jz9
07v8nzxf4m46/NdfPfTIdWNtv9fv+OFfHjCfUuQprJEOE/zVPHBPJT2ZlHl5RKOTvI19OL4Vkdcc
8U2kDwis1C9LetZX2qHM4szJKYePAHMfq9geEJiVMQEig/3StUqccye0PpUZqg/LtP7nVNT/txx4
519za+7vfEzMPbYvEAvKNv5aHOQsapQEIlsbM7vRGZ15Lleiy9U5cnL/Ne7d5TYvdf5OIi0RhHQS
PI7L5Pd0uBTtt6Bs7yB0418XJ+gPxaRbPrLJerTTKv2/5VvEf/F/8ruCrdzzye/O7XtRBQ62f+4R
sIUxod2T5EFsJaonO44dtGFE71a/woD2wKeQ1tjmKnqyhx7uQWliJwbEpcdSj6wMnSQueTsRaxE/
dUlZDu7Kku7EMNgbmX1U+LGchyy0RPHGCmXQ4/upf6Ehpo/WDSGh8uhOcNKHfBg9DvEkETiDnAGi
iAsiQMw2QQZbmyZFxXkizm2JjnOekpk766FPNrqOcv/iGgdVRybn2n8vk5A0QLcndz8Ppw43eB8Z
Mt+mTL2ITNm3qrZxwoyZnWyVNS7HcWE9esGzHzkHx8uieUv2Qb4cqBJWb96Sxy/eMruAz3m7/KDc
W/1OjR5esIp0wJQRe12xZP0uLZsDPAGDjMmTfrVkDaMk+172nCHM+1JO0zNKNG383nq1fYzdgE2O
tELvqYNb/kQIRGtoEtm/qZVkLqiytEIvEjStOfembK/eUDff5aLHQ9v5S7Idxix4K7oovchg9MSh
Q3P8XNoyYo8OrZvfKdTBmN2/B43fnSFOgwNTavZzQP45rkO3WL6z93sPDIdY9zD2f9jxhNKXDOL0
ZE0kQ452DseXldkLOmf9vCwBnUcButgDRGf3qLs8OQknWs5St9mjPxoW8i5FAk8MQanWvp3MD6Xl
lLt+dvJr6JrqyvznPLCswPjTAoSGsQ+r9g05hn8OUzEhgmBLscO+X/lDUJ9JpYwveSI9f4Ny0ZzC
KF9+MEgJ5o+57zcxIT1n2YcT+p9ZdBhQ4maPT0KCY81Vj3+p8/bBMAQnnWU9bj6r1t+StlAkESbM
r6vIbvS0Re9kteSYKhU8Sz8L3sGW3YMW1njuYd6wStjR59iq8XFQTvQUEo5qdtRazNk56ZCX3MrW
yJfMGaOthiC55mPcv4yhsb93+bBYm7w2GXKvekBZbaXiMIUtcDaposxzqVTfFg6DbyoAdlrpKRK/
l4HEsQ3tUv3e5unC+lAQm7JCyGBT+1UxN9lZlHxOqhEnlVsIqJRxyjN7RbJXncNYNbtjd2m9pLvV
XgJK0BHmuWMxKQ4yqPFWxaaB6WN+G7fxYKL4YCgu8o61tgjynOqovDSh375ztM2brm3VkSIAImwT
2zmzOggSroulPvA+5wzd2C+CTeJC9KHarsIMFRA+1Vuj4+wPAtfexRBjEmTAC5PsI+AZ/oQOD/1V
TW56U70/nGegdQx6y5RurcTJ/5BoBbaZAJRdKUBnrDNGPA9tOH9kZDl8KT6HPeBK9bOxjNjWYe28
18tENq1bFMg+9eSC6ltT+7OLw+KLtT59diDrvd19cGLtsN0HW4eSdC271AcY4eSxyyN1NY2eH/Uc
RLum8epLmrX5B8YX2YAjaIQZU3jXuUQBVGLg6C/EUzwSfjbO+c4fp+V7QkXAgRjJ8tWdahvBSFki
Nm/JOGMnFEX5HDW+++qHfve2SNI9IIVKuR3qdGDUzTUu3jF5VQ01rchOE+tUZ0GH0smY504l0QP6
2+7TSDu6lOhbfyGb1AfOvAQJ6FJ+yDCw4M4GfPEcLtVHM+i+ATPGWrUf8zoeDqXjIq0HC0I1Cnul
t1ZkCBrFV6y2WaAZ5hFTyqfAZAlxKwR7HxNJlMwhd/3xTcZOba9ZqCreYDWPyP9UglTc8T8Dp7Hf
xrGDRBKN7V+aQSb7rvObk1f48jxmgjDNpNPzukFLKdaB07psTZaLrtwjv/loB1PzwicUoZ6VGFZX
gqCgcjcvQ3IrF1SH5D5Um6asraeuz9Qr0snpMojUeq5B5seVm1cREcwJUio19F+yrmMgbgLbTjBT
4UoM+GI58h3Mpl3aH9O0tB45hUx3XpCDg/YhKP+RgmLsTG6F45o5yTtZY6p3tWhdxPrDoo7Cw8i5
8VSbnLkPiu90dY7f4g7zqiA2Hd1zAlBtt2kTbEiqGh5zr8Cw2Mq83YsJU+TGeHXxMvmVxxYfaH/f
u2kVY6EMxLGyy5S/vXE0OncFsgOd6E6PDtfnC5gWyMvie4bVU1bPjas7ePJBhK8EqIdci4pYIscl
LlQBH2MwbbiOdIsLZrb9AhIxKx6WRul3P0vxYHPr1W8yTVCp+Y4aDmE3Ws/4L8yx5zO2npawM++B
R5JGFjjpke0fZhjEHH92mz7LOahgC8iCPEyyqrdN4zvHqRb1rZtFzSv25UPnjualHGL3N3QK0dJ+
Wei1ZVvz79hK6pww+EEa3no/2rWeRZlHUmdP2VI6O8Lo45NDgOt8tjPX8lcdh++mXML0mhJffFmA
489dnJgbgkWmDPa0bNyYAANc5xB9tobLcOqtyex8l4QxJo9smqxgW2hfPuRuV+7LoumvxM56W8tv
5UPTqvqMrMC9uAUFZOAxQqxHa+peYV+C5UxvenJdmtI5FZThvVLNmqAIk236GroLi35JHNrNhJii
RnfArhB5468utRZ10f4YkK6a1HGGGrr2d1W5tE96pM6x7pmaNk2RuFsDGVYdde567TYYySY6maki
cJNwWXOwKot4uy7Rig08iTiGljouXltbhrswkN55jibxrVWosV1E3IfE69p3KyQx7UiTmsSLVuHp
DTnby7VsiurV9ox1nHJ7SHeDs+Tf+Mf+qrkQdxGorb2uqrx/d6MFAwre16PTs1QTwN1zIU808HJb
WAoOQoXei6h8eULCrc/FQrzSCowUmUEGM3wOMBhuQ6ak41z5Hr79u/4srrFPk/u6/BwZCl4LbeuP
xE7ZdVAxRkeLSMltxkhNElfkqRM3xnTQZWyNGJuz5ZQJDuBthQ3hRgNyQkS59rdj4/g7CZGFMGRx
D7yt4OJ0SDnvTRt4T5rfbtslApchdusgoZY5DS+S2/WJZDVrb0nHOuKRj/cuUtwdEoXhgV+9fNG9
N027iiyhPzEpwTsyApuXyLfUzsLxdGmbQl6LIek/itS4lw5DyaPHDf2gBuZjMgDNwAtUtb8Xoxh+
STDus4rxsCmXRCTg6q7CbZTgNyMB64xJY0IG5vjOZqgL8E5Poi5Iln55rDuZfkHzlHfTqdp5urCu
TlEzTCBBJ4TeiZRBCBlKf5NOkfweRpZ6EhIbVgI8RbBBIjGuQxblKz+hAoKUV44CeJfwoAvTnBdI
uCsib+8AWqaPqEnb8zyL4qcVzOEW/506WYGHQt6iQOXVJIAyIKBlZb9AydYPtuLK7Nol+KBzdPmB
lGUIzrnnRvogFBbYyRrSP23Wm0eRoRWE4iivdznPtyCf0osbZfrNmzr75BkbYmIJUCLZnMH7MA3b
Y9il5ux11XL0B2OTQDtgeCikihoed2u4NspKtu1E29kZEaJseYined9re7oRBxl+5SYP811uj+WX
n0n92M+Ws1WMBh+G8+Xn1E7h3vWVPpfKIkRoUSqhrGzAwdy1MvtkG5IeOH84/CisvL30RePuhjiM
wbSivvlhJ8jlbdtW4bqp4uI4AdOfbdhLJmasjmVbof7EF9NTdVEW68C/x3CT3lllD4tbxk92NhTD
Zq4yN2emTnl2Rdhd+zSiI3124+ZbNkeIvBeskxHdGfbW1EA+l95vMVyTPf0S5FH+Ts43pwtiTfvL
wl909LPmd+Xy13dLYt9k2scPY2FyilVCIU8wlt2pdirznOhGIqdulpdy0daXaUiS38aJTqNN0JeT
e6INwf7RYEioD0oh03uhFBJZPiL/j4CcyYvoSfLfetZUPZNB5oyvEeDuozckqMTaqmpB+k2U/7QI
O9DXRVXxTwVnxMBduOHZK0NXPSgaES45oxyKGeVHZ3uU2R7sGv12jd3m0y/nKdnSnj0ce7vp/iQm
7D/zcjRnI6fhR83D6+BJDQP7kM3o0rqOtYoVdHpRIV9d1MRR9ZUZnjjw9fbJyZzqFb9h/SdANHOu
xra64Rmr4BqsxnnO0H2eo5GPYmt5VkTZqxV1R7DOyttrQExOAxG8TOFMJ3UQedNHYyuaKv0ZpVEY
JOlxZDVVD7lgQIUhDm26QNoqq0khZMldmUgMHoljMQu9wSsBSJHo06hwACGiFuVlbkE0DwCLw0cd
ELtRsTM4d+ta9FFEk947Ola/IdLq79Ka1UMv3GHEAyzUoyT1chfz09+SgItnZevAuEDXdnnq4giN
ez1iVHCKqHkWQZWHewRTyQE6o/TXswnrL5d46ycPynXlkvzxTMXP9Mt1Jv2aT0a8dcW0QDin9kAK
A/UQZh/lsfNHpm72VLMMQooCGP206tDr9jTFuZ8iTD2+NR7irBD/8JbSGnGjX0GpvZ2gclpj5fd3
aVvdbY699bAEyb1jwdeHQjSd2tpmiT5hOejL8ZeG1hI9GIJEqFcx5CXk3q0pG4mR1tNPVmZoaWCG
IyPb6hieV8LzsM6mcwVFJJW/7FjrrUev+Z/sncdy3FrWpV+lo8aFGwAODkzEXz1Ib+hSIpOkJghZ
eHvgn74/ULeiSEpFtnrck2soKpFwx+y91rfq2l0mKpcf3Zwm4qoKbQAcWUD6wDJDncceuzMpyhBg
u45zOy0/1l0K3dauqphZ1xn8dFNQSCIulH9Va7sRWroR4RBeFgmz6kJQEqKD3M+9E1mPs+MrUPcz
cBBsf9sLhLTOtIHYUR1bszI+V1alfR5MMZ7NdnRoBpTBlWMgO1wYkyy/m5Bmj3E+NV9AA8c7JMNk
coN+wR5LY8r6gHA+PRZ2p13iQR1uDIwWtAf7ljYMqAWpADZL+6iPnfsAy59NnamZ3iVxftO5Yku/
I0O+vmnryPnahWN9ByYAoygNyAmeu2n06ErcwN91Xnzv1jK5Jwh4OvYB8DrVKOOgRGQ/1BDbA5DE
vv9RmEXy4DZVuSubHL0A1fniRAaOti+h0O5llroWGk5FvSgPOwbG2FH+FaEHFc4ZC04/VJuZD29a
zqagzhedBlh30aqXHrWJpsoebAhFdKYF+H3Xt6YTuPka1YHovoBxacCgEIJ5CpgzmWCGfC9GhzeU
Zf+DzKfsPiUhAOe9p22cIKo3eTLkH9u+aJ1VGk5sUsKgrjYh23+5IqpsOKKBpW9Tjv0MFwaTcZ3Y
IiC4KiovesR20XrUKl0AFaB8c6C1CELDL0cHmAt5FhkdNKJ714lV9Rri1qr54jSkDESwRq8NTbFd
Q9OrJQu6TZlYRVT4tauwRUm6CgojAdXQFfBHnTS5MWt32Ld9z3IKjYoprjUz5yl1aVMeQwAOI7kV
qRbjVifI7HtQkYH2oelsbAHweeimrlOb8sTerLPJPGay9JKbtk/EeD3GiBqyZY/Syd/hzwwKaAgB
jSMsHgRTYHObjTuVlqOS0fzaffgnnuhiRuSWSDjwQm69oSzvK9+S+eqfZPniqmxpVY21PVwiM3Ru
5mQvZ9lHUn74Z4bIw8/Q+q6VIbV1l6IYqFXMLMku5aNtteqjEoZJcpP2/2FnADDG/bd//cOYUbFv
tC6az+n4snHB7/9sXBjuX1TVPQi5tqCvhKjt332Ln60Jx3PASep0uObK9r/Fds5fukcnyiExWczt
if+gzoT8C/6ZR69hjgLGHGj9Sd/iZfHc0Q0C/mzw39Sj6Xw5r4GEhcwQBnsu8JKo6Y+xo3+2McIs
08YUu8nErI6IIXwnkJpC9y94NcSF0jIsaYJDNMzXzTbTypKayoiOn6rBrV32bpzvMxIPnJXnx167
wmkS2xeFP5blVUyxCF9aT8uRJCnGLsZqtpMHjNRpvRFdTTQb6xUEA50+kXqL0YksDa7tNyPAoQ6C
Dfv7kswqr9jEuM71RzctdGqOXg2xQVdRVqwkuxf0tlU3QMJhq3gskcpGixgOxn0QtOM3DWRstZyA
ua6CRPfIynBU99AlcdhtepJKzKXphX19E496yXIxTvxVxyrFPgCf41VHCeuLfYpG4UFq7RRsSccJ
R77a0LdIqOek1rVi5zMs8zgi17BKUKgvhSSdGx8NQY5QACC2jFjkmUeOIWXWGkS2Q/sC8Vht9SzG
siH7oLzIZ1YJOm+LR7A9xaFhXJPF6KJ5YXh6zDL9moSqUK0QlfSXcOLyTVjbnb2wRe88IGVTFrEs
yipufAyrGYy3YtAYMSCTrZtetCl5OWB7Fy7bCtTboZE8Iq+w7weGrjX1G9si2CQrH10i6a/13O2/
tMqK1EISQ0y5Ppo4URo2GFtI/jGzL3qhqIta1DVIsBMhjkB6SYa7bLTMNHagvfg5CVIewy4iykVU
6TC6JqSUJJWa4mPnJ47ckBwkcNnhSCZmxWoAN/WgKaEEeFV7Q6Jd131UmcsxfTtjNyFRANnVOBKW
pQS28oC61SGOmuIqUUTiHNwii24dixDITRyoPl+Pyo+/6lkD932IKjlHKaYm4XKioTdSTZOlY5rL
8gQqi9Zmureo0NH5pzqGa/PNJSnUEAdggiwxFlYw6SXwuDYrNo2lqJO3cLTVTaYX5aPexfxnolnc
+85CerIhgNvEcNI55EBfc+ixije1D3F3TUakX98kyhDJTSWY0YAQZQPLMZzRYUxBkPXlypCZrk4I
P7WgXBRjkbf9qjeR29/oVZvHd1lphumF5LHnKbST+bfJQ1PY/xd//9CdjKjbARGn8A3/n0/2p8GB
mFwn7rz0TdnGTEA4eh98wirycip+BN879idc2MG4GoPMVpuSeCTtntoCV41iGk+zoLvySCCaLdZa
1WeUNPqWs86F4g8D1JcnwiZx57adqtTjKDEBrHyKoCvelELiAnAombWAE/A+dRZ/X6MJRW6EM6Bi
61KAeiu9HEZSctoijc8ONofkpmdKzW4bmGBqXWcR40aD7FGs6QBE0Sq2Y3UbsVSM9tUYY0KraCg6
X03Sq7BfD63SoQRW+fdGadGPFKfnBxxfpXwMcxddbVsYDZo0SleJUW+0YHLPgqKkt+mlsm6DKnKu
QBPrl9WY7mg3UaWiwq1T/wqrOsaNM1oLmqXbSDl7DI8WUkY/Lhc0JTdTIO/EyHJQBtyrBom8qFgb
N13r3BBblt5UEjtdm7mRvgCnNBwFyVTnDp0v6yJTi5wT5oXbXGQ/oLP2zaIgdGyrp42xR2WTe4s8
YjcyRuIqZDROlxV60485uUWrNDKLbxQ54YQNOtLbIqNBypLOCeQ9dR2cXTnIPxgk59Itvmfc6EsH
kd0qtIydNvRqO5IFuXfy9kveoCrFm7w2G6IydV/7qMXgWnvloKed74w3VlQf3epQj/gctOGuj5pt
2ejhRiEtxTDeO5ed8tH3dLQDajacY2SsPUWF1W6LK9rXjKyu64AhaoPoyovDs4tNIbLQFaaB2ayd
OSQ4AdL8YAQG5o7kjJzr6JoCw5ARHNrJ3c6BtoeGnlhtJ9Z+9KpNWvsXE6KDhWUxGQARh7g5I3yM
KdsSGsITIpojdU4GsDYGKeH0mFJ4XQMrO7CEu/HjCVyPKeT95Iy3IsV72epB9YN21E46IzYUzIW+
330qJwLb6lyiJkZatTBJ8VwYSe8uPWz3KKKxNkf2YvLclSjY8ZriG73lPe2+XR6ZuJJVNs4qAaK1
/ZDbEvY6ZCbqOKWhXZhxcCsIbmGuB3NFOtdiGuoZ1+dmFUkaFEcTqCg0VfVOuKdKhzSCa6a6tAL7
EKBrvWp9edJLos5CnGhEpLT3XeecaJZpC9rOF40nd52LOBm875UZEZPeDl6GkyreBuUYryn1jnv2
7g8MnQClZLKpm7waThKb4lJL8mivld6XuFPkBVh0uPFDdja5kDpj4YL3qD957gBdh3FmLfv0ZNQT
q/CAtT4KcEWQ1uCOBPU0E8OQhuyLfL0BYl40yTnPsOoq1HRpv+2MXO7wdsZ3ENLgf7ZD4HKR656Q
XdygDx7UJd6CSbULcCLAvEPKLofaZ2ueN47xGTNg8MnTZgGt7dSAAY0RJno8jte1Im4XLKxLSTA3
DkAk8s+hr2pjk4VgCtBqQfSHoLwg6zcAk4MlL7ATyKV1LEpSQypcrKpstXgR0jbBKjhZ2ppdRwF/
tYouwyBJGQcDRKD60KnHIWyMXa2HzqfSNqs1nPXolLBSZEpIum5jD6N93RreZ11W6Rph8+zVj4o0
2QL3KuwvMvEa4wInEyxScq8CfZGxMECm56I1L20CDCGH2MuAANfrygiGH14VmSiuigR/3ahF99It
p2Vi+rG9pJ6fBKvWkAoqnl+Z0dryhd1RMyThb2Hq6cgNZ/l2r8dpc5VFAQmqOaADd5PriX4KsHX0
K+SanDTlBAzksdLoWIc2y6uydrYtjoKF6mh4Z5qhtr7Zg5/Su2Q36b1+cImJWOIxFutaNc0qDbCZ
Lu0B/qo5xMPMj00rhlkbCTHP6MkppaJl0k5iZSstqS7xdkXLNOycalEkIKVknVQfq2qcdiStIgx2
/cLY69FgrkpDEek24r79iohs3AoVGw9VaYiU0Q9c4DK3QIksKECGuwBr1oNq7Q7Fc9tAYehQYiyy
KtLPTu9tiXqOFxEWS/oHVBd1iuy4WjWGl4IcS1S5vXVpxJVzCMys+OgOzn2EZ2WlVGekkPDULiHc
+SoivmvZ5PZWMQRuZWAiBKgFlf5agdZnOs3Re+SYh6uh33pIl06gNGbaWlvsmsqM95EoUno2jmTk
QyNcMvUdoRPVCJSEx8Im7TAezjEvYClPHevqUz4bv82pLC8aKX8M+pDuAaEy3lY0T1uArAS1xJlT
wD9gS35JSIx+IPJxugqJ6snA5MegVAM/o41MLHgG6rzL9y4ut6sJdzGmXH+L9QWLXoiYhVebarnz
odFq0imCWbRPFxJ8LB34LyN5jg96rWo2J16Z7h1DeP7OAUa0Gkq8n56WkedU28VRORnBkFjsvzN9
KjCiTdNvHfSjhzFkA+HaZImJvgeGC9/jxNCDQ4X5RuKILkGHuWHd7iaKAdsO4am7LFVU41Fz4IxT
FT0QwqBtYpqnd40QWrdMYm3cxUqPjxB7mk1m9uLRY1NTfLcK3yZ1vLG99tjZU3OdKK8/l4iaLGSc
NnLM1NLKboF/sfnodpV7KWqH3kSbdh/YPVJWnGiUUtDr2JC5Q1DgR2gZpkegAvki1dVw22Osgc4I
fOWHnek80uQCmp8ClGpLVdvgMPUR6Gll1WW/abWUjISu171tSfxdu0BaD58CVwGi/G78UvZmSR8m
CTs8uLY5XCNBd0nnCtyo3tlkO/boc4LCOapJntJmoqsNOaqotzWqgUNoiOyWRg/m0TQjxTQRwyGn
7wvLwY2pT8Zfy6oxqNc3RnchC0/TlhyqOmkD1eNY5gA/apGuzYgyJHXvQCN2iIyWyVJ+shQdg3pB
DbkgLoUqOTgZKBTrmTtPmii3P1j0JdlRY8yWHEV1mCyEVWXR1mwdc4XGwdgJR35WXTF+iOwmTTZ9
Hyu5YtnVEMhTppckl2t73JLBRTurQdouotRLfZBR3ThCYZBXtC0M+K+2tfXcCgJqK/1Li1EcVU7u
rE03oiNkBtGd7MFZO9UEiwi6yyXkTrVS9B6/YqOhPWzr6gIlc3cirTPZwgq/i0Va7fF8JRdSZvld
PVRqA7QZZqoeqK0G2I3GhUm+J2NQuUrQEkKZ0W0yUalKXyaUZBFse3qxxgnPop7S8wLxHoNTNXzA
6WBvZa6zxMDNHNarMPVVe5RsHtcQUbvVLK0jC5rJfjsgWt7P2Q/NhR7CNZorGwc3txssY7at7aqs
Lzbo/yE9E6tXctCIxWDpQRlZiraQZ1u5JKfl7LHjgLe2lY3JJA59kh0kxAIyZ5Jt0hjBjT/Y9iaz
TPMyrXLnHPjj9CP2NIe+EJHJ15leX7NZJDgez59aw+qDe9ulMyCvgio1NFrrHf2YZSE0k0I/0ouC
EBS7FnerJDcD3++Hpo6RtOSs4rdpryU3tlN03kKzArIewDQzgAXSC4j9FEZ4aDG5wdwAk7A2K+Q2
Pfm931Daj2sMgDitSSSrgRpoYbPJK3Coy0LCf2bLJItj7/SOBqaiKS60Jnf2o8r8RWWD5i4LXnma
rdYXe2wlce3jdEgVfXTIJcpfdBGi9TW4UNMkcTp3sYzXYMDWcQHrlqp1cC+oZD/KNMDyDnrngyEo
issx8Pc49KNDXiJ7XdQqzW7bXuE5sfOBFEHAEd4PyVB0i2L2e0bPkuiFgPVuaKoO74RZQxYHgGPe
jwGB3Ri3S/G11htnJRomOJYBKXtNxBrsRZukPIaTmexVHXUbrQ6hvJJuFCBIIACKPGEYo4FqCkAc
+Pbpq1IDb+B60OjAVCdbdc/klu1xh4graFI40RCAjaTnsAbco9qJbjN7TK5A9VSLrmwmrjmxFtwM
Cr51An0BwODaR3gAjZ2RnelBT+JvGPbVpkvbSHwdW5F8TjONDlMwOl8o6w2HUpblNs5zBFW1F9Ef
8Wr86YriPVnoqDtPTe07AD1DJ6Pw2xny4+TQQkaL1uT3TcetXhaMXhd9omsRGVV5xDaPJdQxGSu8
Tdi4ER22EDK2ZhVWEYEASXSKTTY9NJxN+1NqBGm7pCqT0auYSpz+JCs36c4h3sLYpDB3vsAF6quL
RPaTs3TRZYl9SFbxZ9Joq8+6lk13wOlmeBMNg5qXh9UoHSfMBJe9lY9QbpIks45JMvYbFLAhnYOS
JQ8zpz7tataZP1iSweopHOA0KEW1aOYnB+1KSF6sQWTGI/UnXISN7KFjRMK/rzLaI6qF76X3qviG
+Bd2eJl7leR5GtXnxPLMQw+Ma2bBzRUsiX65ZhQq86/MBl247zXNOQEL6Uo8S3Z9FyUtoAqT1mu4
rCiq7BBrTvWyicruoLlThQ5B72+jRnPWUSZZYuieEd632C8PMf4nHGi+DD4DOaJ0INGrsTPyO41q
wtCXIt23ws3vOxuBxAaTC/UzrXHY+ycjIiMasRDf0CiINFwNEdG7WOjDiEJEaFGnajIj+jRYKCNh
3BXUGjBHUW1yM7IXl5BAjZJBLwkqSGhS+8LfZqkvOxYYQL3LxybU/CPJ1X7PhiFOyoSODr1svLlM
TCstqEiPTksHhpFP929tqQzshaGmJfMRv8abKHh4vQ7cUyAyYiF+/jx+qizJuTpiRpnYu25wCII8
gM4S22a6x5evZ6RL93SEKNn4WauXS0CgxrRLlTkkMFYDFGPXWRBzMUwjnnTUcJM9ZcfU67BqzZ0W
CkvCgbq5gf+XwIQd8Mnc2JNHAWak1/CYW5JrVRKiNiwBOvFPI87M7EhVWi/uhJkrc4Y5ifSuNkZu
f92UbrNrAM4BLo5x5xHT0FciucRmbVZfstyhyJL51FD/LtZQoeIiodKm2NNmdZSSbqkhrMgrgB1r
L0MHstN7jUwJW7bxcBr8qnzUpOADTNK1QWM8VW9EySr5SHCOVJte6dwDuww4ORviG2XToq8SND+B
YW9HmpsUtfoaN9GuBdM1LNGS8fkN94naalnmxbVm6Nx/SmlGdqzqKlOPqUNxGyOqPxV3ukmz/sQg
GcRbRY5ycqlZNQ9lyPYcYcc4WDE9Xhdr6ZXB0JNdgJxq71nuq+ac24Nf3xlKB9fRFw4gX1RBfgMj
xXKqZe2WfFqmkKBv676Q6RWZF3wrUlJaG7GON/t3M3jCTOQqv4prxYiCTsMbji5Ka4/KlaAw59rC
t5a9VubtOrILTpEYI76+abb9wLKoDrZRC2ysVlZ2geikWdT1YJ0jVLDsTUnpzqSxSXJnym5hR/T2
4p86lCUKaoSEF40vHbqdI6TmknpleY1VzgAXUij5jt/ntftfx8dhuQRAw+cCODAjCJ5r5OM+IFAr
wr8ZmqK6RkaNM7zJOntYeLpTRxthtCDen7VrfueB+OWg/F2CEG1J/i19l9dZWyyhixYJJZJrRysf
qc91+hIBrvm9ZlO3MpEVHKxRVVDgOhKj2e2QgrQZKa0smj6pTmmfxeXS6+jCxyYWQmIzMpQllfxU
QbPoIdbNGOhqKpniR4z+OduVxr2z0NZ8dCoj3HhGZRywZBsQQGyo+X8Y68l7Ce/BtuA66Kag2/Py
mk6aWRpMH/NIEITHHPnFPgjRVyohh5u6t/pL4fRPuMbq9u0razz5s/5jL3FMk6wGelvE9gi+hiXm
FtTXzx+iPFA01v5JHkxuK99AIKU34Mp1pQ6jpdfFgkT1vFybVmF/o0c7/JBkVHyTGrmfS0JD1Gcs
uVGDanasvplFXJtrGg/ymFAiGlf4pdOTk3Xirsyd7MIbWL6Czevis0dh8XMWmXDSUPG5BHKwfKPF
3o2sVEGb9ESTdN3nNHLn/gs65QNmI0kuZe+NnwXyJ4j3MU7wiyoByptWdvGlb3yt2k6GOewptOfu
zWA43M4RYWL0UHhu1jTL0KqAYkH6huK9dZ6G0qjNw2AF0QaJrY7bmuAdFj3td89seCsVqRCzKGWy
HOoleaft6J4wlkL0R9lbt1pUUHacpwqsafw8f1pHaIJHCHwLhcUbqxv5BLypEeowJMsfEicwqNBN
faNnh9b2SX5QblPSCmqzjOHNVGSNWHlYmIe2gTiKng6egeFadB4mqP9w+rrusupqIOPRZDEF5H2s
XStqvfCw5zmf3j1QcIpy3+ImnxdTkadfK5k1nAg9FzYViKxWxAANW4nYoMLtTJMGMT45NoS502IA
aL40EYaTi+jQ4rxQsAsAaiXYrssaKeCuKPORJawm/XsySHJng7fA2w0g0R9UGfVn6Y5AJVzNBopJ
6oo85jUYwuUYxm60zj1XbcEKsV5raK3uqES6ID0Lv2Vmi60GkdnQd/URtjmdxrKXx9htuRkI9jg7
nRpUcvFz/o8JZSMdLOznW4X7s9mXQWROu5+/z1bfDY56JB33IoKdal04rE4fBuLZVo5rD+WOvAbP
JrZFaY84n+xbEv4SFgqW7k+f6HEkvIQa3L2u1Cq2RZYkhgD096Yfvb7ZpN7gZ0t9alv/Ms7ZYWzq
rFHVmop+ll1GPdbQZTrYZCpJujUaUg3Jw/yzlzHVI185z5ug3NqZy5YkHYVtsr8p4ZbXvCMZJZb5
5sY1dFlc93XhHYtxeC8g9tch1RCC8D6X8qGY28wv3/uKSRby8DgtuthkIwm1dU9HKPweypKCgUd3
OX5nFDcEH/l8qGHWpVOPh21uthvYBF8ess4j1XYg1lkewE2ZZhcP5mgP7C0yn0Xle+4FFDPnWpNd
echn1zi9ORUAzsXCu9EasmDnOFOzfeeLvWp3M5O5Bq0i+vkoAVwshy+/V14RcluxlF+kvjnA48+G
G7KN2B7i/GVX8PaIO4/lLy+Ca1h4IE3h0lhnJn15MG/07QKLSrvovIxiCsk0MD+8IbD2bx/n9UkZ
wHlQM+NiY07xuOwvjzMSeRkzmxZMy4pOmk5tOF3XRdi1S0qXvE5vH2723z4/LQ5n8hyZAvUDPT7v
1TSSj0YE5ZblS/m05IyGiL7iOFL03WKQmQcvBJMUnVkS0jTC0eCs3v4ChvXLV+CZwoJkWhj5iCt/
+vNnM1nUm9FAoAed1KmpWhJV0kkj08hqbNQFGqADpawOYGhQ0gkkb+XRx5qlUdOtwA+0Tq3TDCDV
ATgPgoErxczokwMH0XndmGQoIgMDC7r0G0FSgEXcOUX1hpXDsgr6iJrCxPAziLh3KICFoOl8Fmfw
sfXC1PHPlRpauLZh1fez5Sq7hiU2PcJ59wmto7g2m1k6nrOvjZeZNqhPbjBa0TFnC2te0WS0yxWA
pXHc1WmjNzdpP3ATPcg+xR21BJbSdGXp/EMwYbnddDof7OaE22Jp8XPAc3o0T1a9zz8LArGSdVL4
8lg5wjlBLeKnpAlIuah7AXPEYq1jbHtdzmvwOGQfYHYZXx5gUrRtRMOtZEUTfA5KgMWbKDbcQ1Yr
Gj9WQ2xYDAD9hy5IBFlyjSNW/zidKmY12/fvQbGQrwzfNzxPdTOdHG1sWEabFl9Bpj4dZ5NOW3oR
1SVL+dTp2H40rjZMu1COzM8ytdg/oyFvtY9DLBj6x6JjoY9q0mM0RehurIrJxWlfINxLL0RE5Xht
ThUCLstjMwVRHyPfKhEuF4q6bLTVhphr6dOonXa+CrRm32QDw3Q24ljZ/tyJSBYc0QFpszZsItHQ
OgEoSPxaY/R6dhycPrMXmKNoV7XeCJS+e/oE+AUcpKX3Cl5S9dUcYBZF3o6+/dNFcDhpB4lLzUNT
8GUndvdAd2FxqJtm8MpHNcUNfdly8OkskTMTzQAGU9Q8NbFOH3PU+urKR++LjL5MfBQ7mvvZT4ZL
BflhXNjQWq9YFFIwSgmF0Q4/92dDj7COG9tZALu6bGXRyfhhoGA9jcEMOSXLD5+hn+VwHSmYkBny
9sv6StdkGjZDBZsnj2FX2vZrU7CHRLMURm4uIhWxmw/QC5w4R8YpNJSavjSq8OrnVP72cV8PvpAB
LRbYDsc32Ui83keYPZUh3+3RsqQe43ug0UqCaTwO75i258H1xWjogVtjsvNwExsEJb0aDemjWB0e
ZzgOQnPOoWdk32Nd1NUujD1gS2B9WAIBrCTZwZ+M4qHhpfjx9qn+cok9z7Jn/zxh6kxqT5Pxs9Fw
8kYT1LxNo7Z3h5tinBddUeGcDNNA8CTk+A0eMdfg7aO+XlVwxiwLWZEjhrId9/WJ02MPPZM2ySK3
XIw4BpUNRq1ZypKSt9cFUWe8M+7/Ms9xnmij2LqgyEN69CqzF3tSPGQJEo8pBBM7kNJRYgAR3z30
l2L99tm9fnxMXTLHGC64GcM2ABe8nFNzBGleMyCCDjyKEAvqeYl2wtI+5V/ePtDvbp7kSoK8QFtm
PBnVn928EGuVVVuAJEkCTr5IojlQBIcpP/C6olw4aGG//RRrPR33j+gWtwXa/+x/XmTaPqEXvhZA
iaMgbP73fwVgvPhLABr+PvAcP/vif9a4dZrx1H6vxw/fFcGU/2Y7zL/5f/uH/+v706fcjuX3f/3j
a9HmzfxpmITz51pPc2ZK/Hdt6G1BEO4vv/9vqIUj5uDaWXhpP1EVWXL8DbUwHO8v4Vm4MHVDQJSY
E6n/VodqhvyLQQ3Dq4l60CZSits7FyjCf/2DaewvBh8pYNrZlmPZ+h/BGF8tqdm/sNaSLHXknKrO
Qv7VQOMkUYyjZ5B3g1t4Fzki8Ic0susPMh26nZno+a0VCRXQQfeKnZWzRR5rDdpdhYgTa38NKQDB
xjuvyctBgC81r+5NeB4edQ1DcoovSgrI3PCyoeW+83U6WXFCnpKAh3fTjQpgwgBd+dkdu/k5rv53
BM3fx5v5IuxoBP8LleR5CSMkTaKjiNDdBYraGkwlws9j+slvH+UVgubnYRAdwNphw6D/MraFzK8G
5szuDptBsobgAJqgDl2NaB+v/0DXELJs7DYXmWkLtJ+qW2pV3f7RzMKXcA2QKCZjLEMsM9k8HD4b
GSKoRYqNEhFQkna2Mk2NzLkxXbmZ294TFdSsCzeDz1sV+gnTu3hntP31IrBxAZwBJAMKKaPuq+MT
PEUdlOLlOW9IC/GLDIUkSQ43QifMrpBORzsxNo+iUhAMBuuBYu6f7aDmS2BK8Bxy3kXNm455lH52
CaDsaZOi23auTdNfEkuAhb527Hdu93wi/5nC/z4Kry77CYeX60kj/ewowxDjqCQK/VzZot5jJOwX
6Pol5QvQ+e88WeYvx4IkIqircjJIrl/PYRPqLYNVyHgWpEbupynAj1kgSNYTlxhTbL0s2cvQIBpR
e7D72sat2SQCYIJvZhgUUvvw9hd6Of3M586kKnjS2KizOJPzRv7ZuVu4FmIgiP3ZFtqnlnl3Xfsg
DgZ5GlINLXop/mgH/vOALBq4p5Jh0XqCyDw7oOlSDKA5Np6LIW7WrWd7qOjYSYVZ9N4+8Zf76uk8
PDy6bIylS9T9y3NrEOkqmRbdOW2JvMwi6nuUA0NAJ8p856xebkg5Kw5FYZNuGrIjqgyvlwtlFZch
Dahzy0psM9AoOPitDdG0xglSjDZ5pQ6cCwpN7y1UfneSYu7u02FmZz4Tl57fQEqUIT2Lejij0rZ2
RtNqiKqQFFlyDNdvPyu/DPacpNRtR1Kg96jOv7qeAy3xiGoRjjvLv3AU/DgIeMAhInD1Snx5+2C/
PJgcjGmT1bvLDMtFfXleTmk6QHT99gwJCE2DdJwcXY+jduWYlRdTpGXHNneLdwa93xwVxzGaGMZd
5pcnIPKzp7OGyz4SPqyfpyTzvyQ9QeBRTapqZGo7rVXUFLH6/Xj7TOfL9mL4YV0huYEOpSkc99ar
iZ1vYXWdV+nnDlnbkm17spz4gN0fH8U0GeBwkFHhhBD98nrmXe+5svEnJCEhGY6SdqwL93Pz9lGM
3zwjXDcJ5kvakkv4ao3uj4XoSig257h0LzO07GWgz+qOmzRqL7p6bYjHxqHoGO/C9DzoaCswQQ/z
9jVoSR49v/11fvNyzKsEltYsw1hdv3o5KhGWGmJp+4whkxI5rNZimNmK/y9nTfGNadIUNCL1V2c9
Jk4/ddQ2ziGb9WjfpwtxjC7dj721Ficugrmvvs4hAN88kuG9d8ae353k84O/elMKw2GHWyv7nHuo
ny4c54rO0p9eRzpyFE4NXE6SievVITr6ZDqOu+ZeDDosCSJJNlnidIs4RUL79qF+fRt4SHnxWVMa
zvxfL59TrYcTEiatd656u0c17wzwQYrynWsm5sf95UtHFZPt3fxksHC3xMvDGODxI9fRvbPrzr7D
MC2a70Gf5j4QaicuUI/XsbkcZJ7sy6YJf1RuMHADBeU3EqIt6xHfCDk8Boo0OEQowr5lkrxmyJhI
0hfkkFUBcugE7XwoU3IFCBac6TZUk45WWXU3dWtTpHLtZhWNtVWs+lYrdIA2FY8JfnWfHHHydH64
5JC9N8b95go7bJUgK1pw+JA2vjx1CVsumPAYnXOVFusy8wX5Hqp/Z7L4dfnI7p9xm/2Bx95Feq/e
CViuZm26yjuPPuNm4tN7WvhN4ZgH1L49XlXUy+gmpd+u216fboiRTqq1gXjq6u0n6tchieqIZNvE
6gYT3+s9yqS5oNEiLTjL3iSjHfvIytQT0lj6Iid7PEnfGQ1+vb4zgJ+VO8UnygjW/H2ezSGFBV7U
qJvkDBSHkD88SUsbY+nq7bN6WXeaVxwchY+nMa9ThNdfvZLmYMyYZZWcQYQIjA6ilJt4rPxd0nfy
BrRSfQzy3N+LaqDTHQTlO0PCb48/70ddRrwZt/jyLPF6W/Bp8uTsEcV4NWSklWl6YO+ignWODcFl
1Q8DVCxRaA9VaATvvMDG/Pi8fIE5f0krHUkd1ZPZzPn8Kg/EpmhhaMfnlDyyXte2zLA1ODW9Amw2
4uIn+mNhj3580QqWDnY1pbtqNKx3Hq7f3Oy5kU/pjR4PUtpXX8NH/9qQ15yc3bFOCDNs3bVRTuOf
P1KuLnRWzQ5OUZbsL0+2nwKvqhweqaICoqLSAU2dHpsXbz9Svz0XhlzSpUikkE9v9LMHF+mEk0u0
/Ge70UDG44BYoSNX79y515TL+cllOUdMhU63ikXeq0kZnXDjI2SPz1E5pAq8Upx8b7QEyFtK2Amh
dn0VXqaZl93ZWa9/1T2FlMr3h7XI/R+OM3Q/IDdqFcImB12ANuXjDyPRzK01CBR6ktLROo0S+QmV
srH0O6MqF29fp988+pyANCl/6hSWXy8SzSGgIUIjm8CoKt226MKX0GaChaKRsmhH01pqfoHWyjyV
HcGwbx/8qWD+6sF3peWxToS0yiLr1cyFYy6NSrba5zyt5fr/sHcmS5IbWZb9l96DgkkVQC8x2Ojz
GO4biLtHBOZ5VHx9HyOZWSSrs1LYvekS6Q2FwqB5wA2A6tP37j13griJX6s1jr2O7a1ojXwPpgvU
djfpu04sAjxPrAjE0rNdQiTX/8HzL+iY0eUHDExeyJ+fTCk7w1uqGrVHqTtHTLnNbkntev9f/9KX
n/KffmdKgl//HhpqfymRAdCs/Thv2cvmwkNg5pESl5dUx6wClLM14t9NzP83X7Jz2SxoMKHR4b3+
S7UsHavnEe2HF2+Z31oHNWSTmsJfDKmOiEPlN2PEc2wPpDM2S34hRul4COfhbGHE+bs7Ka0XncKL
6tKlRQlc9c/fcZpVTpmrenxJoJp2vo5T+8T5iFRKb0ixiGzDK19cvZO43RKwOMlLijv33zz0v5YF
f7wHl6tgGxf0LDgi8fr++So6jftcWM546RS4wVR24ytVKQQYvZmiBTqOXxH6sMdLU+8UmpPPcSKE
ItbMH7VHhJkaH5TovX/TI/srx5X1/9LCYCAg6alQavzlbTCaxa0rN56/OWzxV8nU5t8kUtPFj4Ul
LkmlbkVmRD8YGI4WJa4Tt+y+YTnG24d0R6IdQvR809VT/J5ig8ce7ZTiWjqpRcznMuPBrmSJsH9L
ZuOJ5Aa0eppKm9tRMlH2qbz1b2biTau/jUv91HmNofsavZ27YRmMezps1SWNK7OfzKGFpmqJDoco
6LLuPcnK9Ateif1UVg1Y624bYMStnM6gT7TMAn1TxN3DvGj1O4of40W53ip8MRGSzrApTnPSsfL0
A33VhkIxLdCOrLK+pnJNvkhFwQfIGtZ8Wptqnhojtb4DSCXFKSfB9dOacZAEplztT8NLunt708G6
tkxjIQG0OoXsxrOEogZ0aktseQVOh5rcEhhV/Q597ZM2oFSh+dp6WyBSPGrEubb5G8DC+LcTwd+a
VPzLMcTX+j//Y1jx3y07iriaP6yDl4HI74OOm4+KQcfpRz/8UH+cWPz6gd8nFuYvbD4sTwhsJKoP
Xs5/TizMXyh16XuxDZm0FiyKkn/gLDyyoxhWer+mTRmMZP85r7C9y7iCN5zuAJ+jrPo7OItfj4R/
WC5oNCC1YXTCGcPQWUb/slwAA0bd39ukiKFMMrFNNQOzWK1pqfbFCC3XQ5IwDIpnV43whP3uEtih
L8v6fSgWwtJ7hDnkkRVPtNUYmrfgrV97vSmJcSu9N/zczl2mW94jwfa8nwtcIZtAha9fv/D//+z9
D05C/9Wz90hf9KP4c3DZrx/57ekzTeZeBEjy9DncaSrgfzx8hvwF9DvnSrQ5tEJIfv/jw/drE8GD
M8Lmal9Kl9+HZbbD9I3HxaUBJvmMLv/Ow8cH/9wUcS4l+WV8w98BUZ6q+VLr/qGW5cEqyNluIWP2
lZm+xWmDlanGsqpHGgzIImjNHuRa4skMexIL9nc3xyazTUbozHgzYZIraNuwZocAI4C734A+vit0
dMd4Mbu3ZkEbmlWG9y2pYpqvOQQGZEVPokUYVQnKvmGFcLBpvdgvs4cWyHKKHyVM9PNsF+m3xZm3
B2L9whqD0RXRM9pB74o1cvq5/jJtBQWqXueXdh5IHO6EBrtu1K5azHTAp5yh2wlkKAdTh6mmOiIy
7bH+7Gkh8jsUyTtOGpQ69hf82zvoR6n90sZwBJsND7awqvm4JUMgp8X+3mJ5eMRTv96yhWdE2hDZ
dOO0hvhM1Gw+TITu3jt5Kr/VSi9qGHBmtWfDU4cqX+R9Xiby6M0EWOc6USBCuOOptdzAER5ErlVz
EPTl7iFuYHt0bSl3pE7KiODX7rAsIv7mzaZ9E9udEWBSGSossrPt6rtK5YRcMSq4qbf8ecIgkSFe
Sco5ggywXllEsJwxdW5kLJPvNdlJCiFwiPexxHY8iC+jEFM4LsZ6Vzvkm85WVV9hBOI0YEMSa+zs
zrVaIxyxHez0Ns7vl8J7wTCfBmuPTmOqBn6FkmB3maCRbuJ+vRiPT7Kq2lDv7e9ITuUx6wU2T1k/
MZ4T117a9v7UkBWMCqYmyKRtA1A2yesCDdFfpABPIgf5nGfiDaeWuNPGOGZq6FhXDVmO+xj8nL+4
8JZJvRnsvaq7L7ATtb+oyjoUYkPPQ7RcZPVW8zFVdHFbbEci7+8Z4BQhDiIwZ3rvL9a4BLM3/mw9
k+iSsp2M20qBHK9lM4IwhdWhdXRAZL3pZ+j7MwmW9lg+uEk9Bes8E09cJPV+3iZIFOSZ4jhjMGZg
qXtZZ77BuVD6qzVsz0Iv57PuVMl5rofuhNVh3plCW4hUb4L2gv6vOqimuKpI6xJgDvCCm8spXhpz
h0nCfm+tpdsP2CTDtG/1a8xInPDGbCMFuzMjW8n4Ngd7ed16LrXQyJiqDrV8fWOyrQ7CKKfbBvge
Udg40sJ5VK86Hwm2NUuSY2UhfBko7Q+xGp1DSTJdMCN6u+29VaKGYkQOdWIjqqYHZlu7lUI1Zqao
SUznNHmaDLR2a6M+y+LnqgVa5OeDOpuz2e0KDGBfIw7Qy2Fg44sfjWc7YW4YQx01fNT39akvOY8Z
em/tkhwqjzPq9AUxRFZlp0dlkj+sbM+ENbeLByZVfHg5XLRhW6dTujRNaA2M0Sn4B6xfCBAHRCf7
lIyfYNCbBAK7fN/cNJ8uQk8vUgtndd3M010FYu5cOYl3XEQBNobUCiTomyRwkDHf01bgUybYeLiF
WNo/Vlk2n3TAQiTLFjkm33k+0+6pzrFpI3tZDO9JMhc9W0l/iXc28Jy4GlZsqIXacVowqoBcMQ+U
hfZHSrB00FhAdVC39kFpXDz8adlB9WjNRy0zzSgp7Stza64ZCmZvHKofhqZ401AJRy1atBsH1/VV
mibpUSuSR8jwClaEvEXqngWuA88YtSB47GW1OPbPU1gOBSinzh3DXjmFrwGt5npICUuapbgiTYFo
q8R2Pu1CqWdSNQCyVLbzSKoiubu9npCtFOMQmZbF79iRrvrKs3knRnAwi2IZblpgwozt7mDafWbm
gfS4IVKOCQnXfk+0g5RoLiVOONDrzm5tu89LsAdBbOlypdKpOODLLHK/xur3YI7Fdmu5NMjwyR0L
0L4M2EhvnckP1sdkDIlybKO0N+Ld3C79sS9NEB7D8qoRJhbpOnNfknNrPUayWaI86JP8jkLOF4aj
hZZZzOfEMOvjJAXaVvy1B28bHuEI3ipD0jkRsxkRdF/dAK+e75YpS145QVKGmdr7AHMMmaJw72Bj
WOQJ11E2x99qQZKmuWAOVaZ3WmzvgATmBLZsfHS2fGfQn99riwOstttBfdbPjse/xSpRbUQPEDCX
6ppdsmin1fJ+Wnl+RxZiEfWdFvtqTT6g3ANhNxbjJs8Af9ky60KnEpgtenf7GmeSwEkYbIJctpyC
4DkkEqA3LSJSyM1YCr/idCY6ogqRc7+lLRZdG0rVk4YDYaeXQGXAWfzIbLKTPcdIDzOIGCBqmnjL
ZEa8MMlbkSYdRKKdfZ7hJkVNPGPhhr4JVoo47oY9/Zi7TrdLtqK7gvJ6DcpcnRzA5b1l3POS7QzC
l4sAtQCyzu3GcIv8dioL35PdCHHXnK2j2pYaj3ViDDt3dsv9Otv0ZCTjfT8rm/SnN8fzM9PI9lDa
CziEzQJlvpTvVMrWPtET5yiHxTrKtP85p2VJ4CMGFH/1GvexaDGY1S4RVUOXJWeA9tp+QIhi+7pD
0xkmvHgAsmrfcDZt71ybOIdkrNVeuWn1ILCl7pfKkyAnxvi6Qr+067qpPW6qbM6pEaujloH1Ahw0
+hUqiGeycEzyyZYFnXfOtjdu2TT6OlCfZy/JLqFibjv8sDHOZjDSOhAY3ULwMfvEZ3GxqznaaJ+8
ugGvX2vjS46f4i4n3thHOrZ8r1uLEcyGE/ycA4S/BtPiRlKDWr/MV45ZWjuyGQ+EI+hA0HSM+aNq
dw65b3aePoq2sb9DGOaLZe8+lrqF388a5wja2RrFeo0hmy/fQQcqZaSTqXO75kocOqqtMNVM94CR
NHkftI2az8XH7Z1XU50lc6fC1nayI8DrAqZvBQHQenwqsukIP+zQe/l5oicMdYzFe4EOt4N6ci3a
JcgSZZ1gLqO4JdGH2FVwlwW8NuQ69q4b6n0xracN7vC9mqVzP8FC260XJ79M1Jema8cYLzzdAF9f
1Z0az9mYkEPIFLrNCRlJ3tZisCKxNuSK1DfMpbZg0NR5FFpODkAMlYkMC6PYrmenRt1dCV/SyaL9
0cPiGIO4Gj+8QpkQf2YNhn/FzyaGVS8PlWaTNLTVIYOxkEP+V2p4TpjmPMS8I7usogDU+snbp/jN
p2L5JG5ybGvaEWZqrNd0FASZqVjmYBs9KCUe3LjfyZVvcgWOtitz+wpP5jM5cuWOVO0qch1Kr4R8
IFW2+6y+9VSK03sTezJTsWhjXQjwbOIgUnoVMtL43kNSDwn5aAOdTBMfSgMpf0TTOhTidHyKo5u4
X1AFXoQ8KXO6rqi//doy8kjTqweSULn+GcVS7s8j33FcjhYvDItMykyakEe6Z1aKMdeLtwBF/t5O
QLZrzoH8ojbcOFTcxun4PV3WM+yfGW9zJaPFSV9G24oKfXq36uaxGcvvc5/8jJlmLTpz7rroYPnC
5MioVlShrNAS2X3MsZY5f4UBFHLDzpqpgKd5ulIAW0MD25idmLt0krbfpVMGhYgiu+TG49wS7qPH
veZYANFAWgVkm9fUAmvUGkb3gjxuN6fZTSJgKawk3gPcwhaBRbhugAUgWH9JGMKRfjqvrKcKz9j9
muQhHezjOMGgN/AV3F6ghK/4nQ4bPBWv/dRG62neag0prJFdabzJIB5OLWJztU6Hvu+eiBowI2N0
a5Q2gmi/Mr+pRd2ftAvuSaVQqAhyN71vLZGW/lBp5s9yy8U7VPuLqx50BQr3HHyf1YxRlwyNT9sD
b1V7U/AYcshYcVWAzoGpldC2E53T/yAedNslwDcYyfKUm0BcrM7ZIqXnM8Vbrd0sPfyoURqf/Han
UtOuq3mUoSOH+RZ6kfs8upL2IMkoN04vYoqizY06UvmCgh8b9lCAfeBBw6uRD6QHefNtZUwG/vay
2c9jp52hX+oBJsPquvMS+ewWeuVTuLR7E29xNLYP9OK5bI+Fzg2F0QdDjhLejDFDjh/zWPolJLGF
W7jpUl25SwtsfAykbd40cXZqM+gLflJnp8HN9mrO31Q/Nrf5SGezKeZTUV9WJjUXu2JJoBK4Nxk8
5jPeF7i+fWdcU5NIXyyYqWpr3cmyuVYO+H59ljt73a4HL2bDwyl6nMFCHYaNVvbUuXdsASaDlfg8
LoCpy6ZbX218o5TQy48aFzjHHvqETKlP81JT6PdkkSx4OSn5+3XfpNZ1mg0PYwe2guMkfo2ktXlP
sm/l7LB3VKhUARLEt7M+ym+DwvcVs5yGjmYPEYDfzzLLJLPyhN+rtJydJ5PdsDZPdlm9gKtiKffk
TyBDj2ZTPLAbhnWW2T7v6dGVG65qU+rPJc+5P1U273GpVABn7OJK9RjEL1wnwFELrMZ2X8FX9p26
/DATuFJmqrSwwMMdFO6YRXq2mV/0w/c1x3nMrmWwEG6g1/GpLpoy1MiEiSDXJ1GCyfwVXXHkoBE7
DUKEAjgUuzABnE7uvJhGAt/KE6eiIf6r9K5Sc6FW86z12BotbeSNRXVLtQessWm0CXFduk7EAhaH
g5ZKetSQLsfYeYt5+thrZEmXV6pozsyv0UQipY+3U6XHd8623ZtEz4jafjNzoHJlTfVTCTN03Zjg
LzM39lAeXu0CanOJSJjrN+Oo67EcF33z0ngbkRdpql9bEnoeBe9F7eG2P/DYKPjX3cKXOCkOdGXF
IV9M3yf8QDzFa0vQ60Aw+lHVWv6tcd3xWjjDtHcAJELN3HKeeFjRHzVM5n0vMQRyGirKkwmS+Zu2
zdbrpkiQFTLTzlmeL0GSiiXMk6nxGxTFe5VW3rHvt/bZnHjH4mqwyIeVa0HP0KHAVLORslWpLAB5
J14rrVzs3eRl39J8pDuwsUr7dI1kxT+VupGdpai26/pZdvb7tA7VMcmb6tQ1pggKKD4hll6sDRr5
vG5iJoGZOtBkMpu0qAkwi4OQ4d7U48bXiwb+vltnT7WQ+Y4THnmxJPUK3yE3ED+rPRAMY9Lad3Xt
A3HXeI/ltw5GexQ/oaRMp4Lw0WvM0usTwdv1QU9KooKF2Gqf6GlMmyLvXrP54j/St+LIyzjf8kIx
ZdRlTFm3ufWCZKSKHw0RayAIm6GJZFt3D2R35e/TgLfX3HpxEKmZ85QRkUpe2Ab1f8pg0nOmJ3BT
RBbDDfaW2N0lBF5Bux+geDcZ0cpoZTAbtVt675klhWNPYL2HF+18yaIJBmuQn31LvoExDd6JbxHn
XHpR69nDzF+6DbyIswVHauo2tvG1tqssal0VE5nntiv32Fx3i2f1u25aXBgqK0S1al7wJWsOoJd0
daZgFIVxS3IGZivSPjS/joeZdDch36Sq9Os+wfitZlGGTleQCZt4GswTYzia9eqwHxXxDulW/izt
5KOjiXe/OupDaLQBG9vRQMGl/VHEiRWWaCkCBt92VHS1fbmFdiQ88p8INkChBmayuq6oUMJMp1cX
b8emqWmRbBgtOd7LbVdUMxebPmEZQGBHBEu7TnjpJ8c9UeR7oeaI7ZBpnXsQLVCctJ4IxUNz9VZ3
U5DXcRkwQbnQFi2qSppq2h2JCCPp1WuVnjQQyYdes4mVAFJ78KZe+2wnle3Gxpz2sk/bNBrRKDwX
eSUfjQFdSK55LFfOvGJETqyHDTwMVucW4xlgrTstpr/Adq+FRuX2h47hOpb6hXmQ2TqvLC/lqzeL
7ClJY+dG19d035iD9RBPCYtACQjuIUd2e9wyo3wBw3RjgprlEtZ62cJqiZdHrOeUdNhkNY/6CiBu
ILK8uiFmwXrFKk3Tyu2qlJhNm+NXE+f6Eaq0ARHHXpzITlRxVTRT7wS5reV7x1HNXUJk9YNNy4ae
gCintwWbXgFOQCTfSLq6kI5YEx4RhghyFFxNN+gxWYkZkQ1GHqCV/y4e/1sTgv92c6eLxvRfG2Wu
pvVH9cn3mvxp9nT50G/df/kLux66I91Eh4QrxaL7/ptZRtDGp+vOfMlDCUkaKH/y++hJ6L9ctNg2
MAH8eCiI+XH/6P57JMoyTsAwzigXaYj7d7r/vxna/2P2hEKG2QKd/4t22NFdhhR/bv6rlsQva0ps
3wRHCS12VdFYJUQJN2X/1bWtd0ERVjj0KuOeFj+d2k6DPaznVZgavMgz2U7RQFKYn/WuuZeG576w
9n1iiBihTyycQeib+14yfmSV/CCA8KXp7bcNw2naUbCQ6f3TMuWTrliaZVrWvpFeOhk9bOyxvhpT
4Z0clTw4mvvdtrOJ5bvtjgSOkISYpiCO3VUGpllq59pTPQeA+LNbveVtNHoVrLjfHtclUwGmWRI3
E925Hg1WUylVzSmJ3XGuCCWoxwYwWzuAyyTofucmhh6mTWXfsrx7h5jUrSuvZ5VNUgyrJI3sHUs9
u3X8DnJlPBVmcZ/GFhQ/nasMPDF3+1yo4jRpTCAKQveCajLekajdm2m+7jH4fznpWp48YGV+xRaE
QO3spitm28QCeNZUnyJbrH1GUnxAn6YD2Eg5tgwsmjqJTAE3B0goAw+yRpIp4NwKRFmSQElQHKP4
bASuk46nFUTSeRjd93boaVE4vfnZ6PgCw7h3xME2q/6c5tsAi7GBF7Q4zyhXZzbySl2XatSY++h5
kNM2CwwNoq/ChUHi1RVsO0hgsIZulkYxGnDzJIBXvoQeEW80XwG0bd4QtjUVhJlByRNDfglFobuQ
UaGBA6oC0fYvljJJxeiUyz8uEyKve7ZyVUIbpwrVJ4h8U/Okz7EbuGLdQvCmLy0C011hqGuyRI1g
YcO4MS8uQHrmhLdkDuyTVFG9YgLKYoopO0blkRrz67hQ+9pm9zgYHY21Yb4ebdoyDaC1iCwSnt5W
7dra2onLFeRu+RG3MblqBkjC8QK5prnaYb8lbrAMwZV+6kSRs02DbSjbZtfa+tskrc0HXe0bVVpx
brXOJd1MP0nQQdSe8dnPlIllvd1qSf280UcqGg5n5qqN/kAoLQ2/3RjLFUGI20XjbJLQ0q590BPo
EVWk1T4trX5wrdQhtMv+niyCo1y9vMrBtpnz0gpJh5WoIqqRyOunt95Kntp0jR8FXuZDluRWBKl+
T0qDDJWNsnRwD8iYSe6KW0mp5JgrV54Zu6wZa6iFNifPdiV4saZfQL/ibXBK1IM4sXzVO/Ehh2Me
9CON8XlaD/OILyd33YOnrH0r6pzplFm9opT4HCVEQMLJprC53IQktRaieTq1y2b3XZ+SL9ihz8yd
TIJ8Ya+7pV4HA9fkV97m7Y2pAf4Ho9gv5/Km9dY02Ah5ATzrnIuJ0+5sttvVmibtaajNLawvLpkc
QqdPni8COWhprAkpBFLua7qaekgSziun1XKX2QUTzGF5tET+lmVLNG7tFhLDZO01i6CCOG0LfzZU
eWRtRDM3kORFDNWGuapL5xCdp7tztfFGYBVULkXmuLlMHGnRHUQ2ZTumeJWfOMTALG5hPyhnEE8w
v92wQD19YfAy19hY/UPDUGfGMEcOvD2vmiRgiNQZ3ySNKJqowJjgns2aERBuZSOoP2yyoB+Y8R1j
q6U3VTo9pnRA0N6mO/7CUNJL1GcfL8Ue/gJcURHH35F4optpL1hl59nz8ilIOg5WJkAv+Jnb80Qk
GPlpxIYWvKJNIv0mJ88sjrvXcvGYiS3poS68hJAe/XOjaweDQHbBUObxDmJ4WPbjilt/UuRxaKDu
GeTy+nA9xrgmhzhzfhT9xKSScEXMFPP1aq7fITOvfp7hAADbd7SSzKFOXNzf1Fh/q+r4v3Hv/kk2
s//RXAQnw1+NwJer+ae45v8Ni69x8QH968rluim/o1v4U9ly+cRvZYtFBSKpSjzsswLt6T81C+Yl
AIb/6Fk6SgJ0lX8QzLiExrC/Y9oTDvK6i/n3H1UL+S8wSHB9wELRkRn8raoFDd2fPQnOr/Jey8Ly
AM7Mcf6TX61zOnvKUpv8A6+/0oA5z5FNO+g+h7E6+wtKVlTOLVU71DZfzx0joq08Bw6twdvC1qv8
0GSwbHf9lLmk7rnpaDKocqzXEdQJ+K75u9UzZBnHnCjlASAvyG7WrmEVL7rBqtz07RkvQvwNgIG3
pzDKgdXWdujU9rWQGthWgh+JaYFT3FfaT7Nd1msEkY/Mor8zNZytHaeilsG/NzJXMwZInuyC3Waf
UpZqeFrm9Lw1VXKD6H8IwYUv+h2oMbrKRjJnRZjrscnqQ37USBM309Ony0k53S2oIw9Zpzit9aBV
SUF+T4F9rQjtcvqEabJYVeh1sXJ2xuzpB5ZXoOO10uDfJILmdrYBsgJDrUD/di+jqsBrm6aKHzgr
J1s0r5gQglRzbJgsa3Y0GPLFvszlEAm8Erf0oJ9NWJSvbjLZV6scmEcunsEfJuqivK89jCADiOHJ
Ai9D+AjIVrhmhSIBr290RhEgdW/Bc8IBIVKNWNZijW/JcW4/XQbQTCYv+0Qr7QM9/Pg2qcGpnPrE
E8+iQnBx0JjkahHipvXJw5F+P9glnUPg38aXzq4USsXN8W34VaeYTjTVVWHCd9Y9um3TtEwfAgHp
FQd/cZrtxNZoniJoLT07jzqYaF8pvPUjsRl0Kfu+fmdiw+YIHKTxBWZbjrWaOAOeFRRWJFlDoJXT
cfHi+YwERfQhJ4Ln+HLxk5QB8ZWMNVHfdBGeXfmgvDtiHoFmtvXshcUo8nezH9KghDPDENckUHRV
9EpIZrwaSLI4rDM6+ryQS6A2myOctmahDd0CUAnughmung/OXvjdAMUrBnu2GyFH+YSLqN1QTee1
cV8TGMRhSQb3hckz+qJedtqSTTvR22HSqWtJE57SzJZR4+Th0i5iT0JvjEmlpj/pOsEF59PTzcGo
S+TFAM650yQte/NermSp8niFVm9aYNqcPCo4/vqNi71FI5EnJHrtjZmMGWYNT0O6KbVvbUuEnT3v
NomTmoAduZvjrQqJArYhpesZSLOcjLX45BX3mJDEUcW06hF2Tr51aSfWYF9ObmcnkbQm7QRfuvCz
wnsENtbvUcwQ2TGVJt0LgL4kzL+gTg7s0WS7JYfh0SIyJbA08KN1wger1So8wtWRLCeDodHl04+9
5V4bkzzlIwC1JH0VzjrtYmyytJACU2cIL4znirv01GWes6Mafyg196fdJPaZbZExgp1/qa0iTQaU
P0p0WESDem0967YoWVoIrflBvu2bKoHpNV3LH1fgtNGEBWWXfOaVRwmUmvpFWyrOBnGWx2qSP5TR
BnPKDRncZA7TRdtu+7W1j4JhQFbNiks09B+COdBu7Rf5sxPTe+WZN+tibC9JQvNbhwT32LsGKuCk
dbgO8MCAh2EcQsW+tKENRpzTvJqHKtGbJZQFsReUofOuHZoqhKF0Q84i00/e5hifGEb3NHLVXD6D
/DPB6U5Di0ILHdJt7cICMIorlHXxlVQLVoahElFiM/klWQ4gt3m/wa+/17AkBQxYf0xL25xKGp0H
zcjkvtSlpvvKlAQKJg4wn6xcPixAu+cOwVTZlmlgOq3L5L6ZGuBzzIv9mjfgRbSokUOAtcUjzF3I
zVq9lhYrEfF9eUUX0upsIzJFkd/z5JiomUfzjYg899jwtEfr0tn31TDQuKvG1j2NZd++YJyMWTlT
1l7CdGbPjaoWHY5rckojJDQdMP6Whh4toEv3C9kLfsvLskODYRwZ09Cy21bSMlJ1qfnLBlXcOMiP
hE7SbmtLOwJoKg6EFKTgizf0oU4TM61kip9Gg0BPH6CKrqm2vGqvz2Qgl/MasxNONJMLx7xpO6+9
on0Khp8DyUMya/YVDfU4QuLHKXpekit0JX2Y9PbU0uXTrIcsddgtODnDOxrJcXqXanNuu3Xydrqo
iuuEtCRkX60/8V5eD0X/bVHHueTKhewPMIyitJHZNeOdu2bqmqjX+X/jciYtG7jQrbvQMNT6uO8D
q1mLsCy2GM2XXYXuJE1Yl7mEVZ5v+9Fug74btdc6TrRTqg/NXZmQ6GzkKr7bBha4zKojydNkThzT
LNlcZR1oxqqqb6t5Be1mVwT7tmiRZgQg8xLqZcn+p2khgJIkUulsRYrxNjoYQqrqaTKpFi40TWMk
CKJMHmJyDkiceMzW5DNzlRUg/tEOYCD7vVgHylv40UxxVU4OZZuadx7YZriO7Y10nTsMdu3JKgm4
nFbNfszL7udQGMxjDMK/tblhGZjq0DE6cBH5jQMXd981BfN7nrwHshVp0dF5fQRqT/OCCeQVNjUS
KuFbHACuVlekSul3HLPzEyfk6ViWfPFmlXS3eV0RfVoicnOGyvg03I56vo7nnd40rBu5fZ053pNX
q+YNm0R64BDJ8ziZL71GIA1Jz2xoEEuhSNqCVyIlDbYYNn9CvXPf0QwjFDhPXtQ6/ATlhbJjWcZg
bZb4BrsN8zQaQH5XTYs/Svkwr5gXbRb4A2y+bE+wnBVhqaqOJrkJYZPmOY1frT9146KT9TAM17VI
r6yKIKGURIuAU+tHN5Ttk7OK4b4olvYsjcbi5a+3I7owiigjhwUrJqbkmL5OvVP3B+5SHEByNJTP
iuVexXZL5IC+nhpmIFdIcjV2NekdJV3oY6O28mtYTJtRodJ95nfPbeO85ElNmpK1nGajN3jVvPrO
mTFXZeNlYAnI7nlZvOUWCZB7S+fq2XA5y2BLIUuKrorGRv+gqZjhWDI3h0b3mjNJqfkjdOz1vLWc
07MmQapmMp0efGjq2Vtn2RodFV4Psc9U1p5pSdeP46hpEQ0lwSCISe+5NS5O17EvFiYTddmGJC+V
H4XQ0yxseu9j673mm7Ho2KpNXEDHkdZJpFnl9rHMVuGilxtY+4dEPMh14+0b1+alIof9Tk2eSxNO
DCchnGdaQOJAVHR5RhxPj2VN9XuvM2hntENKwcmg+m2R6fxztmQVTYQIhhWTBCb4nlbcbFPVHTbI
pT9JJp8fSDLiwN7l2T7WPBWRl1J9r5ypO6GXS39uifwBWyMO6kUyIocMt6OhDYAzWeTDaAmisFj6
CSNGQR/SjIJZ3VlxEpSNZh6UPU/UF2OjXfe8DEAdSuE85eXlhucLq6Bu4T9Rdi3CefC8HSBwS0Sj
6DsWVC3Pj7FwUSmMwjo5Q3qzZlN/sB06VblipMWMfdu1c2HdbH1nfhWyFVwRtKh63IafvCT16GMJ
wWXVIf6l1PTsk+zX15VuAaJl/HqCxbkpLfkyQqk98/y1d/CVP3NnTo5rssZXudP8L/LOZLlxJFvT
T4Q0OEbHlgAIkBqoORTawDSEMM8znr4/ZJXdm1FlXWm17c5lZkaIIkH3c/4R5bRm1V6rgMQxPo7P
lDkTTCHTnxiHF59IpRFh1AR6Ip9jLnO6k0+Ea5xNawIeo846SHDNBM08etWWX5cj8st4Vfunaowf
qUx2rTq54cJjG9EMNFkpYcTF9WRP9zHqwNn8WraengxQls3yIxF9blFCV2DV31VSHWE7tvdaKrdp
0WM0qDTK8TJFPRoMmi61XWBjGk3bRs/Qrdl+Ty4uNpwgabb0VIG17Z1RgbTH2JdcJqipq6+m71/3
5pAoVepn1hFKtWGlXxT0K1iFlNZTV+2srKLyinkTFwpTIn8ZVdJ67TX7UaPvJcrYIUxzq5wwpXfS
SylEPgz68qHbtFJRa1IdJIMt4FrBS9nE5+KQ8bRSuIMuC/HeaA0B+Q+uvsx+q5rrUWXogDNHLGon
+Tnvo2+RNec2QSUasVy4yor+O9na6LTOglJFJ+68Mp8o0c77nEjtyDmPzUwLcJYqnGvwU9tGndGi
QScX9pyGplDOysJTrudRE07QltdxrYBSmqhTcrX7EMlKuzOiATPXKfszq4kEBkSa7UhrB6ZWEkRK
GfeMD8hU1mF+J9MluykVRb9wIP+ohrZ7rDIzCrRBY+BaIY3t1Qi3PcqB/4l7vaDpbmJsvm54zxEf
DSVB/XRqoSXDALbcjb10wnrGaJVogufaCTt0TTVhrAbShzJqE8DjbDkS+/gycKo4umJdA7WjbCCr
5kAUJX8P3aM+vILOqLyQcrkpHKP1mBEojnKscaoPpbUG3mUl9eylktdCM6KLlOtPyhnKEO7sDAyE
1Fn3uflxLt+Ya9eHaa8PR7YoOoMXvQ4iw3I31NG+qYjt2BlqGxJzhxBFc7oQScMzKCFFFq0yh04/
HKWTJM+FkhdvTnyTSugBxCez5Cch5q0oo0D6wgwfZcmA/CB64KqfjqvRXkPxhUu/9xxpUejEfCRi
qg+Trfgt3gdTVM/m3kA+gK8xqrRhDUzqq/PIlE2NIsnsfHnLoNDz9djl+ktB/uyBCoH8BP42Xinj
gNB7+DNlGvZkYNAgLt7NkdAvdnbUcjvx0ZFWxziBYydG4QnjIAqtZof8orCjXhCQe4CVIDzZF6Cg
KdVAnjLLwlO1LvfaVSuOijImwZaNJOcZvHhO/pOmJeRcD9U5WxGJTqRChxvidDqS9lYVUd2hM+vC
fBvtMCmHOlyzPmLUtrYT1SX35UZ7XGEzMW8+RPx6ypacyGrqSN1Uyb6WRL+D0zwkQ4sT2RuTSTAy
IvCaYTCptx9eu0Yorl7qVHDndGyL3PJmDonrXN7a6efMKrtbA2fedHFyMiR2KH4ZtV9zi44zq3zL
s4ZSDg3zSTED8kyo3Crrqx7KN8XWJv4Ii7JWjs9kUGh7Ic5tsoSC7thUWj/0RX4Yjd6B4MrEnwYH
vnWNKI3o9m4/phIW8G476Q1fxllPJ1dT9NTHPjuca06zYCpa/TBW3SuSftJnUaMdZUS8DpRFzDos
CFrVid7v6MjyKrteT4jd+4O9sqY67fxoFUnj69qu1O04CnvEk/H4qHaOfhByLHFvzB/mnN2Yk7xH
6U8tSFWlXIyJRk1FBYAv/M0y/Rz+MLTFMIRWFhtubsF7RExsmkxESFM5VLG9DgRdWtNrbFFL7HSu
Sh49UzaVEppDNCTMMqI4SQZBxgcVTdXkZmUPbfEiHUIYpqmf7zSALI66rfOMXcYQmRToJQiQVCrn
iJgtlUNLcPKVKBcI+4RCSK3vWFQaamzx8Sjm/WTHrPcLUrlW+muWd96itHckuV7KZr7ExcjWx7Up
W8rkZEl4WmTP5zRqY8+elz+xu6tpp8mc0fLTmHOXgumnVNduEgCcg2UmIx/BrBw2At/cIRHSTyhU
RrOaOgjel/UBqcel6LiDVydMetl8NFrWHbR2rW5GwJ9QUbJvigUHN2vV7NxuCBEccwOmUPhtGhYs
WDnnu8o3wKCi+pySmd0i471KB0M5CySJZzTWaA975VOoglPJqLeDTab0oWqQMaY1PqBaoCJNzY34
J0v0fqbDgY3psFyiTXU8Z+ZxYMvIb5jb9xVUf+Rn3ks5Htc8Gm7QKimAH/Hkk+nPe7HQ20Ad+pPd
RDdzwYVdm59R2wdmpjyUrOBhO6QPUGSAj2rx0CUD/EGxntYyvpd1pcLzICAcuiO6xxcUYF+0BOdH
UZAD38HTuYRJzQej6SqfUGfswaiBd5kpUb0/rHQ1johjHjES9t5mlXetXD8KZE8mlQnEQFMZlyRa
hYKJBkMhuEPNPmg13auW7bYul+tY2GGvVufWmN9lyRWwrfMUrPEy+bQ2qWAYY+nlBsFDZcUpoLHt
QmyIn7pQqsDQlLs+kW8FMa7MzVnsLTPh2rtsm0b7zHQGd6tagKVx/Z5avXJJ2aeQrZzf1yLahcoa
4ekQIdKJUm9smYe0JdqCsl5tj+QwWEP4seM4xe9YnXHnLzAkBv2uHaRWBg86GRi9Fnq73XEXHZVq
fE9UEtehVH6inH6jm+8OANrwOrtIvSkej6VQvFVSgoUliY6G4Z6qiBfQhvmAqKU7LFVa7k2efFkt
BIYakla32PIoIFvrMkyIQ+0fa11/d1CkLP56cYiS8g4He+rGml3cEbygHHVRtLheAFE2DZd9qmKW
WPugbkh7tnr095wNbA4skwltGrHSUQIw3IwFxiMCbn4tGnb5rj+SkfK+ljle6EiyBBkacGBqh2gE
gfBoBHS5nWnfKMrNnVZ5KdLlDSv+x7iyZi6j/ZA7cnUnu0FFtGyNh8oRA7jDwAhBRRIBYiJ6NIfj
SmfkQWbmCTvE4m6ie5BkIRwStY39etcbF9nwWICguE6l1f66WlQQEMoMlonuZxEAwPgL94olpT5Y
RfuszOpbblBGFC2p/kSp9gvLmOM1I0p+Pc9u21p5pLHijTjoT7tavFg4rWvp6HzEmtLKBs7iNrbW
Ib2yv2zVnqlcbJB6JzSJzeWFzpnCW2KsGkDTqZuK6l7hDwLfapFH43qAcP5cmRNQqLWCwfHj3IqA
6cNs0OaEgk7gRMtNJvBcdfVNiXniqUvrlYjnplW+jKi24cnNEpMC4KONMPpg1bTYTxUoSaINP3LN
4GrX2bdZebSm/TaUGbZxT2LvSxS9ZcTgHqtKOAKZsiVy3MEqGvEgDhvGY7dxHB3FfTQgqd3F4rQE
g+Qq33Y2nZQWtBF9t2oJiu3yU2eP77Ekx1vb9JfU1gh115PLmlX0fSZUUyAM6vnKbaJdyCqbSXji
Yr/kiOlDUxKLrlYZpsSJ7zAZ7usxUaXjOyBT+O9qmkJRebj2kj+ARWDA4bwxmlNGJvFLMnZX7FYf
LM1zkKrX0zIFeDjukDs9UyKP92SKd5w4Oi9MzH0B3pl+iiY7J+b0OuJFEu17qjk/iPl8w8NivZRD
V3u2vdlnoXLH1MbeZEIQgMHhg4J6pMxPxWfUknfl9XYVCrkFC7FkpmZ8DIN4ybM+CSGSPN4tibQb
pLD+JRmcmqSAyChyT+vWt4EwMZz92isbInrJRTM9pd3kAfAq94a4IlSWIWy29HNvNZ90zO8qiXw5
S+irICdk8mS0BG+zO5ihJWacpVPznm2Md23Z3a+jAhBfPMlZv5eN8mrqaFFJV659TR1gJBqgUtSP
X4lK9XE0KXwO45us68mV0062Ugbr2kmU+9SDUj+lrBaWOAkBSwnUFTj61VI4VyRlX5NLLdzU3n7W
G/pkrU4c+te4A0sbI8OhVNpf9jYT6hV1Cc4n82LYGtWYUX6/jAMkDDU2Yoyf6si4o3LwbsniO0a6
xZ96FWHZvIVVaV4GpqJDZaLW6NXG4JKx1kM6D2UoGSVoI6NN1kkFu88s7qcRNWOJDlWfk8wb094j
7BmPHxofbhbo6KS3UexbMxpAcrMeEmAId6zm+lKrLZwntOh/xR//P5qpYP1HX/vNezH8zg/v//8/
+GFh/GGCPJAUaCAFJtrqfxIV+C9kexp0pEmxZw9LtGv/lLXp1h8qMR6qQ78SaUY0sf0PQaybf0hy
OYk+24OhdSKi/htZGz8K2dpfZG0auaJY68nGY4M3VYIafpe1qXNcKnGOtMbU0fYA3GuzQQYvAJM1
3ld43dP1fdD1O1G8E8Esx+exDgaeaWtN7vFhBzoT1pJdMxf5ff+IFBnBSYhpnMC/UMcxmpbCj1vq
zzN0Ilsoxf2mYUYwX7fmxoIc2H/03DxpSwDN4U5XSvOJ49JRfLGG8bO13JMNaHfIFrySiyNZKm5D
Bj9aOjSoujryatYbEpOwR1g7zpV055p/ZReqZ6UnyljYcwG2uC3T7ldRZh7I4kHt75oYJMKgu/cO
1+UhBQ+YYD3z5nubTeIUX9f9YivbD4xrl0HFvMZEYRCaO8dhZ+o3eDKOKT6gpXyV+YdtMrPWsWtT
466AjFup5YnIrWfH70DC1fxTo1m5Nh8ho4NkemctfzHxOy3RfDRXIFB9rsMyeqEv+Sia+FjWyVXc
stDCtYhFnJR64k1kqRfTsaYRe2AazO0mRFbmieV7mcsAuqyx79f0zWhPU7KAI/8c4yuKK/Hs4rXN
AXQ6OrrpbEKaEnHDzdEnAwLFdgdTCwv1l9g+5fakOO/CgmcBUhAl/PX6YUKksLPfORFIJmtgbodm
F/tdngdqj3LQfsXScFopsQPTAdqibM4cOGN7LLtBVCc+VwktI55TFdSO5wGz3mWpeMvpj9L65ZhD
142JjhOlZcca/a6ZfBuHjq5Whx7JD5ONWsx+Ajk0K5oLQu8n7XtVUEwKdQTx4qpXkIXnNOkDNHou
BRjo7NOrRtXQ0j3q+6b+xbGNJHlfOmcqRk6LNA5d96ZCA2uEf1QmwuOsc5XK4vPVgwUHkmUWfmXH
jD+w7/xVetzjnCRXWfUWh/l6tq+tErYayWaFbbKp0mCTl2YwXd32YwpTK604x9bLRNTTRlBwcVP0
Eb8or4Fvwv4TY/NNjGgSdw939TNn8uzxO6j6KUs/baC2pqPgBacPhd4HyQIat5s3MUFuiCzWCOsk
TsIe5RFtM2GV7JjHbpiJGRQXj4XJq/TPMk+5UbAxL9WKbSNmFFqP7SIOCDU9ria3sO8suCWFMUI8
NvlyKSPvL1qZu3+cJH8NV7eRufz7AYMyhngOWyVzew/V+EtoBhex5iQDelSt+E5nZGTlcz7zWUaM
3LO3aXcx+UFIELytk9dGm51Wu/QFicrNthyVaA7qIjqyRB0nXRwn5FYxd2eUHEn84I/ZbiM+KgqQ
CyY4b/jFxgULyhbZuoJcVINoc5X0sAzqPXcO2nRVJw9be6xtxYUVpNAR7G536+hvIHMaYUpSfXH2
sYFvs0VB9iT5jjMHbNeW8UWt5SGrlCurv2rhFYr+RFSS7qBMoPETDdn8hK+F8A0AYtNCZ4oc42Ev
dvz7KDGuk//4pv5LEM5os34QOQHZVTyrQ35n1Jm3i/C2BSq+elsb1G/qK2P9JgOxdjB35d98riT3
/PtLMBAcE4SC44tb6vfPlUo7Rc67XiIXtq9bTMtUA7Mz9Hd7+Zj1wQZfIrvFFW12PtZ5U3swrFNF
cKN9WiLagy4cFar2oqbXfOuV9bSYV7EMCgQdVsqUHTZsZ8p4+c+P4++hb1ynKqUCGjpAYpilSTLM
769a8MRgZyvY99nHWFdGFRjCvl7z7W/en/0v+pd7dU+wQQml8faQJvn7D8LMUIzqXI4HvmUa+fp0
ecfU0wWpDOP2736W/W+/lmBIYPMgvNMy0HoYv/+0mYVCwQBI2rFyTZX3gx2JU9rPYVzW4WRNHrkU
CD4TIHP9dW4INDH1QJinvPZNQK58vilsRCoVm3q+Zs+smXsLLkETYEEF4tRY8WLu+UTZS63LsMCR
msUIGfSXhC8vwo0vBQyE8991YCpS2jXV/TQf4ZXi27n/FNheB3O924TXy/lmIVtmuRjqfStHAL7u
EK/3HQZ2W5j0Y36vJgCxjpqEL6Zi56zAbJxsIOrmuAjr38ghO9Xqcr0UEEoAhvOMbaYrQi1+KWAf
xqQ9NV28g2xhXPjZ9l0qd3HenztEvQASPBWHLFqg62/RlWo1gT0lC5NADc2FKFvai6MnlS5e2RD8
GNrVfa1Drtp0u6b9Qdj0z/E22LTRUBbe/FDMl/0aZnuh4+8H1cOgUngDyy3EAAQO8tjYK1aSBdnQ
zbzghFu/hAp823rWNpNF9bRmsELF1yrLs1r6eEzO68iyTU6v+LJ5C3TShRCYzNU76VcofC+2eMjK
yzSE2HzyAX+f4Kja+Oh/xPkE3vjnDVDWP4bR8VppopwBwlEat9euZ+HpWQ5B0x/KmiQXOZLesQab
vnpW0oBbYJBhaBskdqfF62FDVIq8FYRTRn/dGjQMWqhVt4VgOf00UCUrC8KIWYMP+KY8A9lAYRvh
gtywH1DEg4bzy+t5s2d4kIM08kh9ai3f+0JcbSQaCN1FnpV0QVxobhaJwF4/s6T1MgYene/JHoYR
c/eNHT1r10Xs0LaU+Aaz2V4nnBD70xmnbIpo0XzJ7e08W2etDyodf455qAgAYL/Fv+NPYxva1h1W
ZI5yO9yvVH3+Ex8EmODkhgfH/O1i53cd69ZMv6Ixul9yP0IUJrIh4NE7qvmx1F6lQABlwsSPcagv
RkDOhTshZZMMj2tyNjPnhDIOIbN1IGkDqRZMIiKUqn/YNPOx0J8nc7rRDSrSbOssyOiJn2WCK0+S
JR7rbp/4aOq9XIMnovKT30Qqd0kkXDGiJ/iE0GH6wjRLsKmhnvETelOUHmbUU7I/Y71lhsk8rfwe
Z4t5xILn1x7oAvKLZj6JMgIU+SYS2hoemo44GB0uAS+Fjv+TzTSH8Xbi1xRME7Mzwi+6o2vtlDh3
jH+z/AWISSQgc52DO5krUry08jKa1FRuoc7EVepc4qXDRa08memPcXlSdfWkSD6dOcG1hSBnil1R
DUj1L5Gq+DbEydh/0vMZ9MYroS9u4iTeOs/nJIof95ESisYfncov+4kCo+mYNJ9V/6PJm1Bj1lzz
i2Gpx2H8SU/dMx4tb2OPtoDHmO/0PlQi3Mi4UV8mm5uySwhRQGDKqGlim0httCsYzqGoyJZkIF1J
1Kl3EUdpQZzZPKp3Bbp3feFZWTG5wZKOP2ztJuaY7acfSKgOBnmHpgBhMjbfwFkOLuWt2mutnnsF
Yo/vPLEySX2q9phqZTjq2p0Ic4B4Y9cqvbRKcqZzhlACEo/nyYd+cSVV9vsqMYriYkP2Wuj/CcEJ
WuISTZgrfcVrNxpemWAWLtLDUpDsGPWXVkg3tpYwc8oDXZw6NpTFKhlC+Bp3b3G3HhHjn/i0ECu9
jNmzqL4rZiWFfDzTQumjGqdoZXbKXnpb9bdaeNljsXwhg0PkPoZLCRWzPiiKFdB9ek7QTpp4nCjo
uVf6hzbfTpHGzAsQYXWGa6Vhus0YCHDLYB7RSCXf9MWX1SNXQy9ocxyKJ3W+Sugi2YrTJK9I2hNz
9edLGeoB5cJdjvTfZl/BFuJbdBoq4O0S+YdhfhLzhf2Pr63a7VKlw6C660LXMD+uNZUjDxJO9c6N
BepZ7qGczRYbA45qqC77h7k+lgZ5FD20c16fM/klYH848sZIXDFBBHGKxMwsD/isP+R2npxwNjDw
mjjftatoeM7VkDbcA+kL+RRO6s955NocrtsUptSuTqZBA2mwoO6b7zvFS6cwVoMmIk3tWl8eV0LL
orBgKpDi2u4aj95Glx6ksG9VjNm/+uU1Yvdi9nFwniJm5Sy4anLzkFnB3L5t1Uuz/5yyuCVE5U2J
8MGa7ZslHTcaqXh+aevek7hpmO6P/fLU2QRuriwSPLSOCnqZ0R5Le8K4XHJzxX0AjtrQr9vYtwr7
NzjlccNR0U31m0zDfNI8ZWmx7CP93Y4GO2zuY5Z8ohu8tm6n/OdkvwmteBad5Rriu9QZAxGBkHW/
JihNFp7T7ZgkOORVFpNE87Y3tLhuvh0jOBAWoiSldBlQK/Kl7A8jZC3atlU1EZBygFOas+Itde43
PrBsQxAhbHqnuLV5VMlcB8ZHwoj+ZPIWwSUDnSK74djuaN4U47s7dxymZhOUgx5O4nlzjHutNv0F
/jK2ADa76bhIZ9fh/Gg56ucaKpv1Kmkel/56HOGanImYqOZaFI9Izw8DoJ+cE9+xX1nub3UJTtI+
R8svRVlve708KQaAMPKotc+/oYoP7YAwMjlVjg8qwQfzU0GhBpHqV3icaNlyB7W62bsEo4WDOB+B
71jnn0hccxEaAS+M5Cyxr/BYNxa5lwtEB7+/pIeFTN6DMGhdVgeiKuJgrLKntCa8pN4vufy84cxx
BpTgU+TjxiXmDgknpn2HCgL0Ubw/KItJtMBEj61r4d3V+Q1N8OZ2q240rfGtJPHJbvGKyTwolHFm
DX5ah9QUFao7Ow8qAQkNtGuS+iv0pF4T28blW7tFTjmzigyJ0I5SXW6VvTwaXGWIvltcdb1WkGAC
+WTfLc65QTgo9V17zO+iu8QrBOjJPRvIJ9fMgJTag6zNw1Zu1zobvxJlvybVdKdJwlc1Af7H0OiL
Y6nK22SfUvT+kqXLs96oXkp5zUpVez95TcHTozY3RlzTHI4oP6q9fHzZm5jHPvOtiCeVBBdF96xs
uS1yxs68vGmGC/nELlmh/rJvrUv1jtr3FmHfCc1AdCgTkrYmBonxq+fInKzijEHhFBMuIY2ZdbVz
l/ZuW8laKbNjhijAYRAFNJYkPNhW+aXbCbLtwm0rAejyhjGNhrP+ABuPEooKTdJ21lK46GuPJHoc
JOTHpBw5jAf1SqdxdoH5i5X0aFg/S/mItNOl8IWD9pWn2YhcsaqBgfWbvAIvV2isjhOviN56wWSi
lKGxsirXmzfXL522HfEIEMzxvFXPLAVaQ7vpZh5J5OcMO3bNe1zYQTXt+TevcYdp0xBXbfYay1eK
CFwFbnJeb/SlBp3ui4syd7ez3p+2oQ1SbQ4A4Qj3PxM84JVV+vDfI8//XzqXbODa/7tz6bbu4Gt/
My7tf+CfxiXxxx7ZS209/iOGTZOd8h9+axDrvaINUSctBCAVxv/6rW3xBzgOKDJB+zrNAXtDwj+d
S6b9B/ZsBwmnBtKNWe+/ivrd3VF/2Z8t58+6FozWNDLzMrH8/r7Rphl5XAP6zWO7tgrX2Wpab6ao
rftuVa07vVMwW4pZZ7Cyi3W3LYpeuZCFhTazEO1KakzBGP6Xd+/u37GsfzFTkUivW4AHNv1xe/E5
NN3vL6qSBj+4Qy87NpVC4tGUYXWCksIdjTZ+PTiRbkO0RDuGnC31cp+g9W3cETn219+8lB02+198
4R8vxYE84KPDRfYPXP8vsJqzKjF5JxJef1AqjmjSL1HEgMMNEOR1iZ4+MhDEgkyve+9M+WlMccIV
s8YI/K21qwF3ix7VXaktNWz0Noxcupnk1PybV/o7UMQrJTMQfkEF+hMMwX8ChH95pVJgaO4kSWfJ
tm3TEYPr9DIOE+I9bDPpx1iWNAiXOukrnMRTh99Spsa7lTroS4ZI6/7mndNgX/71vbNtYBLDogCR
D5EP8vePURP9ZmQ6EghbEg/hTw1mFq9Z1fRekp1iu/SQ6F0Qmepgejl+BxkQpKJC96cR0VfwoJt1
lPpWfZsd9tWDPe86n2jk1zzkSW9O57hRNvMwZg1IhmlsYu8lRmcqrK59SMy8u2q7vLiNB3Omvq1X
CQHC01lheC+dQbrG2PcWq0xlvkoqdyPGG4EMMB0Gu3OrvX/oq2u1VP+UacpdY6iIJuBehXqc8mXN
bztmr+VkCkR/R8RM8fsSVXRvO7jEEpD+ifDHHIs6ar3YBPGgWT2nadhsBizQQ2eSAWLGyi9y4SnP
0xWilM6NapSo96zO8STO4nvbLmgOzM1UR/7Z5iPct2FPX7Ivtc8SdxjeejtfkEspVvQcpY0IR7Tm
CryKWRrYiowI3iJqudycvGOpcfqqVs5WPs6huqG/IKssyxjRLX3GbdNZLJbNlCL5MlDLlIG9Pxyu
Dv2g37RK73C/JcP4ZBP7hf4P+vWsyS5Bft7Ozi9V1+Bp5smQcbCkjkoiidDQQDgZn8zu3GcQxA9R
5celbtsGo1sbX+M2Hu9RS013WAsafE3Ke09JyuBM8nOrERxHOq3srX7VVhvmUebOMR+B97reS3bY
mITgnFjDLlASUARlBn7QOh2DmFLVRzVzsusWgdzJZvyxrU9n1C/SYAUVUcRLGdWwIm/nzGQau7Wz
9EHnSITmzj4lvNHdi1EQdbYGU6atfs4Dm+xpFFkFWERAc3pWuYyv1nzMjoNZwGLjxmQUjQsuf4CV
5SHnnwBiHNbMWqePlezo97mtkAg5bzYqtTfKD0zorqXiQ9BUvSRMLZcfaWQy0lB1/tPs+0tqNArx
mQ0hLQg8LnW62di3uP8P6BPNDy1O8vgkBy26QbQ9fQ0lThFPqxq2c2MigmZW0vhOn1b7hCFBxadu
0Rk10j90qPE+H+OS3EwxNYQmjwv+Dak9mVWc+iIrf1aN9a7P+pn6N+2uGPsfVSWuo42FbKyL9Fh3
0x47tDj6VTdl+lWOWGRht/6YqPe4WKOj+rns5pdBFMJvs/FdQSl31wnqbyH8m6MTW+S50deKkbU0
ivotTZP63FUJFteJYorsNknGbA46ftFfBYkHb8aITd+1+hUJVhplS3RlQNi3EIjmxBSqakiRE5u2
CzcelgkbhVQKJ+iHPu/ZXGP0dgoLLEyVCi15tLJ6NEMMhAiSaF8YAUVXaXwJFg+SGpqkq29aA0+B
13VDVt0PrWp/x0vX1admzyQGYAEN5DFpXxFqdUaA52EprwUhIpCsWxnLqzEpBDbeteXSdB0i1YbL
Khc9pU1cYVtoyVCsv7DkKOWrhqes6WkqaUjMUYikLD2lzNr8OFkyt4fAMtE9fxDs1cuPGMsDwBVN
PN0q/Qjdlf0jHmatC7Wpa8zr2dxG5RGLuzRDuaaaGq5CkKVn1+iWS7xcjr6iXUiiBQehudK2AWWT
1Lq4I4jLAXJZyj57VRrJ1kGjKRbVZ+RWxvhSqznb3GbjSniPV54f5O2b3L5IUyOhGc2V1aA3XvNY
WEfkaBLYuzLN/hRJp973mo1DO2hbgGRvWEaxvAguBqBAmmpn8ofsrgsjlDrIfEcNy65iZH2B4wSZ
Ga/WIBSotttpfuj0ek7GYyMjTq+gMzA74e3MtfmGj0gMfFuwSX6Q3DdIINCFi+9hqLGM3KKCwp2F
zQvlzN6GiSLfILdpCYeUh8St8jKtr/qKvgam+hpALMgGSptOvSOS17bi1VxHTSWJievIibjN5rYx
Qr0YAUYVklQhzqd5S8mypa+x8FZCdM0z55Rp/IDrspOzJae1ZmJZYlAuu61oB6m1XM/2IASyMD9o
cMq2C6GdJblWhpbwIS4wEp6uqlp/kVuJQo0yBWzZgbWOqePjBagI791wBu9Y+GQRFq6qM1UmaP1q
c2sPhW4UGvE4FRnG7rJrA9PDGss5CgcrH5LboXSm5pehIxW7GWe8kWd24lK5RQW0YmuTfIvRx1hL
Rw40X1o9+9Yj2WM0mIAiB0BLicJPi6zydtIWtL/dQrzVwc6NqbmSeAnAo51osctnBSOgRntLU0eX
lfhp3CjC3lbc8FUzO2QiZgkSpENjoHwlUQ3R7k3O1RWzl41UKbOycvcS1tqRffsUWWmJBpdnU3IT
FcrMHjksxOUGS+5kS0juI7qIGhzLgHxZzPXaUmsnY7cX+BqNQvL810gNKreaorwiSSU3lSdJlF10
URInTr6kDYh6C7kN2GUQP/Foj5Z4oXPoRtWvNpt02rpkTaRkuIzQiC7Rz66ev8oSDMzQswDHtL/Z
DU7IRAH4hJKCbp+cHCiTUkKrgeu3Ndu14g+kLGgOOjZj02Cavp14K1PjdoCGDdoxv7U3GD0Qydht
p5GZNzsh3mIk38Yg4+AkMyPoyfuIVvXOKY1vVJ1+YUTy4miYbLYlCbcJ7BGi2gAgmS510j4tkR06
Zf8Kvvs6OMt2Hw3awzbbyolvD3hc1OjntSy2QOW0O6MVPKuEe81b9EpCG+BA/2MF0pRDQcciGjpL
5zAq0Cwu23ayDIzsyfw6oYVMhiG+M/sVmR36Qs3J61Oei3t72JyrmXD3o0F20pU2O0EKI9bJh2wu
X9bJLMOp1aLvrra/inlg58DOitZjDeIcBOKmKWv4+yJVzKNN/42fEX1QFlqHVZHp10kr6znpeTkF
ZNndoEwgq/FG5CXOC4iKOQ/7uRXebOrN1Vw5rV+Uqo6ueeqvItU6ZTmAL/a4vBf3KtmRYqvPs6YG
PaCZkhH+t/RoZYty6k6ZGV/arXH5il6GFEiPCLX5bZ2Ae+K5yd1kQhUK/4O3s43O0YTPlrZPtOJU
N8z2G2YzYn6/pWqQ1M5X+GiVIKxd395k2TRcIr2s/S2f4XdpHj72qgafSAGQr4wdh4hctAAJe3zQ
nZ4yiTnmdo7aRzgkyuOz/0PYmSzHjatb94XMCPbNNDu1qcaSLMkThmRJJMAWJAGQfPq7eEb/f+/g
TGpQFSVbTCbwNXuv7b3Nq5M/5EuIanhGQqva4iXsw5vFaxaWjJnAZ9A+xk7JhGfeLIsAsXdjy86u
rBOMjlG5H2ZzgPL+2oUQFcDVf4ElYhbfgkZC/6cwts/LPgnBybixno6hq1/TZRYnWTaoATK3OCsq
tf3ghe95J/vbCKvXAc/kpSKf8zXjtxdi3a9Z8MKEfBPzhG8TolZdkKFru3qX6ZLRas86QQR/Rlle
q8pfeVXwcWAnqy/HAbz3mpv5FJbi3syiPvvsYFl2bVWWvBYzeuto8CbUNl5HaIN97kzRPlPz4SXH
vO83n/gP11uVszxnle+3OcThzrcn39c3acJXxulADkSroeLjb3Jb6zS9GQvc+KLEkrpfQA4egZrn
AN3D8Kn0Fb9HXZ//Y/Ivu/JF+E3/7jH2vQCXf7XUvGRrJbMD4s6bHmHBwUhcFHHxM5UBhZPpvHsU
qQXXnY0/SK/z7nSKn6RHt1WHcfMSmtlhNEf2UI5HaFfVEy5ilbY3E4KsJN6wBsAfIIbiD/LAXsPB
Lqhws6j60m6HKBv6zRHvwfTRJAlz6FQv7PdE+Tg33qb1SJ5Ro/M0lPztlVyPvsNI2lH5AzblVwMw
SO9j3yQXstnczY0G2Y6x4jdjDGD8M9CCEKdxPY7hjUaPt2fHtrJRHa+KbrqoUvdKzC4h6fB28MhC
ddItBbbwu4dxaAC4gUFlJheOA2bA+JQbv3xVCh7qrgqmjRLWLxRy3JrLTiX2Lili571gc3IFGSU4
hlYgEiVBcOfbFvbCZMdDOxb6ppzT7mqNZkaIZKvBWGjMccR7v2/X/o+qkKa0PN9HHHzOoQGlYRkY
q+F+pYN8AyJdYp3ro0cfT+X94rq3XdIYvJWOdxG2s3jyR0gREYXccXACe+/NZcOHIZcLwAPY0XzF
ysHP/T9I6sonPkIuRJm2I+Ym1iSFq72dlEyX3dW/Ax3OoDrtnkJ38MnA4K/8unojuvA+9gWNqSkv
mHSYb9GNNCqioivpFoIz8QfAv2Cvg7rd7LBH4RtmG3BWVZs/hinnrtf7x0SU7/hO4Fj7dfuV2+kz
s5A8xrhQX+S7qHvoDAz0RV6d/JhFepRPaOtGxFlTauVzXpaUr3EDUz3F6t3OM4i6URevPs7kcIwx
dzRt/lb5JJJMDaZz0nlYK/d1AjpFLZs2qNac+r8XGGe8PLAV5HfJ+4VqK6QovMhHx+j5rrDlxlQu
Vnx6dGBgpt7Stp7c5IR70UFKh+dnOKoRrS3lZbOmm14ABqxnBved40Vdgl6GG9Crca6/VNSZy5DN
8cApyIYPZgjHxvi2zpx5a1IfhU0gwY7GYwNtyEHJZ/1qySc4wGKo9mGmYcxAGUgp5hCvxc1jk3e8
06OtH7u5o/bJkhu5ePkVr+OAdRJk+G5U3XyHxHgVnIr+iE0qOjZdne4GyA7ajIw4kik8mdEgDkjJ
4joNbgwXbiokivQ83elevAUOMRWNOzj4sniOViYhjniUd5Oyw2fmNN3tDCpi73WAib2F4dCuyFp9
Xsb6bvTFbWk2qbQKB7Nf085eoI8gUqGMq5MT0r4ELm1Yvi1Zyxge5zQmK5uKEJdITIYgG/l5fQBe
fzsvK+E4Qbicy3m69dvyJZX9hZzbie/FVPGfzLR3sjZM2NSBd9/BJWIoTv5IcrHUfvzkrX2BxR91
gVcXwQmX/HAG8opkZ21liI6Aub6E3/guI/8jJPzg2o0T9TmTpLOrxvHL46WkxEd0X+T9LvaMJa0Q
6tlV7/bZM6YrjqmsayNcDRTu+jnIfBKE0iTqhps21wnsMgrmneOVvCrUQhruRcx4gCPnGRbBiiUT
82pIh3LRStYFAcKIPR3eK08ExQdi+12WfXRNiiF4cbYqm8+mKs5rEc2I/ZhOSQAlQ8ZJM8xDuZvZ
lBpEQPu+EqhP40+vc5aLdE1JAKFSOrYU9vxEDAmNhxpAOONhSLJrjLs/gdbnKAjF7RxmD1myvAUd
f3Oahae+ZJ5T6IdS2Usmagi3vB6Ne0IwFtYhDBfRLXigG9Fn70NYPYl2/Fc4xXM0W6CXK2fiMBaX
De1/mM7EtaUxRX3X0eFLfQqjiQq4hT1Uk7CUAZTtGhZoNjiwyibGxr1PNDcevq9uV/sFq9gsYfMF
3TjVDyvRLlXR/Nhagr+vTgkHzeg7RxOMeH7iZ89rvosiu5gmiI8+rd8+9Utk9JvJN6CiCRZ7VRaE
tMzINAICGKlAL7sc07SfXedV8xAxXtlsT5i1f8Ai8YEUj1Ps3G2a1lkgXo4cLDDmEVYSGR7dP1Ek
cGm68ArBJxyP79rRz2SbfET6SZvs96DSc5SzGh+nEutCWl3Pej5Xg3oaFlyLKTXSYYzktMdtUysu
MNVA/GgKNIDBpJ0fUxCjeCRAQLWPsCoHdQG5Puc/xn0y4wATZrzIlYrZgMm2vWHk4X6XrakLmLpl
8Lqk9B77jjX5xkVWjrsnBJBNLYyc7JvsF+DyWDrBipuwzu9BOnFc46tlMg/Eq8c9PfryJnbXcXh1
Tar+4FJUJDnacXh0V7XMJ0JAuxguu08MZLR2AUx0PQk+nrVi7mEYNV0ELlPNiyBs4meX0hfRVzIw
18Kl4YEW7j2QhJFKmL73OYEWuL9yZLY46mb24L27yXnaNH6fsqkiGyNfWkabpqw+acjGrZHVc3Ks
WUkjKi/ZYKucM292Rpa1a18ViL67ahu4LtQORoUVY4mANuU+Nq69Zogt2l0umoFkmcS4SCO0Z/ZR
YsZzXU7N40iUmz7RhswNahGLzNiKOb2bA945sjAiV93Gk6p/V4zcCfkxre/fpaNM1HXaDUN0pbwG
w3W3SIamGPW3HtXgX6sKYPiXFuAfF+DQjJcl1+dTNvcctAK110VPxuZ6CkQdm1tMH9Mds7X2rS/y
0ABLVfIdjAWVz5h7VXWWhRDNC3Ig+WqWyOnPGEOjn4LOdDqOU0GTIuowaQ8iA2RyWFo+Qu7ZgoCd
wVTicYI+s96sUVTy2CkbIGzPzfqYziEjqnF0RHuNP9Z7Z9iYNz+pKLPbqEHZjnLKovWkZW/hv8p2
XE5tCTLmUqUWiYrfCifc516SN4cO2tVHwAeLQ68LJ6y1c7FiLbRAKflG2erbIEVd9mSyxlv+gBu/
uGh5NR5UHw+hlw/FPROD4ssLForSuHOoqwiC73bg60hPc3NPTTfw37CRrlVlQphjFWJ6DmGBejbq
6OBy+igMn3XT7j0UXoQCzVmN6slJkpcsHLZlK6yTAEGRdVJEW3N311Yh+Sd6ct0LAkk8mFhlq2D+
kKPDuZnWIFw66O6HJNVls+saTbnaVGWK0VEgZodGAJB1JfP7H0N2B1u1W8y8L1Xy5rcm/M3YBkQL
u4aFYIx2pnedHGAyi5P7GfuDwSB77rvHVLbrS8EAAmgYyS/Y1hcHCZoY5+ZTka6j8EZ7BOkC0iP8
JWI2/CKSmaPU+BOMAHdk9D7vRlGUIeE7i4Y7VsgE79Oqu9cc0Md4kWLj+FTunCZkEi3oPSVI/b9q
6EjcnPJgI8B1WSceWWH03smv2Sdc1yZHve25jt1yhpR5ty2/45HNt/07R2HyL5zsgmMq2NSy2oQc
0EATWG2vcn1umbUgNzNuwagsT/tDFTSMI0PbR18VhxManSVAL4GC0bshjwXDSh8AI+RyUkn+rQtM
s4xeh5AYsYVERt6cbriepjKZCHSq0luAJGxYSk3VeigaGySo4kxBBluRSEwddEevHHMFKsa6Sx8Y
4cPp6wqkGQL87+a4qhHnrW0ILYVcwAILQzP91p3nPSp3yu7XFJvnzwojOr4As1B+TuB2IYM0gfvm
iU09O4wVgnfpEQVxsP26fomZ2IiDbaaIeI60UeY2kjEHbZIFMj86fSe6Y+ME4IyD0VsbZmEllRCD
l2aijuPdb8F3fDRuCOgNZhDUQgrakZm39ZuHYqOY7Y0ceeHc1EIbYGj2WEZKIZ1BFuAcpG/rc4Av
/rUhClVwGCD42jcL2S1n3A+wIdKq/Z2RRH7htWP0EAAVei8Ir/hM2P1jZ8OlfFp6w2hka3T/g9aC
3EUzn0GNhuPzGuOX5/nRU5KSWQTjPqwQbewlWYly5xYCwUdVsh+LRccF0c31YxpMDgYIN1BYsTEZ
jAfZlua1rqs431z93t9qteq5zwNAUwIkz3QA/8MSwA/bmkaGt/aPqbU/3I7TEr64dby8GQ/LOmgj
v/tuVuN+9f7abIF5fv8yOm323vE5nKsqHpDNOCPZPR6Qaog+hCIPfOwdH91YCfHmuRkypUilxZPp
nf4bWzV71oT0TRjDZFs/jNi4WAQb6MMtjtqKElSuyHcgBPNNL/z6ldOZDjXyeiQ6IbTST69VzLCj
1JhmV/nkZe48xK6U6EDBnmzTdS++58Zf2ZQsaGE6OkP25U5BblcKnqF38yU/LnB6Lugeio5DxuDH
TMPSHdgI5WvCAqMIVoSavoKc1NvwvnTGUF30Xj+k+9ld58/SA9BZzx3JnDphtW3yEtMVVuz8sbcE
UNkRtM8xDZLpO6rWeCUMqFTIo6sFJawMFSAhMDEZCeapGN+4eNLogj6kuq/zqfpZMSW0ewGWmtJm
LtFcQ47I2TOZtmbYl7GLdsLA1djdZXzHKbXpmhg3yd0q3Oo3POil3S+RiR4JAuQnDXlXvxGDEb1I
rvj2RqTCQXfYMOnCaO2bD+F4fGAyi9NHhyXet5FMEQ6yH6b1wLoIFGbtWeq/TCfmdxwxkzmUcxg9
zyOe6SDrGAw0i00lvdgMkboTE8epl6L+PUhj85eV1FKU3BWSsUrrcKFn0mN78kdGUIeSATa/m0cA
Icvkvj2CfLYNpiyrylOSlB67tnbKkHpFcfTepz0O+Jwos4Hhclw9NWww0UIVSrApTPG1LXZ9a0oG
97ssyMjKiaq4frB5B8Gpq+si3dk5MvGZTPEm4d6ge91Ddk5DzKCe8R7TJC6923Hw7XhM49EFqy1s
d9dXpdwSciRKw3qZu/tBwRA7zswm/uVrhLZ7JXstvpp8hxE3tB1jsMYQfnfZA6PaKARN/eAsxUAW
adhtieVB/ltoN7gjVhVV2ZwwS9wFbOLUQeWI4y/AgFGh2rRXkF6GvnOPI6aWd6fXosWTVLV41LEM
/wEOM/5krLyeJi8snlqodBjKbZH+ZLKp7t0kNjcVnYg4lRrnBw751Pkwdee+QS5rUNsmQ/4gQ1oE
RJYFQikNaoMnUm/qtFV/Jmz3CeZMKsM20V8/CxG64YMUqzqGDcXIcdB+7zw0ZHEUqN0JP7+kzfD/
BdJ2K1yYeppw3wfie120/2UXNY07oTMm+lXWh395YaiVJCJO7+gmaa8PQRPJz9A0HbrFHAHorvHp
3HaszMWz1MTL7zSQg//Eq5U8yDCN7mQZGMiAVi53kA4R4uVrwVdbQ+HAbhS6LgluWYKpmrJGkqWz
ILnra9tfBUCn39M+EtwOZMQO3IN2m86609jv7bQyd2vKYWYJU88JiZaBjpGD9Kb5sLi9Gcdq3QYH
3SQ+a/YaXsRFM4ektYg4J1FnJSTg97TMLjer1MEbkDi9Mn4hRHeX9RnCwjKUBVttVG3tAxtUuzUc
Y/NTTAGKRw0/+5oyOMJLWizr5Yx0k4PDMu2CKFNI1Hdp+blgvvvOrGb84tddTB7k3DbnCUzBUzPB
nttlTc+vnvXaC/jpxnzjcpYU8CpdnxyPES25ROuCkY/94vuolEt5Sc7fRz/a/N3h+RY32Mk5IGwU
EaWAUSG5GbE8jcxfZm9T50GG22drMRGPt/TpSdPR+8dp9BTkUT8vvrJ1ZuK/elpsVs/uxZaW6oAd
VNADze0xjqLVaW58Gvs/wOjlzUCDw9QgYCqBbFpvSTW+l78mqSqBvrn0+gDxGazxjZ7Nuuc2sS9e
vZ0JQZSnPqgAsCO4UshtnFw2xVytWxpob3vw7XokTAw2EgrklBMDQboRH1Rdfn/IkOs+RSlrN8AV
JoLOJXCAwLlZmE3axWNEJ8MAjqTrYd/J8eGfhjTfbjjy3XmCfGU9BiqiwZw3wW8dsja62fj7Lr6X
PPqrQ2q6CzDH6l7jXnkWAxpJvApzxvC+1KwZY+GaF+k6huAbaeECEY9Elcq8/QzJDlNeYh2HWqiV
LKJKDofrtGcMRVrNPAFtXVf1BRN9vi2LRqNGDmb9h0gjgnZneCNfDHWjB4B1K4dBacU9R0d2hwWy
o3LImvpjTNfcuQYcYxiiUXk9mqIZPzWppvj4yK16d+qR0j1BHT3t4rBd7nITZbgxXJAxrYltcmNL
MY2ncGHGFUYxhy7sVPYJQS0zJFTl3zCOU2S34DwlKVyieYq2feEhA+w70V2oHl/mSH6AdkR1HwsC
xA+6Gpg5TEjI29OMW5uvXa2Ed67mDPRKIccpunTrHOA1EqLlL5vZ4VmivcivmDhtHODMcP9NbY2Z
K55QMAv6kItsaenxulDPN7r6z/FRkhSxg57ffSyJUSPgECXzg4Cw9zTJtCIzbUFfcFV5vVsfoYRV
+kTsFGQMAoC+aJ2ksx9MFD+ENLpiv7ohgXLz5DK1Md3SRTfsjAdYUFk/f4VM/jH+9ZOUJ5Kz1rd4
WJqzjeMAIktbJUQEqNHOe5lgs70vmsB5quvSe02jbgxQSpO/hacNKVFqfXh+Spflu+8vMTLvWsBX
JPkA5lzUcGmTDzANmDvq9VWQAZhfiDxBTebrdoXFA26INLXMYEgc6ZBfVFP0BODhIKNwx6YHlmIJ
5/M4oUpBWK6Hr7LSdHYr+MnxyPokoguZ+meWvSVxuw1GhwO7/5bw6XVqt1Rjz6K41mgYCCHL5ZOD
xfpNlD6L23QpaqTTnJe7KuXlxt7r1H84JCtmMr4pfyY2vrcLlz0JDMmEFjsvtjIUGw3Ri0wf5zuv
Kxi++PAnWVVi9KNe6fPJOWNjDBhq2iTIT5y8rLAcAeFycZfqNQIPMx84HPrrpZrhaowExY17Aeg6
OCmXINWdW45xC6JOlNWZlYjzQ91G6IFv1YI50ombs4A6k8MTa2R05wb57F66QwpcB7O285IxHEId
HyrfvyyrrLnhbh8++qWA2zHaaevnXNnHx8FNN+6sDvmaCBfGDqbQFlNigjhveUBjtuWLrl3PNyWi
taZZLZOvtsl5rrFfFv+ARuUXq87XDz8a5/vABFwmDqx36rGRe/245ujUroZp5tkJQNrPJXaHv4gd
gjcR9cVrYRkN7NImZ5YcoHe5j9N1epUqqqZtlhWheI9zVHBNVCJ5wmdQqQPYGfus4Y4+RaoEIGP7
llFx0rrIL2qR1y68+qSZr1C5tHyY/vQUe9vFaOwMSIgVHhukBYUdAyh46G/p4k+QolWPoR4oFoOa
lBIXENlUClpbjzUEFV6LD66ZnY95COazkW04XhKeIV54ZuLDh7ZIpr0GtNYbSdBymEq0FFyX4rkW
4/CQZgbaSz078Pu9TL6mOYUrQy+n49tWmco9g4ux3VWS5UgSXLri9JwjF1U7N0rsH8ImxqdAK/tY
eKvoqfb76d2p+PP3RZLgo0lXiuKLCLhthGBIVMER5Vz1lkSqgkQW+YaBvG8EAX6pkF+DdoLzgAjl
y2vXgOjnCKnf5Hbz36lFIrPryGR9m1rH/m6WpERP4YoXZ7TGQbczMYGUQRi+dzJzH/toArhbgSli
PUQ7+ZR7LiCoymM4vJvLdsC0ERXqT0s598CYrX1Htkyg6EgvFZ98N7M/eV5i/mkwRmEntSQb40ni
dKQeNc534lpxF8VuRcXd2WbhuGNycBhqT5vDEnjeP1s4JcOaRjwv8ZKVF1HAlvg0MN8593ZEG+Ck
PJ+4z+IPXJ7qvc4WPB/RwG9Y42EaEVRo7LLLFP64Ecm2SLoaqq2KfUG1i6KKACCvtOO9w2SA9g8C
KJ9bIPUNZDjIijMOvWenJZf6tnJXSn7QqO614ko49dVYwo6TBJvuoizXNyF+bEwRibdw+SdOSQHp
wqgTTj5iwHI0Gsce7y46YbgYIBOz6qstlMoYiNv8ES4ZDy7rGu9zzZP4FRgaHTvfBSbpI0a2x6kJ
lr9xNs5qP3DxfQ7sJporYbkPyCVPiEBF0MrbUAIvBPKmSve49DOfoTcl6qqZbOmcM6eo//RWV/ei
ih2UyCrW+XEkZ+enHTr/DzMkRh2MIWt3L+aZUD3tsAabN04KeXgCDndG9tM/13Hcc5hIGkVFNByr
flu7eO9lTumwyBWJgJ7z+aXIXPLKM/mfbpwOM9hbhrg8xdbSLsi47v6sUVsGRz17+nUQKUdjgIKJ
MVATTZr0BVH8M47v3ZdrHCOuqzWuXmWrlj0kIfcvc+oVcLyWiGkR+29YC0CBJD4eJeV9lUZDcsLw
R7faQVVND/DL50fH01sn5PQcuF7IYHzvT5SuRzjN8cDn0tiHiR2SIFyVMd7lvHr1WYQiUFQIwWou
ewI8k6MrcSDlolvM0UU0OgJ3MtE/OfrBa5BOszxQOcovci/blyl3aIfncMlI43F7fKB967O+tmtW
olgUY/1UK5+oHoehB/dp1Ff3qACMhqpdb7jORMPaalkjmf0wgETHeCUk/BVkThZrn8QczhB9+uGW
mv8teh4EM+mpf4vZVWCfhJCx7Ll361evSegA9JB7jx1ouQRnuifgvrhktiNfrwdmbiVFMPaUJP1r
Vgj8aCYhmeMejtx3j4TqBS/lEiYr6bgZExRbIVvbG927GW6kPL4d7PZXU1T196FNZ9b1S+Dv6MSb
+qTYFZsbDSAW8VqoyxFpTB3dtV69fDWwcS/Kaa4+QuE0r6zjKQndaYsmEyiy2lMvYlSbHBPev5ih
MSoFoPt6z2lYf+JupycbCCR+dEDjIhV2BRunLhUJkwu/2Ibg6WqvdEL3cQmMUb4FtmKROvoO6rS6
mAZxxVy6RdVpYdovOVkke/bUNZFSOLYWz6H4KFbOtUM+UsHcuWj2zgXmZD6MNYzMES1nVR6p3JDA
IMwOIVyUZn4rCBzCZNfMfne91oEDKIK3paRHi3RGlIpltqnaFMCpT91z2w1VFO0dE+UfpeyT14wK
9oNda/8pM7Qge6+vSHtzakzAaKl1dqkJn3xD+E/yQ0nx/7voQTnLNVRvw2pQtExhBf+kdTnpTgQ/
cIKFYI2fgsSEvJLA2tnJWuPdMc5A4aSQ6f2REV6FfQp28NUbWK3VeUU/ljA/xZ+cItSokQ+1x1Vu
qZ8Yq1DrwMuW9Y07Vqioc9jguPCNM9vLPiGEZ1/aKXAuFtmj0EgWWrpdmrf88YJpzKfwIatc140G
y+gOfNlINW88fH7sNNGGVkvwpTAMLpfszKC9Q3qRHNz1yj2VW76+nMgObm8Z+P79UMarAfo3N+/z
GvV/BcLlFumC9OzjxLNOoY4isCANNBMbcazV1b4a+/A7L+IovBXhEP8NNLLVHUPS7EdJKkhIHo6b
X2RiJWkMFfz0KqIxImbV6K3PdNDCkiGQKBaYRfJTqd73YMu0wUfYB/gc6xF1LYrENs7wIji8/aWj
Xis11Z8yZz4P3ZEAv70wld0854y0dgFY+7PtabUuV9YeRKdkeYLA0zhxDKMw6rx94nb+p0/kGCrE
mEMdnovMEKXlrEPcna63uG5WjxUjaNUuISssqe8ja+yzwy1ibskYiTeRcu3hUXYcFPpL05a/08h4
4P08n6wZFnb6HMNMJXO5WPFVcvLSGUQKODGPB+kFy2ZOuJlR7MjtnQTvNb0nxzB41HfHswJqI++9
vah0Vtwz2s+C/eQv400Ie2s9sY6XycGkXpie2NanwEbJ9YLbsiIrpRdENr0zRBswTQntkNEA23U+
et3sByQPdiWpch5bkmshV312afLjWxTlPY8PAOxwaWfrjEfWF6TeSTVIA/sqDn5KpkoE1+RpzeDO
SWcybVit5Joz0cSYWtka1jDc1wZA0NAvvytbBC8Q+lD/N8lWuKNFr4sTChFc2ijiryr0XyVPYosX
4EBi/hA6KbXt2mG5K+tOYuVbB668Pme9/FttDSM6gAAmF98WevzOdUiAXItqcvEy9nwXQOKlryBx
fYKJkfzme1D9wW/FodftPVwTyUG7UEX2datUd4kDA6n7mgb2pVcx7VRWMUyheNokIvPQifd5Gswb
C03ScpBClj32dwGIMJIpJHyTD8twWnMZQu9iGpIcEPI37M6HGo4el5Lz0fsxFyivE3eELOLkWgbk
cNwp1wFHOJau/tvahSHGgG/B7thFgcFw8IM+uMzi+7+oqLzvvE7wy/Y8ZYrwICGyFa+TsviGwTbe
RgliEAQXPvaDzJeQXxVukpKrDUv/LkAqVD6EeZByu9M3jSft+/4ngyA3hOIRG7b/QhMKlEYF+qik
8ufmUgRe3O3xhgSfDDxoizpvaNCeVstI0q5GFcO3v+0OzDZUcjNrrZCFmRaRaZ6PYAPMtqQ5NFEE
DGBMwFHu58KE4H0w2xMCs6wMmYkVX7qDGDHD7wM/UqhsWSWeh2ros1O9tBvmw59c4uMjIRRCq6Bq
Du5UhNckABU9eoqoCPGu8c/HJmjHjyXUvAsIxhdsWGG/Zru5D8yrsDGhOdshqg5L1uDsqSYZlcdW
zYAb50AVaJm8wS9v7BCW/nZSyG+rfePvZnoGzhXBMm/vyhZ1Uc0KjTawWwUJ0LFqsGqsCdpKKauA
H7Z4QXmIzFL8EP3T9mwUIlAkrqoMuwSabLRXFGHxfcvZUdzQaXAa45comqslXJx/yzxBcnE8nwEk
ZS9QWZJjcc4GTZ5wH5OUiKeG1TRFMG0ZeJ45RlzJb0njbnp/fJp0RjA616X33g3z/OOpSH4DI3X/
st3J4Hb4Q3PTOqhbaGMSQBZ93/xhVzty8biYn45LUUDn6KcuhmfJ/wcawkNMsXNmhDsY753w26OT
Xk41eGJoaVNZcO/lKgX9yr8nICL0xb9IW8Gcig2yxAuQs1OWbeJ7v5cG/BxpLdz8+6InIgFAQgZH
DxEV38JUFMQrsmdfANEhWI+32sD+YZ7D3CcNcuV/VqyVopucpCriDCjxvVeJcrW5LLycneDouyve
eMB08vekVN58N6ib4Po0GuGwswbg0EIzJT8yrwjqzoYs/CkGponXCxpjZBp1HT7HXghOKGn7bbGB
Pg2+gIjc4qgJMcoPaRgFDnIZ/D/7X0bMYVoOMtp20/T/URTFxWFcCGU7/sL7wHZ3XmEV94Ldi48l
YBuk9lx2v7AGyjUZerw92vRv6RCnwCKWdTl3qlFPtpvYgP8y6xoDSZdg+RtlPwsq4884aOLXNh7K
m18OUh/f67c7ux7aEW+0z9KmoLvChbhUD78SmWYO4jNqCDJfO6J42zglcFtiABCQlN7oc8R6IuGI
MfGvUWOrczhAGMhNzH/dqoaG4Stkr5wTgKobdutwEKtwWA9OocHx5BErk0MX9Q2r1yYEZua3W1oD
quOPHOJtCkp8xJ3+i8yjmp+Pkbsp7CovvcpHBNPYAZ1iHS0kqw82yW5+VYWUTjChpo5SZMvgczp0
9qwDmH/pyUtefvXMOW1WT8kB1PBwm20QAa9mDAsbkJ3v6ZexHMa5NtWxJdyC8FfJ4pKyE1IRRBjT
nKwd0M/+6ojts97IZ4o/Ifs7pjJJ8JL08rNLiwW2utnQdQvLs/0vRjOC9iisjiIptgKKPG/OauKl
4MXWGr6xr9c7nVTZ0YMxf+tmqvhIjdLxwR/0+Lce4+Qt9vDR7OI2cDyaikCMu9ZCuQULOdcnFMR0
pmOJ+pGgj35ETEtE4LWtg+zTyZhnIoxu7odAdtgBW7/5QLjO1pvJPl1EQDzJTckfDIyDVdJ4GTMH
3tZDwDoAupU/8NDr98Z3yvDkIxa9MtkMoupX3Xten+JfRHpFCAdTHkfBeKiza5c6+p+Ev6RPQott
aoWeo4HmqoLnX+hFRydiXQQ0AUTuzjWqJqZJ6Deg3OUTsRXb5qTAvnQqGbXfr3pEAvfLy5KSMmtc
jsmCen7PoIzrPeG8NodfBcKISi1BdjT+Mp/J08H+4HLpUzm5hKYWjpo2hUFYHYDYugyxqmm8iRzm
i/sqTVBYRw1YkyLuNtkvXYnc/QrITVo9pEanQGGYolslEg58VAJYC3+XYOhOHNmTZuJXIg5tu+fO
TkP7XyzE/v8fYomFGJ02g2ESAYjU5Gr9X9Q2Jo7DGhTzcnCblqWTzxqHLV/jWH+vtQvaKmw8yIWp
F2V3qAFA4hZV1f4MseLW6SLh/llJE2FvhM71tlEFq3SGPexBsPEJDqR2JJ9tjqKvItEpykVfxE//
xQX9f38FTPFpFvlx5HEVx//Lz9530+Q3ltEx8A9ghWjnfChp4Zh+C8wi/S7gw1twHoEU2TFhGR5K
kcLaMnmY/RcEnvd/DNmMF2MeY4yHHWNQtsEF/x9DNm2n7jmTQBXFqPsOg1rZ++oS2QiL4BBCNhDr
PDuWZkWGJWc5ZycnHnHiIhUG4xK3/0PdmfXGjaRd+q80+p4GGVyCHEz3Re4ppTZr9w0hWTL3PUgG
+evnoau621Z3l6duBvMVCgYMSykqk0vEec95DkuQ9S/eno9x/4BjIsjum7bD49hzPuDyBkH35jhG
1I55bHqZXBY8DmvEghsK38R7L53iFncDpMAxDYW7nZuq/u7Vxrs+Af1fKcEKavvHRyWCj0FxX4rA
hd5nmraJ0P8h7x834WwbgzFuGLUO+i2lfuDW6HP7DYNP/z4qyWYJ3BxdQqpTxI4ifCr5umW3sABs
pva1rCdIJrG/hAIcYVIa1OEwK3JJq0EJaY331HHR1APoKCzwVZJfT2in8MPoNkq3VcaN9ZxHTPp5
Cov8RAccBTrJnLXUsFlkEhLfah/++Je2fmZLLhcbJwX8Btc1pe1w0f18ehSJovmIDsaNFfnlfAoo
rsdCgnOu4NHbYgxXXmU662Y2Gb+53Wy922Enl40eyghJYZskNuzvt5haiMdfHNt/OE0Ifds+tjBC
JtJePrAfTt2BJuXSMWxw6DqI5709L8l9rzarmzgzJUPQKUvDlSnzFFmqdEaxY+9h8ii0qvSbURvy
LnJ89ONfHNa/X1HBcmvCm8N6yePYfj4sG/Gv8Ju53+RaMyMQzLGgG8SGHuBSWBROC2RNYvg2ayim
3S1IGiSYV1xuHesZllLTb0f0p1DcV/U7gIf2/V1dvNT/E2qYlxvRf4eZXFet6qmT+AlnsnzLbzgT
w4OmLeBceZ4naSdFdfgHz8SwoZZwc3G4/drf4ST/BG074pOFVG2DpgAN+h1a8pffeSYUO3PRB1z/
KC+0Q/y5Juaf7yT8BIujM31kaiw5LFM+3EnGqsxnh3rldYTd7xKDdnJDI1FDVVmUnAHEQWuolzhb
U2bJhdl78e0P79V/QJd8eIRyAA6YF5Oaaq5qDuP7Vf/DlTPWACZitqTUoVgGwxbFddzjfa4JCx3Z
cFNGV03oTo7qGIgUBnsBugaD7ewPZCTJCs7n2vXqh2LyniE6dBQCaIyXNFAO8x4HuAsiqJTbUnvd
/o8P3fr50bkcOhoMlBreN8nN2PrwbGjY44IxAVICrYCNNZwOYtxdgirD9S7k09SIPt+RDyA1rkKU
6WNlays7n7SAMPbHB/MzOoRj8XDrcefxLRDsUnofjoVMWYdSThyK1QLTkqjEOXBAKYI7WlcZvtms
jMigWlESjMS6zLr6xQFYAHt+AL98fzeYdQQ8IxGouG8s//7DB9lME/JvbI/rKtPjvA2G3scPS02D
udNkA15TX5E/tRzQNMQU5ooWv2GgACsolLnXdZHEZxSn0ownDDecsDWDH9nmY9QEeyfpku5cmOP4
K0Kt5Xw8asK2AZclgzuIPv7H029Ak/Es2rzWjRvj82NtQfaYKiQ6nex8GV02xKDjMxNPCkYrBhX0
AaFvahyXiIyQMEWOW005ueERp8GCSg9Ck6hfPfv+w2FyunmCT5djBFvz85vrB9jZwPeQZ8bVqVdl
5/e3ZlsxN+tNlj6maBR9Kuie4pDOhogvayIC6V5H+CJXbJ0bve3mFheSVzaIcDSxjeL8j89A+98u
Bw92sStdTF2wa+RSHv/jCcBpLsD30DcSVG7UXtGxVbdrAChUbffT6M0bt56qXTEEuEjgRLMr9nyq
h1EFhTwg+DHVYafun81V2L92DOvg+gE3O29cFOEmXbpidNZ+rlxFMZFnu/TBLo47qnqMMWSkR6LI
2fa0qg5X7eiG7r5lqRneg+Mb7yXcEBfjp+y6jddTwfeLncAHLBRnP8tEGXDpCZvDFeaHD0jOOTDJ
HsjSAJCYjhI0b+J9pknvwGgW+GOqsGGHMo70kI+TMB9jf7BPLSEfNqmVV9KeS6ZX/uKw0Ds/nN+S
O6tN3MCmglAE3LF+/lDY7o+97wB3dEjGyKNVjc2RTRFTuGCsmvKVBUIbrmSYlP15XqhjiV6YbtPR
JsGs/OugNMG4Wpikj7KGCkgp665L2/ahN/vxjj3dEzYr+5iTeEEjKXorXis8b9uubfUpUAzhwAet
WM2WVwl7NBaGgoEOYpIiVdOmW7/yzbtqKN/IYi+usfw+j2bvcmrxf6xo3iFLi4N27UKspn9o3E4m
9hzLUbe1JAyBq5ySKEw+7PC+aLOdqHQpKlLqRtuFVDg7JnQbeKSClc1567cciWGau5LQQbbmdInf
su91uTiOwHKmzPe2nalRrY2kcS+CKV/aKSdiWLLvzyYNzd0M3D2gKhoZa13fWl50283kyiLOiANT
zfnC0YTnlikOUF6cFftae/6L0eQWiQQ7vgiLxEI3CL0v3ErPOpuOdgnv7AAbJDq4SCxnGlDmaojk
UtqGKkI0y43gUOWRcB8bL9LLAP12ThmOd6kqj9jao72FlLor6B2kLJDpjyRI8bmuxH0QNtmVQJVa
WYt5HXDtRDQL+E9SnqbIkE8txo4v2IyZreIjQ3QwUzXTSTqiTZ0FcI/eNfCMtwIUqKsx5dpdtu9y
jZ2WQe4WU3dB0E59SUSgd2ZfvttaNN02aDSgBeKjNrsN05uZK7fpq9miZ60RzejEqpnKfFtUtLeG
tvjrwOm9x1aH/nvdzmB4TQZvK1woUDVSL9nX3QXrDuEU/dGTc7l042H7M8tz0+2CI/krqtwkn8PW
cagpm9k9BJtUx0y/vSi5GZUaj9HchkeM4UW1H9FZLhGx/RUJUExhczDsvQELis1oZWPA9dyLwYsf
7CncR7hEzrGJjtsgGJ2zKIvxX7FBd/b9EJdHNUT5YSZTwF3fHSrGDMPXIYtAheVu2b6w7W9fxYiZ
fdWPzrzzE1FCsoLJpUigkFBlZUN0n5HNS1BG054BGF4hhbDqd7V6JNdDmYKB8sUd3OK54wvDrNZM
Y0ZsNT10TYuN66rp85pZVeb0KVdSVna7THuyPcbAlfZ96jirvkieIsO1b33VEtQYpuaVG2sGPVY0
X2LIAdfNsOQMTQRna4JZyptOPwfwgnXGDfaOggr08kl61BBh1gfPKdJ2ZYhM3LsLlDluibt43uJ0
CjKCvQUYDsj1zXwRtQQHmY9TMB0nF7lLICqIneBQ4mw5tweJ1V6bzp6N6muN4fneEpyxYKGEPhsT
LAcDUTR4o/AZ83C8xkH7DKML74npt0fYQ7AYJKvk7SyskeIjomABQu46GIFm+KMTf466wTgKompI
ChPkm0ISLh/j9k43LmGNAuzKgUXNNX9LHmC+pIdMwsFeUSIgj/SBRnfw5/XrYHjpk6KADpIyY91V
IevqchqsGbFT8YfGyANNe2rfrAoH5UribXhW2TQcJsrS6WAbpkOISQHmSh56yANlm99ns77Bmllc
acObXhcP77qZ1Cv77veAdHe2qm0jPrfp/7stcLxf9iIdvumkMVn7ohWeDIeUaJjS6YV11DuI2ebj
s7PRHzehHqHY8py7L7r5rU2Q7xxDVZ8Ro6gFzG3/jIoYDfdueRM07+PXIh3noywKqhJMtisbWVrF
VmMOWkduyNbeaR1oIlYc4TsM7IMlMGRAzYbhse0aVT6IzLcB90LodTGgoQd03sEyKeEVYf1iAV66
KXF+nLldrfddnckdri2AcNozyZsw2aGMs3sIyzo85WMrjnj+JhCog7pu8i676hQ/beSrAabDi8Gm
SBfWQARThnm+jzokblZg4yOkVnWZtcVApANjrbsLUWdnGhiT5srXbGWSFhUQS10UvWODwPxWm9z3
8VBdeh0bidFTwRa9GQ45mAU95++B8IaLwi9pGy689rpPhwJKie8DAUjJcjXTQ00F68atFFOXTntP
js13OiHX8yprEEL6MBwZaJqpbVBh4FpsrGhsbkVGO2gcf7aAUB3TKsxI0hQ5czknGBLwa6750LAx
O4UV7bwVlKYlKIFsyo8W+zyBvtu6NPsx9DW+thLAQQAQHWHVP2PFPzG5YtTPU5072tKF3lJyk6QH
3EzVCvdbtc06uiN164u7GqQVpV6982Z01Ij5cQGdwVH9cAXDbEeB+So16v6+K0prDzPMu6srV+yU
rvsjkGrxRQbFriNLxtuiUFxc3EE4GUR5HeK73LMI1c+6r+fLOrT6y8SNAPJHCY01+MFpBqgp1KP+
XJ/byUydUTs1h0E1zqb0LCrVEs8+T+AB31NA/zjMQXBGuszA6iqnivpj+CnMkTOi1Ul2jjMLZYXz
ZN+mY3nmlPZwKPRgMLvK0dUTId5rnIa3sPNo5V7uLf5QwOTBQXGHMIqDqh1ySNaM13aF71S3XNn5
+dy0YK7aFgOyzwocci2JI7CfzhZTsfGAuca8TKpMPmu7kIeoCa1ka4ch5rdQE1XHujBvG2vw78yw
ah8agmJPBoMBwtk4zN8tNqbXXjkzQeogg2wdrZaZqo+ndHBuC/JJ65qHkJYquA2xy37piUXfDkI4
38a5yt6joI5vkgU/4SnDO/hdCDEh7Eh5ZbU/UEk0J/roebj+EmQv5cF7zjJQEDYWWMxVAXPWFpet
Wj4z4UQGYaqSZ1WW1Mkh9ZiUZSmXiD2ZzS3Zvo6dhcPqgrmYvU+xo6ztYYFb20MS3QjRMmYu3Cyh
RCIQ50J0OGWBkbpfa2qYbkN7UM6Whu3pYRxq4yauWeCTCSlQ5upgonVrZNRW0B5zO9hu89hUyeTy
rvhvsXDxz9FXxh3AiTt6KkpzunaZo7DVLhbwkp37V7ie+N1VGWO54sICMB1w1e96PcUnTM3V597I
TLqezAmJ1MXhoIupFTu67OSziMZEYlSo+JPln3/vMHGkIMwOsKBzspJVd9tU7SBIaH0Wj2nqP9AI
TyNW3gc8MSXZDHwmtPmSoavbAr4y2/GgWQoz+QcAX01wMyQ1SRzOUK+m3JWBOVJ7I2rvEHr5dM3Z
kUWnIIGAhifD84LNaMJ12qH3c8OJhF8d+k4F9xbVqm/CVnSPs9n7FjWQsFlbFOpC93N0XcwWKGaC
Mc2qTRnicN8JKCuPAa+m9B2XFzGWT7oTreCtNJWPiG4PLHki2Tzz5I1PtbQwUycpo+hUJ86w7zHS
M9zoFM8NYvvePjQS2nyUDdonDawG131KUi5TrG82PHmqZ4YYsL4sWYb3Xut3PeyTGeITpVPVuBlm
C5uVNLxGEHoY8jc12v59jhH+Uo8tL9xXDfaNNq2MFxzgCQEXChAzHBEyusu0E76Y5FZpLwD1sW8h
bkD09hv/fkyysdz3XS6fy6wFeaMZNKq9FUxBu0lYllOcjHvvhTw5he/5HStC74uXGASXCqnMeG1W
XXZJxTYNq0STSwjvWsT+zhvb6jNx32VN4ttEwk0jNsvNCIfQXNWJgG9UDcblgHckJ95r8Oc0JtRE
ZGHp3wM21O5+zgKXBHDf18Y664m0fyntPj5xKZfGmWlSH75nedDP+3RyK8qd+TGQDogo5OQ5ZspK
QEDglsKZaD742GitVa+Fj4MburYkoy5xzTANxKtpmS52JQcIJbgI1i0JIO5CPrgSfQNaPp/olowX
qEziRyyOy5F4FfYkFbAqN3N540A1vpxGKDFekPJp5TlAUMoqcWm5oikvjF77zySyDA1T1re3pUeh
TzVr2sRi77qhQu6MYmbjRcQWZG+qJ3jDUhK+Bj51j8qOGPLaEGWa2EnLo6HwLDjxeHUf6z51Qalj
udhWGjxP30f2i+bmfVnl9fAtQIukFk0b1UHEpDdukrglg5YWBXvOvhVjvcey3qv1FM/4Fma/B8TH
odt0ZULVI7FHbtbY1FQndL8YxHwom0Ixcm3JpoJmZ99Fu3Q+6P4NTvRuCC3KwRtY/TQJsPtJolZx
6wzqfVCk2me2YmBMLfvUexnS2TbXaswBjHiDWEi/uYrUVRXOhrO1sOlAabBmV21HV0AzmBPVP/dC
U/9iZGNxbpJjkJwdwwj5ktOf+mxDKLEezAYOIRYHY8+tJZjYqfU5zLd4DoCXKNXA0ydI7q4J4dMh
98fCz79paICMkbYRHTnvGCB6HwYzTQkFgkFxBxohjb46Jhns9RB21Tu8iYiMdD+uTbu2bmDnsODn
gU7oxJsttVZuZl2QeU6vrDyhQ9xOHH35i4P7qEpxcAsQCDXdtxiZfTw4E5aDqhtWfV3RpPdRaLHx
a805SDkDm2I4kdZMQYVpM9mqOXWrvcwbOgINp2Fv9sfHsmiw/0JjL/KiKQSzVod5Mar3x/lmVAsR
E6ihv3Ga6g1++XM60fWWqa/aATlzf3FyLrTojz9umUgBMQN6bpsfPhYHuwZWQ0xWuJJflKHrB+V1
jJ2VF7z88S/2H39SsHR8WQv3Wy7TsR+k3yKqjLSKJqxLCRifZAoIAhTxuFYBIIvvP+pPDZDuqoL/
P06Ovur/9bWqpxYMhPr7f617XX7QP7+s+2eJ7OZFvfz0l22pEjXd9O/t9Pl9sa/8/X/zndF7tXzl
/+0//uX9+6vcTfX73/76tepLVrCf36OkKn8cFiHq/vB2L6//+/ddvhR83y3PkPcy4SP57dWOb3/7
6/dv+b3H1fuE4spFxSBJOq616PLje6f+9lfL/sT8iN2a4L4kGFRwPv7e4+p4n3xmBHSr8gcjJMkn
+vt4yXE/OYLTEyETaXwZJ/yZHlcWd8tp9q/TUJqcfYITX9p0zblCOvbPJwfpBDnACk7ocjGLB5tH
x6vtk/0mTEIL+iqIDCy0U0Qh+ZbIIenYHHNstXZnB2wkw6Hxa4cJBXUxaKtDTJAZbhWOs0vTmYpu
o1wn+tpFZRyvDTkbl7UVs9leIoli09ddI/a+LXgcUTYNT8nBzU6SOIrJ9i6bM2HvnTroxL6Ms+Q+
8pVVbWG6qXg3Fk0InMepwxdRpwE9ii2gjRUuFQZQwzzoajNDdAPo40nssWFTYdvusBCGpKUJEsMD
CbOrPlrsMZ0LEOMQeyFyKO4gDp0IKUWswC3WAcv9/MyuXMqzI5tp1wgb/Eub+biQQzclbz5UeTAf
daYjsho+C9jW6jRRuLCzXtKqSi6oBR9PDWnck7QqAm5q6Nncd1NZRFSixVRqtIzW5LaGIGSc24Yw
gz0EvKJdmbXbia2GdP6URtHCNma7C/4mqPHt4L7QTwK//Ge71B1MUCYNLL2mbHgKwZsV284P2qci
cp1naUXugwTh8SVrguYK2OxAVZL2EG3d1o6piEHjApml00u7DrB0IwSLirhEMB9qVsLsQCinV5X/
EEQdTZgkM+A5QzxMWHR/T4tdyfCp0Netk5+HtSANSk4+cA4cRdl468ZJjqjSyTZwNuCbd0muXygv
uzGtUzUQAfXnR8pJ0UiqWV3OabKBgkpZmoHruiCvYhevzEzuffbPazTsdW01V+5UIMf0F5YLSrqY
r/DBsokLzmLDesi797Qer5ul1i95dxqFtkukvy/ZaiRA8igfU4oBlsYSER6tAWjV6Nj7MO6emgwI
Tkmj/TjtW6e54fIjZcCgDF7Cvikw2lArO8qzCv81cTC90p7YFRhYkZTjvcrq0+wj4Ao726SyOCnT
X02JvGUxf0zDAANBpMQdk2P71svn6mtqdkdbcwr6o9abWOYGgwjbugsHSderY22H0ZS3mZsseBoW
nVDfeKBsB2synrATsOFt+m8iay88P712cQuely6KHMuP8a6bfPI32a4P+7M4GtpLSVbUIXMUDc1R
BadWLA6m/hqQwy6x583MSi+wXszpEobxOgPp6WDdNR8ZSm8pM36km2dbtHymEqNCeA1zkRJRwtt+
MG+ZGtx6JGeNniCYiSYBMlnNXzxnuAlnRWaDLRdeoRqCTVPbeKw1BXKXuefufPZhJjnejtUZN8uN
g1KdqWaHiencjxlNLsghIz1feGXQEndN6p4QHTdBR0LBLA9YdPutw7E4dXvAunnbG/dx/lX04Tlm
bXydT8JLYfg0X2XKPiI5J4a545Kl1eAA9Pxr7NEEG9GYPFGHwdxteF76MDysbTK+HQPrDqdytUcT
fTWoOOasOx9w2BPVIv/ZCJjm2c2IPI7rvLmTTT6sTSQK1jI2gcb6BsfzLvSIljTeaFPD9uQpBdeO
TeBEqiLTJJxVLY5sOjcDXW2IgKzdh4a63vLgkbGMaffpCYh54fhOUJTMldMLcZO07rjBzNasqyi7
TgAuh2N+gsh0WM5pPx9DSigIxXCWgvlJ3Iwa+l5/1vyYsRmepVERZEmHiwlGij1nj4wN99VgM5kQ
xp5q1qM7+7fFDM6hAx0Ly3qer8wkOQvo8qpyYw1sg+YSsIxAi18DsHPwhHp2IokLA68h8sScdgp2
jfTOsqH1MOlzFXdP9mB9wbZNM2aR3oLB3DOu3TiFfVPL5MosTvjtTlHm72EA3elKXsqSuCCqnBwW
+GV7K9PhszDGo+MrQkvXlFHOhLc/jyDMEGDPYMAOQ4knquvb25yc12B88+3gHvTSZzGeBSN6dSvv
VZ1taszjhNlKofZ6hLGQ1KM+j+aTZB/eGtyXrTS5Yl95mlPzhEn24DhcmCPjpgZpRK8qzwBRxhA9
v8zFobDb0xj7cp1VRbImpozTOZIbOFDLvEZuK2nOVC9TvtCtAoQBJITa39g1gbSSmd56Tm2CAeG3
TrtHwvSHBILneVkGwJhcvODm4B9k3VzxmCbgDadjDUHl3hmLAOsUIX7wY1GG5YuWxW7c65S9m6pP
iiGIy6iC5+ysrhLlnrrwa5ubJ+TGtQ8uUg3FNiO+6qYAdPuC+JxgM9y/Nol7AnR4TRYF+xHlbSMQ
PjJqwn2dxZH8+pXUVz6T97m7NkmPjya5GMZBNnlUtBOincxUPcOh4XhWGOgNNulr8r9XWagJ+LQ4
zs3xBSfIqZ2MV4o5vjFzO++njOgVbbMT+vukkh27Iu62ut3J4tiMkHUj724E/f6Ic3iZ+J0MesGT
rL4q2GKSDLaL+751n/25pczP+wrvb5Oa6nVu+93YGdVrhq/1zGXa4hNz6kKfUeLk7DDcAm5rq6fY
aAmgJ+Y1vCpvM83XgXUsyLmhDHNxVcAm4F/yBMNWfrDpaOXm+4JK+UJbDp9yB69LXAilCbXkK8ui
Gkt59JRTohcFBgToMThE1CMaJD4YZTy1huRDyk4R4O4bI+flpwfTVGzFNUPsy7llfoNmwHRV7dw2
oN7S0diJSVJ3tNAPc36Y7KcupJGhnZEQR/dCy/abyxMus+Zso6E2K4fGmWk8VMtjNbsG1npltY9O
QczEr+9nLc4jAr2zPwUEzK79SD7qNDsSjdwVYb7S+tW3sEk7lT5vYNykgOeMKN43dnKG/ARshuS9
wKZG+dmud1SCDxTyCKjnbZuaj5iZvhYtzH5zOrRtd4l/fOGC7qZKHbMJE8Zsuzs76N8ikBdr100u
MEycVdDVqb5hHOpkgKIm686j0mcFk8U+jkkzrgumqn7nniKbYSHJvsTdc/tAR22Ni5TfzzM3Kgv2
vTWY12zyiYP3q8Qi7/dWhWzRLRZ1uJTXTso0VumXYkmlDYsJ5jZPox3I/HWTfbFTn8K98hnC1moI
JlDQzZr8sg2jNAHNRU7vJqH4LYXiWmbPLkVSQESwuyaXYKvJ6Z9y4r+JRybQJ69pvfVedBDc5LPB
Qo5iZVtEgDMIXhCX9EFKy85G5yx3bmERwiReZOhrw6IYeECrzuKVYuo5O9WDV5WrNHme68c47SYU
xKS4gk7Fcwop3nN20TStM+YUeT6x0zeqS7B4gM9JSwo+Nu/Mj5ki0+kWHRLRHFOgmNPALzrBvGLQ
3Li3ozDDR7fmmRynB1Ymh9a1VthF17lnbGMYVFH4tXe6iR62YVdHb4NwIB6w0mUxaQI6XB6w2p52
QPkYI1dkAIYV7mxOUQJOkznfszdiNBY5O7+9wV3f3iTp5G0GzMLNTPwNNB8L4sa+qDPxMDTvDND2
U3U1mOdFTdVPWEJCobQ5JQlUv/paUzN4ksOLrrZTgGdpgbLBsC7w+ZTvoTscs+Kqq+MzV1GBYebR
E8P66GYa7fm9V2zvc7Wt3BSU54zzJKrg5EZsI7K+9BgvLlJz/gT3gZVueZ3gCi0bQSJ+bJojevd6
iWq0vPIqnohylRYpGans25IY4MzKLWsOo6SJURtL8CPeV6n7Iru9awQA19YlmPlglG+d124mw7xz
ex5ac40g38SKh3Jec39T1H+VbIxm2b1CZliTHnxj7DPelOAIbBTPKXR2U0Q9qHx3/OlLQ7HBxMo7
A8U0nKd+fDFZ7gEqqXtT0mNjzueJId6hMcHJNTZwfdm/sMopAzYKJu1UPRdGGM4HsOCENJstycPt
spQRqJXLkK6PxW5saIrUvP9ucYz165jrQ57aFylILlkHOA8Ax7Xv4H23NDxtvPArkf4rtVAxsZ2l
ubNOe7zOVXkeyXxHKRT1S6j0w+dOHoriM8carFgBEz92Hyj+4GEhbwS1kaK31pUoL9JCrHpfHhy6
bubhm52wdRDTXdt5F0Nknnzug5eYECAtsLcc22srrdYpnTMEmKghhZm46SzjZvLiF6s3Vo0JENht
icMsIxK6hWkzniAgruD83NoziD3pnpj0fdHTQMoplQfd1OEx8yIggbNxFcielQwpCit9yqkw8odN
HptrYmcbaRjNyiSU/mITRGukf00DESyIMyttr8PQlNthluAa8iIqz8q83fhReYEbCw22BxXgTTu+
8NsckUdDtMEzUbgTxYuZeRlGDxNxoxF4up2TumrSi2g21rYutk3jdPsBAhTDNAm7sB+/xBRB3Qk6
qmdWfgUb4Mh8gfLF1W2TAm2F16+MnuWMXd4JLuCCrcXUWgw3LPYtcTKc5QhidJ4HJ0Fv3l4l1PO6
fXeACQMg2mXwPaVhs10iLzxWZ2ft6KXJuSVTszwSzGB6kxnT6aoO2zNAk+ocp469ztGj3o3Ab0GO
GKcsa742XbgHZQIlxdD7YKRO0vPjaUMbxHlqh87KwYQ2wZ/m/sFE8GT4ZBLbvNwPoFsXL0qv7XN3
No8OzeXQPS96p30sp+mwAMMnn2bJmWIZHmDGWgTdSxENe9kIJGecnuQCBlgYa3sMZtbt8xEf0PAZ
kIa3EmID5GolJV2xlJdC4pz8k8JpSFNevxYsPZ2Sgo2kvqk7zCFQawaQE0F1pMvm25wcl88PDpJf
8yLUa7EwEW06zaSSPf0QB0EI+jz3u+ekwd+xSvpQfQuFE4oDIj/Ta4C1bbgLLBesW5rNvU8tTY3z
3wBtsQDcAr5pokKeJbI1OVd9RZvOKocKx3uAPWCDj28OL0sQb/gOGktfqMnjYjZsk2K2yI8EIbAg
eCLooyMYuTo0917lwdYkv1dfDcBGAGfPOQ1ZpGFZUHDx0hhObMnYamuS1wQCWPU7aU+wXvRKfEkt
kPHHjmwgefPOdmKYBxX7HttOLRDXcLhYWA3sKvGvx0+Ux/J6flTN28yrg/b054XI/6oy/igy/v1/
mt8d9e8P9ciX8i8XL21SVj8rknzT74qk+ORaNHEGDsqf7ZEe/6ciKT4BKHRN/mNYgOEc2fEfiqT9
KWBAihdc2AIBcnGP/kORtD+hlSMi4mwWkuiH82cUye+Oxx/0SH47n+pH8loOYQ1bBh98yuSDS+GN
bPyk5FopsS3tg8Uy4WKq3VRTF+wF2BXmBMMVtIm91SRHJ1X1zhTZXU75SF+Ot6yn2J/DBz0RgH+w
gQqQ4yU0Z/hdvo1JCG7awW6PHq4lCH8hfdnNUO3iLGU5ZoTvuRidlRjsdF2TX6ZdTX6T4MeTISgO
flA+kmJjw65JeHu9dTt45sGQRLEaQ3DiF3yN27F87I9l8wVQ4biylIdS4IR3xSB+C2X9P9Pbf7oS
9u/Voml3H6X7/y9Fec6L/x76uK1fkg8iPl//2/nvfLIFqYqAWAOuYBzxnMq/KfKG5X+ycOSSAqGV
AKLhEoH71wWwnNsERVHyLbKt/NPvF4CQnzzgwYtMjxgGJ8r7MxeA9THyIRnW2SwiTXzvUpIt+VmQ
H31aouMGbLybLyJwGRnjfJBGScd1XxcU30dZZ7KAnKgNBUWl+432BjJEEVvcdqv6EC5YCmC953mB
KL91WGZ0W0yGywPXjaWzpmMlxFxiygKuIxh///MP7zVbxYk12l/KvrgGXq86Jhn87j9NFZilkQCz
JO2d1jJS4z7z8y9RTybVbPnwredWNNzwQ9FwumBUJr2zzL3gHM9YD71pmreG1YBhVcF4gNgH0SQQ
efQc0nRh770WrCiq+jxlj7ggZgvsTQn8JptQQazBtvuXnrsWe5DGAi3a2lPlrd1aoq8PIEc9xK9Z
tLe1EbLWxFhHaZKMLHsPoscbQDc5brefqdEO2QUscE/hwU+mRqdASwkgmLjb1CuGTUIpC4x7q26u
8e4vQEpBZhe2QNrSTmOmWq3mNOwd0vi1cY+hi2Vu6wgw+8p3y28AEmKQe56gATyxkubZF4QazpWe
MAgysO/WHr1dbMxVjjA5hGmNaaRP5n6bdFKAY4VuL7a8yAlMvSO2OdSKz+OCY1rZup6eDYE7mUDt
QEni3ESkDgDhBB6O6HGctnmWJnckX+pt5OXJuAcVhNGFxgbex9aAe7PplG70F76bHD3LQVgrcYDC
dYNPuO53bYhiQX9TZX5Oi8ZyL/ATwTuzVTeC2Z8XhgvLt+ZZmZZAJBi6Eiz6NLRvjBhDeQsumVGB
6br1fPDBfwBuhHDCvjnJ813sT4g5Neyo+bq3Ldoh/YZBOtKqRWPlzL4nYSZksYkbB5gLfSnlJSat
xv4s52ZINmGa8FuoVNTPVd/EwTEbQ3EzMqiHoMEc8qxW87z0hg6x3k0BpZZrvD26uYRIVC9U3M6Z
WHwHOBvIK5jNMfc8OLL4MuYzKZpksW7k/lPfEfTaDMPypLDdPn6MSxlKnhwwjbYuPUXd0Yg6TU0K
TYfNM6Sw9FtVx0z4qxLgwhvTI30tFfaHdT9UhsbOVTovVkNy6Yyn6hjuQiw8/lpRbjltu65PIclx
TcVbk6hGfF+72fgqqrSnVVCY7Ay7fIbnmGTQ9tZuGPbiivAILxZpixdzMIMRKW9xN3XbBivp/2Hu
PJYrR7Ys+0ONNsABhwPTqwW1JicwRgQDWsOhvr4XmK+sMphZET1q6xpUpdV7yXsvhPvxc/ZeGz4+
oiWeC6+f3eBcjjULSO0M5PSQVzXeEBqH+IoIqh6WptN5ztEzLF62ziJBkNiBnD+qJ5IGN1Yzjjcj
BL/JWf/1KpKD0iMsJuGNP1GxSY9vY0n03yEyppkqtiRTGNVcZ5dR/sPBtDMPK5DVeMRWRhqXNFwr
SS38NMIiGh3GdSjXNjNJFa+oaTpxnaEmDXZ/Pa6zgBT7oi3NTc+h3CHE+XzoiDyNw71uVEdSbDsX
xUWULg4J281SukCt964cGGcb+Fw1Dz2RJy+iQdByxOlJkzacyOOsZNLeck3Qr8bR5LwaXZBeyEx1
1641cJzLiHP8NhoDp6giKH+QqmceKJWScxSy6vatkEfdlrzKRdVlm9AT/SHMi5/MiBomkcIlDc/I
ST/MBGMJHLxxtEPortH0BR3JBbMphy2OTvN57C3waVlKyOWcTK9jRc4nHeTiEfw4ecsFluI3mHX+
OZvIkSPMgaQ7+qsaS3tBEkZDyvCTGVT+sZZDecnUgCADuF/JjY3QQnPU8WyYHaAkF8k4VP5R3nvR
iP2gjGLIGo7Zd90toAetNz5/wQVOtiQaMIpUiw5Yx2QISSC8grknxA2SrWcK+jAWq4mB6aayFPCh
sjGijUAid+Na5DpZXsU9sA39oElyWLc0a06TGtF3Nh6tk6ob5CYkFPsOiiyEUxcuyPVc6JoGaZlu
PWnRMMm6Rzi4ydUkpp8g7JpnslVKtOUyoGXgss4aR8DYwfOYJvd6bsJjV+uGCB941uT66NfRB1IQ
90z8UgTo6yrT5Z6RBZPjrqJ3DWurOME4cLZxH3UDpyyPrkP1GfPEQQegl9VjcAGbDXVBZtFPXU75
PSs204IqWCblSdXWe9MPcYZUKo+uB7/20y0do2Ynw5ZuPYF3M2nm7AlindR5cjH7ODvWHqrJ716U
0ayfVcyhi6yL4L2Ea3wgdUO8aTqpdO4MVX+LYwNFNh2E6b4eandvxnAjVhnOonTDBIsMcLih0Gpo
q17NpBwcTSSae1YSfZEPqUId74Qn4Xj1ISvU/NZPmDlCLXQO4K4CbgCApvzG1kj7GdAXKtMy6Q44
dpoNaSpAWTqPsKdTTPnCmThfLF+95o7hhEn7H0Y5Oh80a38G5txchhlZYoScMX9x/ODVM1P1BrYK
bILTVt9wHtEZSaY4WDdmwAE3VL1F+E4r+Sh45GfIgIl/NqFe3DnOtCAavDHeNP5QfUw0yn96SVvf
sMIvZh7evSvYAN13y+rUvY6AIDWDRSMe2Za60IUzV4A5l2ymQHi3lZjUe46U+TYx3BiFd0AHLA7n
59Qa5LnzIovVpgouPVJrvrdQLJ6RbgIQb9vuVirHR/Pb+XDpACjlbhViecCcxfqhfBrduYjmhxnZ
K0eH1FvKsbap+kNqS+m/YoxCUidocUXbJLXIVUP04NHpTyDyRQQHv6YpGQulmHt/6ZDTTDdAADVr
oriyn143ML1Ihqp9glnD3s9y4DECieeZ/SQgqga8tNgVEST1tegcNmNMA4uyDe6J2gE3HMcdu0H6
jBqvd3ddOvdnh/612lSmn+3brkXHWOOvQMdQl515O5Vee+i6XH7kCaGLc8TivpK2PbrrzGJ+Tfii
wlA2iynOtz7FmIP6l3vgPfa+RRPao4SkHZWpkmUuTKT3Imq+NGpGmUh6WqPrHGh4QDEy2h5lHkVQ
uikdXq6NZRWVvymDwvigZcQcePDAwGzCDBIlnhvBiNQfu90wgj1eR1UPcbGZKtZuhBQ+bWctcnQJ
ra8vKlnqmDDBptWc8oRr3A0qttpN2fsq3DIuQhyI1DGz3srYsd60DRDpRvuTidrZcSpmaJRC7AEm
GKli6Oto28x9pW9cKqX4wiLPGFFxMInuRJCWT3IIy3l64Sd++xJPTnXLjuz1J4egBPQUVB0J1JqY
nWtqquqHngjT2Zul8sUe/awud2q02T4y4IMHJOh5uE/6Drpr5ANs6mfcPathkKg1WxsNDXr3xLVu
s9rJmK/4fX8jB4VGJY2saq/t1Kdzrn1vKyjw2g0HY4Kzl3MHi0nsnqegksBSmUIfbAjhd0KP7Kvk
hcmfFEdXbp5YdKRbUSuCzNoRFyIJU/1C518ATiGsy51B7Pp5SEv7nMO5cfYmYoOU/l6bOucyH3n+
DXCTEP0ZAsKloc54VWRMeSuH2JWrlD10SWstb50gWqhH2qQDb+M0YqbS2+RbBjSr0JkYzmSvvXTi
Zc84um05zywkfsqAd5BgHdObmW15Jj/1srG0+xFailmTEREhLam2MMqQr5ZmefXmWyHNqSTK+PcD
GEHWyncqIjWIooQtlMKyB92Pik0QkxC7ABJbyUNKvqPuV0MfY+eCdbN4B825JilNhQI40iwNMrQS
DwC0loZ14uDTIXYAB/vkA2OTa2IMvZchbxj8SGeCIgSj5am2zYgBXMvas0byVx2TPrJPokLFATVL
8fo2bsHXjOxSPMFGKi78YuT6TzayzLXSibpw++V8F5raebS7tHx1kOPuOUklb05sU8xbWTn+EJ1V
33p1CSsiqKPAOWrDtY+FsNvhCH2wSNcSFs5b0IbLdOXzEBBl1ihwiKVPNEM9tKn+XJP6Qoitd+i8
AZaWw3zX4KgSDMxtrOCnLYf4bMbmiN1PeUd8b90FcKMSeTSQJprPEciNjUYtBDgJEBHeJmbLz5HV
zE/amjTiWlfP94oBfUuDJrfP2eJVEDb6Z4ABo3eDCMcDB5o51tpcFgtpNbZAidAzpxJhc0/5TXwV
rz+zpoFokWA5EEYlzl4ufHrpo9E/tkx5txXBKccIw4VcnBfm4sHgpRsYc3lhv0obM+cmL36NaHFu
GISq3DoxKLfGIY1a99K4y/24efPHyL8PpyDcLhI7LKwG7EH5aRYxP30jvL4fwaeZpFp8JTAqimpd
RnNkb4p4yOp93Uzq1WpKG7Zua06kBXHLmG4T+euWXj1d9wK1Jjn23c5LFdRdf3HKoCPDNINMrT8w
gCtOzMrHPZslvWDOlB668m4dfNpwXHO8Mak89onfPMdKhY+WIdyzaHC+kNAkDjNaDKq36doxavEi
Py0/eT1EZ6tsZxuxFg4hd/EKCcNuEAMA2wv3ozPq47hYbyOwD49jZqm9Cinga9PewQXscYMJPErB
YleaM/WjHC0cTGkQmbyi/pyfvcXr1PVYLdZBqNOEhGt8UTF8zCO7z0c0hOEP16gx50WwjUl/G5n8
LT4rMBiNvfEV+U7rTuJvWHdgze5YJTM8YDrfDlXss0RUPJ3s9YvHy17sXgM6l5cyxjWh2zBBeGFR
2pq2t845+EGA7ZubPI4hcdlDfzngKsMD6u96FEHHxrWzs5MY4kAY2RoTdu5sazjhHwv0HiIZaRUM
JRmPEZeEny359LZFi83NKdv2tgiClNGYZZwaIwR91fo0HA2tIsXUNIT40nQ1hHgEhPYuM5CX6aAl
MIQJdHIyF1ceNp33OazGE+VFd4DO1xDZjLnBsz3nGt0k8VTAeuvt6DXx0iK11fOQjNM++nQFWgKd
WwOcYEDoEPMs8Xweyf+I7QMUNf+bAz/krmjNjptvM62tMGN3Z2vIAmCJn07GbjE1Zou9UVlUNayT
PiPpporT/bDYIhWSDKasVaVP0pX9TasMXqIIcCiQ0jlpfmDXxnsJMQwbZt7Zzw2xDrgVtVXs08W6
SVg9lomEqoO3l76TscoNDig8xjM1eeOEJqFEsb53vNw4UoyjbotMGaztKiwHdkRTbiu7iJxtuxhP
60C8OnVtnYsEfj2eOOQT9ZBgNDCMN5M+LtZhTK0W6WbniHS248j5AyalUW2pUdhb8RH1K28xydZT
xNmATGcUDMq2HsdO4XdhXZDp1u34zqNrWc+VVwTo5OFR0I7yU2LSyvpNhoWbcTpvy4dpDJhP4iDI
Pj2/Q8OobIerFS9wU/SkwalPozBUhAEdV28E15PsGdo3vf8EN7AhZ8kc9lMbpvNuDAfH5bQClgil
JpnEi2fZ+rQvK0s2ABrxNOtPe3OJ0Rnl3BI4Zs/bKTayfb+4oqk8MUh7i1d67Otq2+aYONgA62/a
MtKbSGIUboK+5Ag2DwhaPg3ZBt3CI+aF4VhySLrNYcsplXnzRoVT9g0LRDWt2Xr9o0VSdGp708pq
guhgLX5wbE/RQSE+eRko1vW6cLX30WCeatcSZ4DckESmqQFco0GKtXjR1dzrl1oyvCu1aLubqUmn
HcG8b2zH+T1J0+PWSwmMyqfoqPm1ew2fPlx5ixneGRgBn+ZPj3yovHbYIjcz3uZG1i8gDa6qRGBh
oX+LTkHFL3FYmHdNk6CBmlNmfa0Zv/pQlQ8QFukX4uMvA2xtCa2y6UDN7E+0MSDl4s0LS3RNbn5B
aFF65DhZ7FEWu2+YwS0CtwAJJNylrsQLjhAo6McVXt7iSK8Hkl4rpqOOHOMOohO/YUEWpMq+sxQQ
A5p+UAnZpnYN5IzLwOmmC3xvRrQVn5khfmsr1DOehflBSR1fmY1vvQaaym5oS9zjJL2VZ6J/R3pz
QBdUZFPDgWGw4BnvapHFTyKzNYVVEEOUk8kJHlZDfDFQBwHdYcZdtYYm+0Mt4AfZtrxBLckb15mP
M5n8tqfOIV6dCWzRPbWONE4LAvzV+8RQSBvH6U1CHTG+FdKDhdArbWabLtCJ3nAecml3DTFJEasq
d/iNtPqK+iaGWWxtsHUM0SYy6/ZBkZeFrxGj6MxEnk5Q4MQmUe82QPZVbYdUqX5Xmga4f8N8nGpH
Y9aIkKiFUe+cwajzX+Bg795MiOQe2HGbfucWwHSR8JWQ1+Ag0x7oOYzkSNYaouw6MiKXWHSKqlXk
AbTeytEaqwsqE2gAuFNYZkZHcejinno0nyLSjf9g0/m3jrmEAkJBaQrQBl/mXgjUg0HY/gdenunk
5dqUB1i9EXGdJdZzp9RBSUO/ma5UalQvv2/Y/2PkwBgQG4IroZCBeVomgn83iHhu39aI1t69si0u
SXHV+3CyEoDKnd7EVq0PpZ3pOwP+aI6GwzB3v//4f448QMchFMYEsWxcKJd//fxISZhn7qIpNK0o
2uZmoWgg+nE8fQ8w3PcPledYJiu/zy0YYYR8SwiZb3eNoru5HRpNf4aav042k4zH9BhoY8rOzN4C
sZeRAJGKoqweb8rZwnENQ8E2/ho3/+Up+beRxwKQ+e+xJQMP6g5HSaZKvuT/fLVRGJEL1NtCLA9f
L3X3URPRBzeKAlpj39Od23apZWWUSikznajwGMaE2RLhgt5reHLaNM/36NjIn7A+pzZGbRDO94fr
/C9fEpeVCW3O5xnje/56nYnO0VIBulm5FWDxfWAbbnnG8MX3YuO+7Qi++vDTjlkNggMu8ucUySdw
odmKOhTuNiIKmHaPaqKJ9qGc/T+8BP+gVEFPkrhhPNxgwnFxK/36DWlsRxWMiRjIWOb3d3+9dK1o
k3GPurRyr1g3ZLtzY/r1G1U2k3sMR1LLrshAAOa6AtGAT6IdU8oHKK08Lu1o86QENZqFcx7XNkkb
3dC53uXvr6391WTFF+auS94iHM8wGRej2/f3u5gmOxOy/1Ulcs78CGEWyRA8vXY6Zd5bBmOm30KM
tv33HMoM8WSQYNPLUAjUISyXUXIVTm4ZnaWyQ3nIsipgjgWNI9sxAmvDzSBbMmiJhWHRTJZpEJ0A
uBowgsSTlIFLLl+TuRVdsCR1djV187jJ4V8vnZza2xteiVmn4RX4yYkpucOKRq81rpmZINIj7rCK
8AXfDm3kPkCmJcoIZ25V/uHtEMsC8ve3w4PczAuw2KCw10Gh+vXizAwmcsVQBwd7NEZXRuxxtCHH
eyafmJoJsaAsHfuybToOVDiLxXSefTdMT2Bk+GeHQ9s13f8WLUDBiBbSv3SqA4tompxNd/KcXe6a
kqxo7ky7qVPN6MbLQ/5VMaL/qZcQJsBqXqMT752o3XQ+0nVJXmjwm9PD75+EXxdTSEL4LFlGnOVh
MFmWvjzC0YB90EkDMCQeumUq6HCdxmN2zEkZPrlo9wmkLclK7FBmbifDR+T3+y8gfn3N+QZcZLxc
0sShJV38Y1+udjTKqUgwks5R3JY7N7QcikgkygxMPkc6XGblHP3AiV5io+xGYrmbZWW1QvGdPCs8
ueQRxA4kJDjAa5HRq9yRyA0vH1cLxTfnmiOkBrRfEtXIHlQ7goiawy72GjkbOSFbIjC2kliKfP+H
H/f18jJht5GfWNYC9QLqKX79cTJyQzNwux+cTOpLOi3IwAW5EcGKDoF/ySlSEyAMD/cUqJSkRrOg
nahUkwZbsGiBvR38AjVyabr+9URndNNPSXIvyAhE2GpY8t7XE4n0RMBhbwhkkRDSjIRuY5qDdUnI
gkJKadE29yY7wUhQAEajlyfbLclrzZ0TcBj6gy31C3dXCX4xUgUAgg7/jIvny8oCYVtlssSNby9z
NZupB2eIsl16Z6gSyNii9dTveMbKy6wP0cvIkr4rNTnHGvS00bj9/S34MtxfvpAH3hIcMeN93Kvq
S7mQE8NAETEtCynb+bHEO3+fJH6Bt0hbpLSOtjs99nVPGIqEqBNvBzl5wYUP5QRRuu5aTYIQUVQr
fGn+zyLyyJFPctO9UnZqk29YpfnPJiZf7SyrOr/UfVFn9yaZPJyvlgEnC031KqpWIp2lXw/EyqR7
9/n/RRJU0aw3AQQtpsW434SGl2a7NjB4RMqOBFOzJ/dgJdsyxZJTwdTZkFS4ZJoyxibIcLbjeJ8D
zF0swAXduoyiPOJPDs60zllFOphqmBzQKi4TSJE7dnggibM+2K4DPwZaOQdJGRBPRbLmclBIg3Lc
2iQalZtC5b5zLKZkGbVDaLqYAIE/tkSM67UsOftgTG8UCMPcv1ySQSw8Klbmb+0up3yVGQgauEMu
YQaTpRk3fd7Y/2diov8fdUKLTud/1gk9pg1CoY9flHLLv/EfpZD5vz/VK1RLxBCBEGAt+kspJOC/
8txT6/k0nFnkWYX+IxSSAlsvZ/9FQ8d/KBYB238p5ZAeeYsZnyqBlEWbv/dftuX/lJg4nv/HkvPL
Km9KgT5p4cKyPCznhWWh/FvBkUe6ToTGtpKkwj8xpHVOadg2f9hM/vVTFke8yX7iW19R1gwkQcpX
MzCYIOax40XrDiMpAd/+dtn/pX7+9fSj+DEQkJf1HGIT25b35cd0ku6SzfCQ1I0StUIESC3IQ+Pg
U+KfSBFrH42inc9laiX6D7/Q+rVy++uz2bEtDPKQbjmK/HohCzhv9SCKfkMwmxW88Z56HPI7KByk
CwGEaC7yqQB5mwiZjRsAAuFTZzXWK1kAdbCJcvBXNPVs8Isw+0SIS9IsiytOcBZKj99fpn/eDQSa
/oLiBeLKnV9+yt/uOUarPnVR0WwsFEV3LZmJDIGcDnzo7z9nqcf+u15bLgk1rEPLjjuOEn158P/+
OUkroKq787jpUFC0zCDEKK+RFtfDpVcOboPbT8NmfYmYAxEW8vsP/8eP9CSQTpe9ZdleeCB+/XDM
uUyesOFsVGvgfYkmdbY5g//h0PmPu+6h1hMUEohaeZH9L59S22jXQ6u2MOom7WvvergJpF09yXj+
w+l6+Uu/XExPAt9wbEcoG+mh+HLT5OQDpAcRSNltkQ1UuAHhg32gNphYjHOWyvI/GO//+6WBpYpn
2aYStJDkfi23Y80oFt8r/obJ8XC298N6dMs/nXn/8ZB8foqtJCYtBbnjy3sDhwfsXMKn2GYV3CWU
67tMxSZsx9g+CrN+ssvpT0fYP33mlwczjwtncjBMboRXQ87Ng3ljYSBAF+k+dx47Ok42dfr98/jP
z2RJ4rf6JmpM1vQvWkaM81DGkl7wmUZwghHT3Vg2XB1abZz3ZTKkxGYhrQv+8BL+87lBVgp3m6WJ
B5T+yK/vQVgMhpfUnaDdW2d3PWfA92wOXNQWOdj8nlPMHxIe/vFKsALyPxbdINsXQopfP7BEsQCl
WsoNM/zq2vKrutpoM0/cTe0lxvH3V5UMDTbWv78YwnGWQzNsczwIKCDsLxfWKutqUgQ0bQiqyaBZ
tTManCoxuvkZElQWActB6LAL81kA/ewyQg3JUCEFI1uYrJxna+t9zJATmEtuR9+c2ooh3mlq1ATT
oJlrYLT2BH1zHCtM2A3preXWajg1b4u+LHo8J9STq0nRIzhorcinI6F8ANvk6bhZIxLJq+sGU4hz
nnrSbE8D0zv7mUxQVW+6MFszJjv6WeSDvMitgH2rCGcIzxHahG9OXNOPmJhGlhfIqGr30Jvat06J
GxjfifQazA1ynuqlLISSRxccOi4w5LlqJXsq3nXQlbDAOCpKC6cesEIQF6BQY9hEWLewxGEDyyqd
0mpmoIoP3w7FHoxocjPUPrPQWQmvv6HFGhHdLFT1Uk2pYewQlcmKdIPa8S4cZcAszBqTkTOBidE1
x2eEBxywgD0ik1ZrQkpTyllFHkX4ndXRGZ1tJThXR5jF2ppLWw0ihXbUzMp57MyRCBioqTOXsCvw
3cNdFGI5eIlwPcNfeQLEXoR7Is1x4UJ8rEoMyiprzjP+goOA4mBsSVdHITDbTnDrowwz9+Zk+W+B
pzpN6NwEUPgMabxRsLQyRFr3A9uFdetgl233+TTl2Jhrp6sYtIFuDbcGDa2BLFR/FrtoBJCMV3t0
kWFwTBUPCplCQfRbiAaPbSIctgSu4He0rSQjp1R0bnojrJa5WV93dD8tM1tmaI3rJHjMQlhqXlIQ
hUWab7oJhlSeWxqNGTKG2cDijEDVfwinDsN9iELYZjjZ108Ig8j0iIDT4OvD35ReySqpph3ei+AY
OGyAYFijDAN/V7n3DdOUkXDKtC7PrOsUG3nlhxOGpFbka7cpJCqIloKp9jy8gWllV94L9mmk1LTq
ObNgurF2RG9iTkcWg2AM1lj91DPLeBCiHtOdjcmRTKUswOwAP4QGGpRsBEV5mBLNtTw2AA0jJmpu
WfXGyia56SnVDJAYgmlgWgKTRrWZK8FrEQcEE5SzHDCDoqy7BXQfFlvCTzgXGrxENq+Vj7RbFWX4
XGZFwx9JDWxmYYskAYIE9Fs77C3/Kk7KniYKGX5qPaL+QGSq+9wBRhCpYT0MgfXDN3STr50KfwiP
l22jkM+C7rvMxWyuPUXe+6Z1Bl4GbTSLXgt1JwZ/10mnQxxZvrNr7cKodpPtgT2Rjpj1dUVhNRC9
whR5a068Nw/EBYXhHZtgArDQ7SMQi0TqXpG0CubUIvXkFX+3+WL0dXK9tC2AD8cjjbQwaVMSxs1s
GFe+bwjvUdi2eeLVNV+7gaC6bVMZ4r5ow9l/S8XkYUGOGKnAePWsxn8Dg5NHN3ZLFyJZ9QRi83dy
M2Vmh+BI1pixeydHjWqihWTY1rQ3ttJNC2rT0vfkncuIHlcD/36luyBiYGSS/EVyxJSJ8Eh+mQmr
utBRclFlVHm7hoRLATSFofbdoEqBfd3r4AAd8hnXN7PlOG2QvabW+GAQLlcceDeLbDs4reN9hC6p
fLuM2jShG8Osf6UnY4T5MwzYEzNwsdlNl2p9JWDDAuAAmlfg85z7fYhU5U01bDNrPEFzeKwSJ701
DTbdzTzM8y2pn/bL6HWoof2kz7ZxEKD8rhqje8VAlp67KgfVie/9Z5SYjdwzzE2uySCbm5shzAAV
1sJ7812lHhSpmdY6iL1uXnlj1H74xD7emI5Gehi4svlIwlFwruefoV7aXVLvmNr5zTGDXbxP2Gi6
jYe0DcJtViqX3oZn7uEghfnBGoriKir1ks7mEVvWJXmod72Ihd5EnTsAk3bK0kNg2fn1yaqScgGE
1CXCfJZPHLsTGMUxztxt24EIRumelK8E5BKcluNijw4IQR1EbwKJ7YoeuvG9NUwGp0Om8mef1LuH
mZjLaUV31Uw2LdKYD3Swkky6urS7UzIhR/bgu4WYD0ve8qDzskOZ0qs4trpz34fUg3oqolG/QOsV
pEU6RtJtqmQarzR5jrdZy6QFkz9jVUJi3YhU19AmojCHP2+trCIjV6DkS3/kmUze7RRpJ4q0NqEZ
G1WKXrwEAMy8no7iPjO1He5gknm3RDLUzcPAVcH3qu3+3UNp9x1GLtlmshtc+DLGAP7UcuMh3k8y
1ZeDggGK8mN09nlf2Li4kzbkLuZsOkkxRS+T5PdvPBSixZbdF3ykGJtabKK0wYYcgn6/gaJRN0v2
0uQd+hziEqgjp2bnVtXExHaOjW9NEQz0hIzStzY9aER3m0528dYJFfhX05ilDB0d9o4HQKAOqgVw
mZfFoC1ry3Cn2hYQhYODaov4I6I9j+nbUG1I51RW311E91DAdWLgmeaK/ky8pDE2AeymgRW1cJ7C
2m76LQKlELxshhyVTXe6DrxBjvta+TNZqdMUMcnM3eyZ7NG43ZG8xUQEMwIPkpcWiLKTjlJ5lcyW
jHaWHEAAGzTPEiQHZXwzNpUdre24tN7bEKHBylrUWyuZpu5A7qvhvWdZEbyUkIvEKh1KUa2ZhduP
M8LaiTtLWMBq7nT5bmBMyjbSFFBtxkb08K3ikQRZt2EK7AlAX7sGvdQdBuo52nBmQYPupX457Asa
tuYa7YgaN1KKbNymDBB2RisQClReUJ/cFtfeFkY5ZC+HUudbzGJ457EpF9iZA3BIvTeQqtoUaQTR
kqqrAxLosVxaMOihCnuNsnfMT8zu2BsdKXraS51XrNqtvUn1DJCkJXVFb9tg8sm0Jnd60R9qc16y
WNvDmHbNA/jtxDwGRaa9NZwtc9yQqFyZVySfQK0Et8pdTTt0SIp61NgMQUpY0yiaqd9UOq62dkMn
ewdkoP+WoIWkVC1jBrogy4lpc5cZPEuSaxRrBxpkvp5yDZJiQRpfJbbnDYfO0gkGRenY9mp2KusY
k0tL7VilUQx1uhhfs8ihLRjRyewPg6u6uyB0iu4ElE6y80DlfarwMi5rHrg0uPCRfV1XyKL35uCG
7kHZOf1XO6kpfFHGxs/DHPTvjRgSbwvii2BdBx7CzyBPoFO0dgDKjWgz8ROhsA/GSvsnE4Bogn6i
ap5620yfOhHaFatJwPNMIjHOcb9Falr6igiXsHRdgvf01DwNdaHZ25Wuvo1lVN4XMWAbBNPzooCp
mO+UHT8atZGEdC89+OyEwDOQnxyAD3PupGzFqVsAOEBmuSbPJEIsmFv1c0sesVjJ0SxOCMdmdxNp
Cxc0QFn1ZERptVCTQyawmTX7w5Y9iW/EhkNNKmlrmGsX1StxBQ0dKd400rsBrrsD+Sc49s6CTj9o
JteyL+fUkOWGvlajVvNoSYhJiiPwqqF8QyvQmS3YftlX/mkKpr6Ho+W694UanXRfWbK4lF4wvzRU
dskWCz/lodn6FHIiThxzbc81qR5dVDwHEx4HUvTy/IrbCdylX8J6gERE4tbt2uktmgvCE4s+w5HQ
J+a9EFPx2KIf7vC1d8EHaamExYUQFm78YJzzFaGxjcGzNnlXXtB9BrKO4RMyz5gs1DoryU7H3vq9
j/LiykGJy1mDG0sHeo7bdtuDyKbwDUdJhkpISh1HUrM4Vl7cUfjLkvROiLIoT/B4iGfD0ZKEBdmQ
YGfPCRe/T8riKBOXVyegUL2dWSEbHom+THa+Hwf3EwKpdxpqOKiYpYkaUICufuJy1zG+rrH+BlQT
mpkb2c01uX4cBeDmoNusWzjVXHef7A+RV0xJoJCvMj2T/hOPxHlsorDDzRaP7vAahnjSVn5Ry0tj
YG3fQLsq7xMgfCzOFZHq0NLQLa9qUOn5KbAFk+ORpeixr5LoGz7gCvxFHjjXBUCe6MwSmb+2E2zE
fTeM3n0GcsbDRlLqt65xJf8YDvZ+aEeZb6gFgiePByE9Ooisnn2zxyffBYlF5c+I/oJ2Ai3Ixuvi
R4t3B25BbAOHtwxSPNfJTDI6MgjHJCyX3O1kFTAvABqiHedn3vZFudJWE566CIbPKqqaslsX/G8Q
J221AGeHngUVgUCgtz05J+XWZHSt1m2e55xQCMAeGFM3hrntCVoZV70iSnTltrkg7zXGDbidFVI6
J2PVXZctxoz1wJeO9k1o9MGKiYX9YDkly7McPEn4qXIENMWkgqNrYexu+q7Da6ISON+CWuBc92i+
8WkFCQi2JRj2VlcZBeHg6uG1B70HXNrGe8fuVVzpxnLrKxqCPktMQ6YX9BhrKXIRBM94JevRAeab
VsVKxFN9M/oJbPDQ8IERR3mnp22fDB3A6awV31Ekedj15vKpSJOZjCK2fkgHmVF9RCp1ARGBPHvP
Z58DmJd7LN7k3Ury540B+ZEmSfinO8rojqMVI6IAcu5bTZrERyX0WOzGKGYTarLGkPuxBXZDg9GR
TKFkimcGL6z700UnVl4Xk00od93Pk78qSUolYJdjqdokYhI5scIi+YgM5OHrCOX63pLQGk9BEZpb
wJoDPA1OEOk6dqbkIzYAQqxyXIf1KrcECDfyI1MXyBDV+0oME1mQnVO+aE2gKSp6RRKwWXGkjDxX
vAsrNy76ZuxeEafGxkph7QN2ZifdXY1rCXZWZUYJZa2VEPkul8imZcJVwLevgm8UAgs/mIE6p1WE
JSRPA51NVyba12Hlogu/UipV90jMjEeimOr3IMhm9nA7Dh80oMromAQlMGIDKd39SLkUIYSP6+Ay
LzLf3vu9z9+hDKAvMXHs+CFa5td4GKrHQImYjn0WB90hTMGdrjryJavlhARdSQDr7I4cQykkG9Gk
/A4A/MG+Grr8IeVGI2oiL/2QhqVTn+AzR+XaBPsMuSikfDfH4szYQVZbQYTccGDtnMkjU8DBQb9X
9t3gprW1jbusB11WyPouhQVdYPeyZ1YPmUM0DrGhIpjUDn7HqQ4pNY00bdAHk5qw5lg2lZTkrLgQ
CsoY6rnRS5SNsq3QZhvi1e86QXxtxUu5YQV20TtqNH+bii7Jhc6n0tgHSnH60E6EH2V2Ckh8eaOc
5hD4HHje/w9757EkN5Zm6Vdp6/WABnVxgUVvHIDL8PDQghtYRDAIrTWefj6QzClm9lTN5HLKZlFl
VQztDlz84pzvFGyygOKgtFM301iazwM+wWpjObjN3ZEkEG0zkkYJRtMWtc+Yasl8sqmmyKvz3DnE
WJ4srylmrFXk2w9PnUwYxpjdoL1hMMQKYBMsj2sZt015LOjGwv3gYEPd6KjVt/3EhecqgIctV09B
Hp7ycW74DEEParN/eBmnKhTuim0wDqKR/A5kNUdvNUA6RP8px9upaRGB75tywjVROtYamUXQG5aF
ucK3FBWRJfCxLLy0/ezA4DMaB4ycnlbtOUZVlh9GxJMgXvqcp1mXwDSFaxrNituS5rJsm5ggNN8M
ha17uWOEXsjbN2wTEwMD+nyuFV9Fvla9qIyj4DYWEUJiWOudvZlyUZGPyCoRgmKttTstaUGLESLM
dqapMJ15RPhOj9zBC9izlqkIraJI9g3NkrVFpAQKqRGVOrqNsKbPVCuNF9oKWLGEqS0fZmeJo65Z
E0ddG1oveEjkc5PozUeYk2mACiBy0FhPo/hkPowtqDPDuPGYtch5K0e9/zbKCbYWJXn96pDdcbG7
CnUmBBv7kedTKQGucZ3uhmHAi6NzuJ/txqweOyMPoOaqtXOTySJ9YXIRYDRUUPL6bY1P2Wu1Fuxb
LdcnPI7JBu90rTWAaqsYCqRNH/GxBBVDFxhR8PWqhMyiYIJZ4+mdGlYECIXmu5GowT0AuCZycxmo
4rzYbZlt1/D6r5J4i8zVuox5ktIMxrgnQCCLb1rI67j60HaWniGxye/jriZ7xOKY9ZAlVIXwlqBI
2GBx/97oi84d0QOa+V6UbT+wqzeoFyYytGMIvki93QTbUf6opEmJpJRtDbS3bnqoms5EqWRI6oMO
fX23H2Qna24iIaQ3TUl1hVSA49wcB4dTYWCHwGSvQtVviVqn1mG+edWTP7jKVNC2IejCi7FRHPi3
di8nB7U0kQKbDtngW0SEEWMDbsJ5q8SkLbpTZdnPau6Qm6Ho68MbUSOOvalMZqr1Nrcu6Hpsc48X
3aFtEFH4jNlKwgeaifpDAFQyVGtjaX5jm9BoBNXHdrZJmspsvKLMEuBDUUwp2UIMAwmMMh6L+ZLa
e47mAdF0gXFZnUVBpa0yXNqEuQg0TCgFKhsR1NUzVsHy0wxU7T5BCRz45NOOvJkMqFz02/UjJ+Zw
rQ9SIJOnpYSUxwH93SA26F2fDZh2wIAVQG/ApwzfJLTpJRAhzuC+b+zWHca4P4vaJkMxTp3a8sd0
It1FIZub78daEtQcGRjBQTDkZZ6Vlwp8u5kkdozRRvhiGAiMITnkDXCIMbid04KEmEibkhtnStjp
oknR96GRDs7W1Ib8WkmhVm8TRYMYMZuB/SiTceYubg1CDVtr7TPVLtPtLeGSbbSKyRcqF9nP9pb+
KbgifwKWJgFGXXtM8qp8CRik1lh29eg73mA92xZkwUebycmqB5OtKm9aIpSvQScI2Ft4EcptxXAP
W9GYgYY2Sqe4ocSzP0YHfqob2WH+rFoKlthq0NLHeCib3CdijY1QOw056QOxIh/Rf8NdlpwP0zYz
tPSDdXKrYQvNkuLNbIKFqriVwSuhgQToAF416vehMpcAwZBkiMwZ6YQ35SDU7FCOyvhpINv5ptXm
BJbNjBqU6h0bl02rjIqDPD/TLqYhB9Ck2tiqvujLdPLq2oHDoDOZODecEAonYj/vpdkb3ZXJk/kZ
874yrhns+gFx2dBxbDTmR2aE0DZqWBoOXbJdPCdqbAcepmf7kliVuJuZ5nyoxF0zM5qk8h61Jd2Q
KWRs7yxHIGcTmqy+14WF8LdaZuU88ahA7NNiemJhnVVHvbbsUzj3hCLkVUUd2jGW/SRhXeFk6pX8
SlEqGbgYbASxlsQRvod4Q6B2w45nct8Dqt6UkFLlxnDilNjtxOCAnQWsWnck0dve0Jth7W0wqXeo
py15RM5bf0uEGsWcoOwFOC/HGKSyzfuzJQFyFd4zDgd83RBTdJqZkenwNWT8qtk1lwldGUlVudVy
/5Ic1V1Moc9f8dBCDgHVzo1LERqjEh0UhEEKi1iFoc7cPEQVVBW9IJTdw6I+XRP8SV6vGhiAYPW4
NJxNnSranRFBqtwE5tKm4EijgbFGyGXhGhwZgw/kiBJ1pplODmzQxGU0uqGlHTXwxYYj00Pfamym
AKScLTq+ixyiIwY1AwmqxNLlqgDLHsY8hzmoBwzlNxbVonWqLIReGAOB3R0wIIvrsazUG229qimu
eNSivq80pL6ZwVA5ZOG7JqRV4mqcMux75So3vBA3o0c++pGg2IzpzL2cNYAyfE3BW08hoAT2LopY
QW6J2wk4mApyS/2qxSG/dUrmLuBQyiYhrY25xZXFzUoBqfNgPKfMPqGgMWFbcHsPxWtuW4riVuTo
QR+hobylElFKn0KTukvOAwGZNR2Bn8wCgiG/kox9jTul3LXLIrObEarI6DMBsRje4qDDGTeFjr6p
agQyfjbVIBwwo0CJ5JG9rIKx0frU6MloqYMU9oKSs8Ta9JBLFqKzcuc7SUqWvevwH7LhLBt5CIy1
GYdqY53JTAJiFyAf4tgimwHGnz4Y2Y5ML87/wQmGE52S1R86iDbgtCq06TFyPNK2VKyXrlPH0ae5
NID8Y7Z9GeROWudtG7VgW9WVGuESkJ4A+26a+YHbNld8zex4GvcLh8K2kmpwiTPDvFZLo3wfYlsh
zIaxjATCmlYwSoIpZZ27UAO5WpZYpSe45ZjB16ybtg44nZnDbQ7uRBY4zc6pI2ysIPNLYyNDg95U
pYHdUwYD2qYTZlAz2LqpHKl/pbaD46lGDyoz6+6DeF5O7cqYIy7vPLBBekT81PRSVoXV7Kjy2Rhi
EtRycn1g62wEnISUZjYjxaWa6ce2Bg3Eaa4r85mHZafvjarmQVvEltpuWdRn+KjLrL9olmDRoWnt
1NxFKZXupuTYsjZhKIcXtv0MiqGgDj3Nb4aKcoOONI68jMezuY1FTsjpUvbGljp/ArWhZlAvCerq
7hAkxV/bMl5J6BkT2U1dt+MVQ3zK1F44+X2ObfGMmmUOz2ZoVrhuHQO4f8vgP9rmWoEhVqkLaEnz
VNOcG2LpYQXTu3WEyzsZiay8dtQj2TAAOY7yAN+cseSvGoc8rQUpsXgZlsF6BWnQgyVKYjIuB71k
9KAmeUdQ3hxmrw48/dNQt4wbiI9LvrOdSF+mGMkc6QxZ/+GIvmq+0b6gs9pGKo7oV3xlKrb1Doa7
8tVm6Jp/TzOOp+eFxJzQszJyzFwyj5r5yPSrJFzP6lkNBrLAskwYEukxcqo4HwwCnudNY8T28B38
UMTRhgqW4FrStYMHlg1RRy81Nm+jKTk9lEiiB9WTwDJ3YxTCMaTHtBW3doJFuBlygX2o9CGWrt6J
bV9tkCX5Cc/J+8JOqHuZK2Fxc2TRbgRp2E8Lp2btJ+zfqxMWcM51Z4FP52JBNJb7OdaMaWdGNg/f
pFZTdkV2ps5M5ckcO5YNW0asUvB+mM5aRKQ1Cp+0TbPeUA4QbpwbmyIv96XSaiQ3WVESiD1zl6EG
hx1SWr05TtcvT1UIVeJQWlEFdJxmnheqlmRkbAc4G5e4TmD0q5JbYx1EE/aHfyBgpjqQ9cbzqi0M
ndu2x3YdGWuGoihKBZthPPaRyyjDGo/jSCgO5sXU2QYVjzI2QSbkyTq1aBamLlrJ/IpTljrbv6U/
8F8Fm2I7wzUC04xhCC/crBnUK5FZrof0sCxHW0SgETIt7OhkStbhLnsamzuvstpvHQ+pe2UZA3pB
hX2gq0VTZbrZbIoDrikQ68oKe3HNIpiwdDHNbRjVqmQ3GBjY5g2I0YJBRzmxHcUkaY8nRYDqdEen
q5ad1pOodtRYX5+XudNJB5UZYKQ6sSLXSmFO73TEybpr1j1I6DjK5o7+MWHA3jd6vENMZ/HNzbRc
HqswxdsMyciIvF6rnYaxMtfldCBXwvooZel8aHWHrQ3YqD46TNaU0jrTMwDB6VAl1NAVVJk/Yjfq
opswnbLqO8iVZpe2Y5JfjxlD/sPARBSSzcTU3+9MGV0YLbWdz/wEA5WmMI/DUcxcvniaaVtLxuBL
Kw+ZEsbqbUAJKwglHjrMoNaiWtsYSypRoprNWL/rYSa6Zox56EoLyflzF+Za6s5gZxhdpiY2HT8y
ZV296DwSixtDcYiYExOiDpeRBVM+I7bqn6alvyVK/jcFeQoET/9cm/z01sUfwDzduJv/JFBev+yn
QFkD2Cls00GaZpu4AywkZD8FyutHqHhRV2EoBOaJpu0PkKH2BSEbkE00iciUyRD6hz55/RBCmzUp
DIeEzYf+okf+l/rk1Zfwm+4Rr4LDsEDYJBuhiEYO/Wc5WYe6IRwnA8YGJ2vT38bmbdAx9MON03lt
AYtkJ6d7FeS5s79s8+rOiS+6EfokqXp4STcKE3wjBHiLqd9uHgoEhcgz58dofFSX66i+6bvaSygK
YC9NOytwZ/vWKj/gZYXTlaRm0O5/vP5/61J8+DcLt5K8a//8GjyXRfdZfIbNn2Gy6xf9vAJ19Qs2
J5TIKhJFy5HrhfbrCrS/sJJEli5sPmYTO/aPS9D4Irgs1kQyZmYOsM3fL0F71ZmvJlTEv+A5/84l
qPPpf7kGbS5wxB24CTUYUNZ6jf4mmFZgBQmk2UBpaFRi2C4NNQutJgGFEYZBBjldNX2FVo0Xqx9m
NlchIhM0lgXBf/tM0xPLBxPNzitn6+oXoW1dQYJqFz9hKBp7Szar9PFLqkERauQ3/O+js25SnOxK
6CiJxkzkuYfzunbNzmw+pTnpVAGKI7f53AnPlkFDRxJEGXm74ThczIJMDMyVASNkU0vmldCGPiGu
l2DT1/US7ezeZP4wLMSfmMBYHnPO3npTxP0kMCet0L2ZMNqZtfMZb4pNOEYr20fDrFeaIq8ASTuB
yRTHBCyZuFmOoFIVGjMo7E9VxeNcUSGEK8ZtaZgQvWg8FVczm5LiS6ExUSjNaVLs2H7tSMQlIszo
KBeCRMrKY8pEfg7DsQq7j5oebbWq+msemboNc7uM9kaTsUxyFrxze3PWSfCmGD7GtIcs47NM4mtP
jfyaAEKrcSNe7lcl68RzS+/ebWamWie5TKgMqr4EUwDrpqr9ihWWNupwCOpkppqt1HyNeRj14QZp
Y41OwqyHx9VQq28ichJCJCzBJDcQuBMUMdLmj6howb+nvTDPk5jSSziYxjtjL6zQeW4LEgzKnhF4
2edOc57DXDvq8UAIwJj12t7JMXYi2Z9u4dHYvV8sU37QUw3l5IByBKO6gjqrKOFvOczWeZ+j9MpW
zPi51irnyWIWKvw+UA2cDr1l4jhyFP6WrENqkQvnDsd39sQFjqywH6yA1auSooRSgoL0kjYQoLK6
Jm2a63Qqmpula5aTzhJ9VSqUTOwpF2r7oMhKe8rx8nH5Cy30MwT+IVVDzfI5xGlKqaKEb6qFWR8e
16g9mpYyvMVQahevnbox2WY1Vs1NSqKE5c4ilCDyAeYDpq9k86qyQ0Sb1/XTOUwVasCwMGgy0jLt
7tKwC85jMqv8DKjkDDrsKGefQf15YMJIJkwsVzVE1C/sphW7T29a3GQVu4GJ2pprqDRdG9kfu13w
NZM7AgrBRa20/AShcJSsMkHr2kZkk/hMqRiOJEOp+NU0Dg3yaRUVjs4s9LCo1XB2lDY8Ck6gvdSV
BDN02RW5ByCpyY+4UKtDW0LR2hLIkRQuFBkDYog6JATt9MZ5Dti7hE493Ur0KwJ9Ra1wYcZmTj5y
1Kq3eazSfi81mhQvCZp0cfUaucwDou21T9Hl8Msv8bceS/8SYo5v4OP/yehFTWir++OfP58Obfb5
H+V3gOd/oj3/+rqfjygF1xX2YxNu84/nADimP55RfMjG3WI4UuVRxbug8tP+8HGZX0xNInJGdWuu
PtN/1EnC/LLuevDPS0KVdRth+9+ok/78iAJyrqqqw6LZpu4ydXw3f35ENYz19KUL0ZDJJNh3wRva
rAwpOBkMXRmLWxkmOxtMh19WzNR+e7VufhZjv5OafwTg/qNG+/HDMZHZcNaFwZ+i/sWbour4j/WV
lRqGTeKWY6PBsp2Q41YtYRctOGSDTJSajGGyAch7NLGxhEphX7U24TRumaNHRTnb88yz0uzUjfwj
evyXYSbmJiITSD3xyupeBYqb7Vga3MSgSD5GhHVEnanMVnI0XX7YiO65IYdkJpgshzk5x/q3WBuY
6ZetMURblEHhBmwd8Xt2Nle6lzbzVRBEzi2h5PHXDlIGUnKFwT+SrnF6SgEvdbadvoYW4Sxut3BY
bzIj5wh1akZnjS7L77ACxNkWo2P+fFn/1h3579mz0C/8doX9tzDUE7iDnJ7l7vPz++89y48v+3U7
Uth9wbut/8wRWBkUPwtG5hzGF8ZANCsahSTOdX7Ur5tRfqFUtLhPsRxzM/9eMVpfVnPOmhnAhsHS
dVX+nZtx7Ul+ux/ofliLarQ+kh/GL7nerL/Vi8lgiiJvovyWHDUfo/IWGOqezesNqsT9b6/M/+be
W//S//6zdBxFjsEfpK5/7u8/K3bQZddCyW633uUBjeuJPL9deDu8x5MLL5xcPafyc5Q+p2Uf+suG
SfKG3dt22cd+ueNT/dpNtp+76yMz0U3j3s+bcR96hcugfsMI2k89FMEujFD+jf+QCOSOm1siQIDi
IRx/dG6gykG5QrW4V7xwy4OZr93/n/7OP/unbNpQLEwcbg47AhNT2l/+zkRFbIipvrqtUBYyg4Xm
2KanISOpqkcdkjcH2XYhT+Ayjo6JgJ8ramgvelra3oTxDFra6u+SNyIPNdiHFnGe6Gdk0U/Wfhk5
Orx+IA2RY5JhuHi2gzlPD7PZdGzu+kIbUvtUlmlBbvzcVelERERqltU2xciTf4ikaSvi1hHyW7P3
P+x2WCrm3tlti+CRNKDBMkFm1Y61g/UFlbxNYvJcpqBEJbosLWogHWcKGu4gpIMd036LbhAtxKA4
8UcTMTpkzvhzNAO1aVOpYbtmsDEr3+ip0ZEcWs4oXZi0M7rEso5+F5C6IDMypYBnvKe7kVFQVIPP
t99McPHfWZPZ/E44+z1MB8nMNG6lrotB0ZHBym61cWgJMoexxEjLskDIR0stx3cYwxF1TT6eezVO
wGUYvYXMrR/RUSzQEVnlA2NnuCSBLFP/cVpqqUnkXN9m1WPG+OvHLfD/z8n/hLa++iH/eeVyXTZd
RN3y8fmt/Et69K+v/dVgG5xvJqZfKhEwsPTYf5yXtN4cGxY8H+4pumyHn/fHjGf1oGMYJEOOiT0F
DzXFHx509Qt8aXPNZFgzGjiU/kbpwhf96QzjONYBfOBqoRBSdXg9fzkvCYqs9aibUPfIkpxKFWbj
FW6Dz7i6ptMitpj2IGlnNtv2VyALL9wJBws/xNuiKDOxzs03EeYkNtv9DZNR4prkXKV7I5csU8lq
7p1XWJZE7Kbazg60W7DCHnPJGwoblF+VeREhA2fk0vUhxa0dY21Tp/a6zL6DKWa1m7WBDys9vu86
WV6W6Kimh3ZO8/s0Eik6K4r6ZEEYjzTVoQG8K+vGj1qqCzvflVZyCYHQOhr5DtpU6tuZ9dU5mmPn
HOcFkhtzoEVV6VC64hE251OdL2fW4meNZcJuma1NTGJtAqEjj+WMcqMw/FmyXgV4Y10EYKozCL0d
CNYD9gE374JD32SPXWjgCzB10M7mh4G81w2aBv9YHiaXtqzZUoeSqmkBv9qwPFizPmv43rL8FsXa
t9pW9pVgmJCo+bMcVJY6sfbA3ICM0RCC6liY94ZG1i1Wu82cN8o2m8bnpoYkHy4PdVp9sjMarpQM
0WUpX5dcHkU+hVsj0b8VzHkTjdn2NCu3RRycVKdqbwbRm4fK7Pw4jqFdoFS/x7fqHBuduDYo0YrW
vLcW4z47+Mw1RSUlAznl0tbnJZzZNuXRg2FBNgTTpProBBBgNrUnJh0KHejWjTUm8i7Ss4eoucuQ
722QODEuR5l6/4PHkjkg43TjDf0dmrtkO5UKeVvkWnu51i1bh4wI1yiXaiPsmZ1P3Fy3jd5dpLmY
wF86LJX5oBEoREZaW4Uo1PpwD7RyhV2lvlF2uCDBKm0qmRONrWYakbH05ZNm6uyeZO3rKkxFpWCG
oNaoDKYx+jqzx8O5MmSbauSxpYT+FA72SbEV2+8YV4b8wew1F51wNxXzsJ2bXl6ydi2r/D2mTx21
pd2nRBoj17kmB+nSMy7guTDs5pr1aNgH+xEU18aapIumqnVJ8+Cgr1Bb6uV7KQvbQ5xXYcss0NLn
CCpdHYLpq263rzJSSETDG+IFWQvR23DIsohKeZu07fNIjbxBpcvmpIcQbey4xr1G5SFkyuSBrGdS
SRDj0siWyOol0bxPYsLfhz6VfzL9qVbutcRAy4E3b9I3K03Mq3TeAvyWN6K8ZFHwWrK2C5zqaBfY
UZ972Ivo5Ul4zA/QHXSvRTFwLaLlts3Mec/2OrgkzZ7ejW68Xw5zEfuq0+SbJi8/WZqiQuUN8SUI
F3CvX0Opuiq3rSYUuM7xqxjgdiohclTelYaFKoh/miEv7XTKJ3MC7ciZs0fONd4YuZC7Ei2il7d1
tkNwc58VFnpIVJNRtC8m6PtqI7+biwFRuAyvUQ2/iTmQ11ElHDcor+00pKXJ+NZW2HjmGG4nboVg
uIpD3dirCdmISZ5rd/3yw4eJYq0ozfSqJbgE9Rb3lzMR3xYaByZJJtOj/qPOMiQ3qCgrzG2WU7Nx
JkML649m87+qjxk/h2f3bQcb+xP78pEk1puIX2OfziXym+nNwUPgxznRi/qgXhiYeqamnMhmRCtE
XjcLYcFQkOaO8GSDnD/Fmb4CRiCVXF/gFcBy3tdVTd7rGhiYZEbKFHF8tpPlilVnzhYUqDOW3+MU
1C/GFO3URcHtm8x3A6ZN30mVvVUkGpmkYXwqSn1nWxOm6wwwdpYqV3aGxBBKq8dIdPmqpsqxM+TX
Oc9PkxrG101eJL4U+YjAdn7VYukh8LnC2Edqnzl9OABiKea2IWM121zOlFq5J7JKuk0p9qiwbuIe
5bfRcsqDrCAjHpB3vbiV9TWsNIKqGQ+epbWTi/IyReSARNOyrxWAnWr7ZtcIK+rhYWW8YzF9xgw2
+Go9vc79cE7imvRUQgbIYABSoTjnUI6MOs1COSp2h043IR5+KNAN1itQsiiKj3LAWxuMaGvwf7/F
C3Uft9StbElVtXLyDcQF3Ns3bTC6U1AXuldK/aOdJoNE8qcxnJMzLozpa9wPDkEf1o5i8DqOBh58
LbIakGCuPZIK3tiyNjegTm6TKXxj5nga1G4fW52OXEM7SEZWOyNvx5ck4+GJZM7xC5PHoWXVF9i8
m3J6zwToxyTMX6XDkFzK16KALW7GZCrZi991KknGeis9RY3JNKpu2DueIOV/D6t6dlVr0DaFYx4J
Tg3otx0A/HRWrqyGjyomsDBGyegqavQYUqzuyKb5mFsAHw64intVnepbDEwtin789yB47fCQdrWJ
tIh0payLCbMqNOXHOMRLUH1B5OeCc8yoetJQn5zbIO1vhKrggY/z+poo0eaOkYZyHRIEdygHhnTh
aEeELXbZVWfNCOwyrNInivR2xxJdviAQRGUMkdy80tp22ebRHD1XupAHp64Wt14W493BBX2V8Tih
rEhREc8TF61BwdyQMyJpTp7JWCzf8ISZR/RZgU9EVX9sMWj6DrPSu1AFUQiBtptcGGX5vtVh+qZL
oBOurcTHbLDR/xezS4yo2PcxCXdOrOKWNqKy/e7YWHTUnvmkGZTDXZCXXoz6boRnzK6BdBWCnttL
lzf6aTHmN8UJum+pQ2c1keH0AC+g9zg3OIWnBiDBPHp1kYy3Kikf/qjm5PxOY4BWGuomIOQOJ0JX
q7Rl4KjP6hhVJyNtWt8UtXrhT4mOUdbIwiv1Xr0XKPbPamtNqNmyrejfhD25YC0RvCFGi312ABfU
Wv1lSmxQyk1t1bEnmqa5HSdHObYkNm2mXifYb4kwbieWOV6vQ/4Vo9W6zhKHRyU0Q/i8MST/EZJg
yTkVlT7plNZLbOiFP6RJBGKgaHbsHcb3UegKoyEdX044C76lrqRPpSRUQlvDiBJs88mmx6c9kMFJ
lccMS7ymtZ7zjQ29pRtSll3I0uPE11huUV5DljsFdrs1As/iyUak6KBN6q7v8g/WQa5CqvGYWic5
E92BgOhQdEP3iM6VPcjoCXv8muTZSZlxVVtQlfVmxLDc5+TGdoQj9yFOzUr8eH3ZquTqLtAznQG/
epVb5JtGwth1CBo2Y8MSoU08yRLmVpZlf6qyxTez9g6BpWsw5PftlssYTtl2ifpxNybZN0YZBAVN
oH7nYHhqg6VHHGNAcluinIw49jNFgTe3dE5lqBXbutLLC2KOc5nbe9sC8QDJBvHWUN9O4+ing3Xr
RKdR554kNrdwBSaRtijUaxOgJKbYaptDbavrzlUb1GgppekYeHXMfQ2UunRbQykfhaKSCqy55gpG
Rt2EBGJbZVW8C5T4bgxbc8OmYtpisj/mcfC0LB0yr1p6KiNErVafAqu6xv3LQ6HhoCw6XxcAH5Bu
bDAIOLdTCBre0oMdqUs+OpMnw2rqK8lmelMRasN7X8wvjshfeKKfUGpNXt+JvW5/ry3hXKSehoep
ROs78rlvjD7X5SCPlHhsvWaavYbgmbDWlmPvPExpeIVcFlai1frO1OLeVFSO1XDL+g4pRo5WczGS
Tdo+TwBL3ZjKMWsdj+7vRp+WwlNpfPKyXq2+R9lJ+Hl1EH9i+sOd6iTnulufRN2TFtXKlWGnZ3Ru
i9+vwpgkPAuWfC23gxMPZ5V0eUA5RwPqhruUJK3qWXrvrHQBpzvONf2ILLEMas4x02YepmoHzv8z
Y5ChjdP0NW3qeGeSGo3haUVlYIW2ubr6zin8hqnGllguVMyiOJoDlToPOiW04J/knY9ih+dRM/H4
4FsoQFCmZgXZFdb1Crdnn3RpF5sZSMGv6eDNEizC0M0YV4TysPr8+yOGf7kcWYcV/2s7gr7h1/Bi
HW3+6f/44Di6+bb/bOa7z7bPuj/65vUz/28/+B+fP77Lw1x9/td/fpR90a3fLUQ1/Pu01GJS+M8n
B14J5eiHMuTus+qZ2Xz89Wt/DVot+4uhC81kQkAeI2oO+Du/Rq1S/8LjX2MLjyuF/cdvew/N+cI6
H6QdU1VGobbBiPTX7ECTX9hWsKpgEEHrb/3N5bxk7/L7APQnf4vpp6Nr8L6c9Sf9PgCtlExPZiMb
fdEJjLUJhzCs944IuC3ZMMmDnqK+922qTdppdrXDtmWHhnyM4vzUamqJ4EjBtXVsBSerb2Oj3PV0
66WLbCl+W3p8yGzoS+MbWYlEOMPdZ79YVWb/WCSWpbsSR6EGqiake0HO3RQH+oHS8jLZ2I9xoRHH
qM5Fg623M9CRxYWNy72VhHe5BYyhdpMix+YuzPI2xNY4Uko7vQwSFwPvHO7aEog8VY9UrwvuqgfC
sElz0nqIehu2INyLDdKsyg9Kci9W3+emEkoxPeBqlPk+tW1j8irTMofrOsr70AuGtqpdrCPqe+Q4
wbekiIDUmGhR6WT1sbsnwwXVb8GgBVeZWgJLcAanPwLE12l/qtbucIVNeb4Fb6rLbUvOdISDt50B
24SsVrfgYeP8musV5UKRD4j0ZrVnJqLJaXDICe8b2v0lRNbQLcmbNhXrxIa6EnuFWaCSsEzBQY4Q
W9HdUY2LEe1010dfo65QL0pgqZz7C5Rx9HJ2PlyPJL+MuzZG6tnmYqAZXeGsAJNjBq40HVX6oDtT
aroEPOVXBqUu1sJ4ys8Bk423UdrJRaZCviPvRNARiDlVXQxNgFK0MDEBgzJ2vmSm0z1VZLHZLmQc
RCDFZOhYwgkXel/kxAyinZLlMSTtbmSqHEy4PK2mj7c1ImSyKZRFiYGwt/rgNhV7ddLsa0G3DEcB
0jSCWLFblLI2MNxHKJdGWrnBLRFlocsXWnvHilnWW4RawbkSQ0f3VTXy085Qw16vEq67DtO8fZWY
g27tq97QU28xFywQzhSkuWfn2KC3Gf6+/FRyG42HQmHe5Q6YQ2mauC8QU3X0rC6KFagbsPPIXies
DryNSoqF4lFaZKBqyV4Mdkptm2eTbCeC31Cx8L4pNgXFBP4xByE7l8RpYZC6a7VodZQEcvzQ8K7h
tcaKYcIviaLhqgBi8pro3Vx7UT8FpEF1EcIRqTe2cJEmLIfebFvqDGtUJQ9I+miv04ogpvIoagcM
c1reBywDGHIXdB9u/gNKMmcgq14xigQ2cUAzZmCUGMpz1xJLQos4KU9NPIwjcaxSPNnjqD47w7hS
XVPsL7zjWIi4rWCV0yVizLCn+sMpQXKRUa6q/aZAsYMrthne8bJBxpom8Iy47NaaHcHOd8YJNDVz
qlOqhiyLAUvlnzOzt343WctKGCJwU9ugEE52WqzRj9gCl0KGPgffSxS2H92g2h1MlsW+qkK4AQi/
a24bGcXTQ9SnAit9QBrjTA6W5gGTz7cSxzWEYRIoa78tq/CQZ/y18Nc6vQLbM/VsRapUqT3C9ir4
/6JxjC0zv7QivMY2w41iNmwvHTNrmGD2Szv75ZTJc6MOSKYVKVprnShYA6EO8cTUzYKBdNJDwRQu
V9UPMM39W9EQTOhDbGKkaZsZKXOztfTMuVBlPAL4K1pMPIjp0OBLcsFIryp8NRT9M3kdYLPCjrE1
C9V5UsmFM0RFK8KlC/EmSnS+4RjSn/IWaB62qPA9DCJzLU/EuFF73VA4N1MHswezFWR+JaPY/8ne
mTQ5bqTZ9r/0HmUYHcCWE0gGY54ycwPLyAHzPOPX90GUWgoi2OSTavMWbWVlVqqU5ATgcLh/373n
bvSWrdjGasDIOB++lCd6bsqxJhEt5NTdk5E9IsfhAzYJ2T5+cjCM+w3C/G7dI6mk8GC7FMgCm0pf
Q4jA9YQQWhLU636jkW3Ai7c0LC18E3bnf8cx4vKPnwHnHlGayiFiEsB9/Bla0GsBYnjyJHFKsV5q
3LpYSZbnR5k1GLlYGLEax35aVPwPa/rzD81MH9NaVwitWAuqRXurCduvKKurZ8KldTYVf25BTtzY
qc7/oW/KUJPKT9BzmOR7jHk8VIrJS6licCcxcXvJstVxtq2nRMVugcjaUg5lEdscXhK1QMQk8x88
B1kgr99/xv81lP5rgrz/+UA+9d0XvwBC/Pq4D5z+/j/2gRbbNpvtHA1YtCr0mXk4f+wDLRvCsUFr
VqaRw76OP/mjhUQUug6qH22LqhlkmhsftoHGv2jnUkuF6AjPn77T/2yF/5go51TCjHA0cSbxMpGD
0/Tk3wXY9njiNJiQ0QXIFdwuf2f51ipIy71H3NyH23Fifh73oDl2TsMQbkKfTGfXq8xeuGEsUKOO
Q+UQcHdFuOUmHt5c7SflyrtYj67ODzbPM/n3aCh5DIZC32rPRou4JMVVx8qxSsTI8GeXQdGB2jfL
JSs+i6Wer/uI9U7H4FZa/l3YSt8UN4ENE1zno08u1QN972jjetWbbNtPdSW9XPiN0439+Ma+3xGL
3p1BR37Kaj++8QRHuWrPGdVx7ek7qBjsjsg3zGVFrMJYevSV4qlQ1K3hSQ95pBbUb6cqTNjf6aF9
kNV+B7avYsdKccIvgDZLfXLhoanz1Xr6jcwxxTQAcBMHNT3VjwsYu8kRDEflaLhGiS+kXdSUmzZE
n9SE6l6CZKHTnEPjORWcUR76OiXswnR6LdmWPoA0WWq++mXxDT7b4+il2yxDZ4orTV2fv53z9e/9
lyIZAZcia5yRJtTph18qGaYG+Ye76al64uTJUNEOcwHegFyLAB9t4edyXCgJcBwREJ4ffHpU80c5
iSs45ukC5cy8CdtYuSALvHLiMnDAC/MeSV/PDzF/TQ2wsDJeAoM1nm/ou47sw/WhXgt0X5sIm7J1
1QzVNjAiR8nEhaCQT9/n93FQBqHKIwoIV8PxfRS1krDx8yuntMtfHiS1ayCKyF20OF3hjYudCHfi
KhhijwK7Fy2KsHw4f6WTZ+Lobk4/QbFMWu7cUE5X059/uFQjSU2MoRKmG+AKBwoT3bpM8vaN0vqw
qRNaJXuv7obXIAeRQmSb8tWLprIXgLCDTFcZ11ASB7/aPI7ytU2Q1tJItH5HP7jbktOGqUEYUvWt
L91rt7BvMBEm10Zq2o4StbsxJKzY5+giByV1ojZX8CeJ2yaXGmw4nryCOXrbRhltpdF9zrJawYvk
HSYNAOQT4yDJgOMgdhobV+m9J72WdeCZob/s4MqQF5vdWrlqrvUglIG9heESkCpHWtk/dIiM15AD
dvUgQwNRp7qVSRhZzRYcA2C0wb6erj29f9MT6AYQ+VaWK0trAUxB7dQ1PT/7YCBTPP84tGNIMDOO
x2EQHENLX8E6OZ95WdJYcZtUFHPpG6/VkESsJoQGwdLwYLJqUYt7qMmKcgr4Kekqz/0GuGip7/xC
k381gfHSNFp32zUYnTNm9lKnp+1UCQ1B2cPsN7TeddUaC6/0WJC5ZOm1L/nDvIShU5JZ880DK7gI
wmbLR4Sccq0YOQdZv89f56kXDEHpu7gNFZo225gOnozft4pLFpCKLgdY9WtvrJ6KJv51fqD5uv9+
P/l0a/Jk20ABcjy9O8Wyy6ypSyeX42ibFngYl1Yf09JuiOVbsymt120Vfw2ZB/+uxf2vWPJT1ygQ
o7BXRHHK6308tKxlpZLXecmJP4t+FZV17VOP/uqOGPDPX+T8c89FThFMBAmwrmqfRnLRZdWx7ObO
mNJ/b9hz5rH+CNfYoet/F7j5z/PjnbipQsVAjs+Eshpn+eMrw8Popl0kl45c4+knpG+v9Aj2IDiu
3Fy51uGO1nFy4SJP3E4GRT5sUj6bnubxoFJWwSSlduIkACxWtggPOpbyhapDND5/eaeWZaSVPDjc
jAr8rtmybHSSZRdRUTqqmf8C6vRdM7vRwcq7bG1ijY2u33VN/buQqxTzS3ThcHHyQvGasJOiu0Dg
zPGFisJqzZJ4HafkuAmp6Vr4xBLi/j5/lScmjZiY5DjgMK4x3vEwdhOL2nVpG2Wj2m7UMX0JShjM
A2psEStPtIvt5fkRlelf+fHLzTxF7kqRR0CAM4UxnzcKRuweo6+jAoJ8FSDF1bza+TgwF2KIH4YB
ApME2XUnOk9dW2oZfrWqfN3VItsYoht3/kAm2oUfNd91vf8ozuwyJ0fz8+5VNBKxpp7Pw3blTW02
uKit4Xtu/yhxRS2w38Dolumw2qgNu5o+2PnxTz4GW2iTFl4x4Y4dPwbT1UKj7OzCMbrwobY7x02G
gyrSG9xCb2E8eKvz4516BpQDLHYcrEmUoY/HG8gd5AtkFE482oBBslcSgS8851OXRJWbjxdHLUhN
sw2aJ0K41GNXOF7p6xuUOelShUi9ISrsiyd7V410YcBPJ5DpGX4YcV7n8MAL9fC6GDHL3XXoSu1t
XubhKknb75WRq/2ajm3o6BkZrGZXbQ22co2IvraVegONcWuHoGZdk85mol57hZTw92s9gNzg1/m7
f+rdBirPl10o0yFwtnEeKiWV07YpnEgKX8y4v+5gaxuhf/+fDTObVFHT+ABH2sIReBpWUh0tvZiM
VJdu9oVV5MT2UXy8oNl0ymJwt2PPBQXj+CPQ2jUZu7dxI17qpL/0lE+9qe/fOYSeHJTel+0PW9XO
lFWfhm/hhJAnFql+QG0sFmWk3FSWcS1b8U6K4q0c6JljGt7D+Vt66r2h5ksRzUCH+i7J/7hPJpY5
6ICKFA5cSJyRwmrfqqS/FE16aZTpzz9cYjbRhEEzFM5gtWQFKmsYExcOHSc+3nCHiTYid9Lm8Dab
G73tFmQZaLlTYl5rs+6r3Y8PShXemb77KBcJeGOoQRemyclPKtZt7hyjGpPR9ejCUtHQ8c3N3HEh
xzq0fZD4Dw/kII673mTxc7FayqJStmEaazskeU/nH98sVu59Y03Fh6WNwA8qkMrsnENMuIsVNeH5
5cq3rIhfIeN6EA86ekHJc19EX/U8+F2rMSGGkZLQl05W53+CfeLl56xMbCZOdI74c3duFjC9IHXm
TobY1xnL+FcwKg9tijezNCRz0foDAhgzvi+6UtsnSdQ5dauu/UA31z3nVJIu7ei+GlzfUYp071UC
D1PVxpseQLCWCxhUfRTtkBEuy9TP0YSNN7bRepu6lR4ptFdXite9DIDlaAoZV31v4xqqq2xVKCHB
7RodCwXfMEA5aUea6PilCShxMhlceN5Vukh4YkIaEW9JaMkC1Q0WJgaDxaBFj90U4CAy/Y5uzy70
QXb6dJhWWMqgeHXJderl9UGXwd+oY0Bj3Xvq27hd0qbZ9yUKNyvQnMgvADB5VrhMRkGoohTJK53a
AoTTsVqHU0poKxWPIhgQJ9OA35Fed+sT44nReQq0J1/5K4hjdSFn7lWRlPTaRlSRlWUd2syIN4Ms
iaXIYbkRNUafpKqVfVRa0lSo+I0W8i2oohstHXYBTayVhwNhoZBzfwXmXNpliFXOz4cTn8kpYQT2
AMZvPsizdx26q2Yn8pA7JAvQFelGD7uufy9XwR3Y5wf+qQsv4akBcRPhXGezMZ0Vjt9BE38pkehF
7qQN4d5TeAyIexktMMblsQVrW6cXLvFTSYsPM514VaOoyt6K1IjjIXV6WUNUCfw7I0x6jHXEyUMs
f8xSEyEwToGm4A8FPRFszcY9SN5feVYf+GkpqbG5vnBzP94pdggjIeiHW6NO0zddUpF3KwgvQosg
ogt36dRKQZOCZYJVSuFVnS2QA7EiA6rz3Kny5GCZ+b7ppXo/JgTGaDnaY8tE1UiwzMouwIJL1qNe
ds2FteLEUkFngR2CyRGEAs30KD98B/Su0LDZmBlfGwyHcV2w9TSW/kgewflJOE2y2ZbcIiuW9RA8
ARWH2SFVq/IcP0yfOWqUfBOhseHAcWGHPS3tn4agog5BSleEOt/hUq0omrBsMyfq1JeqA8vlp+lL
jDueugxRG+x+hKchCzUuRcOe+tSJ6ZMjGwaJQJ8+OlEISbeXMyesgn1kAQzNXWLek7vBT1FnAzBP
w/ZCMvI0oz9drcEkno4T1IxmTy6ySohHtcLVRuivB3d8hDW6NuE5boD3XBjs1K2lkUA9eOp2fKpu
NAPegN6ycwey6p0UNmiV4TFGGqQ5M7uSdPNRK8Rj6Mvfzs+aUzeW7oWgAY/LmHrV8fQ0OuFnkq7k
DspXKr3rXCVpIc4Ccu9hAxsDxJ4yil7PD/p+Ip3dWoqUBk03yFxUnqeX5sNLEbVVUhl82Jx2tEGJ
S9VBUTiu6ZXxpsGVWwRkS4P9x1Mg6i3lpVUaRVfKQDtYmgTRkWkXa4qqCdq6YVx6pQamvDY1A8Am
y30Z/tD1nFqgVK09qauWqdCMpVKVj4gu3lD2g48cNQiLyrMGOQG9rn0zmpHkVEhUaOWSvqup+CDI
56DWaF1Rp4Fcp0++eDvy12VVgEk0y8ndY0urNigez98edVqXPt0eSmkcIm1NhTJ+fHuMWBc5negM
+nbCZsrEQqFOB7C8knFGZKhkhwapoSvvh2l34Etq8S0e0k1EDPmj7OsrpCvVmoioHSg+wAIYHLgZ
hY7lQv8qrDCZJG7gL4V/qVJ24sNkc/JF4UMZggzd2YOtPQM7YJnzlRCQX4mdGFEpjsoKfLx3sHKe
aoNs9cK7c+LQqNBnoSdkC4F1RZ6dxSYlg1qORuaUnV5vmh5zCbEcPinH1E5FnMubYEzQu6LQQKAJ
jFAH8+4gEJBBaWjPhmW89V390rRAGjt5vA9zoe/JrivWcmZLF76kJ75K0yYB3z71E8JD569cjmcU
8LCeOjJ8oLIOn4ilrhcBwR9LxMr99H/zMzFYKoRu0Ygpkm2ndsqF79LnBQdNOXsVrG9oQmj/HM+x
PixyBbVm6khDdIX690YmcCZCh1H7yiod7ENHBJeBEPfCZ+rz+QHmjgXIiSInQgLmyvHARtkHBklI
mRM3OTBRxXZyH+LbUENm9N7IDHtklqLQbK7j+sI1f/oWz4aeXTMx7PC05ZhPZD1sI7ffDRn9g7y9
8IQvDDMviVutGvvEA/IS2C0au4biauWo2aV606cP/nQ1uLUgVfEIcV4d30gPWEyjhdzIrtfLnSuI
WYsVPVmfX4xOPy/Q81PLXGUHONv4qaPVCAtyJX0KAqpr/dEX+o0I/LcW8W/jQe+kqXVVlMVWbax/
NDgffBUCBvtObbrVHz4UedzWHAY8Bs+BYzbafeOGP4eoRt+Xfy/qYueRLLCcIFsXpS6f39Pp/n4Y
e3bhIW4G3/cY2wuajWHH61JMnVoOfejk07Z9KvSQgC/piQCZA3m0F16UT0vpNDwkD/qWVFjpehxf
ukfKxthFduq01ps/qLjGvKuuuFXBdcIMuTDYdC1HX5zZYLPiDz4UiQO0mTpJWi5BkS4E/B0MCFSt
4/9wqNm0dWWahxwNU6fCfpV1KKhY/ZT2Ad7VhTLT6YsyFDJyhaIj/z2+g5re5IVQeEGa2iT+UQjM
o4Q8cJQdhxtcR+0/ubKpPsEbSXz2vCRIbkFkyA1XNthlswkQ4KMRi/ONWyZkGPRavDv/ap68vg/j
zWaI2UVtoyY8tMDL70ylu66wExco+eSLzIfTQ9FeIO6Ut33eRwkHqsNx6KYICFEC5JZ+Y1cZXM2k
Y3t4qZn+aU86TUb6ChSvAS+QXnn83CppQm9DJ3WCAXWsEMk6KMVNY9frqhh3ISbMSNKez9/LU287
ahuKuVOvCB7b7A3QS1mSa3d6eFNWz6BKq8r13+oCSLmX74CDHQq/QGAZQy2ozce4LS8crqalbPYK
Hv2A2XvR6LneybgrnIKsARL1tjoditjqHs5f6ImvBlOGE9wUvs72e7bhjwsAZUHPza0UBVu5Te/Y
i5pLUxPB1efLoUiIuA4KgK68y7A+rtxVPbJsR+xhhSp9C6AYP+hhIpATC3Jf0nVFvt39AOdqPWjD
jyEnyaul5LcCIa1N4KtHxKO/rSwvCEPDPYxiutzB6DIhLOePEZb+jTmW20GtropMuw579X5ICWXF
U9zvWsVvN10AuN1vCwJ2WgSe7PGlpavmz9SnqsOQebZTU+7eeGWqX4GsAwSrUWtfijoivbaBZI7b
GbfuIteiwKnaxPqdtbK3Jd3XOGRtsG1T6a5ttOQqYqRVJkZ7aWP0URqNiK9WuyJTtd60ld3cjam0
JmQh2ralojop2XrrKBl/5nWk35DR9MWjvrXq6fkWBmJYM6lbx9KlZy2M4wMP6ZsRi/6RKA2NIDIP
aoeWj9veK8F6YeDdihwDNwHvxa5rpWYlSbgI1CK8gku3zXI8uHaCWceMm+LeD3XLaVLTvdVh1zuo
5GKMAGgsdINTk1DqleeTNhG48te8ap46ySUzNVVvTVfZRUqOCV0MqrEBO0JICA3Prz7jLgPcdbj4
J+uWJw3XSNk7IgtH9953DeS7QVjuaZZby4I3bO+XMvmTU/Gw86PolzRqpOWpQ34jl2w94cogffdK
AjNrYy3IDzpYhkeoTaKTR+oba13U8q5LvYMiafR+ElxogY7uPtWUR5LRvrsJMVph9wixuNsHiomT
ivyoJQHbP1Lo6zftWL5xzAbvJuwV3ka4tfpYO5oWh/gHs22HtmCN9Qch6ARknoQ+W1sB6amGyrbN
raWtavZS2IO29sLQWNE21raSSG+pvPPsEND7TtATJoY81vgy5Dpdjd4LmyvEOX2JLY+sUUwN6TJU
s24Nr2fflUH1rCBywYlctAvbJAZYSTws6qMOuLCp+m1CLdFbhrgZQi/7kllVjJI/xDSJlPzeqluX
06EGr7hCpy8G+bWTPGPvqV50V7q5ht+0CU0Ew/1CIhjiIDDkr1xd775BFA6dlBtfrWVUANqmTZEy
b9teka6FXkQETXalQXSWOyxslZRN0/M3rTZW92BxVJzHLYwDAZw7bo1+ST0X3fuYk5FDq2Inyf3a
qKrQCWFG8I9nLyZWXiT52XejEdnODY0HztHRC71NmWA4FJC7ohX1d1+DFR3CACGQa6i6XwbeBMiC
xJQUe1stOgvIP/THKGyeggESHgWLhZrAAAYvmJPKkGhYs+Bli32vGjADevBEMoEUJHMRd2Ca4y2i
wBISn7RpSp7JqDUTeq9qypXScGJbZIMbL9ORyOpYKSSWFLJgD6rnfa/lTqwJIK0Zw5iS3EtvvK1z
5GWOh8v6TufYc2MmFWBprWwg5gD9IIyAEPCNPGL5MSyvxMCtVkiUPK9QCRhoiCnOy96EHxFm+S2Z
lO01uIZ2X02pORuoAuk6EVL1GAySstNBusPGSfTgR5+5t6ZP0AjRj2KdtTppMLIr30st7VXwOaxk
QyJScpy7XdtVN5rvdWTWpT+NRoK2mfsBlPPCxkdBXAs1SdAUYqdUhlc5WVR2N0ZqPICzXFY1J2ib
KsxVFPmwgnJXX+EyJ5JXvyUI9A6p4n2n6BvfzV/zMvxZDjnxW7Z0ZcTxjeXJWzPo9vpIwqsZAMk3
TWjNTam8ShCIlsw9Dzw7GnYRx/sBmY0zVtmVJeL7ESDLwsLYtB4rcow4f3xBj1CtRCrqTSQrr6bB
F6Ng4wP+Q7uzKo4hfTtp//36jprdT5Dw7qKv8K22nbdTfL1b8sl5wZGKsbs2fzNQs4yRsuGTvyLp
5zlt9FWnvbb1iBKzbF4rkbwCIZp2wxKHZDl/gLr9GFnatZSkpFXX2cEKzDXYUERPxQNk1jfdRA/U
iW7tjgNN6WDrcWeUwb6XyJeR3Re7IYhGAsUQEz1mWc01ITV70wLvpNgdiCxqUSuchLhrS//gpgZR
6smvsOUG2i8+vukit5/TlHgBRYBZwAceek6YVNceKX6+0ax7q/lFzPdz2+krv1O6PYEMU7GUXbxA
NBZqjyb8BL7+RBY0DlQJcuTlG837ivUs5jX3X9tcXGuRiQOmC4tlFxFApI1bW7AWgFdKHwCtElYz
Ji8aJNNusBwy3W7pFS9FWxu0oqQffguoIBLeja4QFxgoXyW9utejPtuxziway/rGO/Utagl4M6N1
3SvpGxlBCyKjr+SytBzPfhDw+yWlt74nWXQN3Oq6rJV4GbZMx66UtkOs78HNK1uN/4N4vewu9KDO
F7rRr0xcEJHRErvIViK163ClD6Je6tbo6EX1EKX9r26o2n1B777ex/jzRO/4og2qLwPxFMG9kehp
md1jbOv9NRpJsfGCaNxTwfx9fht26lg9CduBCUNqZOM3q1m5vWs20kCljDysg0lGXgpXPbO+qt3t
oMq3qHFfPL3bNlbwD87UFpLkSVFPAYh94PH2WhaNqRKfQ91gqPZCbvf4hwgos6K3sQRDSFcRksqg
PXuFvxfmJUnWqW3upFA1oW5wxpobLnTZLxDLUk7oDLGzlHbJ7vN6iq85f39PHFgmBaat67TkyPic
3V6fjIeUXmLmtFWzxyLnJL6EPLDEWvYHDOx/VQeeepTTSYXdgDL1RcxZWUkHMBnWJmOZWO+FcDdi
+K6mL3oFckFLK7okmr4aqLXiJ7lw5Jz+1Z8ODX8NPVcmZhByAMBxN4d4uPICCuo2VuXazXcdISAj
gWQ0Bs19q1t//+z58ZrnZ91K6pkmnZ85mms/KWW1MdJ80xTpjdrX+/OP8tSM4Uw9gbU5T6BSP56v
/WhEfZ5Sh5FSzl6acs+efZlZze35YU7UWwwDpqiBTJDnOO9JeGqmEBLEFTVdsxD2KwH09GC0rV9F
60gyL2g3TlwU7x69VAuQOC/j7Owe+THZOknG/RsTatT1EG1CUwTLssGgd/7CTpzEcMNMFSR1skfb
s+mJfRYLXVlkjt+OxlVuJHBBiNOhHN4F2wgWxgoiN2zmsRYXGhknzpofRlbk2VkzlyD+yBAeHLOy
dlM/y7V05/zFnXjPp6oEq9nEc8MsdDw5vBHMN8SazDGG+ioVW0u70djgGkK7MNCJ6YHcBa2HgsYS
KPx0rR8qkYmwS9/teMlJIP6iFg/lEP3MwGIVlXdlVuLC63VqeuCMoK6Lb4Eu2Wz5In+wJ++TSjVN
nGVZiw25UAuvv3T3Tjyg6cSClQ8OHk3A6Wd8uKgyiEdwKsx5muTfykksZ+j35x/QySEoUlM+xi9E
+/Z4iD5OYVfLDNEHw7VIEnLCauvpPxtjmiQfLsNT+1T4NisEcaikq6SLOrpUBj/xQHA9sgIZtNf5
qMzeV3QYXc4BO3VqW34h6/QnaTpbXx4uNdBOjzM51Dg6oWKd3a62xzZNTF5KnWB8aZPwrdVSf4GO
eX3+ll0aZ3bLTN1rCyOn2oR4RFqMUbvqLOupoMZ8fpzTj/+v65leqw+PZgqoRhXG9WA6u5dN7Z64
r0vF65NjGBheJocPebCze9YMohS2O30gTBccvbotykvf+NND0CujpGWy2Myqg7k1WD2NckqStQSW
ID20rb49f6dOrGQUv6bIB2yLXMtssZRbG72cTQEyG+PfuttcD4n/VlTJYbQvNZhPXo1Jx0ijDKh8
6hwpJRlrPP7U6dkgkHTPJbV/Wz2BSAO9hiZAfLLFnWydHx+8YmeR3RJy76CMubHhDEALbDc6qVJy
aF0onZ66nmn3hcnLxFhgzl/Oro4NO5MZq5bvx+rBcy+tMKdeFx3DgqnjKKVnOns4mQK1zDNaHs6Q
HKZzTuZGFL2CC2qMU8MgiiBhwoSFBz71+KbFSBosz+UjoxEZoJMTUZQoG7XyQmPkXXQ02zYiu0Xx
IRucAhCuHY9TpGBvOEkS7leBevKtLZENy0h6zGKgVa6403Jp55JdiuiYoy5BfoGxH0rzvlbMq7H6
LsfSCvzX+fn/jqj+9KPgtLw3GRQk58c/aqRkbLkxs5Ja7W0Gclj1N6oCWyQvVmZubKQQoZZtrurS
2MEHoC6vOl31NRKQMQSxt0W6jH4k47SxGRc6gL9RtZ0oy+HSlPu0I/wsG9eSGW1L8CCKdtMaxoWv
9ok9AruQv65gthkhXpCGua2lTlxrFGHfal11Qjm7VvVyraulc/6GnRzNQPEFRpdJMz9JeTYsZDPn
DQvKYCWPtxK5y5JPMkz2G0T3hadzamay/flzsNn3IulxuVkBg8nwsfhIkXlhQlB5/SeXpNGvY7eK
2HA2L1M/qokB4wb2gPt5iwnJ9R0PeXjOjl+YFw5Pp6/pr9Fmy0bbUprNM0YbM3NDYLNjSC+++nj+
kk4PgtxBnURkuIGPZ7XbmkWc5Kg9LFifUnov2xkZAMWFSzn18eAY8eco01z58JmN21GugMzTvSK6
W7aviIBeWFREFf0/vJzZFM/REEMeYaBWy0C8/IjVr8RFX5hsJ2c2gh7YT5yr2QQfXw0fYKtNGmXa
nFSO1P3WROFkEtBGBSRfYV84ip28d3+NNrec0OIPGnJjUiZatSbUdDVimxwsIneav63R5KNoT594
1BS03+aTQRRyrsmAGx28XMR3d1DmzAv37uR8+zDEbCZUwJLlVuqZCaa6ovhK/s/K1/7RfMPXyo6Y
Ly5S+OMnRNsjcGkCpNSQrg1fxuCQrXOZs/Ilr+DJh8NX1+J7CAJhfvj39MFMhcmnvaYz1ZtiPSgE
aANu05On8y/q55EwiiscySf5mvqpMJWquS2HAfuvlGx7TSt2VUUjoWhuQ4pi54ea7s7xl46hcFWh
qNbeDa3Hd69V4fc1OMMABZobqxheUAk4vuKT4u07iXagq5mG9YVBP08MBqXyJmQZPSuSkuNBo9GO
RZKObGGicS2br3YW38BSvTD9Pr+6jAIbhsMrm1lOSsej2EqDtDnheXXhuMZ5QZ8sWUfyK6FTlDrE
hWd28po4y1Onxjj7SeBN/nNoeAXvUy1FKwU/RizRVuv69fnndXIYQjUmydokfpgtep0OatazGlYI
CFmdSo5tksKFNjbnh5n+NfNpYSDpZ99MzRLpw/G9iyLVJdk4TinL10s3UOEX0sMYH1rArHLrr7Li
75828V7pQDS4fXCD5tQCupBx5IcDzPiBtIZMOvBIF0WTXlhhpx8+uzAFjzivMbYhVGTT/f3wdZJH
FL7BhKb3KjkSKyuX6ycrFOEllfiJ50R2Izo1E7G9QG1/PI6XtnFQ23Askkx/1AE6wfG5w9zyt48b
k7yeIJipaoI+Zbb4KSMhv7GpJShIo3JpGWgkA8m48KE98SIZQAz5LwwknR3e8bXUFnm9fT0mjmoP
a0PNDolsH9oBbDsMllRP387PvUvDza6JQkbn0rdNnKIbNrQkbgEzLaYjAJEiIJurr/9gOIgj8Huo
zSMSOb661M9ktRUtw+XlEsKO4xqj46caEXIWyQbVhVXpxIKL5IWlXeCMQJYymxiDXfldKSeJ08FR
7BXvuzEWwPr8pWncBMOwbQZzK3mXjlknvihHo6rHF9mIPBqHLE0c1AjLnIh7pe3XQxU4USL+vUL9
LX6U8yu7+Z78qt5JoH+SQd8RR3/91f9butPpsND/D4mjnGJ1Ajw/TL5PiKmrrMraoxjQP/+hf3Om
VOVfU/l4KrPSXKBAzvL1b8wUSSUyAtvJZIm+DY81b83/JJVo/0KDQGPpPSKUPhYP9w/aqK6QVIJi
09YUtPtIyf9WyhoOoeNljUrAZLjCPASEkm8q5ZTjeYTuLsRGF6Xwtiv/rq+0YZ8RP7HzdfJ/QEZE
K1wPftqAtBsyedPCfn4xjfynl8Xf2Kzv1ab+DsDfxs6RjKSC5jUM3VZbZAYRj/1IUa5vgaU3tt2u
zMR9MoPCd8buR6YMw4oEN2h9RXfrIVwhSt596cwWtRDiTdrnd6kpJVvfGqRlxzFgAB+Iilu5VZv+
DkccqgR2uQvg/NdWGaiPZbfPLGXfh6W3LyX/uQ/qX+o7JJuc7ptUHUYCKVp35TaViR2FAB845XRj
fPeNFvnWF8UNfsdDb0ZfqDiD8KVe6emFtqqTZqfkibdGZ3VwJykpb98D8InEScO4WZlNH287wJXE
d6g7V4qvxsH8ompZdhMExn0Dvz0l4wnUNwGcAyHgmyIKb6u8D9aCUHPK79VdImnSXocK3pTDFvCV
4WCnTh2bDY4VVQRclFAlQsibuUeahopxGrvGWELN0iryB4iFDG0CBHpNe/S8/qbIqVTo2YPM+l40
+ZZcEIDw5Q7c4TLNtZ0le4dW1tZW0KBRp9WN68SF17pMQoxkYf4Uo2BfpoX5bFdsRwJXexlAey4V
ScaaKRTHTspntVc35DxIW0iq6fWg6/E6hH1DAGWwdjV+TOf9iMp+6Zujkw8A06PUVyHQ5EDcq3GX
YiROSpj4yVRSiUZtSQLoKq0ooBjUNOBZrc3ETJZDE6+IsN8ROr9V02JbGOI6iK1NAAgxJT515elR
sPKi6gri1VWXu9pSClGW0EP0sdJkXxSF5IMoresFkbDLUhEbtTJ/BZZbLXQ4AEiNoPsXGqENgem4
YfOj1cnrmcDwSjXAG4LtnScRTX6Lv0+JHRSwEcQHfwvIEgcNKHkS67/Z8HgHq6g2A1ucMU5epCq6
Q0V/W8AOi6r2yU3wKerxijxSYk5qxHY1otNQcYI8BIsSwtjudOuNE73TW5G+EakqLWUlRdDVBSBM
m2zfmfLWVeqHvlV3siYOWtbvhBR1i3YgQyFqZOjdukaqvWS8uKl5A4eePIZGPChWyoV02UEKCm+d
oqcnryRfuiRvDCMG5+Adqg9IPcE/OIZqss517zFPo42XZ2tzcF/xQgHtUuu3gjhCaGw/dFV6GdK0
2GseDehW/zGa5veyqq881f9hyoSdIgZ6Uksz/oFc5REvMxZu5aAZw0ED9RsNaPq9xlwOAFM7I3BC
odyW7LLNqL+3pSlcFp9IFvfPfhHeo2haB5n2WKjefa5ID0HKbEFAqRZDtLRF+qSGRGq7kbIhCNER
8hgu9dh+1bJi1fga4HX3+0gzbYkk8L60slXu1td1nm/HEPeSHNpLg3hfhUI1CQ3G1s2zn2Yd70Lr
pxpD8Jar7LFT4PC7kbwAR++t4J+2GytlgYiaemnUOMnijs6xSHSitst2Z+pmssn7Fw2QBd2DFSxV
HC8lc0pN1Sf+AjpqY/LBbpbdqH5liroEf6g3iYnJIiyKSbYTHQpJ2hOQsHE1Nb4tQiXdidLYiKx5
KsbqWe2S2xYB8bIEsRZlSrGs5TpZuYpsOB0y+MWY+8+W1MHjD5ZFZL+CE19Zanbd0g9fWehMk6tu
YuS82Omzbz1DpR+Xg5ZtcsUfVlKn3bdBzbo/ttdTQkjSqy/k6dKkcleVNfzIIPnXulct7KHQN0Fl
h1uQu+paicVySu40+uBGDlHBuXoKUD8QV7iWrhMUpdAwAevx6iKnHFfU6p4NM70zDV42eKO8JZxh
F4Nbi4Va/Td1Z7IcN9Jl6Vdp6z3MMA+L3mAIBiM4iqRIagOjSBGjY3Q4hqevD9nVVb+kqlSn9arN
cpGWJiUiAoC733vP+Y516UzTa+E5X+x6ixpTHJk53KVkC3Mku2mzgS9sYaFMsyGAY8vSJuybfAUg
223qY2whGFiZsEKrLe+nRX0TbebS2Q32e+g/DXNzH3TzwNVaJ3Id8QbI1aL+H+4piA4CvB/611GR
wKWeZxgw4Whnbag3bQHFPvg+O8BfUN+fZr25YzmgMabNz25lbA9qyb+OHKXdzL0Kmv59tc27TNQv
LOmXQ6pf1irYwhopX2lMX/VhwuEy6lE6EfzXNrzRBT85oWGHuiMQkP0D7L2Lp6y3FJrVdTkREfFd
c7WcDQx75ebNMbqb69X032sF8kvNEzEzg/W1cYUX524tk7TsbpfZviKgBeB2FnzODFUPqykmVnpj
guCPcA+hgLpq++zbMusvflmfNkqeoS2CkM2tCrPAeydq+txOHdosnXDjRusOnVo6Uo0Io/ay5rkx
yv7gZsVdYa1fha79QDNN6NEsLyE7fpErPfXB9Y5p4N3PXnVtt/JO1P0baVRfzI2ePA06FF5OJC2c
onJczr5PtIBfecd2JtVYI2QgEUtwlHRs8olo67kg3K+0zA+vNO+4nU8sXsNVVXXHyoInrlK/i7pu
+uJhx+IGkVGoI3ENYM9F7bT8WDLjQaYlUl5NnWXQ3bB9VGHdSZ/HQk8GgHBCjoD84e8W2npfD4TY
zKPfH+y2uqPGOonOv4fehdtzm4wwIMUx3PZpVDFn38fFr0MVaLeWXb2Ppg/xAATi2gDW5URTseAY
3MPAe55tpySTlS4XZVLS5kMRdkX7pejEi2ERFtF05pFJfQbrHIbe5g4JCqcbsZ+65HRl1jVxa+On
FlhHXPR1SMHzKdol0Qb/rPx8uxSd4P2a9QvbViq2MoNsLHMyrovuFdoPH53oBbePV4B70tFvKhlc
5HLu40DudEhjY4kYD7NYoYR6XpQH8tIBsRUZ1fatcP3vqyFk5GW0NSdHv1298iLottc25T65BvB3
t10I/iq5JdXbaNr52VqXMzF4eWQG6otldhvQPnFhdTRHS8S5u8HyqhgFbDqts+A4Tx0Yc6Eumj4v
okA4b5a11bEs5utdBpCo3XNTWcAYfaK/bJSZYb+V+C/F5do37+h/jQgKzTV53UaEVlgifSiOrtXM
B0NiayVj81Er9CuQ5OUFi9mUpCib0EUUfZKRwkmo3UBqV1aXh8HeodAgZiLp2Fe9ICV+HVk1SuO0
qiGN8jR7npd+Omxrb11YDnjz3lRlKKSeHXKH8Agnm82wzfuowunK9/ajkQiVxjPfDMgf4cB+cBhX
ecNad1aWumI1X1kWi2sUnW9eze0qNFsPCdvWIuS7iYYacdKzNNSkJGmjwmBQlYuDgKS+dVfLTmrH
f5ImYI6peJ239doUxRUK6jdvgrAweJJP41QqMXNmco4crXgNCuK6+o7jQFqvVAd7iHjm/eisyU1Y
F4u4rNbbmV3X7svjZPfXPZ5h0O/zLdwFMuB7614uLMwGwSfzsITSJr/JR7+eQJt9oI92sS7yLEzr
lLVrG6YTgQRgQM7eMj9snf802n4Ch/1z3mxU8YuD+KI7yDY95JS+8eaI9mAEFq+W5iU1PRkE9a0V
zU2FXLz16njUUbUE6/y6SgAWtpeGeTBfrYOehiymQyg7FRfumuL5Sb/MK9Hx8AcIKBnKt2qZ8IwT
HoaWa443c76BMUqYc1nakZXv0UdAUyvdZg/vp3uePvTBqfkh+/YJVNpluZISJaykU/gW7HV7RKyV
khHWPzYkyifVap1Hc33RPJ/iB5x3SGLKo5kOV0tpPYrUvfWr7cvYEFA1EwA76fMjqDti2Qzn+4jp
U+rlTCz9csLEcVyd+YxI/DJDRBIqid8Cvnmylhyq7Ha6U7VHCK7Qfphtfy0aDsRbV6+hKoPbzJEi
JB7wPDfQts2NB3Id61ifNifWSLqKqio9OhoZLF1wKcfsM7WASOI6TkiU+VrubJd0xC7ei/m58onj
rjPxbdKqBBw7libSsGGJ0y2T1XSqcvfGDso64dcLWYsOWVVed71D9luQWF3+giSWVUfvpku9Juna
9j11cDV9Iu4gcLMQe8ZlDtotCoAHHFcsd1HHsnpac6knMq3nkzU0p81ZntLePpOka4d9EbypicPr
WEsOucGIPtw5dROkl6YetUMxQfY0OLiHTkHIEaS5AUF6cFoIEzug4GPqOa8vJLyaEdyIuxwTBYTX
MoGXRBVajc+WFFdmW3z1++ZcpL5FYIXlYQQEA9jt2uDW8yNvj7obgpm/NXAUVE44WM1wKDViFbVS
hJR19Z3aijEq8rSJjLkv7oe8/G6Y+Xa2J+ckHCuLVM+SuFgaYLIMmGI5pVHqUo56GQLrXNzlufMm
HWJ+QNPfSM2uw35oD5rTh+1+xdm597w+rDb/xuYkG5ZgLnWbx0LDgu63L6bB9CMVGcmfwGzD0kG4
41LQuMqKhCieeF3fTd+7JUhzZ+AI8PXr8BF0BSz9LX9wm3fiSp4REojDYImDzfmaKhYe6LpUcyI1
SApVtRnfcgPzk593eUKvfeVB1IjXrLr6ygyMNyOnV5ca/C1RuDptl/xB7klwg8xJFK79mCB1PXZX
jSIiSCARGaRlFHHnXpE/+gIbRJDeJWvj7DQGoJ+iedwk7k8z3wXv5B5kZCGwdY6F+vDbZFvLiOHp
MYUhZcu7DrOJkKSqpQQE5qr64lq3QYNIvad9gzVliMELXXbderJbLEX6QqKn7xyKdNxiIp3OgU5Q
oGEOLwACU5Zph0VxctfE1cyCHd2+l/rLMvfppdnZh4ZCdxPWpdtMMrT9/nlRToF9Yvvaey6nmPU6
ZfVO5/WGkPfhkHrWrYnyDFzyRdAIUpfm+6ZKnciUxc3Wtudi1K8ZrV+TdhHmbvM0tsOj6JyHoGq/
GrNxHPNchkRuHAluS/J8fWw9ww67YLzzumJPbjA5BZlznTBtTXd07jTi3OjE9FKWzHD6p0EQjJCh
VD2a7voxbCS3jZSnNiewFMcMO7gIq24itdrJjSjdiJBxugX/w4wcx2pOKijncBuD3fOWOyH8qJM0
51BL3y3zeWZBVFt/z+A3v1BZ/XJGDHndduJaKeOkLzUFtkpvc7yul46fYtOeWM9WK3Lc/Mfo9Ved
7hNfKS60PSNNd8iwQgpqw97hmPmyibceJmP3hiAkWkjSjT1NHWTHmYTUyWgaCzZSI70UkvhTNAdO
2n5ZyDwg+FqQmLjkD6vlaWd9nmQsoRIdeqU46xNds3r2Y1v5T9bIuFDwB8KVPNpjte1HyqS22g9n
MzHcNdvNUHjRZhI1Ng3dEcHMTTcGkZGqozuMj+SaDodmfXNK583rPe+yWj4BmF6WdBME8TB9N203
zuYRlKt9YJDIn229DHXdfwFS2x4niVA05Vv4alU36+rAq7KJNXXzOfb6HVxSlGZSBzqs1yA1Dh7Z
KRn5k5RaxLO6rh1h59EuDNp8FgFeUdvyogRNYX4O+QxjQ+6BvqZML0y7La+V42snh6ifsystI1kM
WgGzWVWxnWpbNE7/Pqb4R43n/7ue8v9vYVb7kOC/Dy6I2roFP/P2r9EF+9/49+gC16UH/JdWzMMv
zZD3P3rKmk+72UJDtuMUUCzD+/mPprKxBxTs4QQkz++sBec/m8qaTeABPWrCDuhQGwTruP8v6QWO
gz8dZ5232xV0/u3nljLo4c7T8lYcijq4WC12hSyWZM38y09y978nfP+jmcQdUDY5/q//+dsA5C82
GVJ6SPjBjuH6+SqFv8y1P43iwPDx0PjV1bx4F0ZOnqAyvvz9pX6XtLEj7chkBFjMi1Bp/nwtQkIK
YiOHioIPMtozLh+XSMSmndtnv9KI00SQ0ToHh+Ch/pNicHEf3NEJukugOePytatJHEHRtLUrTUqh
SXVsl4kiyl6lrb6KoLGsxKZymO7+/oP/3NzHik0bG+E1A0WdsAtkKD9/bjpyPoY6UR4wd9X1rUb0
TFU9/v01fneouAZPoQsMz/R3R8wvEwRCBPp029IC2F7xwRZxbDaWLLbUdVkOZC3HDZ2MAcaMvv3p
vvz2DPx1aabanomIg5npz98PD2hTtmZQHKzwG2HUV1aoR3Ok4jYKEuIpH4OLIWr+MO77C+z208B5
vyjiRqY5yK54EX++qE4DuRUBZSDniEMX48iLIePF3dk5mXHz9Pe/rrk/xr9ejcE2RvddHwAx5Oer
uR1YLoLsCN5KnPclLr5kxy3+gsU5Li7dcIxxdyd5+ImXPHy4//trG//F47NPhHhyENvuqIufr23B
tvepBYuDR8wap6qv3rFI1Kn72l9Cf7ofD8spT/70jf+6ab9/4/9zVcQXP1+VKnoixNUsDmxHoREb
DC9CGW5hGntfsqR46uMMazVpl+EWyes00eLACmkwhNlhPHLmvmuu53N5Px6zw5+QMX/ppH/7bCAc
GNy56OF+hWd5TUuNhlPjIMLsaB2CWDv4J1Ldjn5S3Wgv2ktxlrcET/KPfYcV/mCetUvyCa7ax/Zu
ONlHgPJ/WAd/v0lY/PYXfBfGAA395SZx19Q411NOBLHSW8IW/OGLzAoa8ZNr/Qns9JvYglAcaPxY
mfAW2fqv0MNWq9PcdKvyUNA4q+O1Nmlg7o/nP1bF7Ok7O47PhR6Pj+eX1X0eTerKuedCmf3uionA
dt6RaNq2P2nafltDPIw9KNVRkRNd+hsxi12G+NKOHgpAZ8ZabmIGp6Ygf6r50zbylxTlp6dnvxQC
nN1KtFO194/yL1KVDfpVVo8Tl3oDAXZZx1pSxjR6+Amj7FwkXkSVerEempvuxnij4Zas5/KiP/+J
EvabFsgjCABGGAAg2PEAUX7+HJrVIVUg3SBZDk0sLoAjh1Vc/2Gd/PVRgcKPJwxhBNp5nEa/rs1E
YWwwJHhVmmJIhiLaHC3++/Xp1zvHFXZiKMcdRGEcWn5ZiPMpN5spX9l4ojby7+pje/z7C/z2Fegy
m2zduLIY1SOb/Pl3yhjSkwlLSyMjPi7MnQ2KoJy75J9dxXMxr7G+k2/B6+v9OoEP6nlUckXN1pQj
XMFumKPeH9I//Fi/fpf9KibwTvIKkD9DFv/5u3T9ppZBNiLBG6y18TDyRlBDYkv4w33/dT3aL4ST
0kFZhHAB+uPPF5IzUNTUHPg6tOGoilHOM0KYo0KQuvLPfzn0Np6F0MwBV/bL8YY2u2wHjV8uN53+
SZv07qZusu0fX2VXEeFutOAuwaL5ZSnqoWAYwSTrZGv79GX3o9xQX/7pnfz1YfZYJcESwZzencv+
r8C1coTUaGxOmZDRsT3q86CuO8bfl35tknFAMOA/9E79db39JIOYktXgV8shHV9iDoVbJvAkCph8
jN320+QfNqf/8lu5DsbXXaDHA/jzwzCVPcwnyy7BGqEMqEytO9qOLI9o9qxjN1rWH57yX5VmPHgG
+jmwTtQ5+LV+uVcr8aGOV0HJYWBDxLJt38DVwDctOxwfrnZLNmz2h6/Id9nXy39d17lfbLN7Gg9J
J3gLfnm3vAqPfx0UkPPTrIZ5QB8/v3XHRq5+Efeiw/NuoWCEeNHZLCRORYhNvDiaIEValvNjvWXV
Ftdi0PUDlC+q/Zp+C8mqe9s/6rzZ/ZRrZ91SbxmXTBylfpGp0fhO6r2XJzoxOXelaxGFmXuZ8OOV
JtsBSiKwidIG7E2H3hxWwKv0DyM5mT6Swtyi+5SvynmEB8Hsrxx845iJba7PhN8EkqnP5CyJO620
KUHiAR5xsb1vZ0+wvMRNXmZMbmu9X75yj1M3EpUVLA+Wm21GECI3ZixeWns/0a9l7pH2JBZSeftK
3Y+5ZpjxVvblXV2500KovR3cblMxP8LF4YN20AXwgCw2H3FRQ00PJxsYLfi0lKIqTUemGJlz3aeg
D5PaE7YXqc4zVOxO9Whc8GPSkSrcOr2dJlHUIXev6eLaUkYXM+JjnOronfqwss6i2aHP3o3bTapJ
QFuUJS2bwr1XSDJshBCbLg50tRTjtE0xoOFDddFefD+nvTVU/I6ZRR59q0PvKgbZzQfc0GK3vWHG
iwx05Wx8YEqYx5ZzddVum3Pnd5Axo3yVG/FxgWXtoxFTo88i+qY7rXA5Od1vWUYsMSuaFaERauDn
BnP3rbdWUZhHY4VFQTet9j5NJx+7yNtwAoWTN0kdldDYSua0Ja0oYdjaCs5m0DK2YS29qzaZyiT3
hrQoLmtPBfTth7nr30pzFXTGmeFxDNGY6EcrLKggNMh4vQbH5lNp9AFqgMlXZI1NpdN6yUjoHafv
QS2vQJkaLSwXvR4A2VriAahWy7jYmhhB5l3lL6Gp05pmqjfLFVZss+5oHVREWacKhuy44TckqDa6
3XmCmXL03IXIW2dWS53kDU9g2PdVd3CM1rxYRTP7oQ/IZqf3NEwG56ChKtDkZj17SGa+GraoP0yf
KaHX6h42LTkJi3FdC63HYwM8zlZhPPBOb85xcK3SAAvkizdBCDDYGurm96kgpizMRk998mxtPc6N
1GbQ3gbkCYtKzioczVFH/rA4uXcpG9vf2UkWtIlyqcm0n3ic1nj1RoPfa9b718BpFx7voAs0ETFM
9Z960+H16qUjsqjvKr05mn1XMNCe2GLRi6WtH+emCs5dna4ZICNFRCgssmG7tlTT3ZYOnzTUsSgu
F0yEBjISMxoCYUNB+T6Wgnm+3hNbqFvSycMxL3QtNlvPWUJoBCn4ri33rajH5q4iyXymviiAP6EL
wiGHQnxVRpGUpa+/VmZrmvwui4fqpFCvHRqxLM6YQSaaJipFWLFVXzRaPd343qpTK/LTXznCKaeo
daR8IsFZffFlQ+jx1rhEgpO0i2oFyqU8j1oHypetV/9hkhEyR7M3ejdlR0uDKPMAiUym9cvykC8T
OP+YLr2TX/a56RdRuRblZ0W1oidmZc9pzPPG0alnpLzGhjLEkDiTs5okbmfCCAda9h2d2tbG7adP
fRenQpwWaS4PzA20e5PxpQC6LDUzUa3m/Mi0xg4uu8rOh6MfSNcCrjQWMgYnZzdJTQ7EAjaoYN60
cxiBcPSbcWOOBXl3QRNAM1yakTCVyuoxWue06MeQYqdx4gkRAbye1E+HQ9YyLUng0QkUZBnOw1iW
Ax3+UVN5E0IGoGKw866cLsneSC+YIVZER5sFY1mLjLdvw1YEVRLY2kZKOR1e+IEF+10+9/Cr/XmY
ZgA3PfI3xucFmnLy81iVNqjJEdCv8S2bJttJFmHX1nla89Y82r2x5BGjGv/HDPeBV62kPx6XZU+W
BNOfSUWOhX30oAp3ew7GLjAibQ16NM9V113VRIIb0SR8KBew9+sBEi/44+tZpUWV9IvR5TdYieCz
2GJSZHFDzAfOVgXFyFc3odZh/0EhNE/FZ19quZvwpiOgnKSRQfRulJ/FJZrPfZ1kjAelyWf8vip9
/EH0Chljvba1DNnXxbqr8xLVzpzavJFEsBWMWChLPva4eTeiBFVDBL/JYcCUZ4zZzMVnaW0K2LNh
ZTfOxsvsTaxPq47UpmUeaEf0UPuWRK+gfXW9UlphbhmEga9pBl5JmxxSqlVtemcWFMWD0Qlp89/9
yuiRfxVDoF6zyVrapBT+ykYAbAogetoDO2N2U7y0smLhSSEcfqQT8Zxsa4SRnPLF9bcI+p7uHQG7
mmXE0Ma+byc1PQIUw5O3Ubd/lAGD48CXFfLWkieKY49F7rxA8XCr/A6YWWfO1seGfLzbMTk6g+V0
RZxrFOCRw0VMxWOv9L5EPwmHO/atca5Ca87sN0Eg44/VC1CGmjMWTY4z2YIyA/TgRJ73sl60/f6f
58lpvwfe5rthp+/HktHY0xMt8iFZvdxu5dESwAdBVfHqHhekMKh0LFdprxKdCYiz0aisQx50zTet
9SaoDoUwu4gnrnyRxCioUHd7zhz2MpTf1NKy/vT9xsmKb9L9UG7X8WPMutyOsv7L6Kx6Zl+7CvrT
RcDch95sD2Y0wszPIlvf5OsgLLHzDUeUYvQ4p681+SNLJHxrg/dRGsNDyUZrJK5eqod0mQLyMGwb
uZy7sc55nBbf7CLdXw5vBBoYaXWxfpT6omfhCN6LEXbg103HLAgIwwW7L8DmqTCLt2ERBiAfXqnL
aSjJZmVhdZ7ryi4giEmZX/dSrEHkDcH2ZUVcVTNTNtyPRubze+HMwOacSiI8lKWTfkEtmfJ8p7P3
WLjOGuuZ5ReHwqgcebCZiZrHLR0UmMe8oKN91Qf59E31/CD3zaSDLaNEyZPRciHK1jOqZ9CUyjDC
Np2R1WysFVbSzpZ9FfQ950Fiwx0B7c0psHzRDXoKpN9tFxaEwBdUkQSr64xx80M7uDQPJ7deEWtn
m7+G9ugtdzXqGkzVwu7fs3XcZNxpS0eq0GKZn32+ZjyLQxs0iTunzoBgq1RXk+GUQditwjk5c42A
mzTLQJ5rLnzmYVdFbLigDEO1dSTCzxkSpsSprfITAdjgHvKpSZO2kB0SJpvDEINFDjGrsYqvruVP
xl2xllqVHYmjH/pP2aP1eqJXbzEs5mCknxq91N43YcgWPKYlFdIQjv3zHmxrKx6+olDuTStgSl+r
Rve7G0tkaXWv5IQ8dMwZel5U7qwslHTp/EKeXWAno6/lWkgZ26wX/eBbElkNr12EWkTnkDCXCyKT
ovKKe18bODCudaMDlq8hv4WlSBnnmVaG3jZT/o9l2diOsqXNiU7qRWV/lV6TdhGaUv0VOSysusZA
KnVt9eNmQChbCntEkJ7V+PPNkYIwrjJmMecx2DqQcIKd+mpD/cBpvC6FChJPITsiCdlwKmNgOU39
IMEiv35XpCZbySan7ZscMvsrEAqElxXVjQqNouq167JkkT0Gck7hI26TQ7JOa7DFw1XzpemEVaFN
BeKG2pDP0iHjKDILOx3JDsoH46XyQflB29/q7AKlmMhuFZPY+ajZGws1x3sPvMzkuNsB1SlQOxdi
Ax9w9V0Ad2M/NBdelyInyO00IIBogisl/WkrmNg3KHEs2kAX6QwW5bQ0mv4erCVNZ1Hq83x0kYEh
HKidQY0hwMjZuSi3TC8ue/xA+WESm4HIRC6rcU+HUnk3ZlP1QaJMjQVEl4MNs9Bnsh17DQT1L6XQ
QcmqMUXaDj7VHn8A02yWi2HgiHNqUjOtT6WxGdTkzLrtW/B2UDvnarTu3Z5zyI3nrqX+rLZhtONg
1BzU311Fisilz+HQfS1I2+WMNWNXClPOofJ61CdWXzlZ4/AW9LMklZbYjB290PTuoTYbO7sbahB1
1EzbNCd1qVc+ejui4BJ9btI+LjdT4yQpKiMj4skdeXWssa0jIBAD2MRpqVLKvK5Jo6FcV5WwjvjF
6zSltYga2a7Tl2XRSHda2P+n20AYGvWM0Fo7Rn7nPYBqxIcYTP7dMo1wGoWrD++O8Lbp5Cirqu/b
0pqf9RUjejKhOwyO6yikcT3prdKTHpQ5e50jsxm+3Wpnx0rtANRGTD3sPzs10JwiiEP5axbGhemn
wadRIIMCHUlldDPq3CmG5bRJTl5lghGehwGXifKGartUYmg5T+v+WHlhEWg1wuNF95GjKy0gvFRw
e1Ts5zqbYulV9odlARc+oYXL7V1TCdjn3KKWg2lR2Kiac12xwWYrvbgb1xpAI1rYFxlwtFjFE2P2
c+e2JUUiO49lju6yLrAVgworCgOHBuMHDjd6aggVkjoxpSeE4b79tbV1NkVia9R3O3U5fhSW/zXV
VnDHRe+qJwTS/fTgdF0lAKpa+Y8upVY+AH8Z303NRxOVN+t2qv1Cq5BLT9tD26muj+wyz36QljwP
sa2J2voQ2KHSr8Ncipe1z/Mi3raiuybbD22N01aARaphpkaxaRx8+Ktcykv8usWnOW69FpEn4qA3
anVr2oGlXnOGnqG9apyigsulb1E+AnlF4lmg/HXPzbRkvNDGVD3ZjQz8iGSgebij8Zg/1U6dtSej
8urqshGy1BBhKP+ZOLL+WaHuVweK0z4NUbL2aYw5tahC5WimRtlsY5RxFUYReHpYRo77AiVupXLZ
Xc2hm5EWDYr6YSUJ7qoWrB5hXtYgkmv2Fb7bWCmP431rPOWCBSHS+J+Djc7Y5fPKGeW1bSxu87CM
sinuUH415qncNjleKY0yZAghDgTZVUdQ+3cH0xh9FLSIiCobioU4E93WhtL0tubQouO4F1QKMmy8
lkm6XWylEzGtILlFOYOmJX0/o0P2daxYxJv1tnmNyWY1zkVGmfrOyazibSEVJYsG1Sl5RaR9czfV
ObmBiI9darjNJX0GbdvQvI9D5t7h0hXpRSkXv+fYYRqfdFzWPuz9Ed2YTWp2HpbAfwC7TeCSEosN
VrIGWAjhOeVTWbMTm2ukKVIM4txKe/xBHDbzsHY5qeAim1UZ+16qo8yi5rxbzXbYrhhg6VCnlSbc
HLBu1j2uuaWVR5VplFUrr6oTIm/Rx5OXSbTwq9Zlc1ibO4GTczrGDR9p7hItZroTXcpspuvHCP7b
KH1G0fjBqJ+XarK+znm5vbp0VV9mVffZpe+V6KEcfeUF0zKAvEeQn1kRgdDe6rt1aWzeAExWsXKg
JtNuyN3drlRiRuNHX+s41VwTJT+dCv0yo37CnyV7/70NLN7fDOrVtVlMCMrHtDHAUPcm/c9VVc5d
Omjet3TL0y9umaYpOk6tWuKUqdfFlmszI8Sp4s1DMO3jW9W6sbkYqNpPMOTgII6VzO8K1ecIdlWz
nfIs6DSE/g03iPKCQrnjt7ZDUY808pZpGx4LMtI5fQEoZSEyZ/XNmBr7gbPL9pAKDFi4VxegjmYw
GhgZylm9dXa3kJoknCGGrq2rUIlivDT62q6jzeAlSoy07Z/Qe+ivFu1kjo/YJcAT4/njD3tANcJi
VTtjzuIHuvIHuKjh0pFQH5r+atxZXtNDXSYwpg3Hte8e5r717weQrbdLw9glHKRevcDE1hee76Xp
mVzkwF71PPXuOqtsFpSRXvZlQDtVxm2urR9N7dL7bcCvXuOI4pzvORvNPFAP7k1Rp9K5UC7AzsNY
TtoYjmIbHCxEw3A3O4qtfOkRWI3k+X4WmaCK8nPQ40nrr6YZIwOuic6pdJ/Wqs/w6TIdmEslTi4b
Kvuc1gDnlYyezNgZaOCooIL5xOuzITNVqPGQedteEdFmsq8cfIhZXOl1J0IdtjEIb7fwyOJoAnR0
Wp+V/oXJoYFzjxvkCE3y+ZshLCOP+qbNjvZGxFI0Dqb90Kau921SrtfGSwkElf/R3H96mcaiV0Jl
kDG9ftoNGM4ymL/2+B4M/dAlYsqLT9cCO4XSeRZPCOOW1z7XxW3Q10t30GZH3i5mo/J9fxp/NIOl
vapp7qu4asu1pk3tOvcthMEnp5M4zDRDeOjzzGnrUNRqE8uDOzt6aNdkcJ/ddG1fJL1WPS5Q3p6K
KsUjoeqUo5qZpv57P9uKPmpRbGe3h98NHLoLTrU1OlrYcyBAr9xsq52wYXPu2KwpeKFHR8/WD8b6
mzsSFEfV2gByMdzBDyK7msgYr7OhfR/XqkHF3rUGK8WS9mTXOzsGynPd3uBerqoL0SA33+u5DS4h
v+Lsc32W68iqlxqTIFa3+7XQxcDb3XJSHqixi1hlM0dofbJgYs8G6+opaJV4MD06F1PpsuH3eu49
ltB2HyfyNNZwyEonmThaGvGy4Q6jLBYBSYFtrT7y3E9jrcfK03CH3/Jil59yxisfDJEi47N6++QO
WXbo4fZNYaE0XJZZS8xUCGJ7fvY4zKUUt2V5K3w/eAXVKj67lCRj09SsKaGnLCVyZk+L9qoStf8h
IwDYjSxMM7cttdjjlqv6lg5beoXeEXh0n9fqm2nTLUI72IvTli3eh6MXtZeQoGu1Z7vsWGRIAtse
B1/qZyQjxrU269hyNK3ePrTc5yWiOTu+ZNsyvbbTTOAZCZPrW1AtgLhxCDIHKTC/XFHI14hN6C2T
jWbVs4+pFSIYDhubl9azls9/Y+88lutG2jR9K3/0HhXwZiJ6c3AMvUhKoswGQZYoIOETNoGrnydJ
do94VE2OZmbRi6mFVBTJAyCR5jOviShY8Gn5qD6rqXDcTUFndYzN1Ywe3AFeG8LobQdRhC1y3a5t
33x3DYQogVYnzgTLM8s0YWHG8W4kfeVUa8fLyshWNF9KgomNOQV+SSgduh3lpkaelqqviaSnrvoR
mjK4M60wAsQxLdUngUL/Z3ugkrG1XFXRu19UALgeyOUUqwTZ8G3tQsmL80IkV8PS9R6EU+E0m6ys
o+9RltUBdaGESoazWvLWCbL2ISV+agFw57pAYeT14+p06nOA68tXb1aYAUg3e9S8vHKT0BkHBhO5
3UVurvXfFS13ZPKbKlEbt7ac09yacrmLZC0+51k/mjGUiODWRZhqwbQsGRomn8NqTDFFtvYe2Nhm
0/no2G/qcHbaHS59QEhhha1+PLau+2NJ4a3GQRtVP1YKHazVOVjtuGixfNv4YYZBadchsr8JkqL/
GztCZXN/U3MZlJj9wtYsOKLWYk1RObExz9nLRACkMgoGZ5e7UU2EU3CWG35us+Z8e7qepUVUVAwW
ZrtDV0U3QRNVn5H9lO6GRZQ8qJG2Nu4HdjnS0AoikjRsAT8sTu19c20dlHGcjUClcgQ7NjP4x96G
vpWBy2uUgeB+SI4mdXcsgzEEszvbOC5VvB2ugcm6m+0GSzs1zsKEsDMiwi4S4VXbkkHEWK0e8yWO
it6GYVglk79V/tJD1ZlQwd/R8k5G2NGJ3cehSzpyye6PCMofdsEBDQRPik/ou9AMP2q4j0GbQaNo
y52x4h8TUL05Ub64+8OL0GYH+2jTYaQ/TX74upFrFH5XjktlEVrN9snsdeWHIhTDHwIuAD+ASQE6
CqAQRUT7CJiSs5+BnynKnS2N9jIPrOQWymRzePtZjhEKNIkByILnCJmBCNQcwTpygYXaSNdmC6sr
OWkM6FvB0Htbx6zrd/rRv18K5ADYUZMdCrHdY8QPhpKL7yuk9w07qmNX0/I7nGtoa5bvtdqPAR7A
U9CR4OWAgwT7GxxhVJm3/jL4rrs1koyqS9aF/raDez78IRxCXwdxKR8AAXk8MrKvZ0IJQTiNEuFu
i9lxTryAE6VRgf3OTPi9kY9OUeQim+GAIkJH9PVV2gUfmBr4z5aysnPLig40c9OGSpJlxfexrKmF
O6N6T7Po90HEV5L6PZxjNIWhm72+bF6GFswLChO137R70nPrVHpttn97Av7TVVD69QNtVQgU7GgI
Rc4uE6wFRgphN515wq3p4XV/ivB4Qplp0AowCMAX4dEQeqrI7DLK3e0ELpxUzpziMu/U4Y+fJXqa
EagJmeg0Hu0+3iy9mZITL4r+y95o8u5T0Cj1+PZV9Kf8irDgWQAeMtmA27JujzE4YiA2H4fW2frd
qii6Q2UQEVrMFD+9bWUKef329X6fflqQFZWVCAy1Vs19PQ/WBm9UyloORTvf/iBgvR1GT/afEFUw
rteC/kIWhsQFb1/1990C40qLrSIAz8x4Hr2xaFyjdCozB/SKtW6ilJIc9CQUSCc8Tp4u9f+pFf+m
5ZP/a2rFoXt8rMv7+sev3Ar9Ky/cCsv6CxCPC+oPOA9wTX04POv1GIENt4LdPAQGpQ0mPCbpi2BP
6PzFFAi0N5+Je7lr8q0XwR4vQgAI3zdwVhhbA/P5E2aFPmV/WQaI9QCLpd/qcjoCiz0GiTVI+Uem
l8+Xkj75iO9fqHC7cgeES9qt3aeOEV6AEEHOckOeHSanc0Wx6S4Jp6p9R6fMOtrEuBc2FVQaQecC
uOLIeb1EAs/Le/RqrUtJkGXnZCdmNpx18LGNz0MVtD5mL02fiu085MFYHtIFtZQvolQhNFhCB5xy
qqI5NcLIWA6Rrlje9EYt1tNfXu/18+D8ShP5bciIJAhYOLNAz3teeIwRVGaQKJKJS+pIYL9A8hnq
Eic8KsqNW4tlW1kCEMzc2VTmJsvPum3fQ2H88ue3EWjQND0A5tDxm3MW2SwwVsvLKqUW/dA504QA
sVPl9FYrH4nYcR6U3227Om2j89ycyuEsHVQTPrx9H8dsDUJfGzQu2wvsIKqLx5SQJNcN9nCOzqoi
TDLrzKfdPFCJG6vIPG8J9e1PgyhmrBHlYtibGtnc9jS3/YSMpjaXd8T7/ul2iMLgFhC3IHgVsdx+
hUSryEuTOXeCs7ai1nEzpk62QFutMjLDRkWUS/YpTqWp2kQGXQX8NSewgzSVCvQWbpoevuQ7kcex
4TO47CfilFZy80EtHgNYExuk1uyU/X7FQ+FDSIPd2o2WQLYD0DTyP6nKphu/XbsO9zRpxT5aATfA
hnofUE+wfpurIvEfIyP3L+0eNWuM5UoLhrWv89Vsbh0I6uh01VjaATT5s3mmbx4MYgidy2MXgoj1
ejwtpFjmqMGKpkhAat0Us8qDJB6Ecg7eCtDljoB0VR+mdhXNz3nqgIq52vL+nVmmX9svG5W+DTsA
C8l+iOApucPr23AH1zTkmkrgcLY44yC1bsbZsUnosQagYyfSOaD/b1oeaBE8ZtJzJJ/SbosxuVKH
ShqJ+7NEF2tutu/c2dEZq+8MqDDsHfqWboC45+s7yyIXbknkt/vMJqQ4a/t5DuK0lPm4tci/qy2d
pMU5lBLNM8CG2ShhfnoixVsP7OYn120SikJVurQfSwQuvQ+KAmDxgVii6t/xpnm6l6NRhP0AN5Wj
g7zweHEgBYbUBn3KfdsHVOfQaoARUHZTB8Cyb4uzihR1Sw/WB3+BpgGIGX+xEMlqR2l9CRanovCX
aKO1DC7Ffum9bA96YFS7lA5S7LpyBZWkcqM/HZI1uC+gzKozVbXTLRRXephShNA7kKb3zwQkParf
U0vl5jLCra/vkC1I5cdAo3Q2futyBegx/JaVO+tw//Zr0/PlaCRCIMT8xx8syqNdHBlWo2tDD8YR
gERxY/YlXozl0Env2uHlyVOxeuIiMI3q8//BheFK+uCyyX6PvRmGsEkrOs0jbL+qmLeR18sDaThm
hWZVy/HMxXyUOmhvDcM7lkFHB5eeqGQGTFV8Ooh6jwH7QQ3t1l6zcV9lCBt8rMD6fYkAlz6iDztE
3wLQIADFlMaCVSbtonhJurJ4Z7n8w7hDJMU0wn8SLwyPEvLGKVPXCGe0ioWJtJkclTXGhofFVtzS
wp9vkGcIdYciTeM/HviI+pWniSpE/sfqsZZULaYh7bCH+Tn6EK+TKvnZs6Zj0c8+GkxDaPXoQodR
994BoJO8o8lGsAZEwXOemBlHKU1TFGOtUIzYB95YUR3ze6VjGSs669qxOsD2z+mw2zZyQKkVJCUw
GWw6Y0jUSX/emCaD8+djEeANQ5CF0zQotdd7FoDetqqzuWcfaGrvogij9rEMq+hC2oYB4KlT/tmK
h8j4ztvXq+r1QBBtkt2RC1MrYQt6fd21rc228zgJPQr44MpVHX4C2td/AjFsoF0zy7aknmE36yYd
fSPfvf3YxyEmS0ATe4ktWQA27IGjVS9AQXQ2Rdx9sQwlmNG0ltNuAgwTbN18RXrILEwI6rndeguc
Gc/40Ki+OG9m/IHPHPahDxMtjRldONnRntG03f3bt/j7+tDDg2OPi4YLfx3d4diFY0u9hTsUAvPv
ovDD5euKyelpBN2+/2rMhSNoP0/dO6/mn8aGsBuwKLU/j2zkaE64VRaM0bJ2+9aZ5acxHZBsy1lM
SexblV9Sea7VlyIanH4T5KV/PqKSd+EDLr0xK2AeKFDBWM4uaNpn9/aIRNY7h9dxZKdfHhLD+s4o
OhFrHh20LYZgK4hcuccKufgb0AEtP1oKSIIsdmXiQu3Z+TfBi791Fis/LXFtn2LHqkBav/2Oft9I
2UhsknjojtzO8SmKWOPUtm0Fzjbyaft5boX3J/Ve2zit7QagzUKLCkkPmfdzi7dtklGKBjp3+/Zt
PGXvR6vJQ68V9W1SEepaR6spavPFk5Eh91jUrtVW0oxedzntr3wzR9UUboMe/EYj54quANi0b+CI
jGS/lGV9WSgg/uCOivrzXFnB+N6W93u8RkHUh5aIW1wIJfDo3iDrjxIZTrknGvGdXTaF5YVhLt2V
NLWA4exVn8chrz8b9EHbrWcMHY5hOXYqVjNXj52QqLG+PVxHe48N2Yhkycc9DKlbzY57vfeUziJm
hWr06Ug3t1m2TQreGFhCClZ+06conoIvLMult+No9Kr8pzd0Bp3+t+/CphLw6xZoUwPAKh4DFAib
8ImOs9zBMdbONq31FIxsViffA/RWRXcBECHyJEJfhmiB2JoSCdKrYMzXBvUvN2ozF/2RoMVyuqBd
mv8Ec+KZcb3QrFzi2TCaBosGA5zBsrMV3irn6RAY/n2m6L/vOgJqLEqmIZDFfZU7k35GXI6Ke6Bo
/DmMbTqE76ySJ7Lcq+mJTjvaDx40c9L233h7ypyaFucewCQzujPo2zXd5yTqoWxQqEr9zarw1xtL
XzyEc6ku0XmpyhhNbMa8rhp61aUcmK4Th6HUFWFR0YTKlx2e51mH4k1l7umARsk788T67bSGh+8H
TyvLB8J7nFkj69ujl+uXe3f2AQRsg2rWokXWSPuNs2sJboGiturHAC+ruAe6FGbXtdOq7htAucGA
hOIYIFPfnjf/cFfkPXRjPN3KsCEYv56+LipuBkBasUeGrEGNRvWlNiA3bBmKD2D8Qv9sHHvDIJpa
iMPvymYNptsV6ovvIXvbrPmwh75WNx/fvrGnFsqr10wxisgGHwXeNgjTo3WFl906gQdNdp5Rd+jq
OQnko/DCSacCnLcKJs89aewlW5GgDFRV3NemPUuAp2nlg1luPf4pN1umYV6YBWS3SXknLUyn4aIV
8+yeLS6pnLdJDJWrEzfqc/OH74eSS8k+VNgAvv1Av53AISVuCyoINoM+FfWjgV7WSFD4MtF7gFCj
9uiDmc25MdRJtyvgPgiQ9IkDOG9EfaN+h0P52xlH/shgOpFPhMIRc7w7GMCRq07MyT5BFpxBCqpy
WppTBwgMKxuMO4yYmDR40t8rp9KpN6McZBnQ5+yi2gBu1g1Mi7eH5GjrdEiP2LbYxKm+MTTH/a3W
c8QyNva0Bxc3FHvDHmR7ZlhrWsZDlvpXKqPwtHHTzAgPaBrjeP/29Y91I7gB+msk/wSO9KI4/l9P
fm8Ggd5QOt1bhrSGSxWuJTbRwLd+uPZslpfQAvvhGs1u/hm53+EuS4sWgh9YF+90qKxxvkj7CsNZ
OoTlkm9LU63fwFqDt3/7TvWx9moxUMRFQ50ADkw1x4wOHX4h5AdoODZ9sgz7tDX8cE8Er63oJQCj
S0CF5cc6AMh08vY1f5s0tM4IZXVsRFHAd3QZ+deLDqWjjGAmsRub1QyvJnMV/uckLwzvg5v1M+qC
1tikH6dwdOVJ0NVJeSk7z+0BBVYs1ncmCwoHrweBXi7aB7wkiLNsn0T8r+8HrrZyCEDyw9JKhTCg
KgBrorAxG4q/cuoyjRErI4KJ9104E524UzwGVtR7lzWvP/hy9odv89NhlTs9h13mTjOTGrcWfTqP
omxUGBumSs38BFxIqsYDmHLEdE/sgnjvTtWqyX86QWuUn1KzWb1vuSSGTzZUSf2PCO766GMqw5RL
GFsV5Rt0w9cpSQbwPGm93gHCa1SzjQpQ/dWuX/MoiXZV3nQmB1Qx8LFABLvcGGIRRAs/MlcQNtu9
WY4ShSLERrAQ3y5LV3CqEmPpS2MZIfgqRNumh00cRHpDtKjFjNFORBBX7vOsqlnkcKT0YQzuChnL
rZOkPR4MwAhbNjwq+LWvbiswJbPatj0oze9jha7nF6tJF6s+c31WKIHfBNxn2eHNKRPnkEyGkas4
DSPAyBuiPxeVroyOeBnDEHV0QQqgYJ/DI04Yue04Rfp7beH3/lXniUz/GyUhyzsJqypCab1whzVI
9wGDrVABqnwfbWeEYlPbPORyWNiyWt9NkhwGpeu1nn4/gmrQ+Qxgtu6uTWsi4756uVshmUjWfl1V
wEaW092GW+hTq0OufEXqe71LFuZrEIdrZhkeCDSv54RJusbikZlGQKzOIf8R3HgC8RIjTjybctY+
HXMrHc+sZnSYeBnhGEOvnNxkzOGO5gxsBqxnpErYISsYT9mQo5q3pj2nVIFSzk/orDnvCfzp0/nV
zBkvvUB7myFJaqkPoZevmmWdGKBALBVP79syau7s1C69W6hkJe6obQ1CO/KT9KdPa6D/XIZgue8F
xA510VrQpGBtAKpOzK201swFjTVHGe9yLCB0DLHKIkKt2KdheO9KTxo31gJYEwM9uei31Y0F0YgF
m8P77NtEfPsWnOS8HUHvjne+Xebccvl855lL4AiPNYGlv+nygjTlBhKXUURYE5kWVJx8XJsWwqMK
QlbF0Jg61nBBxPPAYH+lfxVFkASdUwDy+tgp5pS+8ZnpYmNfXtpPCDJQLR3Ilaoqy+Z8GRA5Epsp
Ceb+evJysNE7IcwBPFoaTau6kJMxIGrK9rnKfCsjz5gOaQcpEHAT5pMRKOWa6OjTvACgv7M6C2ls
MTTsQIgzDgXkoMBeG+c7PD19yzlriURZNT7ooDhvoWGOZxRYeMZ9IEXD0sLsxZtuQUumxCm1J4v1
roVQylhjvcA8gKeofwzDBt7zPnOh+rbXIUh/pmBps7TaveWKtHV2wh8K37gqMTQQt2ub6DBIYATm
nuRJOjDZAq+omWxeMum/CuS0Gc4e2eX85/Mqg/yjf8ml4Ma6tdcon8TH1UEjPtqwY7fFPQi/jPv0
MgH1bc8Wo186hJZOb2tNx1zNu9zJv1pGghh/tAI4/D6x9TkAbeemjE5yV4nktp7sijZDQdQG2rnF
W+zRVFOOtKdKU70ulNeyd6ZkMHgSiGKA34Z246QjtjkNjTAGhVg4NxGAW3HX2qNZHCzJyQvBI6Mr
ARoY+Gf+kR1wim6txVn5DgIKK6DKjBS5uUgkdRMZv7yn1Wtpx2z4aZOtvVITQevzA4usCKIJMVVr
ji7HZZD0/0q3Hf8OBpWOX1C+F4G19ZyZxmCPjTLQjVA27YoXwtyO7c5NmUM/ms6CK2R1XV3UeJaP
YXcz9Ghtnfit8jNzkxnwyVEaXI1zRAlSfKvCMncqYOK0za7gpVr0spKkGPJdVxrGDAm0FUl6hx44
BKcYrxOaOy9Lwkk8XtRLMsX4YbcAk8hO1WexBo2PxWfWdU2xtZdOr6MZctNyLiMJDAG4ZqqTzTEN
9FEJXNBazodAdIi/RgT8y1bVo/ROMaXwlmmfJEYV3Q7S7flVcj7FOyXU0cHhPCdoRm4qD1JZGSc1
baaRjQW7dNpPKORfOOMkxAUTtpannUIYemNZJdVeTIcA3p4FkRGyoN05p+sbZ77Qe1zbDzbHnMNZ
ZBjbOnL7ks7L88FGgOyp6ZC1Tp/CtvU6K7supUrmBzCe+rx+ifddC+JMffZylhf4xJAk1cas11G2
LA6fz9rXqenL8Yu7vQ4UXg4JO/FSlmYHMJKffE4evMHX59VUwz8DlT34ehOvIGyzJkwAkJzFuRT6
UK3nXp+fdZIKXleJOLseKjfQS//l1GscWyR4oigTM7P/KBIgh6/3zcBHdBcF0HrGusNk1AHie8+R
dlnPT588oLA7oyKm9HxIvUVH73WIFJQB9Q7268+hmmHSbVHb4D3FnZ+zZNEczfr0djGTtew+5wbc
Bj+ezaKR+8xqQEFuOrefWZUyNFJ2W/c5t6I/rnjgLkWkYNn2rMHQOcsTvm7Oh0F2bBAKMgi/ENBm
5AwxB4/MITaTXscU1vPRVwSVnjfENXrpidr1DbWb7OKphvB8hQAFAdcDhkqh0twhfaEPUE+j2M1D
5Kg2pZrkg5EfCCQ8Xw6fC7uDe3/XdaPerEB1GWb+PcPUjK/kGnRslzHMzgSaDswcaJHW1VjZMK8P
3jToae6gp8AW2deKWvAeu1MMXa4gN1i8dLOI9FOQFZYMZMuUdk9acwLqem1LxE7y+7WWTmd9SGtI
bM15IybPhBk2zQafXm/WwST2A29pgbJmpGpkK7h+VibUYQQ0NFnevYQFMHjE8ND2Szh+XgzHYTG6
STbo5lZJGQua+aC3YZEFQt80rAbmE8RmffT4metQvBF5xrEvxgahxxM8Cgpex0vsIewO4bNYWq5+
SCzGiYg/QhH1p9sulCkvc4oqgNfMFf2BKAGM3K83jg2LCDSBoQitQKH2KNDYGzaMxnUXoEuRnhWe
iTFNgsGwo2/t5SMwOZSEJV07NNya5/QDP7lggMkSMSReevbGaoQbhNvGyWU3XTbP87nuG/3q0sjU
q+gFENJmlc9tOZVDHOCI6elyoCH4yIJyKS1WD+pV/hNiRSftLRF+isgaM0Q/Zl52AyrHcz4W9nlZ
In6QQcYVhVntcCwK0ivifkSwgwnc/dcoS0L5GCCilsQ4rJrucIiCvq2/um1p0teXuRYK35ig6Nvp
xILuyxNXpYflATRJZm5Oe7j4guKhxBdIVWIF45JJWiPNRvR9NF5jL7kusLwap6q3Y5etHY4tHd6G
5naSvBnnMhsK0o5NgdgG7AcUN40JJX8Bsa78rNLF5i8YH5X0Y+SpyxH6KU5HQQTyd6rUTioa09Fm
ATCCgnpRMqGu+VyPcmc2gK7/IYZsGroY9QmkPjeMTYGnzTCFTd7ehoByzHIfmeUEb8IF3h6Oh3Zq
EovNTqTejWVR5B5OiqjX14cwFqp8JxGw4iu3hA17khRLURm7yrbH6kPbT8IMT5Qcwn49Q1djwPWG
QA65gd3ad4DKY+niM2HtwRMkC2ckapj5ieobk3vLZE1JVCBPslp0jCsnq43uslO13vhmprfe8fKG
AxzdAh01v2zZrUBQkziK8xM4MaQZvcfTAo4sxLzDfMnv+771EKaokl6m1m4gHao+5tXSQjzxijL1
UEqDefUlt4uQNzuPZeAPmzFarWq5HKxy9jeeEaDzjptU67UmnHkxD+GXEEIR3QuRdL1NdQJb8Evb
G3W4WjWdTtuc50MuV5wzMPWgmvIIzvOP1GbqQhiBzWMM5Rb4hk7KSEB6tozn3NSDV8Nnub1JubXD
h3W6hT0ER+s6SZTb75m0eMpjqQA/7G59Sk/yKH86F0p+53xsHX3WOwulPfQmHZ3p2i7CTZAJ2dZG
sY0WO2nUnmZRkourl+2C6m/NiTDCvWSjIPBLOvgpDciHrLvoq94exC15YoKHi1+4ed3FhSV0vtIF
k97alx5K+rLLw0ofwFgGsFLZrwJ2dqjIdjJ8T4AYl1DwmuIpJk0qPSwvRSfTb0iznDTUG144jwFn
Rj+ZPGHUorxR7ey61VXqvDLaetoXo5t3xQm0yGwJDxGoMrVrRrOWNxAF4LwOYmTY2DWYNZ6ZFADp
PXhOoFtejvHazxV75OL5T+PynMYYfZ9aEhYTkljbrg+nLKarDCcXf6qIWRavWbTyW04DiOvEft6W
BXErCdJz4DykEWXHznB0J6BGr5T9rHre8oasjIhnXg7XpDUEL6QI4Z6Am0TQKuzRLwhX5nD7HPmI
IdF7nrPgTdRs7RCAOXnUc7ieIgfDvtvQ4dUJxYI0PhgfR5caLKX0SReOYuSACHtLB1qmtNeu2ZXC
iLLzuV2Sxf6+GBixrQePAVbzlhkSRh9NVw5Nuq0RMk4fx7Qfko8I1MjiZBWZkaxoNhkT9JSI+YNJ
mJtJd4lTShRWd0KZuQgfKROYn2STSPU9A3YNDipLeY0Ht0Lq5dSe0mS5a1EDmOPVXx2kb9vBWT8R
Wq2IWvZNBCv+bKFUqP02i2Yt7hS6KuY3FOCsemdPmQ1BGYeoGTen1Br7DgbKXIyYz1Ry9fONKB0R
ntArM2BYReuyFLuhUe69lZTKPjXqQeYP+WBbdCDXJjjUjoJ0coaQ3eSfrsNkTB/hrY3JhykVel32
dZoz6EoS4P1MVgSloq3fhzVC4tT94JrkZdF6J9hbGt2AdVZr1s6WY9JNxKVOzZKDaamhrqnzMnIE
j4EPNMQBo2CVF16GusHDS8b1EmUTBuio57lI8JyvGOjQM5ncMSOrhDpJAB84JO9IxDcjADrUbzCX
Q5zzOVFPed5m+zz/1XMMZT+vKrWslMxnqkdMDwH4srh/TrmLZNWh5kuc+7IkAmiAhNWIO+go3HAG
aX6jbNA+yGkRAV1ZV7/3/eqE7YxhWID0C6I0FFQnNm0Yk8myzQakiZ7CER1ai1zq3aIv1i6/GCiR
5R8aFN6QrKkMs6nOgmn1scVd4G2xZdCX0HmQQYLA5SPYnSz+AsaQTmYSk1SylYUFI9McragAHJnw
hnHYW2CRYS0vRiv9yb5UsnWt7WKh/iCVUCImK5vLTywpP8MnCWcwc970Hugy/BWWar7iBbbzVVo0
4epvhOmsJuUTX2LbA/pS9Y8ob4/9I7HEmD9koZT5ncgjk2nYd8uQP8DvtvApHgIKpAXnhd+5mDBi
S8/4imXWxeMVnuPyvZ0rXf5SddP6jyhpEE8fIGJN/Jy7mHoTNFOl92/47abFLH8qHgXgf5qO+jMI
RxjsBjx6SgxSmWykHREDsZEUHl9Mfdj5V4OT6JNAWbgRUkV83sNYcSHlCWT70LwzhSWtAislL4ny
jQVTu6yuJfAFXpj/fA6NplNxO+VzON+Zjs42kiXQ21dkrcSisNVZFLB48UBat/9xSOuiE8PeFHoO
FAhxrHf+bI9+d1jgMIuZomnY2he11+jJJyQaLCTqIxE1ii29owsa0m/7nouBBmhkrAJnGvOt76mE
ialeupYUgUssvwyM6vxts1plFG3sMSraaLs81wDg9VMxQTuVJBp5LtYP/GYMjePIGpbhFNXMyfyy
toKuER3e1r8KRGszbGFJjPUpda1x+vRyppp1+1Q8nQF6LrskSNrlIXFTaY3aMGbWg5YuqHXtZ3p7
PDYhtx6mJFMGOzOWlDAGN/wqSngcgfrU7Cx7GTg1HZdicBxAHGEwTNFpU5++UOVY7xAsSYyeXxjr
dT5/KQMA4NCRBgUImNJslc+1POqwRA7DEOhN5CVZTKekJ6WoRr9agaKhRwehSMhJMYGHafGXQyCd
KSRMXpaE7aTrvVlXh9KeitiJsNuZ92INaIKiH4jGRIo0+5Trv2qUwMaaYp703Jo5lFW8ug7QF4+Q
Gr4O8CtR894xRNRfGFmNNsmlCMRUDej2PVfU4NEFzgXj3iCKOlDve1xFmZrEXpZar1xN/87hfYaz
sr88NTj+iFrwzx6/f6v/8b/Mgv/vHIX/G9oFU0P8pRP0m1Xwx3sgkv+6Fo9d9/gvCAj/uhRyfCyb
+lcmwtNnvFARPP8vE2arxj85T+gMulMvVAS+Bbo3BLABEoDm438SEdzgL11dDeAIAHpBAxU8wwsR
wfX/ohsdgGcOzSeKgv0nTAT7qTf2a+9MQ4zpbnMRE309mhGv20ZQJJ1MQA0/ZKvTnwSz+MIt72Vf
XQRikNQVV1NLraU7FH3QhcsQYVHnaCiGexQkD1nJdwC4ZicoIEIvt5zv3ow422jKHd5Ro5b8Oner
9Ywyyd5szI8jfsNzV/50EWBbvABxc+OMrZy8z4zCjVD5DxpDp3Pk3oVZAz48UcPOHhtyUmJdq41i
/T956hVbhFVapMPShwoawokI1ikGf6s2kxM8rFb/WBWRsUt0dUVOIaK1Jto9hE43PPCV49bfhWmf
YJZmbhFtSLe9J5D7dLSKHLYueIE1W9Mu1st1WdcT4hgyLryWIjpscYRWYUj1FsR1x1L25Feo/98j
rfxsJWdaoGcz5wkWcsHeyrg81lkPJm5aB0C8mA+jcvR8W6K30UWQ3qFEAzJu8vQz7oKqda7XNSx2
5KLf58W/ylJKrP0gfpCUs91yJysoJ4htGPGIwbyrsqm9diWyeobLnqrwktvAW9+OQf4DiHMeN8VD
V6UVlQCX2KMdr9zG+lL1Bhnz/H3yl7sehjM1Z19tlip7mNfgdA1zxCPRUAGmjD1Un/hX/YqfadYN
yJuU10a0fllnxsn2eEcAxzdUSW4gdl0XwEtRc+R5imiN4jn0nIO96iaSddGpcUCbJl7kLPdVEKIB
Z2KhggNrOWEyjboGaIPVhPT9LUCiIphR6qOzAo+3EQ9Jr5bz0CjbXTraxi5a3OIsaziHUEbHIXVx
b3yUSHJ/GmNhGWRovSpPBcWjWzd3hj0ZohaQcNQZCpyXpPtUF/sO8mPmK6xzqYvVilswEORZdJJR
1BHaJ8hF7zxzhC+2MDpUuQD1DF0es5hFTCmk2dRucpZ3Ju0U5R7gihNju87BQJwHZaQBeyHkGj2g
GnFJNQw5WSa778FTba3d7Fixg2AOMLCta9XfV7olW/LZPWSEM8stbmH5XQdoz1ECGK4r6nFpvod6
/f2X3ev6eaX/Sqw57p3jNvCkHI19OPmpd0z8g53ZuOkYpAeUn0A3NN5hyf0T+oYOE6p8D1Kgm9Cv
dht9NTCF4AG5qhUdNc2n0bIMA1/FQxBCWfDT6NAF48Fo6q9Qj9akuJq9mRMaArso+q9vP+lvYJ6n
R2VT9VEK9mye9/VWV1cWXt6enR6ABj84ntlsfWR17UWxwaG79Pwiqj6OkvIirKsLYw32b9/CMcpF
34EFosLUOy30jqMevQYrU5CzUppR06VrVxdp5p9KiTk2pttNUrwz3E8WPUfDDcWN8wIyCUyuY2BL
7Zh9R/MvPSSk5PQjoLYsd13xYUBActPB6KKcGX1yCxmhXznf5a6PnfKDLelreGlcIEYZYgjjDTW8
DvcuaoxtNZ7LfLoLm3A/2sWJ08qrKpIHBCKGso4lBYxgaXeoPyI4MDo39YLmzToHp20j7vO5PzXS
/jyR2Y7daGeG2aMvFYnkWH7HxwDVB8e6gGLVxdw4JJtp2OXSghpBsRLFtnvpRJ8qurvIRTjdud2t
RozY849Adl9z8s6NyxF2aEfrJnPBWZQRBe4ypZxPl/gOxNYnlEHviiX8lK3m3UI7EhXP8ApLGowH
wgy3iHHftMZJ65veM0Dl/3Us9b9nkvVfRVz/DWMp+GC/LJDfYqnr+/q+gkLyWA9iWE5//Pu/Pf3C
S+AUEAQFkInA8KOLEIK1+c/ACaImTkiBSeTiPTEaAMO8cDijv3wXejEgSIxAoHpoztJL6MTncRqE
2v0JPxwCL/ePQqcjxCIYG61xoP8AjEyAf7ydeIhUIHzo7uSAPGbkuRaCMct8sq7Y79qhsq/+J3Nn
shy3kmXbX6kfQBo6RzMFAtGSwSBFUqQmMIqU0PedA19fC8p8WRKloiztTWqSZjd1dYEAHN6cs/fa
LCf9YVxm3aAlqLt3bm1Z14JzzpWhqHQkhw5CZK+OAfs9sYPq03TEc/ewuIdE3XEGJyOHycy3bVke
fnrQf5j2jXfqsvXusZjZUFBtQ6z3/+tkqOUKiUEhtMccydSliMPk5LoFOFo8Ucmmh7pRpR3ILlia
wBuhkR3nFHClUWtCeJWZgE8EFLId1WS7pDwECeXKg3KaHbuyZqNhDV+6uLrjSN48sc8lcD0BlhLm
trpB0Z9SUkOk5DdylrvGiMdT7KrzJlx6vE5uZwW0iaqzCqZqX1VKRw+ZwL9scPRtg8jo1CIF+Yue
6/fnoa/KMRAPtgs34P3zEK1aVEOeGYHTFvI+r5MOMxasj1PoMvuA4MueGnWhUjq049eP38X7hYl3
QYKDuqoPKZ5SPFzv7Sf9WpmXReQMcGmHif9B+OQ+UHRDLO0kclvX4Ta3W8CTVCyZE8dHRWYZZcD6
9ePbeLc4cRcMZ4ouOG15AsSk/XoXVQwqbZROH8A21Tyl5TCuTvl3xXYeWaqWA88h8T6+JCecn7cD
6yWJwCMiCGMWs+p7fyF0lXDoG7sPnAkrgW45T2D67pjK/3ah39/umq6k2+w8hMZx+J1CsKxHupOL
1QdmmgO8WsRS7YiKZ2PY6OZG2mQA4BYG8Ico4z9Ul/74kZjQ+cbWXQ/m2F+fa8ibjeqarWQGqmdX
1E0dOBZFUqeLiDxW23uIm6En8w7A8vJYhmn+l6f8px+/Pmgk+DyE355yB209g3zUB5UIn9SwepGN
9ZQaOSn0xGdPvbYtS+v+4zf7To24/miiNJizyRzD6vd+SCfKNKnlkPQBBRJxSJKoQ8Pn1A8fX+X3
8UNiB5M5kXVkPjEH//poBxo+HdX4NrCzJCbrGgLHPPedVwJe/ucSTi0j+lb9YcJ8r/fkF3Gt1QOD
EYYcpB9//tNHivZvyhqKobxG8zQ09gNUpW8UbYgsU0E9LWkbNMBN9xTZNnrf/bMa879f/vevEzcw
ZmaWQ5u1ULybIzpzWQ0fXL439DfKWleqbL/Yav8FzudeCwu2LuSGJxKsb2x/UhX3y5RyhiG+tOb/
FbsmcqnvOlniZ/bzf/wWfrm1dwO85/w4AvPnLQj3qJfuxTX7r7ya/ceX+cM0ySNAdKvqSMWBC71b
cC2loNFKpwZfj/wE6mdHUvhjbrQQ94YhgLK1jdX4GuQV4l/KiN4k2Xx+fA+/D+vVk60i+9XYluj2
uif4aRAg6+hTItNWUXpTBbZJHRVRUfOXX/ruTLYONa7CtoKSDO7rtSD181Wo3+fFpI5cJbUfotm+
7/P+sWS1bWUXfPyD/jSs+IAck7UHl8z7SR8ztKs2YmgDY6nb/RLZT7RTqCAMsbmj/S28xNH/BS35
X8fyn36ese7sVkMqmJ5379FF/WTRhWsDdGX3keuSmxa3X3vTPo6x8fbx7/vTZ6sbII5QKXIlHDG/
PkukPYuOkLUNUKDnm4ISty+cikzpGQUaaQxwv/tkRBbmPFXR5NO1+RsD6Y/jFk4DvxbkBwaHd9/H
MIWInhEIBa1lXrss8ScKzOkWs/ZGzsM3ymBUeLUU3WRS7di33iVjq/xl4P7xJihCMv/D4GERere6
Zy5NAj0uCdKQ1ZNhqHezpl/PWn9fa/UjW7sLaxdQYvHdjF2PWAO27f/Gs/xp+vx9EXKwvTpMUuyx
OPm+ew9jgSIu6qI2wFlERX9UrtxMrXZZmMZBL8ptZ3Z4QpNsC1UXn43bhwr1OBGD3FKCvoe5UM4a
AnDYxOi1sr2N43XTVlQOP77R3wcnzBgKsuxIuElMKb+OF9UpbYzaqsbCZT4AfHWOqetQrqBrv4zK
9JdV5fcFjKUEMtGPyjCB3e+eCmJrC0NergU40se3LEs+CaMyvo/K37a3PyysP5UCmFP4yLnYarLS
SfJ6N6ekaahlMiPoRWto9eb102JklGDL7kKkSgsNj8Zc1M7ltiloH0W6uxFkKu3rIt+gdCNTyAZ4
mMac1svM/tJbzrjvJ9jYdQmorhdsJrQ4vm1H3o+ZF44ndNlu6n7ejMYAtVWVr1Ff/sWc+v5dYU6h
ps5v4dNmVL2fjSdU1kgcCF0ZOEAFQhTOLaIS4TmLGW5Ia/rbvPx+9v/n9XAqcfLkIKmuf/7T7E8H
Jx2xUi+IUtGQVqlKeGoUWn8Zge+n5PUquDicFV0ETsV+t9LnZqIVEEqXQEefCPwy/rrI5Etv1uhM
1MDtMZ1+POTff5pcEC8rao/VockBZL2hn34WDv0Yq2KG0iyyoyc6x3oAL+NFb7VXLc/QHCFd9VIw
O3+57o/a4s9jcr0we2Jj3SSaa6DmrxcWqbP6JhwZ5E1J8i2rkF4Z92FvQ7XHvXjUxzpIRfrgLN9j
ywEwn9xYTnkVsgNaquIJ21JK8D1l2I+fx/uPktvioMAchYFOrE79X28LYHGPtKGdQW7SuKWIbh5I
HaDwX8/14eNLvXftYPCCK6L+OABh6THsd9NNNitDnxMxwByIr4uY5ciPjHpDUjJmfE4JwQIBZWMt
2gt2LNgfM0kPWo3+qTK3DA/Hy6fk68f39Ifh4AjdXm8HfJ7xPo5xaExqgWEmg7SzevDKKLxQ+taB
sJcX3Zif0gGsdpTkf8Pp/bZU2yqGExYoeDfgMjg0/Prcqdkwn6PkRSyVfc+xEMD8tAuyMVxZJoHu
pMvVVA7VycKAtx3TrLWJn2r6t49//g+n6a+jko0CrmVMtPScfnslQ07DNxqUMYCWYLyJOnzOxuRm
UvVhF9r9t2warHuU4gL/suZGdy0E0X2eL5tCd+NbxWkPWW47VwOQ7r1s0YKgd45KNNdVe2qIutkS
8FTd2kob39SYGnD1LNrBpXkdVGpePgsKxPuKrtuXvl70XYigeDfEw0DdoWy2jU19uqMngE4PeGk3
FudqKncNhiIK2RSSranUD9JMv5aKbR9BMxovXa/Ju76ouMmBrIkU3kWp64/NZMi7OQc160zZuEek
IM5NJehgjHl1U3T9sovdwg5oR6QbNqN5uImmSV7nWWOeURBSFSHgwTnJScseiDpKxa62kSv95WP8
fY43LYyIq3GbKQpT86+DAluKY2bAcnB7DeLNyZvwQdfCcl9Qw6Wp9rfA4j8MQl48uzWOWFQYf5uT
lLmZU7SIUxCVxr2IzAfe4dfKrr8MHQDkZCIgYen2jW0E0ay8fjz01o7vL/UQCmErTdLSsF6tbLp3
swFK2dKJrXwMajsKHwcN0VCR2KARbTV8TUbdSja5JIFBzxV5R6LO9DlXjPQeIY99ijA7fB/TkYGY
SuXUFyh2PeRzcJVbtL0Eb6+zWabO8k6dXazoJdRu7Or8o+jUXW1U2tnsCG/5+Df9PpuYfLjwyn4U
BDCS//r+cjHDPJ4mvqY2Kn27bpNL6ybOjVNLxo4Vh1CaZRSQlICL9ONLsxH4fS1lXVnJVdwBTq33
02ushX0UhpQhgKmWyTZLywwdj1Mc9MpBV17XVv2MwLizvBFlFUptmMBrpklxE4qifJNOknyOSnSv
kyRpsQTBf1lCASpoQWN5SutqfnKsGENWPX5Hhayd09jpTvgh87MzIV7xmrAUpjfGjruHzSbHrZLM
1QVNyHOpaWfVzrU9/ijzVDvVahkCiewWL0ZZRnx3PRZk1OafWwJkv8yVW/t1VeXX9DIJnQ5be18L
vbmgZ7Z9dizuHbGL9Xky9c7xw2YoiqAuTONAvkm7j51UvydBscK3oZDww3q7L8VQI1pTtV0awr3J
5WB7Rlk3ZJKwzDzFRTU9ULdBpWRiMAigvpOm0KS0lEnlUdygNlZmEtmP1RW5qd0NAAT+OazG6hSm
00IHtxuXFyUblBf22dp9NxniRchmaOisZqzaGllFQdpr9TMBN+lmaSZ5m6UEmjgosw5qryQ3eejM
t4TOVUSDohBUOt2mTp4C7olBhbzE+qBNnmIgHog8RywiqAmqMTZdUzbnNqKavM1QJ9L1SuW1qAlM
FrEKziyt4zzxQwVp1m4Oe56FNXX3RU9zF7+VWj8vY45msCkwz2mG4p61RKuvu0GismvJoHGMJj6R
GQJQqYrsjRtBg3ZIxfFGy149SzQYU6+mrPvMXkYgOsdd7sW2SPf5EttB6URDAIC3Oc5Zmu71pMne
1GgcLjNJRz4BepiWtCk+54VMMeLryc5Ok4kewkIymZoafqfSD05nIyWTU7uOQ1UZPMAS8aYfXUT2
BnFURy2PxTdJ4CxaUEslh2vhxBsFDsAld5eI2TF9HIvNrh/JQD3MsBKpIeE7YyGh+8zeHfE17jHH
afaqK90gzWLFj3DIkX4VGgenaJKd6STDWZ2t5EiQrLPP2265UxUdUEQCLzzxoimfj4s9R7e2xaYF
25l7lRkdTPA0+aSlmXYFlrfc9XWrPpKSW54SqxaEk83htsNPg/kEMvdRtlmzaVA8PGapO25l69hf
UDA3+6U0Jek2Sxb7MpuLzwkaMJbXcr4OlZF0Ox1zo6cWrn6cRNj4+MECDSvAZpGWwkemJXepLuuj
Wdnu4zwSjNWGQt6h8sPgv1ROcw25LdxWI67ccbZ5Ir127mHg+1CjzOvQwuvbdNOR+Dv7XFUt7ubI
0TaW22OlSYqh99q6ciw0NEI59vPUnIWVtp/4TJ4HACQbyyEoTeFMsYPDYh/cPsPLSXbPfhFkEiyo
6++xAtqBjEL3SWqpvMPyv7zWpAozXU3OtmbSvCNTqyNDqe43ZZ4557nIrWvbDsfrdljsrzhyy1cE
87y6sEifapHpux/vdOoyK4CKb57DRALq56hWnbTajeXeJnUQuW7L0Q+za38dmpijNgmk53uNDsHd
XDr9HoS16+MlbU4ktsw3SlYErtHJC8YieVdJIzmFMq22I4X9rY6tIVB0VDj55Fq+hDd4ajgNH7Mi
fZksCRNq9Yb5qtIb+5wsCgvmwtmsWzfQEyu9JBxRL2UElwtnQIw2RF+U5aavFuMaU0AaEXhbsVlM
M+ESFwNTskCQYlxbiSDry8qnh1JpAmg9y6dkSrWznTJ+uURL3ZS8CAsChrFp29Yw/B+rYI8mOT6O
0JQ4kCRrCBWpDOFzTsLMGeZp/ayT8XfqjNh6A+VPaF+DT8iw62RXQOREIQOLlNYyiiN/4kE8VarJ
PZItWZ5FNezxyY3HJu8Oq+f8ZnSddlvWojmalBPPSZY7t+QFDJsSqeTd4DjLl6Xtks/WbM63RIp8
KqdK+WYttsnckwifGpp2RgVPIlQ6lmhvluFih12s0WrXhvm6xovoDTXYfEJM09q+qdO01fbLWDp3
FFPq41Jk+taaHf4y2xP7YbRHmWBidyfyofFmyn1ZttFtkpsSE2/vDhue8CQ4ImqltqFKm0rSJWvF
m5rZGneDFdnbOJMR3UDau9LPmnE51ItWb8Oa8A2ct2PjO41VkTLWPuRSnXwMmtZNNYXVt1RT5Oc8
drE7Dt044YiR4WdDQUqPZ7SKt1M3Vk8p1XHbt6DFVEEsxbzt3DaLyQLoXdyb6tsykAc4jP22z8Ti
Gdi1Cd8LxXWXyvQzniricUM7xZOPKN9nlZnQ9LrjFztTshccUcl9VctoW5SGyHxMAHq/1SVhsMzi
yvKsmCPpNWaG2NvnP1/sRbQw36g5ojUjv6U/Wn1fSgOqmbDJe+Z5TQ+WNOZLrYxURaJJ+pj7qsLT
09o4anHaEBxL1udo0ZPJ6t1S2FMgOZ68TK7en0c0Sw9h6NYLzEQlPoeVaXxT1eRrbY/2TYTx8w3r
H/vEAbfSg5yYU+jOzvJSa5JdTVY79sOy6HQPK6Ge6zrNDnBOdQqPvbznHGR7WPbzE0tq/owSmzCk
sUXHV3YFk1nhtxAs1Gw8cd7pfEMqmu920Ykoq1uLtCIyQxv3SpF8rGOkGgeqjo4RWKi4qh1MHtrc
9cQeVMgSs2WuI/efesLNLeeLTJcCu1m3PM+JGatbFumSnDVSVXzXHHlBYIv2FJTcI+ldx4h9+L6Q
LZmQFmeeXbuIC4KqNSRF9BxgoCqwyhnwjshYM1qWdrukj8AzceQFa25cez92Qe4QxbuR9LJDNaK0
9yS+CPxrydHhHq/ZrnQXJtIcrb/9WIh1H9Pm7ok8AAJF0vF20qJky9KdnmS/nNShiDaI3537lN20
KNRuZw9sqRF/4eSK8z0o4IIJVKk8jnkkbuv25zKEWhHTmxoUmwzqWf8eMqb2QpSLV+MlCJzaDgoF
UCJuvwTxTYnBu5qeLDKO9gQ9cstTzQVFFj/yhLKvBXxTLytVe5s5uPiwNbO7dtxDJkYZOIXe3fRo
uQ/DWjRqm1h+toAZHbs8YgZqMZuoat6fKptPpSqqYELt52kTwqihkyWatsr2belkBwj+OzT9gN1A
uQZ1tU9qiekiSu/5mNGvR8s5q0vHd9U6C7rZuPTWpPLla+atE2qSWqJUq4OcUdj0SVzeZJhsLisS
sNi2LSnCs7Y6LWkY3rb4j3cLIqrzMqdkUwyDXJ8MO1gEO7uiZTs6WW4XJARk+C4T3a2QA73UnPzW
lAS+u8mI3CtHK15x/c9YHSlgbazBcq7k+gdqC6TWNwm+wXmJ6y1W0EXFSecEnczaPWcgxHljI4/x
JAX1sGh44L9zGvm6jiPdtrVqr/UvUfGCxF9s1R6YaMWoPQ7ZzI7MCGOysHOTfXKYXukDaj4s0LzD
KGyCJCzOUpTambhtHecZX8agl/uwC+U27pBzhtCv+evTq2EpCNtFPJ/j0Fg2gs3gQQVB+KCQ0nWV
Ywq9GxMtORh9pl6iIWx2o65yyKkwvhCsrU6y2NAwlUyf2nxlL3qxa1pzfrCmmsArt0oRRVrIOhpy
K32bmEWsDhApr1e0Fs72gngsr4LFhXILXZzt2s2JHgm0PRfHuE38tsnHMywaEDTsodnWjcc4iHCi
ZwS4u/g/FWP5ZqVWPW0KC54LNrYQ44vS9NZlDmODoeO01ZfUzuHjKICp+1RKKJzhRCI0JYvxtqs5
5/rE4Uznhpy481jpcgsmkzzsaA6ZprBEFfdDnipXuWGu+tOFhJi00hRqRtQw0ddsBnOpAcDw6tXC
lHddnYoXORbfSSkT5pZKlsFLV9uNnpCklFMFASIMJaDOdxPpBVeUolBrLka61bIyvUtya/Cwg7jP
+HDLzwXgDFKnpmRXrWu+hivTVzGQJd7Szky8vU3m+4grcEdSCocwMpZvVKvs2WIvyb6r9JJKrqgD
ZG/NWRauX44Cw2qvkuneCWeXKsSij/SC5n4BQUWk2laDERD6XZ+FwZQY9h5fYR9Yc16/zgwvUoJt
sQ0dxd4i3uzp7fdzSj57OCsXWHvdjjNCffVDTNObrRZkSzGv+upKfcESZW2s1tGOYMVrOmOx49fU
udHc9c62W8hzTBOUSgCvNt0k2NQZMt6oBBS/qFnUkj3Ky6km69i485nWnva41MqbXabR4zgZydex
V9XtQhT366AUyDtw2me+2Zd3Uz5Ex05U8RX2XuZ2eGebuCYCUZgTqt6pdLVPLt5x6dcLuYHKeksd
XEPSFa6I+8H4A2ij9Ad3JLJUGZur0SFj1WBP14ML2jd11gQlYugjLFfkucINj9pigP5W+nqjlbiN
8X7xsa6UAT0qp9PAZEWsXcv5Rencawr0xCLhTkYnQtF1L3o8ih47BiLMyirsWV+bqL+HXWet6Bxt
wrIISzzIpnzXUhK5xkPs4OQRR82a+h0RUGxvI1IzOQpX5mEi88iLjNnyKoBMn009mw51rTQALrqc
8Vu2IqDChj+ucFnvWkKY4ntcavERXEylejJmwwiDjvZNzXrqjU7L7m712OXpfTQl4SHUVOyKlCSo
QMyfcH1byNLhcyeOG2Gnr8zhEBrauC2NgjQ7ZbWOqkxJgJEKsvnUhQQuttQ7KgOV77J3D4j/zULV
YwZ2QQni0H4e0Jh7rDb+6Brja0SD3mfj/OzqnTzPOV5mD53ehfzW0qcgYnqVlVs+1Kcr10ZnZvXd
tF3C1A0MpTosC1YxZOxPBIIfOiv+Rl7zCoxYz25TBSY5XaxALlbnsUlAOtzXB3NYI9vCZrkf4eB5
4EkXv5caEY5aEqQqPSuOKH43ZuOmmqKG6se88KG6KcQnW9lW6rKlrE/iJx0K4kGBlTUym65ITYx8
3ayEHzoh5LJwvp9bo9yodkaaLkmn15qRkfKd1FdGmSVBljACREwwpDOrdEwSeV0CuWTiy+/CjJhB
kRQuI6tnmyt3aKMfePYvfZQ+8qAeZ5HtJxPrl4TVNBTNdcNCbAZjGxGCmYROh0NcEu7GRDq7ZHDb
5M07piIvRp52R01n77PgXrKZICevMQVK2gTn+8VZWnlrJo2svXoslTtTZCSARql+xr8/fktcS/iq
Vn4GUaJV2Bm6ye8iaiZk1aGKN/vID4Fz7FLpmq98RkRVr7P9zBg5WcLQe6+mRuRHHClLCETI9axL
mFuY7bTR+Dxqxr2z6ECvClIrBFo+D3HXZyLgiel15wyZl7acyrbJg5q3uU8qXfOBG3EggybFBsiY
/FyLOMYnhvtF75aHvCPBMeewzuIJ2Kae0zdqEpnfuMkD+M0BDWY8+nbevw1humWSY8iZnKmpauoX
oY86LktXvY5t07klKNw5J+A+Nlo9pHskccU5UrRDxuH4vBa7Y6Inh5xlIU8AYc0Vq3Ymzn3c69ew
i/IzbANkkg2ulsl4ciIilY2SLUOo6eIabknBNzVZe0uk5pON6XiPHdcf6Y+fR3YEiPp6+RU0W31X
pZJmAdERQbhoy5HSNm0Dy6BIJqRdb62h6fYQi4uz0qTh9WqT/mqD19HRU1au6vEAKKLl6AhaP2pK
hQUiVq3koae2Y1G9kaH+KhabdSnXLBinnIsNWHUm++Aoija1OsQvNqWQE9iWlFA2XTtFU1OeCG2a
V+e93X1zrTnmcnFKN2Lu+z000OjGtjGCCpbiN5mmyqe6NbLvIQnqVxLF9XNXGNld36uj5tkqhSy7
oU8Pn1fb9aE90OfvyCinRgPbJmbwVKT/GG3j8Cnq7VOkd/O9VibtTrrZ+NAR13rL2+1Vn4CUeE/E
agOZTU2v7DbKAzr09amsCFQNOOZIsDoAz0I7iTiW96YPJWdCTh5XxPNy6eu+lAmNs3Y4pI3MKTem
KLY609nOsGFQA47QwjILW884x5cB4M8nQoTbfZsINjNOFtElbVKivjOPY5G8S7RShtvGhU/lZVor
XqIloT6BkJLocGImOIOwU0hPes/0ojt2/tVtWZ4We0KWLoVw7xsrFn5jFLW/5IX5WM5G9BmGBk4M
kh2drKl0j5qcssFNW9XeLFkdgCO4ft3bxmOCE3TX2zL6xNR+RyHPV01OwnT62ZF8yig6sj8T28Zq
dtJoU3TGzoG0CgvPTuvZWqz6msYwGdz8S19QcyCa1ab3oIAmQEymxnjS68LwlmUwA6rZ+5gegy8T
8tUUJ6LWS6aB22T9Y+KA7neN4bUdqNG0+dSR4WoR6IgCuK4aCoGhQj0gTsQx46d79izEVasp1S6G
3hWAs+s3+Zj1h5ji9Uawtn5TQ1bmXhT61lyE+DZLzfXFII3NwP7OGmP2I5M7nhIswler7vNAmV7x
lUgXm3YZq84zx6LwY5cw6Ji/dzQalBU8Ogp8VF67TwOeOI+q1XhdR0wUOmnc99mAJ1cdDCuYR1HG
bG4jzkOdkxMx3WF1RqtqMZikc9tQzbr6cc6e43J6iOJSuzKAqG7MjpRnda7ivUPWNKvt5JySzjpC
Hidy1tC3M4QvAgpVtvp6pQ+fNFMrdqMJXooada546J7TnTGCDjMnIh50o6+f07ayX8o0yZ5are8e
KadZEC4SDEGbVI+rUzHK7i2kOXAqaW4d8JPjFmKjc4Xrv764UZbuyjm6zE6Zboxyjh8/7rP8sK38
2jFdlWP8BMvG1YO86Ncez0QPKotVvQk0MzVxpTesd5r7UGaUovP6pgy1+pPgrh5otXxjeWKvAjuc
jE0AH+LFWnfRUM4srLac8HM1f9CmtDp21RJ5pOzElNWE+5d7/kPjXTDPox8xLPq89Ll/vWeTwlI4
GRmizSo1H+ZEYoGRRszev878nNzYbbfOOHgP32KDD6mjV3BKi868rh1CghcdrSd7ovYvgoDf22XC
RoCtGQ5MXx3b9a+3RXZhEy121AQ6lW5yEm5pQ91CvmU5amJzY4ZZCIAXo9/Hr/CHWeHdK0TXsoKE
aT5iSX0nxSBbmRHdJ02wVBrR1CAqIF9jctyEsX1fp8YLqvSHGRmx77RrLGHM/lzQJ/DIyC4vJKrn
iBXFCxWH7Jr+o3OeErM62M1sbBaFJlux6BWqWXXtTbUaPQSpyQ09ju8tmluPQrbNTq1mGlAj/RWW
3jksh8LT8MmRmODuigW1nqArf+UuZfGqzJgFyIzXjxZEEdaFpeK0bVn3VGHigzou43ObacumDQvc
ZWlnbJARwWVLimcHx0HkjalmvS58Ox6fHum3SzR/+/iJ/ia4I0QM0RVtRyQN8M/fC3bduUIoSgx2
UCti3kwt6VjkWZ4pwGe7vLIoAjWWHd8PjpIw3WRviWapGAIFVvCP78RkyPzyatFT6KTOoO2hc/Mb
WnnkT2CmqFXQz4Z1CwrToUVhTJcfV/mPLE7/f/4l9KP/Yyv/s/P8/6DFSfC4/y2E/M3h5Fdd//Jf
d8krcsn/cTmtf+dfJidH/4cg1kxDZYRKFaM3YqN/ucMd+x+YmNC2IRDUHBLn/p/FiXA7/gIhdhi2
Kb4g1vm3xUn8Y9X4OdicwAGjm3D+E4fTD8L0zyPH+pFfKAwmSBRvFKx/nYyUYhkAN7vZdqostjKO
iiEPqmV7VHpgJb4LZGdDsrR+biHVBYpixRvydxWPPLTqa9Z29fNPz+5PItJVefXzDZHguGZgYlZc
40ThY/96QwvRD2Y2OnZACJt2H3eOcWitzt3EWj1dShCLu9FK3KtKB8LYwPf7zOlfvWUrudx/fCfW
b+vHqqcUFo9mVbQiq3w3UQNkyjta9MCUXAy9i0P4NSiY6sBCq510zX2L21z6siVdyXfIc9pR4epO
TjyurYlQvVqoBF7oSpY+K7XxpIcKGv1WFtsl0bx5KPPtEPcwsBLYv9e9HcltZ82q1y7qXSP6V7KI
o4Cw8eHKzFLnOmyL+Fx1s3rEidL7nWEgwazapL3QtFbu7Lgqz3phi5M7UAJkPQZBm7uW/t2QprUr
siE85SB5rk1iNH18UGv4Sreb1KWiEsIcOhnmK/wKYL1V9oUbMfYK5cm3keq7Lztl8evONHzkg3dm
np+kG5mPObXxbWIU8iXTzHgraWfnxDQ3qvFqK9mzlarnKa4fprG3tw1rk6+XyTUhA/kT7vPWz2st
vo1CRBq25AG7ncaOkTgPT9WaOZi6trteGrFsjInyaQaq7KGcSqAybtkdsHfDp83ZChGtArBWmtSU
Sp3ioZYZN2CjzFe4JkkgoJEO3py+Fo3DGXl2FPUmHJSJSj/1N69i2V1IhZi/lUtEOapQY+qiY6b7
fSK6ARgCAJuXfGqS/EjE4pWixQQRty4y5Wm5sqxqT4iC6ivjYy3UJ8vm9dVR43oFRSyysYuvytwe
jS7+ThrwFzLNcQjleBdcLIH7qEdRO9ZoxlK1s/bz4JRkUuev7lqOYMnB+F5RLZrljPBA9CRSGz3Z
ptTvUYFQkBHTiTTp+EFPHJpfJp7CdGF1HRfNjyvjKziVbbeWSYhPKzbk18GZJXr73naBN2RxcxXn
cb1X6vktLSILLfRo0npQ2h0VBtVvKc1oab2v5vIJyrhGLyvs93WdsU3K0h78nfhE82BACQz6XAEW
vNgODcrJvjGWCv+ugqoAgYeqBpms78Kh1SdPNVj+gH1fwAnOcjs4obuN8A9cojCa97Q13QdUPrzS
Bgr1Uqtr/boLk2MILuqmsjJ5SQzSvXxntuuT1nbWBV/deFX2U7uO5HYyOdlkQviDDkBoM2AMoL3X
TfFpjXTcwNLFfg/BJsf8ML/g6clulcbaKWIdg6T8KvY1HE+YfZONAOJEkaKOb6rRmjAAFRZAFzpp
JapNgoddioimajheXEPUuVUrIZc9uOC52tpCcjvmVOd0ZZ3sBlGnFFH2BHDiAELjXk1qgYoDhWUf
DqFPYBKSE1gLaCcWlX81ro+GOYk7FPswbMhCAAkAtoDaegsNo9JfwCFrL0x42aUVoH+9EO3YYUTq
Cq0tm8WXwgyVbyqpQ7euM6j3Csa4ayMseuALod28KRUcs0rPmq2CZt3LW4rErVrHEP+m1muk1GGE
IOBIHRo6KKtitmEoBY0pLwYqFnGyd9x0+TwXfFiTVDt21pa7c1wEhlo37fUpsb9nPcvHhmZg91yV
Y/MpLuFb+O1YUP1CgZV6S61NZ2DMFClQlWXA6+txk4hy9qAVlADHjNEXMwOt1dsJALEls7uSEcac
xnC9FFKQRZCxS0ayD9xkOwglPSDpDrPHxaVFep8aWuHs6LK2/eI5cCHrb4sDPRePQaqF58Q0063r
djOX7lMrMBibkArp0tNOp/lQQPGxHm3of/ehXV7pc2jegHEsL46YWgL1otShmmb+N3vntSO5la3p
VxnMPQv0BjhzgBNk2MxIUxFpb4h0Re+5N83Tz8dsCV1ZaknTN4MZ4Ny0upQqiRVBcq/1W+1x0ud1
Qk7o4LdlK96GnNq1Tz4A9mcgjVOl9VXr5baqvdrgxMIWm47WsE4xg6L0Scy9UTsMy9TTF9ztcCSN
F44HAStUroZKaOcl1JWNQKLYWpHjSd+M2o7jDYzpszGGlJW3kwv9PpXhZZM5+R0dViH0YyLQ+YCa
pG+TY50ShnAHsge2lAyi8YZbZrxx+ti7ZLuGPG3KWGnX5EVqZ4za2llJ+Ic8N7f2Q9iRoil5YagR
iy85iuIUu+2wQ1pbnCLEKCfSUm943od9zOd/FKag73kO1fYYWU60TjpFWzPXD/6Q5vkO1UzBl1hG
Lyglku3YSm5wORffya+UgdEQ3LJKF3mtlxr7ejDI/DAyWZ8JyDOeJrY8QZo1yVWnRGmAD7Qpgl1H
Krz0ddgZrz63VVdGa9ZHJzbtB5K4GwgXUaVHwrMK4INF81Q6VnfGysw63wjSu/l/zXZo44K43sy7
HKo6uzVKOmccQpaF7w2tfUshC9Rh3itL4mlTuuuoqefr0m4cLLtEgmg2qYdrMrzz7wriPt2tsztU
AFa0s6aK14Ac+3MxOZejKQ2QAN7MU+KShjVLdDU5MThIcIdK+sogBFB0mt1EaTvflrIySPIz1C1l
YfNlAUtx3+HZ8AmG3dK+2fMEh9APw4yglZyHp3wmFW4KK+NJ78FuydfzdlVI1U+UxeW5a9PmKWpU
+xgXag1gkMurVGm9jR2ZYstr2eMz5bmLKM3ZTBwbyQp7OVnlJte+mjRxxL5q8NZK0scW5u+7iJkJ
K3Vo19HchhczUPiJXJ089W2hEjRao1/dxzQFTGuRioF0H6drVqgf6ievAxgNh+asIlt5SUyi8JoR
7JeHwaXjUueoU9IqvpEZQ2oQml2zGeF1d9MQR3e2VkoQuVK3bwEWBd6dHH1YSqVb7NtwxQcrJlJb
slj7s3QWYM3uXYhiYm5CDtS4PVgdOVABmoLuvSekPSCTfd3gE96YShretDOQ4VBbHQCaUd7C89RH
xBT6e0zqkBp8PoP6nHOzxCVYTWdaOFP7mCghjquLNCSpzY0mdafn0OdGwy48xTI/jIlXP32+IKIk
EZcYwcOneensy3svvKq1pjCY4FSetDArk/2EIgQVn2JU65CgGHuVSlONDvOA5eaoVrl+bvuCeA2Z
6OdcdCY2Dj5Z6HgvdY3+FBLX8Z7IRfL3icHw5SBvHUWX3MHCLSwLVlJzh86GZ82IKGIq3JYbnrDB
cdtRYhJv7FIfbz6P5UbvciiorvF+lDFMu1e53XvZqZ4ABCIm7pylKp8tRD/4qNe2IO8kO8hwRRI7
3BC1MOm4KaJoumk7siVrVxsePbI5fJVUzBs4V/gTWim8S2tBxIxq7o6hp8neNxHV33z+TSYNbsjU
MvhfO6yRc+FCRuKKrwD2R1gwqkpq8Qf4BO4csi0BCMfafoutIvth44faj3nJbzPtwkTgGCGXHMAp
biB86ic3m+pHUuy4Pz0nnbVA621+ZMv6iRIK9Qa5QbStUWej/crdBlACWHjV0fOgnApZDBdtJedu
baq8mIjB4++6pohuvLTFGr1AYGiQvGvTav6xqvxbi/m/3qa/LNx/urv/P7hzLzLuP9+51/n/OL3k
8uW9an9eupff9PvS7XxbPOP4rNjgSFJbunt+W7o99RsMDWsdEAi5GMbPa7f5bYlxw4MNYkiV3OKV
/S1ZRDO+LTc5RVxYg80lZO0//+OLHbb75dc/JzL92rtES6bBNaifhZAkBf3qydVL+swtUtRREXlX
dUReYGOLtdrTFJyAeEWl4M2GAzJxOT8d2L+aptNN1p7LqnnIkPWjLJ27f+A7X67y56vC3PzL8o1T
i8UCPBpjpOXSk/l1+XbMeaRYwrY2qQzPgjyLUzYqFTYxe97Vne7tu9LKCXtroQDU0OrXwqt54rt2
ORIkCjIQ/6K96aOKPp/ERe5PABhPS6crUCKI4qanSuumC2KLedWUdjReR64Txr7aWd1e8/oxKOFb
2ALy5Dm0jfI7WoAZbiGutFtSzlmOPS27qKsi3mG5GfYJHkSbQBVy4hwsEEFROc5r2yM11y0yyVFY
Sjtdo/Fq1yQVUPeaIGJ7iBMFjYtlZdNjmXbUsZARBmkYdrMRNHOh3Kbt1N8WWmG910nZ4KiZYzz2
omtCqvHQxgBaSx0IXJj0GxKFlFc7I2fNgtW3OifIrcShF4T3So8AR7dhGEZOXSD++XLUtWzTOLr5
nPQAPYgT8wwWlLbq1Gd49x7qITJfssKaDmFOp23ulsMz60roreoOrhtBT5ASzbCakKm+KyVqcyQS
E7xfVptWHvAFFGvKw/rrXDeQ9FMZddRGNU7XJeUCh6GW23LoD0w5djDb7g81svpzRLVeuuo7z2B9
JAmQY1hPUx8uqTgSI5NelXWBezhP3ys7HtNVCpM2r1Sv4uWMXQkVoaXk6l3ELBAGTi0qBCcdilsd
694OPq5+VKf+ccwaZCZmic6tyBBwIFXkvzm0QZjqT4VJ7V9AaaTC6125Ci2FwHgpJbHDWJ63mQKc
0aTaHRTcVcdeeWxDYQR965nPyBmfs3hAFWCh22CeJ4DKIXwfDDhvfadB5UqYQ7I1kvrAZlNuBob7
I6PNcbLFVdTlM+k3hWn7hA90fChOtsO9ptCwQ676bbjMShleq1XkJt15xq72ZvW0HVgT9YVbq+7n
nhvIdR/mWTPAqRYZbj2dZ1o2NvqyY/cGPvBVUbpaCT1UV2T9dTR7tz1IQBpb1qbN05N0kmw7upYf
kf++ouQkXxdG+cMeED8ooy7XEQ0hH5bWIQrpxEtbQo9THvQ46NNtXhmw/BmS5FIDLlrqFKpUSVd6
LJ5tWsJZWMnzLjXjFXKr8M3YBtrXPWXjdEBVDUs7IipXIQRRTPsIYhCjL12+pde1wRA6u7H3brsw
459PtfJMlNgHUA1reAUvTXL1TW31WVAxu6zoaPNWChItDLRONX+fewHzViiOKVcqNS/oALRxR3hs
8gy1rT62pj5vIn0YmC+Ja8d3oGdACvpthYLIr920CtwemYeOhhidI9hZXtj35PdRkIcC/RWDp22t
pNYZj6yxFjdQ2FJyPrlZ7TclUgDWPZttTtduWoH0KM8Uk3sVymKyKi8GpWAVN4g10xpLAnpM0p9d
BTlq68ZLCgiVxTXeZmOJdnIAMVZ0KGjrdjIRxjM0ryZisDfUBlTowGkqClcsut69Pi5QkVtPvIDU
Wa5HFDzwExjbzogQFAsfDC/2K5Ugx405WTPp0onRBYIGTJOenQCJaNjfgAQ0B69puocpMsLTOE2D
eVN5ALSILhM/VpJXjIWSWpMpO3j49m7yPLVPhMpacIADIxOJKXYaRNqEGJwc4VNUe+G5l868Q9zM
yt72XYDdPju4at0FKW+NDdlFyIQmAEVQOyjwbCyQz0D62aQmapJi1NLbSuKgriVz02U15jWFzjlb
Az8ut9Yw0kxV24hhoWHDA1jveDOlqc1Ox3D0AU3LEzZ2TPslqY1or8vwByHedXYDadE8EMxU8wTb
tX0qG6fTLnOHsOa/YcL05Rj7GWNeTl+8B+DuNrssTNzXY85ISYCJJ8SdQokNn2jiBysf7mf0baua
eo+91OazNrNni/LN4GtfNXnVBbQwnhEBXQHmM5xXKUNmKVe1V3mBaRXFis6ts0GqB4Ou+FFUVG13
XXpYvqafRp1/BZH/6pdcLh+Wx4EtImcQAurr5dutg9QwNLl8Fu2t18SHYeqONK+8fGaW5nV4tr2K
rqAOYS3OImpyTJCnkcyHZi3sbEsicrGzNff41xf2x+mB67IWwnXhNAh0+3pdpgKg3hPntnHyml61
urzPY6QFvcXaHDlgLL3cff4X/68Nvl/G4/+PQvc8qIg/n463yMo+ipf8CyG1/JbfZ2MXconZwqUx
GdstOoR/zsb6N52JWSWLD9UsMzA/+i11T3O+kYijEsLE5IqKaYmf+OdsvMSKEWRs4akmPMn6d4bj
f1g2f3o+NcYXG2usw7URWoC38+uNlA1FRvlQmW1NMuvX5efBshwxHNs3akJSd78cP1ka/XCXA0l1
WmXTS+V25Kyithm973J8mbj8SajUp31oZdFeR5birFxOvDBDA0DUKxn+0VD4FeeiPo8EeJs1Q940
PFfoMFbRggljoLx0E5PDXnEw4hjqbebKx7IAh/TQxsJJkQubMaSgoZfrZppiXx+aHxYj4TpKEQwS
G+7PTp1tZb2UlCrWZolJiFedmMZ163bVCue3Xq66zxkBQ1+9KzsRbfpBPUfLKGEkjhHky3jRe42K
hiYySzIv2xRYzNGyt6mv+8tJmwxkOgwquhyn2zql+w2zBMKncDlY3M/pBvMNku6E9utaQ4/MCOQu
w5DJVCQ/xyOXTiFKT0AbltmJ/rfuAliViaqMG2Q8Rms9N8vQ1S7jV8ocVjOPIapJV/RW2du5VKIf
3ufcVsOCV1Ec+WKqTfTezHduRvqZVhGfmy3DX7KMgaRt1aTBD49RkRzNrsXZV5jW3VRMd4hL9F0z
qNGxjEXB3uHqL1Vb5lHQTL0ZEHcVP+dDX/mlNuswG5nsDtaYP6mDPb1bTtNdJmZu7zvNnh6rRule
9ap5UeepNJc5OUbYjVpIXdGoKrfZPGFBIKFymGGABsdPxzbZD5biXXt5zGpmYeOk1FHBNlw2Zxrb
cMnanbJKAF+7Ws8fCSMp9m6miUBSZnrhdoP9zgghaDyyof0ZSZh0Gyn029guDeXY0zXT7/oRfeVA
2HYBCIaXhniTODvMlDhavhyJc4NbzPOAnEtKmsaoKXfUSYT1Q+jmWboTk15+jyPO/JU+9pArA11z
FdTg5RxZxqUoxXfWvHFtSVpcytIB5J9RfaM2frCH/MojR5sCrskv6vxB7+mMIG/gnvGtQ6c3ncBW
zRNcVXbhVDHqcK3JWEZEN9HkBrUwTQ81iSPNo1Ty6mg1hrvrWyYTC0/Xw6gMyQbzgvNGmFdaB+Bl
88nuspDlli8wiuzpQWUk3YxD0Z/SoS8vi8IKz5RgeKjinZKs/xH/oL7kE4rUlVAqjf49q9r8esR1
+WhMPLK5qNRLR51TaiLFlFbX+jQo3A+FkWzI+FceqgLwRtAVCPTHssazn8oBEXehpFtIuwpvdXcL
eftDDaXqT0O1lD95zsp2BZks+PeDOTHEIQGkRwxTYFQOHzN1DBRcIjtluG4qYp1Hy8z2dmsnu6Yt
PlCDjD6wAxE7Ut0UqQkTWOYCRRbauBJwwTfxs561HJojTP3OafU1wZAbkUbK9zCJrvQUlZdq9B99
3NYbkXgafKRpLkLKCxOzlHKXdbYbJ5dtpOR5d1XTZm9N62igS3dadxDrCUiuhc2EopGhFvdkVV3M
bNJvRptl79C79qNVlYh4u9g8NA3utbYnjVyBM4tw0noAXgzFc75rGrPY1XMLlYe+yrlNE+ut76Eg
kAqT4xjW2zJGAZmbGnxYFMv7DiPLFQpku+km2w9th4gT3o9HQZwnrQtpeum5WfyUEvt0bTSzPCLV
iY4CGhwllFGGG7x39lUhur4h6M3YWBXL8kChYuhcuKKtVuNYvuoT7KDK4C67kobuWiAdHhNYqvY0
RrkWdJ56a83jBT5EJ8AKM/sG/aM+tsBxo2RNdqiap2aM/cSw5CpCjHRRTo17gxg4WYu4ltdeWtDT
wDZ8D0MiAK9VlGCUdIFja+lShdK3eIIyLVtV6uiMq9Bxiq2mVVWyDoshmNv5LbfM27HuwIRVY5D7
ml4YUI2YyCfHWiu5gBgWcrpd3pnkldtHstPlDgPQBd8XFLkN65aUybiymgbGboyrsw1X5yS2du3m
SrmjkHN81+nvwngEBYrMXzuMfUL9MmGADgzk2bCh8SvMaXg8WHqmFr8hsttoh1A1WnP/1r6W6BrL
Ua+e8lapvssOGCUZm0dVcbEKNqmzBl955z21GRu6Ihvs/a8Vmv0VGvGC8HQimU695t1bUeWQLRlv
mA6yAE/9Q0SNIP5EdjHm5Akn8NTeRDp59t049n4Ofdq24aWVRNMzlrUEkDxy6bbP1Y09D9vCycug
GvttSI3MOi481j4Nk6Ke3Zm5jLZNiee8bZpxQ2YIzhXOyrPTR3eh2bR8zUhLq8w5yWF+nOWQnWSX
NhAHg7zEO1nsTNnFfjWKeCPUsAyYQYhPNNF1t+lWQ2d6ReP1VUeb81prdPfCS2tvZSbjtO91nGax
q2u7XCA2hopg+w5d/qDDojsALV4nEzgXWUDsnVJdJY1y66ootp0eJb+RhtdZqF1ly8JdiQ4ThpnC
QjiSjGs7HGG0eDG1mJkmvD9nMc6bVJiP80wuTyKVpvkeL5g9B1CnIzc/GIhjJVrTGBBvpZMWFK+h
3lTnXsmjjG3SlXpA36TbLw1w5fXkVdelpm9Im1pleXnPq9tambYOAy17bT0meNH6NkZQHxL0VUrz
Qet1azt08W70vKPuNLfUDg6+Jqcjrhb0sVHMCWgfK0p/bSrocA8HYP8YeJN9BA+K28XFv6DRDIs7
NEoeOFZfwHLWmPGhBpBfE+LZ3rgjrOmEIDSCeZnUngqCEJgwjKHep30Z41Gu7FUn2zdRR/Exkt54
Uob4hlGUAD0t3sTsSDslq9QAUaLJEMVpZ5OfIsWKe543lxtmb00Va6e6z1hLljktxjJFTZN1Zw11
HCDPmYKoEt5p0NHT6IP3YXmiPAqt4yUzmm8jfNEGzXR7q1BayyES9vV1naWXJC6qUOrClIMe0yg3
Jela5Aze61q4Fl0xVRUn87FtI10EvTtWGdkrANLHTECspCvDGlOH6I4eSxGikknZm1Ocyge6vRLv
bSIHSg9X/70ufeaKn6f643/9z7dKlH07ff+Ikq9dLawkf7Uv7aryXbQv3c9Uwudv+X1fAvo3EHkC
ifOXL/uS631DOUd8p8YjgwpU/0nC53yDxiNM1tSWJcbRULr9vi/p39CTcU6BoH9yEP9WSvkfMtYs
fQkoBwdYrs/mcr6uS6ZriDzObHszTsO0BgtewUVaF72a3hoKIfu5PQYiRAsPPYbG+AHG1T7MUaHv
5Qjpr9GNguLW2JBp8P2nz/FfQBV/iCS0qE5fwoFpx7GRM3q/yAspPxzwRfDengeNeAX6YBFLFRkx
QXB32bYeumgkU7Yr9qCFan4Jc0l8j20lSHxDZTrNCVUDjSG6sxLLDsVX1aGQVjSGNwjvG73vtcuB
d0Nyk1Zzv5SQhSYQXlXor6RKsC6JKgw/0OoRIEycFVwF6mqwOdP8O1X3Z5D1T0urxR8VETDLG9+A
hlD+l6WVSlajoMmFOQYu8UyrdD9QJ82sQS+3s7MTkZyoLZn3rpIp21YRyVNhERiw6vBiCsZEJzkq
vZ5eJyEeGpRR7juqUI2xrF7/9ZfyR/KJlCQLBIm7ZvnLokf9OQwwZs+TqpfEWyJ8xpu0cIo71yIZ
Jea2gBgbriWKkrsxJshsbqV5PXu1u09p2g6yqo+EHwp93PdhlVzYNA1v/ubqlrv1y+fIBRGh6i16
VHTL6i+fo12hgWNvsDBQdf2p6psRrkt1sRbmxa5IMnkP3nmN7Cw8dGT4XlrdoP1NqYb7GZX5y0UA
YiHggu5bItN/eaRo5/VMu40MEHJbWfKYosg4RIVLWKGZPUaolYIJ+50PpU2mk0XIP2KpbOVEdzP8
UJC12K2yZtYZyQf1UrHEVm2GwTfkDPofyeo7m3dNyL5CF2yVk4haWvqNkVjDdjQ1tsv0eaIPlWwG
Nb2vLOLMOcaz+25qAWcduc0HTHetMpzRXtTHBrxkZSJEkiSjiOSMrS5mVIh0WW4ltpLUijRku5me
b0JFtyofoU0Z2KGI7wq1ybdqq14mNCG5KzSAoL04TCAqpkjuq9bLFOzY2CRSLMsPgt5pxJRhb3AZ
FrBILmtv40kyK7X07DjZGDC66xrNfObbYBf5s6tlzS5pyE3qINMZCSlNZBEdHZ5liAfyCCwwkDoe
ig9FyTWfMj7LJ4ikDoa+JfyhXroJpNck90giJjYNm/aFsWiePYSZtC/k00VUu9MWF0e4rkP29pj0
251iNt0Lrko/pYDtkoSVftNMssDDrxNxCjKyosS93RdddTWWxA92xHWhI6TuajGvsjinRVBLhXYk
fEjbeNLKS8fU4w+vzzOUPY3ca0p9MizUu5jHHkuotg1E5rBVxTQ/OnlVr4vK9q7zxsOKO8gELKnz
vOeekBmEUjfzpBKRIoVlnCvYEB/N1jkZRsKCYnfyzumguD+ivE7ji1Hx6IJGY4uQUcNrpyMtkthr
EJtkfPZTl4xXkR5DiCitXpzsCR3dVGr2lqRF1FVjf5qKutpkToMyo4uaFVr1vKd4WpzjOPUCtqZJ
+GTDjKu8qKhdSvgSR50gFiQr2p41PfmAsrUIfigpsBlcpBCECeTV8LSEuBCPjqW0GLsYgUb1PMbQ
PXbFhzxn6rAmICDcAnjh5oC1CEcP9cXQXuMxfGXA1v3Rqy1KIg3Fr1AY0Y8l15YSW+vcZgmc07IL
Em6kohv1Czkrt3GT3uah1d1kzPlma4t9ns2Gz9MYbkwR9u9Zbt1YWjhvhya+Kupo2BAC5n7Q8vOm
SASIciCmUQtdCO4EU4nwEr4xPWl9veoTWgpDjVzxTr8YZRj/AAbpSL7KVBgtEetPw4zbt9Iye4Ol
Xu6SOU96v5pbgsrMaNq3A15upfY+OKoJMbKi3ueeHK7rKZtJpUv685TDGJHRbN40hrUuIUzWXprL
oG6tAmsMGN6l1bQE8VplokLyOONzUY7eq0GTzh6ppP2ITMd8rkuSkgnCTy7DApLVp9KiGFZJBNVq
Ec5V6d58he6x2OZkc1+7Tfk21dND1EHM8L6zLtH4RTvdscKNUlfmfWvM3SmOw8Mc5vOhKorwNhsh
qvtiMPzKs3faLBM/pR+LKjNNTynFTkEzSHZNoKSrWPzIeEaf6ctDTx3mOkAJqpodNiRns9QZ+saU
7qdqoJotmtNt3xoeioF0rB9EicIvLQYet9w8iHwSP1SLOAg2DDKs57acKUwi05twsyy98bpO8cGN
H9N6umxDCofijtcYQXLNCuFnc4jtQq6LDMhqoon5yp0j+yFB209nERlOF3QLmyyNyVPnwbS3Svxd
qd3myowi7KEyF/GqGMqD5kD3O+Q9nIdytpB11dr3Dh1doOpdt7HtmBFKRXXpQenHdWBFyXUUC2NT
OclDZdpaEmiK7OqgkGK+TU1atftIUgJvllq7TWfUxkSxtAfV6JIAKJtMvtYrfJolyOdCmoi+q89v
m6QrAnJA432hNekjgVbJnUoEzA9g3eHIevqazV5yQRY/7nhcBWdac/OgjDx9j63uh2c3J5F7OEM9
8Th/TlRxVJebuMB3Hk1puc9KxKAVwtNj40DOlDRIXad2cVvMPQ1RFfu4Zp84puKDYYzIoVtBHKHn
bVS9qg92O1ymdneNw9NYs/5e1cBU5PbhpM+Stt07dQEuZjbaLiOO7YKO+gMA220pckHUPNbQiqSE
ERSgV26llbkrmjxD36CdFlFdEm/CNHwtp9AJYrTfPo3r+S6aIrBkWT+0TVS90PRd3yV6mq+RDFY0
9sk2IKvR2qKUkcgAzfSitM3RN8zY2NnEovOAmvp69GS8J2bKuTV7Nw7iuck3RY7iWP9UpLqteS0K
EjD8xuT+5uSTO+ISsouKie9u8spTSmzK+6grx7ZP7kRKObg2hTeNJMK4Re/4YzIL1JEoy44p7uQd
NaPkbRFtgg5hTKwPCl3zH04kyDuRTRS0Nd1cJVQr9HWp3lCVU3frTFEKqq4bFfzeUWoWxE6GIxrl
qOf1haVQFys3GqV7KVla240iSCu7aBNZKmsiB6FZGzmpJtS1VHBiy7FiKxcU5RknSotbYP0kzMtw
SytuHAxKUurYxfs2WuUA7vlW1EbxVnI45Ufi6wfnwi4M3MiaW87de2GQJYZGuwHjULmBql3p1a2J
II76wxOAW3FJy7Tg/eQBGEvb6vsrHMyVvYuwM6KmQK4V7VV1bIiLG4x2uBWAb0g8E9Arv3Y6kErI
p6NmDtEP0U4Q0R6VYCe9Yr664jYXLDBtve3GuLy00I5eOcXI56EjWs3w04QGreuEHlxiFdaLYNan
7sHUcu1OtPAvppT5FQFGvHQni2ZEwhqINumNHToFY12mrkM5JOo9hwe2jrM1zI/gi1MjqIKMLkCD
uoS1mCc0TbKLJvprDWcEpYKw9hVV4lpu9WomrWwiAZ9oQQdmqSfH8s7JzFy5KUxhrmaS025ETAK+
RDtCI46nXuC/Mo4YWKG6hyp8chBqUwCiO1kdENNWTes4Tng3eW0KxTvWKBIAIMKDUqjhIQOZITna
7Mp9TbzlyZBmc9CFaK2VroJVxImm71pTTK98AsxpogxrZtDU/l7RUH6IE8lsNhcD09OoYZkv5Ssq
r+QgZkVr/TZMkhtdD42HCsDomVmbVFE0t6+Ip2a6f6PSY4CtnA+E0jEpUklnnpxiOLULhyCq8p4s
CLqLvYTQxnkiZQMZtp5eZYr10C1MxEwK0IpRFPXXwlPoWfddNtIglWeCw1jYDJE0A0FlKkmbut2U
30PesumOfhAXEmTQqnJH/3OIdoPez5RQrtYvrZDAvJ6M40MREzi4Nh0hi8s6n/Erh3RF7rRMaApa
r77Tb5PZi7EikOP3Th2pANGL7HeQ9eZCdSXaDU0vyIuF34kheqqF8RlnJ/ETy67PSkWhJXRGc6ix
X65MR/WuFZnCG/UtDNJUQyaln8SStnBM9ifdlH5STyisoKF0vXwZhqF7dXEhPMYLW2U68FZd1k7v
eZo+jQunVX3SW3FVI13r0DnZScUCPLdZFKhzr78QilDsoTeiY49/b5eE8i5qWuvOWNi0QUTHblFf
aYsOq/yUZNmLOkvpF6GWuWi2SmKeC58kFtDi5FPWhc4diRdWofS9QPaFbCe94vktjvWnKExw+WRJ
gmsEigZQTgAKCrIJKRl1rHZQIC6TiMyAt9UDimWEZ96iQcsWNVpsNf11syjU+CQQq5mfwrXwU8Q2
Lno2nCQOkSNmUC1at8KoKGLOFgWct2jhVLe/NcIIrVsJDUs8URk+ZJ/KOYW8yi1UTB04oyiupwoa
dTHq5A5HauwAMVK4ssi+JSmZiVdcusDFo+cqATSw5mtLPJBZKx+47cbrrEv3nLu85cKy/5F8yvhq
R5LvK2yzd4JW6UkmG4mh3fWfAsCc3BzIoykjtULr525fm3V35DP/QZ498K83WeSOdaoP97duFbNa
uUvoDfGSe8XyerTlxe3QJ3mQZe5D1DSzj9SdYdJoX+jTIFULkbZvSXQd4WegRaYdx8Ip71x9bgrA
HnSM0aekMffMEB+EV2zsPB9feaPMW2LwAkhtpJNAp9RCaLWf1oO18mx21E64MXERY48JnPkrMCIX
4Ai/ITc/GHFkE23neTEY0iKxTFInvc+HOPWthpGT4VsSN4UWk5EuuzAXfWbTj8PZtsx9PvaIQZv8
NGG8XOl5QV14vSSSoQMq72rM3kE8OlKigOssghpNxTj1Y7ZAxUIne8kkEW414v65iM2Jl3zD29yb
NOtqTE3dj/KRaC/diJ44cUBfU6lv23okeyuRamBWtvMC+H5f57ZzRTNW+krGfHdRDIR+wwfFjKzd
PkJ1Zypu9hTGkopeOvuivdca6Rv6we6BGoxhk9hDdM9gq1xUntAu60IOL2Lu2ut5arpANRIOXK4s
i/c0zBjmuisNxgf8b2/qEAHQa1PtborWdqSvchjszRxhGP1hOvE4WnWRpHr68Qmf/Lci5u8g3p9Q
pj9YtP+rFa9fxDAgXr9hu7b3zeV2tCx7KUoEePqnTtxRv6l8F65jogOHvlp+9LsWRv9m62D1ZNaj
3ibO4Qu2a2ouuC4A74J8UgX0izD8r4Ti+qLl+hmIwjQOtgt8DAplARj/AqAqLqgHXlonKAetuLVU
VIZktUS7ATgy3ie9UxxavP8aId3k78TtYLjroaw7v1bm7Jx0tTyoCSm/UctGiXGX7P+x0a6x4NUi
8Nym3xUZ9QZUQbM6S7dzq41uA7z8+3fln7oPvoiwruuP8tS3Hx/98aX+jy/GhP/8+ks+xt+eiuX7
/vKL9ScpcCs+FjKgE3n/+zew/JP/pz/8zcz/N/cd39efC7H+i+uIxMtnh/zqpX0V71/uQn7v73eh
9g103GGRcOAcuRcBPX9zK9jaN0/ly+SHcPUU/HxRZDm6i47LJjcYWmIpAP2dYbC/YV43UPPz70JN
hf3h98/gN9j+L+/CXzHZRSVJFxBNKeCxOuj2V8RY6AzONaJ4EnwK55TARR76yZ0qf0HtX43aYwy3
ZBZuBlVjBcIqP636YWoQ28jY2cskqr8n2TAQUo8B1XYtqlbixvUoJerV+TXTw3wbziwzK2cs3auf
PvN/QUIYPKdfniG0atqS0LGgyVSO/KqXVFS8iFNlDUEsrOmFvGb9lNkWVu3RA46N4QbuNUn+VYUK
gEWi0APQ+s2kDnTP8KmYezz7XoL30v3f7J3HkuRGsq5f5drdgwYttimA0t3VkuwNrAUbWms8/f2i
DnmYiQQTVj27azObGQ7JjgxEhIeH+y+UYj8QRNBnkxINSSDlmBeO/SiltvGxRmX2Q9ZpSb7P487Y
z2FFAZd7cm9aad3tYsT3fp/R6pPfBGmOAq+cI3xvxnH44Ks5mr2TULUd0LGMdq1IJZpI7rf8EkTx
/DScvHwKk/4E6EwVsZBFXVuhW4l4OHcvFBB/X5K377pRlvC9wZzz+mdfokHFULgVWhiQ0B7Tl36c
UZHBe80oJsKKx5otL+W7RvIxtnAQSbYa3/KCLn/+b5z5yzWZlbwWaIIuSs8Bn6Lt83d4od+oGkiN
OQ4W4fRy/gF8mtpveJAYXH6mgR2SphCU/r7kgIk6uHk4tNMNENHC1O7v8GJDhnIcmpdCGENEpdeE
F9EJPd+VJnomtg4bSmEg54WWdOJONWc9sDH4p4cCEvbBkKPPAULbx6ksvhdO+82O7OeuAsQeqkl5
1/S8yyedTPLki62EiQtbGPIAcdWDe9BpmerGAhUOvISLfrD1Q6fJ8n1n93d2nv3ZxPGHUWrI1SQQ
DejZ7oq8eAAUMHgb418cGMa3+MokD+QUOPWeB1nOf6k0HeXHTLel6IAiIGL1EHrflJkRgjTivZft
NEmZiVGmJVOKsSsJ3YUmGdwhzaVdZlgyhQqyGWdvJ3F4MKsOqQNUCfAFKsvi8N/D9tdh4yL998Mm
bnKYh+dwAf6Nvw6b4fwGPZBaloDBi9SQE/XXXc7fojlsq44GyQ4MiM4S/33YtN/IJwXy2aGbb/CP
/HPYtN9Q5nEEupo8AFae9ZrDdpFR8qMc/jSYD+Sm7JOFqg2kmAadFF3ax4bygPxt0B5iBHiPc2L4
WJZ0I95EpMMQdlpkfNM9ZXdV2oe6Ube7DMnJuxAU4E9jBs0KTbhIfwZVipJYrA506ss6A1KoKcMP
0WXZ1U1pfiyMPH6s4a5r/3NiXvXW+f8zqxQb49834P7rlH3N/89tk37Nf5xtQ/Hv/bUNLec3cknY
nFgZv7xr/tmGtiJ2KOJK/ySH/7sN+bfQ/xHO8TL2tKe6U4rDTUFgdBRMiE1h7fqqbbjMRGD+YEMo
XPHEr1BUcSecxPx87AekWEJ09JGy9nIYiG+S8hMlL+B99DO9kKxpz06K/gBh88NGLPotkhUTxgA8
vCsFOaKk97HlKZwbGV8TYWwZa9B3bBVVztl/mwQyaEgKnGgzfE87RE4jX9HdZEb2+OTjr1wcLz/1
NKkSU4EvofMUpI/Aa/J8KmGV0vfQagSwNdTPguSjhYsgdYEBnU5zDLunaZq8ENy6uoeYkNOALkda
a6hW3IRJHb0pkMn3UmU0Hypp1O5kas5Q35Ca3SnUo97XkNnejXP5mQrF/vpP1y5WgSBFKGK1NX47
//v8p6uYRVfIMmpuQ/8uPCp6/cEGkvNHoVd9ucfGV96bYwmdc9Lzd2U1fAyrSH7MsR15ijBBgUev
5fHbXs7KT3GFAAPdU8dvd6bZwYtwsuHPUO2dW2tSP8nVTJWfkhZkZtQZmjdjTkFJBaZ3UIbsqXYK
jCqo9+MvVYAtgQSYl+4URp9lMwWghMmw3++kyRDWtTB5v718iP+Gkv8riO9XQsmiMCL+6b8DiA7q
DdE6G5fdvzPDv+4xW/+NXQNRSMXEkWRFSFj+dY+p5JPUK2B68cZQEKkjIv2dNFJqIYJwtXHrcEq0
18QPcaZOz5wsYhHYMuQzQW9dnLmiatukadHVaRp7cmtNCQ4Rzkn/k+L8KyN+eTzEKOS4HAyNKx36
0/nxiGNnwJI2o3wPhsEA73xAKxxth5ra9slnXwkiWyPx2U7DIb5lVjlgC+hJZa8hL4N8vopzDPgH
zTleH0pc8ItPJ/IIAVsUaabOxXA6FPCTFIYtVpc4BQRQcgzpgbpmU+2SNiyRY3JKD1xB45LFNH8M
VEQpavzvDluZ6srSGVhuiq9qYb5sLGKOotIgShG58cxONXfYzAEq97W/stN/Xbq1UXTVYnMYvG5A
aJ7PkphiS7Ocd17SaLYbx12IQaCjbcT+lWVDM+GfURbL1pRho/hJ1Xmo8kj32qwFoHgr66ApRbqx
F1cmZJK6I6WvISIpL/GFuQYGGohR66myD7CIRsR7nm/5xo2wNgoXs8Ax6g5yNosJddYQRWmpt15p
t/o9dnL+80SrdWMUsuPlFuTy5y1KfKCqZCxy0KJFia0AGeoFal7fVgoiRmUl27dpm1p3AQ/SfWeF
zgGP5GBj5LX5CW4jz1pyD2N54cnQi7I2bxHS64A9SYVe4rSBy9v1LX65LSw+HqET/CDikUubW2uW
iwjhBzgyUMMhHFTSA9Uhk07lXL95/VAKYUpnzTjRL6/akzzKdyhkNeWIqYGSWXez2lm3IM/qp8oy
8tvrQ11+O6RIZXYftFHWbFk8onfWlSVsEYSoMLyEFK48RkWQ3PxnoywSQ60asSXI0tKz2ka7KZDk
vx+DbGsuayt0OpdFEITkEOqwTxhFkymuN8giFJIau9LMY+f6hFaHAjxOhwGRXkteHKkoi6esCgKG
QoL4xggRQnQkIxKEiehwfajVFToZSpy7k80Aaq31cVAoUPG37Fu04mbPjNQ/rw+yNZ/F4TU7rSqL
Gc+QMkZhL/Q7gAaDBPeq6duN8CqC9PlVJcRvHYqsCsf1pcB9Oh+2u4//gF14oE9rL2gz4yaS28yF
A/ydaJj+ytZzaL/xJtE1XVusVBhIM2blVuGlViS5NMnzfSJZyasXyZZlVIYMEijeC0tL9KqH4ZjR
vvWSsP3UjX1yLB19C0Z9sUiixMB9wcuEc0iOdL4TijZWI7+VUw/5hH5vKmH7QwvbCoO+2sw2Vuli
172M5VDpQHmamWnnYwl6cxxRufOEUPDvPkZQuwZ/ui2R6wuEPdVJdImArZN4mqRkiyu94CGThXkL
YBki4RNqA9FDPjVgiBMjewAu2L1RgC48StpQPfAmU98k6Pt+hmGIp6oiIbVHw31+tDoJwVmcK++5
AZr3ORCE++sH5GLXit/JR+dRqNl0bcT3OjmFvtpFRkQ73+uCzvmCF6SBZVJReVKgW4AW+q1K+8r3
pxRr8/TUKBTxlc7Hwzy2z5vASj1VkT7RtoAvLlvja3ct7FS6kLQgkWaG1bIYJJlzWPQCLZ74ae1a
WdUffaPvNj7dhc8Av15cmQg/K8Ie21rspbSi+CrRXfEalulrCf16OqB+B04t1208bpq47PflUIOl
mLPxd00LHa9C0OADVxMmvGpTvreVQH2g+WQ9ZBofYldJMAF3Wd/MR0oRhTuUBVY48tiXz9fX/XId
VESw6XjQJoM6IHTFTtdd1UBGcysmXpJO9g5z2OKmlibbvT7KRe6ELrbGA4s6NQo5PMDOR5ECR+7s
qks8v8a3foKDv4eEGLgoXUX3GJnUkMmnP605bN9fH/iCNyKLkemfcdLpb4M1PB9ZK61css029iyQ
4+jfjrH23pgn42tR1hOtq86CZE4xYXyeYuR7DlU5wb0tG7wDH0rb4diBunK+JKNdfQlCc8I41GiE
bfH133l5/HhbkN/pqJDwADUX91NnZMowBqgpzWaqHYY0/mKEOSTNNpuEEHe3MZz4487uKL4KhVlL
5YbXOICLOzcVJagaGrqHwraGOHWRQCRIm11S0PHbmW3ke2ZS6l8ASSvPtgR3/Pp013Ydu4FUloTd
VOzFiQnVOp6asIu90ccsFfci2Nkwxr3ro4iq9XKavD0si3RWuFcst10egdqNEKryqriucyw8lAnw
XobpXjPqd8AWtbtpUsKPMyUcUPEB3mdV7+uHPm/HWyFH8vpp83akOEFpnDC+vOCiAoZ+UZrYMGdy
wglAXrYWQMnr0175uBqLSgZP4R55D/FVTkJ5PU/j3CHn5nUhflkUKcujEnfxfzjKYgkV2J8dtvRY
pExWdky41Hd0hKWNwLF2fjm+NskAqAGKwoudiq9sZXcTvlAwYd7Y2D+9D6Oghm4ALC8VKDn8q8pq
0lFBQuv6Q1rIndCbhgpix6aM+4+JFrWNFeoPlZP1sxyRJ3z1LUOEsXWKS0RRmIOL790WkaQEvg01
rRumm2y257d6igf69VW9TI6oYCs0UlSd2gD753xVIWYpQRzNkRfBnLgz0NjCPJYCAel7v7G0Ihov
ogNtIFtRZPqolNQXEwqHtFERXcXgph9+Qvh900Rot6et9bGEtBLb6rfrU7vopcqUCKiroGvJHLHr
WdzToa30WMLhqCO1VeJlHRZCYL5p8lS8498oChx7qTbb+zGWIekYQe6WhRa+ZSmNz9d/yuVXFuFQ
BmTwosD58ktPzo6iFjLGEtAMyz6dP5hI9UBuQhER1Fy2EQwuQ/75UIuvjEs43mWQrNCut3LXwjDm
xlC6yUNsN3jAX03/D8dbHli96WU4baEnTznkvaLUfkRJMuI6i3wGOBRt4+he3jGsqkjwgMaIW2Yx
HnhNNC3lIvQ0KEo3VSIDA48wQINcOvXKo5TX2LJaZX7w/db+I4195ef1tVzbVnxiIftEpil4rudH
JtQSqYLBF3pBpVbP9dAVnyzQT/vO97X7gVVGOTlLvXTS0aILKv8IsBRZ97K/vf5D1jYVmDxNsV+K
VKJefRqQQ/yKnSCtQ28cFAk+ElyErhcemyZ2mr8wFFKwBtRuPruzwMr4Y18rASpGXl3jEj5PYIOS
abKRsCinjSixtn+hD4uWPueFW/Z8Vq1wCOxSC3kLOYRzE47DMasNJPjxlt5NYRpv7KfLa41ms+j/
0edTCISL85L0tQSlUguQPsJbDPqP8lO28nyjNHUZ+xiF2VBqVnUVf5vzWVVjXLYNVBZPLvz+c5lC
g+oCTXFVC8z/yOMM5hsCj9dXbXVq7FBRWEbgdmloE1CAId/MAy/V5PL9jArKc6how0YAWEmHUL0B
E2NReYNOssy6JMkesXKLIbanevaczMn0PVD05o4mpP+EBJh110xWeNRptVNYivN9n6OECNM4w/YP
K/Drk35RLDy/Zvg5pHUq5xNxNk18lZNYixoLAQRjBI+KZPEmIYP7lIezxA3aVHsnTrR3so3uP5ql
WvVnEcPkkLNJvwEZHT+WeGDfYnEabt19a0sBsof3OrpxNjn5+Y/KZAWGkVQFILMd4Wif9/vM7JHl
2Jj8Ep3IlaeZQBxBJAEg4t19Ps40aNgxI17pdbSmvhVqiSxRXZf3DlaA92VnFreTU4e3DgqqR9R4
ymdUjtFb+ZVfgSoeAB5UR9GEP/8V7AWn8y1JcuE7zr/nQ419YYHhIn6ezb7qWps6MBI57RzHT3Nk
5TjIOsXv13/Eyhen7oAAJdhjMFv24kv06MkoJeghF+s9vE1sGbt5B9Pz66OIP2Wx2YRONO0jBdgW
xbLzmYpjh4zZILkBdEGpHZvHKMQMtTJG4pfz/vWDISsJ3Jrnp60vgwiavdqc9K3kjnHSubxLrSP5
BDTfNLfvifrJu+vjrX1CWh9kx5YuPLHU88mF6OYbMBWZnObMh0FBnBkJvGRDKnN1FNqnQID4hqCF
zkfp8oHEqUO20OqKdFeaMbmgP27VbOyVhQKkzhuY/3C9LG6wIJ3qrp15SMTtrD+25dDeV+2EfmtT
6N8sbJVuGojnnl/6lnv9K66Efv105MUWoccSznXF/PraiN8GE5qN0NeJOnLQ7LuiElL5TfT6jyo6
SsBJeKlxby8GjWKtRQEqkFwlzEZP7on6sTQ03vWprWQgbEa6H0yQFRRQ7dNQGyWmMuCg4rgKfhwo
9M3BHilh0MORsgXPWBuKe4ySnsUW4Q1xPlSPjSJsG7w5wrC3P1rh6Nxhi9w82KjXHq7P6sV1cnGo
SXJQZ6XsxvsQCc+zaUFxluu5TtFzqrXRHc0iRATLj4sdUmTydxBduTvHcvTDjO10xjO8D77jb608
qbOceJaJ+fbExfu26TQJ+ejZqpUdLrPSvunn8jHMDSxJum7YEOq4kL4h9APbRJAUPDPPOXXxkpN5
2fiWj+Ydcmjlk44rLdxWRathaduwejM2QBdOO+qa07sonQG1OXIYfU+kInmnAnh7G06WCt5akWds
SVl3rKn1QsOxbQhwbrj+jVeWEyA9D0/dIpTZAq5/unO6IgliRDptt5PrujtYqoRcKAxK58m3M/P4
C4MJ+IJICKgMLdZTHpzArNvRdm0UIt5wWzS3qjoOj9U4+xursDqvk6EWt06VOJ0pKZ3tSn2OpEEJ
Vh4pxvRo1fVWD2BrqEVKidcuFlZFa7thYjcf8qSWbyxaNg9ViAHM9Q+4EqKBSNKdprWK/JO1OHwS
ZR+0VGvbbQ1kBKXQno8OpNRfGsUiFefillG8Pd8TaAXqU1zz7ajhY4GXwzEtQ0xLrs9l5f3IXP4Z
ZfHZEhtnsTHFfVvrq+pTNVb0v31JfzApwwpiAhLXEv7Xe7kzsw70VpNs3AerH5MkEAcNR6Wft0iO
Bgt/I11u2CI1RVH4Lki5YBa+Mc3VUUi9TLoI4LeXL7Z5dtDAT6Dc2UqkePwVvGnkNTfSn/VRKLiS
9tMIXwJo7Sme/B41f5dS+c9wxB9ewVR8oxGyutF5aYs+iHipiR9xktB3VHF4cBIroqrTnxD+TD+h
CWN4Telv1dy2hhJ//2SoosbyJzA5U9h8Z/cKabbX6rgpINGRHa7vw7VPBzCClhjWEfSRFkPF3VQ5
fcA2mIXOf9XZwWGKpex4fZS1CQE/E3c0LzQ6recTUpHsEQAj24W9X9xMbdzcjVMeHZyhtTaGWslz
mIeJjhZPN6AsiyDhY2uX5H3MMg29cVdNUXSHIqpygxKItsNvsL7v87D8fH1+q4OKBigbHS0DcxEz
egjs6FKYFi4tYK5FH+zooHF5X7QtfmSJ1H7pEi3aCPLiD13mB8DFwe4ZvOjkpXt0WTswoCd2fRkn
yLQOg+aqNgJJBthanNa09PURw2HpyONEvwlw7fki9omBAWTLWW6RfT5g3lIcjGKoNsLvyqzYhgqe
vNRMQcMtUkYZ6Q8jw8vNzXlKHJQSr1aEmMt9FsVv1bTXN/b/WtmA8dj+wKh5Oi1T1LjIyrrnG0Oy
1IXfn6Q2z1qHDNhR63hr7LqU8KiXWv42ADrvlpFoqQ3Qq+7zJFBvJdKVjS+wclgc4fZDTAZWBjLh
/DtrcqdPk6pZLobg0aFtqVdoPl1S3XF+ZUnJyilPKFBQqNCcD6WD0qwTqK5uCer5uR+MEDfB3t6o
EK7EGHJ/tOtpdSjoZizuOhjrg9xwn7stAirHTkbJK+qQfb1+BldHAcDGU5FxtGVqHsACj/2YUUrQ
8m5sdV9njAy91w+CRKSOSBEn4AIpkli9XKaZYrlRE89HbUrtXW3A3PiFUQQfgJc872dTTPUk/tvO
rMItGyxXw7NtjxIROnB22G0sy9o+A45C1xieF+2nRVDWFCnFU7axkOyd7JtBCpQ7XwqzZ27xeuOU
rQ0F1Ap0kOjc6csn/BzkqTZMoeUOPBQ9Hjs2wPGuc/NQ1jdWaG0o2jo8N+k5g1hY5DVJqOCmMgaW
q2Md5CGbGO1z7LEw68Gg4PoyrZXgaSGRxVHiAmgj6Hin66QoMUBrcB6uUhu3UYJGkYpeGwXq3y0J
ZTIpsD7mGL6iPywTMxr1y9BW367/htXpAjNho5D30A44/wn+EPlJQh+Q8IUdWWFgzZIlen6sK2fY
WMSVlFWkP/BX4NBzuy4uOWO0WxTnJ9NFYF+6DwpDPZTwQvaY7SiPRoRlwjjk1bFuw/7ZrprgF64f
WgygHOl3U6JZRJHAaROJo2e6qZ3qO0vP231PrNwIvpdrCjlWtOuoa5kUyZegXuRN8gkVHtPlFajv
hhyHWawhUuuHhD7ePaLg+qFsfPNYF3HxsRv03o2gSr7V41kdN37LRUTjpxA0wcoAX6LYtljbuVLU
MRk7021tObvXTRyvzV7+fH0DLe9bVHSplgOCAf3LRl5m6MHkDIiu9b1n2VXx2JBH79sWSdpAUYN3
OSWxreLwcse+DEhZHCI8Cwll9XzHlhgvY/4ET8Csq+YYJ/gPmG2P8nndNMfrcxNb4jRDomJHMgbh
D8goZ2PZu3ZClAvVfO7pXevTT2qGP2a5RAmuDqqbxLSDm3Fuxq/Xx1xO72VMTFxE9sLAywOJEUNe
qz3fU09r9TAHCPfIOODuwX9NG/FnuXQUhsja0bTg8ItsaZEqGXYsBRputx5uAij7KUwNBwb2J5A8
rM5zZ4MRsQwAYjzKzCBbQBTy34sTqEbFlPV9V3ljrjVeMarzbR/EePl2KFQelXCId7R3TRQla/Oe
9i82qde/7fJAvPwA3v4qp4GjubwXK7QZbd9MK29qGwvBQwLwLpPHbIt4fLlvBPmaihC3o0AsLQ6e
3SkkwSqsC8eOhDByrvbfR7MXmPgCB1hbwXIlA+joXZ/e5dZhWJg4gq7DtbIE9CD1zsOGdoGX9OmX
1LbjfV1WH2bF2iLRrHxHqhgwgjSTUre8zLG10h6kSpkKD8qfcYueX4HvDsK3r54ORAJRDeR6Yl6L
7TIHg2yWfV14IDKHz4PmS7f0KfKDjPXGZs4srvXzow7ujlgpFsykVroYLK98DTG1MPPKHPLAfpiw
DXvWO0qNR9ArfrPPB0hsxwQRoQBR3bLB8Jh1fSP6dNS//WH+xsFN+/0k+1N2CJHz9cpSQ+SrTUvr
Tm4SrLsSVL++GYUV/EhCIItUCjO/vZ9NrIMwpDQ7/Arp5P0YWy36MGT1iMgmIku9rNZvknioNXz4
tEZHAbXOM2+wphlPnyjtEcctZ+2T3DZD4TXGVCNfZzoYRival0rjKQviWcuOpVnJXyN/SP+UJl1G
Ix+b+omyG3ygXY5p921YSZNybNPOv9ElY8bEA1vOedcnFpVhVQ+g8OW1FW0E2cvNxJdHW4ytBMWC
vvx5PJ+VpHZ8JCy9UILIqVuNsgMoucW1uYx1KEpDfhGy7RCklohauZjkCJRq5lUBNs6O0up7em7e
oCvBHhGL+tWRhuFEk4tTImrZi4fRGCPPlwdR7klF7+zpAwRumoxbMOGVSfFOQWMAy1vIe0t0O58u
nrPQKDws4D6bmRDOTfSbpsXLapDU/nD9PK4sFOeLwhXVHpLjJWSlRZrIIGkrvHqU52etLSZ3cOTX
Qm7F20soNqBrAZsMMtv5dhDip71SKYVXlan+MECi/aQVcrWxPpehUohcCNAzdztVvcXVl0452iyt
Dg1hln0XdhQFbqXXvTHTtsjEa5+N3iO4NJTHxXPpfEKxjDxZgjmR15doxsjAAmnfd7P7+sVhd4Nr
oRgLGWoxIYnStpGOKRSOYVD2ajm3kBGkrSbg2oYTqh462QKZ1xIZ64xQevPSyT18vuzfEcZUjt3k
mMfE6ZN9jSD1xhNz7dtRXUTgQOPpBwb7/NulnZIllTrnXhfTx7ItKdxnofQLh5WNQGEBAiM77gVl
efJcHrtyUHP0NoRSuHzMmxRMv1lYr99yomtDtkUcomK0WCEAuEGtRBq2a0Of3fD+yI4znw0cauts
DPVSq1jcZrwp6T1QlaTUtmyi4YIU4YnFBU1FtcUlyz4ajfaZvvG3Okx/Zml/H3b5+2Jy7suofmXP
lgMsbm0KTwwOYWWxZkPtpwN1h8JzumDaxwo20aGVb01x5QDzx8McAevErW0sAqxKWGx8vWCUArXy
uiXAxk36HNm4xl8/WZdZq00yR9FBKB9BjRZ//2R3OHOFC6yRFB5wGKSMq87AclDrPD9t4idtDlA5
B/aBEdMQvKtSvdnIglaOAEkdQwOopsq2ZGngaW6VVRcVnlVgBlWj9u/SHm03dszKwWZHcgUD0UXe
aYmwh4SYyUYPgylsEWOPZwnsdzTrFU9yUgfEOeUty9bLHBnoB4VnlVcy5aOlNk+iZLnUE4e9tJmq
e7PAr68MCv2xVmL8r0mG1B1gh6reeBOvHg0qtQ5hH/GcC2CeMQZNLvkhIWzED9bvIukj/kYY5tYq
1kAFDggkfdrbNsrrO5Uk/RNOdFstwpW5A28ndeaJwGlZPmEjPRuUTnawGWsd6S5G6/tRl6mENwb2
h0Ws9o8ABbagBysbCeieuB1klIiUJUIQMnxbDyUZUA2g7AaFSwc96qB9/XY1iNZUlHhSQp5ZZHMR
0do2MjXz5GoKnuewbA8SRYfj9TMp7sxFfHuRvBF7lXVcbtfQsnJc5obM86sWtY25VN/A/8wPY9OG
B7+EjxlXGGYUVRdsRIOVuIPYFq8ENhBs4xebkZNo0CJlGmtowHl4wFU7mTfqLtGmwp1Vedh4Ll9A
AImkcEDQY2Cj0jZZdoX4f8EUDWXmSab5ndfGgyG1j23kHOK0fqtivWsOmUNGYd9WU3VIsJtE+vam
LovP17/2ys6hYk01lBqlAIctGgpqXgV5y6UFw7omAqISssNIen79zoG+S6FFPGJxql3EWS2GVpQG
M5xD/FLIljXDDcxmCwK8Euj4mLw4BPSZ8s5iFHmsK6XJwDWjMz/v8jyVbiWgaIiUBDsLI5/Xp2WC
YQeVj+yCe3jx6TR/VLq2tBIvqku8yqu8/gN3sXlDD3ElnogXFLQlblxMbhapRWYFQ6QpSeIZTjJ+
CUe1OU5zj0IyEvR3adUrd3EfKFsk0ZeO9eIUErkFWBZNBkDBi8mFsxPnIVwOD5hqgaZxl6ReBovn
Bonm1ovjYMBBcVKfZyVTDvAU6EJLtfA41M29ZNjpPuDZ6uHXZm2kIBdNOU4OVxkSEaLiQSqwWOVJ
wlME9GviFVqBHrHkW7y98Q4GXPNg6/GTjxC6i3b9GyvMHuJ8eMoqW93Fxvjj1ScHfXsKpGSXZM0X
3fE613ujgrgmma1y1zVO5U5T129Ew5XzKR6ZODkboq62xLWUfTt2Ro4Hql6BjUs1s77zW+P79ams
BD6KvGKpQUiLevJ5GtTkqV3qkxmj6tmXhzEMZ+xr4E11Trcx0soRpdXDRqZ7yeFZZjzaCCQX79PY
M8c5Qdub+NYgTR/gRVjPn+cg2XoMXtTs2S5QqBRQGbYQa1t2Jpp8SNI+gglnz1FwZ2gjik5ZIEXv
hzYwvNIZ04M0RvWhSW1nN2IJfY8nZ7yfzSjb2LlrS4mcjiAaGyR7SySKyJRGxc/wrpT7+jgXmbSX
QHluwPjX1hL5TkSiaIeg67M4HraFyXCIERWU3AKr2qyvDg4gG+yyc3kjNF1OCAojWZa4qXkAa4sY
IU+hPlh+lnnwsvBD9MdvzaDLt9f35kpSxyi8A9iaIDjBO55vzkmu4rhVNajMcTl/7mvH/KOKDWlv
K1L9XGYhFhRIMHKf1Oqdlcv+QbGT1zYOSav4DRSxgO2T2S0PCO+hVJ1igxBozoE7qv28G0uj2bWY
wW5k62sf1aJipotOJ4/jRbzvhqSTGwd6vloh8VVMfoKQ/i+8PICvkerYsPAhKi3h706pGTlmV6kX
Jr52Y2RD/5RC/9rYi2tzIbmBAA0mD3aJiAYnCZUeJHzSeYBoVBYf5B7Mv+9n0kYqdbnhUTg5GURc
oCeDhOoUhcnEIEkU046LbYwKIzPcQ0vfIuKsDsWrhs4RpUbgNedD5cHcFVbdp14fyA0kpsp3fSCO
iPJO7casLgMlswJWQuwX4WIZLGZQJRNaaixQXeZ3Tdni7BwWmbxPu7oMcWget3pvl4kGI3LHiBc+
D4alDgJW8hG2JYxoVI32aFH93xvTgH+CXah7oSLi9rH2+sIJgwrsn6ieUXtchJAkiSmsOWHqmX00
3PWFFmH1HpVcCvjzXg8kK5sREgQbnphoCBLQ+eLhXtvPee4k3hRlw2OaqebXpLKk15cEYXSIZhhN
TNL6F8mEk+1oNVkhyzVumZOhDk8qFph/tHmQbUTFlcXiRHGrkeyavDcXm54slwsGCJIXF2mwD8tK
uUXqD48jqL/KIw525qGvLXsDVbY6qsHlAjIU3LkQNz89ajD3OnPCQMELYFC5la5Ve6Ud4yfTT2S3
CPT4kzk7hvf6dWOONILQTSf4LgIi5VBVVEkSry0VfNwwJN9VVvRaJS0iPH5M3GYCg0SavZgan1JX
mqJNvGGugoexxKhlVxh9sRERxe17nlafDyMizMnumHBy0UcE6TyjteNbrDNLaze22XcEUBLXiRrT
S2MHHP6Uhfad1vr6xiFYWUFuLwvpSBIRsUnPx0dLdvLDyo+9Odfbpx41qv2oB9V+7Dv10Df4rEpZ
Fny6voIrKTvdREPc37RmZUiT56NGzZTFZVUhumD0UXXkonGeorK2eJo12s/BtuvvfS1b9zTperyQ
4vEmlCTVM2HiPcpZ4m/sqJUwTkfqBRb5Yl26yChw6UvVEbsuD/r1sIcXmGLvp8iHKsTi5frUV4IO
WhNCgkOI/ivy4ntntj+p6cgjgY3dYp5SYVUVd1tttrUJWaJYooMKdJCuOv++eiTXMk655O9JCOt4
nks3l2P7UTOGrbbU6oRE41ao1VI7XQRsq5B9pTIYKqycL4Fp5xhWhFvUoLVdCkCC5g13oELqdz6f
bgyhSdhq7OEIjpnhWI3HMp+CBz2c0DYOTPMWaOLWS2FtZpQsEbGhJkzxYPERYz/DV5zPBgHex4zP
Vod3Y19UH69viJV7nd4Ul6xA1wN3WcQZNLh8Xc14AFlGNLxJgqB+m8c+Ghxd7rT71teMjYizNi22
BDIN5HtUXkREOok4MZ5tbR/UPOSVwvYMSW9caZK3JPTWsnQBEtWFcYNAjS6+XirJWa8nOLI6aT/c
yeEw3g44VD9oZZe8DQJoxSQy6S2g5+hr08zUf8JsLjZy55VzwKdFDEy4JQhRsPO5QifrsIwLiDP2
rH9ypDjaVTLiCrXfbyH+Vz4rhw2LDQAMQJKXtdBu6IYR34zIyws5/+pEOruzcfLD9d2yNgrZGJ0c
NLwFrvR8Qqh0R3kxJQiaSMqXShi+ahVs+uuDrH01IB88jdn78D2WgyCtFyR5iP1sEkh7ykz9Hkda
HABVrd2Yz+pQ5Hsm5gGU6ZfXTzYPuVmXVugpofRHhf02brvqW0mK/V/YCdRXBfwdRTV7WUTm9iv7
yUI8pbDMYF9MjXzEshKLJ3+TVLC6Rjy0KQUJPN6y6qijCgL5Hw3sSa+oR9VALXUpsI/XF2klcUAl
CXysRROYkCh+xekxro0+U3M78mhKIW0AwN+PXKTczOYI9WA8DpgM4NoHGmPeDSk8BPAckrFBc7kI
Xrx9hNq9uMepX5iL4C+gjrhtcb6QfCzeRH3c4NEb4VTMzz5gaeS/tmwsxgN5Lkp9sCdexPFPJu20
So1gax57vWVlriMP2GnqbbCx/y8WkASStBIBUKHQhWbS+afVTZRmeXBHnuIM3yupw6pO+dtT6V8F
bi+E/IVIDjUoUi5R9+L2Oh+F4jQlzaiKPIlaQrmbogaAgoQuWxo22js7cpInc4j9g6rXkmfFOIPv
slrNHi0VPTwszpJs7yh9585NgCR3hTxprQ3jcQRU6KaGJB0wYzWw6cENcm9p1fRWmiJzI5G7OL5i
DkADuLl4r/ECOJ9DhgRirbZ8KT1sm+ZQVaCnd4VtptFuJKHdCBYvL7KzZBm9Yd5SAhTO3YWS/flw
eoSzXYANnjeqKjoEwVTFR9unZHcnUzvBUN4aCrzu6hEIvD9WP2qsDp+cYsD2x5oKaWf7in0HsTj/
EZqa5BWTOmb4uRvFY5Rb/VOY6MGxtLrqntWiD8rJ3fWwVvH9m/VbzEBtL+/l+iYbdO228qWvoH+3
ON+Xe48pCkAx2fGLgt75FCNFzhXa9AgOFanxNOFluEv0Mto4Ryua96iBkXcINwCZb7rY4maMbWKK
qLLnq9hAd7PqyqX6LqxwxPadT02n3uuW/xbJuHSnZ7rLq/jWwWFl5+f1Psynt2Pef8C709oN8oA1
4VC7VdppuwlJmUIbN0ofl9+EihQVIwM4EinzkrsEOdmRdDpfrp73U7/LCz3DsaLrpI39dRnNGEc8
AEAzQEBcFvCDBFkHqO5Y/vmz9j6y4vxbQRk6o3GcZu9mMIEbA65NTNAP6LQBTcKL7nyxk8Ya646r
wfWdXrp1Yt5d2himr034SL5E613Qv+gYLD3oDCeye1BrUDfKerjVuzY6CDW4X5kLwAUSdFENWL4D
TK1o5zJjLjjehY+BjPVrmSXRxvPpMuDwqoHuRJWDbItzcv7FjKZN9QhEvRvgu4f1uprKyS5sBi3B
aLbeAkqsjYZADCcEyBDFN7FhTq6b0FaLPhngS7RVWR3MKtz1dvEnnmFb9P2VnSdyR8p6yH6Jfvr5
QK0WtEXY2CY8tmC6H6qUB7+GVW3cG8PHajK3osz6eDSpBPROEOfOx4t0o4U2Bz0im9P2y9ChP2lm
yCK16FEeh0IxPl1PVlY2uqCngcUkSwBMvAg3c5K3CkpXpmurrXrvh0Z8pEI1utdHWV0uEi8gknjn
MbfzWf0/9s6luU5lTdN/pWKPm13cLxF1agCstSRZtiVLvk4I2Za5QwJJkvDr+8Fn16ntJZfV7lEP
enBOWFvSQiRJ5pfv914Ql0cYeu135UCcKaBjXEwOAd3e6j8nz//ZALLzsUzvJK8n8SfOGmLG52wI
P8Car7ZtcF4rDU13u/aIY3xm0j8dvb1WwIeNvvLOxjt7WrL0+t7JSuc42itxuOO4p/MZzuF3R29v
QiHaAXoFCjknxvWVt2kuYx/DIfq8+bWVeLA+jqM5N8+ghj+7n92NjFqcbRwa44/PSQ6qYf2x7SOx
vQ30fG9O27zJfnvZ437gfVKG85i+h6b9/eVdnZwQ19yxacJWxGbWs/XWmKz5/rdHjbUOCxiQSIqS
c0P6CFPGos8W+0hmTHbEI6U8VsIz7ybby5651E+GDVYBnlj0LdkGz+kFm4tHcB9qmyp/IFfe9V7M
bfCcNd5PL8LDgYJPLA7L7I/PRg+ZiXMvF/GbbqW3EIRX5WI819N6CgDudcfe7gV4pLV1jr13qsH1
tG2t4xZ24/1YSBgZbC2yuDVcjhE3VrZMeLCaoka9lRE+GAvExvnlmDdNCS65FD0dWU89tzA+vX3m
I3X/vrmAhp4vjGbeyqVE0XF0c79+bOAb0v02h2f6pE9XD0B6Sn5wH2DsJ9qYqF3bqfE6k0GmmxeG
K+7reXOtikEkXtuMz7zZP70cIkf6srvF9zmX26xs9DVtbh55YbbLTrj2sfRxK8pVW8TabJ9zKn0y
iIzcXm5QSTGO4HU/ziGVle7odq53dJVP3E9gdQdzc3+b3MNV8IlA/4LkjRPI2VWEuWHJNofecVrL
r66SQTJOq4ueXn4xDK995qT7s3sCEuHg4TuAPOesAU3i7jSMpnfUwm0SzNnFISfk8JmV/smT4p7o
EGELAGt4h+N/HLkB/V4pDNc9RoWfnzSp6bGrtuVyEgGMSbd4zpjyu+/jDyeqXY5KabOr2okLCs82
Zmvyx3btMvfoORVU8m2YrSFexpaAiGZZMEnCfv2RLohRXPHKDW6MfYZ1NYRTvcVto3OwBbe0dCqX
Hs8mJc1InZQ3dd/6JagJKdcBMvkxE+oF28hQx8tq1eqOXHDzbTBhwXlQ1n5k6zxLdfGvV+bvfrhP
7o0Chxm45wyZZ0tZOdMAm3FHPVZDRk9WbEpmRIZMzch9uih0XFeIApDfxtJ92hrbi4cxX96Rv+FV
aWGE7lvViuBtA5vJisNikdah6S3DYWMcehnPi4Rv3Sxifa5l+ATu5qlwDISmjtYDgdLZhj9XPLTK
Gtwjy51+30GpOKyd4aeOQCCISVJ4rYnBfW689vLofLzwY9qN7zljwbD4cfLNOtzMIOe0l29F86pf
VfQiwnfjRdiEJJ0NpEbEtd8vqZcLsjR3aeMRWLV/5fZV9lk5/vzMIfUnrxwwEWwzNHX0Fc79BnJT
CeVWyPOjrnBfrXguxWazTr9bJjDWfPiedbuX3+etBcBHSaqMxA5Duuu1uwgfTDCwf3/5oGuBvzdW
RNTb53zH0bFL3D5q90go6pZ4Cs/r2WWW/XrK/2T5gBi2r4h7VAk86x+fYAV8ZJY6dI56mvIwwUfN
gDRrmHdSr871Uofum19f8CePiGeDdgqjTrRP59wUXQer1ThUpgYN2RhSBy+0jMZnBu8nr0No23BF
d/Y/e+Z+2387hi2dO5vDbNpHd3fxjiyuc8BYzUqzhUolLlnuSQ705btf39y+9p29D7gdMDdMtMcc
089G018bF2/NlVLI0nk8r7q5rxYdHCyxhkCDpG32YWbeZuH67dcX3j/46YX3phOSDsb2DBYYrACP
ckdRH9vzdJCqnV/V+NBfrrNvPfOOPUUhwdypWsM9NXKPdju7yXqcS0GWknXsSpN1eCxEk2C0NnHX
Whh1mgFdfincykuhYYcHmv3zwa+Cyk3crZcHnOPGKzgwWyrZSGCbD+NVkxfkvAQSV1+DxmM09+WL
gVcjLla7TebSIt7+1wP2k2nIZgnxltUCEsS5jCzCg8vk0VjHyBv9C0PXVZLRe3rm7frpVXAMQU+4
k33OrVam1jUBoqR1NPzx9UgC9o3MKuuZSbfP5bNnjxiOxRfFOxvAObmhn8CEtTlbx9LYWGpL9TkS
rY2pmLpcJwCI/4uBo9ANaKwCcZyTvbvSKeZsEtZREnoSm9IJLuuNMKpfX+W7nvb8pqgxOCSxAO5B
Sj++wB05QGOjhXk0O6/zEsTm40dCxEBWAZTCz0bdFu/6wq7KRDu4tQHJ6mU6NgqsN86r2UTqGFrT
t8HRmYhH3D0fnWDaHpZsVHWsCcF0D0gcRvIpR9drkhHqdHnC1o4dq3HnTeCrHfkPXiuiKHWdFfcy
/g8dc+9YquRkkTldXFZu96ldsvBrRHP00eJgf6/ccHmrpVG6MJ8c9yMJDbWOEcx77918QhKArEVa
sYkKD8KqHcICbNzc1EmLo+2bsFZmmBBfQocJvWZ/15RL/TEfB50njtvaKlFmv42JJULd7SKYRsb8
4at3+F9hHwRFOHXEq2ZN5cd+Du83Nvuw+/zMo3ky3aDDsrby6CHE0oL+8clEYSM2+GPm0eLocLB1
I2JtlIIwKP2cV9NTBjmzDP8ItDC8ouGTpcb05rGetmE7UkeqLlkMl76wiSdBbLVtOV7qsVJGUjtF
NaeZM7sn5G6w6ppKNMRg90v7Yi67bE5WKtPx6NZd/+W3B4PjGBsoSAvOoOeDofUgqh5FEhLqwU4i
tI4prVgrtsXwXCvj6VqCx9Ee+wFbiWX+/Dih+m4YW7fcjo3G33JroupK4Hr52xsnV9lxCbaxvao7
e+9mUxoy7L0Ve82M47Q1ZOLW2lzidl03N24w6SJ0J18dTKt+PZI/ub0dRuKqu80ebdcfp5UnvabI
XL0e1yXaruo++xZ5i/nM3f0TH/9xXaHcwXsBJ2NkSHTTfryM2Do5aiuajlm/1NHFEMnVOLQuEesH
J1v1J9cbkPSbfe70sS8j/50qw8pkHBafqJdhyrK06HVjpcprKzvGVtdw41I6Qxlb1mIVBx0Jzz6w
82v3UHh6uNfR1hfJkpW6wjYAk4sLggKB4oY20sMxbyYU5h6Gw4cOub1zsS2FqBM9gSLHLPnNGANr
V3lSZuB5r0Tbkniybk1QJa1n5x+GVYVGIkJVhGnUifAaLl/uXvj5ACU3GPsoFvVi35vzPOSxWlqD
EiSrcnVQHOPqQ5a35a2Pmr+lbZWHMvnu4J5ms5mbsWNTGMa4qYyPYrSyJnWs1Rdxndnth8Efm3v4
982tCnP/65DNxh3MPqD1wRDWXTBY1vvZmUNEVqJz2oTUrqGLh6n3fMjV9vLSbSwb1rWno9fdPPZZ
HNVB5SXr2gf6OJGwjHVwYGz9dYsrEL3prUegokpjzulchhzFBhFG5StOXq2JvVig7pi1thXjb2++
HVTYlEktHFVjIbK1bbyVXpvFpYNtyWnwRdEiy7KzKqWnar1xl7F0DktjT+KiLcb5neMVzgMnYInZ
yW7BUI6+euUbRtHEYY4Z+NusFNOLstjs7TC40VLsSq/eOUlutktCs/bTKtRtGLte7n6Lxsz3YhOm
HPw8t8gdIsFW67VaWGPjulzMd2SuuOORIiSPDsyU8bbpDdXjnW+RlWRttgTt8YtIxgHmiRfTQBc3
xrvRyFjmt/VjPdUDgxYavKbFbKxEZ4mJU5iKBK9wWdKSa3qvIH25sHuA2nz7rPJhLTi8hpRpy1ZP
16A9m3MUk3LulYqamdLLLCSver5EiW9r2ydLay6+dU7vXtveUt7QdcWQwWjC8qahAH0TEgtPJRgF
nUrlENKBMCtLfBm3hZSiOWgWbsiYsj5hdVswDp8dddUXtfe5hlBBWxAgk/tpo8095FW+fhNj7d3Z
i/IDjNNtQIZV+uuSLgG1fUIuKggqATcFK1MfztsFDKWpTTKZmzfKN5Cb+5AdErstAF/0UmQ6bsNQ
QxqqSvHN7r3sE7rB4WMXohSMpyV0bifQeyexI86NB2Va48vJfx2o/HooRXa/iMH4FjZ6qpNBzVOX
4KkaPC6uHj8SNWtbpzFq3PVoK6dtXzS+K2W8lNX4BaGR1xFGV4TF0Z6LmrDzUFWvOsjJVRK4a/gg
hkE9lsBFt4xOhmUHU0cnJs6mj31UzEGCbNzo4oWYzAes5ef7dV1MceqxQua/BpGSqdNaTp/MeDRn
8UY23z1YaNkkJq1BK+4QyH+eIsCNA2HatpfOa8a8qBsv+8CvlVDi5sWP63ypiqT0huAAZ9KnFPeM
4I3EsXi+9Ko6jB1rkjeNI/DgIg40YDJOxe7NXkY8g6kLChE7MHlfRIudDZcZnt/qyIsUvfZzNyQJ
TK/QClyrH/N48m36sSX+dkEMzrfcUwJhx8wjXCrqJst5Efb++sZpKzNZMMAGMzJX92rYIotJaxXh
cjXZi0ChyqlHJtim5m3MDS4EwgX+9MLw/PI286Xu0rprPPJSlOneZUXW3vrFMPk8wt6qmYjSuvDo
YNz0kY+IJ6DrQ1mF+89wmFyiBIxIdnAH5/J6w3z0fiDzYjv6gfCGq45IuSGZSoWJ7jpFW5SUqi6u
93QW5oa7+PrYizZQx03LvjupuRIdyFwXdhc1jpAwbsoWuqzupw8NLYkpgUhqn8Isd1lnRYdpejst
3nU4j0irG3uwXpkQxPxkaav5pTVM2Ha1hBueiKtk8exIzSuvSCTOJTkixWKdPF+xVA74tNyPddV8
KWxjyU9eGer8KFXVladm2UzOP9Szzqn0lojaVBSsSFVeik9cQIPBFtQjyEgj646Ai1rFPCD1dfCG
8ZO7OKOKtWusdVI0QfPB8aVvnMZZkXdGmqtdxB5PsubhlMJOdNSSbu/MWdjHSBXlhzYsTWwHKhOT
mi5wtw9EURNktrXSvg3turl0ZvgScbkMvY4dBzX9oQrycrrIWIfN1M7nwMA4rQ/ucvy9oSpp3/iI
k0ErLoNAGCYO4O5eBFZd89iU8+hS9Zf5RwgD44seh9YMqpo1gsuKgBp83cR6k0WboUh86VqW7zHz
dBxUFTLoynA7HjWW3ZeNzry45yRwmofATLZcXiMHn27UYnjmcaOAq2KbTK/p6AmhGALcG4j2yvcs
Snrq841b6ryKIcvlHyfPaOfEGxX6AXps1ZU5e+JrD6bG4c2bvSquXJPqmhrYEGlTddVA+M86WHEu
/L5M1zUwrucWF0+wFK/46LjSf7mtw1KeWC0dnQrDZisrrIqBUm7rJ3IcrPoyGyp9483V9LHts6ZP
nD4oVxZUr8a5aLFElm7QXOq4XxZPpbw0TXTIWyUfNvopJ0yj1xBkt6wvhpH9I60CMeUPtVf726Gs
l9y6LDqj+BSYyhWpU3h2lUorJ2FMt9ZJ6rI/TqXACMl16sFKulW014xlxRms7Kc+KTcjF4mNJd2r
rUE9+plc0V4kcy39ezF6zmMR+QhW/alZzEMjQxzfO252jiuLnTo2w5ElQvb+9Loex+FRDux2JzwD
Ibw5U7ZysGPpnR7zZQ7ZmkyA2C4z1/eWo9tHtVmQeOphXN37WhnLFzl+LZqjVbXbVwKXw4+62Tpq
OQHkqzMJucWGhYHXpAr8IeW5efRzR2O9xedYfpFzo973WEk18YAE912pA/WVQwmFnfAtscSrPVHY
uZgBNnd7ZXJbzKtRnFRT4PQYEXClYgQRyFlGT85LgqGFLpJNb0iUzKhU9+NoB+9F6MkPdVhO8yvk
+t0XhLy1n4STFYxxmxnjq0BP5TdPdvYH23HFmORuln1jcWN/nmwXyIW01DaP+Zzuzex21tvabIM7
NawmPKLWKOYEKkMzpJqlzkh5G5vokgLK14e6t/SlvzGdICHvs6dGZYFzSIEANMxlcEtAVt3EuhAF
Yki8xm7NvnHydDFk91FktfdYY45F+Vyp6K3h2YWDIt9rH6csMl5349q9pMGgD6Wy6vXQWWO7RxOU
80Pb9sOXdZAo2tosE9v9gqDPugr0It5XlNUXvTNVH3XkuNdBXlsB4YTYd8Uqo+HAzdQrQt+ur98y
crW6UtidvCt6o2wQhvSGeLUNo2WkygSgTAMWfxGDW7E7VXXpBSdhWeCWmCXkXtrk0i45q0xt9dpc
/LV/O5WsHsk0Ou6W1tqEMsqSIG/xDB9F0kXBKuOWOfuqG0fzdm0MnxQJc2Gdow7r1liAhLaxVRCK
GodzFa1xHWFnGNNe9PILOyLCjWg3PZYxrWoxH2oZ5u9IiI2+9nTPYB8GuthiCYfwrh58Em+kbxqf
WtJGNqrppniz2GypcVkCR+nRzbbYLoAxY93nfR8bGc+V97LLuytPWrogDkI5r1rAQPs0+XP5Tctu
/mz3dp2lUaXbAKmc3o8flWPJhDAIMScjHprG1ULWVInTQljcVwGuyiyEq6HfEdm7qoso3OR6aDkI
En1o+gOtdkJF2XMi2/BAMP1ZHP1sK7uLAV3EtT1Kuaa1UwEXc+ytj1lp9xPGfI73bY9VpjBdutC7
7Odef4WwGoir1nXyMZ6MIAOfsfM2qZFrfHCcnleqlgE7Sj/OenptE9LbXuTj3ETJuHhlnVp60+86
R84PGVTOPKlnVUyJvUjxUEblmCcwPYMvXbWRczp33ebHYcPzS0pyq73YNeT4Xpq0/aCcteFD08/Y
F2LuBujUtl5+jcP6YBxM6VvVwZlEQYgb27QTa+j1edr4lZmnxpYrhmcrd7/DvN7ak7JblB+EaFUl
GST4c5z8oMFjYvFnUNe86p3lFWYQ3XKjpsB/awT4wST22m5jKtzFfoBLszj3geAAz3Br42KwV3kP
jJe7iVk6zV1oLOy9AEk+DZMsBOHCUhafQOQ4K/RcMLPEy9VgXgxT49gfG6JD5lfGNIkwwaKoe1ms
+dBfRvVavGqpLfx4rju3izmxyo9Y7sib0SKaPNZb71VJZFDAJqwEqAM3z56zpPMlxiaNTSc9Doe1
otSvmvoOt6XGiWfVReRkTvO0xD7+y13ShtG0nCSzIjyVEakXSZgXqnhhd060vqCaIlchEFZ42QzC
hPzXYbWaNFUw3jVWPX/ralbQdKnX4c1iut5tO9ccFKqck+SLKpsa1hpEHKR2iV4W14YwRk0PcxSK
yMi2HhkxzYupi6UfY5x33AeU4FOR1r4nbrQmceTCoGw41TWd6EOvzOzTWvNA0pFysE5COZi3Yh4o
NJ3F7KuDmpUx7kMTzLdg1X2UynqWUxxu0eDEVecwcNKxc0ENavYzNY9mvnnFBg8ArqFnvahL1qer
Qo2yp2LJxfvAMGV5WaOT+hiaFWbq25aPW9pGHUHdzbJiL0nFJU9yBinFTzgjb1OugX5ssSq4mpTH
OVdtxGjFSPEw3jHF0GasamGrYpTt+csJiexNWAj/1jZClnhryFvzsIZDZsfKp+IGcq3qAEilLCKu
NdciiYowErG9LeaXUI1Yq9lCy69DhdjtAkFeduz1FmWp303dl3lyRjP9X06hekGi2HKs97NzX9sU
m4OhzediJJ62T3A6hURLbiWeWOF539cnKVqFdgP4lNOnZYlg0ff7cILn5j3nTPUU6KJ96OyOle5u
c38OdM2QZRarEuux7BW78exGr4ulaL7+LpxGyzAgEAw6OjK18waYVaq1d9ZOH0flvsSI1KeimMCH
fxu1w9UXJoC5a3aAP8/Y/NU6G0pY5nI0EeFCmUYr1pnrcxkwTzscMOqRfiM6pCVqnz8etoupyHF5
P0b5XL1sq6K9GduoubIyzzkOfeg847LwlGvE9XCVgwZA2QvceoaCbuXgbJ6XL8fFJb7PY21pR8XG
7Oh3Bg4mcdgNbjLg0Bx7GweQtrqtfE4C4+9GG3oBxjC74NHZe1VP/o5RKoqR3JbYB1XLxSLIYeow
Gv3th8hV8LyB3M0dw3v4EROtbZRIubPII8pWhOhjMFHZkArz6xn55B0Dw6dFBWuEvjxUtDPeCLBe
U/a5wkQ8W9TLqiETBCzZ248Eze8294hDhBRLJ+i778k5J0ZqKfJNNe1xkMGUjEVX3ky6XJ55xZ42
e+mZY4WGjx14Mo2FH4eNP95tJ54LD6ehi6MoV/3qi84UcKHxEYkehPjnWPhPBhFnLjPc5YXIrOjA
nl2zmc12labHo+qqOrHaykgDKH0JPti/rWUM9svQrcA9DyLu+e3Z2+RtmSfXo0sCTVxy3DptcHWe
mRU/WQ25CtoYFC10rr+/iX9r1DdV2y2zO9BvEMZ24AywxZvV/7Yr134v/G9PTGftPaeP5m2wBJbs
1qNhaj/2QOOOpSS4cZuMv0yz//0Hlc70n//B1196sY5E7sqzL//ztXjs7uT4+ChfPoj/2H/1Xz/6
4y/+58vyC7F3/Td5/lM//BKf/9f10wf58MMXByJ35Xo7P47rm0fEU/L7BfLHfv/J/9Nv/tvj90+5
X8XjP/74gkxU7p+Wl333x1/fuvz6jz92ivm///3j//req4eWX0v7tuzKLw/nv/H4MMl//GH41p8w
4nd6n+XDj8AK5Y9/Wx7/61soczC62123dt8tVtuu50j+jz8s708aXZxfXJYMjNZ3XsPUz399a+d3
0B704SMwd6I//utvu/lnw+efT4Wh+Ovrf+vm9qYvOzn944/v6pW/94WoMgjBg0YP9xCl5DkRnC2s
KmRpDakt6SdsVYiovXFtI84MtNdJOzs0mQOBpWns4koYxVjkTKlnZX461G0g4kWa4WPdVVeuWo0B
GFzcWJ22T/Pk+2TQgUUDOhsmiV81UEJcWw4lFX0b69RV0nxdldAV46LK3esxXObrKlTr+0gGdXiY
FUCD503IKQkesuFO1NtVNJT6RaZFP9CP4ahOzmogDn3X3ghLDvPx+6P8rUn9P07VH6b3L6f+/4OT
GvvTX83qu3ksO+b332f191/5a1p7zp/MXIRsEIB32+Pd8eSvae2Ff9JkZDYxmeBW4Vb1r2nt/2ki
5icOCB7Znva1z/j/mtZ/sk3y87sVErbQ0KN+Z1Z/V0n8bVpTunhYi6H2RJm7K7d4hf/Og8pte/Qr
fD3pCpRWGAt7CySKioqjS9P4tCRCqFGvfRT5PXNcL+9bv9MvvJzmSjzVVYXTd2Xl78je64p4Kidy
jGu3qe3E0lZ7bNt2/6ftD92h8iQ8dlW0zOKlMY4dWCPvjbdUnypjGwTcz2B2TmEAZI6LN7b6cLHg
3K5UYg+unjvmeLRSdThbUMxASWMfpPRDYHw4a90rTJGzgsZWOYvX0RqafbLufqCHqtfjqaOmxs6u
RFcaV/Ymh1T6gVLJZrRBkDTh6H4OldIyXfqtsI6z79fiMp+C2YiVuTZDIjnK17duVm5RDLKztocw
nBqYyH0VcSZ1/A08tOHkv4Rh8a4zlmU7mqMET7LI6Lx1kSF/ww0+f5t5y/R2dHpuJwpz5/0458Ub
umfaigc5t4fZ4ZSb0LNVxcELjKFM/GowcuANYYagEsZcXmVwSt56pGrOLxjQ9WQYbRQmKBXXNR0g
z97AXFvrw2B45aepwMV3Cpf+Gh6K884xJ/lO4+3XEDrt9R9l61ZREpXB/LYpIRCkiInCV0ORj0bi
yDD6UDamum2kzbciyN140ptWeQECnh+JlhCgz709X+FXVLaAnZ0Bg64eZn2gdeAPLwkeDrekdEYy
pKYodw0aAs54B/MG3hE0lu4hQ9o8XduVhIuaNzkfSD/R/VZVi4JHq7vQAVKkZgTc50SaDpMxrGkw
GcJFYji6+rh6eXfrWFl/oXiCbbKz5PsYZiQ4+NgF+4naEeUjuW/lh6bKERavmPMIqP65IRO7wT2Z
Rj7CxThrut6Pp0nRX98c1xjghnZ+RtXrIZkkeXXO0m4yaU9tcvOCF8XYzyEIjFUVD501G+UVO6b+
1oauNi6FEYAwVeHWtbd5IwS5t34T3a7DKHWMmZWVzq4xftANMoUry21MnFqyMbuTau6zKXW1qe23
oZt7A6253q9erPam7kCFVfgeHjzofVD6yM4tzxAapN3I7ua2ziWWVJ3TxKbbBHQUmqERbwx/a4Pd
0b0LhwQu2LZcgLrnrxTmp0sMwz+XsYtpdXHqLHpp14u9LC8tnLrndDHNooY7JdsptWdaYmR5EvF8
kwF++ilEBrqYlTkpY0tcXwcrh+LCpaUzVVV3lAMo2KmD3T1fqdxz+gvT6H0JaNy5Oi4tL88TVefq
euobQyRi8bwhMax87g56smu6J/7kTLFaPXW7Ztl8V0VmXRwK7kZeLmMz3U9Ce0EsWxl97RakTmkV
1cZDs3T166g0Kxn3Lc+CwaycBzeo1KdFFEUZ5zoHD7MVWJPOCn0vNnptCQd7fO/NLNgI3MzhDaUF
jQX+bQ/i4+hY25DY4eR/zHoNXD3QvHpo7Cb7gBgzfxwst//WaB/BqkD15Ca2L9by0Euix+ATNI6O
pygorr1GjOOL0Mnqr1RBxKRU1ba8tuxqnplJfuu/GiC/A/p2m+Un8BvCzx7ZVVbi5EG4JniLN9Vl
Hjrz7RD59XaK6GqYieOVxNS1ZSGLuJejHcJJF+Je6K3JIK84L2q5WFuqVADHXlNIkBq5lY17kGUe
4FxfBGhxN5r6h4Ge5Cs8+sX4GQBx7MjlKGz3EOUh/Vxsc6GND24dXOEgNwaHouiVcWBFS0rWPUhX
2zh+WpyFnw3dcUBxaEL9oqu8vKx9v3VjspjNC8wm8yHuwqzIE7Aq8YngVvVp7jttxv42aiCoYS0/
ZyqaZygCXgQauzTFcMAMg3SgqLPJ5AUEXIdTiHCtjolCGt7jgtU/gi1tX7vVMF87CPZYc6rRX9O1
sV1mvp4M7CZRhRGqp0rISxGQVkelJfIubsrJ+uYt9OOSuWUmphmP61ZGq/ephHdzACK5aqCrJtFQ
I9xH/EJ6wUooC62zVd0TAICZGLWce2fzgerC1J6WIO39/LmcfVKqaJVEn0tw4i7OXIiJLLobBtIk
ePJubj6tGPT6Q3hpq8xyQdf8+h0sP29OnI2+bioofl9mLVVlipZivrMNDPFi8uby+eQ6WfvBz7i/
ywnQ/KK28IA6GcXeep6MBedLCTTsxRYxmPfGqsz3ECB4O9qOvZ+Gml+Ety5IX2y0q3iTd1h5HzLP
wpo4V77HxkZG4Zps0VZH/zzd/f+68Y/dk/t/Pgyd5oevj4D74ofCcf+d/z4OoWTbi0KOMN+dI/5V
N3JSQkyx+0djVuH6cE7+VTda/p9wLzmTc+BBGguR8L/rRo/CEakWXHcAAgsXp98pHPnDfqAUA5vs
cjbQUM5Y2P6cwQy+4Li1OmpO6dm+z0Z7i3vegHTR8K4gEjyHAfBnP7kc1Sm5HpDmzej8eI7yi9Zc
bct0zFw/xvcllAeMj5ZPebvOV9syoQyHhmehy82D4ms/r6K7EKzZl2a9SYhqwbBe+4Tn3OEa/M4I
w/Zd07ITpkNlHjaLemGc5QLWXHVJH40uDndd458MStlLWLrjieaEeTQoxDYYs95pC/XwUsgselPA
ABaJJoGhjBTSHd2al+u66SnxvUzO6eoFcPj8tcjjlhZWFBMUXN8uRRHSbo5Udfu3WfSTY+r3gf9b
PQ9+xpRAyL5bDkBbt8/qeSPDMLqDD5bCNho+dWMr3voLZ4CDb0B5toewA7jWitoA9c8n/uXmR9tt
aIwbnYwg/VQFFL2tclKUcGYXB7VPLySa+vxtJVpWv7osJyKJSgTDG3tU7HtDDVOnUjPsu01ZB6v3
ra+TUlV1nOfIp9NXrTRaKm9ATu9faFPCJURqbT7miHZjOfnLhQuH4LAF2/5JztQ/wvW5Zymnmtlb
H1uG91j664F6ouRioGhO0VwlkYGmxX7K+/vBZyPYXqCVmiD4bSFECjQ6tW92lxDcrBf4J4SKQJdK
XGNUaZws6E/SmmlQSQeFRkNtIhfTO9GogjQ5wbg0a/MdnPP81E66Ofz6bz3HEflTo4DDI6ZToHq4
Ovz4pzZ5sIjabmTadRkdvy3MLpaw06mjzSL1oONyaBpHHM9H9bs49/dLM0ywXizEtefG4FU1DNxt
JVNMxCDBeaNOQwiRwL/ulPxv7s5jSXIsybJfhBRwsgUzbs7dw30D8WDg7IE+fH0fy6mpyYjunpRc
di8qpSTDM8zNDMBTvXrvUXYQiL3DPC8mYoP9a0uTI3ARPbDaW2FaJe3ffBC/a4F//jbEGLE73SJs
v1OQxsra8tJKx3Ab+R4sJTGASA3O310at8/z13vopjExgSGFTzL69+Un+EAbR2+J6eLX6896W9EK
Gq2+BJm1LH6SLfWDaiSYeFVFcT/h+S++GE31KdHdJOpoTX5sZTk/AmShP4MblfnL3CSXZRL934We
//Nz+E8oAfB2JFjN/h1eVNaTmqWFNoQOnVOcppeqp5RbxLYvTftfXMd/dFj/j5NvbrOg//4c3n/m
Y/6LdnP7+X+dwY72B58onM6besic598nsGP+waQDLZLLkJuCOOG/T2Bd/YMbFaICQyhOLKYl/+8E
Ru/RGbmh6jB24Gesf3IC32Yuf71Ib2xNk9IAIBh4BUT/Xx8KmysM9plnuMLnmasyb9nwkoNCPrQy
NxM/1b32siY6rZ2NNXI3Q2Ao/+ZG4QP4L34F9rGiUnl8TLc//4s0rxd92eLwcqIUs0wsesMIzKzR
Itwf/zRQeSOas74GDY3ehJUWv74SdkIlqTHQRDXmmlDtNivMmqr+m/fznz9SPlT0NsOCTm+C0vz1
VTK3UtEyTDNS5lK9E2x8G5jhtelAi4tlJtbratzDo1KuNi3MG9ZMPY//cvX9F+f374+eW7iBC4o3
q6MBsBP5118BazROt4KGi801Awv3BvtSycQL12qod6uNUdhQE+XvAnverSr49WIiWoG8DQ8T2RES
zm8vq9dJX6nCitSmK1K/zfJMPShmhXV2y/TOi7xVE+lhFNqyBZnXN3QeqkXD43Vle5eOivnSbeoi
WfVXWeemsxnwq7Pdf5b56OHHb9M0h1rnGaeeFpF4VAHbl5OsQdJex7ws/MH1Cooj2aQsJOGuGnfC
zcxn1b1lwHNrpdcRTpGb34sMBShwiQsvcaKhg2VGXnzhyyoencpAxiv7co4lmJFxXxcIK4FNp/zI
mtn8Y3NWy34YcS/ULyaOH8P3LHhfe3dS7HdEvcS8GhWO6pfSlCz4aIttjt2m1JAwbYxohNnq+c3B
2thE2mp63RWIk/6U2k4zBBK208tmb5O2g2plmtx2mVch2JnYHhs9mT7xMWnfMGuoLAerF+PUzvm6
4nrGrhiAMsBf06uz1uGAnp0LhvVBIgDysWPZIPjiT8VopQhKVcUuei4KI24KpWvDriuVPpzHdaqZ
TbCs3a/bpc9CogbpoRGb20c2JGds045Vxzmlghaak9wWv0om6+pm+fqcYlj0iExtqJtYGN2zs5Ce
Clg35n4jkm+VATgUUcMoYPswHutip+ZlovnS3uQa2Nwo026puh8K9enTVpK68+e1IBegA+T42UOu
zAgKrGvOYLyc7xsxf22LXPYEsVpzwvBuUR+zL7v/loxJjSo7aHuhLLMTJbQVyI8oJ95ge19EOmc/
CGOQKzAU9ZZ3cDcDf/Tc77qhGneOqbinupTOfCoUz3zvO6W613uj7fwcM+MR447DmGY19Mu6ei5m
+E3zHmbCzyIkJImhhVwujqmyzesQBWyIklH2mKob1dxQZc3lumrZ1AdmvTZa6LVTnvuWrmSvXTln
D11VVkqUm5037dn6aedBNVRphOt4LV7rmQ+t8VPWANtHTMGihx/Qm81xNYtkO7N5hb30nV57j7nj
9VOQ4SYqghYswm5YBbwUXbpWH04J+l64Tcq2hUPW2u3eXKr0K1MlDvzGI9rm6/jqMPPOo+n3Xlt8
65wWsh8DKpUlntaMlUqvbcW4K5jpJ4FkFdIYlevQXskrjmuQwyp7lJNs391x07/Bkcq5TXsleWBp
hXuXlYWD1GN16Us/OVzjmDCHHw5BwntEN1MNGHwVDzLXxjQqErUSoZ7XxRC7lmK9mjBcP4S+Nj+9
ZsQZ6/XV/DFQ0n7VCDn2PFw0EgkWCE+2WZms+97TalrJ3VwJqSIw40YLIApMU1BULZo5z/KK3cbq
uqTIQCX3ieYU3r2NRWkM9bmhO60Tg0l4g87up7XV4r7MG/2qjgWAL9ulrA/LSY78f1Lta5jplGk+
TgUNoonadmaoL4A1gjn3tvdesRWAXdXYfFppi3akZ2NbxA2TERtDrgJYoJ11BVG8YB1YmLtGxjqp
SUiNZmnwFF8oW5XeGR0U2cAo69kNbbdjDdU0GwD3lUXFR96xRhU7Wp4vGbCGGfO+1PqMPRB6CnJC
Jojevj276+c6CcUJy9bp1Ehl0sfibMegQ6VwSNOoL4SxhCzYVbMjc4vSQmAtjJuvzW0+3dSs7zeu
XmIXwCoM3xDtdmdLpdGYhszJN2/qihsrYp7eq1RRn5klVAl3hOuoCIgOerhQdbIYQ9FpKTxJVbiB
3gAYCz0hSi9chsZ6Zhnt6Oyb1ihE2Nju3B6XaeTKXEthv0wQ9Au/UxuXUI49lH8XQ/+9NLbVW770
NrF1wQH9Wb79tTpBT0sVrSitqFnkRz005gVv6xYui+LGU5UU/5C/8+fLIdYwTjMZR/zO3XNbHngE
haxI6SfroRoeWsxHx2JDfzcdvpr/f53wZx//1xP7BsKhlrzt1gD+QAH464ktRLMJHiFmNG/p9JC5
OeO3zJocckHC2ybfwhcIVlGbehnlCJj5C455JQnHmQs/Gj18mmFvolGTxBrMizo1A7mF1EiTgEdy
80PMhiZ3hofpMVw6i9XhPHxGtJckJWuAY3ee44aj8O/2KP9Zt/76xlTisjebEbYPSsvfXECMIiec
F6Btq2lRML8Pjqd9NbN54GRCf7RPFE+rfuiLWoWjpKmDIJtxswUz77an/1MR/qOO53/rWJtq/b/v
i+4/xWc6fcpfWqNbePn/jrXNP8A7MoSGvkfYmP/9uzmy9T8AXuJexFLPP6jY/90cKZr3x43oTpFp
/usP/90dKbrzB987Jf5ttO3eXJb/pD36tTdh2xwAEReKMGloiAfG7ff7693PQJgMqZ0S2k2rp0bT
J99mIhB0Sfp3csHfvNLv2DHdhH6pj7ySmmn3WTVADNCsx178XQ+Es9D8pUzHTIZfDRsqhnvQQ5hE
f7vpk3rgZBiMLAIq5dwrs6x+NJ1MSNU02Z6jxn2a126B8Cpx1o5kVRnpV8e1m51r4kxWaAkqB6sr
6zdPy4e4SAXrUPC83m8ZaBezFtY5k5M4eEz39kRynKdi3pB2NQq3YRiqhPSVl2sUmN146ubKPdpr
W75DOaojR6fcDcq+aTHUlWxtZP9UUvuyWrUvbPwaA9aVOO+YnetdZihUJsMyKHcuOIRviZqYH+aq
D+xl2QT1qyiBo4zTKM/Mm8ZPp62+Z2DfiSs6VwzsxSknVhP0Xelp4WbwPOMRyYqL3NKCvjbWE1Oh
ao9xAUlvzJU3zczcKzrsEmmklGLbhuJEgNrBx89kd5fj4borF5d9oZ2dH0xB52Cp9afa9vo+6W/j
k34eiFHYrfYpplJ76nAAtL66YgP2aym/obe3jFwXtyLhtUw7xUxcup56ntldOVmZ7+UdH3DFlO+O
QFtPT96v1dcR6yB5VLs/Z5XFOrBhUsuQMZH4MldDiX5ULc+EJrUDgCwr1BXGoUy09a/0IkpQ5Kiz
AyvCjRB9VDmveuqGSq7irF7c6RuSM9akLNGeFej4xEfaxMoDyWbvs92Kck+oJTmI3FUjnV0kYSK8
4UjwuLxjNWR6P1ZsYtaccZt9jX+5n2pV0YKirqqQTsuK2YKEDp+4axLklT4fu3kYn2Rt9TYphmbR
/CGrneNYEDpLMZ5Q/bj4R3Bckt/LyjU2NtU4MuBoPvV0oMNpx0L/xtyLIWhZD9MeqwILtQFB236l
C3dPRBneYj8IGeGhoH+p23mntvldPjgbTfo2fecYa4/16k29r9rLQNTUILg9qrjwJlUdMO6n9oGw
i/iyMRuJc6gRGYmUhcBH0zPA7PSiYi/m2JNcn9ODzR4iP9cxYUyekjmhMc1biIUTenOdb6Eh52VP
U2y9steyvdc7u4+ytCmDpO2SN8rmAtdLYX9RzFo9unVWvlrqjM7c99WHVFyHOavTsTvc/TFqDZPy
Jne+3ITz0LJH+Zx7dfrYzJZ9tmfTe0kYfQAtsd0d09P06I1Zc1G5+9ZAJpr6YhBov5uMLrlq9GuF
P27N+pQl9JlluyTfcwyKd6vVkLCSTnny8rV8UKxh+IItwhkfzLHrqwjkSDN8UzKzyyJd0nfsMUOq
bbw086iGDqO/ET08E0n7KMrB6HfprPf93l3ttX6YVb3AqzFBivpOA7JUsTHPU7JrNsYNu8QiVklN
arTtJVOHZF8ag1e8lCVPbZrCSmVY4E0OLfuSyiiFVt0FvduW6YWHPJ/3lq6lS65xND826u8xXPEo
OXGD9slq2KSE+AHgzhlIurv3dOh7pwBEumPki/YlPPItdKxSKfYNibb603Xk9JzPrVmGFgNNJ7JM
3by47jbU7Atmse4RlTdpj40n5zcmoea8w0C1ftbwjm2/Nwc8Cr0+rN8mEF/bjrrJeF0mhsXH0snG
n3U3yCeNzTrGc0Fs3QpwyihT4NT6lh2EwkQprJ26W0/ZLRIVMsOpHkWaEhHMk5c8KcVO7Ux6EdNU
gmQYzxblXChv4SsxOEk4jSKJ5zlJA+E5Hc6Y5Zhi0oKuwAXXyOTVmHMxBXVR/GSPCR1rR1JD9h4E
Ji6nlR/sXIcUUjvuMGQcBUN4EkyeelImm+cFn8dBmZUfheXM595UuvsRW1igVoRNg9bS962CyMPF
/1RyebUj4WvShHuV19tpcPn8MfOeCeLcCdveJ03tEo1TXDWu+2HXpfZRd1ZikPSbZCpN7U435et0
+4y2bMcJFLm9ODnjcrIz5QAl78Q++tdl6b9YLUj7NZHfrF77pNf3i9HcaWI+a3b34qrZ/MI5tINp
vFfttDrYQlg3ev10w+lB2tbpDdN0OrRNuyOCiaXL3l5LyW3jJ+ltsr59Ms86t2V54ZTcEbH7ObTa
rjXMO5OIal11T21fPRAeanzM3qSqyEPjQftgvqX4NfuFQuTiAzHh3C+bwbyi9v9kbeFzLsY7R+Mi
8ZqHTp+unaOLqM28N7Zwk3dJoDFI9I44HYYHt+M6mre9o/Yn4n27RDIs2Irs26p6QTdJP/V+TJ2c
/N7ywmyrXjF4QAq0Zh6ZFbP8Mq/8hIGI1rPm11rfc9vZA1MJ5mElwMtzt4Q0CDgR7sCnmPmNN+3M
Sru72hRHkQ29r0iN+qjb+Ik+HsQSOYVzNw4L8QbVvqYt6IzamC5U7PqT6YgInXvXz+tznS4E5S3R
XnoGU7UA/AL/Y2/Bm2LeafhOJd8TTErMVKvjsoyRmbvErjWu4aRVdPJtXovtTjF309q3YboqNrNJ
ciLaItg85vYEtS1J6y8CJm8KKTd91/ZZ5hdS3CsZzg/Nnd2gM0xxN+XOvTGbhHOS1WjP1cZkTu/N
Kp5xzQGBZfNxD7PCKavn3BrRKImm2UJJd2XVxNOWH9TNPVlDRi6v/N4Yav+Yge+XTiZ9BNtjwVhr
7gwkHDt/8mr3JPsUFQUaQuAuirfnBXjzRRM5iQwZP6uxw8LaWFndN5nIH2bXUqBY9hSwNRNISzZV
wTYsM/YzzXnQnaK7Ylqqwwplw1dVce26momyp0wP6th5B6+1vmBh4SMb5MlzigTWq3rot1rdpd04
Ps5iIiTV9ktcK8ne2/TlU1fW7NI7m3Oc5HKfkJiUKrgjk4n9pVSsQ+8q4GaWDQjusIaro3wYnPV7
bcKEU7vaBRvKQ8MK973Q09X3zKJ4LwFQZaRgq8wbvmRU9AFWLBXri76TyfLY1EMZjlP+BTbOEIs1
+yJtXnHhBYLVXR+GOX9tteURlxwgiCH1Pb1FmPGSXbfo+lVzlMuC/BVkNt408nVPq1SvmjEfjLp7
8Ax5nPLhPGsC6RQGxRp6WbPsiPhctK3aIhd1qerTk22Kfbsud8SFm1hO+tm0sHlJ7Sc0lb1j9I99
lrxicH00LOOaluJM9vUeutccE2uLNLmpfqVORpDL9Zut3qL0SmSW7sEbxX5Y2GzWm2f0SW4WV8ZI
dJc2S68k2orYdfNrO2tfiYsj0uXwSwvXzyWPIE1xPzSzR4rW6gDL711RVhGxphjDEOy3qkTYqkMt
25Qzg+hn1LqvgMdVv6lmyKFrHrZAX7hkl+w4GBIEKm88db3SR1jFeFc1AmPtVKLn2YJzaTv3q3be
Cu71QcC5nFrcT3luGY9OP141/hCP1qTtAbFC9REspu06Y/bHbnKQ9fUXNNhD07pdpIoNwIo6y4O3
mDo8NP276vIllh36v2LicC2Vb11lwgJOJ/uIqKjyUBxeqtZ8aqDNBA70ZaAHJCYhWHuZLwyRP1ii
B1qJ0ZlRlb4FJXqwP7kz8fSWvOfcXSZ7UY5woqONW5tLxfsyVM3HSlgR9Wl72tYKuzIpQL90OJyG
cevjbvHAzs3VmzXOkr9yeZe1dqkrzhvH1vhsu9oKFB1x2dyGNhzXofiuz85X1o3s5KCcpGg/k8aV
0aondzymIlwupV+l1Rh3Nt6n3obuUYDRjYXbQXZN5ydMyBwunX3g/fNW7OYKPeYHFJiTqyZIhTbK
idobOZbIxIPzUGan1TOp3wrP8a16UJD1quGUsBYvbkd8o1s13cymWtvs7aJsdu1G5jckbFtQs6Z9
CLgBC3Qrf9Tb1IWsHc78xgC0J5uuifSq73cjsn6DWxMhWBtUMtWVXI9DqljfUrLiz6UnrsQzZTBK
UT9tU23g/VbQBbNEP9clembALGJ6VRtHw7RGfawCGvna4CpM0Y0zLaqN1n3KdZUKIKXnu92LXHUp
bk40gfYHufCNVGxuvWL69H46RG93xIsVVEs29IUyJ+vpZuXoRS5YlCAFZ/DIWgQ2ZarVuhemcdmM
JIsX1S3ZF6vnP4oJU3oIAsX+UGxPCSZwVBwPlNXBmCbl6MM7OjTujduZDao8ANsmo1msussGwoam
idXl+hnAT3EcMS8H5tL3YZOP2z0S/Rzbi7VeRdmOT+M4WHeGU9YXJMz3djOaIGfw9yMB15v4ZJVp
b2zSxIwHWKbmje1Z8BRkUVFbnoER2U8gCYpINRirjA2Ihlav1jiBghF2uJZZnGTNd01u2q+SPGnC
sHSiiZLdcLEZdZyGXBugVLhD8tB5aR2WWosHOwH/5M/99JbLTD/hr9YeiJp1he9lRnnRtzp/VtKS
8heq5tIHpZWUMVes883UlDYCPue+rVyFPx1nAlpULPpXuAfVGV8UzAxbgmOoRY6F0iKq6XtM1/Bl
p0vt+Rb3/rFcYMLo6ezsezMZL1iaqqjK1R/T0DtxygAmNJPMfS7W1bgDOtU/LWhxISwvyrMa0AcJ
Mb+c3e8zeLCIiLFzHDaPL3rVRZipXSuJEmzTo7BA1UQ4dNd+h4Gkb8L19k0dMT4CpeEGy6ia9PtK
5bqVZ5WlYab7sxmk4baRa3E53Dus6JXTRTX7XFvCHjt+ETr1qKoAEKXtLuDUZFmIgCy+XUcrPJo2
aldFuwzs1TLv7dLV3kazloAIMAvjvzTb9LE25RmJkodrvQwHnBYzs5W8ZUsoRqq3RloGzVaOSJks
NXFwKFY2vz2FKFDtBlccBMSqP3eunkV27g5YZ2bS1LKfgD6QItcITe8mUEkx/ORlP08q5ck2R8KQ
fcDfEbZL18S4pR0kGOioYNjHEF3LPRt4S3xzSu77hWpJWzFu0bWtu5aDfwsYIAu4T3xdZTfveKvr
sTTdbkfL/yTndbl9we4hkUBx5rGPinFJL8Wwvpvu9oMhWOFLxH5/NkYlmpXMON5YOPMsDrfUOyie
hX5/nUffI6x5XlM5hhUWunhdRRbN3TQdxzIXuOPcZTfBYzhl0qyOeYEdX5GG8QVs5reVG3qXqpYe
mmpO4LOypyhPJkk+yXxOdKpgaQ3xlBceLQUehqBbvSxwxsQ+jToeXMtS5osgVRUnXSMOY2thsqkT
ncNyW5UrMQp7cbUYsBLxxw6HsGVtXz2RcelhrIcPYNgxQxXuLKlPdVBn9oNlmifBVo+IFRxnfp/b
YmJPDwUXUu+3Xsug1VUPW946Z+7llRPTMQKl1Pjky8y8E113BV3jHTJbHePUXL1j7y2a9FGxireh
rWfDH5iyHiZRfe3awQ7taiwjfGlzNLhlu1tlb0Ymi6OCVDVqVtYNn7ncmjhzmzZoc1dhj2maHzLm
uXd9Oz2SZLBDR6Svs6oyIpZLGYlefqwjQHWgBti+9dbbc8M7+3S18S8zhfW9mRW6NToEgzHji6yb
Pk7mTAQrQoG/uMYVO5Qk/UFyjbaSCWjXTSerXLfAGEqQSRWm9xhTqt9ScgS1xpWZqmXiC7DrvpMq
yYlO7VPVy5/Cbk54HGGcbXV1LVbpXnIvuXMt8POW0Od3g82JB09mKzPy2fgJCiHp/V6bmhdr5jFY
1elDN6r52VUYiYGB8eIZhN7eNS31XePJfOhKTIEjfokLz3im2zD/9vQxrFl1iQehsUB1K3JIi8Kx
DupgTVGla+uXTbW9aLBdeZ5Lu74r1kXS6bCWCevk8oAP6IZVYjL1DhGnjDpXSw4Jbz4iagDKD6D3
4mOWSw5TndVHXZVOrIpRfQTqCKFICrwJaa2oL24/cVoqhh3ldTM9gZgwTjTjJPCE07+lSrqAfOt7
ADaNd1ASRupAZAqUzaKbblAqj3EgfsvkqtirFgx9/yqncjuwqd0IZgZDgWWILtR1cETpUn0ymOcg
bhWut7p/3UzjqqWdepfC/uXB5FGWOX1TrD4pbnZdlNJzXvVCqcJ80287AYRyxIBT+ZuCMyJP2hey
BYxWwmFlGxkTTEZCVIuKAqXS1EO5Gi7z3+0Ll0OxHwQ8vnEpdMwJrQfZdKYGzbg9fGvmSjGplAft
ozbbdm+MGqqzQbCG++ke8+ngZy67saYSc3qhATvx3M6+n/uqvprCuLKVvBr8zZFqyGTZPiht/jJW
2osGzQjtM6OTby0KQNlbf24R61YuCVd4GH4Bkhij/dor2DYas6OG2WIQDsFSNgePgIm5du9O4e6L
xLhn885Hvc5fqaUsatxi3vWLO95l5vrd7DYzLsyhxojg0HcMw9csXQBwdJJd2ApdXq+OLIpdrHvu
OXHZ2nI8C874m/dkCLu8kmDu0zWyO6OMGf0r6n2pt+VRLvnFyuUbS/Q+8RVPtGyLfGo2dQA2icLR
j2xtCipR25E+6ncdGW4cEuvi+vWiLb6ZL6eJWH4M/Nh7Swa5vllGRyNluMoF2/llqnKTOCoRhPRP
G4K5PjEzfmULzIkUTxVXdRlWpcURJ0BviRXOIVu3Qz1ZWE27HkEF76kaQhTdsyRe+9FLDtIyY3+x
1exnZ3rChBGNqxvW5fZod3hSkOBjCzxKyNT84m7zn6CP0LCKMWhEnj8sAkMlrC/BfwTlZfWLqT8s
TX7AlHN1cu+LJ9RTsTCmNnUWUBbHtDf37lY/r6bqxsTL4KpM+6nleenlD4MyPc9Z9yIaiEKtu0dU
jbOV+Bx6iFfPx3TIwyqz4yXRfrBlLwJ3FUp7uG+UzfrAexWKBRerxmm7dUSbYO60qYiGVm5vhVPv
N1ZHWKw6rADtdFTqVaWcRH/Lz3onw9HiOpmXANkhXpU14Mq4Z1oLKbx+7RgxZ7l4h4rpD8gxy623
2dJjChastrqY2yoGiTe+z7Udi1J/svvB7wTOcdz+3hE+8EsCJIkIcgRmmqtoC72yj2UJdxobkM+A
P7B1zjdiiwv6O5aG77XR9de19ob9orchp8aRBFf3ZTGMY22JXTazoS3jWAcMdUiBi2Zsx9DNkhqh
mc839iCdKddqYpzBAB1QDIIVpNHMb1qm7XvH8D4tCDx5eVg33T3juy8OnGVApxzaqn2ureaxGVCQ
PJU0mANbBzt57LQaYwGNLwOrhmOfV2fYZTidED3uDaMzghSYZJUxOBrdWPHK5sxHefHYcDSO4ljq
34xFPw95HrPY+t5czFNfTGU4EPqyk+peuoTVtpW/BPmZbsfT53hK03PqtUya8vopUXucc8hfnOjG
qIdbX8/haqud3yzGQ3qz8Gzeh6yVAJRWnHJ4IJAq+1UHu2RsemDb67kUw2VwO54X7kWZulM19GFl
cS8r7aFJ6Pth+7COZCmE32HuhfVb4wBKz8ZcfIAjupdpkzNDGI96gWtOs9xHlHVJGVCFbTKNkW3Z
l2nCzaEoNwUT20mDi+DBKHV0bWI35jYW9xz4D5U9XgQ15aaWKAg62hrvvpxXqn1vPM1N9giBFBsV
rqcODCJI0NtKD3UHWyfuTO201lMTDItHuCHN7hurPptGjTEuXR5nSz5lODucQj/lEyTJxhiWaDLI
h44eT9NEIa8EuXaKx1zd51lC88l1RXMLst/8YHe2iyQxvWPjehUmj07S8JDNBudk6tIh0Sm+q8vE
6TL9XLP1IJbiYEIwWpv8fc6cB0ZGL7rVuEjv0wc2rtN2s7AyjHg2MU91DAcZcl5GL/sqZwnByIuT
wr6XXrFP3YTHJdMeDbwouRAvxiv3uFioCvri5YFG/L03tYNV1rvEs17cTbkDFjb4LfgsEo3mE+Tv
IUhY8Gem1WWZ6x9gsrA56btuVe48O/v0yDUGCC8HTGgwGunlWt76orR3NCehoZYnkNSnxFsfS7t/
nECa4BAfjqB1r5x/H23umQG88ReWF6y7WieHws7cGylxDuqtuXNEeWYbQ7lLlO3NIx6x1Oup9qa7
KiNFPW6JemZ7Sv6kpTTiylSs1w1M3WFx25RKY9anpy2vn0uWFARZgk5SqkoqfUmrdcjMRDs4HmhK
TS3ledGgXFXedu1EPu7dgfuC+6M6DLJ3dulquteKZ8h+7B3tRd4Gg2qaUenDsJO+o48eVEvyc/rU
oPi4gl3XC+XsF6WQcFcFy4BPOUmki25ZY1COQ9VDY1dgwwloaLrCBkImyUyR+6rcl2OVPdVbUnwt
Db24r3Bfopl7OAGNJVFD3HT64yxz695wMpU3k3spCL9S/THPHlKMoi0TD6IEMm6asAeiV7OvVbYm
Ys9+KBM6YJFO78rSS07IpV3uIfF1C2hRPCXRqJf6nr/7K+YfPUjqRjz0jA/3QKOcJwN315utWO5d
hynrqni9Rt69omX28hSf3WyqUSaq9R7t0HhPlEz9WJCS9+QSSSdijQJI16t4Z5jDVVGeej1jnrGO
EydfHnu+mUhS3kRgdbdQ0znDmiHNP73eMZAstim0V3x3jNUN6nHJ06cY15M1rUbMPAH3KQtUH62k
Aleq3vBjFcVF7o83u5mGTMKDfV4u5qznF1cCtsVkqS+vVZOsQULrfpytxf3Mao/zWUcGTcuJnUsu
K4gXs1pf1GkkG0yENSWGGbaSEKI/LhwAeBC6/aA309Gd6ImWfMB8C7dztMa7HPkg0payf55YYTFB
WB7ms7eW7UFuU/kkLJTVbslRZRBWw01oWkDcvAlKZikqcV0+CXxw4Ig333K2rzCj28VnQ/JyWJWh
wss58vxRNyd23L479a1ouIF4tPWpGpqtdm0R3eMV3e3RU7fylI/WDmfCA7Mh45Gd79TBveDHVWwo
4eo2DTuhlP6NdNp2qIwSoWwYmyGkhp0jK61Q1HM5RyMaaoiDfwxncm/3fZ64l6R1lKts8Vn6Dobv
zrfyFeminas7XS7MzBozPZliXTg7bpg/QNdMN5Yuna75gCF+YusSyynNArSl89ELvY8RgAYcpnb1
H+yd13LcSJq2b6VjjxcMIOFPy7NYRU+K0gmClER473H1+yTV7J9V1JCrs38mNmJmYqRuMoFEms+8
Zk3s5M4VYLn4ZORc7K3fNOcq5CxJ+sfonZ1hxtvWjN0bt4mR1kHOtv4xaZ4qdcEq5Ivsvr1wCjUl
XbOyYIHpbrvu0Mcn6Cd8I8e3jTXOK1VDWAAVdlYFEMphX+nG3qsGY1sjw7k14gJz5bycEBCxEJfv
VukwRJuWDqgk/UcAfR1RGbfwZEWxMAd9mtMyTHuqb5N7geC8ks6KURmJGJvxfIhb2lpwyh+0Wks3
iMwFC5T6A0o6jbkP6dTxOxXrvPBg7pgo4TGnKBEicJmL2X9PmdOYRYtOfueKEa6246uoftc+yE4j
TzztwbUiK3jAOVrx0dijtbWwrUHVT/+7CbRSK+lFLv0OZST6G46PfDotffXcghbTrP87TuOotnQK
FY1SZ7jHhBO86ZE1PsyjYgzuUbojJ36DnPoU049Fgg5lUWDLh1AXdaljP7QOyZbQiMJ4aWZVcuHm
zreIkGGvoFG1igM6RmZQf+Zecwh+/HtM2nsW4QDiSS4YrLfwJ5frpM5jNwLWK+pkXg8kWJkItLOC
6QUc6MdfPn7JIxSUfEmsZWxVoNRjY/8hoUtvuCAGybSmGFG8xL5pPC9a1bxENd6gxlb/rUb2f6C8
/4K7+WbWpUDTgYLS9jF9PBJQevmJV7qSdYItKYBX13Ehr7zwgv+WmrGdE9i6oHBdNGMk4RFeyauC
knNiskRsLLdsVLx0jaVS/62gZJ8gxETJA6IkppJwh/8EkQfq7gC+BonQgV5imjYEPgc1L6nV9HaN
iAa8lFto0WrS1JKuZy/CRyc0yNB7ILWwQvKskCRDV7vOiVsQ0a2zsltMMUg32nEI+s6xSxr0eZpS
jZmpikbs3KJzuc9QXtkhe0bhLOV8mJZUKFDCsBJlY4ey/dO33XiXuS7laK8oW4Eiexd/KRrbz5am
Zm8DL0ivxyTSwZ40tjwHfSfBjsMk8oG4a0AjSdCnB/Bd2qEPVRV7gVkIhOI+pdwAWRYPjh1xRf6A
4IZLiO9ZPKDQqXglUuqFaN2ALmq1brQuzVq7rHsVHeJAT4d7y1EQ2ca8YSLtj1VZj0TEBWXzGhqD
xE+c54AshkVH+eqnr7mIQ2EQMtxpaFBtBpJ5MuMJ2W7+mLYrQNjaFz8uxRMgTHNXerKa3Qqrouwr
Yh8HXt8UREOtGKKlNrUqhSXF+BLXYRpu2LLukx2W5ZnR96a9xLycxr2KurOBYTmKpqR1lvekNHSf
oZxZ8QMMOaM/zbCrgEvRBnycWneiB/A4ANHHAHzmDFXSWlDa8zyiyQbtNtpEmvINrWLSQy/0TOkO
2DmUvSv7EUSAk81SJWwe0LQNvnsQvpG9sQrvQmAiHdIvERUp7OQ232iF6TSvLOGwdjC+nHbY4UUP
RJzuvKba0S1CLY4gUuSNOSzCTgm/VWBaCCNTszZwMnD1n3RWUO/C6HTIMQ+polVdm+FDJzw9WSIQ
Q7vTQMx9BpOuz1YGTiMCDL/be/POC6pg5bWdcWXVNHvXaG/0W2M0+sZnAByvPoF8H56wcvdAHOS/
0P042CHDHe6eiJqxyu8NCeKCbIkamCSeYLvaUKz8ZKj3RDgOc9vWaG/CgrXNo8M8acPEr+BRrAqz
vFTsKVokdq/MoQApyzrAqbwpw25X8H8vtUjtf5GO/+h8/7ejmZpQEv81nHr/WDWI35XtzwNAtfyh
V70H9YTDUUo9AJgG1C9VX/8+vKUynpCOS3DAoXwKi3/0engbJxzLgKwpDsFH1flQr2e3ccLRzT+C
u6o7cAmNPzm75Qd/C8qHWszVwZOpLpIPtnFES0QQWTNg5mUL06rdBSrn6qlKxW3xZk5+Eyi9RELv
hjGRVBYY1+NocHRBJABgkUwNMsidJdrkLnIzmwiNWsDbaCrcpl1g4PoQ26uh1ymz+W3/xZpq42dq
Bd4jgkub1hg7QvgicgE6DQJokK6ss6rIL8F+5Nd9DmROLYoHM8Lrx+6jZN1SLFgMcZF9K9tavc1x
av5ZF+aV79uAWUddpWqUdSU6WyK4qFPT26KoHMzB0JK6iRGwlyO9iewUI5DZ0DnaDyttzQd2VXU5
djq0HbQgbvyCKAymYwoWeAr15iZSMkHeWCTPtH8x1ihHjbgszAz1XoOu9mOKcAaZ9Wztq4rqDXX7
goxIDIYBdwsBa4T/TYRnk6Yz85Xe1UhZ59q49HR/erAsmjEq984+h1D4zUtLAB1Vj7uG6gb2qh1t
ygTk6cFp7sbiR5J3/rqM3RUCMJeF12t3VlYXP/Rwau51BeKYlJJXN7bI3PkwUapcJIUNDHaISpB2
FlpTNrJsDxhMYe4zDi15HCY231+Wxn/4mcAR/sGZkCM0+bOqHpvDM4Efej0TxAlquGBgDFBIKlET
2/L1TBAnQgdhxx7B8Q290jcBnXXiUMA2kI9BW9CSin+vZ4J1gmQLzFf+EvKGpoo/ORNeZCfe7lai
TI4F8guZ23ArHeUYndPXMHEITFpLr++irpi+gu1et2iZgYertPjStUd3346RBlEWThH2k8M20yNl
SyO0/Qo7QyBNHrdnAofD0zEUybWlQWCc/fna+c8k8Qi+4Acr7BLR1yb/6zr8nr9dYi8/9brETO4W
SXi3WE6S9/7m2rFP0O2mBq1z7/ytQPR67ZAzIExuQPZDTI8A7M0as08cerBw94jw4d5Z9p+ssZe0
8e0aozwqifhAwR0EqN/pj2RhBzwoov2W4+qzLKa2X9CMQ7JM2JQs2iyAxYZq7HakhueoLS4pFHcK
PQq2SQKGDxGMkAyAynrQOHS9I8XZWQnFZNwdtkFQEidm5ZnW4sAZKp174QtN3ZbJ2CzfzPtvbjZJ
zHn7GpQb8KjkDkXAwNAoAhzGbj1F+NDTwhSvb6+aK2NbL1IvvDThsM2VEuHwNqKp9/GYnBtHY6L3
hJiuJkyyRM6JwzEx58JFBT49pTZoJbqbPAs7+ybrNp9c25xCHw50xEpq3WEKHQ+aM1nStyrCTMNJ
3duPX+Z3Y/A2KvgDVhfZ4OHLNK0OwRGxuqVSQBqu+rpf4KRRfPKZpDjH8asQ9KO7ihoCnO9jghXF
L9xTi1RZVE7r0rxIzvKU9mport0WVk7V3lW1trRjDHujSbtKneHy4/eUH+VwoWDZiB81UsYa+iLH
fsAWyFG3iLDRcWPgy1gB7adGoODbYfCHzMdnVgPv2JZkE9wibHziOkoH9tG3w1ZFr6dMela2ANQA
bzwFqY9Zm+9MyGHaF5lrwjkyjSvsoJ4RdLj5+HUpgL1/Yde1pOgGwkaqLDEc1AT0bFCMCXryMnSL
LenGeaJMAtxl9Oy3xXSFZ8YVnlFUfyXuurKTJ7wun/Uw2RWCsnUA3QI0Q+hikjMFK+zOjMuWdkYZ
4tphp4BHrPMpip9V4rQsdPDDGBF9GHuwiBivRDMNuNyWxinYX00DLim0H12ihPNK5X+QWLia9FgH
UxTemFr5Lfas29oxrvLKvHJURjZsVLFAVAB/j55syUEpJ7rccjSI9bhZ8hgwHQEgZvZtn9NeKgbt
ymj9Jw/668xt1a9Qu1xQDPwjMxbmjeoN9AUFpp5J4FQbqx7EPIgYKqkzlCFw3VooozpdGfS8F2HN
ry66dBdG4iqqyZtf3kxExn7syvHMKOWZFyrxEj3aYavaZbwP4/oBl1veCrDdtM+mdN6DKljACBFL
10R+Uu8RYDCtr4pdZ18aUt0FdnfuPMeUnbwW5UszBsvkQ2dfCy+PYE+lT1ZinxP8ntPszzdxnU/7
BFYJ0qwO3VoqIZzh094pjG5uB0EBdsUPMQfHBpKb51wzMxlKU+4eFHsA7qFfQVF8ikf9XoRCLFy7
fkD4MFmmCHzQ7svGO/ldPTvbQS+ndTgkwUXretAbaJS1Ba1cWP7qoisMQNtBpc8MQIdgnJjkl2kc
DBC2kVM6i6Dxxzvb15FyypmEEXOVVaZl7noMYF04oX3uBom7NqtxBNVHIaIIwicjo/2kx02xgqrp
AF3vxbJWgmnV1/q0yXPzCjybeZY7LAXMgsyznmkIcGum389IEWykved7wwxwCiQkSjV0o/ijl3HF
QRB7dmjei8Cmac+zo/6VrcHinmbp1M2xQHnsO/FsecptifPUCkFwmIgT/2JXBs/W6E807Xsx9+sR
V07N7n62YdegQDGWlOKTq9RCJ8jJB7EMabAvY0QoV65XP+B4oy7MyIqpmdDRSpKe9ggwYWCmob/S
o2xckxWwarIGAh0LQDHDZ8U3ACiP1UMz2DHqnFjW9ApQELIh2ofVwPUK8xGpc+3K1fD4CzueDLQL
P+1lO7lp1I5f3OMXP6csh5Us2x0LTCjdpE6zTjEQUw88fnWLvtiYxs9mxyZLpvQJw9XzoKfp6PUX
perepm2LGxnmm/tSZ8FPnNvr0BP1rO2Nq8nr3HlZAzwhoD7PMq3HSzdEODZzz7VRv8IOGxif5T/p
LhMz5oD6Eq96QAZ1R73oQVGYqdEOv1DUQpC054NBNsCDzg2U2wip5X3wwhCJvXAO5oktak/f4c8j
dOA4t+o0YXmfKrdE+MNM/o3uo/dfJ0+Zz5bFSP22DjTwJxy+DXruSBxXD1EqrqqwYNMKNkcmFz5w
ctRJKm+JbgYuZaI3oX9h+6kbHBmTXQ3bImyG7ZAWgHJQ94A4pzYzjO2Dc71pJdzY53Pasq1koq67
QLws2tNiG2Y9VMJZVyRPZkPT3QTyTYVx8lfg0wDXdHn6PYW8BoQ0nLsFOx5R1YfKDp46vX2o0uoB
nUvm3sixXrcqDmWbdeIEPHfuBM9JiDv3yz5VCvs2TVToUBEFO39ssdTKq3xTOB27An+4BVYxAlSN
cjuMMYtLcbcuDcOVk4/xdWdEyX0HsQaahBeN68T1fqrUKxdi0JWlYvBTniqukhg8O1em91hHJhm2
DPs8Vx6Nkg2h29i4QTE1tTUwh3IJx72/0Bq+JSoKwyX4Wp6kR+UYqSL9VJY8Zn3F0kYouR5nfBRl
44dYGiaV8jgOYCl0JxXziPN70woO/NjMHyyyeLYNmdvO8OpipfmTuNamULIBlLE66+yRk1aPaZo1
gaJiJhSYUoS2VTapwSNjojuCjUW/uxo7TvpUv6oCigXT0HbzJi5iMONhVH8Beh5cxEqWLM3KfMQc
Jl4YGjLNvVs7C6zy1AeqBeYZpuugZKl6fAXlM6wdgCt7JUHOB2Xd4AlaQHwdqsqjVmJBNcePlu8X
qYA0sc1TlqLXxBIlbeNHgdATdHK9m8c+m6VDCneWoQm4HDApXCDE5KzsslMfqKk8DQPXszycipwV
rHNhO/iwc1NVDy/XInHr1dhXgiZ4hEQvrU88qL0K7APBRuqY5/rEOsxstgGcIPRvkUkRIJnODK1R
5nXdX6BhE37D79xZvJwRcWidq3WR3ShZ9OQnhUeCGWiYPKLPxREv75TkNungaEeWjb0g5/Ew0QRA
5ee5LcRlAa8NIsd3I0i+ZnBkY1wWUQYiSqgHMBSYJlAdgeUKsogNJzjiwCZTRMlVKOaYwuG2F6fj
2VCq8W6ERLUsPKda5Co9AjbdqYi7m6ju0pWAUwTrxBwuBda/cxjw5MMFxzoR5YOTydekVs6g7Mck
LqdvbejiyRE8hT7zF1fhs7StgeInN60MMF7CBYwP4VjFT6iXQqyg6wy6vMs/KQnLDOUwMHVfKoxI
NJAV2raM49709/SUVC8bpmCZOJxVlq3cggfg2iZQ68NKzKfQpoyuQnT5OEJ8qfkdDEyJAe8tE2sQ
hF+RzTscmJ5L3eKADo7b7i6C0F40TbDVje7Ki/EGLjS8mYFZqTO1SkAv5nurUe41u3yIjGBtx/CH
U4P7HEQsIVsMtaUqcW8rV1E13UBcjIBHCm1OA/bUa9Tv6MoqmNIpALbbG7OokCtzQJkMJlU//w56
xo9IJCgjSCwmy7pLvOeiAuAYpOHW8kvCtKQbzpHkjLfpyF7OPA5u+m6nvYzde9opM7nmzAihsYxT
J9KluXzCCVk38cUI+DWZVbjHQQ/TiRoTcEwAwSeQfvC90iIe5kox6ctWEduPp/ldgmpJ+Tcqz+TY
JtjBo1pOXthozQEyX1iCIARnJII0zTqdbP85Kjg9uVifPxnx3YpiSApINsOiaoGB1eGHFS3q56WX
KAt4FPjnqbFxivjFdKUHrr+s6+lr69jIvHCrpImx7jznXIaTYuJAT91OzBtgnQiOc+fKmEntCYHk
V64IBkY9fhoCrtKUMwRHZWpL3aKO7OoURs5zWVQPOnwu0BLkNZF+NTic824NLSkMC6Igrn0RhMmy
a4wrYRA6ynAT9YXzDPwj5xW7E7txIOEJZ0CAoA5RG0nLS0zXVYU7n4Rz69RsEYX7KY4rZaP1fG0k
kc6LiX+TROphAB98m7sC91YIhSAYfe7kCVDG9tfNSM7l91wM/Qh4aBgCSAxuXaGo1iP0CTIcaTHB
reBCbZeBXY0QRvwEZw5YL+GWHpYPsTU1S4Jnb+ujSP/t5fP9UUH2Nk/5z7Ex0YHby/+u7rb+mUuP
oPr4V8mn+ccY6f8PjyMM396s83ct+ptH7IP+2rXfw8eDkpv8qdeSG50eGxFLR0q4yIYPR+lrVVfD
EcYlF8cNhrPOknK7ryU344T8GCSJirgObR2NCshrWVc/AXHhAt1WLXqdBmP9iSWMPFDfHrgsOX4H
ElZSZ8akeX24L6vRbDywOXADRn1ljVEIXWJQSHbyAFOhwfwOYam8Qdyw2SUS+E6TBMRWPOZn9IUy
rLRNA5fJxh6vpP4DfKrUmB6xoQ12Td9nu8lSEdqY8hIVFOEF7YUYqp2eusZlrAj3MfPC8NIfEaBT
QpQHfJQBy309BumsdIhO8Q2tlSuvrINvWjoiLAA0IFs2ZtndT05GqUCFfKAmXroZmr89wv5oyf+7
9SWFLDX+6x7Er+V6H2bff7JsH7MffzXBz7/W1c/s8UeY/awP1rD8Va9rWGM1guRgNVI8kkJkb9cw
2BNKSXQZdJXqEgv1dQ3rJ7QiMXOjrSyoOr1ZwuLEpMArG5msbsKEP3I1EselT4qs4FiQRQPQAtbk
2JkOd+jKUSZ46Fon6Z89PgfhzHI73MMLF4oQNhQxBGdriL+4uFv4AJwD57JrkvpObcqZilAcF3wu
vBXQmDpaR5ri7sfW3ABhxvgH2AlmtG4Iki6e7osA4lFSmfaFmnk1ZiPKaO/12vxEilsc1yblS2E4
yaHgUE6mG3u4L0NXwbA+yuIFgRf0rNFJL42ihxUQ6QFctRoGaF2TS7qNsVDHPNnrVW1ctU4RrwMu
fJQWUVDoFCIk04UbGY2eVN8U8zbA0dvycXxAcRTZl6revFlSl7+OjrfWacexBQ9OH0FjQdjI6vIW
hw9OJ0g1lTGOKa+k6arpp2Hp9+l9P2UdUpMwdRuv7ucfj6lJReDDU4zkhsUpFbN0OhRHs0X7FMEZ
B7oJGvviLo7G+0JqgWitoJRlGxe66RfQvGt9kThuvypaiB2fPMJxLVe+t+0QPhpEzi4oosP3tsui
B8DDI0BRtJeWDphxNLTsYdD0dp6Ygb1Xa9KEYLAmGBgRAO5RDHN3hHZpYRhwFpBuzfQi/l6kvTKD
NqV+Mkkv0mRHkwRUkNVEB0cKLB9FfRPoHpgBNpOk34fdviVrqEh6KDZDEERppGKZRxcEhvNJHbYi
tXaJ/oOWzyxScMz2zMUo1oqfrhP+OLXOQrczGg1fR0SIgBQVg41kk7IK3ZsKxPHHs/ubyaWlgoy2
AE6m0h06nNwyiLIsJftY1EqOvNRQQVbM7AB/AoRtsSMqTj8eT96vRwvKokMGfNM2cQBE8udwQMfs
DLeFprcwhILzi5OcqWMRrfOup6uTxt6egPYJKLWNaVTeLx0A0iAMkFyoyexn+AZZ68brkk8e6/00
8FQsLtPEdA7qI0f027SMshjaGy1P5VZDN1cCMrE06IsNZ22+GBX6TC/T8J99B8r74V/fgbcY+IU/
Hn+8XH+3+dOjf9gtlT/9eu2pJ1xe0pVZhmnqQbdUOwGEQ2LMbgd1BlTr/1172gl+HPTp6cFJPUQJ
vnwN3VCL56sZSBSqlmbStf+T0O39EuXGoyULJR2ALwv1cDEAIPKHEsmFedAjQtd1VAL6AU+7N7Pz
m+P8ZWu9OTUslVYNoCOCQx1UAoWsw2GqPtTk1enNFS/ybkMd1N8yqTuzmjl9FXyFDa1IKyOltLiH
okFbTh1x2UxrhuFiNLNwXGEbS8ZuFWpXL60pBw4/hm0EedFqwnkdqGLYofnRXqR0MfAFcZzhyUi9
BuoNtV0IK2lzD+wHLAvFUdVcdKUYya4Srf46kbRfViP6t2e1NXnIlGPfcpWELU20FjpHMycIGasZ
Dq8pQsAqmdGplzROexpRvrqMCGXJwLtiOJeC+dYSsydXWcOfLqt56RnZLs3AVmK6nsHSzScvQPbX
4PXmKqD7597uSygvlOQpzAXhfahqRoQGNmoaJRiHfo6RTVgB6czGXZvYkX461pVxKiL8OiGEQpKx
UtFN9LnNsp+lSCPHMyfkAJ/ncQDdy4zzUSoRt3ArAWTdwuSeFMiUBrVwvfVoP/UmItSG0sdEJom3
Qj+t9NFCQo9wbjQJTb0QM9JubiixOEflXjzFvoM6cmoNzo+Pl8nRYpRVG0DD5PfkKkJ9B1eM06ER
Nnxoyne1u4F4QQSiB3/7jpL3/d6W9fie/zUM1xdFC4eQ79gAY8xQCnTbGqexOutP49C+rjtNIE1m
oMCCzvI89DzvTItyfLSoRO4GL/pMs//oDH55BPgg8ghGxQ5QxOF+8KMCDfe0QOcGIP8+GSp9E9ah
oBoB3bsNLfHJBjyKbl/G45BhftmKNIuPzvzG0IfYQHxuXqSATI3JRIChqeN5hmDL+uOPeIy/kGOB
F3fR432ZYhmyv71fyiLwwtqJEAlvslBZlyKsHzAQswTYXgW2p15U/ZmigldeWWZ9mYMU+9ljBByv
dMDUOxR7A2c+QGu8KDsee+2B23VnBip1GOhAJJqDWCuxYRqzCbE+Jyi/kGwU1xU38C7IXBvH7Lz6
pdT8R3fY/64u8W+X7Umrmg9uuhZtxpdrbg6PIK//Oq0Tcr76IMuTv+Lv6w7/E6xZqTdIRAQgL3lx
/V2psMUJBQILKJFc+XLr/XPdCW5Ci39b2p7/ygD/ue74RxQVsEahMWo5kAr+yINMrvM39xAlFJDJ
3ERYARHAGq5MAd6UpCEcKV7Q0KcSfdzcjyl5nEaTHWENBBTrJnzuqqi417WcUs0/k/abC/Bo//0a
lxwW6BuxAIbUh+NOo531haL6K2ZOLLhlq2vUU8o5gqztH7uf846mRs3HAcjD7X6015nKtuu60V8l
jo+RaUovtrbE9MmJwnd8N5OAaSmvcqsDJjyaybo27NTSGAUqSLps6hScv4euIy20bNuT8+6U3FsK
Y10hB3j68WweZ4d8RbxHENnk8AR/IgFob78icrn+hBiOvxpMU1/aAfbWyrTP1TZciSrUllUB5PXj
IX/zASmVkTfAoheY4R0darrpAVNQEx9xAISAvUzVmV4o2mZpBp8Y1/xmZjk+bWg5vJxFtnL4dq4b
cEAqCg3KuggvhTegZDGheeCZtJmUevxmxuoZYgnJJmlgLXz8nu9yFjm3L+QzmYPa1PUOR7cURFsU
xaQf1eWI9iF0uYZFo88AUjsbdCSk2+9kQxcd21UYTbRzGlxPNafHywtqh4mPaKCG5idz8rvpJy+H
U8G6FuZxIQOtoACrTpq24MXclVVOyRzKD76/IX2ZP58BcIgS3EgEziF2dDdrZdRjcxoGqw5lABxX
PPMpQEXyG5Bu845+ZbdAeWleqFF22sYI+0gv1daLlmE5lOiFNCCQNE+bPklexVHIII8QrAJA0oPy
4stoR0dI3VYY+xqmv5r6vArmVWKns0EdHdQbClfLqXUmzi3dBe1c7ybdn1FJQD4CAs25m+u9lHdQ
vrT47aKvrcGvrfGYmftZVuBW1orVmOlIxTapv6grx9iFvvKUxjBzgiCgAaX2gTiF4JJ9sdQ0/puc
968Dsvf7mYoCQQO7mR455Z7DNRfbeUCCwtetaMCsIPi2Z7YbpXQ1cxXpJS8P1OfBg07rjMqAh53R
QFOGaSpm7ZAVuPzQ6ting0JsUHSF+wWuFw6upe8HMMr18TNLOf39p5BYaBCrNjYRAKeP9ojntC1e
bpa3RBnGPMsGCKDzPMviGQ3n9CwKcu26TgLY4CWFQsyGKF4HKcrnmY8uDeG02t4jvwpFiIIakm9a
ieg5gO5G532QhZ/1cQ1trU/4i0a4yAMNQulUpBf9myKf+kt+Q3BV0TsKZ0o+2GdhEJuXtACT6zBB
CwpdUp8MoMFFBM1bbEDEFkifeR1aHvrPWo3y48dbRn6fw1sVjqDK1WyTw6rmcVtO78zO9HXDg0sQ
dndJMaprbKPNT26c34/iwFmhQosV2tGsF1MQeYqLiATGwkAWxPgzLyznk/NP/pJ3r2LzLqihUQk2
jja/AqJmKhFzhqiObLQZTfZDJXQEk/yM7kZHExd1gArRpkx8cqkdx81scFfWvjVKthLyezyLVWCF
SNPq7jKu0JWZZVT7UFUh1UVdu7Ph9mndN8VM45AUWQU0BmrHnLeRKGoQQnaBMq86/ohqb1f20nkb
V0/Ud7KkQhwtUs5QztBvJ8Uv0pmVof6hxFn6HbIjZc3CjS6HNvbWH6+K30wliETiGeqpXGO2vOfe
xFpRjRFyKGp32Zl6FM/oRlJkwEt6rGocjey73q8CfFUz+5NP+P7+xPPABMENvZjyynEZdyjQRyoK
1V0GhdutjN5xbwCJXtfIVJ7l9tCuWFvn4EmCtasgQvnxS7/rI/AVNY3dZIE9gFBuyJvszVvH8D4V
Q63cJVqn7bqpjGDuKVk1hxRpr6O47C6ofOZw3wFJKlHOdaqZ8WpKVP0yFXhGl5lzH9teDk/dmygc
TsOMhiDOtLlBaQEA0jyterEo1OKnr5u4BqUVStQIuTdC/8xD9x22mZdhI3AwkzniH2wdBXn+MGhd
0NlIz/vCvp5ineKI4YboPzYaGongcebcVO5p2HgGMjdIag5plV96FdYHH8/rbx9FJ2egJUAblOr8
4bwOGJrrYZyzmqq44vZtq8euRZXF0tv61Jk0lFoC0Pul4dP2q6sOhS97p+lVc/3Jg8jw6+iEIIEB
UQ6ylV7B8fJy+ZoAHQMepKx2WStOp8lUT3EsCHeEY8hr0+qaJ7q/Qx3W2FBOcNeUEhJ0vYT5yWL7
zUqnnEYhF+cUjejoaE4CXYARJFZYQtzX7/wgdvYWYsVntZahOmT4Nh7E2qMbNuMZyNzyk2bFb85j
nS/CQcmxZVgvO+HNSs9Lr7GjktEH1/P2Xu06Kx1psF93y/9l3v8lTJbWP0nkO1jA3c1f92Hlh9lv
U275s68VZuPElOY1NmfdSxWZD/UKDjBxFuUSI260uFWgdfyTcmvOCawSgAN07TG9MXUW12uFGVcd
QkxMul+ooyYsrT8ABxwvE0k+BoUF9YftwtMc36jET72PmSH0hG4lwnE94nj7ZmIuf22+t93C4+zg
eIijfcDS1FyQyd5iCIy9KDB/LOiHde7Nx8Mch32/hqEcr8Jwkmng4RHUUPz0G1X1Fl7Sr3Ij3eX5
uEBO617J29OPh3ph2rw9ZeRYlP+hU9M3MPCGPRzLNXFJVafRWzhddxZoDdBwCfhES88DVo5pSIjw
VT76ayOIt2E6njejsRl9fSNn1+3HtapYn7z+8X3+8kiSC+hw5PBs+uEjoSarJfk04OgWKNeFnmyC
3l+CQT3z5YetnDs/GT4xSPtsSLm23hwxhvBHCgHclKnqf8lGhqXYPyDfl+FdoeA6ag7u7uOZ/91y
leZor295dH83DnjyquQtC7QcInzwAiPefDzEu7tMziS3GAUt2Cs6vmWHrxXZI7m13/BxvfxyUrNv
mWNsFMYixN5bqbHvrPasbqI5ctGXSDJ8Nv7xFSbHJ8aVQZKgHny8JSvDbAUQM29hdd8KLBCmJkV/
OdnEmbtzvHA7+uE2Mt3r3k02ZercBXXzST5P1e7wFn15BAO/LQihEDaOwYP4WDi+3qUQRVJKSFP0
VVTpriC8pvZyB751kWMAo7b9Uvf1raEByndEuHXg7rWoQmeAzH0kDCjRozAc7RK3PYsBqXcqLkUF
aqttfvnxNzu+an89L9+MS1/G6EefrERW1DKCnE82WvumjuaJAnlN0CHo3Rulrs9IF/eZWj99POzv
TjZ8AXXqnrQJ3gVgqWez4fqM1Zj1iBGnlwU6YJUVXH88zEtN/vi44Rong4P+x7VwdEjrPpq1VRN5
ixg+e1xcZoYDrBrYaNHkKzXClLAztiTUKzVWdvKIgXK/BEa4g4Oz67PkqsimNYEQljTTYrD9Kyvu
lyn09EbBTkOHCqOOAMkjCAJ5snGL8gJU8gIn2AUIi4U66FsVUWMGH83gkzQEzvNv1hq0U4p2kl9K
PnK43abAcfArsN1Fprm3gZ1eiqE7o+e5t2pvkXiIQalWPBN6t5rC5nSwCozE4se29peYGm2lFgoi
sl+HAfdbctyCKkM/XJQsP3ho82Ikx/AQjVRGfDEjLFCqdJPZ3SqhpxP01maaouuxYl1W+QxZGpiA
7bzGJxE2KtKRHbIz08Kv/XWWIrLkdEs5kypIb09wsuJ1oSGkb6OvOJTmpmJGff4+cPtzsywvvPQb
uG4aefVpRMV1FMoKxZXrsYcEg1PRwsvRAZAuaLGf7ly7W3q1OXfL6Cvw1aUc0EjzS3b5rh39uQ0F
zR+SBZJmX8uxOUtt50evK6ibDOsytFAXj7bTILbwcHD9mRaqLjayCojd0KMwEF6PsssuhMoJpOAC
fune8fEQt4K12adnOXg/2/duJrd8VApEzopqOBc929Zw7lMtvAbOfhGWibkopvi2G5EurbLkMnKN
Dc6kS8XHVMtvLhxHoegW/nCAcHMZrXM/XCZFh+iM+ILy955q+H0k7wUTlc3RXTb23Gqjpbk29X1c
ObRAvaU8SHLrOWBu5bkr57oYC/qeS6P8xsENpBfjq0I3fwy+sclkcYZrb2NbxbUWpbvKSxbpZN8o
fX+WhMqqypSd/F15N639qb5w42BrB94SObrd0PnbtG/ANprjGsmcW3y1lp0fbGt6tZL6kyrTnaeb
4KtYeMp0Sv1k3/gtCjLQIRBnz4S7izJrUyrulTx1MGtb+5q+d5JgDfkIw1Zz48cAz9rgGmXWnOYa
ip0INzwhU7qKnE7+d4ZVA9dmTcM6cW/IJu6oTi2HpgK2g/zPrNfSXVSq66I1Z6nNvtXq0xoDYyz2
wPIEW6VBMziOtpbpL3u7O9Nz+AQ1OsZec5p00jwOtcOGiQW0HvrttUcDG1umC+pVy9wYMT5LFn6Z
LjBVXRQ+i9Dumzlgie91lmJ4oOJEL6rTtja28lMHCX+mfBc7yr3SNae90aN6j2GU36GU56/rXFkZ
/rCioOHManDfWdeeIkd/TXC8xaGJYrn3sgaAfm7p6j+PmCGXAqpfMC1s4d9YVAWNhNuFi9USt47W
QlSMtiYML59preSnoXGiVeHXmton9l4QTAzc7zAo0ry7VAyfnFC/O+Rpf9GPxvkGYM7R4TtV5f+Q
d107kiPZ9Vf2B9igNw96UNCkN5VZ/oUoS++D9o/0HfoxnajunslimURTEKCRsFjMbvckGQxz40bc
Y9RYx0WfJenlToMIlZdCEgHOWd8HeZGd1sdBnkEocSIHBlNQR6lN6MpxXsBLE3Sf6NXHKi5V2CTE
2T5WeqsS5GXQJ/Oa4R77rLYLLt1HqXfL9lRecW98iCORqksOqk5vNNB1YE1hQqTd+r6Vb/fYH1uJ
UhlwcEi03xTBTnI+CiJ+mri6YXFCr4CswcOMzBieWkWeh6K07PBPzhCWoDw9DrDklpVupgHiSDyY
kJxpymd5Eu7cgd1CogRoNfv7k6aICnzppFiFmVrrHwKqX8rp8FhH/YwmiaVq1BYlukrb4iHQqFlo
CBZgj37fhk/nxkkTRkl31yRcUgEvYSlSt9UKD1SrLH8IAdr8/j2fTQ5g4mTcrYJegTkymoQNvM84
kUqGNbTxXc7LG/B1QDlT5nQw3tZICn8ATestWM2YhQSLpnInG5wjIQoZbrng+MYpDWOdlcESLnuL
1q/P3Dd8ljZj/0Z5+Q1eAAmK98Ohej2KHqVgWLDCgi9EA3VVBB4UysKohZdR4zCmY80ZV5wHJmiC
7e37Pvrk/Mc0LRSUV9kt9xicyYWa5Bcdb1iJcN9Vvq274lOAPChOzx3/Pjn3AJ6Pgpfydrsyvgrm
ctg/R3FhWGK4SGoJssmiFbq6lYv9TMplROSf1IwvSzC4wfoYHBgjwECihAgECPT7zo1VaAbRAK8E
49qOsHHUigJFFlSRkeiWgugTDYLn7C/ZqZNRPWtJh2cafL7YjIAhvCkXyrKXWruXoQY6QHK6j+eq
Gq8HQ4GFS7moqHc7BB0ofjwsTBq7aBs7VBOrw2+gpW9ryILga7jR1WSdBBx00bljF/l2WFQ7oQ/N
RjfWQYTNz1eWtAQQ2FOW0KBbVgnqgmV4kYQtJEyVeaGG9z1OVaDVXfMwUynRaPZ72jVOH0LHM5fm
FLuNnilE0mu7lbHHwXSMZWM13gf22EopfDuP6aJJvU0HJXOhpjsZtrnMCqUf5KUATqqOYzZbJRDo
w35Y7nhETCOW5yxZaiE6XEferSdz4MkzAi7E6f3otdGjuYSzslx3h8IY9nXaQXIkhKNQjhQxqBYC
8mCWaWnYbGkD0V/UeV2fs32eO+iRN1MEb4bdDqpx3ZMs0hWsLrcsfvelvHTF+6BwDwPkhJHxrioj
wh4N1UOWiriNvpZCD7LMG9VP74Xag4Y0eFCZe81XSMFVfY1rCGhEo4CEcXAHalY5ZgEUcj1knwWy
Xi0DyYoaTNyfxKW/bCVA49CHDS12PNxHDVicCKIxY78LBiSG2FH5TplDfnHDGfhvyx3bInjt0H9Z
WK8S/bJsepz0FBM4WQfOHWB7U1Afe5CaoosIl6a4DD4MmmGXFPkTnGRbvp+xREYOjWtdhrCe6kqb
ioOlGwoKLs4jrgH7xLTfNkGzkiNs+CHGFHPNgxIuHyVrRQXXLtkNWngISyTd1T0qjyYqJnt2Z6S7
SKuUdibk0OxOmgXkXZcSdiEqM4X+6GLoA9PL2lWKw2mmRBcpDqyhAXIvV6Lb8GO/CZEk5/6R3YWw
OQIvrxk8jCDEgfCEOci2WIhHLGCrigviYSbzCeZraxsyXaiIrtTF/AQDRiyHWQkzATY2JVfbaqJC
B4E7ahk6COagkLOYK100F6BL27WXWNJX3wc7hsZ5ny1ApgcX/wCroBoFHP7o7h9YVghT94qBruWO
7DwgyvVqQFbJpkEayvMg8o4a4AGB3M8qF2mgZBy+b8OHgIsm4NISpRQFQi5QpXsfkzK+4Ete6gwL
rDm7SSnoa9CUVOJ5n9Azez1Ouh+/FwhVTRJ5EPoB2R59LxQcODiuwBBZVsIlB8EFVKxoCUVN/6Dx
cO8dkMZXcnQBKTcb4NEZzImuC7+7Lwr/kPcFMwsXl27OrRtIXuIgQ7iufVTlwNQ72H/JGY6ciA0C
mBdQKkCmzqncOoyCZQP3NkJ1luawzsUhLc+9WR0oc6HHoSDIcPPRwj8UBg+47BpUZGFQiJipOUQQ
WtklWRLNXbdeobK+zDRpA52OpSLh/kgLDjh/HCosHZSMtgYoAyWqTpA1agkcgZD89/Imi73UCgBJ
hUISJJp97ybUB5+o6rBNhR6SJOwEGiNGSSKFEkGKKDjACqBUNy31b1MpuOCibE/LJCVwlrBLBYeK
HPES3iOIsZirKQ6OonuAl9eRBw09heg84vDb11NIrscpd+Sw2TKXuEMtegAJ8vFclukjV/ovfadC
4EGX5ipMJHS1XkCgGhhUaFB73CEKIxX0f/eYqYopSBgBr+DWSeTdUAknQpwc0ybNwcNvYMM4LL0g
mYFBvXT1dE8VHOoA3Vn6OKyJKc7AWQNDB8BlK887FJQHdduRIux1VF+DYnaEFOsSV2YXAlwq+CFe
F/CiBppto+M8HXOGzdZFBQCDlMqQV+0tTLNlj8O+pGKJ4pxRK41Dc3+Zh60Tld6BhVmIv1wJLdQc
aG02ZQmMb85Zbw+HVUHQxXARBL1eAx5AKeI5FbEpDkzeBX9RA7oJbttRzFEBdFvoq0jGs6aCvlbr
ykLwmUWgX0hzQGl0GERE4MS9AjyckwpVdAL7tWXMQVi/6raS3lsK7HQrPn2IIlj0lfVWiuMLgLXn
Gszq2ME7RFAecJDKefoIQXv4DsNvnETc0C/zPr6AAMU19EUPlagfCgRn26gTBCxwjbzKvWJHbD+E
UWUHsjdX1o6AiCZ2nsmpsEpyPVuNmbcpKtktGBCwuUgyzgaoY8HjnAy5m3sVZEKWb8cCzKhUxExI
l8AzSpCWuPJfxhr0dSpkJ8XQbSMNgoWZpqUm9EJi7O3hnZE20PiBQWqNEsmK7fRl6p3JnT+JHKza
jDILckLIbY7u6imut5K+4jULrCBkR+hMbLyoS64qgL9hp3bmSPDxdUyaCzk/qrKo+amj1/GBCslc
yJBYXFzDyMPbML9Z6NU/sJmed+2Z132yEUBPELKBwEIxHoM6uj7roS8LwGerWRmCfowDdhlAZzIa
eHDlqQm53Hu+94+tHq0DPwGMuTY7I7x42wn+B6qA/x2CMWvO/zbuMLsZ/7pICB2Jh6B8eYfGZb/4
XRrUf0BV7004GyWwn0Ldv0uDqP+xEh/E8kARfC/vLf6QGBXyBHL7V2lQ/MHk2tlMZzhB/PhPSoPj
/R1YXwlbO4QJ2KkOaMf3+3sZe4OguKJgVU3h2j6OPGtaqhS3el6xKLWCP570zSd1wg+HHLxQlkCf
NgTgOIGOHScUvRgCMZcIli4Uxg63TMEBcqgQfzJCg1sbMCndwc88gajVYBplXFyjzfyxlGV3UQUq
bJ6NAu7k/HDrtjJkbopIr01eqFwAp3nBZ7riYHa1sZCQVpF8p2q4FtQLuAMPKU+RrkfqVV17ECxv
IXR0BwNpfeMlsvrCBV4IK+5CLxZdJ4YAf0Q6dtheheWgDiHzHs5xDgYDjBRYlLh3WiUMP/vmf2CF
/eMQ7hqG+esldHx4fHi/fvCv/14/0g+Gf0HtBVLGPznGf5XW8VcK/gh14Dfp5dPSOurnCoQqAGYH
LVmFTN270jrj3PGgcDHA459JXTJFgFGODlQoEKpvpFGMP/v7kwsqIczhkuPqsKqioBzxRb6Q4BTk
oOIPgYhLFDIqyIW0T5UHT6PWTSzJTWIiG9k64OXU9gtQT9JG3EgMzczB30Ohd38et/9580X5dr4w
tQa7rugDDerq/czBD3/PHBFKqFBCQJwBQh1RB0PzO/JKP3hmfQGIBeDpmsDAzL/Z7hqMFRS22yI2
KVDdxQP/BmVAWBUxWZARyN8m1R+AMj6gidmWjXMdIGqg8eKdo0go+CiA+y1CL0MluSg3zGH3RlAr
uYtd+QquWoaZwtrcrJTQwjW6VAY3cQsn7BiwAlHxLFGGWl6IohPOzvItpJxCxx00CCmB2gsXnb3Q
8oTCPtyiPrwGJJ/5Gf8+H/5RzPqnzS4wM76dXW9iIOShpP5//kf8kvSnE+ztt39PMECQIbvDJtep
loL4AykhzuwAy/9W5/17duEkD/qlrCKmCacqz1DgZXFEx7kEMiIAePzJtv4BH43JBSFpETQzzH1R
GsMGXeqVnR4BpSgOimg2YU9JR7nAasIrqYAyoQe/Y6q9GKCCqgEiEi4egf2GjE2mZDUJauXgWq3H
83s4hGpWakiLFILQMH+k15TPPTPOvJ1C4dwliEuQNUB+7F5DXooBau8g/Feo1xAWX8HQmYOIOX3x
jQBKgHyhzErI/qqNkpj/D6Ick//+bldMGMcJEh9ABy6e/w1oNfz7v+YeskWAx0BHYPpev5hcv4Kb
AJYXLmqA6MDN9c+J+Wv2cYL0Q5ZB24HIh/BG5ELM+RXc4LryAzeMONMwlwrUwZQ/moBv8hAnNSQG
y9ckSERghTAazZjE4hWwl0oACr0UQR2GUXlawmhXg/vbcw5NPdunCs6Jot/zps7D9MvUoQkFT6dA
jKCZ2fBF6wRZnnImFCEqCE+0sJqqYlXdy4o/aCbIPzh/e1GPyRmKfXYMB+6+bCoewqYwHHnkwYTp
ceyGXCAEMiTugOWKY7cr+1BtFmEPCoonr/jPiZrrCmnTVIG6CGoZupNAVnAfSDJcuigcXc1WbLra
zmGuwt1xvmLsolKOLzih0S+juNFUyJiBjQFr6WF/MtifZMos/L/vQBwOUIBArRBC8uCuv08sSkQc
4OBj4TLmA9esxLqEgY7cWN+/ZZT/Y5hAEBQwWVh2hXjFriBP0pe4jGld5IFwmaRyZad+VjqdVNUO
J6JEC3QQ53z/vk/mBT4F14kImaAiAuzy/oW1mKSDVCr9JUw9+5UHjuldB/dbCawuA9YNeR3Bw1IU
QmMG0zgfc0HQ2oRUUl6YMHKTbSmnLmRg5VR+SpDRv7h8BrdxBcLLmklR1QZPoM/koxzomG9iLvdX
tdYrrtlJjIUS5GlCUqCmK1xJG7jQkxWws61hEHqVRHWLK3fwrVIVJWc53FUCTB4sWcp7EZp9MHU2
hlqwVDnPV6KrFQf4V3T3vhdrkclVtfSgBGr5KsOsrDBDOQfNR27cOiHf9+CHEWPa7sh7cfEg4/rh
DUd0MmJtVwm07tTuknrpqztkK49D3wyiMecAZ/g5XH+0vf/fJN3iOIHM/7vwy5LMzQPSgJf0NAr/
+uHvHACZJIQbFA3kKNxb49B+mmQKEAkEGYEB8N8bwOiItTh3I0qDQMl+9lccBiiYBWhw79+UKnCm
+YMc8yOGFfkq9ghIMUpAsn5QBSvcPJSjTJGgVwxQCnDxwMikTtTCBoqjjQmPQDvKmnsKPVHiZull
jbVh5bC+g+VjAF+QOq5mA6chCY2ic1own1z3s9Mb+MmQhIFTxphP0Mao5KZKI1l51LaEVk06V0p+
Vcf9o1+gFARBsHuw1eH3Fw/7PC+BhdDgWRln1/3A9wsNcKZYgeh7rl8JQsmTFrBDlCk2hofrYc2L
cWNeoyiSJvp+GOBwrbUaVFcjBPWylELH8iL4gxk6U3yBDK4J0dCZCL1YVYd5CgQbezAd+RVua+Of
MfePFtU/LWdWgRbDBSQSByAv2XmF6SV8nbtss/I1i6NfuPnT5fPpg34uJqhO/ICqPLIF6EoyfbK/
DmxvfwO0DNhgb35a7G9+5zSijh+xW3SGVfkpxvJXTiMaPxhwE8csAOmhWvlHEnvvAy90/9S3J8F0
j92XARvzfucClVuXQT32b+olpEjgeHc7nJHzHMlifHwF8r3T3ZgKEi2FAa+wAOV+aG7jXQMTc9Ja
cBY+GY5PsgucYk+yiw9vGmutxRrQDYaON2V2Od/HP7PxL7EMn3/IG5UURGFAKHD9cvohXlqnkey3
/g3EU6D+tx1uXIe/zLfnRDyYzMHH7zh5EcuiTnZDWej0MBc7/yaVccS1kSVqTgn78kffWTQEZbgl
XeYrd19bIakXvVVuJdT2iWrpTrRQrcyBRrCg2d93rvBp7560iv39SaviEPXGIe79m1KfI6WI5k72
Ytior9utVT501819JxNVONfrbAb+nTL+GtST17IZfPJav3RFudDwWn4pWOVltxjWITS9bqqrZiUs
Yce6rxDzERGXy3PgpU8/GYR5ttsxZbIPeJmCC1U5pP6N8ATjRL0k2X1m1nc6al2XJdCRu8gJRFsB
sO/x+85+X4v5+dGnLx4tS0MsxZIX2FTrbQZeL8lw/ZTNv3/JqALz8S2jlVlJwDpC/8S/UUsCH5v8
joeFeUKgIY0XQjkTEOuAMxvpzDJlicCHIcX9ENMBwKkNd/Tvh7QJslAHZtq/kRO7TCvqeF4/2K1u
5CTHJRaRWwncd02FJTvy3b5bwPoMsHFc4a80gYvNOtAK4jU4PAjwj9jkQ830OzFCg5+i9CuKKz3O
a5h1w1ktEBjalXvNes2fa5kGG3KYL+I8IFrws74Z+qGC9WT+S6Dz62Dx/qTzu2///sZRsEgFX+s7
XvRvIEu3o3ugfQ4wgt96pLnuH4U7CNKfg7GxJ44XymmvjqJGGnqo/4uDfyMdZR0+3YQjsp3YHtF3
nG/qt7p4bhzPfeMoIrh9XDZlIfg3hZ08FHPX7nWztjsnXvNAfZugyjb7gaD0akNKvjfZRQpAfbrZ
RPPAJy0I6XN/Buv3eTzD/492nCWuznG4PgsfwPzCqJKpieDW/f1cG/SG91OKNpbrYWVsEys8A3Fj
locf+l2HvZkAqjoOgWM0Z0+zQpLLILiBAoKpzkAR3USH7FA+05wMpDA5+wmpaXGl3w0r3+p39EYA
zNAO7umqrzdUd9RFvxePuPYkudnfeJZrdyFxPaItOEc4dvtizoMf+wLazh0oKM+lbEWCfQHK1r5+
jvYugWX6qic5AWzJ2z+05BxeVfos8p9+4Wgux34h8PAH8G8UUtv+orHSHUcGpzChYg+8vt0eeJlE
S/+oL2TcGjiD6RLRShz5ES7fpn/PExf/LI7A2hOgLM/tEJ9tl6fNGw1xDz/GVBZc/wbgmXW/5H2z
ugZ6cNbMaWZpkC2js24pLPk1QFd7Yw12+/dx9O1Se7zyThswWgcpqEF8A7Hgm4jka3np30FUeA79
ylW7j8xLbR5a3Uq3IvOmXFYWJLkxKYplYdJltfGdctVdpI/7h6fuIrYDJzZD8xbADUu6g6miAUlO
Em6yG/FQrXD1nW/aVX1mGb/pkn1oPqBYyEKhPQGrzvdLxBejgOugMn5DLWqlC7gqqjPjSXEEK3VC
R7MRkXNbPQ52vQueqUmvPOv1+x4cgbN/Rksw1nBgQhugazjqQdH3uF5Xw+AmuBavxRfuID+rPqHL
NLEBtpMBqpEgnXvmw0fA349vHaUWQ+VFipQmwQ3cZXfKnCP7ak1nACCuzi2hs68al6RzLQfDG6+K
tiklyQYRwXWCRWq7WwTOc0oiI82Hj182yh8KycigfpIGN/LMXXYWTF+2rkmtbt1ZCEjb7pGz+zt+
UVlIHkm7qI6RpVnBzZlR/XRhnozqKL/Q+iQetAQfjUU5a2f5fJjFj/7OfzS23lKxwQLbNLj22rhb
HrFz9v3bR1TAX32AOwwUM3Cyg5T4+2mdxmknJC76AGVyK7bCHYQ2VlBMsTgzMPPX9q6wassl+VJc
eVZJrY1u8t6ZKQaH6c92B4Y3RN2WqQ6Pbjz72vAgsYA+uF08JiQgt8fN47UTbAuSWphxlQm6LXlc
bB41sqoIshMrMW2R2MtZTnyyX8hmYu5EkzeTZUJu1dl9RUInmV0ihvjOwY7M+dq3HEjE4HmLvS3j
+xryeO05x4TsAC/AL52VCe6OVRGJbDy8oiL3FxvNWWWz+4uI7Ab8ViGORhRLnvHkorNAMHI2u8Zq
7cp0LTMm5qy39i/O/u7wZPc7SOqK9uAEZLPjTYWIZkZWjaUudxvZvr/0TYm8RvjSzfW9VZDL6wL/
+6m0enO3GYi8SMg8I5cxwfuJ4Ejk1nEXMJ546wDBUU3fwlNhgYQw+bK719C4i8xKyHHbk+fN/YBP
sFacZR92pCRr3L4TZWE5F8vrjLRkg+95BrbSuZo/e46OxsVmTuZXtemaz7eufX3vLgKSmXs4gSPS
HsESMjNzh75ks6NbPWI8wN4iCb45MzmyUMjF5mg11mZByeWsI/f97H5lPkMrCH903+GjeHNA1MRe
DqlTq5rt7nFOQ85lmE5izgZ8YbSh5KBiVPu9iqckpmxh3Tl4PiW2TKClwv7Hk63Y9kwnJkxqTPNo
L7e4up0t9k5H7uZXaKpkzhpzUZF9QGTM2/XN9riKzS3ZrwdM5/V8aZicWVj2cr20D2udLA3rtiCr
eU2Opb1Q7DVeYiLTIibU08jrg25VJjLSAf0zu5OJjBm3BzJ8qROE901Ntimx5wpyiQxDUZvbo0jm
tk+eB0dBh0rLJ9+atQ63lJZEdB7I9grMqkuP3EMbaqai4+wD/pGTpcfGLiTXBkHFjaSmjz9cv2im
vcxn7speCiZr2UtmOhYUmazGVHfbNV6Edpq5udkFlv1qW8vZC0t07O3zpjaXgAKSKwQ03I7t7dSe
vQxmOC/sTb286M1NYzVOYwkOteYRmW+gJGaKy2us7h7TarO7bCynN3u7tK6uNzuF3M41rIjG0mf8
zJ5TSyPXm9UFWh5ZyMjs3IRfE1nV9u46skhmvUrkePuMmcyWkUZeE8ueX12b9n7ZYwJuZ3fovoS8
Xs9vW4Le7a1w+7CGHC3Z3nnmXe909tKmF72lk8FubG6WWT4JVy7B3o7/zGDpQzxnjs7Olz7xLDyV
Pa82wdSxONagK/sKraP20jWPF7ePLVl1VoUO0QhWngOHxMXlNY8RU2c6uvBCs+IrnsTzfFsuU3N5
TlB9VPr4FWVP4hs7650cz0U43AdygfimIbzccqvbwXrcVJg11xgpLNiFb25kU0TXZ+bj5YzayeIJ
lwbF4kYna5a7gq/hSOZxWlYIWhqO0TDKgL3F+4bluAaG7SjwBfwyXfC2B3W9Wb7wgH49hg7F9VO7
U+d6RlJbMoFZORP430g7H5Kqk9ePdmDDN3xVTiuWE4oX99m2W2iIg7PAlrbuXN2pTr6MdsWZE/1n
hx1IZkHIDjfjkJkbfTMPs+tGl9rgpoJhm+0r7t6AAjDhhOIhBUsH7pF5ZnpdqZ2742N76fhrDVxX
wvQD9Xlcfb/vbBRFs1bg8OLWHhb8q/4q37W34i1OJPlG23OXv+S0/ui2+d+BlWEaRA/pv0hdvjzU
/8pe/3Vk8BkIaj79EwxcWJb49XXzv5ceK5OnD6c3zewnv6o0ivRDRT0FqAoRwF1IoWA2/KqWa9IP
uGAzpTH4p2iorWE8/rpaFn4AxYGCucCjQAp3Wfzsd7lcga4Lw49BgBPIbmgV/lGh5n3qwzGEG6BF
IHS8nwxyUWdu5sIk04vrGxAeHt36+qQj9j8n1qkwyxdPHss1xgpsBEFJjm3crZMwgJkauNfTHs2W
1kkcC4aeykUnRXZvaHte4vaxIJ3Tvfqq2aNlmdcwrHcjeEfyrTRsIOLl4y19eeYY+tXTR6cY2Ldq
VQxDWVtoYIwDvlBQ2tP6ZHQqy0IePFwd7lJDlzZLYE1rK476c/I3X7Wb/flJj4tuObSplsU2hO80
M5BDCDfAqmFa00fJP+6LtVYG2QAV8Uideyl9aPlIn9gvo2g36BW2PI2PbakqcFEzrKG3NJ/W7tF2
iu7Nc5zSYejlVeK2UtL6SQoDvps4V0ZLUyvaolVj+DSGet2tQJYTNq7OnVHX+XxAUZ56P6AK1eQa
lk2R7YtPBeBUMHKZtDhBDHj/ZFdV3U4LxRi2uim0+nWATTngu6Z0OYRj3j88aKqokjM4awY5lC/E
xpsrecc70x4+Wpy8pGd5JYA4Cdve+GkoE29RhaKxmPb00QKVoS7dZU2FAvDtkJtSPrFHRivTha5X
D1vP2G5hZElKKNdC2l2YtHj0sdxTCjuQQksxS7wuBC23FSEB3E1t+WhlNpFA8yIo4ZeneTDO7QAy
avW6mNjdo8Xpp7E7eCCk2LoRz4wKvnfQO/slTPdl5eCr1TNamkOSDK1XDTHqPUECsiAMjHuN0mlN
H6sLqmJdJ0OGp+fhuqovs/xMBvhFq/XRyoTmbgqUGpwxArHZJG4cAhSXnxF1+urZo4WpSgOcrwc5
tAEIXGRRkjz4QH2cub7/6uGjhVmoOvRnWikEU1yN7kuVr95MDdNp614frcwh4YMigHU8lHECpqwM
ETWBOyfw8VXb2Z+f7Jxx1teCx6NjxDjOLFdJQfFWIUkzKai8ea6cPD0EsI6mISS0yjKHmElris3z
tCePVidk0IvQD2hoV7UMIaFafpbcP1Op/510glX2vk9SOoQcfOoDcP14C2YU974A2v60do+WpgCF
9GKQitAG20gmAVzJEi3JrUkPH8vZ0kajfVmi4RHY94mkhLBCiy6mPXu0Ohs4XyeigoaHeCwvpVdV
kuynPXq0ONOOiTaneHQJf8UFlbQlX3batNWjjRZnBJSBXFZ4eOIDBqlYpTyx1aNl2VVyVSbYz+w+
bk3Y7ZVE1YAAn9Ylo2VZQXW351Uf06SAgBe8g2QbBj9X0x4+Smhjl8vTqE5CaHbEcjxzBaNX7rSs
zfJp2dsYwwrsDIjENA5tH+AOnbvxS2niaI6WZq9xNaTM8eSM65fUywWSVMPltG4ZLc1c8cO60eAF
HSbtI8fVa1fJi2mBcEyIhWd2DbNbAHAaqVMPId9dQSZf/CNdyL/i1Rgn6KZFEEhGHdie4G9SjuIQ
wbfVtF2ZYUJPNwjRk4WwLyDGxQc67qrT9A4HonNXXGw6/33n83fLR4vTzSOcpCjUCgIapbbOVXAl
T8ppe/64EJhyuOcI4MoAcPodDCts3+enZUBvhZqTbY3jIR/gSbKPDu90UubQ+1E5IZs4nKPlScvW
42oOc6XzHrBXAHgKxZdpcYVd5pyOZqwHQlsnbDRjMbMh8HldeYY+6cD5gYXdNkEiitAnszVoAIbK
TMwm7sjqaGlCaAwpLXQX7TakcNXgW1KrcD2ftO4ZieS0T0AzlqnfoL8TveBJmMA81DO4dtpcUUb7
JvhnXNiDLWBDIT+BS4UH3b4uaGbT2j5anUrT1E2n4+mQqNvGUftSDJw6ba6MLWxCt3Qb0U8wD2XI
TUpNeRENlTux00e7p+zpII/4qm+rBaxEQYmgppAU/rQlNKYOiqVXe3yPputcbg75Xs1vp/X3aG2W
YOxQz9NA/QjggRm2RnPRtLo+8emj1QnZnrSNCsh1hUUItaR5PJyDtX4RaJXRvln2rtEWBp6ccJlP
fOmxq3H9Ma1PRosTgqZ9zLEdImpLwfLhhWjWXXLGJ/iLho+FKyAGKMVZVmGC1wbkYAZU5EDpm9by
MTfZB2Eq8TnIaGV0DdXvpJm2Z45rJ5qY1RQOMZBJyvp1Hseb4ZzAxlfdMdow+VIfOt2gaHFMAP2q
pm2VY0eIVG7ryq+g04Q9fqFCyltyfWvS7JDZl5zslUZBU933G6yYQYXQ6EbqgzNoxa/6YrQW417i
2w50NxuuueEBArNXDFU9LYKMkXjwiPAg1YIhzGL5WOqbvHCnLfKxTHMHRiIsN7DdyP2lV4NSNnHS
jZahEMtcWTLVVChDP/UwdxrAI5u2UN5EK04GkRqqR2mCadflbj1zo75gotLnEC5fDCQrPp1OkcSL
o4rv2KTOuNIeRCZhXXPTNpox7lpKNPDaihQP99L8QdNzODAqA1dN7JnRgowNtWxCA4+viwHavX43
A1dImtj20SaZQ8pfLzLkmUpUFjeDm9WqI2m10k1bQWOqHOjLERTqc98u4xCOYIAH6v180rJn+hKn
Y5o1mh83FdZPkghzP+5TeKJHE69mx6TMrFAbrWzZ4kxmmtzv+i6ftt28wc1PJnofSkoAk1JEq1SH
1vxQzCDuFk47vEqjFRqB+FipEqJsT8W8dzRv6CuihXU3cTK+kUFOWl/ySY/zDl5QcvKwiuL6OSxE
+TBpRMdOLnU+5JLY8ohbwqWiVUTo1GlbxFhjp3ZjsQXjCSmyD+ST5FamaiT8tAX6pjJx0idakQGR
2uHhcZvN/WAzcMG03Jupq5xO8VgXKe7BELYivdrHOgfEmd9rE/uExcrTZveDABpCrdmNQZt1zfPp
ukAhwp42lqPVCWqxFyV0UGGPWAKw2Mjpom8LZeLTxfdtj1IhxFZEVcdr8mQGeYNhAb2Fc6DML3aL
sVS+puW0E2iASOi2DagdXm/7athNbPt4jXL60LdGqTqRUdXzEupPTofD+LSAzpxnT0eVhxeSUaaF
6uh1nmwNBQYDcR/SaW1/k+I5mTN5K+QF1OZVh9YRZ8H3C0BBcNunRa+xtLDhNRw/CKHqwL8JqoGi
qy5KSY/2k2bkG1H3tO1uCBU+uAA5bhdgrfK6two8cImmPV153+9Z74td22cq2GxqelHIhbSIYiOa
+PTRWuWRKRbdkLN+7+oLhSu6eexr3cSeGa3VAGVPTZFT1WlrXTUhdKjfJnJdT9vwxvypMhn8Lqpj
1UkhPAaGvC/tm4LSaUWDNyj7yagCsG1QkWLOZJEIeBzUbTetqHDT0pcxOIhLOamA7xxGNayBvsvh
ubrhqcJNa/wYIcRXrgwvZjxeF4XMKTgdeGpwXKdNGgadOg0FmtBD4zXApGkL/6LgYI2RN3o77TzH
j66F9KAaRD7AqOJqEs4UkSCQSGz0af3Oj3JeiEIlRuohiilyV1wqWSq++lmgTeyY0Vqtq9pN0g4R
2DBiEfYgUEXWjCCeFiP50VrlaNSUOUXbJR82MUmccaYQB+coe1/sTfxorXZh77eB4qnOQKEcALiT
CsCkPrGUxYvvp0yY0AJ65q7iJKBQORC1QuoRq8q08yM/uiKSgcYKSxm7Ng0jEbqAErUrOZk63Uf7
agezB7eEh66TlNBi7gYo6GpwV3qcEt+h6PC+ZxoddkxK1uLpkJAlUazEZidImTXt6aOlqkZFUYWw
EncUpRHnSCB1yIn00aR9FT5479sOfm6V+g2vQnubq7cd5TlSewp3mNb20VotkBTAOQQ7X0ZFZQcT
ikexG7hJd9uwBXnf9MITjLSKNYVN99SC1m1jK3IWT8qvoZP0/ulKjdhe1A2SVEXei1oZbBS1VSfN
doiFvn841xitqjSV6vjMhznOAyh0DVU2senjlSoUAmyAJQR3IfXWfCBwc37IoPc7bVBHS7WvfJ0W
Daa7rkIXuXELmWSyQCc+fbRUG6EWaypyCnQ93eDFkDN5luEOtpj2+DF8yOMjGLzIuMnAFalgF43S
L1qhyc9s2m+pxceSIkjM7wc2/S/OvqxJTp3L9r/cd3WAkBCK6NsP5FizqzyVzwtxjgcGAUJIiOHX
35Xu7+tbhYds56PDWQgJaWsPa6/lRklrhaW3wyh3oVZJWkXBcBQZG1JRoPmv5hbk9kN/I8OGHnpV
0XcKLv5llg58da9fYES40EFBLAbZ4FA9o1fcfqvZ2Fx25JLVeR7YWDRDE/L90Fp1Dfr9HNDLLjlj
6U7v+LPFWx3o2tSRtaB8Arc4aa9cMEwngcGmLVM7mHqr/NxvazfmFzmf6K54vVQ1VwOiLBjWgpF4
xywtd8Cs0ouCLagYvn6655AWE4A2gJWWoneNW7YZGb8srwhmwtdP50FSxHZBsEVs3hx12Wfpwrvl
zDY+rcDPPsTqhBcnWL0oa7Gf+Qx2+pAkR2z1y6pBkE1+/e6hy0aw+cJNCVzTfZk6C9rxvJ3fXWSd
fkAhcZX58OSmODA57igZJUThSnGR8ynWLDMeDLIa5aZ4XzkP0S5Sif5rl2t6GYYKq/x6bSYR9yOf
8Xw7z5BySBYhDplnZLrM/K3xSBPpVItQF4Fu3rmPSWDL26XW/kza9RcH+ES6+TKqAA7Rl/FpV9pI
ebBQwsZupNTyoYnKaJspUNMPqNfllx2xE4vxy+E80vSgv1RiH9GuArVl392jeae6KPIFi+jrpwOZ
sCRthixVXhuT0go65UhnsIsigR/kPeNpjKegg981o3b+vi2nHnpMC3t72SFYHWCODTOzCf6FDUZ/
g9Ka2y+9uwxghQrr65UBs2qvppwjFwMwR7hpe23BoFD2UXaZe7TGK4WoPNc5TM/eNHT5MCQZ+9bL
5LKUhlgDlhgQP52neDoA0BJih91zyetzKm2/MJ1rwJJqo9F7LvBwP01vPegcHpjN6zMH7FdPX92/
DdUg4ESj4t7S0L2Boma4EYgiL4sF1pAlkN6SgrRW7KUbdXaVJaF+63AKzkm2/ertV+eVoJOlCygo
nXg/yDRDs8+ezO25Fr5fPX11XivDhoR1WkKOs4rum7oJbqVV4vmiE7WGLjHFk7YoErlPLJqHyCDk
+7zvxstckXh1Xm2A9q9wiOReMFOdRJXAk9lN/jJLtsYvtZlehoTEEj4huPOgJdN8LvJIf71oZdYA
phmQcOkHinWPyfwBwCjXpJXPm6fLHr/yqGNRKFmKWe6JosZt+VLHaiMzOV+UrAJZ72tj1quimWze
ZXvdV30atE38RgDKdFEhX6xRTE2UTZXv22w/h2AjKWPrU8k6u71sbVb3rQ7iKrZCZ8iXnORckXhP
xyg6R0L7iwO1hjFBdUxqhg5M6Pw4ZAWagBw7V8sLv+vquOYK/aBAwGRIirf9U1eJ4n5w5LKWPMFX
/nFTo18ph4D3vujg1oPrKLp37cAuwwyINaCpLDLZJIXP9kYHwY5EpPq7aRv3z2WfdXW/9pGd84G2
ZF+OAO3FvqJ77lE/vOjpa0yTmKTOKmbJvpBN+D6OICLXjYX9ctnTV8d16VQUwK8n+6yZp92AvNth
dCS8zDFYQ5ualvSVlXW2z21dQyxpVm9EpKLPl7376nadJ62mU5FsD01TeleExLwrmuUc++IvjtMa
5bQERePiYSZ7DxmtZwg8qesMummXReZroBMT4FlUA8xYuyx0P3bVfZk1FyaUvlMnvCikZM0YGgtZ
lb3gpNuF85RBYQ0M1Jct++qsZh7aZUR5iBZ73u0cCarDSKH2ddnTV1crzSLkMxdO9q6Fms6VgcLv
2yiLu+jCt18d1rxxEVhtoQIeChUZbHY3gcBiUeOFGas1+qkSEbR4kDk45d1j0F0n2ceIleVlJ2qN
flIc+pq2gK0Z5t7cFPNcXUE7+lxA+Is9v4Y/hQWTBel4tve4xK8puqU+JMl4FiN8Opg/yVN8l1l4
sS+7DlHmrEeyT4qB55tsmIIDepyGvTIgkEhjDfGXzUXb6Duz3IuhgEFL6oZNZD9bMaY6jyjaS7S9
8Omn9Xvx9FLHAcpAC2xyNEXXActZCuHP+jLvco2GKgGGkqTJoQw+8pFdBxGP32skdfrL4oY1IKqQ
enYTdAIObgizPeh5x2PV2QvNwxoU5QhlyKRpe9Aqr7fD7FWbLrpcvl32YVfnlw28KEO0Nh+EnHqI
sXC7bQpVXWYd1pioqphJXNKGHNgA57XQ9XiAIv1lfT1iDYrKCkkyEvHswGeo+CFHQeKvzPf5Zcmu
NTIqALa/sMrlR0VJ0G67FhXuWPXThbt+DY7y1midQUH5KDoWpJ764dZ1Kr9sV64BUkskRQmC9/5o
BweN4a7OO/AyFM1ljbHiO3PdizNbSRNqLLg5TiaHgI/Uw6Zw0Tn2n19YzjXnmwFDTZCpnB+7qpYH
QAG6RxW5C8OS70SKL95dQ0sB+3Iix9J0H+eRt19rMdpPF52oNUSqT3w1NmXTXfmI1X9xaHB96Vx7
Dn35C5u/pkHtBfhN8moar6QgkCHxvXTT0Wbh+E0HLlRgFG3OkRHFEFf56QXzXRP+xToNWdbHMx26
q56UU37DkVTLwoNwIGhtb2daQEsdLTu2AhF9ogW7A1M+SQ4QZp+zryOFatgM/daqBydsYHU3QJue
LMTdESagvLohao7EXsSkqP4x7Tg3qaDBNEeQbm9iel3oQXXYWUsmIbda+kj9Q6ao0zRdWDyGn8Tp
T8BRG5VmeYKMcl9ft5ksmztRiKq95nnS5Z+GdjADGJG1nfq3gTFD3W3U7ByrUkwiy/8hdAzzLFUB
1dUXCFC7cYE85TDlUIsuRuNTxkjRbzo999mDDlk13TZuWuJ+Y6Gy4rYhFDWyp86DDeFOB0uygNsL
+NLqSZhBhT4dpzyYxHbuZt5/qPu+Lg7oT2i7K5lAijXNnW+83vqgrhvMvxgWc7X0TKLBICCFeaZd
HbX3iQ6lKTdjz2J3C0wGNQ0ExKck+dKwLjT3qKyZ4BniMJ4GWx82JSI9PU2J6DctKDlzTNYlaoY8
Lp5pzNYaCHj8s9QQmYFgYGKqEoS10ZSBvRH4Zip0WiRoHejBAVsF3S7PxkzfV3Pr+GOfc4snJKDk
omDlA8szn3f5ScTxobKtqu4lXaBILhEHdZhQxvS8dzZM6pslScr6EYpgHYSf4Evo5VDwmds7iJOg
9gWGalT430ILnrp646AumZuUT0veHaFFxsmnJnKzbdMSCERRpH4CTkUjmzPxEfIMSTfaYQvsY9SP
GzTZzVF0M1e1R4IwgEzykmZTK3h1ABdQDdE7s1jCUTNqkywGmzOoVLu/PeR4xvdDSZPivcm48T1a
0EGsUm4g4zehK59EeVRcxYPm8V+lpXX1zQWCLCAhy8lC29THBH+2iaHxPR2rCbMKD3OT2ZqkFdrw
wyANW4Fxd60soQWOdjQ9JN8CmxcRFC8qk6Hb0CRDS57J4gZebcZgpu4TqhRhh30YiLrZouXCgTCy
6mQDsZnRTO1NO6vTCRMGir47dC5rOW0LKNfI6YaVOgr7fRWI2LU7ImGgQfQ4RAUAAyIpm/ErRXJj
eHIBwNGfjFm64KvuS1rvadZFWerGCvzcPbEfhwq+pSdMXyUafkKsprhLe+4nsHBCCWZOIcSN09Ab
UbrPocVSfjGVpWhdW9omnK9bZJbELZqqLX1KjBHoHUYoWz82cVxej6EKQHAma/bFDJ29Bme6vY3o
EG0iI0DpGoONIixDOBBlmVVvmQrH/Et+0vI85EIWYknzaCpMdjfV2qnb0amZjVCZZZlU+fNQYBOq
O7YUkpbX7dw3OD2xznX/wcKaMGgMVNAeLrYAVY76uj7Rb5ttpau8grxOPcfjx5gEdvlKoizv31sP
BtgK8snIzQfpEDG3PBYgLbZqW+PSCiFkMgpVQYUYokyTSTXQlGW390w1PT2KwIPH6IBmx9hmaQM6
HPMNjWcdlK5zUIW4DvB0MIYkUJSfEwrw1VBV5hPEYLIk2k/wM2u5AbWNgj64hf5eLtOFMAO692AG
kdEzWIFn+dTTdow/RTNxkMuWHqAfvNvoR/atdn2kH8vCJuZ50o0OoQKEBsPhPgsqOv095r4ChKea
g6481Bn3PfiLIMA01GkwFE0Z7sc8FpOHCe0jRW+VDwMfpjVrDdJufZJF5QQNdmLD52kY52AnmIrZ
t4EgQAQ9uM6lrvdCoX6yDwNq+3vjq6HVIKqfPPgoUV8SbwtQBgT/4LMOkCJPpoSX0MRCs5F8M3Ul
49PeFs7XX5ZqMhDVcoULsUWpaVmbkryd6HBQpnPEgOmmi/OHuIiI2VLHl+AqKJnD9SJin4BLz4zZ
lxkqWcWjEvU4POjMcHrA0uTsc52wJkSLYcKT/D1ckKEC3SCUV3KfFrZpx6vEsMVMgMonI7hmUXXr
YCcc89D32oihHvL3TIbaHYOe2vHZ1iODWpjhZaHGXe0mqHdtunEK/ONgYJbubFXUJ8IYgFU2IUrG
apvXiwRvtNU6fBQFc0Pa1tAfA7U4G6f6I8mGeNGPiDoq1G56sPNX3c0sukXsxtB20w3qp4QHKaWt
BYF214RsTjOk7aDO3QR6bv7h9cRKqC3IYhyzbWF61kGEogBTjQJrQF48VGLoYeGzbGJ/g7mqbpvt
4isXjinaevoOUu0Uz/hoE2igPTRKVbo9FEFVqOTQhr5Pgl2Yh6S8oboN7PwwJl7RdiPtTPPlLloW
fKvUhK7uS+RV5yALtpqSBkrcbaxE225Mdwr7UweBtO6xc4kVoFqel5ma3TIi/9imrud5mzzUZsw/
ZURzeBBT7+j0NcTclyyFmGHlv7BxlECPQZnqpClAIFF/ZDQZo01OggxpCjhUY/IUDCHwsbm0pZcp
6mFINnwrs8XPZt+hHiffw14GtEw9KyXZBzQeBlDEx51XEHVrCzr/M8N89jcZVXNwXRmxjO/aerH+
jgWzdsHGGVXyCK7IAhsAfnEcx6V4P40WG2RDrRNhv4Fgoys1hBJoM33AJVCRv6APJmieVrTJxCGv
ZFR8rWTd9u/6ZIh0fmA6KpJwY+rYyFsemCSPN8OglbdQ3u50eZzbqQzkVvqwxS1iCIzT00iEh2lm
zLD2TQRc13CVycnFj0ugIKsOLo2SL9WGOqh42U2PNYGme5hH4hRCt8O4UUWu0bEkoNlWv5Wtxs2f
al5w9xeZRp9/BWknsx0wx804zKkHxqH6JFUHBpOUjHUVfQy9rCKIsvcaoVWaJcNCIGpcgNso3Nml
7RTO2wz/kae+ZnN1w2Pfx08oeUfybblA797hS9DQID8cm7JFZg7CAVBOWXLVXScs49WHehl4+1nQ
sqNzytpogqGoZR/GnwES1X5KaRnX5cd8zjNIgOQJgauUTsjWmKvGFlUGft4I0PUPtjZlAB5k6A8Q
LGDsHLZWNpciP/ASbi/dlOBmBPlI7TkJ0TICbpIBDlePgD2FemWXXRXFYLGCap7CW7goLPkQ1TCN
+24JT/RW7QLqsudZR0rtJ0PHXqXMonbyqVmkto94FQ6p+2yomxN3vLb0TdywBNqV8RSHqWjaARzH
UrkQnPPghMuedMam/iqc6pruF4bvA//ca/neiWLq0U1p8/kT1Fh7NaRzQaLGpdB71eyOLDgTj8Fc
dVWUdkYuEA9EIwCvS3RK1Q5gYDPrHBotbPJt08KDYSVTu0jaXHy1Cqxd4L6Ffhh+31QoWx95g0vq
4zJnQlxPVaL5cx7CnnxeNBbsUfWO+4dCN5G/nwj8l+usbgU6+RDYj8m1a23vvoXd0vpdEED4aEj9
EBb6mPmoGp5VB26Mt5FhdfHkRxINOtXogZ4/qNIqc0QhuhjDFLJMQn/oAxSLvyxNErbhLur9FI8p
RXV0fKekofD/fT52/Go21ViKYwOxbfS0lgWBPl6YdQP/Gg6q4rheVd58GGFEsD7IFZYcazCRDF8B
59mYm2kBU/rfQddVjzOCQH4rBtKjc9oNwZtJD+hnicq+lO/Lsqx8s0FA1fM7oqRSnyhYj6oHhfQI
3fcVzuHfuTU4kxvFM8nR8BXKCO2ZIfvqM03k4wyKgAmx1kgCfmwDEMhcofqeuHe6pq74Z5Z9gunD
1Kv5QYxt3eC01bNr78DQXw0pzYuxfY4meJ1p18UiuKq6vDO3fVBM0cEPpVLvOO+KRqUeQpbNse4Y
UIgEvt2HQfq4exgy79XBVo4Qk/qgTci7ojM5/aoAUhsOuPnMlLYhncMU16LArgwrareB81Vw27Mh
kx/arq0ZbHbCu21YDkn3fmrZUF9hlRccArsIh86FIYZH9kjs6JAVH1TWVjvPDVFbn3gnnkhuJ3rd
+5xBoGEZ6xr9DpOs76N6UUueNgusz7tJzhPf6LYfNG6bPLPpEld2uAmCsYifwC/XeLXJWlG7HMjx
ZGBPygVxA+p0aNhUe7aAEP7Q2SYRu6CzPrdb9D2zcQeOhqK9hdcp/LVI8jDeNXbI830V4WxeN0sb
Z0DlLhWiYlGG5jbzKjhxTQ66VDdlwyAzBz3JUbmrYHZDsqUIjOt7DzCbvRoK6Caira3WTZ4OeLf4
KFp0GN1PkBuLbpsAdZotj0nV7asJPWUgbs6TJbhB0K705zxuEvs8CKBhH8I6YjMiPfQ9xQ95Z1W/
68HJ62/jkcbdFcuMg7UPBx9clawPp1u0pYJ8Io0rx+RfSpfdtE/KxbfvFM4vGB2qJTQHiICS5SH2
lnVwqhKUMD2yWFQ2d7Vq6XLvYyxxC5UfAv2c6orPOSPL1sdZ2ZYbAik2CWbZJi7OSff9Ime07u/i
DXC/umL51YS7EMQtjTZAFaFU/tdFiZ11h5ehGU6U74uregrMDRAFwT1Ui9RlFax1hxdt3CDgIS1X
XBc2HW1o3s3oN3i87N1P6aQXmRzBl960kR6vTFyG17Soq48nX/nMu39PKv6kEvFdf+vF4yseKZ2T
Ql3pIuNxvmMQGEPMxvrsigPbFaTooaryrYspwbafm4XvA1Amfy0l5EgRa+X8vsRGckjiwulapg3r
ZD+nhPVzhCsoQU/jlg1Ngh/YjuXZgRoNkalKdRQSdHVB8jsiRWuvc1+GBba1RaGuGsr5LAfOrzbX
ql4/GRURb2d75UGPRq7rUkvCt6A4CvRW6gVJlJRnC+Nb5AJIglwok4iKgQMMCUdCC5KQKQz4CI0q
7ghkbOvM9kfZQEv1NvYZUZuuRZfcsGNOEQmsNFSHW3uPUDyGf+RcNyQODLXWdv0DUJEjehW6rIAv
DzS6uT6B6CClLjKFGHdXVmRQfFdPuhJb2hfziFQCjAE9qDin08HnfTi+a7RFESStY99AmiarszpQ
iC0RTc8HE/EQaRSz5LbYBNls9JaOYAHaNTmZrL9myST9fZPE+aDu1WjHttx+36d/xAv+WxVK0HB+
1t3cl3nh/uuXIrCn8f7nZ/a//vNf42//dn+/+sfuu4z14/C1n5++2qF2/5Y1Pf3yf/uf/xLDfjd3
X//v//msh9adnpaX+pVCK8PR+zVX+KYo668vecJPP/8XT3gcQ1T7JO0DHVdkaP8tqB1IyGbLhEFE
FaWr8ISx+TdFeCj+A/8D5nywgJ8Y3U9ddP9DER7/B36M9kXg2sLvIt1/ouV6sh///+AjrQF9yzCI
JEUzB4jC11WqSNRRRcJpuQlRQULiMNFx/ej6pM7e0xZ5hvdFXukz+BC8/KsxTyq0UIWRHLIwkP9c
22M2d41ZpEqul/3Dg9wc7nvILL1Y/Df/PYGX/OTfn/FyXusxTu/wwrBltAiDStfJtcogPasPokEg
vhT7mEKXlfabLGq2oPCS4i2aHTZB41MCPwM5v41TSxqxa9XIdOiGM+91ZurrxLyZA+6zGq/VnIQ6
3rn0nkKS48zcTybtN3NfFzLm+N/ra3ePz3fv3lTbN8vmU5Ce69w9N5kVAELOnnUxx3dU6fNfkB6B
msSZ6v6qHyUOVp9xXU4qJ543WY71EulDnj59vL1/C4WZM+t1KpX+br1OV8eLvWJYX6NhAPO4Oan/
vCu2mAiyGWc+y+kpL0bBlj+JMmNKEMPDkZargm2XZ8vUSOEOKLiMO2TBkiuTE/Hm95N5XfGBHAFG
iaG4BD3ZMIlwtl/PpSMZRarRuEO0iOHTNJfuwyhHlzoFlrbfD/UaLQ9BXdSDkICOOYXee/wDFHyp
gcjymjdH74PpdgnGOJULGJDamkJeDYV08GHH0xkswHd2lZfLeBr1+yShZw3R7DVss85Vy+KibI4u
DKEq1LXJti7LCXKw5bRsyZRVTwQedGp5I+9ElsdAAJb6CNBrcgA01e1KJIKvkORrbkilzI7B1G6j
wZh9NSp+H6so3MwAJ+9K4/Lt4BH5NEnVIRHRxxvNldgO3Wi2Spns4KpC7gpnxA3nfXe04ZhslMzN
Pldu/Lvrgr77w01E8WWZQKEPSoc0QZbm9efVDry3DRSt9lFXBHtZn4ImPfr977/seqtSAL2xyhKS
8EHEUGh5PcpMeJSpYDH7OW7oZuSZ3/dkOAe7WG9VivsGc6ExheK1jNfXwNIDGYvUH9s7J/sPXdLC
OzN8fDvEIjyDGfzJUGhXikKcD4jJJmvkP1VZAzxuxvZzLtqtwsjvZ/jtu2Rhw9Pv1+5nQ+FSh6iz
5Ljw1502upkTXUYB2y9hznem59WWLW2xR1wm/3QzyAhfCSozUGINQ74+ChWFmkxWojsYNTe+W1BK
27qaFH94zKNIoukSvsZpK0BiZgU0Rr/EQDUqq0ek4HKQp5WgPtjEY6O+1JmEJVus6N52tSDtmbvy
BLl8edIZFOwjqINzwWSAY3ha6RdmGdKtgUFmPjvkea4hbOzr/hnNb6Pat0EJrUQu+k8l3CtkB0NL
z3kQK8eIwbzB+6IyALc5bM6ajbdpKLotmK2PqHGZfLMgb8qPk9UCdYJeBU/Uy/wcb/HaojL4Qxwn
D04f/Du2dsaSZuob15L44MG/c4TZzZ87rPTG9iJCGXbREFFCbeL3G/aHQTkOBQ3jmHGAQei6C7zS
ZgJ9bwvz5XoUQTwP82rfD41GG93AWJaiekY+5Ua3f9b/BEOGkWUs2an9KMGsT5/gxQfmTbaAbjvR
x6ad87QIuL4DjWN55sZYH8jvo8iIQX/2dPzX8wvjMJ9x9vXRONugstrDeHc93dWD+bPm1dOEQA8j
BWYFcR+WrNkp2lqZgWvgOkJazH99Bxu0dTmdsTBr63waBTdAgjMJSexkfeyXgThd8Hg+BoB53POs
7g9BJ6czrtfPRpG41xOGsxfAlXj9cQiEx3LR2PkYNsD+urHsj8S0//x+7/1kEB4gA4cIOj5B8lc+
kXX4JJJU47HT4bKrRj23UBUqhm+/H+aHs8wxBuIMCXOJG3TNSaKTaTIsrMcjQGf0QQwmu6VBb+66
OVk2dp7mz78fb+UYn/YBF0DqB6eLFNfNamOHvO7yYdbTMW5Z/hijDWEXRqoH5KYxWyNHtXWdo7uk
AhuQi0p95tP9uOOFCAO4ZDDcp0tvNbyKYM4K6sej5eAcyrqSlOlYBFNagwLu/e+n+pMvKMIIg2Ci
UYCT/HqbIKBp6taHIxR+SlWncy3pRqIcek6y/GdzApoDQ4iTyPN6SbPORlUVyfmIBsH2b6yosMcE
6m7hQWMwffX7Wa3jDgY3C6sXxxKxNy5xvt6Y5YDe26gmR9QXomRfoEqXvAlIrj+0OSH3KII29lPV
yOTdmCXJE1oJowSMmiAqTvVQy+qMDftO5PTqLoSXjWsBM5c0gce08vvyKa5YNQbBMcc6eCTbJi8P
RCC3vIfgOOu3xgGRAw0QuLRbbI0AspdF7LsNA6hJHFQ2uXZfc4GG3AbIF4iwIv3/IcxLCF9PbVRt
f79+PxyAU1BA4ZPEIW7RZJ3RncDpPzTRMh8rEYovbUaCE9n/4DZFT/nNSHHDoBBs7wYxQt04mM8x
+Pxwp30PSmIWyRhfD4Wr17tSuKHjrDHzcY4MlLBbyTYhiLYPUdP0z+hLLm9bzP3MpvnZoAnoKeA3
I6USrnt3rOk7Abrg+Sg5kGuQeylhzOYSjpMuxx3qjdPOTSw/J8n0w8nAXF8Ou9oay7C4CU038/FU
mvpLSV8Pm1xZjdpY2NpzOPKfjhaKKIZrhm24JubuRjX1PubzsfWlvxKVsGWKepfY0IIG53b9TweD
J40qFvwS+DuvP2MRRsUi7DQfF+2AaVuKejhQF2VvojIZGTgW2mM9+33XCfUxQCHwgU3xLm8jtYkg
ngD1IV/ehYgr0HJT546ecZx+uFWw8PAroGx/MkjIZr1+O1IKUo9BFRxntOZuitbO74AfIWNKnOtv
oqA+F1r8bIPBW4KUMXwajHtarhf+UiaqMgnGJjjyOq43CiXaOxNZ/b5jJt8NPVBVIPM5RxP200ET
VH/g0QSI01aWELUqT3hBl6OpxxrYkYr1OxD6mLe07AvwBweQNag6HZ0jsvrJt0d2AZkSfH6kgdY8
FCinI+pxZXAsR9kxABekJbs688kX4AX6j7+3Vz+ZJMJd+PvIm9AAAuivV5ZMMquVEPOxUAHBLnJ1
nfIyHu7RYNbu8B5Dimqy/SOhD7iLkFsHxg4STTAWIV3j1GOPHraoj5djgDwaUHkhM2YTjNUfElb+
e6D4hGKDRKhc0zKDSToCpnFajk2FJmAEPOqIUtg5GfsfXAFMJ8bthEnBwQglfb2IgckEKCZ1eHRL
r/2WZ2MbbHG3Ah/7+68Vnkza6jaMEKtgY7CTT7eOk9oYfSGZIuGRRoMYdlEIoNIWjHAS3lxWNiio
NGP5XstyTrbjAmROCoff5hsAgkWxcWMdiDTouCqPZVLyP+vY+u/VRhyA1FgETwv39et1yGTWdoCR
h8eqTjq51ZXidh+zYjkX///siLwcaHXLIZassznCQLyd2hNg0xCIGE+mfgp7E52jPTm99mrRkXoK
AoQcYYgrfXVGjHGDHlUL60OI2AD7Sj6izEyv7DQ1bxtuxUMJ/OcWpTGApX7/wX/iTrCTpi44hGWE
87myQXM2qrkWsAUzmm7fcagJBJveyOkJ9wIQ0wC4BLc5yebrSHIAon0NRNzv3+AnexsEPkDjxeHJ
pV83s5246Y2MbXCMm6o+cTJaO16Xg+3kHzVcf988gsLvRPYIESSs3+vN084AP7TKiWOQc7at6w7a
0rNr/vzqQoSClBsMLEpAfOUz2GgYnZwyccw4AV2obMZJbv1YNp9hiAq1sUvGnn+/gj/ZrALhCI4s
JPlioHdeT4wqDZBJUYujBpJt2+fC7qIZiDuEgOfoN36yU/GF0F4oTkadr/kgqqiThmSWHQEB6Yu0
D2qjdgpKQs99jlJtmvO+PfZAhcOqe5edc37D7wOsjgquaElP1h1O0ppIMiMVb4Klio9ofVRfqNTk
o5rgFOxd6MwjCXIW34dBH7UHAGhcdSgHCYSMmij/7HLIAu+pcnGFjdx6vouhLPuhygvUci0Mub4q
Kzr3KfCXRbLzVeQ+tG3ZDxtArGm5zT2r6k3QLtlbTcP6I4CczT2gQdY8R4vqIwD8w+mhiUFpsUks
cjJbjyxMfChAJdDtCSB+0WamhI03hTIOlH2shwCd9LOoNjxpwi997x3gyMTo2wKkpBaoaao+GFI0
wLU1TohdWVv9xAfPAEi2YL9NO2uF32nq2GcP3O0M3F0GsgXThliScSbyeZCNmDYgxlT9VnFPkv2E
DTpuCBD5/aZRUfaAyonXT1WU8GwrIi+XFPgpzfdRZSzUSBGLQdXKJDTbLS2b/gpdQdxDVQ79nR+B
ckjjgvd/AR8n8MYiJH/bDADvq7kpR8Bw0QvxwflueIeGnxZNF3YJ30Uox3+de8o+AzBU9YewJstj
LGswbampAnJmyaicwQ6EAAt+/sSj/8fZefW2jbR/+wu9BIZtSJ6SkizasROnbnJCJNkNe+/89P+L
eYAXES2IcLBnayCjGU65y688Z6pEGHqYteC5iYUyo5kQyvdBZSYrhSAMfkbFyrIdkqB66kQwWGfm
NHwq+94M3so+5BI3ZSLqY1Y2+VNfqFXr5VOqTV6jj4j8g+HMv42CF/FOb+0MECrAtmNQj/2/hhjm
8Nzzb6RurraR6pmBMH+CbBqZT10VxQM8blF41jLV+NqXKa0DafQgY4OeH3Rq89CuT3FBcvgs8Evs
3byoVY2y69T2np3pIvBB+c6D12kCz9BIH9LWC/NIO6dNVYq7iX0eeKWWt/ohrDH7dacBintphqbj
oqU6Wl5qNUN+j7tM9n3K++knkdziz1ZqA8VVtaZ0Ta3G9Kyxp+BHaIvyh6F3uYrCRZ8JzwqEUhzL
2YZmEQrZHtI2a8AXjwDfRS/4GewzQGCiG4GtKEA22CFT3xzGbMqNY8hb9ev/Dek0Tm1S67xi7fpP
z7Jx3HCOqz26/JXsgIxFp05HloSl9yYaIk+y1axTjXOdd923PA0B7DqBMhycOl89XUur2UPx/Jbu
3dw7DpwWwjDLkdSgNmOaZVMhXR0aZygOtXVqZwQ33ajO03eNGtUPuD1X78M67H8ZnT6CElti9bkc
Mvk6yc/fjxhsH+JoG1wDjKTNe53rSlCMotLOHc7oTw2Vv0MO2Odw+0W5ErTTNaINxnTXzs6mSzXN
faeXeq6dtVYZytklRuD1twVYZFfwigJgA637I7Lmtvx1e+hrH1dS4AU0QWVU2xZHjb4MCRcs7Txn
CVDmIjbnu1YXy3uzsq07BKy+3h7v5VQltvAOLQkyTlPf9q+CKigUNRrN8xLkXepGiIrHnlOPVf+g
pIuJXm5rLtMpWpRwL+F/+ZhSz0YrGzMp6k/GVrFPEOLG8GFWdR9Q7Hj+WPqPME5F4tViBU/RJyj6
Yw/OA2RuBAB4h8R7pRRH+Y1QxaSZTX62PUjdHEljlknuy1hGIT6rdlR7RVwAatVDYu1jB/8GVpIS
t/pZ2LJCqcJodMR8WtF9MkRRpN7tr/EylCF00giFqa/SiN3WQFIlrvUpi1O/bgCWuk7bOA9zq5r3
QxPb32+P9XKnMRYfnkIDu83abvIqNOuiFFnqF7beHyM9xvtY1frHyBjRo7KHaGduL3eatTYT10oj
1esXTbdhiA3Yfot9tuMkvQN+YbvSXPJHPZnVO/DZqgu6f08H6MqCImcmBEvKJqereRkb6mICMmHq
zplnI3siigDlO8vlGPZC7MzvZSCPOCGzY09IqjZbqb8mjKTVma1zLs1KOylGn953ybzX2r7y1fin
NY0VZOPLbetSDbDjATwEvkgkCu9XoHxoo3E4xqMYOaVqtFNJ+E18vrz50XQUHEYWSue12SRnybTo
40TmRn1YKzPKXzbXHzUNHWj7WOvPePmM0odg10JAVYMguEsiNXrbjo31LoYdqLv2ONGEA5uufAxQ
Xw0PAMbz7DHRjMJ04Yct/V1bmd1zAg48eLKK2fjaBbPzaWUemKfbm/7afnBocNnUGEk4twesN9sU
JElqn7VKbzA3KQ2jQLXXiN7h7NjtGW5cGc0mUDdRB6XZrL+QmZg1omizC86gnSfV69QAbzPAcpbl
zqE5pTvP1tXhrHWfm5rE7H6Teymt7VSLkgbnqu7t2bWLIleO1Kmbj0aWl8qrE1ckXFV2BYaMGv2T
zcao0e9SLGiO5y5viaTDQX7tZd68u/3BrpwqsE0avU+qoTSfNpUIp2GELJuDcwkpnLgrhefxSUBy
sXcGuvIasS1UeDlrl5UK9OVNkVrGUEujCs6LFVvLgcxAI9C1V65Tn5tuAxP0WNlThDHdku+VIa59
Ob772lHjkFEIuRw8409AibXgLJQu/kitodP+SRO9+KQpkPA+3l7Sa4OBewDgBPgBIOjmw4XQGUdn
GpSz0qBiNtQJ3NWyroU/qE68c96uXFc2JM21a2mwM7fX1TItRWogpH4OMyc/ZEPXHUSojSdwsj/g
Iw47d/CVN4autQHqVF2Lrts72BRdN6HhpZwNQDFvNVHDS15k9qZNs8KF7Kb4jYqc3e31fFlDAqVG
b55gAmwFhNTLj9cNUTcRKSjcKbkUbpiLKPDSWm3NYy9b6NAyH6Xj6nExfldgDNxpbTsbO8HMtZmD
szD5npoF1mL96H9U8NNikjl4GuVMqXR1+CoD0GZDaI7jSc+GWRwWJ4Tlbgdz8+H29K+dUJIC3nbq
Ppqxrd5xFKOhb3PlnNWLfMiTRfFCMved+V0bhaiYLiX4Q8Zaj+8f8wO8v5iNXfJl0zmy3JHOn34o
kKve0zG+tmOBjNANodluvKgAy8FB2TKImA7Kw27idJXnxFBGQ6q8TQj36fbqXTuMIEfAQgDe5H3d
BCidEydZpdsOSJXWOBh62R4nq5PunAx/cTjWrj2xNkg1Dv5mKNukpa71WXDu0w7EWG8n/TMSbAao
lbzPQQsbFdNLasd5/SVAOAsIg4AWUfGtrDhC+7DVF+bYB113pm+buYu6yE/ZQCmK8m5xfPWarrV7
wwZfyNOxHc/MKOPb/PmcqSaczkDFvDWydcqd7euc3dZ8lM+23jSg2Phvheb/uS0BDxS6mtUOojRm
/JRpuEf2yBPe3Z7QlfR7TdHIv1doDhDAzcsulWHMCrNzzm22oFyRd5qee70WGctxDkSDSpaSx7U/
wXkf/Dxsh/IYFaigUDeb5j3/hytbFrAeKDLgLrRQtylqCDRiLOnOn8M0mx5s6H7HsFbD/5zQ3APq
/bY72kSfjkZZlyPigLLZxu9aVkFMyRLnnDhtCSttsJA80JK19CpDeChGhv59gMBC2GMp0A6DWwGb
+dLoS3gXZIq9g3+5EiQQXfGdVSBYiFxuPndGRSlvpjUaaauURqldVmi3NMN9SAHTi5UQcC/6OCEF
KiQGbm+Ca8tO24ccYz29PHCXWw3QcGuhYhKc6TU1yRvUso2MGM8Acyxx1NujNV0fzuFNAbBI6WcT
eMV6XPUFejjnSXEqP5KTbh84DuO7sZrNPdXQ31S27XemoEMABJqKt3RzvSej0RoJJO1zm4y54TmU
YOr7NOyDL0a6KlvQnU61Y1M2FH1hqtnBMcZ6R/hylv0/EVJDnYuQjwyRh4gTlYtazfM7AX/ufqb1
gz05tP5g55q58lKsqQRhFEfSJnS8/CBjsDgoGLA3IV9J2LiT4hI06i7UydltM+HsPBXXxrOERawN
/ERQnbocrwjicBJLFJzxBUJj39HjryJNy69A9BB8KJLB1Ha23MvtDtAMKLgNs4C7dEtAhPoamJGa
22dqqFSfIBTFHwPY8OJA1pPhR1TFTbqKGxkflrZ1tJ0Jv3zzQZ/8D1vJi8wQlxOOwOj2XWhb5zoM
7Tslygq/74w94f+XG51RgG7TWSZ5p+R2OQpSlSs5tmWUNMpO6jIYh7wBVg1Ccdq5x69OaG2VEy5p
pJ/r3/8IYqK57CMQxdY5C8C1OJABzpU27AmkXZ2QhYCvBcEAdOLmkgKUKpZ2ltY5spri0Dpq7TWD
0H1LgUD92juJtSMsI/BUoQ1sVbo1PYTLWY10G3iFPLsQ87Fyoslb5lLdCe2vzoqKr03zkmR6GwAW
8KxBOwjrjEHeF9UIRiDTY3tnp9W4c8m/PGfw31akNNEfxaMteBgGf5wucrKAeJWdH6uFfRJ5OnqT
U2iQt/S9KsGV8aCsGQB7WUsKopv8IYh0rQBnxClD9PK+ROQOWv7SHgu9HTxVjq+/R+wVFbIuowYr
fEviKtIi4gnt7DOdN/Gup+n9TD5Vt2+CfDB/iqBMtJ0M6cq3U1lRupbrN+JOudz3ITR9HH0q+4x8
wuzGCBO49PJ/S6Dt2YRcG4qKPdkYISCQ3M2zZXVl1ylAJs9Lsdj3yI+0B7pQ0wExoNepgK+xn03t
EDbGGgyQ/W1OMzIRuux4e876QK22a5B7mhpl3Nn313bHn6OsE/7jztDVBETv3NpnGP7AMB1tpu04
DzDB4+48IZZ1vH2kr45Ha1lyfUD32ka0I4EMYngN36pcCrhJJboSSOm54VQWJ8NIxOtrHywjPSXH
4WmDs7mZoGIPFpW+EkOdIQiPVuv0Jwk0j0bblB1uz+1lpk7nnnNGiUDycG/BmwiotcQFOEmbjdC8
rqJBnxrsyDRfUm8ZdXGubBrgNTWvg5k02r+3h78SzTI+1CSJQjHwgW3lpSsX/DwlaztaiVGdYzVM
/3PqpTcOaWxbmZdrsi3fzXXajHd2o1k1gZDefkD6sL2H1r42vMcIOaTbP+vKKw9Xl/Rijb2Ijtcd
8ccOKxrEP5pJt6gHmXMF/btUH5MmsL73fY0QEZ1vp3Vtfeh/qbVJF/r26Ab/+mXkR8C3Yq7YBLDu
tnZ7OSBpWTtEURJRucOUIb4HyXfPEe/atUCctsLi1ihzW6yMQsuYYoXmg5XW81PTIxiSDGC47Kn6
eXs+V3I1G3qRtEmyeYOp+l4uZ6cb5kLhBbvySRvejgUdU0+l2yG9qcjkV6NoE/QLnHD0hSAJdtSR
hnMH3f/277iyrlBcV7AcuDlKp5uf0eMvlAfl7JyR80qf0M1EiQNN3E9/MQoFS8I/Ph2An8vJNtJI
ESdSnTMSLHHwu2oBHnu2uz1rvZf1LVZV0omw6TXw/m/u9SgPV2hHGJyhG5TBIWvxmj00WZN+zjIE
G+/HJKsfdRXZwp39eeU+pN9Ms4VMCCTu1h5vbmj+F2XG/sxS9U3Hat8jNhk+GmHTecVsy50Y8er+
UXm5APmxqnKbY1olUhxqqlK9MPTha2oH1aNE0oFOCTX9aAymoxkTo8IXde7aNMnxNESf7fZnvTZp
KqjUSDSLMGj7CEwoGC5tTC8Lvbf065SUrXMnrTxx3KrQDf3I/1jSnYfnyhElBKdmizzB+iBsvjAF
gFHPHR46u7N6r1mi2NVR9Dgl6FfuDHXlxgNICuqO11unSrSenT9uPCHGqTBnEgvZR8LwFALjr/2S
tf4ErKJAqz5U3wEBsS23BL47nW8v7rWJ/jn6+vc/RtfNGQlaM+KFBU72KYsd47+Wp8F0o9xE4PT2
YNeuATJGsCKAcynEbw6oRgfScGbFPqNqWz4hzTW+Abyv7YTM16ZEDkV9byWTcO1dTkmkhpBVP3O9
zmZzNPQ49KZZGseoroK/mBAdNTJgLjeVstjlUEYULpjVEnUFfVL7abDEBxsZm78YZVXHEL/buf/D
4f3xjbouGYVRpPIcoZJ1h0lQeVjiutrZh5tlkwacI445CIQ10CI6vpxLVPdlpTtJ53dT65QeCCW7
vpugLH4d0BnXdvx8Nrv+92gcaY4XuBbqv5uVUx2lanvZkNKg/40Ek+p4ramWfp+oyslCSfR+IkV+
rjP1lREGIwOzh1W/wsTl+jRezlMmM0U+oc7+qn1nfAjoODm/lrnto7s0RRfoEOVNnR8TuiuBWyMj
ugcDeDn19QfwM+js8VuMTe2sRjFGRJYy+4o0uuT90kIpTrng6kewsPIuFnHyZKFa83auyvCf2ydw
c5euk+c6BzrH4aNfui2Xxi3SH0uqL344loUnrDQ+CGOihWGudpKjfGVOvo4H2XbFtKzIJSACl4sN
2yCq17XwIwOGQZyj+0O4+183INJ4e2abN3k70hY7NKEkGpuVLvypN+fDwqPh2fVQn0wjSE8cnwKJ
zbneeR83F9r/BqXBRaJAvkzecDk9IBUQtyOmpwVR5I2UAe8HwJ3+7aldGYWV48knUKdvvy241+Ww
zGOkWn5XF8kZyk/4sIjilZot61zgTPAtqKLQPNsmqw6NpcpRdMsvq7F8j99I+rUenLJyda1Tdbft
rei+yOEmuVpTl3exnddfbs/zN4vyj/B7/Qnwb2jfr72utcZ+uZyUT0w6ULHtB13M4xMbkX0ycs34
btSz/JAas/6tMs3ssQEv8RjHoX1qQw2pRKsxo2/hUEzBcVxrdG7RGOr32z/uyslxoJVAepMrTGkL
Olx9Imzce6lvB0HtVaZWnSYHDetCNPODGApzZz9f+egAK9cylqnxTbZYg4WgRlnS2fKdPo4Pc9oO
bwIh5tPtWa3nb7viGv0+sXLUKa1vNnCvC9k5AVtLyXRE3clXg8nTklF/IrRKPzd1VDwYZjW8qaN6
fL80S/3z9g9YB9j+gJVQy1tto+iyLat2YVeIruKTz8LOP4RZhgVbRz33HERdC4C3GZqvS2lYz7eH
ffnY8Q3JfSko0yY2xaZcLjX0pDtgbP6iye4AQHx0qxBHyEnZNfK6tnF0DhU4yZU3ZK4/5Y/XGwVk
CT5XY4kBa7mBgJrTIsTqiqx1nqiPLoe/mBo1PFpDAIsom1yOpyUtytt0zHzY+d8BZtf3S+agIRks
4nx7pGtblINAumyDUAW6eTlSiXZOqhktMjPQZJD4HdUnk3LQ+9ujvNwhOmJCRFnUlOj+bFPYYJZa
PaiT7Zug7B+SJMSJaoksFrGrzpBoSm/U2LS3B325P5CEAR/I6YMMw2t5OTW52HmcDoPta3mECHW9
1EfCJxBi1aAe/2YoSoQrmZ5S0Lp//tgfXVLVgRgb2y/nODqV4aS7kQHQNk+CaOe0/7ZBujxt67Ro
K3DDrriMzbZfwry1GvBYPkSM7tGeKP24yJS1zy0WMoZEGGxWiAhEp9Vu2fEQnMBDjtqptYt0Au8U
RA96IBAEqRS5fDestBKo/s0hz0OZqHTGkhjGQ2MvmIJH9Meyo50mzX3VWYrjUQGIH2tE7mcXb+/m
q0QhGVpTH9n9cADNUQvE3Avnpw175L4trFoHI1kaiITrmlJ6UEVwBdOXAu1MyvzOzkX0cjOvQTwH
lGb8CkFd//7HZ0AOOo5kyI1QRxZxXz8tj5WR1Tth78vLgFGIeyUFBGoU24+9ZLBx6C9aPq9cII50
nMIMfK9pPQAnQZ2tq2M071+/wWjSEoKtxE86JJczE1jy4W+ROD5OheHoTtwQ2E5gfeTJrt7rV7x8
UDg2oBnJh8i9qetfDta2yN/rKEz5/ZTTBq6NIIzOYw1+3G3GULMOE73b50lOE9rOYQTLZbQLHBtu
T/nKxwQUsEoOwjEToAMuf0W2WEolq8bw4WkuCE6quTeF6rQzivbbSHJzngAEoH+0XhOMt1naIp9H
2rqm9JshKcbP+jDa8TenLlP9e2VRYH0QYL/GOzwsLM3t4iZH5N4MkpJiUYBskoGeT+2HoJ0NHzFs
JEkriRnIAYMZLb0rS3RIXcpIFdI/EY+it/QoNz+gr04FJpRp1SP6Vc3xoRIoe/koj2bDO2Dbi+bJ
0B7+rdAZl8eIZr3mqVGwKAjHqypynasZzUnNgiK9C5EvGO5nddb7dzgAp+pbuvjR9NGpRuWTjJOK
Nxg8A+Y6AxBO1wnG8FcgcfU+GJXVLgfca9L3AVJlYJnHuOu9JSni5I5+Y/WUyCnOjtkQiuWkZbF8
a8gcmWepd8XPMkU7yjAD9dmuc+tdww9+0EZHjQ5hBO3FDZqxaQ+YJToGdr6YTLxpwgDDACfJ489q
p9opSgsoTDOlTnsaO3VJ/mkXDjD2CSEFvxJ0r+M6Zd5U38AW2c2PLkN23B2GzIke0OUv5qdFKMnn
bp6j4FBTXC5PZmQ4d4NW6N1PRx/iD1mf5+mdlO00nu1wWsp3oiR9+VkkFjIny6hUIYIA8CW5LBft
w9S0CEW1Y59kx2qq+vIdpin94gkEkePvWpuV2n1rN/A2FBZG91QcN0LXMYsBnLYhgtinKbw03jJp
0b1R4ilwws8Ld5KhFrbtFdCqlLe4tsvR60WRUjC2ACV8lVUi77tOM6oDmr+aiqxjlPyjmA2hVCbV
dPqYLRXCUTgUhPrbIKbaf0QdNE89ay5j+/MYWv34Zqn7UX6WuFGU38MU1rGrWU131huN7efUwppg
n2lB+EbpgvUWmVa71iWqAuOhWWIjOYd52Ux+BRsBbfwxUFTEomcZu+ay1O0Jafki8TK7gUsm0OOt
vgxtbI1fCIVaDcUWTfse1nrUPpRxIdiWbWTU3kQuDBu2VvrJm6yMAR24MG/RCyJlBZRiiVNklaI8
lbIfnqe8raMDH6JYjeKkE7ccJxyRjl0D0NBNuiW7FyU27t5C+P5tSDFrcZslSVRsVLr5OTVA8Lh2
KJwfKMujO45XwfRY5inS1AXaZj1S5472YzWdql2wNzhaFLYz/QvsL6ZegKlndjRRttcfqggnTt/q
VBwfMoR+4tMiKXgcs8hCqI+iVdZ6nalomdfi0aR6OgixH405CuVYqzAbccJoHeHlhMD5IdQaER+K
CYbjWc17FWZZEpSr0ZCTfC5RbX+QJl1bL7ADKG0mXCQUd8xKvTcNa5jvK0eN21PVkNC5rWa2yycC
g/iRhoMo77JRdsCl54KTxYvQW8cpmvPwjVC7UT9nmRg/ZFgB/US9qhtdI5sazYOH00eHERuFitgB
DughkE2POnlbZeadI6LlcW7s+oFlY8g+m3GZqjVVyd3ZFsjbL4mDNpVEFKj/PImusf4FX9LLo932
RuSSpAc0vRqNQshswmlJWlKXw0ScWfwLaFaqPydNDJ+nuCveqZmmfjKjNgjv4iiLfThvuXqYy67W
H+q+bpo7/gndH+yYPVaiURciBB/slbKuvOmk/gTvEIioZ23BScECU3CC0+MbUZeczGwZT2LUI8+c
yunYRLX67tWPG2UrDZAfKQy9AP3yccsReB6McbT8tKzypwXhEG/orT102ZWwG3k2yL2UNcG7bz2U
nUwfa7xGLJ9b3fladm3ouORxXinS7hHXqRkefDTs2cZdibspF1EyAhdq8Z5ukhebazNrekOiYT5O
p7hSQn+GkOVqDizg28t45bPRetWAMq6zM7T1738EfJDtxsIphONPc1SQ9Kam9hOr6OkplEn2SGcy
3+G8b5splDd+N7JJAcEdrPXHyxGnEGMLh0aYz4saPvZLav2LLYb+hTPvfJyQNDxAiSdkXlLnkGq5
fK6TMphOt6f9WwhuE7Os8HDYhET0tAQ3KX+Csmq4wBwn4mjNn5FpF5xGxV5A3OcIRqSjM6euZbfi
P6FY6bskH4bO5dqO3wojWb5r6mIuH1cPzgBmZY5PGHzuZXoq47zM3ZJeYuJVai1Vz1GGTnNFqODL
1HWqFXiNmgjdK7CF4qLJE33BKEF33rRAW+xD1Wfq6LYyUzo3krONRt8cj+mbIeOhp1044iNRhaH6
EbStM55VBd3jYxYO+nugN8GXRpbx+65BlZX+tQlymVgm6u7mTGufFxWYiduNGHm5HSnfgnlLjeHQ
mAYt7g+xMX2QaQ+ZOK0MMR3A+6lvnUmRtmuYefZ+KKJcgtyQxcehjyx6wjYi724XKJL4A1Z75TVT
3uCGVXcWOqqDgy9gp/SldLtQDTvSHSV+3wsVXx27iprejXrQsUQnU/GMnH6MuwRE4RrMUjZp74pE
lsUhMvSiRUHexpyMOP1XDg3jVx+WGgxF1vg4hn3+LU2r1HEn3pPWE3rc/6Alrn9ssHf8EYKB+R6E
eYwomhYTgSV9snzC80ktDjZzbdww6u03aW9as5ug8XPKotTMXdjequGGalplboZLivEpVywZ7ZQ0
r5xzLpa1eAAAh8tsc/hGpZcORiOmXxTmghZ1FltuFRfEPnWmvVLSYz131LrB61scarrPm3OHcYjR
hSKTFNxDeg3gOf8ZljX1Ra9/fmdQYaw9vqt4E2Nv9Eq5mN+Dg2YATQJAGRLv5rbW8SvSU4kCXm3R
SQhnmXpomO1l9lcSHjjIUBnBdFIr3vZp8yEPEAZMbN/u2+w4p5N+XsHbr88k+WToqq0pHt2LTVpV
OiKQ4UQNNI7ywMNzkONEPv42qee9PPLqhGgZAGaH7kfN4vKuHDTUC6RGOq5qLfI6SmQe8A6w/2Ib
chn//1HWbPaPN4CkLakNI2XZtBgeJu/pKZyC4WMSFcPOUNfeU4oulDihjED03axdMMYZ5rmR7XMP
jE/49gW5S8m98WpygTdO3VrukqTWTh1rSytet5+FjPKKCl73/7bhI1WrbBqrDO9LSUZ6yK1kfFiQ
cRgOWaoUpzBUmkNWQIfCUZEWBiX3NPIcrQipReDItYevWj/b9vFZdcQoltGGogl8ueCGGUVNNDmK
bztL7E8YHb0rx3DyhnhuznG0OvI40eIO9Anubr97V5575IHX5QBFSZt986mtCKyVPlmK36liQbJC
KPns2aky/0JEhJMSyajcKSld6Wcw2gpZQIkQlNXWAF10MYUDYSi+iQAzwbKFf6k0q7tUnbHXTNvH
BR83F+TVZ1S/1APSH7qrDoniBU3wDMz7Gz5hxuH2Oly5eblyTbgoBCBUbjf30dwjh6L2veLrZfwF
J7eVV9So9hHuabwTqF4bikIjssxgN2j6byINLFBGkF4cWrtu+mcqHsqTNSyVH4evlf5atzldDDx5
aNCgLLxtI6STlQQYo9p+R7Z4TvtufoK0pO+cpiuXEt3x35XhVfhqWxWekxZ5DXWx/WFWJx+TuuEx
gzi884Wu3BTwcy0BSgJO/AsZ1zbC1LYuLdvHcVb/zANdPzQ8WuTfkjKDmxpG85w6MHlff7vbHBDQ
zLS3wL5sPpeNHVkdw7/2x1ZdDumQTwejH3/qsB127sJrG4MWn8PeWBXRt470CKLjIlWgS0NWB3HF
qbM7cloMKkW6J4l+9ZP9MdRmuxtSyaSM+GRWoiZnXYmzg6yC1/eBeXU5yTxWQCnBnlxea31R2+kQ
OZRY1d48tlRi/20VK/lx++hemQuKyyuUfr3G9C1yoWdPZEoTOT6cKux1e6yL1bJ8JWFtPUrkRAbc
HiCwa7B3OZdOIL4BiZrGY9X3H9MxoWip6WBgqe7Ve1ybKzsBDiV3wArEoP+xeeY1/MaqpuMBRoAi
OCR4D4Gmw/swMNRk5/BeeXrABMHZJL3EVWYLuwhlwbuj0VDNqOgqHnab1O1g3ydY5ZVK1VGoHOwf
RVShBU13Y6fheOX5IfwDVYw6N4jM7V0Y6VZAOZcu1jxOOYZLil15Y1QZPmWU+WNr6OH59ma5Nl2u
EZ7alT3KRX/5GRcAe2pCodjXrCz9Cf444bltg+VA8zx7UrJhOs6Y5jy1QxP8RZy40rlpA6CkQvFg
E3AvUinifq1Q2Mm43HcSsfVTZzbWI6VoY48XdO1UoF9MIkFWvdJ+LyfacnvgFVlaQIdCeWx0J3+y
c20Prf1yo9IkZxXXOj9fb3sqBr1fENhpA9+hDAvBUrZu30bl28lCh+j2l9siszmBFD5gj6BhCXEA
lOnljAjlVIpnUeAXNe20A3n8HB3WDl28us3aOBaFuIgDI5bjoUXwYPJKbLzxS62MItSwTSVtPlrI
80zH27/s5Z5afxjPuQAixYW3iaEEipKyLeI1dlgwERwtPO/zPDROZRuo1SERbWd42hw2sZuVtbkH
yrw6vAGDHz0/glq5WZfJxmw4FmrgxyiJ5V5E83xwm3hV1cdksXwYRqF/CeHbxkeE3Oc9HcqXR/h/
EJn1WSbH2jaVygZHyqLKAn9B2M41FMc5FKIajkXg6O/zMN1rfF+pF3EX00aDZcT5fLHcTVPX4BTK
wBd6FXuD0eUCy8NQ3s29Xng9+OKjqUIw1Cp7fJdEbXfqjbF6f/ubX9v4QN1sngJS6Bfa9cjlDrDp
GsWPJjyJZ2dKT0GGW7uGX/3h9lAvT/L6rpHCAicAmrGF2FhpK0PoOIqPt4+g20CSYmm5/hebmAeA
bUwjlrOjXZ4ua+l6ZOLsdVWT+SQgTN/RkEqOUyoiD9NQSLzpqB9ii4jr9vyubSBqmqSAkC5oGm6u
xagH5IAHX+BXsSm9mqj5MezrAi0vpXirFMq097peW1BUTNmr1KYBd22yrZxtFRlxSFiCRY+gdz4G
ztkZG26w2zPbStWuV5YKZQzpACZHBXdzM6RGi/gvnHB/sam0UjfLU+3bUmVh/d4cFpmfirwvvlhd
p39qh8LIPAsTbcsrAhvVWhxEm19DlZvPKA5Qit35besHvcw5+W0AgSHH8utecCpx7loy5m/7CbYq
+WkY0/SDkIlmu01hd1/wgVerU9WaxTehOKHh6rhKP+uxhcrr2FvJ4tVKpe4h+dcF2f4oFYYdpWfs
hwj1L3ch3r44DTWW5WNd/n7u8zclkJ672GnN+zlUsyNxyL+9rS0YrdfZP7dX5GWCwTpQxkEpBOwX
AvaXY0uMpHWJR5cfqvKxL9JDGjUejZjsKSsj+n4D4u63R7xyiaAnAfCbdJc5v+DchUMKRaJ2fCeI
miO9reEIr0D8W6nz60FJtGFWwCm87RVKuAn4+2rWWurPjh9bmDrpStMfag2ll7+YENJ4HKr1OTDW
Cf9ROEphpHdYLgc+fUrEGHU7J4/J6uIDxC1SmtcPBj+LXJ3yoYScdjlYuEIgg4k8OpRUCWi+Fwer
CExXasFe7rk+odttuZaKkH2CRUu59HIoUWIzbiu94+cm6v7odvKj3GDSE0rZUTKVnsCfFauBwQ4/
iCZV9g7rlSsSZDJVgTX5ACSwCebIRmxiOe4RYePFa8doSiCFVR9Ka8iQYB3nnSv5yg0Jnh4dF2s9
D2BOL+cbxZOmziM5b9+a4+MKGcRCLd4DilybFcJvsEaAQ1N12Tw586DQtCMD8sPZgR5khmr5IY91
7ntRWUF/DKb49cBrOGyr6aaBfBT572ZIHJsxVA25+q1R/08TbfOmypfgkU4I1vSv354WJw34Jv1v
mu6XazgrOLWN7FF/qsTqON2mp4aekCeiJrx79VCAvcBCr34l7NHN9sCrLbL0Wep+ZCHCeFxG2pR0
LEzlVxW1ab4TKVwpntKIXJNh6nfwa7cByRDbNsA1TfdXSomB3HCK3GuS5UF6Ny9lOb3Xm3GZsQNv
KuMwOKMYMMzTGhpg7VK0R7sccrlzF1zZsDYTZ6X5XYClN9dbEnR1moeL6WeG0nxZRPhlMgvl/e1l
vjIItRmeS6JP3s0XDJoIvSa0OKWvVlroqVQKfSyC0x0VpZengmwc6jeg75XNtjUJbYNa7RFQInFD
ueRZkb2DTFwco15RL8n3GDvunbV7ebkxIMRSyu/0PhByu9yoaULJo1UTy2+Bfjx30shPU+xUH0oA
aygxRsM/S5sXnpOY7Q4l6epULWgClA3XbsOmtNaqQacnAnEUC3zDHTjPiqavLj1NT3sQAzi4v/YD
/i75E+0QYqCttnme5tSRKANjvRkEw3RXToF6bgaUEW6P8vJVp4xMzQYSC7Niq1yuZ68ttGJppPlN
SKNgFnr4pmiWH4427Fk9XVk/5kLgsO56+ODrl/3juTWsHuvxEQx1mC/a0/9xdh47lttKGH4iAcph
K53YPd2TPHEjOIyVA5Wlp78f+27mqIUjtO2NgTGGhxRZLFb9Qe89ECFdO/pNo2inRU2s6/2Zvc6Q
ZJkXNzzKCeA61irujTOksQ0DiHZa1QepnTTHqbaGYFDC6UFJzTlQUbTeOQ9by4mkEu9qfGcoL6/u
oqwkFC1tDfah8exDUkXiAG6hPkJ/rL7cn9/rA07yBwiYHgz4EczpbtcTcGRPd29CT8dO4o9DOzZX
t9bGN8r2sHByGG7XF81O8u/bYWajs2s7MlAock2lDhRNw6gbJFl/UPUsOt6f08byUdWjD2DIBhuV
ttvBdK0yCY1FeJlVOz+3PdLlqi3CSwxRfCeQvOCkb9IkAwF2cNTo66EmSBZ4O5ZWWq1b2E38oEDc
DP14bhGEV/tMz/xmNru/56Iep0NltcL21SavQDlbXflnuXhpeYwcqzT9BbO2b6VVFb/GksfbqV+w
UqOakVd/xaRByUkXqAQFptXDxU8XAUNhMlzFeW9EfDPdjyITEFi+pOjPV0rS50GFZAda/Lo11Iel
z6LwQFt6/oY1lPg1zhnmrgIgbB8YBc1NIvuMVbSk9gVGqSj84VKO5bHs6UIF9RiK95ayUEYrligu
/XYxim/8Dy6BsimHf5c0ai7AxC3tEJee1gPu7XPAbghSf5oWFwjg/Y/7asPKBce9kWMBqJhH3O2C
w4QryhDN74dwQrOVVk95LfXljcxR2alTOYGUHnhsyW7h7ShqrBjJ0E3KtQUIgKZybRzyReuf45A7
/a0TkkNh+Sm3KkWB1YTcuI4XyxpBCTZtcjSGRn/EbG0P7PN62RiFV5fURIU8us4Cl7zv7chaKNiN
uXfWZnzySrC7O3N5FZ1xh/p/9mySkyB1crts9eI16YBhwZXmon4MnS4PNEVPvodenz6YzYT02/3F
e3XUGZDeMYUUajivbUrovrX2UifRw5BVStC0qnMOSb79OB72HkRrMTC5J+DDyjYlfQryrtWHqrRZ
x/COjjViV+ILj0qjO8iC3TutS5fBp64xDIck7/MRaDfS834b291DaYnoU6qn0ye9nNTPk2V0sQ97
W+n9qtJT98jBLf8C9dO8uRUlfy+HBFlmyThaUzyQMkynDhjv1SnK9KPa9MlPwOTqjhLzhlOf9Odz
pM4RJTR8LW+/OciFqaauY18qkUPDCbX202wono8aAFJ4ZmYHdTjH51qfkkNbh6qvcLTfYXaB8rDZ
KwdVGTXfcUTzXKRR5YdLau3kXKs7HKgFvxBNQCroyKGhoXn7C8NB3usxbrZeqvcBwN8c1/OjWsbq
ceINurMl18XaV8PJPftbioKzbJGoUWRf6mHQ/gyB6/8Ds34oTn3VjDaoIx03C8davjuGyDEHhA1n
HqYKz+23pREvP4TXLBtXKj2Ddrj9IZWpz9y6g31RxrT77sVaEli6iN5nVhnvXLmr8PIyFCotLskm
Yiaowd0OxZeP7dKdnQvIZQOkrkq5Cnjb28LLyyg8R6gK8ynJnVfhBfelMXERQLjEMY+FuHX1g4HD
DZpoVflBmEO8s4AbG4fjA18G6zWL5+xq4/DErbvaC200gJb+MaSve2yWQnkGigsM3bLKE9qdeyoQ
q5AmJ4nlE2sJ3Em+UlaFFz3zwshVGNTo8tDPylo/jKNiXfTeSnZwqJtDEdDABKG7Cibu9qvlar+k
Q5o6FxKJJGgSXX92KppI3iTSnRfC6mb4/6x+G2q1F+N4GbqMN/tlBK0eUEdLDgOk9nPstlmAzegb
y3L/H8+wOe1SmZJb73ZqNSSBHn8gsqA6LfwIi573o1DGL5UdHu5fQVszY5egAsNjnG7F6rjD024F
XhDRdaySwQ+TURyb1u0el9FNgxTR/PP98eQv/y3jfJkZ7QGo5rTJOdirQzBg92ZQCYuuBkXj/NqF
Q/klLUmog4zn60/Xnrz8KLsAkY9Wt/7YZUN6vf8TNk671KAj+QTmwBNlddq7eFIR63Cja1+32tGq
UYoi5xA7p11uifVEqTvQaCLLQ8N6VU2yIArlQhgR8idd/c6o4+HJpib45DS2/S4Kuwoii+V0ke90
XvTp/gy3xqYvg0wSyiFwP1eL3GeNYdSWh0A4uX/sO7rinMI+jj/kydI9eCoWAW7WqkdnLvbQ6FuH
kma5NBlGz5b+1O3ODZ0qzF1Sz4taqOPB6xf9HBbWdMiqadz5ji/YyfUSSz0BKpH0oRCEuB2rQ+Ks
UKYypopWebBsZtywkIotXPNd344YP2mCTmvAi7fBqWlo4/DBygdEmalj1rzgwh4LTjc23QAkGdRw
N3X686i4bnaw3LrBRV6T9lHOaIo9e7WtY8DLi8cxzF4KKasv5HDm1KIEOlj2ceadBartS5A1dd79
tEND/+kOhvZjUkxU5BN+4LtMQy1ph8O59amInJbUflJlA+B2+Yzc6xoz6eOrq03J0XOb8Dg70d/t
HO9RuV/kPldfijc0lE2p5mxRkLsdis5VQopg8aWaLi7+EVGmJY+tRSLvN/oCJTcx9Mh7mDuvnM69
6pDpV/1oYfiGvnZ6jXQjT7+BcI2h+TYUKx/Dcujh5WH+cCgNveiO85KC/y4xAZ0f9NSpm08JuZj9
S+GMdf5Y1BOfE0+cvYrOxiVLnkqpQ6oPyIhyO7M0SyNgDQm6/8CMbD9O4CQESa80SxAXEF/8wfa6
8ZgI2HQ7EWYjdCPYg6IUwk7SUnh1KemjDABDq1wMZDz7p2JwJTl1qJA+q/izT60Z9+Ltd65kwwKs
Q5ZIij3dTneKEx26VqZcMIz6kouu/KLmxZeic4edzbm1rvCXKXFyTGiBrTZn7lho6ehVCHmrmQCZ
QruKYR0PD2J0hsYfUD4vj5MDq23nQtw4FUAzeDSzWXGxXHvL0kTt+g7e36XKu9g9ZLVSwty2NeBV
ztQsO8n9RqRGC5rkTOpzGSj+365npgwxocANEXDXlS+aV2DuFTntnPstacX0rse4sLqYblo1V7GM
g/L1/k2xEYcIn/Cj0GORULnVHoIdxMOwSeMr9Bhn+AdruS5+qNhww2HRQT4FteukJU5w0Er8HifG
2te8tt4TGN16htGsA/YvOy+Ay1f7qirdPFsUR7k0wlaip3K0lC+N1oz5wzAb5rVy0HTCpFtpcVBH
WN+ePmrZsPxKeCDCGNEjVH/EUDTp2cFa9cGaFKV/HBVlfp56qkk7H21ri1B1JOOkBs+bYXXvYOsh
5qzGnEGhiPOYuz0MjLzH49GJ9rhWm0PRskE4gq4zYIvb/WEVY616TaTg7zT2lt8Dvf+pDENjBmHW
VKZ/fzdsRZQXDSB6tGDE1hMrslDPwgwTk7ikAqdYorJ8040XA253Hf2ZQBvcE27ZSMaktBlZGJGM
eLKaID2bbtIjNbmas1acWrD9p2W09eP9iW2Nwm1LJQzxIfLq1f1ja0oLldFOrrC3wG0Luw7iHBOK
+6Os+2wyucVBii6lNEJA82YVtEZTmzIidnKth6ZsLkunFkWgSAkLX8ywnZ76VK2bQA+9SA36pWWy
hQV5/mQ2Iv+pi9Tcowxt7B/WVHY3aO8Dz1hNHOCVOzS2m1wLx0ofVFLSD1m31GcnKbUf92e/ucb4
UNAZ4opnz95u1aVIm6RZmDzt2uk8IWAeaGD0d7boxr3ALqEUQlYLDGb9JXNVZEhGWcm16zFIUhwW
zodhj09tjcdkberdU6TF9fk/zI2FROAQlDcPstu55ctglKJjl+rw4OC7zKaSHirh5jtruHEAaZqo
LB+hWGot344TiaWezCySp6HhaeLpZiAKUT+XjRpeyq6LL/fntTkezXUQCvjb0Iu9HQ+79Kim8x4D
k4Dyu+BvczEXqsXJHM/f1CndI5FtXDeyz6ByDEncyQZvxwtHt63sKE+vhJpGP8VRZkAAT5e0C5wp
j1vfSsfWPHrAqepnkDbDF7MQ6dv9k3BqRrUOoBeVEQC3t7+io16Cp5eI+BWtJLOnlj+mSXkO62S6
qKLcuy82VpnxCDzUYmgTrwGXKaoxJqlMdHXMpemPoJcNVBc82Isn0uHJ+ZO+hcn9ev/bbhx9Oozg
o7CI8dBVkCfpt0KeY4xRjs4pxOOhQTy+y+vTTKw9YXe752e3PRQNRhJDsPbrTJTkPh1jkTHBEiHl
pZmq90KttWs9JnsacptD0QRgMMqh5Ay3s1qmVEN+gqctINkSkY42fwxF5D4A3hh3asNbQ/E8Ai+N
Kwul11XszDDoQ9QdTYtRWFEQ4V55gWKO9kJeKHs3h9xyqwcShTMqZlLXBqM5+Vt++1iKiRo4msbe
BXcd/TlphEn+VUkUSlQFhQAjMoKPPooQDTXRxGogYHge7m+YjVwUpI1UwdI5o+Cmbn9D27pjk6qN
lB2uh3+BhQwPmMWbh9BdzGAGjP3JtYpfYSqGb/cH3rg5uDglEhqXEvhP628aW1WSTOgdZ0PYXcLZ
sD8407gHe17D0eXtzL9oFUkFR3DAqwMxzXVvTJTcsCAwsxKba8UMDzP4t/gEOrf5gQp8+q0rlOGb
1Q38DybsSd4YcVVVJ2WJM/vsdIu3x3jdShp4gENElQ8OnSz8dtmdHmaPY2NB00ygVM5e58Roy0Af
Nn0L2fjhKNLeDQ/eouqNX6VWU53toUTyA9/u5bkEMT7v7MateCXds5ADAuHrqaucLNfyNob/jjFS
02RPiRMt/9petJyrEbpfPYf19/vff2PjSSgLXRiq76DyVx8mHtFzsW3UZ8eG5oZn/+toyfu4sZ9E
ZH9rNOPPqkSB4/6Y8u9cHTj56OJog1GghrQ63O2IfVaTTfjMREb1ow0hUapupx8jiBDXcan/UTPb
fHtAgUMCUhYeN4yIdZvBNhBCoQKBLZmX/qCe0wXAdFB/bpY93aiNe5YKHJmozJCgeaxmZzeWXVmZ
idR0Yg5JoHR61yNJkNaTD3rVdP3K7qzhAEpW/BU1SxsGXtEoH+4v8Ub8BJMriTPokXHmVhu7anJl
SAQbW6sVvUBpRrWfWweppGBACKDa2bSbo9HapBLDtYCa+e0xGhJliKZiCC9Jm5Zn0Ss/jDodT7OW
jaf/MK/fRlqFK6udlsE0qRCMEq2gWVX0Fd3ONEiMQews4cZJBLsjJfZBUXGzrk5GMYJ8ScMed7mC
bn6tx+o7Moj45KINE7hTa57/w9RgPBEe8eyEHXK7iLVhUNfJAZsYsHoTvypmtT/qcHN+GRoSVv/h
DFJr4SjQfeBYrLJdBJKE2nY2PmS2Be2nm5IifUZe0MoO+jzXlBpSXUNKBz+cN4pEy7uAS51mOMro
3LZr9rBnTPaIchzH302HIxL87nNZFWpgAL45vn1NwTpLIhQsGGq9t2uKRBYiIDEOgaKKllNPMzNo
zUi9aL27V2fdOgOU3iVglmIKSfbtUF08qPVEf/qSVWP+oVC1iLM3OwFk5V3G41bQBvQBJkNCjqGM
3o4VmZmyjIXFwysOQ4SDRVj2p4W3+y8VqaV/RVwPyESMufGN/CHfM7jYmim9MXImqtcS8nw7ukef
ClFsz7k4xVy87wp7OtVua/ugQa1vb/9+XIa8OilL8ShbxVKnEnFi0dS8VP0QnhrUXg5iSLIHFRWq
na2yddw9afogB5IVn9tZGfqM9KrCUK3nLu9q2xiCDteHIBbp5A9Zs7dfNq4JGqdo51CBxNt4jWuL
rLTsk8V1L9IOp8UMwVq+CPh4DfX4KvoxWxmXR1Pq1t/UFqoHGAnJr/uLu5H6EWbgCUoyEUarq1g6
R12zGBVK+nptOSBguvwwFM5ef39jt1CRoRfHJLmP1vwhw526HK6Ie+kn1zmNwoyRqNGnc9pk9k5M
2/iEcId4n5DJ0etYyx3PzbCkvfyEFCGUYBzT+qoYqeYX6MNckeTbw1FvTY2vR8RGGoZCz+otm5BQ
hNaILac1qs7HykNWravBqgyqt/OptkYiNzM8IBnwR9dIr25QEiGWOLrGlplVJ6cvIzDVWeS2Jz1J
yz1slDzBqwTtJVnX6WDK1+tqYrOgP0ysUy49WIoTD93oD2uepJJQbB9S0zQPyJOOO19vc46S+E4t
nMbY+kYSdiNaIGK0N4axvfLxwmfdq+z3GLx2x/s7f+vs2byV6d1IJPBaOah1JnMe24ZaKz1+REoc
PRJn12rAjTdKk7oHI58rM0hy1XzQ0UWbghTOgLjc/xUvSIL1MpMtUXXi7c5vWUW3Imkco0s7Cu/c
tfPn2tOjv2bFKFPfbDIP7Kc2e5wbGDr545Io6buoo/7tp31mf894zD1jPuB1VyO3UP93lsmmV2MB
l8B3TTHTj0lke2WQTJaT+ErcN19EjuBjMLadqvpWlylFUNIF/JPubPqVbKBUThKk/QCrK499JFXL
R/Qy38oqkdc/YZYkUYPOh4bZanPhRFzM9kRNrY7H6AsmLGVAacb9Wih6u5OXbrU2SKZ432GKQvtz
LXOnWZnQLbRRrhW6OHxiV496f3K96h8kZvXHbKLRA2pWhMYBs6w5DzqsKO2TAz/72TWaAUqBWquP
HrKfcLVtozaPtpUmzxGk9fjr/e2wsf8ltYfaGMxwsqLVbpgIMwpyRcrFU4svWWZ45xqWCnBYdJju
j7QR+CWzXiIR6SdSLr+96jo0fD1ctTneUiourIv50FSwg++PsoVmwyX5ZQRSsFcV+aquTa8pTLY3
4mjvRGXgXW5VyLB5CDkGaWmaf6HFCGnWzr6PQ5wco177df83bNwI/ARJd6OdCD1k9ZrWegpVpacQ
U7BsvihmBsKySurlCBBEO6HoFu20Tjc/omzqO+ByZb/jdmlRj83GHAHsS4bXkV/CBA5MT0nOvRK6
h/tz2/yKpLXEaAh0wFxuhxILjDqrN5SLFTnlJbHj+TJ6jbUDZNtaQWgTMkQBKsO84HYUKu/lIMEe
1zGPyk9JMY3PrTWhRIslxh+FWSBE8fZpsf8lQsgBe7nWdUlKocdAx5VLG0GRaBtsmfQOUOj9UTZu
OEn9gtpC1QNpMDnt32p+kzcWXa4kFGizKb7MmIsGQ9+kRxKwhRLB1J8NgzbD2weVHVbqTPKWWyMx
BP2NwoxGGooxKhORqoQPhtaWT4jmicsQleKT3ovudH/QjbtOutGRfUnw9iv+RNOKBKFsfOajOKm/
anFsHKNOADdbjOQwKU3xOCHQF8QTF7pW/hfjLUkOccCQE3AAX94utJrMeh1Z6CmVdHieyq4uD5pX
/wpdylnSa3VniV8fCuK9LhuBVJf4wvrtcKnWQUrQWxgbi6P/Ac8vDnA5nXdOufzRNxc3hQFEJRkB
Zg9NRfkrfts9sy460Y1Df/Hq1v3YDE39Hmxue+jz3nkWheEEy1gDLwOv8eZ0mqGp1FGSIHOQ2qq3
Q0OTDFMUEfvLNMS96i92LH6iyIIamVNa4Z5h8cZE5cML9qLMylCTuh0tTTtbjdJyYLTSQzYK0HNx
jBj/Wyp697urit48Ra3hjP4cW97e/b0xPIVCaa4BpJXfsdo8/RIbw0iz+EKqZAQIfMpkbUE2pcyS
4V1bAhar89x50Pti5+G5NbJuSLEWh2IhL93biXvQCSWjaSS4hg226HX+qJYm0nJmUY5nbUFpvGlE
fwAGG17vH9iX3bPaXZxXoCGSHsQTcRXYQ7cNB+Shxku6OMND1nRmdpjLUD/oQ7ycJ61V3tVpb/zw
5n6gP4EyM4qo2A3Y7YJVt41Ec23Ff/dh6e2Ektc3uoNRh8dVw6Ynb13r+Uazay447Y4XYBCEENy+
lNyP5nSJ3g/OJOyDVrOYwVLW2ewLrc5R5dbHcvH5u9J0Bw71KoTzY6Dnc845B5yF1SeqDPxw41Qf
Lv2o2F/d0vb8sl6cM2jy5Y/Gi40vvZmPX+5/HPmXrr4NN4Zs07iUOCgl3+4LoVAtBFfdX8a0d4aj
EnoprjNz+sdklqNxbPSiLXeuqlchDXgbvk28wviHd5Fch9+CTTpmLHlUDxevrDtg+Ml8VKmAHu9P
bHsUoLIWYQ0O+yqktU6nJZXbctK93PvL8EiAO32J9naQLCuu14+XCSVprj9aLqvJ1CKBco4t88Uc
Hffc61XUHMrQ1j7khsN/oizZqf7YltbzklTVB1H0lXtIl1L8XcHWfjO0gKWlkAVSliY8CfEqvggz
d8sGj5ZLM7rWGc2w6kQfcK86vrW0UjlWKjLJ63+1UdsZo5MinXmW1TCNaqR5g9lt3kigoixAHRDm
vI0TO53utSBH5eDc7MB6lpbUme4bZYffZJerFQ0tr9IVnj3T/M8bN40ck9YZ1nu0jgjSt1uzq6sY
Bf5wuSjkoR96s2ufizocd7bmqzP3MopDoZN7iCRmtX5ulVgW+soLGUy0BJXp9Ze0T8Qnupb6WUti
740Co3IpkYrjrQUpWdasVrdeNHWgtDVrviCAlh7zMl4uyTTMT+ow/D1pkXOGJyouEf5ib21SyYHl
W4nrTjKHV68HrDLwgMQP9qIoosa1zEg+mjPlaoT/oX7d/3Yycb85iXIs7lZQyGTZhJfbb8fr1nW6
WlkuADnNYxN687uusePPY2MWe6qQry8OBpPwY+IKXc1XG2WiCeV0tr5cxlwR34xRjx/JRt3kVIzN
4PmD2Saa3+HG9PcYeeazO3jT+zSdvHbnznh1FKnUvcCt+SHQbtewAkVJsUMwB+NSKll8MGOa+Wbf
7vE6Xi8toyAk/MIbQwlldSxkbQkwkTAuXRoLtMzyMRiNqf6c9Ga5kyy8Phu0NaD60E4FkwUf5/Yr
pqaeh1miGpcZE1HfDTMVNHbrHruiSA4jyLtv93fN1ngcQirGDpuGavnteFwJQ451g3nR7byz4CGm
y6GI6ig5prkXCR98mLrzAt1aTZhbJA4k9Bpt49shK7hvCO+ikAc6Kz4AQRmCXKNBVSmGerg/O/nr
b88ECBAqrCDoeFRjVXw71Oh4Zbbgq3mpzd75IJRoufahqX7MvapEl96ZtScYZu1VITf8McIrUXYO
5eYPwFiN40JnjuTm9gdYXqEldQytCrn15s88yRyc11IL8rRRF5XO7d8q1jlvCieguqNcS7BNf99f
gxcnyFeLQEIFkhDJNugdt78hLtArsKD2X8xQ08ur3eXx8jjPTjpcOzLWv0Scj943kjsqGnCD8+ZX
pHTWu2Uyk2cUP4z662LWwO7NoXbG59EYlek0dmLOvyrj4DTXrJsdLVCGKiqeCi0uPlc1RQYEhJvl
2R7aXgnmscmWd0OtQXoFEt4clclZ+vMyh/M/XloPSEyHrW6c9HEWhx678TIYZ667a5VrkYXMv6FR
0SJ7jB/mMfQbMprvmjPOEwIhFE180cVC9eO2GLRDmbT5Z21p8VRpNRipBx3j2n9bE88RP6tbMq60
KHUMZOyk+1OphB4emqinNeOKNv5kI60/+bWdcbAx1REDAHITHYu69Jo6UPuUbAbJRTEetaK2yINr
13xOvTnNvlWwO9Wdm1LG7N8+HY0g+nIATamdUH7iArv9dCPYP4C2XX2Fuq8c2n6Yr7lb98exMotD
X+ic0qkzds7nKqbKQSV6CiS7JTnv6wbPmFYYIaVDdR0j1TgZYV/53jS+EUz7MgrwAllZIwZQzLid
mlEPCjWwsLzGWm76WVLX59pA5b9WlGFnFTcCDs8uqf7wknCsmy2hPrY5PgLOZQk1xe89pw7MLNSO
rptO5/uHbbV2ZBpITag0rRgNq+l1zRfbKDZXBAN6qYz4DHnLPiw8w3cmtBG0UXHiQgKLiGPCGhoN
288qBsqj5DPC4VxZWKzXVn8AZF+fRwjlewnUalryY/GRZHefTj+lw9U+dIiZaIuNOUKns/vOCgsy
UTPee45ujIIKLpGSOqvs9q0CFR4vhje3eQ5/IitxwUyaw1K5e3y+jTOFnAhcPXpFbPF1L8xBECSr
aQ1cTa3s/bzPtCPO6n85g7bUPm6yJEsR98bbLgK5ghLuTHOdlh/5mZz7b4++vus0KFdNfh2tpPwD
rf32YQiNNPXHMq08v8rw1fHDPjEAaliR8SHDfCD9L78BkUt5EuAcrR+eimHOk2lOOUrlqvuJetj0
fgodxxdRmAZ2sjRPiuIJ357T4ntuNvWX+2dja+HRHQOwxeIjV726jPHw8fKhaqord4QWNPNo/Agd
W/hdPXSBrujlE2Qd8oA3j4o2u4xp9KoB/6zizDI2OJfPoroukH8+Rp2qn4U9tV9bdXKf0jr7lQBF
+H5/zI2NDFmUu9bBJ4lik1yJ3z62VpV5tzRDefUqYbwXlSL8WFHzy/1RVrmF3FJUf6nF6lRvwB3I
sPfbKEMkwVNCKa/06t2frkjT7DiKMasv+Ng10aHQo7LyhzRCpy+rPGzv6zZsko/3f8UquL78Cgp6
1GugELDEq/UdO9frNSuvriX+ZN9Dc/h7LmfLR3xG/+P+SFurynBMFo0zEAGrIxRr9bJ0GApdRRh2
Jy+PrNNiTNlOBN+cD+gJrgqQ66+AynGbxI3ZLOW1TXmc0qUFJ2qEDo8ZZS85XNUkX5ZOUqc5juD3
jTVBobWsKi1jUVwdZ9K/jgbC3AfMpHXjyVYmq70mejXY1yiN0/pA3RQfnvsLugbx/v8HYGVLzxZ4
AOXR2x0EayBsrUgtr1aXdMJv1Vi3HhNhFB+w7TXtUw2W+F0rJDG0CRd3eNQhnirH2hQI/o6TNsUB
Voq7YPv1h6aiApGAxAPglXyXrO6BMlEzS8lQF264D4KRl8kHk0bD0/3Zry5RykO8siBeQg8B24lA
1O3kozxE/6jtwitOPG5zaNC/OpNBzt7RyRPvs5t0zk4AXG+tlxElVYPnFoikNRQYwTesmtoovDZ9
/4FVHo6dYeFbm2fFXmhYby2GQoGAqdGjAYmwFuvr6TFTDwDmuGCs9QVTtuLd3HqJhQoBD6Igqafp
L2A3i+a3eqojD15jW3rNUi35axSQFA9KWTd/GqFhEJ8N4f0KUY2q0Le2tScrG60PpWFMGHNpqEfB
7Fan2lcKRW1PzaCUFuCmGv0WpzVT65fWqhWvm2icZl+FQuFdamtqPvUAPhNfn6ewPneZXn+xEpmz
A+6I6SWL2SiPsiY9+VPYd3/Z40A1VofE/Qf3NPlNU3vlByVVjCsoHQww7A5+9ycpEYn/IvjZgzng
jPGkT8vUfYSwU+o+1MJiOYRaTo17MMXy0WxUoQBe8rDLaopSwWwGjQ2kl0uB5aiiN6bqR2WUASMv
rPxjMiq0gPVqXvJDg8cjYpZG7XQQlHW1D8qx7iFqdE3hl5Xj4I2eq1/61lY/96lCDV+JleEJyliN
QWbBPRWg9ZU8VIXnfjYMTIb9PBycZwNv1a+u1lagipfJCVF8c4SJoaVuQLxe0mk5lMsyCR9nMUzJ
vIx6a9CxLoO/RDOEUlGGRBE3tt2YccK8PxjAA+hrKJOa+6W2eBZdnyqHw69HCgaPWV3+UKY03hPn
WpeIOF/0eyEjSqKlLHWvrvsWYWX8RyM8rmDKUDDphPIphcTWAOSKEsUvLI0VGVDMzU8oS4raTycX
CYVZraM90tA69QCiInGNYHBBhAD+lcfl96uy6XC0oxJ5Vec4OnYKOlR5o2YnFYwzy2FNpzkx9twB
XoXXl1F5vwHGh7DEU+521LhTstmyGvtKm0V1/AblA+0gzIrrMRJDg247kjW/IjcvpyMd3zn7DERZ
+9cyh/KbHjdz/uhyp7df78e911GItfjtV63Wgp/JblEc66qhGUqtvnOPlS3046RCjLg/1OtAzmOI
LUDiK23d1lgDx0asohl18xrRHv4aTjwt/ZiOcb5zkW1MiQcrpUjqn/Rr1NVC55DMk74YMPUkfJ9D
WxWHJYurYBij7/dntDESzy3gDPxDC2CN8Eo620qSdNCufSTyg+is9FOnxuqj6K14Z6hX95NEOONu
D2Sdiu4rzF4+KkkNY8kDqa58WljIBwojf3gtcuD+YkR7l9PWcFJNk2SEGfJevt2sWmlWpO4YgqdR
aB8XrKXpeSsYNqahEZiYTgdvXEmmR6edKidodd6qq/FGiFdWqC7eVQud4ks4dGHtO0qlfa/LRWl2
BlunykhJYNCBuyaIMR1mtH47ObMnWcb7BEeZLEkgf+qhaQV5qRdHodst/tSzQHd5KDyQ3Uoc5+/b
fil3yipbCwxUhGufTitqgqv0ddFTM9ISB/nQVpufotl08vPQaro46lZePtZE8T/uL/ELA/T38pGc
NsJApJhks7j3yJ/0W9gzuUAK/GC9a5y5dnsRWpsvB0SKwumwECKGQ5HgoFpqiaVTFulL46B1Q/hP
W476tXOoGj7GbhZ9qZN4hE1at1mLEyg+DzvH91WY4GdSa0LaBywhn2i1FbAZ5QZUGg83xLj8Q6+m
/JczGHsY0VdHV45CysdrycSmcK1i7unCaHskta5NKaafYORs3wlnfEUjLHe+3F/5rRnxzkbklHuP
juTqW1d4kYYLurXXboino42p5mNSJ3smN1sz4qAS9aDfIiCyGoUsE2XT2WVX01MOsn4pzkVFESP0
qvE/HCBY4lI5DnkrOsq3O8ke28XNobldcUhSkVmyBuN7Terwse+L8FvuSJvAkIYvKTTC8AmOJJU7
72yTrQPE9U3di/oJUMfVNtHyEUfudMYtaVkWBGhSWzh+XrcD7D3krqFNVNHevDc+pMR1IdNuUbAA
FX477zkvNZ4IOqLXSeseyrIQFyOP9oxPX94aq4Mq0XEmWwL4OQPdDmPitaekasTyAriq04NrNnN7
djwr/Vx0nuiOKTUd96C1okVosrTj+rhoY958oJs74z2Dt60I2r5QrJ9N3Jof+jCLHZ/+EqhyVVsw
vvPK0Y6fQyeuvneV1SmPC7XsDOsWJ/oHAlZBmq+UyylaYkA/qhXpZzNUKOv3WZmlftlqRg4DuQq/
dqWT/uP20i5jGgz3EKrWDOOA+roVjI0YfqpYIqkYawv3T6VIk+qAi66zB/fb2PpwnRA8R2sS5NYa
uKKOg+tkY4WSvYuht6ZG7akcDOVUdVl5un+W5bZafRuZukizTEocwGRuv02Zz7AnFd27YmDuBQ1n
20cMKMV+tFjOll7wgFPnPfTGGjNkE7pBt8IJolInpVxWO6Kqy6y2NDwP4m5UTpRfSt4lsBM/V4hu
PyTkklFQJsPyNA3Cer+gc/+kFJnyvrOz9Gpj1rFQodXtn17TLXtCBxuHgs4ABRh5i6FzsDqIXF/W
ktZNeNUVu/o7VKzl4xxN4r+sO1RW5ICoxLhr/ENqAGFJhOtdlUpfrilIjCoI89hs3jmhMPprqrTV
3yLNtHYnzmwkC1igoDInsQmomK6m1+h5U6NdG16HGG/mweu8wzJ5YTDb6DSTwqoP3ZR7x06Lpk9g
CYadUPuSaa03HPggqh+0/BATWsWcuvNmF4ZAeDUz3ssIJbXlh9TNU+3wP87OYzdupF3DV0SAOWxJ
drfYCrbk7A0h22PGYi6mqz8PfTYW1VDD/8xmgJlxNSt+4Q2DXHGCdlR899DMGf7L1yll6gvnW4un
zy3ovkk7eWKKNQzz8uqrqWYFz0Fs8mRXeP68R17au1ZgvTRdaJQQEsOZoQO/Ox902pYiyRWPkNiS
Eb8eiix2CDeU85tzOWvlXecJeejlpB+b0tKvIAAuDU9OxztIM5m3aRfaLRrG7FhUEre6bveZPNR4
Zxm1ylZxNFxU+ypsoWD7ZN5TMDuquLJaly4ijEIAUqM5bMMZenk7LF2B1sZIGFuhM/B9Ri1N+G6+
UBaYjGQK376KLhw8ikdQS1QTMSlvLw3hJDP43s2/Q5+aJECMzfoN8UJ+e3uUC+8skT6w242fRL1+
+/d/RY0VDTlVUWqMSYrVvvFmoX1Kl2E4qrGpqMHQ5lcUoC59FT2zrai74VL3wJXCGLoG+ykvmooq
PvVan+UHR8hOnN7+rgtLtQFtyf632vyr2cuSzKF+if8B8lLLcc3a+FHPyuTQqvF6ZVe8Tv25uP4e
a3eGV32xjDgnXqq0Ia79Ulvwv6o0aXxX3EGpP3jxMv7odVMgKGlbwzMCl6biE4m04uBUWXNGdY+G
0NsT8Loks/0qLu0t1t4cJ3e/qjUqB14IFquzGSPOmGaqn9UFFvW119wIznBQ6IgMcWFgu5rO1Mxk
Vf6jJtz2slHe5QcAxoJYuwdjNXm7FkrTE+2DQbvHi9UKp66Oz+VauleekEsrTnXXUnmr/jQwdztZ
rt1iCXZWjdf7734YcdXp5+GzY9cf357aC3t46zBBqiAOh1S1/fu/zgwNkLbJyokAzkJyR8RJ/bT2
qXMFpn7hZHIsWT64l2Sr+zR2dS1aKx0R8JpW62c1HXIYIsn0PmOqEyxzpf3j7c+6cLkS8XC1b1Bx
OPO7p3DIBTJsauVGdT8Os+9Mbfa9xFZ5/ppqsMp8s/bS57Ur5dNcSi7+Eeud/2XXAmNFwoka2tbB
3/0ILe+dvq0mJ5pSRG0Tq4lPXddYvY+uJ9S6mHQgBRMCfBiBva67NStjPS+uMv2zVYzD3UuZaVtl
ChZ78tmyxkBQpGpFYJFJGyUuWJqFq2aupUsokBt9XOSqBFYf11ceub2uyXZoNqQdFUzSHwKD3cl1
mrV0pqS1I9dpnPVgolZw9IoMCH+TdLX+UMdm0/mG0mY3tWfEH9PBiT/mnrM+LD0qdOHb22Kb8V2E
wizQIgP2u+mz7Z78mHQrLcvYinTR9X4asz7+BDYutDPbO2pN1xxc0a3Pb4964YyBDECriGicgvJ+
M5IazgbdMjtCsvB7u7bVrVOU13S+L1wZHrDGP75Vm1D+brORYpaq6Pm0IevkWagzwKJqkcuPVYvt
f1Qz+P9V3bQquTBQ59yf55gOY1nlC2XpnLZm5fXGuanaNfT66Zp/7KXJ4x50wJ1vdcv9BupUYcel
PVsRFR07sEQzHBfVKq69e1tRf78zNrniP/5NGxD75T04q8KY4iW36LbPbXFwVewr/EWU+RPGTog1
tKuW38mszouAtkH6IBsd1ng1T2UZVKqYrkEeLi0nYfSGyEGh7JX2t4eGeV8uBTtVr9PbkSJT7U/p
mBShOrrmNdGnS5O8cdBgtoA1BBb78uupW5r4nPQ2LvCIzQ20toJRNct/f9U2VBg8Z8AFFPd2Iac5
a+5Y1YxiGlrlF4Y1BYXZYvudONck5i5OH5wkQAZgRAEDvvwgSRRiNRVDuQYNotKb5sgDxRvGSadd
CU4uzR0cYiwNaZBSAtkdvDTrlLXRbTtSHUWcR8Y7dO3cXJm7CyGQtvWiAE1wgWyGXy+/yKNsAlt4
6wRlwvs1zIsZB/E6DBPMq2XpAq32+l/ESPbBw5q79O20xgsTcjwFrrevs9ePOb9ku8rgsqIP84qg
kTR05TPNiiDa1PdjUYwNl6idjIANHXGnL4N+LX+4NOSm9IhWn8Vts2d/2f3iZAnRWaRXRXKjznFO
My6T8xF1XHGeDXmtsvt6/wATQAmfRd1KNXsNVArqozDczIkUNMHDXHTJkdqSdag6wwnfns6LQzFj
IMc8ioR7oqCBGFk5FRZGWZAzjsjPlLdTrJrHts/VKwnL66iIrwLBTCBL8dXdZ7ytUNEWk7Ed9a6b
ntR4HhEDHJ+1bDYP+MlRHk3dOBBmW5+9Rpmudbsu7WGaqxvkBgw+CJXtKP0VbKq5oaSzgbn5bHkd
IImk+6COmXarjnF/0lptOsGgktIfOwWlAKNKp4cVk+qP/8OEEwgBnaAuCsj65a8Y867JLTNxIrVH
bBa91SUwjaW8QWTpqt/O9me9fFaQvqLMRwt30wHZW5Ot9eQ6uHLaGH0sJpI/oBF+ljkEaZG7yscS
VMVJsYT3oetmO5rnCvKBRBvvDo/f6bZzjfYkszF/cmQx/357Fjivr3/bBs0lHLRx63T2/GZUDtR1
hHEZmVaqPDezHcc4eGZV4ttrZ5RB10m1CGBdj2NgC1eFddn3/R0SBVi329U0iQOuhkMdzZ6XFpEc
cvcZwmvf+TlxJtIRiTq2YadOcgnj0agHX7Sq97wY3YqeDJvMCkunSBL6y/rwxUxGZf4yQbouApzf
ra+jWpg8EEpWrEAKGvu2r2GX+qow1/xoKkLbzLuGpvXbMY6zEOQGflCF7g3xmT8lXm+Rga0KP4sT
rQvThlZv4bv95L6LqQAuT33ruNlBGUXjnua2TN93YCvN7wjNzYbflbhw3uCJpCVBw6XbpbR/B7y6
kLlAg1z1Mj0+1YOSDjeVqLqz5/V10QUJ3mflQy40Od9QRNKrQGTV7Pp6KxQ7UNUhlqGZGUZ2dnNV
0U485XMRjkpi2cfMm7UqrMuxkp/z0W7rm3Z20uGY6HrePIy2ltlnAC5t/smxmkaByNgW2a0OQrA5
OA1Q7wC6VVwcqMgW9icz09V3yGTOK35/gyGDRubrinxlQRPW7o35hnO3qO9n4Y7lPQ1168NqeXkd
pN5QrIcxTTRx0LykbsLZBonnbzpT5k0z1uvzPK/a53gSHWQd0TTJnaI5cA3JMYrSN0Uter/N4Mme
6Ku076Vn1qufrQBG/LLU5+0/nI3uoDvKMgYOAUfqL7GyumRiSaMchrHL0IE1xynzR2nlfVA1Xv+o
GK5w/KRUiP+UoWUOsApZjI9VY5cy8YVnT4M/FLJsH0Sctd3vHGe3L7aa2eBcLHNxbzPcRO7weErj
IAc+KQNqqPG57YoG24NKcY1jr5Z1fycmvbduFsUmOTMVTXz2qrK1QfboWCZSO4m/jJO0z00z696p
X7T8tpxEspyHElFGHzP0eDxNItfWcLDd8qvM5qn213U0U79EGPqDtBrvm4zT/MPstfptQjKoBDK1
RHnXYDrBcagrJMlKz5L3pblINZyK1clvytVDoa9HIL07DmWuT76gOVyHmlXJxueoqpM/tLr7UKQ5
B6esKpR0+zapmsAeRf1smqvC/9OW3k8zEenEuVlREckVRyUnTBIQS4ORamugg42ywgIM35OEalzc
qSXOGwH9hPiLKcQqAhon2dfcGfDys0tr/egRmvwe11ZdD21Szh+LdW7kSdFmdTjECqJxAd5hWXEs
utF+ShChBcSjbs58nPPqoRlLdACt3jJ+lWO7KvfL5MkPE6JUvARoZqiH0s3aAmTX4mCN5soMXXwh
ZH/ETEL/D+HMZgH0tMkGjIYw0BgsreXJXhTM6PGzdqAgZqsUkddU3SnrhecFg5auuD8jxq0Gs2uL
6nbOaBkEk6fi4L7KAbDP6kkD1IdixAeK0bGH+4DdFlirl8ZpTFxKUOuqWEdjSiURphbPt1IfsXcg
+EOKQh8aygpOPUwfx6xzSTOh5X/MO8ijIaUd294kA1F41rxS+utctl8TZCb0E05rcxjnY2P6LYob
aTAkvRoVnTGPB4FBqAyKhSp7hFw6T6Q2xvl7221tXNFk2t28/URsUf/u8drA37DTNm8SoqDdQzmW
QjPTQkM2XJhRoeRyCge1AP9jYMDIaVTj5LY3+vwOCrLWXglWLsRFG04Yvj9pHyicXQhvuYtaxliE
RJBmlsPsJtl7YKcCjksurgTXF4aCj4C6Ik5zhLT7xgmGPKJUhsyM4r6ZwmQu4sABFHyzAPk5vD2n
FwIC3L8oivD0Qu7aW77UhprU6dRaUdUb1iHWCPkSro/HK6P8iRp3a7fFrnSftg8DfPhy7cwcWPWC
enoUF4k3PlNbaczHySo1BRd5w2mP5mrja+nEANDuVsqMuo9YzLL4MbBY7Tij0uQ0PsZ/av+UFbOb
24+8OlXf3KEoahXvKefh9NhiHg38BKlnLmunaH9r9ezW/y2VPSTHVoM2egeDNdfvWg/g1keLV2kz
D50n98z1kij+uqj1+i0tPZhTdm8i8aRYkJIOYCGS/JmOczuFo7FI46Q4htBuBlcbjMBrYgys026S
8W8UomwBunGGGBuwlZL8vh8nrH7yeMRxaIxti1zTrOVzaad5cRwmrFjCVJi9FiSKlS5B5UoxhLBF
AR/0Tpcu7zYyPx16xeu5abq8Pcslg76VrZWLSY0dV7yhs6G/d7MaqEQHxzI/FwXWBVggZz2FpaZF
zK6x5/FHZwGFDjI9lWmIRgX/Z5fF6XtHr1t5LrJWi2+SuFX1wwT1azn3iTf1nwtpCN0OEQNLnGeI
AFpyrMzeiQ+NMSrbWcBOOvcbV1vLL0BB3eZuzjOtup1ya6mPXUm978dUi1kN+tm0x6CadbM+ZJUs
TPrb2dQ9qmWjYEG/rsv3rsXANYyLuPwwLE2p/EAbpn5IajwMQlmj5TFF/dprzYDsFC439+XSSpSn
TWO+GzuN3K8dB+uHI3Urfq/ZPQ1tUTXtF8tuRxQ8EaC1fG1IddsXcG9Vv0AbZA71plLHE6IK4HMW
r08+DSW1Kx85vvlOtLo3neyG/fOESpN4BszgtL45TUXqj2qqfV1iXenfQd+bNb9DKsa4A9FhPFij
vU6BsZr5L2nZSfM5TcpyOdFTnu4GF9PV9ysghvSQoRuS+/lYLL0/WPZ8Fsg9x8dprcfPDrm8RzCp
TE9abFm3qloon72Fv9EGWxYybEwzA7mk8beaoq3lqx1eGeE0LKuS+55WgRiQmZOugSfL+lmA2koC
02yM9x0tjPHWFipyLOrCN/qGkMYSNEa7Jn5K9vDJmarheehdqYeeyMEoqICD5S0q+cI4EQkb8iYb
ZfUf7A3uqWqoih/Ck0XrF57VGX5Dsfm4Dnb2nIFg/S7gZVq+rZZuwU6fvE9Zn6oaCJcCh9tklJAQ
G4VKD9FQ1vuEG6vwZWtn2tFMazhSCsiL0FNoy4RzHCefMC9zNCq4maiiIad7elMYkOz5kWZ2n3dL
/GuYXK0NNa2ZP8lksdOQLor73o4VPHpDu5sN53HWYmEGRhZL6wiOLsFi2GwIc7VGauoXbOgyEuHS
TurbzpuUGD9Ue3AWWAS8ckGTWkaLtsbAnupMhwBt6lMvDhNcoqjrSJSSnmA9CueWKHjAkAhEz7O7
FCWGUT0h173W5Zr9ec6X4oZSlCA0rNN+yPy2nKfhdi5wd37n6FnW3ecWJiRBkg3eLUoYQ35IFG+5
bzx1/jHmK303xFfzMci11nxs0mJQ36/YCUAg7xKSFKx7zJ8aMIciiGXrzWfDhex9AnLU36HPYdiI
qVUAqmsyM1KUkRDsfQaKeHPCa1tUvjfFW2zrR2DuXV59mbI2q4+TKdeJ2IN+4HtJHPKg1DGgwDFu
ivEg6RclbDqxWIfUzOqnpq60j0m5MGOttbYf+hY9WGSXZFweEu6Xd4Q5uROKWlG/243bvkNmajB9
o+9VLWqnGq1oSdNp8S2MuxzfHQYHQXaTV5JU1pF3sFrS5NGC7/p17RTOh5G43X1ns7ePKQ9CZMQd
In+qPbd54OljuwS2Uc52iAbmgpGzWhbLMTHAzt/WGIZM4ZTMWf0lVfpBO5la3n1I5VI5aOVSGX4g
lV9kYKf2+K6J62TG93mcpnt0bcG997pwhtDAeKSAAodIhF9mSy98s1XTkiCMsPJYFrqdHJuKYhlv
nCbLg6Hn4rGrpVYfLaHjiZwlI1BzvNmtn9KcB82vpF6eU0DQmr9JPD2izg/e3VnK+mkG4/pDU2T2
n+N0xvtSQKH2LThxv7K+m9ANd+w8bMakd/xpyVaCeLmYH+iD52bIva1KX2H/feFF7gUGefXyzdPa
+MMIw+u2nqvlN2HpDD6sXOQnON4IkDUVHoLYZCBbMOlrWZ6VUlm7IzFa9ckx+uZbE2vZB9q36VnL
irI5tBNKKszK6H63Ctq0Pn9uVoQoHNe/MYPp2nOsprBlNcyR0hDdO/UdJJmijaplyh5W6WL0WrR2
EvvD6NmIpTpe+qmkX+hQcmRXB7nqiAYqdjbkIQg3G92G2ra+pIB/Y6ROpQO1uWvm35MLygFmsowD
l6zhvkN+H1n7zlJPorSt5M4s0enxjQHo8xdjGTrKBT33mVU4SAlkJN4sGVyERwGiBCTTkJDWKlWe
/VybeDUPlAyz5GgOZv99TGqt+TKDx/8MfmhSoHPVs04ck3LTrhPJTiSXBrO7JI3x2IK3+X0al+Yn
xuQm6Sx3h/ptGefWOsZdrHVHSjWqeRjapnrQHdF9M1ZX8MpP+nCPu5v+lW7BsAYWAM3ZNxB2Lfxa
5887NfWS2WHbzwBc0T5ZG/fs5Ks0Ar5s7PyiKzOYqJYHg1i16+pxWpPZorEtShnEvRpHFIqcr8il
iCKggRZ/dKscwI67tH33ngKRzvtSZk0XFl7u1eGiKOvPyhlVhBCkJZOwQ5GEyrBjL8Z5HnQ3Dx03
XbTDrJSzetJHq7vptcGxQqXOx/Su1J31CdO41jyBsGaPA3CeP1MFMYZADrojg9T1yO5RsaScjucU
Qt2jsIr8RMDQPMytXJcbC3U+CjZJvH4akpSvpM+3PIk6wyXZtCe8CmZIqkoadGO82r+qoW+7L2/H
vRfqxDBQHBo5YKa31u/LqLcehFRlPVk42XA40CCVzeeZnf3BiKfuaMdq8vPtAS9lDjCwQGYD6uMf
9imS2dUCM3IA/EQnB20c9LupcpZALwvjStn9QjaGADV4PpS9EV7bi/fM47QsetabbOBaaw+rnbko
Zi5xdTPESo8bxOCWBzFMFTdso6XDleFfT+1m6Eshc6se0yfbpWOY5FAZxEiTOl9iHh01i2/1EvaF
6Y1qSCF9uZJ8vk6UdBWc31aqBiEFlvXlUpbapKojaUC0blEWveAe1bHEC99evwv9aYYBag7dg+I7
0JKXw2hOxb2F5VYETBYHt8nq+3delVf4uBVT9R+10+rdggrUqUgVTfM93BNsP6sG/az0Rv7t7V/z
eokh+2ADr/L3Rsffdttf9XF3LUTuECZFHn2yOy/mCVN0XZ7JDZxH0oA8WEtP+q4prpFHL60uOkPM
ONkvFLzdbA9l2+tO3xtR3+nu4yxnjWtoEUdTutXDpMX/yiClzUEfB0C7R3+F6sLuS83UnZqpaY1o
O8d+7Q116LZGdizj+nuM/+FXblFBPtON/5zqb9x5dEo3xDIJ/+6GUPIRpiREq8guYckKdEvDWS9c
Al91uTLU6/o6Q208UDYxB2bPkiX6KfIcSnzUGvEalqJP7hEgt98lvZYfC4Oe52g715TALxwbAKX0
yWCvUTXZH9PRxswbKUA1Gsy2jTwZ/7QWNblSxLiwWwCMcChpzANl3gNb0D2ps0WWajRrg90GrpzE
D3ijw/0Qr1576N3MusJ5fX3PgvyiYbQxUAEd7ItBmS17y0uMFZVUyndoS2fn2aqyo1Tca2aL21Z/
WTmBT0yfEZoUa/aKA59nQh+RndEixavXw9rZ+g/wUfEJSpt57kwKD2D8u0NpSAKB3lSu3EgX5hao
HxoHNMpBbu8R9VlalE5JSScas1QeuhEkb2HnMT2RNQ/kZP4PBwJZDACgf+gegHRe3jmioBUmBnWT
pe/UoFmL+kR3d4xQOiuvoMD+/Pbd1G7gPZ5njgU09W3z/nW/4UczVZa01UjENSdbVZz+uR9hrfra
lHY/vXLma5PcqKBU5p6SB7zn8wBztdMe5NAWUB4ddaz9DiXVKxWzC9Nugq/kzsUZ0sYs5+VPM9uh
tyWF/2gsM+sJ5+zlhzbOeRFObmP+bDRiqysP6oXrAV0dBAiA3eGiu4fntyWUP9spYGgAt4hGtZ/D
ZTUWGjuNPJsrftQSGu3bD8yFDiwSpgzLhbSJK+6fO+icujlCE4wI7J2NANBRtCo7d/0C7RUsQTt1
Vhz2vLxHbPDWm0FDvyssqt7JrtwhF070holClQVWjEMp9OWEKwPoe020PLzLWhxjQv1IV3vroLX9
NezEhaHoN3N9MBLb3N6tbeUMqC9siauJiWKcucNDoQ1qCHH6Hx1GCXO4pXhZNpAXkdIeAa/1Q1/3
mqNFOhlTGyqxRaXAqoV2BVa3v+U3VRASADhnXFVbcfzl5M2k+nLVFjSIxrn62epg2KhLav/6mPwZ
BmmgDdVClKTu1kjOfdEiDFSzW/ruMZkKJ4pH99qNd+FjPIjtqMtspqyvLEMp82Bt269dNLe28VGx
6umseVK/ctxeRXp8DEDMLTPYghyaey/nDAnfCaah6KJEMdVPntLF75pOdU5Kp/VBU5gIYg6pEozj
OhzLQfMCvZjbjxbklCuLt9+Of34IjXdji6I3m4mXPySbZacPadJFGA5UdHat6guah63vGsl4evu8
X5pa8J5Ez6oFDmov3EBhb5213G4jiTzzgdaySTPR+Uc18Y1cBOzeBaSGjgriTrvUAFPmGJqRU4CA
quh1lvQl+JrJG2EvIPSiHsF09+8TPZ6uBSKvvm/Dxm0SdaCyAS/v71Dqwq6atziJor2ZPBkDETxO
uvJKJ+qPNPjf79b2gYggESBD6rF4H16uWAySTHfSPo+qZjFmRMxU1H4W3k20rmcIJgcVOmPUdDV1
stTNvZ8GYkX0C7REzW/jNNtkkoeioFasoQAx20b/TVswWTyusUg/9l1TVIGSFNk1e7tL0wNQi4TC
0iEO7KFpMRyqytXgVfU20WaFgS2QUHrZb2+y1ydrmx4IyrSZ6BICY3o5PaJMKE+OcRYlY8vtsAjc
5ijvCA/cQgGp55OeDqt6nmisG8cRxA+uZQLi4wHZ25XY2/TyXI/e/lGvDhm/iSCKAI4S8/aPL3+T
KUcITrlRcOeb821uV1mEeET82JXCu8KPvjgUcizkMryf2Ai+HErx6JEIby0iDCWLG9Dzuj/XhXOT
reWnf/+oP6I3yOoCpN9jfBNRYxKTDDkHTdh067shKmGtYsleKoe3h/ojxbbf8/amgGEA4KY1urv7
x66ncajmRYQqkv6rNqm64z5qeJ+UefIWvxxK8b1l4r/nuVrkZxuDXtfXEql+w6e0K4O2k6bht8j/
yXurGa3HAZlOZZOooa4+6271Q4WuofljPxufa5eSkK+XAjnDKTGWa19zaYk2mXrIQaBcARC+XCK9
xfkMtfA8cqYavK5OZbVVuzYA/XNNYfbSmQNwulnFkk+/CuuSeUop1HIlmZlm3qx0Du/wG7kmX31p
FCiWcFFAnhI/7vYcio+DVzoOjEm4OmGedklASmaHb2+CS6MAkgMwyOUB+nQXOPXOuI4AC7LIoqsQ
Qu8wjoAKr9EWL4wCrJuiJXj8C7KNGf5+ab0wY1Ohw/Rzhz60bCmuXOKXRyE+A/+PVMheUgA8z1QZ
MmEUdekOyKcURzOerhXpLmw0RC+3mtUfybb9KB0545Kj0xfhFL44Bycp+tqPZ1iwvt1INz++vUDb
vt0d0k1jE+EQbt2tWvZyXxciHW1zWPMIbfvlRpJKCV8rcTH1Rm/9Mmtpf8hAXT6rZX6tgrP90fuh
ufDI4lQdEOHeq7iEGWDE7VBEqTqKkzH3XEFkHO7ToOXVh7TIM/3cmv0/CuNusQYhL8EM8rZof+3J
tXZsFVXVeUVE+65ejgR7bocJUindyPaKIrnP9bZ77FFol4eFfMo4LlRJ1isH48Iy49WFZgurDFN9
X9qBYwiFG/XKyJ4sGgsxKazlZ2BfMbKidvDvDwyG2iBIKbrwyujGy1WuDad3UquqorqdaCdoq9k9
tW6b/JqNxb4WUl1Y1xeDbeforxy9MOPWsroYbTdZiFvFzZPQGuDF9/knmP5f69iqr2zi7a7a7SRo
blvoSAxH/WT3VMtsmCD3mkVklR2cPrq108e+EtD5xZyprt8riZiv1JO0LdrfD0oEjuY4Si44Cu1i
lrpX0cSicRsJF0Et708LPptpYpSjESagW4+g0opwzm3tJulrOr1J2x1wJep+9MBb/H8+xwbJ4ybs
CQ0DiPbLSYdwZ286mnlUe50RAoxuFR/RAiAdbHbld4Xt0G9EmZxfrWr9envoS+vNY0X4/ocA+Gei
/lpvNm429zSIItXKmWt1lOfZA1EiE6QCYlKmI9oj9TVJjO2D9tPvkDBQZoMLwrXw8oMtYBWVrdRF
FA9ifRxqTFVaVXF/vP1tl3YWanKkWZvUAqyJl6N0+kpbfyCGWVNXOVZK3B8HL28/dE7VPRWZvGa4
fOlacBAiop7NUVX3VW17IMDtqVtFKl1Xf1zn+mDBtjsB7Bfh2592cShgXRpUL3advdsx6mzPSuOK
IrI73fKtdv7RmOAsF8/SroT3F5cK/gr1XpCAuGe+nMS8zxSlxHwvSmVe3UFymc4AY+qbt7/nwkuG
vBBHkQIUt7uz2xCe2vXSmUhVTLTuxndV3Cco6HnZ2h4yWeVdZGeJASwmnlvnXIFP+f32+K8kh3hY
UDEhU6Y+BKJjz5FcwVc5/UoUX1RuZflbB+EmQXvOiOiyF9NXAwmk8kvVwqoJ3KEZJz9TFpHQxYWr
9WnJctsM8ybv+mC1crM6VGtV2EcgIdo1XumFBeGXgsjkriQ03wsH4JZVGWnH2YEhFj/S2Re31DWu
HJ1Lg7DeFMzophIw71bdrTRHwXQiiVwx9Kc4LaQ/ZEZypRRy4YBukslgFHlO4TvvRnGwyVFSYMxI
ZdRtOGSrfhrmZLl3lfWbgX3A4coib9283bVD0VHTebG3vpO66/YBb8jwHmmTSI07J0I0K7mpZsN8
N9pFElnevP4uUZmkwaem4oEKP0a0ZdvaV2rNF84uWtQAKxELJbvaXxO1Xpkurrt4QS7mcpjcYgIM
bBhhDNAhfPuLL02wQ5LAjeTxvu6fuRLw1kR1D6O32VuiuNKrj8NQl9/hCyCmWSj6NY7P5QFpnHDf
Yh6wb9vGzJYpEqncTJp0wqQ2HhLNJNsy+/EMXrq58n2Xtil5HSpcnF/6JbtnfBWFKkcV68FYVfsw
M6wkbOq1unI5XRrlD5wAduRWdd1FKBiQ0kF2PZwAjXIITKUQJ6fOqtPba3VpW/w9yhay/PUSq23Z
JK1nwzvRBxUv1Fa77aEpP01GVnx4e6iLH0S1jtIZa0S+8nIo217ndNzOQVJ2oFE4mCfUlvMrH3Th
Tieq46wBG6AntifRlVk6l5pZJVFMbzCoCg1+DtyfYyJH/SzsLj0hIamGYNSyK52mS7vwT3qAt8qG
gt6+/6+plOqg49zICZPzkmHdiBRqPZa07ws+dwK5cuWN/KNqtLtYYJVbm5ULTSQkTl4OSJYAlaAy
0yinfHgSOvZSNK/a+tGARmL6+oQpXYg7SfWh8hbTeBcjX4UHjVxHFKfNaTnby6pDJpAFUJ1KpeL/
nOdwGTBuAYIU2gMikaBGAdcEQ17NZiBnXcPxTDOQBbW9zIDqOboGBVeceRW/gn+iBDXfnRO4lm58
hBxeHz0nV7pzG7uoAHRzmRvhhjcoPk1GOoorScuFuHITtOSSRXEAPeT9jGBuSmLqpJEwF+URtLV7
LCiFHpdEQ/EL7ZsboIPXtFsvDkpbfyPCI3pm7TKlAZ3wMrfcNJo0PT4U0zoGErnGyAXDFNLVHW48
apVXgvcL55YSDIUlSq303fcdW6e321hReoxJeTUfmsIe7rXUkZ+V0TOOb5/bi0PhbIG0FI8/gJyX
2wzVWnt0t1e5yjL3KGHG+0IRyYPbjr/+h5E2NU3y+M3Ka7d8eeUJuPYN77/VtjLQstJs/KytxTch
4+masdarviS3N06ZhAKgMmglONvC/nVgk6Z12hpNqijTWiNMtbY4NXEuj5Pe1Id09BRywRaseabV
buBagqs4lt3h7W++/Cvo+1OMQo/pFa5hmZMUbHGaRv0g5Z0JGPLomKUwfNdN7A89OMbmYIkVBpQZ
9+Z3szbau3YV4pq++YXra4uKyI3AqqIasQtT8CisJms2kqgvYMPOufNLGDoQbbuwSA5t53/YwEBe
qJbzFgCx2K11WU+mHtejcqNsBb+wnmWG5+2Q/hhw/zKuDHbh6eExoO39J9gG7PRyped6bQHwNspN
JibA+lrfnZdCVaO3l/LSQaHPhmombSkasrt0YhGtLa0SC+sZbPsYWliN3CwFlqX+SBj77e3BLi4X
Si+067Eaoabw8pPSCQhnreOmm45jawXVULNysUZHKK+1cFrJFq5M4qURYXLT2tEJfeCBvRyxMZ0Z
zjG28djswRYGECZR4EcA9wES+TKEVimca3iFSwtHU2XTHwA3xV8vx2wbhbcermWUZzkHQJgeDnj2
tVEu3eAI8+FqST0C0ZzdDRfjm0kyQkbQVYrEQ8A2svbUYQ17hCc53A60Jf6PsjNZrhPZougXEUHf
TIF7r3rJtjprQtiWRZd0SZMkX/8WNSqrFFa8wavBc5W5QJJ5mn3WFlCEC+/093f4wYJB/YacD90N
0qn37zBSVLuK1mRZepV1USBwOtSOCuKMnOGTl/dRqrk7ydKSo6pH+fBddGLk46ajainh9OUNatwm
mwbUCAKtAKw5aTBc6w3+EY1+U561vmcMCSNHyNXsLcPVwazM8JsZ4hx11OMqb1qoKXvgkXnmJ2HU
Rw/l3z90//N/7cqo+hGFjA12Vpgppa5eCqpSkx1z6i+fRFAfvHd2XNJAMm8LNOy7kxvqH2uPfjUF
oW25N1fGMzumzyADjcNtN/duOk7T/MlL3ze2d1EbNUDszf5JBglS/ry/dpnl0EnChaCNqi8wCHXs
G1YBO9Sxk9AXRkoFxv3OmzHTZY6aT/LAD75ivmH2273u6fAb/rz80hX+pCqgrL7dOm2aM7jFnIU3
NfYpXwGrxdoMmJ3/+0L/ICgnWULF6+9R5H/oHU2jTeyD5uI8AiZ/ac3dePTQLsebIaxjRVaaWnW/
YHBT/J+eknvpfic6c0k2ZpCx717xmvdVbeMcdG4wvnfbBWZP86+wmA2WwScv9qMny3cFNZnL0SB7
t4sE2sdhptn7IlW2JziDY50av7aZKqOUmZvD9smX8tFTpYhKCrDrH0i1/3yV1cy4FtPY1XmRL/mT
GuseE7KhOkjP0sFFOc7ge9gtoyMBvtF8cvF/buf9Ogb+xEApKf7O8Pnz6ogVMzrcA092LrBMsBfD
HVLRMit34YzBKg951S30Ppe8wFWBAsCBLqVpx9IJ21ujGNVDLg3MnOrcHtvblTPZS/rcyi4CSiD1
F/AK05dIMt1jZ/xnSd+H/XaUocfgwt8X5wdnDHUtSnCsE5/0dH+v/9pwVlkMbjUsxfnQV+utp3uL
cdFi/Ayv99FlYNNSRePs5Gt4Fx3g51mXxiKK85ZxyqtwxsevdYPi+Peb+WD3JO3BX5glCDv9vRjM
H71t9pXfnPcYI4Avz/uoiSOjZ+bDpU788verfbDk0TlwapJzsX2+L6UNpbCRRQ5Y4ixR7cQtJ4+f
dmFfG/trDqYDc+ue88l39k/j/N3K2+U33CTdW7g8777pBUxVX+/doswZw/zI/PS6xGFj2d9Q3Kl9
YKuHJ8K3Mdknbeu+QszKxACmRKsWDK171Xbk4ZUi1ZWeX50shFLhrrYUZ0EX8BesjcHU0xyFEGI6
hmS+wAUw1a1rFrn6Nvl+XgMRCBaZzEOWG+AcioETcpnFpZvP7RevCLfP+L4fvNfwH1zPrqNEyvru
Wx865jYDJnSJzttmS7JhUScnd4v+fK745ycH43+AymybVAoR8djkRrvB4Z/fBKC1aYH5ySMuFwtR
aDUJ6NaNufu1eCJnNMeemhem1+v+ynSb1jz1uVGp2AcQYCZYMI1hbDCpO9MlcBgrVFvTD58cKh89
EpY5/StyCJcmwZ+/sTWtZlsXrOnaKuT9m/18NFamaz0h3E+W3EeXYmye4iLLzUcI8+elJrfD5kDg
R8ccunXE9HP6lTVZm8z21r79/ZP68FJkgsxoYX7AQf3npfK9vd5nizg3py486trx04kCcuLX7f3f
r/TB8RFyLkI72Hs50ftsW2X1XG9jI84piL2IhsmeyNdhzIgkZj+RWpKu8pAiW/1nEycf7IRIOyCX
URzGz/I9/jObcNFqPJ5m1039wcFc9Voj4vqkFvTRg4xoiTG1tEtwwv3P/7Wti5EBv1GOLI+8FGc7
RfVQrFtwbcyW/4nMYz/q3m9IjID9M6tEaP1+JZaTmTW4gXBDjPhdFI1qmSAmAyznffpNMX0merN7
+Pvr++D+IqIpWlfcIlKpd+lYNtGr8RZcJksNVnLOx+yystRL2AXlJ7f3wULhdWFosAc2dDLer/7S
jiQc9fpc4YWznUdI45lQZTPtk8FZMULcqm5dbxa0rv63PA/t7LPt6INzhp4Q3wTH9N6rexdrTFo2
ICxMvC5Nt4ShTi3xrF6L6t7ymQ2NR7xz7r1io4zttXTPvxoawyuYNjL049lzy1t7En53WhDjXyIy
Y/qnV3nu7i5SzWfOGR8sBn4rql+Uv/QU35PqysAFyFLT0+uJA6nKrn7cmfV21nnOloiGpCKDGvGJ
dfqHrwhFK440cFP+A+qDM6DMLFgAYjHH8d2KOvGgu5bx5s0tTtU41VcNPTeON3isf1+GH9WvKFrZ
JFD7SgzeHxWUzTRmUXZ9bge66OISthWMmK5lckRkQBlSThoh0nmD0o/QubacZO2p3zPgi8fV33/M
R9/EXvSnJr5vbe9bDFMLHXsMPIHLsj+EsU8m9Fzm7mAfcZqZ1sPfr/bBPrZbZJJAksSzle2r9l87
DFl9U3Q9BxDawyAd59GKGzv7DOf20T1RzEbtRN8Vuev+5/+6Sk68Qolw5iqCaXDUJU5cmLo9wOgK
Prmhjz4z1P07v5L6339wrmvPqK0x+Zi9ell9AncUlImzFsHTWkMTpmUztw9/f4T/vTmK13sTbQf1
EkW+jzNoeSoZVc05NgIWJU93ETKNnH43V982/5Or/QNj/3OjptDLABmFbIaPaIf++Sxbl7KjkbGP
hEsI/mnuIErQt/Dqxxrz+P7cbUaIDxNeuv0XbGEKZpKzCP26lp6hT7jmlZp6dL5kBzAVVXHwB1e1
h6G1J2bPwUS4//cLoSyB+Jaog1dPHPbn77XHkVELhYTUQ351gNbmXXh135/xSdW3UzRtn1zvg9fB
cAAbPY1UXKbeF2UR9PXUebrqPJOVkxB2yKQKt+isdZbg7O9v/h8zmHfvYu+HM/6wa2QpK/55b/k0
+P5iTeKcB6DHtJgXlZ35xUKGvrJP3XfUCr5nYhy60xbIkrA+l1C1EVRDZDHbgeH9YWoK/xJ1+Yp1
Qh69ouKSM3Dr1WSQIlcqTyn7+8B8KsVp/Mnv/29bfy8V4rdpA3ZGq/ru3QQbXu+4DdbnJZN5dxkE
yp8qY5uMXW1vfoIW3Hdo+5XLQ1PXjb7yW1GtccEYTflJpPPfz5ZBAT6hfV5g9wp+V3jgIc5WNO7n
s9X191Zp+LGjoujA1Kn10M/r09/v/IPLoSOgrLIHVjbN4z9fXGmYSomlFDjLkoQUQ5ffwPlDSxX5
lI+YGLQ+WZX/Pdz4XslGaKnShQAo/ucFKww5HKP2kB2VU/lVFSjBrVozMVbl0aHq24K59KF82OEo
n0Q+/93hkVOzsTMxtu/v7/cLZjC6cV7q5byvTabfwxFAZWsHnxyh5Mn7Ynn3Mez9ahI7NkFU/e+e
qd+UmbnUIjofc+kUR58BmvwG9Jx3iCxtFHGjDIAGqliD79akuvFQeOsYpGocFh03obG8NqQi9u4M
7z9Pq5cDLBHISbxhXPOEebtluKL3NI2JalfdISeQgFvoUObobHQWMISXT+tyN6pWoETZ5pYsGDrT
hPOR2cgEfmr0Q5rCeHYHr7lrOF9zqoZ29hzmeYGhqCCgAvzrGm8bFEaN7+bS3VhNPv3QehXNVYSB
5y/PWrCfMqW3tIlTM5mRcCuFiCtrwl0Jwdr4uH+8RbxShfWOw7STsrYo0PVd6w7i3myb+jmo7O7Z
WrdKngpbjI8FXpXGwSqxuYqFVGoCKJTV9W9hDEV3PlOKglsZiULF0JnF9E1l7dSIGAPh2j0p5dOk
iQz4HD/y0qEkqfXgfTXMLvxZqmjwDiXjd+pkl4Nfp5VVT/KqNmjKXjVMauUpWDFRX2Ilpc1L9OqO
83MREXadDPao7Rd7WT0l3iBslPLW1mZJGWlxDWbL4KyTsrfuRJsN3xrPyCAZI6+LzFf8SqP2zLAH
5VxXTkctNwZSatpsyoHRCokjXo0m99UOi9lP0IG1K5Gu473Sw2j9S1J3far1NozJjOgzOFspcC1n
AuTma5HZ8/PuJNimDSqPh9nsLfNsFfwL0INa1abVpO01xj44yJMcuX+fUH1TQ4JiKn8L295xk94w
qg2ri0a8dDpXOKA3OdTebQjDrxU4GIEirSmeBi/rgSdNUnyfZOmKxA5HonHN8EyExg7h4AFMF05a
6AusLYYejXhASOxlYw9ixyvQ7KhILEjIJpMAuc5TdHKRSAmV1sdMF9YNPeTpu+kzbnQocNuTh0Xk
SsawBJYZEnWWiSRkxn9IpLeNbzRhvHRBRvMFa9+2jEs9+VdGO4dI/QJanE1n1VZCo6ZOqqz3Z9wZ
ivKLMUqIh94IAzEO3AEsFt5CXcz/5GM+1OIS6UV7gqrT/2TAv4lOdq2tnllWMxQJtnbBlxI8TQV3
x17WhOWPPVjG5w/tdfOC39biZM8bxLWLDlblemCgR/TH1hTYqzIenTlXxTDYzLXUvXuBcwDxtdmr
8XIuK41oOcizL2B9yueIw1MkEHTyb12dVfemN2wvhVGNDIKWhaWTys7yX26pCiMubaaNk5oJS9wb
MZuFk1sHLeQ4a1ofHXz/7qIeFRpeJ3n9uNab9xDl7qySbdD+DdA6xpOLMlS/OtfQWJ4sHeVSGYbQ
fDRosSBmlLbKEytoSjMtukXPMSPti8H/P7Nbh7PMkmXrqls0b7nFnZXBUKXz2HlD6uix1L+YGORT
3v2Xi7Sj0yjOYK+6Vw3NudstK6K0wca9j7tuVnCiKhCjCaa9S5d2lFOauPHbMGnEqL4aji/HlAkI
99Zc6+o7RJWsSiMBWjWpAwAm4AN7+RwMQf0WIE7K43yfnotDnQcTq7Bt7wY9FAHo0XJ+gus25gnO
l80WtwrmX7LIdWoBvbbDz9qzOxVnbGZNOg4UDo9T4fuPvlmptxEi66MDB289TABTvCQa/eLO6w0/
PyGlZwZJtwP4nEJIb0YfR4SeEupHFvFNno2xyg385fAsy49OR88qBvAkr9faNmt2ukY9ZLZN2QtL
Uh5bF1TOr9Is8+Kg5aDHI4jAkKIOzR44QvB80pAiWRnPDMo/jEaRzeCC4SdR2ZMY5xn4Y8SMhG5v
Bh3lfXhwDbd4swz91K2qlUmUG82ZdEmnEzXU1g4vGYw69VkzUWwZfXvHZGH1jJQDAd4yTgBemVye
XnKAgzox28784VOYfYK+yrdfjHb9AjgVr4jcFWwPkZqcLIZeTQmlKksU6TsM0IOrWPZvqkS/lUoP
FudhWdYgSIbQFLc2kxBfLMZCVkwEChg0RObOI5PoVB/Ncg77h2wy/Qk54NL+AD5NKdxoLUMethyc
09EOeid1scU203qwJ5mEQbE+9gwIEZR6q+EdcmLwMa0J0Oc0kBIb8E3aw8r5Z63zycdiOjhgoBKg
9gkMhBLoZDNMwt1en3cm09insev3OcuAcfAKaCQNhsSra9uAMmyDPK6UYT9SGOiGGAUZ6si565zX
nRl7zeATQ57Av5j6HJpubtPeFfoLYNadiVkA+nJzibKMI7K+1bbUD25Xbw8daBU28LX038KMYO7Q
bQTS7B21fQFfYDY5KfMQHucKWDuO+nnCbVyjJYuNqnHFlTMszMjnc/EDtBVBt6qKAvvDahkeRhez
gSMcw+B1oavQXZR9sQ10m9zxfO1H68eAv5lIl56/YTZseJ3MpgADaWWg3vplc1Tc4RhMHbkZ2QbN
sYuume/I8lTPOjhZdjsOiZN5fpv0XjH99loMVOKtN4viWOkJwzBU2tEbrQepYaVJvuKt47RMGjSY
BSTPchAx3e7mbS79ZSO2KDqq0B1U49hCwDAlVi5zAfyhjW6LvBgvFlN7a6JF1MjYdYbqeRFz8bvr
bbWkuO2Gmno2HLDcMTu+f89wWxpcwiPAGLMFKRQHa40rlhe7kDZvt9Cex0TTsPsKYHrWx5G9/3z2
1yxKVyzGS1iyKPmpEuo5RM5dBiHNSMWp6/uZfIKZCWarWfP6XuotEocW/KwTL6UR3va9Yy9psOIh
eOjsaR3Pagblfjut0d7VRus0sde4jUrykA5Moqpoge5Q77sW/Qv9Zc270j+r7Kq8Bs8+MV0Djg3l
iCeXu9qGUXfSUFysI7uEeRdCGlsJCix96Oamj25AEFRfoKSS9Up3CBqIehpRnTZ2YQbnjWZH3nII
cGZpigmjHZNjJ3f8AqYp1JbyyjDyvosn2Yk+UQx7cD4ua88nym7/u92m6m4bNXk/9F+7T0BLb/bZ
NrXra2TN+Wn0Wy/ie5nW+87X3WWhneneNBuOQXNs6Ty0wzhkgNDYYZMBfRTUadfk8Dfq2hRnYYDC
wZfK/y7Cii/M3KRzkVVNOHEHFD3jTLIpJ7im9i0Abgh1cW53/rXMmFQBWBuOfepWzmweYJXYdrIW
A/uidFbPS5EDIVgSA9IJPpEovEVuVFn8R0UGWVYBy2L5FcbVGK0KkvAwAlgMyiW67QQFPc6ZoDHi
TEUKzOJEi5J2nSDwqmSe/e5tby6BAhDEomWFHBSL0WatZHquX2d+WxYLu7C+NU2fPxjeHD0Ho8kh
n4O4e5qrFdodXhyZPMoNrEmMNNuS1KZ7o0vkuPoGC741aJ74bfe8RObSU7Or5zNXy6I9E2vp3Ddy
Fg75h1XC+pTYrsfRDP70aA6Gi7rUy2snxWwIrK+p2uzWBdtIluvSmEb15BV9TIYlZNxru1DHgibN
FHcovPZoNzABEvpe/XO2202eoWQ1vjaNWVbxiDL/wdqlKIknt4UMwUfLGiPGsGHfGyudO1nWJXBB
NX+Lyn4wk3oKl5fRtPKrIuCzS6BXi+EMczAAVox0cJIYJDuQP+3GvZFuhhdWHRbWhdIGFhAwMt0x
FqGa71dv9PjVpifMhFE386Xuq+pC+RmuwW3Qd9Cxh359GhDmTXFhjb6KIwb016SY5TLFMKjAm2Y1
3NiDNROIJ3De/SZlqVptQhNJ/ipqd7ESGZUBQFh7NMxry0B3cklyEIjYrmyCXbh+zdehLLsx7lph
/2LYH8hhHrXNIQ+GvsFas2WRueWkVWxG7XCXI57sYqAH2U9ntqbHrW/kmq4EHy3Pac8EZLM2Ml10
PVEyxwRAxhntSnQ+w1B+G6stukXbwPm/+VqqIx7GjRtXQ5T/moBJ/aDhCbbFCwcTIj0GWlzWLvVN
RwfpVboeEXZh+l8bg7nguDVkfZP3Jq1X3XrrD6Eil8dkMYKduF0/qlRjoP2TEXD5RE25N9BcOu6z
sVnzGzkyLrHZOof7Jt3oKa6JXn40YuH27FEv1JVRJt9kTKuro22I8hcp2vomerGz5wMMjDAE6CUM
Q7kMKq4Kl004Wz1+sMLxs3cEOUYzUlzKnOkaAQUM9rrtxS8n7CSY+ohTQ7gKDPNQjFuZTpXhPrsz
uVniroF6JqFlI2PDQhoasj1f1Tmgl0Rb5VKkhHn9/nwaGuHTJvSLt/pDH8tlI7f07M15KdgFBhCR
y7SmNTBGyfzU0j2XWalevRncelw1pE7YouTGLRG7R/o6DyI7LUNjqXiep5XXLLyhPDh9PiKnRtE5
cSqu+ntT1hmF9UCaMGzzsLrIorZjt5G1/mmovLzs7HWsvrQWyqPOaPxHoNE5eHmlIyZB8D53LkNz
KPs0HJv8FGZyqlPizh69jKWX/tQsABbiVWoH9wM/64BcD/ZM5ty4Np91s4rEzPy9VNzkHOOlDOTv
qh7COlZ6K8kBqfqJw35ov2wGFEu4wHkBZL+uM3iOTvnm+5Nbpd5oiK+LbZYtSGKvu8TGIZCE/b45
wIAe7SsHCbnPDobl7UkRPX4LtT/LZFQK/DQKFIPjz6jn1zrbmImLjK2D3Qu25qytogG8bRPJhzzU
4ZrA083K2ABy/0NwaPzMVr97qZ18i2IQiwA2A6/zyIh9oi5rN5Ni++uxfqyw0n7SIvDKWBqrDI6c
+/pbZXblD1Q5w5cgWJsX6cN+Pq2LNUwJHTYSpdHXPScGnFJcLzZgyfuRjdivIcMhOa4L98c8y+nG
KbkuyL9seV37uhFk3ZvKQBhUDkcNZ7WXmMOq7gR/9lWURmSc/MbS37Omib5my1ThOmWg8+JLGCQn
s0vpPkaZRcRVIGg4X6psKxJDzLCf/HDz7FSptnyoiX2xxA0BlG6+yz4OldBjv5tCyN/YEfyG9zPU
McGglIdIZrh1gWQIq8QJCzZUjUHHE1GjBY8y3ObYxZSZBCywRmwTTCyu8VDSLy4g0wvPqtD+DLmv
X9muWSvh5HHBqJmxbhZoE/PYogTwOmkvvJ2DbdgSx6/Kn8RHYFzxK2wvmFWZAqoUM1oD6gFDdl70
G3WkEUsIdaoiVVGsNytOD6xlIGSXaChOFZk5PinQ5Azm8T3DOhSjGK+RyWidlGBlOw4mCL5sYTlv
vxpmCY7dbnGPAAmvwkujV+YDtgfzrVWsBEMbrqRXBM2ka7oQOdbB3rg0sV5sCnblZjjEhQgLBXz2
bhkPjWfnX8xmEmctJmtf1TaORmpFbRvFmRWuXaqyAgb+Fi6qhU0RhlisFJqvY2aehXLZYutD6Bbi
57ZY0YtpTCCEiyGyaMUOmEfES6jtPIasTAQ4z71z78Aue6mmaAU1LEOlqECPvXlO3jgrIlYlyySf
pGklBdVlLDLCtf+Wg6RlXSxDcWMaEdkyEV1hHBmMpM/BHKb3tSp8jGOEPW+oJSlw6di1fDAzVbB2
r75YphHYd7Bx1kchaPlqzb6q1cmylPaC/Xvkbm7qyGaeMbAE6MdyWvmNTbUPYtvBS4YCrInriqQs
xtsH0x1XRvmPCZPkPGm6oeeEyYtwOPS94fy2HRUW6dR3HcfKtDhb7PW7/UcHCPwmcxrO1IECzXi0
dB+Ki2kblltDVJjJbsYU3fU+rjl8xOZGYSOQzpQaVFvbw+Z1BouBXreF/89mX3Rz57v84Mx/hqDD
aE0oluaL4VrFNWg42ryhXLunQM+jC4C6XO9VtTOJs1z7F4bsjOCCicTQoqU0g5LmkA/8i8yR61vv
Gzjy9Mj13npXU5bJXXOJaChFbJxyEvNru4QA11EZjNdEZno+NftsYxyV1HiSte3XW0kY+9JG/gwd
iDb8Q7RVc0FCPlZY+FHleunbSNwvzUDQkq09czkVXWQV1/Dn76Koqwoy7c4Gtd5sjc88W2B+oxVo
yPN2IreOo8z2b4SXOSCFebC4iebzy5p7zU8iOPvNaTQNgaJ0FyNRvQOKp88C+jTTtFl48rSleckM
ay+RcGfdmoYq739AltchzbMoH+FHRP54mLZcPuLDNdsE73ndH4gFKC0G8wYrvmiK4U2YeEPQ/cma
X0DP2T4FNdsQXl5n8OVta3M31lbxhjaHHNse5uV+s8b1VruF+s76cL4ycuz+LKhywqEbEaPiSZoN
L1guGtd53uX2aauX/IcmYgwTWWlqQlFAMhZvWNM85Wppv2+1ZT4vrdV/kxCano1mlP5JIVe8BVUQ
/CjLPOsP/YhZSTpQgWvTDU+aE4o0RIwEmfbvDb359xEM0bNo12ZNgBWRuBKp2q+Nps6fArHyWXMz
H8kcOnWTzqZV3/tuZqMPtzPkJC7nvxlHxTRGu19kJBPPXNf1FEkqLIQt3fRIy9r+UgVR9232iu7S
GsqgPpsa0yzSGiwJtjMcJrjvFM7usWVbG54Iys3vM2PQOR04u3pSUWGwba7KdA5dJ73frRFoyqn0
fZ63cm7YM8BBu5S2a7M/0PhRF72vVtCqZjA9WrldDGxquROcWkD0Ycy6RGHN3UFZwGLoio2I7a3M
uoyea28tbygX2VVMXQRWQoepM448r73PxzK/132wki+A8JvPnX5VXqw7OohxH+EUEhN6LC8D8wlt
jEd9SC2uIpaNMZvY2hi3Ydwr54kdJm7Qe5e0TGYWlpPb4vdIgYF6tmWi/ZSj0x5dVIXAo6fZIX0u
ZEU5AQ1bHg+GICXeeoAusQftWKcd1dMcEYkQdxgiZDwP1fgdZy4OHUleDfJC2ZDl+InVUqVNkDvX
YsA1KhFFbT5mq/TfRtoX39p8IcaA/et8nQEGS+qEXueyPY1GlDpCtE/2pBogXmVQPiyzszgPSir3
64CIrG+PwCJ9/4lu9fh7HjCRUET32AiRNHPWeSe/rPprPMow0HCGRl5ZJUqOM4awFrzUli57mdk7
zokM1+ZY9agnEuFP3atbZtV26DIRytjHV6GLa6OJSJ27ZX4YRlVQZWXPLk5LMM3X0TQxi14G+fJW
DGrP2EgQv3i67u90CfAY0oJ0FMF/1Vyr3rLv6mU18XJhFKyMw27Ub1XjO5ddEeh7r7fqp4ZV6qVb
MKg7vTryR1cN/mNLi50KGv5addw61fwgUHd3VziBhZKMSCjSysEmeF4aq6IktCweuQQbaTnc9FRX
pXUmutAB+Nn7HtR6Svum7iacRRCvNz7FAjnmB7oCbUCUU2FzxqZbTvWhkFhIHJSFi1o/AI5nC8qD
NjZCWOupZH99qIzauQupnBJuIML5rUzbfprr0XiW/Baw/iYu5vSFRovZULL112ByXNorpMh4y3Sq
upioafVpMfZ7HZBd5mYybdExeGar4VDh3cWRXKz+BUMYrXs0C3inr8KyyAZc2t7TMfThvF+TBgKd
JoihdYkriCZGmuPML7Mbb3XNNQFxHH1r1bAOZ/aaBTiVNBX+shQXzP7MZijTPHh2g/GTcNr8qTVQ
yFK+kJR0xKYKDOW6yKvSQhfbdGn6eZUdVmcLorRt/RCngLEPVNohwggJS6b2KwMiuqIlj/dITAWQ
B1FHUn2jENGNSRUJM3wtTOHRFQwLaV6Ms7V5ccDpWSRj7xCeTWEmsBLZw/QTjaHtzB53POuAVUuT
Dk0zaOqnTIocsHc1SQCx7AQEFmmkHcdOWKt1xyzGgmiTM+7J1lkYgsvxUAsfetdpzIPfVOvjEsxT
lConmBgf92llxS6yi+2W1zfYyeTTcUunJewvObSb50Uq5yyqxPCr5gQrzhY0ufUxVLqpjv4wRLfN
MjZ1ysdCCaGyg6EgzfDr6NBZzKXG5ewRIJYU2Pvjfjxa57kqu+C6IlH4lQkXHsCwON+7qdBdWgmr
beMVME0HfJ/RGFh/m/WGew6RTUw5bPJPGLPYE+ZI5bw9U/RYx+uNErh/cAljcPQQKv/N4GKuTxat
u+ay2ULKMt1cBM1jx1CUfbQG4AUpRUF3OEdUXOXHBUui7sbVfbbGudqC9lxRTpdkoq4OEr4LgmCq
0aW+aBx3tJ7Ztshoop6hhzLG62fGbKTkDL5ZTdC2d0YEeMWJcTNZpwNjquKeqApLUJsyfn6LaQ+J
XR162k4brJleu5JS4A+sHEz3NLHQoPGWJo27ojQtHDT6tsJOB71uskyFyNh128Y6DmE+k5uyfmil
Wgp+XJm5y8S/id33BSAsf7qM9qD7QdlFuP6qhDGPfMFsPnFN+sjzGstxvRFuOLO1dSZ2r+SsjnMd
rKtfXpDt4ouAbVhFJKZUgd4948T3f2E/0UcnSvlNnohwpD9SeHm0HOhNRI+FjgxUgMNm/3K0O65f
ReaP86FTdR3RVcWP4Fq5C5PURYRxyEkUtm1dWwIPwJNRlTT1DMnWe2SfG95Wx5DmUWEz+R3bikgc
xWap1z6vqIPUmV4VwUtkvS385csVJTiM4xyKmNMDiLNWYKQ5G+tV4VWLk/TMQhDcAh9yEm56WJ4h
E2GvAphCvnKQhHj5jVVr3RnZEDoYMWBBeecSsPVHZ97m5SbKVEhLku9dfbG6WapratOB+2wBIAkO
I47rdFY6bauLSocK4woPmUpCVtmDBJ34AFK3C3HJW5bRM3GtoS6WQoA29bmDu3V/ThkXlANKew6N
yQvtkX2Kw+FMelNfpJ5fqvFkzwiHYkwntH0vKAeNcVMrk2KOSek8GTTWI9dtMLL3C/LWMVWyRYq+
wsppYtFv7NQII8xL01oqikylI7FQ6N1oIhWCxXoRUWh73XpNT5nhxHE6kKhmzjEfoPnGOfvDctVG
A+uGlva2phOhTvetAgyA9YdTguGBaD8baYcJSc3PnLMqOqAB8Nck66blxa6xZ0wiRq63mAU2+We5
CKrpiNmiT9YQmSI/2O3STol0q7lOR2xO9SEDNGKnBaB1/VSHjW3SnHRn/94bwUVfRPRSSQpBKGK4
1vLD86qdHuSwZgzQdMjYk8Vy+AHj1K9bWopl8YnR9TStF2MmS52um1tWB4Z2bG7L3xjXKQypupsI
hvZX/nIOxI6bexwnNVrpNs245Cn6+K9kTuMNMyIYNEk+9ke/rMnvCyDm5pVZrKY69tH/ODuPJUmV
bF2/0MEMcMBhCkGo1KKqsnKCldgFjnKUo57+fNGjPvtu6za74xYVGQHua/1yYZLwF+ZLGDqLsa4I
8qa7lvnEPUjTwU53yeTvsN1Imzsq0qg+FNfImrw3j3UWnV05kaUXA05WLWtCZvaverN7eg+RDmXQ
Ce3iPmni57OjPdte9wXigYBryOEmvwO4gPUfFbHMiQ+fFaT1WiA5RGE2Ql3ntTN/BXYv8uO+ZuSD
kopGmHIXYkm+Fn44rY+tkdaDj5wivAAfBF1sdTY9wvTvhF+4jbL5MIErcL6DIb25fAsgcV7lUVAj
kRgmdmVCk+Tu2C/XSeZBE5eKtfHa7T65w22lnFcgWHYJd4vws4yBhe2S36D8LDxH7we97Iqe5GDv
xjjrtacOZYtQ53tHOybYDjxUGUsBuX0etBrtp6jCm3lsZkp0H2wpA47qGWwA8hJChPEG9T9lgOSi
UsC6QnPVabi2uNXMMGIZKsoaNNdB3Gs9igyF+Yt/yz35Vk1FUcD6ztCyaVdmLLge4mr/rQuUPR/M
TIjx73LKwh5WgAOzZhAHqAGFtXnCSRLL+pM3gE0+UjdVqoOFtlWkk79EtNrm3miOERLA4s0M68Dc
gCSrPa7WJO46osv1eVnG6b1BwHg3DGU4HFw17dCHCDoOoqCU9F6KUncXrrMGMSH9mjlVPiOM4KDE
vB5JNWk+ALYy2vH6MCviMPPNn2anvozMgdp4ly4fSH+acXv87jpnfFpguT6IgqGbAoCE0tJimjZx
BBO23EuuXKd942uboLRGT/YHtyutLPZ3Zt+VoGXYLWQE4ti2oa3fic1AlS61aP8qzbjuV1qOxyW1
FhUi9+Csu7SURFEyznvmviK00NpOmgqc+y9dL3V5Ig2kapIBwloe3FYG87H34OOxq62W6XUs97JS
QWzb89w95NbczkQig8XcI2tV8zEodf/JM8osRw4KzYVUWi0ZhyBFrMno7i4MyLwP31gYmvlp8KPi
HovykJ+KYZvFUYMDAwTMFdTsSDV8i5KmFdmhc6sqiIdlChHwBAO439jbnox9fG5NvFpieVDQ8tFJ
LZwfiTPCCiZ+s7rb2e0HFjZjjcoc26rvThN6qjwRtdiLe7qPrOaQGezH55AMLiS2W1ttB6yIpku0
u93abimjNQk0ApcyN7kSUNeesZLNl/nDStdHQPvWEgLeRVXxOKHPRCxUGJ8/TDl7Su/cJE5b1A7f
aV/JH2cs0MhdFJ/bIWm5Oe6sSl+Log8eNz53m0Q0wbJg53SGLWvt/iBRoXr1/Lr7zDOnQVwx797+
fBPXhA+OmMFVkSeNhASBa3cJ+BO1xAv5tJ+iormY1sQKaZaNpvC0r1b7l6N4l4/1mk3tsR2U7594
/6YwdQs510eSHxBATXrbupNrBdV6ClALjMmocukfsfmM2ftsWIQPg+fdDv92sr/xf+YM9xPDqPNj
6abIP2ltOe6BQtC9OHZhMEbHjeLg7tVks/rilR5vq9JD9r0KoxF0YvXEJ1QOGq2SSDLqGgED0zVf
/M8hxxgS9yxv8MAMJLzlnEVfR/C0IsmKof9DDJTdHBS8zyNoX4VkhmK9ZwIGBoQLoT9TSdLbtL0x
kWV2bAutbk3EFACTgZgHoN6N3X4p9Bp9Kbeg+4MW2KsfvM1WSJIb/AyUZtQNXWsF+Jlvqw6nWs8n
e5v8XhdnZFma+34GlX438kZIMEWbl2Dp6VlAZ9OQoRmyj4aW7n9DvpXqXrQTl3sWBKN3RynYOH4s
aCElVQHu6J2GgiPlurW6VydseGo99KOY0cO4S4ObNWNpKYGL1gtljNMbib88m5YVdJ8Ur88/F/TU
L1ZEQHTS5hHlpQW3jTyXK6EDh0Au3fJF5O2MdkoYtZ2LzZr1yZr79XVeF9gegHyiZSbY9+jghhu8
UG7VGOPDQs3boetYXRFqLNt4RqREay7/U/uZaHqQMI1BkdxSdtmCosyq+UtTAg7xtEmI5h6pQ3+3
u+6kk8CM2Wtjpv13ltFIdkHUxxfB4NDFY9vSzRNWW1vSJ1puW/MVFht1xBhWAy9xqOGqY7wemsDl
zh2L1ACtlg+VLtXXYqnq6tDryLFTejVD/VHXovjAZtCiWxuCqEQf2Bgn2TKHXnVRQY+dbWfyFtKb
GvvnlC3oc1Db+zvKqWX+OU7WTjxDr8x0RhAkmmfp+1kIsjhzLEi38p9sSVnr77o3QClGwMIli010
QVq3VqGTHvRFHQuvJL02ItqPEEDRdV9puRuL47AMw3LmXKpEWol6Q1O021GdjIHDoz32NF5BdgTd
dF+3jgkQcLrIBNpV5w5Pu1u7ULJWcHUor1ofOL9uYyehnn7iSx/VR45ZHYSUKmNkRbAo7aWtI7Lo
5jakiBlV7lAceselpnfLx3GnOjAE4tt01KMEBg5CT0hotR+bDgsY3DwE7mGdqb1DjgfAxxFLrmW8
0ljnHnZTy+GsoMd/7KMCAJOgvzOTWV4xQaiif59nFc2XtVidv4KxCLJ0AMF+KfcRmRB3YIEropPB
jWBsTIqPO8AOshbeAUbQf+8RxAQpdoTsL9IMUdfgwXee98BtypNRWSAvRTjQTbaLUbjcAF3PTuvv
1IZrNvLimDMIhief3/SPLXu8XHk5SXWqkRrXP8aBmP2YWQJWOVaydc8A+/kVK71lLhQFRdVNybLT
Nd6sbOguIGL/qgPw8NilYBe6rQyd9Y7TsVwSP+rCNLz5vuIJTsA5+6TONidWnQKnXl4V9RXtcbUi
q/RHnOwSrOzI09xWDw4S0Yb3DJwixeGfXdthGx6KKciYFgNjv0F/za/YN6LPAQ3FcCPyCm2DMNuF
F6/7Yv9RQ2RV8QQ1WRygchxxrKIVegIcvUbTtQJlm14Nr3Lx7OVAD/SKHdO0XRhPSN8WpMfj4qbg
5hW0naNcFOCg7Oqumi3B2zc4Uw4VDzL1IVuhrXslOqMOUQ+Rm3h2RdqfW7jW/oLqAuxs6rMoOCy1
7T/UqLiK103zict42pvRJOhK1EM9rU77JPZlgKYbtyI6CUupWwPB6LzaeCgJ/LKUu770kc4x/trd
9Neqp3K5W0Fx9ROzxnYLQQgzBt3W1vYJ8pRpwwum3n0GW9IgASgSusRz1/5ej0tFD2hG1u37DoLL
nFTloLsZg4L1zel7a77fagd+bccY4j8CYNXzkUR/3/ti6XoXB4RZK+BvoER42zuW7rIjOyoOIxOr
iqulnDClO130XLJyAUBDbdpnJMnRd4F+uzxOxuO5iegDQowoxPbL0OHLTVf1kMc5WhgeqmzK/1jd
EM2vubBupWhZ1YhnisU2dKDAPcvzLsz8iSS2GhClor2L+3kPmpM3IWdK8ymyxoPYt3FM9Crn592U
7syEmunvE3NOjndEW9+3zmIKrH0XR1J0qxx9p9cimn4FwLqIwb1lwtii925924nrsp8nIB9ED67x
vP6slplrKEfT9uLKzfNAMvzoW+vU9o8+GuRXgdbe3Da3/nuT12X05maUPAI4NmV0v9hdXj+vu7hh
TqEK+5ObC5zfoDpo3zoXuvZlV2BD98PQ9xF1rBKGwJvm6s3HIxo8WpNxyxMDTuambgUVcsmRoVkg
VVZG05Mf5Gq9L30QpXQxwfwr4kKdk7HoOk7hUdvtseF2xt/uOCPoPfF5TyWqwiYOVEfjvd+y2z5v
QED6QC5Ym8XME8109Lq9nmOErQOBnj7EPdrHW/wBC9XMbNLtLr89VYUEp3p7NiVy2DRglnYpx8z5
3om5MrTPMkMEYZfgWBtuEyoGz4PeYK+B5lFBXjNewSjZFCgkHaVNqJlSqD9OCsKMOR6izh7+7Gsp
3OKmcDZbOuBFcxMHYPu7qpZ6iXHRCjc1spDewzhofkdvJHn6gSAMRNBd5Hbjew3Kuh83Ck5uTyMt
rZiHgbaTPRjb+ughNtkQU7K2lER/oGoSgAGc+4H/4XRARQmDrNNQ3Dx2w90yV+rdGbpmTOax3KyD
WdHZwqlSDhd7INBPOy0Y1pF4wUaklAPn3XVx+rK488JuZh4VMypLvhqmzFYt22NL4AFxYH2t19O4
lrpkmxzbkck62q44Osr6A7eyPBNAaF57USAAWvuu+7H4sv4Dmxi+U20DqG3cDAH97u4P+BCrpxrX
8vPS6mlIV7gGNJpmc19rxl1YawjrV2/mEoKVJC6JCWgZpiSrXQTMthnn40KtfXQP0OjIgwmL8ZO3
oV8PDUs95LazUAmhmTW/N+E8Y3fYBgRtW+6Hf/I1cvO0VGO1Jkjbxu4cFb3401gIVNOgRhbBhhi6
ivDdvuwCGOVq/WkQ8X9bR+6IGysdjEdv7yv7ydk45xOICHe4CGWy/VR5ufiOzgkbg7s14bsjp2B4
6pDZTYBQ0llATsJMP5lw45Aew5nIu3kN/R+Fqkp5AryA79L5qK5CbhG2BBK76zOX+oR4VOZ2ShvU
0KSoUpG/jfgn7/Zuh2MoiSwtrg3RmC+aaqhz1mokSW6f8UfdKuWnNNO2dw1lwykrqFX9PjeWax9l
UXK+s5BzyPIh2YEqVQf9D4cL5ctaBOOQFOTpiJQmPBGeG8UYn+Jn8jq0JvQrJybLtcS50qENK4Ol
+bXWofm2bRat85a0F1y5+ey9do7fbV6cNcb9nUsJP+a1LmD+Qu7Y93l3wfF60p+t487xRRSuLlt8
tV0fHXfjs2SBwa5Fc3SslabhQi3mubCs9jeZHay7m20Pn1rVpT4iuUJ3XM4zEL1uO+0zi7f2NwXz
ULzjp1m+sI1gkFvDjfL1ndsT9YOwcckM3MYbY/nP2huWlbpaw3E2EGUwsaOEyJgb9sjHEu3kF3Io
oc28vuh/4SWopjisou5OCq29NMwMWM24V+oOZIOniCzNdUzCwvU/Vycvv24qVDIeIT6KeNiQa+Ce
Vvsce3Wh0FPdSMD7kOaeNXWyEY2FnBwU39imkWQswqJPfhg38sImsjDevb3J4R/QO/ySBr/yRc7L
jhPa3oPhKF0E30lmr6I/CYa17MbPRyqZISTS3iqYwQjh178Ur2NxnVrsZ4CErlsfrEVwzBpLe6BR
/EHlfdNATaDI79GIoAxECN+6Zt7TegytMe2ifH0kcGkJfu58kySlMDfad530GtxOpXHnY6EiI9Jg
ETSi13L1er4vn5Oi3mv6v4O5WNWBFYYI/nhlnORxsOE0ANs7/UlkF+YtfgqhDnCcN+FQZ0c/7Q4F
VYwCvKZE2h7rPrWCEI0Wc4nn8eV6LSd028+ZOQ6YXsZzaAGeQ8nuqF+HyeGZG9GwjgeMnjpCObMh
1VWdAOSK8q1YU5LBXSQqBTVubGoPUk5jfpDFlMv7QGzOT7GSigpDOi/eCdxo3U6jipbuRzXK0U3U
jNb9elN9dQeilAA6QPBC6umtHLcWA0YYUo28lOXD3jv6F4vw9sqpVqkTjhj1YI2B6U7Lmiv/DrF3
9E6qlfollwllP1Xt9fLAmKoK1nZCwONGzlzN6KJala4FwtEEuwCGIgjYHPRIswweiVjzoM+U4GpG
Sufvp6WcJ+8Za5Sjjpk7lfdEu+4E+DDqVo8jG8axNYKgrsjqB05LZQ1/aADyyivSwfkj8jL16M5Q
e4ex8c0vFL7RZ0G0+3pvmXKZr82KwvlH3UzNiHYg7AOMmxG6ZOliATmwEs4RV1S9ygt9Wu1fHHvO
l9UhLhiyrs28hGv+1rOOaJ70UZalkRhfp/VO1mI864DPoH0FjFZ/tDVbvzokeG3M/oJ2ayhM88Nq
WmZDggP6/QzfE6jUL+qKwalci9RV5Y2uCoVCXMQce09VNFa43kZiiyNdVF5aOdLyQeB3+bNdC4g3
Z8blw9zSV/thbXGIprVUaAFnEtvEObBQf5xKs7vfpUENdXAQVdcnO5DZz2Dhow4mMxia4dKecHwg
kzIrkpZbhg06nKlpt+nig2Mfq2Bbe9QKPD8NZrZ2+FaUs+WekSCSUzgIf1lPPXBmz0HQhD8wAYsX
pBHuT87zObjpoCo6yoOwL96cwjYdunxu5+mlqBYNG4NCNEvLZt0WLh5fVWfHzV0m7GBjrWS5b/XB
Aur+0H3hmZPYWLLgo3LdPBQudRH48jJtnu3C78bD3G/zfTVXLVpRhI0sTQIW7wHThLaRtKod4r4R
JEMdvEmZ9Ww5INYxoKlzdrs6sNForThzMFyM5YEYn/bOL9vee6Iqo6BF27rBLOMcqWc+UPuJRpjv
J97huJjUNqcAJ2jdvKNze4XAIOJ4QqJLHD6OlkVv47WUOmpSstTkZ4VXDh090cfhiXPNns9WgfgU
YUM0ciKCf78jLt+YnP3ezR/ywbTT4xLtuwGjkDyF+E1zFqFhwq8yGgzyp2bIMvnKh2qBZLHdZMmS
2eJLpiFlk85RLLqyKKIMIV3LARwVyP0222AWn6H+7zPX8uWxxbBwV1U89C/Sph/pzIaOuJ7tCgFc
0DtW9lFXqwHobPXyx0dEsF9YuIb1ZEHRiitSd0bMoK3EEZl6zYNUqurBaGdBWYq+/d27vRDJ3nIW
vTB2Rr+QK1Z4fmVu+gQ7lsuuSoxo8R70Rf4DjZDcjh2Bnz47BJV+uK086R775l8LJ6F6gvcOGP2X
u3TDEqOFLR/mHdjySktEMycr9d1/VrcAuK4ksCRn+k3PYPUtv7ZiZN+Ptm+6/ap5lfND7Sn1rPKm
xF0heZW/ciO36Phh9fOHAqVzeEUUrsTBVFhJETpCwR6ybervmlrQVQtCF37rCcypTvj+mGFMU5Xd
RQ5OVVwdV+klAbSvMddAF5GxmYP3xXkGZ50MtTd23xZd8Za5bkn0JVmkVCj4rT1NKTB2WD8hsqUa
IFg3nCWb2+VPlO1pbtq5XlNwfS9Lm3IBu+4sEX5pc7RJ/KXbkj3wkiGPuK1xb3buOeZc7yHTSiZD
jojAx2QUYNQND6Mzct1HotPBvVkllgEJAMCx6yzyYamC/UMNPlq3EbQ9ShqRwaBFlc0245bz9tzw
7/Ct4DJQvMAdOwgIc6sSG+rfTwWtHUvaCDx9aet4ls1gaTTnzoBKimQF16tOSGmq8OiqsPFOqwXx
SZJWO9yKeZHG9uMm1NkLMuUdKQkWN+2XXz5N05Jp9GlV0D3tzaDaF95fHVwyx1rWCyYI4ODaM0+F
xAWb6K6YEXvyJTKFEzrl2p1jHsj1WcNr1A3tY75hRr9EG1khSFeqne1BbSHKlaz8s+NSHS5QlSxO
gFGRsp8byw+7mGC0yuNpK/f60EyFrw8DlOjPsYGGT+Vo6SHpJegRY9Wev4xo+tcf/SQozVBMaVWa
IewITt0MgXXu5kEyLZJk+UdwOeLPkPQ7HezALdvTbLx5eZ4cXQUY8+rtq1woQOCfCJoQs4EY7kK9
5vbJntCsxmbP4R3IbOBgb3O8hiBQPTcP5cebiNcqcPigWQmhASxXIzW2reB3VMh8gCRcC5WEw9Y7
aUPw9WWNOD4TlJIkovpMyAP31zqMX8Y534N4GSmF0gxKHvaq3GxfKK4PX3K4G4dxATn+wfamrEwc
REVolXWBZbkl5BlHRu2PS+xnsv8BxwEFH7WRYHv1CmSCfDkKtIJZsDojBHeq1BVyB6QJjKcgtjAE
p4Te5PLoDID7lw0ZDHBVi3SUsauyR2BApHGHXi7KSspq5G7LCIn0LuuOGPzsr034G04BI5WVYQRI
xdqvIt11s33hLYYhxEhJNbGzaeckWhJrCUOYvfce7aC+19GyTde89+evvOC3Yr/Z5GkTaf1bTGL7
g9RW4f7qrQ09V8jADLTtYpTGLHrkmm1Uakd6gr3GEBedrHXch2TNs2xPByHYnHjcnzX6pj8Q4tEB
/d7NRwTcPHzs27yXfLiA+XdhxcAWMuf9E+xTz0i4ole5MK0vIbP4MISxznZOPRERz5Bgm2l1SuOI
j3bltuQc1oLw+JhBdvs2R/70Jnpn/L42cjvXhAupaz/W7p20Q+9mQF0wztSUsKDBlRQngGZl5X2P
fu3DLYawZZzUToeEmoObR172a0oSVQaWSVWLPIeLFVaHTRTYeqLFC09FiHDh1CHSI47B6kPUBWHe
PtOy1n8nGbd4VVtlfXdMC3HTSG6TexKtapECUc5+gmg9vJfligmEth4PEZNNF6CoJGKHJnOX843X
hLNDML/EpJqLh9Fbu5+2r9WSmtUjRIAwBPzeMtR5cFojIibgU25N2NMWRCx13D0xC1L0dURHp/C8
ZCYgHCjz332UyOUJ/GB9Zy7svwVeRVuWcHTxY+LUW9O6seXP3kKtFSMQztcT2fX2Dx4JQkZZTWx2
IbmsT4RDeLecu933aCUYqiodIzOOz20/DQiixe78CnouzBgTPkpeLcncPuS77N4U9TUi7TuTPyuC
n35zmcvgYJkaTzyLKTkJ2Lbqny1M3Ip8vJfsMvvioZATFZTVMGukQLvYEKF3+E3RtYaVf5YuC1lS
oJkHNnJJaoaoJVsicZ0CmsIj44Z8CUUI0YR4y5yqXM8Z1/wSfBDTueBNEY3/lMuc/ccpI/ExZ9KF
0ddyfSlVndd3ASKUP4Gc1cdodbzLDe/Wv8DR3RzIqWtkQqBR8VVqXc7nXu14LWQuo7MVCXd5xNtF
PdkcrQYtpKvEdg0DFKMMjzM4iK6oPo2raQ2+b8sK87+aaMpOlWFrcTDcqWNH7YzNaDTeAGPMjN5p
t/bt3vTTYi4u9rnoEFQsqrgFl0jewYKODS9hz6ewjAaCxmNZVnCc5EEcfGcqu8c2z4in4Om1v1Sc
Fu0JuRU9UZaotvG1Ckz5XI3b/svBqXBZHRyRsG5mw0o46z4/oqjzd4xFIVB1lAWRm3gdU8ClDXrP
RlZikRTnqaLKTz65CvDsvqfzw+oxX57A4gvncx3X5V17szUeMSQGD/uUN8MpIM7huzJsFgCrXfOK
GLNd4sXni+MxiFowRs7/GrNHsL/q2vhbDHiwobwdLNLTcidAmWKsDYyJDX/LzznoZOraq+LxVY3j
MbjM/e/JDVkSJtQCUzwtweqx7ezZS2MaYR0F4v9fNjRbcPEWV/xl9s5vgFMC+znbqwa5vA7Nx615
ekTrNXSMCl4b+dcdkaRKSxI/nloSpzxM+jmP1i3Q5KmPkN+nG82q+xHPeIvgFVNM7FNP9mPBBw9y
HvrjjyhoCutiwNjeemwGZYyzWT1OiIHLgyM679kBD+eB2wSEgLtplT1gI1TYNashehqdul5P2Ctp
MHZvtAz6mP7NcibQKbt1oyL1p7rnTbKGyTxFS77m6bbUNJKNRMXrMycVw1fUOLQh82TWdJKsYVXz
aEkiQVSLMqTIocg4lKZQnDrX8/FD/gsgam4GT6ANbqxkw6Z95+t15uFrECcxQxXQMUSxGBR+DsTV
z2oooqeSm46QF+6UzwCX1nBVRZa7qbVK4AfwiEWkkqgQdcBBK1/dbHdQrouuaOi3GOTzVPQc+KNh
3rOaHpMryTYdRzlBhxHUQFTn4rBXWQfI5nbyaENOIV1qC+EnBgIGENK29SvzGjPdom0Hx9rIiXXa
fbE91Q7HaTxvcGmLX6rbND0AOu9zUAKMaVUkakXOG89Uw5R3orPr8eYqYar8yXojJcEevvvE98y1
4vs2xWNwxduLR6DWt0z3IxkKhUBOvysOkyOxW9NwtVlmXvNFYi/1/E4hAMIXNce6RFX+APYADpbr
0fuahVX2POV79mBD12R3ng52mRCdYS1pFC1OE++bE2x3Xe4RgLZOdvOH/sTuu1WY7OuGBnS/VNIr
/8CAKHrRWtQOcTjtM1nifQE05mRRcz8ON1eZ8ObiJ7FEhTzRG0Td47bVW8CGS7rBxZJd/5QVvQMM
H7CDpf4A38fPULTYkfwgE2dpoYXHVo+P7BAO/XA75QI3njAYXb22QbtKcaF/hiCDtEAGU2YHb5ch
wjRUy1SHVLVpX/EvmOetNPOLaPTIsY04fURZX6zfBu+2r+AFma/kKqAMC6tGLneceZn9xiOJKSLY
RDsjRyOeM82zkLwGOaBNi1lUb3H99rTcZeGKDtK3fDIvofGaJAhzx87jiq6qv3po9JseDddwDHw/
fzdOiJqbvWV4LaYO+T3JNncaIZSfZhtkHBlMOd6yTOTqd94bZz0g/ybG5ZZ/4cY7Eo/s6IPDTJj/
RfTNz9ziKynv+q1aFW+P8trpvAXatiFkCu8Os03uxiVPTnAsmX/K1K8ECRGbsqOTjkpxDz87tfSZ
A3g/taZGfANk7b9PUTiPcWfEwNuAzicDXsi5QT3GyfFxz1QfxTnBU34yOu3NkZ0z56RW7pQfwVj2
+7GHcjHPfNT1deCyItMfbAoUNfDFlO5YB9BKcpcFfF0+XGfj7eNX4pvggeo67H6N0SyH2MmDkKuj
NrgwEG2gEfGGyZri/FapkJQia9RpsNcOvsAMFH6ADonx0d0j9Q7oH/iPPI01yZ9uYLLU6X3uOGgA
SPTcoJwGuPT7PLWrhXQX/qdznxJiTAZBKXcC7fAm0g/Ad4t/CjgJ8JWYBlkehnmZyuPoy6hg4Srm
R9ed7VsgQFg87Luwwrc887b35vZGAleUbL2djoJ3ewDMRCLVVXf5ENaCtJxo/JihP9dTg1/+seGC
oKyppWM3h4DSXBVm+ZwIeP6L9APv3rMaj5giGWZhknsIoq+40mxymDu9Xkga8q/DQH1jjEkln5Kd
SYvnlb3f/3QARb85qC8Zo9AYAWoimZRvgVuLLp2HOSC1hgs6GTEMXQiVmPsT/1lRxeOyQhTUbtDZ
B4FLCCWKZ7bPWi6g2/tcRPnBZSNuPgFmwxS77g3iESgPzqx7ljijGTTXWczgSlbY+7zB0o9+wKO5
NYZ6p7hdEmQ8432oF/FOqpr9to5u/cviOfk+Nqt+KLx8u1lAMo5RP9vaX5ju7Zvb2AE+i0il+6to
LKqyYGKCNd64xO4invTtrvaa+tmqyspPdjS/ZexLRAcfpFzkONdoYMVpRsgy2P3O5shlA+18mNZu
eV3Lcp9eNcQdHqhomL42YJSoP33P/0BrsYQn5GKiR/XTclwSVSr9uO9ZRM+Lra3xE4rcbhN3UX13
D86hr5p5az8NaF/ctLBzC3sCki0Cd5q1eGEucT+dPGMabXcEJOixJ8Ruu132E9E4lEbEPQyTBmAW
XXna92jDHdbWDNNdYEc8c0XrMTZzAK7HLULakxin2KbnqPWqR4wxQ3m/dLWfVtJuEFlVuWhRApde
nvqgyh0j5XxjRHuyFF9INMOG7jsqbC+IZQKRoMPKfpCmlZfPnfGH8kiLhtumgxst6C5Dt390gAP7
2FE2nxrTjOte3RBpNwrssD7VTlMXVwBTzRxHqREi+Hbc7I8p7KzfbOct3+6i5csWNB7qyq0cgpjo
R6Pe+nwfjyJfN5PW7goCsLvziMZVZPqIiq58dkgtIvZJ625/VH0vqLDFNkNpHwLbvHn8HySAgTWp
abkE4VxcCdns5MPsqiyKd7mtzuF/3EwMHrrX5rJnM/1aTtN2LfE5XlunC9m+6xGFua35v9qRJ+iy
287dsLUyrQ3X1mb44TBBVMt/yej8hzjQIJDkwRKm6zqe+FvENDToBtnTmQuxz3bi+FqgEEGi67J3
Jv85VNK5hVT+PQERQwf1C7e4U4x6/Of/FnNb3jI/ceeYiyHy4JARYJSqwA0fN4JeEhAj+WllO/tF
xDAIu43kWTOdY+orxX+J0/yn0EcpaDWAGpI0NfwtbNrikQY+s81llPt0NARcEnat5tN//oP/35ho
h68WYM+lhOXWAvt//14rB9bdWEsuJhve+AHzb6Jgd7RFaF3AE1iq+hpz9X/+R//5W/Zu15cIaL71
/va3tdgZlwwQ8rLMs/OMoCE88d+2Ek/WPGOZRQoRSpu0GYP90C14jie5R8mtFfq//N7/9GjJf/sg
t8zPf/u5SU4a5BDwJc9NQ5IegqswdNQd1s/5v9S9/uPPiaCODndCUrHR/t9/SQZrUEtvMJcADvkk
ePQeg24P/0vy9D/+nIDL/EmCFjX5t1dFTHmAUmo1lw7r8YUGiDwN4XG+kXfVXssBHSPT2Pz/86T+
2z/6twjaGXmMcUbB7kyfLRCZ55/1Mvj/JX71H34q4szDW/i0LR1b/O1fiZhyAR49c5FkG6Zw99Oj
qZaMIDYsfP/5+fyH3yqiOM25BVDjEfT+ls9sCE76X9LOYzluJFjXT4SIQsFv24OkREqi7AZBSSN4
7/H05wPP4qpBRCN0rhbaKGaqUSYrK/M3IEOi1sVnT8KFpcF5AjFJA/1fx5FCE7aJ/LCq6tbyGAQZ
4Rw4C7svqrX3+STBg06Dv7En3grlMgoMBQ2TJ/zDtIUuL8KLAMANdp6HdOLJzkv52XMGZbibwki6
1AU9ueEw/1YpFysrgXLzvFLAPxYjSgxLLLSFapcUof0SGDwzlCiJj0Nm+ggjz4r9sZmj5OZJuSFi
+6rXfB3A6ZtoNhMK8VSwY67PGTJAGiSvcHKbTjFVN/YyKDK0GhxewUUmc7ezQCC6VUs+dqFLYJY8
U1Tjrm2hIZxi4ZSUn+PC+NN6jvOfkVhjuof04BmXDGYsOIIUSc8d6qymf4qLGpoBfyPtlkCvT484
STWoiKJfAmYwmfRnq5q0YiN8vt2eaFVzvHWwM0j7a/O//xW0VCfJwzCUI5jW2HxG9AkswxSID7c3
59vzNo+CMwa62MhLL2/CKlZinR7HSOsKyYBA6Zu90gXS7Yup3riEVj/IoVTp6LN78tIXUUA7nWzf
YqjOo8utU6mdQYQbp3rtg7DaNBxuU7CV2vLSUSqnqhwda0JgRfuxNpAxmHjUwVHY8ih8G4YR1hMq
Fzf0T+wlF7GK6maUtno5uNQsFEp6Kf3TvAcwx7P/vixFdDC1vNi4YVZOna2qFLlUDJlNe+mPAbQ6
gwhpD67PqyzfJWmPwFTbz5pIKCDK4AGd1uCld1pQvzJRxmAjmq3Mr60iBoIlkrTRv11sy8Irwshq
qtGNlBBjDrNPjlbV9kcNCZt/X0obdXgijC6kLpeeMb4ZIQUfszcjffgGcLeFwEXvlxCYboy0upL/
b6SlynhTKsjBtOnoNiShH8Fvme8zJx+hwsjOLVEsoUdrm6d/Pno2B1ti3zw7SCw9tyGJ+fRb4t71
oZfclSm8JkWHYUD1uPo/fB8nnGgC7EQlF7uOJbDreKvbcEVqcCM/NZAXv9KCd1IQRs2HprHVryNN
35///n02z0BQeY4qrVd/hL8CGDrSPFH7YnB7HYHvXi8hG4Xdf+3QOxs30cry4URiUx4kiPFnkXWV
o55nnWr2blR3zROKoNppxALkM63e8sH2fICMofh1++tWx9SlA7lMIBj/6hv219eFI2VFdW6XdgCE
U7rAdXKfoBl/CAdEkOD7C6R8RnDl+uX2wG8vek2dXws4WYDhIUW6XkvwcFmMxlHJpWcEUKNpvic4
WfzO0zb/T0NwxN/YPG/jNgNq5O82NFQUk+aZ+OtLKw5eH8AkRZdeqXkzoguXxmG9sYaro2C2IwWd
D8tYxjW1zlBqHJrSTfMBOIkDgP+DE5ly42Pehi8+huzcJvWWJq6U1x+jUjrVO6+p3KpHmww0Tz2d
TeqJ/SFAifjP7aVaGWx2MSJpJlRi97fI0+l2jVYZBo2LeI5y3+BceAoGL30/iuLfbZM0czYWNU2Q
RNjLLjT9nd4w6Cp4tWtSQxuRBREDWu4IDYKd7mhEdncZ0pxPeBAlvHJVrvl/+1QCi0Xbb/ZHE2S6
rwYcf22SHHKxalAHdA345kf0buWx76WDHLcZHP55KFvMq0edwCJ4LvYjdxICI0mtuWqGuDxkC9Bu
MdT48Ri3Et7U7dGW+5IPA1VMQUJgmqvycdcbxo8AqUaI8LsTqe5Og0JP2003Nm71ZTSZR9El9oQa
WGzS6UUuHekCXbPSF26AEOG7ypi1RdCIeTAAeh+gWUHnhBrx8u+fhjAT/X9SGJK/xVlA8ZjiV4gz
tWaI9L7Wy9iF0L7lvb32aTR+dd4mDjRLfXH32FETSxoUvFPxR3mUWaU9pGVTPwF1AV5ROhSRIfyo
zkb6vDYstR2Mljnq3EGLYemMNiG6UcKlByg+IBwsTl1ihKfOTFFtUOOM3J1WACjuf53U/x1Un1NQ
C3+s6/0CmCaBV2tPrgFj4QG1g+yAPJ/YOAPzr//7/QP2jZuHUMldjVnTsgLg92mmGNwxLlxxqztM
8Ne704BgsjzZ8J67vQGy9efo5zmaO3UWby3q6zt8+QPkfNcacDphqmjXn4mcl95C0FHJmFSEaOus
9XtMPDLgUiY+O3TwxNiLnW4q8uOceJk7xP71XwpiJd8cs9B+QX7rkbbrofqi0Jm+py8vLaSOhQ6x
1DDVH0j0IJ47i4FDyEl7INtSbeuPTpWM5Q4EBGw/FOr9Rw1u1Usc2MZ3xU9isNiwA2hY1Vb7o8J8
816rY7LzEMUy5VCMJiXx2wu+vI/npSAVpmhBdNA4TdczYURgfGMEqxGzadF2QNnqAGQTSVSk5lFa
KNqN+395qVBGsDV8s7AZ5DoGm3k9XjSIFGB+7rgd2pEfHVhK5wS2pqsCvNj4tNfX39+rbKlzwdAg
0gI6o3SxCH7hhN7miGqgG5cR+slYvtf4r1swrKeYp9fewZSAXurod3vFD4PvVCiQMTQ6R3+UtWE/
YIEIfjlS6kEcG63jNo/6vMq/Rbo3Wu/LRABOcXQDqc7SCX9XRgKzpm9qgdx9GZjmXZP0ODWknaFC
uZa+ETzWwWDg8FkVUJUwWE3FHvVpz0fg0hLfMR0HoVbAyGhOA2pPoBULAOQHIO1wihQ6vBGKpAmY
ISS5S//SDmL4aigSuXkLMHYLGtq28UaIEOZ+6vse4+ih6cb3OvQRukIjceqi906oPYHVBQAZ+nRQ
Ecw2dFQgLBho57xtavOSmMGIspfdRPbn25ttGdVYEB4LgqoLHSM2wOLYidxKFM5I64Z2YbuqItrg
jNJlm9x30WB3lyotwJ1BUffHjb2gLi2oGJo4QwLIFYU/o73YCyboHh1+eedqdoUnLfiEcNoFfe7/
EHlsdRDT5KjcQXLRU1dtFPULpxU+V4rl97RhQLgyC/OWFPNNOedyi59iAfJvoibrXNQwMA2DarUD
SCP/wwYCOeQiheZp1f7GFf2mnM0EYANMu0udc29qJdcHD2935N+KnHJ27TENZmI6j/R5OkwHk75M
97xS6Vqhn5qLd2jq028v/bIBpxUV8NMx++C5fns3LEMBxBMxX3BYm5Gdy+UvCrIQ1SbEmFw9y51H
v1Ui1xY9EI4S7fHbQy3TIIZittH8oDGNB5mzSFASAgU2sv1EE72NLjqmRncFwnjnfx9lToLmehfl
7aWhdBo7k6fQV4ZN26aHYIqrswpeeiOlW9nKGg0mBIh1VSBhtHwEQA8MZ3CYcKHvqggLtuKO12V9
tIAeHFA9CZ4HjS0Vlve0Cs33iKJtNbve7mB+AeOTNZuGsJapV97XeVCjLUEDKvEuYV2Hl9JqwlNo
eZYbz+JQwEGnjaRBnaPDdTjXVIrA1Ex1QM2WsciJaEgHaLuYE/IzJioB0kPMYq8MSO+e2mwQboek
mv6gcAb2KgzFCvqvYA4AjmO5RGT/3gFj+NNZiEts/LRXQ/I3P40HBLkEVw3J6PXhSsA26HhATS4o
InmfgzJMd+SL5U9aQlznkF7S4Yzk8hAdakMf7V1pAHJ1RUcrcy8GD8SzgqIe9jYF2tIos9epvFQN
icdeaWRAq0lBIGKvNaS6yIX05ldNq2mdVwUuegfafPWTCfFpACsX5N/DtKoLnENLjAVwuUipp2nx
I256ETL2c2YDjasE1QYet/8D7CZMwVRaQPyNxvc7qMRa8KSnfvpdtE0RHW8fkmXuNx9FU+MY4onH
dKnyeqp0s/BCp6kntzJU770wMushjXwkl3UU2X7jzNH+KaH8QHfKK/P59tgrQVCTyP0aQDDZuWCw
rwd3eOqiek/hnZdZmB+tURp/Yt/otJ0OjGjYQRrwHsuohUNMkb7LDnMO8RV+fwoaT28qYyMuzaWd
xb6h6INePxGZ47x8dxqGj4xm2QgXRQ6gOCVEiw52j5kcVW20AD4Fce3t1VHHRGTUQTTseqFoGw+p
lThMrLLASdLyM5iC60kZdAVkKEphbpFXOKfVYjwKJfY+zdSdjQi5Ejh0Z+4UO5pJoXNZr8dwwSPv
nwZ3EqPzWDYxsqrprDbiF+IOJEV9gIiSbEzyMvhrDEbNnubb6zwvX6fYNExeDFaKx33QPoimhdeC
nsiX23trOYvzKDwoqKlT4GaHLUKAHU55A1+2dYNUBidvSl9Q3UqPls5z5vZI8//p703DSBTtqBYy
nOBFurjMgA72gTpYlWtGkzi3g+1He5oW3Qwu79ozvijN1oNp5eNsWh7k0cQ4E5/H6y1S5H4zaJXR
uKJShidqr0j/mpNzLxHVOt3+ujfXG58HNI8iwlwLoqC2KIci2RNAeEG5WEfEKb2b/eQroPEocOwQ
TtDvaqPK/0Pcqn/BMVAeKXCKZ4kX1z8+VPgZbBhhUKTUuM+XDyNoy4Ms5UxQgLD7jMEMeGQ7rJXL
mMKgv/3NKyvKmmLkTG7Mly/zYstKE7MNQ/JiaFz3Sl8Yn72yTZHrqQFF4NWAhevGlfV2SB2OOPuI
ug3G286i4gYlJ8uSMKpdfCCRXzTMIyDr+iDwJttnPWpzt7/w7RlkOJOLkackl7e6uLunHtRR0NiV
G6hB66JSiVwT37oxytttyiik97OfuCBTWIySQBrWvd6r3LBxpvdo4tpnrmaY07Me6+0PWg7FSpFQ
slG5702QP/MH/1UxVEode71WASlfdeVdnWs1lFQrP/lGuNX+WB2KVoRmA5bg70V8BlkJXaxKhIvd
Z3ahG/EtRABrFl7xN+ZvuUqvH/XXSIv3mTpqThw3OS6SQdGf+tYzD7qC5ubtqVteevMoFJSpvFAX
e4tc6KJRVeHrqa5KCYgKqGF+mQuLLs0469g1anTEusF5h7FpfRwwItg6bMtLiPF5DKDzLfgFpFCL
+YSzpIW1FWguEjX+eBqKKpQfjBYP63tcf1B/RZO5vZfCEr8zpAsRvkHjE7ZpHT/X4HCeHZ1i9L5K
oxLeI953WbCH72uhGIKQNip8daNWh8hr7C+DZQJWVgOZ/Zlohn/qChq6Jw9vBOUe9h7qW6jRRHKn
9jK3LzZUWnsXtZZUsbxE0Hlvd575K2ljQztjFBv/sgzQ+YgrKcZ/WLRovyoU2x8x1LB/NoiyYFUb
zKKacScLFO9Lqz4HTtFazwCTUDmN4Rx0H+shibL7GN2+D1Nm9PHJ64rpN9L5VXrxcpTdDhS+UA4R
Yymfe6DU7OuSltCeaJGpp6GPkQDVk6zXdj7A8l9J7AXdMR+jBpoJT+93caGYqKdTJBV3CPBDKFdF
KnatZaPOBTOiCjZaL69J29/3Ies5P4i4MHRuKLT7ro+i6SsmaNAYhq8yyAK9nlB/qRy8sdzGKu3q
TDXKsk/4F8bhsa/iAMWYMoZGMkyD8a1HiiZ7hM8XSww3QoiiXq73NrW2EAMNG8mW+FSjpCEuWMoa
93Y3NJhkIz7ZnhCiQZxoLnihvIJf0ecIcWYwn0ZRpeYur4PuGUiw/qOr2/GBMvzY7WB/Nr+mZprQ
5LEBXx7gKZbPYx9ZSNjb5QD/qUUu9B5lMg13tdvnbuV0q4LuNwfPNKnALOYpVuMCe+1CuBJa0V2m
2O0lnCU0bo+yvFjm08W7FPkPRLxmeOL1aiA1b+ohV6qbxQbqiikaa6GYelyOQ2dvYFb8j77T83g0
MYj7FC+payzGayeF/p6n8Oj2E9HtkT6IvlWVhVvC7e9aicLyNWSRkzDeEtrVwWcblcyUKLO0VAU9
FP9RAG+AJqIfgzTnxnAriwVGSKqUZilXcKldT6ORlygjoKoBEMRAYKeMogcW13Jvf9QrLHVxdri+
KP8SzhzDdBbJlmzMCHgIPFOCZe18CfMsALKj5/VzWSiwHG0RAOP3Ej84ZXo94s1aSkmeOeHhAkO7
k3PlVA1Ojd1a4cl3RHUhqKv1vqLN54EUC+jmteQTCCuCUP+QV1mjHJB/Np8m2GiAkRJF009mH4fO
98ERY/0jKCTvMd4HmgTmjQ3v3eAhCLxH75hIi4e0QB0BTvO4kXiuLfDcJGPzzmUpMf/7Xzf64EtU
kvHUcQNhR+6Elhal3yQHqUI4vD3tK2cEIKDBMwgcCkdykXxFERqsuB1OrhiC7quFv7KL1FJ/aPW2
+G8Yux+3h1s+uecASe2a3F1So9De9LCqvs14cPHkdugH7ic//eNZnf3Zx0d1jzWTfESWNnWLFDfd
2yO/qdm8Dm0QX8EOctcuo0GaUGguSwiFoBV9477I9PAbDB/nY6fYhpvbvo3jQtD6j1OrlN9k2pYn
lCvM59LL5de+6dLHrp2G4+1ftbLSlAOpiQF94rm7hN+lg6r6YaxPNLZr4+JXTX2HZG3+GY5otDEB
60MRckkWOWbLXMPRJxQ4uZ9c0QgcTfIKEpoRZu9yBd7U/+GrKONS5bZI7O3Fpko7WUYmFAMXDV4U
eQJuqkOiBMFH1BSbp9tjrWxganFU0dlWc+1gcVbKkZd2VNMmhPEyxV98wxKfB+gx79oEJetfklr6
VtbG6VsEKk21dLqGFHAMSibXpzNQ0tCn7Tm5al9Y6EdieAKvEx/i1gdZmPjlxsKtJIlEe7DfnFAD
dNTisqw7pbDKuBndOPDlYZAoenUFBEEIRylcaP+XoB7wj0/O+bDQaaYebpLqM7fX3+gEMJVT3yAA
Z1b+EboTWmWQ3M95n4T/n0Mtrpcmh5Hho0jrTmQv4THDGvNDSikKA59EyK3uy+pkUlmi1wtZAODK
9YdhZGXaAcQm16l79b7HfvLc6knyZ5aHuPgTWrK4NhUbe3Tt6NE2o/FHlVHw0rgedOaaFj1oEtdA
Vuf9gP3FuSHVP8+1jI0cZC3A0k6mfgewiRx0/ve/ro4Gg5xIGTOGgva6L1MLVp0zYjwzZLTcBrX9
3QU1XJXKzLON7Hdr6OVX1hXyiZkzoH4pPbh3eXlB90tFfyxGKb8n8cIv3t9l9L82Rn59TS+PpMaF
wmEzifDOvOp/fXVpFB2UkphV7aoq5yZvvA6i7hh2B0ysInuPEW4wHDKpG/3ehETvjqi1RRhEes4d
4u+2uhNIXAR7O6N4vqNmj4edHAfP3lVGWWOlPckezb8e5erj7fi1tjfoehP851YkuMLrn54GqaeO
aPS7ZWInp95RrAOymAnZo7A3wvJaqKRHMoMEAPsQCK+HEh0GZHo/TW5XlePJp3FycTrMC4U/Tg9I
347n25+2dtZmTDvldQakRng9HoR3zfexJnI7x3PkSW+19h1sLc9/6rRc2m7qzYqpalw3H28PvLIT
qWAbOugt8/UUXA9cYLIZdI3Su9Ax65/Q7KwX9G3i3yDhUacLNPTzITKqWH/xMqLUdHv0OWAtNqNO
2ZWmFNtRV+3FjYTFgtZ5+OW5fjrpNF9QwXd2yF8FW6+olfWkDAOgXaeLwNtuETkrH1TfUPGZFOW9
HPIibPSGE3AylGH41AlnY1pX1nOWZ6Z45MwZnLr4MCeINXR90sHVkdEMkO4UqoLOQCqUIzY2MQ6I
wTQ9RNQRXm7P6MoZoVdP40EH5wvRZBHUpj6qTWEAlQZgQPkgMMPROeJmrHXHThpyA5i9Nq26Q0uA
tePBsyxy6agbjyU6NW7ZTC2i0Q2eKXqoyOFAWwwhWBNvt+PtD1zbsIZAa0TycqIMuriV7DzwGy0o
JwheOJC8a+JZfc0MYhMGafqCp8g7K7O0YZ/ZjbdxYax9LQQQbEJt3bRIRK/PyhBltYk44cDrrp1N
GQo1Ue6jOOh/QGSkn+mghtWcbn/ufBMsTwh+oxqgLhDwXIrXYyJgn4ma95hLMaO8EO2SY9rAsaxs
PXKTWNcvJi7ih6yKlGlXdGW1scJr+8l0TFrGpIyUexffzNlNyUZVvrnJPtg4O7v4T/6cMMXdiICv
R2L5paTAvKyIurQtFiEwVpFIz/ySvaRSjX4MIoPyOQISSkarNALUunOmtHinWS1yb1jwZj/Kuswu
8OzsLyLNNIikwFd+cvJK8y6EetS4OF1ROLm9IK/4o+Xv5A6i2AnwFJrMIt9TpJpzNYQUQrmAkrPX
pW1xX+MiftdipIwqXNdXGiImanRv6cjK7aSfTd+ppefTvhlixENQJ8jOwgpRVLBQb/tdC2jzWFBJ
DVDbJK1mj3C7kp2RRUbEg9cOnuheOiKoETlOZP00lRo3ILyzhLznqZKMF7sue/9g6lZMlzhM6UF6
RTMyfWFc4FTYELofunGMfg4UGz/ooe/TUfeHD3qRpLgwR5X2IkYZ/vZ61Uc5zcO4fl86Nga/OAxW
d5ovLP+QKuaY4SzcyztN1Gn2fWNi3+50iPxUTcAJzGzGxcGGv9VYTjpMrg5c6iDbBse7GsW+26O8
HpjF8tHBBsfE0xYkob6IzESVyMsTquV0CYB61Djd2ntVGZEbibx6liSAuIkwdRRg/ZHr9vgVOTs8
SyEceKgs2bZnHv1psm20zQrcptF/75GAAEEW7IqpHMLd6PSVeoDPXFTHusfMYF/jAW6e7TgfZl3A
CY0bX/PUP6mDjjLSJP5o7SyvsD6pBb7guwk2/nuvVWlyW6oSgAdDPMvVKOQ+5z6+67sOP0b2ed1+
cnooVCeHwgxCFo2haPuyGrFTKSnifw0CLfpdtxjBHEzsR/o/eYA4g0tfCldps0+N7FAhlkKnGi+r
AYPWtEWVyQcEZ2wEzjcdfN5Ic7y05pcnBNQlRTXBWgkNUt/g7d6G8peuO0X/X4t69ldkC4P6Sei1
zkM77Mz+vmwHqG8ZxchgT/Vu/GOhtZAeNrbB280GZZFtABDHgYS2OMS2ii9MUqo6cE7EI3a+oX6m
tKA/NRnpwO2hVm4NhprhmjyCaRMu9rVwqqzPC0N3MTFHBbH1mlK/i5pG/6MikB5+pqcX/PsjitIN
NWMA0OR1S16mP4UyxAwTYLyTmualblGbPPUSV+ZvI2nSVmt7Jdn530uR2if0rGXVM6hHOvmTqrmp
hjKihvbHuTIxxcSLMP2KCEJ/SkXx4fasrqQB9gx9IG1EfYVTe30v2pRuuiYLdLghFixuhMNlve/t
tH+qSoeMvewojflTfI+woL+FpJovvUUMAVRuAQOcWxiQIK4H79MJJUswoHC78bBDNQg5epwGt26a
tVEAG6J4A+IaOsdilBA3YcxoTDdujX7nSys5RIEabZzNlQseXh3VJ8qnM+Vg8S1RYzieTnrsDhhC
Hhy08R+0tFGOWk6b/vaareQys/gBEAG6DFyei1zCQt4ZtGJt8uDOR+cEkMnpTiGyxP1DQeqYHdQx
tC6qiTT+3pOwNneGFXjmVqIxb43l6jmkjkytg87YsveApgaqfAqqYVVnoRxppsaDbjfhMVSM6WKN
DOvrafNNbzvtECh2dJi0TttY25WgMLPHOJoguWey2vXamuiJoBQfWa6BhNDXJDKaj1apeqfc7o2v
Y40z48a993ogFl/NfiUCGSA0ADou7j27TswC4R5zfgFlzyIzkL6ZMuTXHKM40D4GPD5iWx33Aw5K
ftjvvXKyNqLu6lfPCMQ59IKCXBzaeBQjVAVhYbjj6KcYxb09LtZgpaEIHXLNiraKHSsHFYwW8ALq
nrpmL5/xiFomZuS1oPY9HKoQ/3XiY4lW+qGxsRy2Cr3d070NP0JiQgjeFvXeseh0jAaYu45i94Ee
sn0O0Zf+cvsovN54y+Xgve+YgDlwjVxiW/H2yiFq2abbY+uq7JHtNN6zWUBB6qV0nrkloz+0Jw2U
uIlnxW7OGat9XfWZCfGBztKuN32rOMHvV/Izxsi9euhwSo1PnQ2X84BtR2UffGgP1VOfNrKdD5dq
PWUIbSuP4zTRoafNOQutwiVDyQpgRL+3JtN2ccjDAreIYu0XvedW/rr96Su3BcsPYIawDY/hDZUK
LfY0FKHpilj1jyQEP2ynkV+HXn/pcBS7q/tG24hxa9vg7yEXkVTNMeYEgmcQr239I5Os7oy28zd2
m7a2vXl481CilAL3bpFU4J6JboFNlkMruVV2haUAiMyzoXjSrATvsgZnaeSGEtK5x6wOaiSXCnTT
38mozbSHWDTdd9ynxgvG2173PUwUHUtamaErPiIAjfYxhFM8Y5Ae9PdV38cfPbPHYD2WnbnnrpxF
QJVk+ELjTrHOuFzUhhsURm0dwlHtz0HcYCehiXZCOA2nUVysq0j1DpglG95H2xugV+baXEz2zcH0
DzFpcne6vfYrlw3NM0nzQYOky/Jfhz0nbNXZ9dl0J3o5x8j0SVUjWdGOT/+ZrSQEQ1FKm6Hd4MHm
xfqrzhkbMdJEVLXdDpLI7xhdpJ2dFvUx9avxHWJZw6VFy/SOlHULHrq22yB/cW7IEBxIg4uRUwhm
0TiZbj1hGpEZstvrQ7jVjVybSlQN6HgKuvZQPq9HwbxljEO+3u2nIfk5+WpKBI20r9hcff73RYOx
J+eyGVF72QfAPRePaC0lD0HyahfHYf4yV2nfhQ1IrdtDrcUGwjW1eAi5FAIWyYiS4UxSQJhy08HS
7nxDKZ/NNJUPIenBgxywZLTMaiOTXJvIuVAHqE7wu5d3hB8NWhyFTKQFmco6KgidpCBDuuKoiTj6
fvsD1wfTgQy+dleXLTi9csoU+27DDcFMcwzz2eNQjS7IxOsbl+3boaiTcNeyYLMGzBKyPYahEesd
cdaRyXTPuxCzO8+YPhVTsFUtf7vj55IMVGBU0MgxzMVeRDM2JoJJwzUQ6ERRkWQixSxlI3ispDAq
fd8Z98NLCujQInqEjRC4cMaaS2Y21QC+Esf/KcoABgylx9BGmS2O5Gy77CRY7lFXxlsPFxLkO+3C
qb7cXspXdvj1FQ5kWKAFo/LVc1/6+gR2TddjSiLoEaTBJ7vUazRlI9TvNUBK1Tt7tJpji/chAjW0
cnJFdw6BHkToW2sajSYFpeqyyJ43ftQcXJY/CqwAS05yOxP2rn/UlOaQz5JcunoytjHCtLaSPYQZ
iq+g0xz/Kze87lyGLNTFrsZfL9qnjpiUO4RfmuQuLdIhOulh2m1tkVflheUPI98lUAneAGhPXP8w
i9Jil4052uhBnndI4HuQFJKxL513oyPal0lxYjgX0BrzPd4hotlj6o0t+k7HcP6LTJtBXBSExbUD
j+ykQHO0aV7olI+PRah2v29P48qG5sFFgjrzeCGZL3aaYY1lrcgKunefik9x5osBMjSuIRtZ+bwa
i0mBycoOAn7Ow+gNPKm1jMYOhOaKPnO+J52PBShA4keNBAIhZeyOU5zEetSuhzpBYbuMEN/a6NHP
E7/8DTNmG1AsjRhr2RDUZER7IC4N1KNz7RP/JYruCFh+rPUyvZTdaHj8ptG5cN2ZGxnT2jTPO0Lj
MUaLeRkNwwLZ8LqZKAtNnTxFRhrdwbSXGwd1JRCScfDkJM/m+WMsjoSXIBWJEonu0hfBZRZtXudX
6xT+BwjqItoKUm+vsPm1jjoHCh0IBSwVSERNNdVDp4MltYEKzpI8xqc+Lqr23s6UAVGSIXDSfTIU
7XOHVVGNMLzA+g3kQth8D1CJ6g+Nguj8hZ4KjgACRSbMazEOMk9OhfvIUcUxZqshvbIS/GqSCZJX
ymFy8TIjTeygNSaamxep4Y4Euw9TE/kbzYTVUehmAF+nIIaA0XUMKHs7i3CX0lz2kn/n8fzfsR/L
Daam+XZDg/+gwkkegYS1vVjvbGosT+vL3s1Cz3P+OL004wN6GzouMTWx411G53tjzJVVp40KGwcc
AffTsgSWTeZgW3k5uGqp1T96MWNckOHdWWhQHwo8Nh7GvIw39tprOrQ4uvNrA5wSxFTg+Yv5rDVd
xZpR69wu7qvqXSpLEHeYV9IEAxRVPTE9mLjbQdnMRks+nXKU8Y0jNNGgmG0U0azpiwBv3TBNI/Xg
4zziP8J1tj/34UTDcoZ7vLOSEmENbFkL9TnwudZ3A8p24U6NuSteNJyF4++F7igvShOo+SUm1tXA
wWRonfokxlApJYP0PyZ2B742yLdFy9bmHnTnfOtR1n9DErYC0FV62TRuFGnjJ0/B5i4EO10Cimnk
aeAuwjxYLfuPt++IlW02cxboy9Fo5V23uCOCrMToQIf+oSIu9JT4+AMauc3DOZP2B6AFzcZdsRKn
eVVSKaAZSKd+mRujiteSJMLDCIfA+NBnav0Lgftgj5ooBj1VM/0CrlPO7kfZxj5bObaz7h3wYERy
EJaZA+xfTymjkHXh4WTrtjrufNQnmrPhG8P59nyuZQiUOmG1zNFBoutyPUw52VFfFibaTWGLlG9j
eKK+mJEqXbOg2MGGzeOJfoutKIcEee7p3qjZE59a1aP527Wa1/yufCw0T8BHOkwAZCVBD+VK/1mK
MdA3fu/KtkOlAMQXqR8PluWs1IE3CmQgBhcPcOuOJ2jxNCYJ9pRdo8XtLqy8xC1MHCWOt+dpbVwb
HTaK3wgjUWq4nqYi0hBUxgbTVXKruCRtE37Qq3zY49qpPnLD1xgXVeGX24OubHZ6NyqNfnLKWXfi
etCuG3AbnHW1NHsqcBIReJ3bnX0c2vyLh9e6e3u4lR1HKKU5R1oASnzZM6myWOhdFY5uXbdI4lqd
g1EpzcotWMhKYwpUvUYnl8DNn+VdMRklndzC6V0DRPV06H0tfMno/s4WWNnoYS9Y6UgeoNN9wqMl
hF0Z6PLc6aXxgHq2Pr7c/u6VtYXxj5gRYkP0+5dvtsHLFHyXRO3yKCyHO1uvS2qTsjo3rczvY+T3
5VFNgvzfiwlzGAOwjkYVnW1tcf1PcSxCmgwobXUY5nmeF+yS2K8vHWnBxvZdSXlnbSro55DQAXIs
bufRGSFnhEXt5lOg7g3fVHdlJZy9iEIENLTCO6ueaE4hZ+kU2Pn0fHuGV5JBUEDkOXQi6QC8csL/
imVDNHjYkEA2G+J2PJgOsOWdTlpWHej9VltggbUnKwkr+wpw6JwULm7oaAKPH8qicZHJnUikeyv7
b8KG8znEQQ5t9a400Pm2uKKOWpggQ9NEqv9VBNhxbVwfKyeY3BdkJdRI8q+lrArMHqDeTQ0zss+B
/TVBe+GB2CKWlXkHnCSzjZqr9mamyT5mKgQ9Ospg3B3XIQOHcFxcTcdzCdhhsa8Cv3cOQ6MlzSzV
L71L3A04Y9VeSDlzBBasXHCqNtEiVBv7JQ3x6fqAi7rSATzojG+ANPGwCUjetUucxah86G3f4LIt
kty/70hG4r0RGFXwQfWGWYk+S1FeaXLZGGd83ZV6741m/JINejfu684QyZHCVkanGY6YdjSsFgfQ
QKNqcICbKixcwOT0h6SrHD9gJyu3ROHehDimx0T7FBYilx1yjNfToxiRaoB28cDY6wGkunK807wS
f4V/3O/zMMhsUbhjqDc1k66WvZEhLO+WEMZ/tYYWvAO2hOmNSbN9Sz52bcnhOjIzCH5zyBflO7Uj
fgnEJdwk6uITdicSmfokfTCSqdsII2+yIb4LtBB536zSiXLH9fTR9W3x+A48dwwHfd9jW4XvXGIf
RzF1DzX4rbOSxeWhHEzzv9sz+iaAMTLs///t/fJmX6QpXQDdULF7B43OAiBfMWJrhavxcICBhx+b
DbFOmljK41Q1HWnO5P96NzI+HGdJj4HAwqJefzniVUhftrXjYhuL1j5e6nsME9PT7a9cm19k4VDp
BUNAT39e6r/iJIzHqTM8xXF1q6LwQC2tOyd4yn6PktC+KEr/UvVWvSfkbeW5a5sIJo+kGkt9DSjI
9chK7gQTHHyPYuKEeVGlifPQdc3RjotsI4VbHQqZtrklOu+iRYjCgoO6y7xfPbuKHzIpsvusbK1T
VXRb+i8rx52tSlUO+QQk95e6sqM3UDLHoeyOxmP9pcSoeAc+tNsoqKys2qxjOXc8wGe/geybeJuO
g87bGm/j+I8vu/6cYWYZHouqd35MaqoR14wsOKdx4W3smLUvpHVGzQREDaoKi3WzYsW2m2z075Ar
Ms5Ca7UeW8Yw7g63d+bbO5VyEY2buYcMToyRrjeICSTZrxs+Ms/qusNsxkI3xQ9rLcETsE/j2Rkr
NM6q2hXNvkZPG6O2Iks/6nGFx9ztHzMftqsX+Pxb9FnSh5uAzG0RxZ1mijOjm/y7qfCHI1Tcy5R2
Rydshguwvy36/8ryElVJVqlnzaruiyketTHUZeCHd/BMy2OSWM4JrzcTRKgZfdZKWbrSTqtvTe/L
jZPyJjGd6+2U6ogFPM+Y9us5xxfZoU6J821iorw3oPt+bpIkftZHTbtPpupPWklvo1q0OiZQeDoK
M9pyWV8vceREqUgGd4iYxvJH+j+cncdu3Ei7hq+IAHPYsoPUlCzZlu2xvSEc5mcqZhbT1Z+H2hw3
RTThwWyM8WCqq1jhC2+YtU7zc9xQ8EHLIxxNh8Ve/jCmdWPs7OVlOqvPCo8IjApPp03Gs7oY5lZJ
aOHlMa7KUnR3os8ifNjbyLQ+IvrVvNNMe/gJ77B97jMo04+UqvVmb58vg6x/BJ95qY7S8yDNvF5z
6LhCDpiPBVOaddkHYfHenUUM2chvS84zntrOPB8UeJk/21wb34/AT9Uj+6eND5yK/mXujVQ53N7x
rxL765/FFnBccFdYSK2pCjO2NSyZp1w8F739IClFovmlXTq4k2VK0TyQuVbRQSa1pX2wqtJUDkbG
UfRbC308X19cl/xKASt9SB21eAmj2Rz8ttVQRhqp+wdSa02880gvS18Hs5ifPbn4OqdRIbCOxVj3
XRJL+jyTXanzAXZ28ivrTMkenO2fuZyNj1Y5DYavdaOCj2uL4vQp00fXxoxKsdpjK1xkhDRZ2zoA
D871GQOF8UvZGHhT9gNuhGVpDR2u5Jr6va6S8N+8CpHksifAl5AM7E9gb42f2J+A3+gKr/IewmIG
dFsNVRuesfXtvzUzZkl+VidlfxQRxlKnXFKaRim9QiavHAYFMwBQUJ9HZHqz80wl71IMjfvbKi0E
ChTct37mVN/zQ4k7c3QaAeIKn62aaO9Ssx6/aKg/eziaJK51HFLMXHe239YRIHQHtrnsPVSYr3ef
KYtIr4YxCnQgx0ecqkcM7afwCc8wDTSyDalOKZBaGsfmiC1u+Ov2NlsuzvUuI3EgG6a8xhWwuljD
qcfow8ujAMelxchwsh5DAv1Pt0fZCADoWdK7XATAFoL99SQnN+1dO+oYJRLeHb7h7QLPiM5DPe/d
oNtDLVAEMk+Y6KvYGK5G64RexkuR6d6pk6P5wUi14ZiB9T79l1lBXGVaRDfrjnYVSSKrNIqCNB/Q
Bk9UvF/xrvRlL7OdXbL1GC9oF6T4Flr0m35jM4i4KCEQXUSR2Q8iksVJCQ3rk6EU7dOYlN0lUQtx
UCnInrtRA8pihOLL7fm+lkXWm4VNuvTr6DJTi73+jDUYfLxICK6kNjnfaHsiuYUIZ/XcqiJtzxNk
u/xuzMx46RDzcrwDD1POxxJo6rfS1BTP120kEHbWZuv9ogmxqGYtacKawK1m+exwQUcBt2j/E5GP
EUcuEamfnbBrH6hgAv7SB8gMt1fjFUC1Wg36abBSTY+99qZWB1cLSzdy7gCkMcomNfCqn6Vp5T/K
cVK/FbqsP/aTI4qPOg6ZdMhrVap+NNnp9ISFGYmy13XOxxFb088zXQuBHdqs/IBT0xeHYpbaJwO/
vhhjtLrufdUYFPOAeIgmjy4SpP2RykZz7ktTf0dXoO38mksRT0GZOi/ALIQVGLV0weri1OQecBdp
v8MlKMRDDlnot0uD4nuuC6c6wZ3IPH/EhVseBCxb/jyJ9GM61fVvJV3c7svWKBFWwXsCs2Z08oxT
VpRhS8w3lT9aVys17EWnGnB9auTvUdFWyq+ta5UPQ+i1xks0j9kpN9u5fYC3mP6qMXz/N4ni4ffO
B3l7lV19j1XsxH3vTpnB7hys7IfeJw4WgE59wDNuvv/rkZY4CUFgRM0WRt/1OZATydzQJWkwmcDN
rB7gczH0zrFIRuv97aHMt5MCtUpw5mEHAup7+fs/8sOirel34fkW9KVXPnRzOALWb8qdI7RxaVJs
fTURQy4cibHrUZywp29ljGlg16H8xwyzBI+MMDkXoN92os23vB4aSHDUWT6SC3ppq8805Yh0O44Q
gR2idnjKUZ51/QLr7tYn+tXYyFnk4A+XpKVxH45a2wd5kyfFEcu76B+B1gemiPR+frVuo+NJayZF
daKEP38Uuicxa2xLToPRk6H5ralEd5oy2gb428ZyyeAt9blqp7Z/mA00dx7auAk7n6AKJbFEzfXf
bj4132zFS1DMlI2+GF0mTzXQkq82mhxfwwhVyASBvNKPaheET4x56y9P0cW3AjhvdLKp8cVPFuYD
3zvEgz92tPieMAOWkT/Pqo0FN25sn25vkrflddYUFgLkDxN2IGnv9fcLkVGMaytKg0Hx6h/toM7f
J9PMvqhtRN+m6oZnVJXzH1rdJ9V9osYDsNvBkDglmm74/faP2biOiWVgIlC+QWhsXTGKsV+VfU04
TduhecJIF3lwEHTEfrZzssoUDWNL2DvHZJng6i7GZYWMmCgD8Iu6evUbTyhFXWpxUGPAeMJRGg0a
enhPkWwwPdLd6PN/mOQiIwG4luhzHZyrpSXniFkGaZJQS1wa7i+RVjj8USTht5xzOvsm1UZj59XZ
ug/I1ZZ++0I+XSM7eV88pXJZXWQA0Z4xChe9RpBmH2/P7600CTtqYQda3DqUAJzVjTDBku8cfYIA
iQm1gWVH1n9STUHfuQvNxHeqCCtSWkq/6iLEeqav8PWwW5iipyHHR73r1FQ713Nf73zorZuKzHiJ
gdjs7PjrnR7piMU2MiZZ1bXsaVCc4W4IXe8xm7M9raaNpV7a/dQ9UWHmcK0OlYh73NarOg50DDW/
O41unLtZGf8W0UD4QDi1yL6jbkiJ7HpCqGrV3uyZUVDrXFujMR8TGR4mNZ0OYUaqJgGw//1tj7Ea
/1DaXaAzqy7UMBaQ0jqIlAXmwEfTjtQ7W8Oo2dbzeOel3DiXoK4ARy7AzwX3cj07vVFTBQXtJKim
VkHH3JVPeNYpE5bIptadC6XU95Relp25ugpA0S49NgpXlAJXs0OmFU91jROiGqJ5V5PNvLSOOz3A
ulODmIz2wbJbVzkAIlTk6fax2didsLRBDiy4SRZ2Nd1en20nV23KxZWR35lO8q2vlfK9Xtf/3h5o
a28yANxzjihVm9WumTJdBfrB8SzpYD3bqvtDbfphp7W0NchS5KQ3jHA31/P1xwPSORjzYjSrtaji
jW2I1HlsmI16d3syGy8GfRl4/IQekATXNXDFwm877piM7PqXmnbDnQlK62x2IsEFfcAgJWlGehy3
R936VuQwi/I9+xP7l+vZ2QVEDDgS3CSKGb6HbpsfXA1UJlzIPXL3a2K03pNEO8CEabZz5FZdlFTE
RhvZlUDFNxzDsy7bOn0G6SH/1yB49AI8cxx8Z+wi82hQV3bwN4+791WUty+qPcff0hRbPWzmw+oH
eAgMNqJIvhSia3s/L6wK42avcvYSnLefH73uBQCBHCSh57oywRFC0yyfEIMnUvJLGWonSLjVTp1r
axRySTbxouDJfXv9GVxPkkA4EeEg2t7HdEYdBgHC6vS3H3uJRKABLThtipyrj13JmPpPV4tAnW1x
ZsOLuwav7EvW2MPx9lBbE0KmCKMkInbu9NW3rhs31dthSANHcaxjJdrq1JR5/Xx7lLdnhq4+bxJ6
e0vrd41gyKdO5lGXpoHaxfrg6109d4cQqtJz2GF76evVqDUnzDpGa+eDbZQikHXFAQSlAuAFSMle
f7GmxYa6sIoUXf3SEscki81faWOHWKKVSpb5qjf1jwLozM++FRRRF9zvLz3CjX7nl7w9wfwQFsEx
eUO1N2lYikspFDydx6Xo0jsBRf+EiUN2KJ3M27kKt5Z7UWYA8M04ZGTXc67CKR4UY0yCsVbwC+1c
+ydtDnEQTt+8NHWNGunYjjs76e3jyfwQhyNNWuRY1+Rp9IM0o6a0Geizrt23U5UcVDIkvxl1BTfK
cU/V6+3LSZqE6QahAej/N9X4Oo0xgQt7Xs4qLcJDH07RJ4r+4qGdhvzR7tT6YuqNVI8L0vg/fEsW
l23FlJew5HqBYU3Ykz4wdiHQWE7V3sF0czB9CwnEnaG2Dii4PtDxcJboPqzugkypCc5zvmWozs1p
dIvqvvTybufG2fh4sCignRqvoj9r8XoxGXMiZjsLdIXassjzu5BGh48O0IRX/V4U+Rr3X78whBsg
6aFiMSKgpuv1s6kaxQ4E6UAfdGPJDlrdPfS6xCGnAm4aI9oSx0jM9n1/yUBqF4gOCaL0kyq97EG1
K7iPo0ziz4o6qj8qocvPhZirnpq3hMdJ3GvT/ofU+KvOsYHxlTqKoIODkYsevTKJQ19XFe9fsuPx
2VKV1D5U7mA+m16cfKw1u8t96JYNIuFlboyo0GoCHlXHOTo5kTSa44CQ3HQH3KGYDqzbmL+3wt4V
h2ZszebQaFreHdxGMQby+9xMDmWlml9mozTBAXoWwUFaTpS/TNG44L8t/vXt+/atbArhFvuaMjlt
MiB6qwXGeDJTrFKmQaRL1DKiKbLvU8T/Prlx0YanZfjxaEWttE4uIs4QfutMeezzAafiJBGHQkGD
+N4elMHGoyLxHlI1yncoBm+sk5egE44+oTZkGTify435R7VojFhiQFY8cxFqGndzG9uDH9LbAnTc
DW7yqAk0Rk61rORzFI5md2A34WiZyEp8UtFS/h/MyXx+sDH0vaCK2mH6IBoT5ijGsKdF4yg9qn3i
juxotSovgnKjEoACFf0BkxXQziGiwOMJSbs2CxTClr819n6dIQUOUuDFcnudl9oUOZJJ8hm0whOf
zNz0fCM1q53XdaOgwlFC+oLrl+QMq7frhZzsGPyl23iXph11v6RkeUzNJjpEaj4+e56pPnltWtIT
7Ip3udJJhEnq+eA4co/L/1q9Xh9sGxo/MTjgLnPth0QBx8izYUKaLMkN8+RFfVwda3RDmyc7wdLP
VyjtZg+Z5w3pXd7xJB5IbLIEobsRR46u8wbvDgRXOJ0NY0i/trlTIysedYUF7R8d7ke6F5P8V9Wa
BE+t3Kb6nNPD+6xKqxXIe8/xcGqjpheHUenV8mMl3b46l102/MyFI1LfIZUr37nu7L2zZyQqjk1s
N+9TS0m/upWCo1cqzCznPxtbfnmXT9NBaZ0h9RXdaL8ZIWnx/Ryb+YCZHAJe/oTdRhH0kyyDoU0k
JEE223gU3qQ9q8YMMN7xeBV3XoWNF572N9wMBHgXVwTj+ov3taak84jXmq7W3l2t57Xnd4Tix0Hj
uytZWx9jxIJ3Rt3aaAyL7jSeGAtrZhX+hhjVR+iuuJdYQVgytQFzDFmOAHYlaSTJUhzcHJOTruUu
VGkUPjiIhN8Z7aTvRDgbjz9YK0p2YJ2Ae63DViee8pSuAz8kHI3jUGfzE/pi3Ym3xnrqpDqe0d90
zpa1Vy/ciOIYmLQPxhqt7rXwtkMt1TOqZYMD8z6Hbaoe0hrZArWPjLudS3z5iKvDtHA4uL0B4dKI
WKXNY0GX0xQDWMls7D6YpJ3FIXWHCQM4Y6b9aufZ/CFNelP4Tq3SREwMHsVPclDm74beVEaNdKQD
8TBKQrW43P51G3EJd7eKwim4Iqpuq8t7GqOBXmzsXVylEacMp8kAWcB8Z5StfQ7kmc4UtT3gqaub
zTGsPJ8IimBxpAp9pcTJP02Z1yxtfOkFo8wcZPatONkLu14jntXiEwuhwEt0CG9ozUqibjdgTl0q
Fxwbho8AM2nIWqlo6XBrufk4GZHxbOthdK5KTX3A9klHcA7BCSyQlcUsEvvXVumVZ88YlfPsSvUl
mtrhHoyK8tUwWyykhJLtrJa+JDPrH03Hc+nOkzzS6r2+FlKBOoAH0+eS5DL6WFRgD5H5a6eMTphn
0YlwB8f0EYOqLNyj+unnaCXjv9yc3UcMwujI4sWiwQmNjQ59QC206nuCUuT0Q6fq/5lAzNEBdFLl
3E2OftG9oo7eZSF2lmnYt3up20ZMii4UrxrBL0/oujwlvdlpvdhQECYW4pLOeXw3VGb+bzqO2ack
V7SPt3f0xtGmEUC6tCTdNP9XixdnNfpbHePpUHh+CTsy6kPZy+Z9RDa+52K3ORiYP5TaF1r7erAu
jAkqY1u5TKPESIxg+xih7nE/W7N1vj2vjZPKOEsVmngLmPcqWSmzwSsVDFQu9HTHgzaj+lFO1p48
+ObXAuLHPsGY743Humup4FzigvhRgAKp6lmcTCoLdxEIlWNcYuZwe1ZbC0g7bimZ0szGiuZ6qyuz
zJoqBaU55rY8WkBeTgpmGX7Uln9fe4PohEANjwcJp76G65th6IwiWqaGuvujN5gq1E03u3iiT3ZO
8OasPOpYFAgoyq5BGlo30ESRmXLBaip5JxVkJaHDtN9zLd7T/tkbanW1jsBBMOdMOV56EZ3pHlGR
8ezkcxQm2unvvxX+wB5PBeIUb3TVHFeOA/yW8IK7NCQSORnNIcvT4X50uBJvj7XxYlBo8sh7QMgt
Wh+rfdF0egq8w7vkyImfWnNOn+K8T4+ONX+vZfyv2aJ6cnvIjZW8GnL1Tg/FbGUgEjC+tXF5QBNZ
H1/KnjyDALXd6+ZvzQ9TgwVZQ+BOEfp6fshgUgKdyvCCVl3xpLiheMjq1nwo7DY9W0M08CjOzk64
tTVDoFA47y5ZBoYj14PyL+eulaELu0zNAjuWlOzKWcchadhzEt24Rxb2KmJgKAyhHrvcZn8khRPM
Na1FQ+RS9kp3nCszOg5GhxyhmSQH0jh7Z29ujQc6D/0BD++sN+xjieSA7IvaQ0+tT89JN8y/h9b6
ZnadHiR27+3kahsrCZ6AQiCUdVCz64Am0RLUeJoF9hHH4pHHASZs0hV3EqzkzknYHArtjdf3kwx7
fcDLJMtzyAgBl+/waBTW9ERFwH4vXaPbuYw3sFaL3AwKPozGEV9Py7JFZMx2yBtDLIX9d64cqrEw
jyPt/DtFcyYSkxkVUrx6nxqj6r7kQ1YcdK1SHiJk5nbylK2Z09daNJ0XPtmacWLUjF96unKZcSo6
TUUO7tpDZDmiRLkDENk4jojGLZbUPHtkZOtErOnDwelH5dKJcnqs0Ge/1xJFPTdY2Jya1no/KmX6
/fZ9s/GgMyaykOCAF/zE6ulDZVUIfZ6US9oWaGVNRfZhJuzbKc9sLuIfo6y2T6XmpY1qmHLp7TQh
J0cs1E+9OvHrpAdHdHtKW5klPRvKxi5QpbeYEBmK2exmyk8a8KIf0MGRMKLNfexDCAQE1p7xvkaX
46ELR++LVmemc0hmA1RXHe6JNWwuL289ZfoFtrA23zAakvkU+/BLNaki6GxHBB7mTztHZnN5lzsA
WAYKbusSqKKmTpTmVRS0hgWnU4C9cK24e/K8/D/0eFhTTgLtF0wp1uLYA+C+tK7Bs7pjDBqSsP1e
9PnL7S+4eRCIkjj84HMp513f252Reo0bLgIOjRH5kzOhIWdnJp7Tsj70ImkPMot/3B5zaw1pLOGo
BOGJhuzyJf94K8C0aKODsGhgTlF7HHq9RGyX1cxCsUfp2BzqVYEa8APHfFX5KLk+RRqxKSiOQEyc
MsQ6WjW/hErUnm/PaqO2gUwY1UJkBCjJrxGipHdNqaIBdem0GXMN6WIpO8jsPLRaeszRcftGOml9
7hBm2Lk3t3b+AkuiUEkSBPL5ej2HkXrL4HGxhHHl3ZVmnh2dRE47GJLtUXgFl3Aa9NNqKbMo1gbL
5aiDAbYvWoPfV6br2c5ctj4YN/JrqESNQl/NRdfneISJqlyKXp2C2W3EL6/QjZPtjNp/2PpEEACr
6Q1SG1sNpU1qQ9tfKJeozF28hcmgE1uVd4ij9+cMsVY/L8s9Fcut80bzC8z2EkrwGFx/K6BlXtwg
cxUo4dAfSpgevhkX/SmzlA+2O4HBh260c0tvrSlyOUsyzq0FjHg1pg7vRoeKHDhaZL5kZZMcTKNo
fk3O/O2vz8CrZAqnm/beGzpjns5a1eLDHSiFHkUwJszmActk7WlRiij8BBW/F7szq/kOZf69FGJj
g6KSBfafGh9QgnXpx0m7ekBqIAqsEUSprzUqoLk0Ryrt9iQ3x6GsRXN6wRyt5WHMMrTjurWioG+y
avB7a0AcBRr6z9vDbNwnC5cYti81DcAEq/w/zit9ms2e8qDAsY+eqTzR3Et82pZh0Ghpd/Ai+HiJ
qPYS560JMjsOOakfqcpqj+rweewWE9dLI/P+I5ydGg4F3mi357fV7ALzR2EDxi/x0BsRManR5fPM
8KI01ozqmx7XQNe7ftJ8cH1ufad4eZsTkmljdWzaqW/ucjFbS7F67CufVlDnHVk44Ou6VmjJGVMb
TYfok+t7fdatOIfLCEUa7BTJqdeF67BIa2TE4LHGcWrDK0nq1j0SV4/4tlfTTDFzKCrnlKdeHvpw
QxCohOA10CaZDekcjKYwqp0QdusrARjkukdckYR5+fs/XtHSHSMrLaHk56Y6PbXUHIDkj3sx+ebM
eVpIEWiRkEeubklLDJNakbBfuFe0+5H6dOAWmOdENhwLQyg64ME8eqIrjM5+LHts1rz6KAe33qmx
bP4Swi7wix54tDdGdoMllZ4Lxr0IZcp4UmNQA5DFraQ+Fvbk2PfoxcjvqqLWk4/idGqfKq2wmrNB
d9/1M8Ue0p2ftHGxLpccS7P4KUPivv4EXLh5M1lZeMmmRJwbGsWPRjpq5wVp9h++NoIP5CxwjnE7
Xn7KH187n8uwR/yfM+mo8cnq6vSkjPUeA2j5mKtCNFEglyiREro66/LmOBWh0da1crEzOvtxXUX3
Pb5gIF6aEHum9NftK2Br/ajUL4yjJWxZp7oeKTTuDQ6dEhvev9qgF1EVferrfSZ2yNQb7y6GK2Tu
fCudquby93+sH1WJWsWVSbkoUxLetUabKr5pN9Vj386WQfwZawY+yPH85fYUN8dddDQh32k6+oCr
cbG56rLKIkHixr1rpNIErjNFD2GK9xaS5UYwtsbedfVWS4waxRILUqMGzUC753rUuILzrkEuDsJK
KcxTUpWueUhwy4ayhdWXc4CkKgPpRqPhp0bc/JKYhf5yHex/fGimIUGJmpnKERaIM9134PozX8JG
LrGkaCZ5cmMxfJhmTwGN0GTACrVEos+JEB8iYpYxAkbJ5zw5d6XVfg0rGLeHprebb2oH9eN964EP
6UrAXPdp1aCy1XOFRTuB5NbzucQi1BOIi9E5ul4CR4mrpK4qCs1KXI5+MiLbVk+Vh0BLSr05R7H5
EnuZ93O0quTu9kffupqpBtPcdxGlp7F+PbawIHMXWh2i1qonJ1kb3V2ehHsI663DSnmWvubri7Su
YZQ5nXV14JlW6lTcW2qjAmpsmruwsiTaKka2U03cwuQREPz/gKvrrqliIUGp4zriYA3RJG1+MMo5
eo5G8HD8yfPNSYmPAuCer4ca2isJ/ZHbS7s56SXq4iWii74m9lSxg7gKxDCujKp+HhWvOSdzhAdu
bVh+hP7NzhX/9vwCqGUsYmdCZ5BW15+yTMGBeClBSuU6xc85n4eDN0n3QFPQeGppITPxvN7ZP2/v
xetBVwG7UrdpH6Nec1GLvj5wlrsj9PacnqDYy7eWKPL6xmcojHAXnCXUxfUVXJMN0Cnkm46pznqG
HvA/4CcnNwlF7wu7LT9kETU/T2nLYy7seed7bk114ZvyfKJGhrjQ9fpmrYW3ji7jAFHq+Dke5+LR
lXU1X1LwVXueX5uDQW+zF/AB7+jqY7Z9O+gKFsZBFkXiycAm/qI44fhelF26815vDaUv7yjtIKo3
a/zfaEaTmTYCLKftVccudaujBonr1Gam2LnptoZiECyOXOhJCJ9dL6Ha0DCOOqip+D4qD5OmiN+t
0XdHZzLGT397+mA7LwE7FQVq/N7qBhAyV9DJAwwbkycrLa+FZQzROQuH7Iji+Hy6PdxGyMd4yzEn
m0MKZW0p2LTplESDnQQmiJJPWCWFWMaHgG+VXDv1Uk4IAtjGWabRdIyUJHusKgmEKNOMneLH29fE
BqYF9fcVlfeGCmGLIe6rnh8SDl363ist72DY5NFIMjgHc5wsP6kV4IdFb33YWYNlU65P6J9DLzfU
H5ELykfC6uWUBfWs4h7ny7bqrJNqZdm72R3C2q+aOel9sAUwePFBNwJJrlUFUoTqueVh7li92ti7
ozZeA1T/YXPiqEnk5qyzxFHSukJlDeBwMcXHAju9u06Zk3OK6zGqLaJ6MPo2PXY98tPj3MR3aTmo
/2HrE9UxNwrrxhshntbUWl1hjwRZZzmHsGjUb5qU3cHOU2PnO7x9eCh5AQYkJYeSy6a8/gy9GtUk
lrBusmr+By2DQj24qMIclRavr4Kqx84Fsrm+BDCMhEQoxJjVzWjEZl8TOMZBmEpx1mONlDeZcsNf
JDKxBwjNk9Vwb5W6Fj9bNZXafnE5u737tmZNJLPAKohfCSmvZ92C0ynaCGoVVkLud7Xp7Od+yooz
ij3tg0kEt6c6tjkgFTm0OEEJsc7XAzpamobC497UXLaWlavi46Sk+YMzKPEHgZz/zlO7TGB9umjn
8QIuOfQb1agylplR4b8c5BKpCGcY0N4sRi3zC5lOpLZ9eGxS0/j4H5aVU7ggPynur0sfcUTkn+Jl
ETQY0X4bq7jzCyVOnwYLy1Qd+aPz7fG2XnmPBJXqNPhtcEbXq6rXTa52hRsHTm3PvhiQwdHy/ttk
h8h1h/nsA67ODhPZsl+I6fftwbd28nJuKOoCCFIxC7oe3epLivNeuWQjKv7CMfYW41nTBpc3pLPn
c95rMkDf1TlHaB+/o2FgfCz6OXZ2YrnliK6+NWXXxRrLRP8WMOD177BrC8OiUUaBoNrhCxQOXqpB
UXfC5M1REOoAz8ujjB7J9SguK+wKlw7RlNTGbximn2t0Cv/ZWdONBwlpctZS05Yq5FpU1aDuUcsi
UQgRldnyEdCm5JnMSfdOqlUFvpUKQaC6sfOVkyuy4ziNdP/gnjQmVe6Oz6DE4dzgb8hm9LWiktEB
3euyOGaQvLujLHogH2OZZcreo75stvVn4D4j4MNJbwlbrhdILD39JNdIxW2z9g7KEGOeO8Yt3kwy
MdX7FHhBSeipd1+jXO2to+OO6oMWZtWPqJPho10KNz8SC6CTe3tVNy4frHVILV4rBG8iqQHiuygs
BSiZEg3nse6Mc4y00W8di8kPI1rkO7fr1lZBXw0CHM+nhr3H9UqwVRylTzgYOiTmwNJDs/AlhMv3
t6e1Ae8GXchLsqiIUKVb58II7igxVbAoyEUqXB/yRvwDLzbzMwaldeYreYjEIRSr6IcuHW18h4Fm
fo9oUNMfZqiS7ZMxlZlz0vMl/YELOH6LHRtcgKEXbnSsy9xE1tcSboO2Tz99RXrJ+dn0aafeaSPn
/ojccA1Xfs7zlyLF3uvoOqnzjJK/jcobxOrYd3RFMYkVJre7H9Bh8E6lLPEfR4iZHzyrsETPwwjX
/x5HzGn2J7MsH8D7eZE/9Fr2UkyVbr9T41RWlGhl1NzpoCe+O/xPsv91MURnwLdN5JzaivDpBLui
jl52VnljWxMbUy83IFhzyV5/TEefs3KeOqie6mQE4Lvtp6Fti/vbo2y8V3QS2SrLTQaNatnCf0SD
vZfgIO7SP6rSUn1oqqF+sIukDcSc5U+QYz57Zah9vT3mRoIB0xC0BAQxXub1m9z1VavnJccCwn51
GHMzv9R0hY+IfSU7l8PWCcTHE6Eq+GGL4M319ABCpqKegRFNdfmr8tyeb5pNL/ises9h5BXy7088
omevSQZAN/q21+NNoRsBM8kBDYTGBL9nARGca6FQzIoUoxkPsIHU9PPt9dyY5ELFp+MOEZnLZnUB
avQw6kn24aVLFO00D/pPJ8YCx54qtByrWezcMhufbxEO4hPSFlvsAq/nWDtJC52F3oVs8E7zx2i5
2YnrsacrEyPd+YIbd9oiob98O+SqiOSuR4tMo4rUekGElDVSA2rpXEAR7pnAbSwhVG60N/G3oHS8
TkQNEzZvZdMmblQaLOdap3LxYg9eDMQbY40Sjcwyso+3v9vGQkJGhUNAIYiJreOYKe0tjGRoGNeD
WaMUMyvnrMKvKCMR3lnFjaHQ30KhHUIx8mJrVrzASx7DXw0IS92XZ4fU9l1fGZhG12L34nq16lw9
yOC/Fh+3Vwn6tfE7jExb0WdDBA5CzcWpDzXYkfasWr1vWX1j+wkp5q9GOsl3vCXwsjG1fsxotAnz
3yxL63fcuNV8NBqIdacq0xGFHqPYPZuTq32B4ePih+1VuodGnoQ5pGCv/FPrdfW34UaI/adlOrzw
IszJzsbf2Ipoz9Jnp3q3IL30661ojpLqwahkQZV4zdHmfB1Dt6x2buStUVCdZRPSJaNMsfz9Hzey
yUtkjRH5uWXO4r4a0ErxjGmvTrY1ChhcihAErzzkq9dlivDYc40eV6e86h4T2FqHtuz29Nz3Rlld
v7JmmEFvRZBYQCKM0Y7Pul2r/2Fzv8LFCGBh/6+xogD2IVpCPwlQTVcOg0Etid5ceTaBq+4E48uy
XG9tMA/0zegvo5lNCen649BdHtt2TrNAC6OkwQAdvnpo5+7HXrPz6GgMlnNGKvjecLJ4J4F/e4QZ
FonVRRHAhOi32hceMaOtjmYWzIVZBFaUqL5h9lMQK3LaSWy2Zrn0GYBwLVYSa31FTF9ybMCRNzBw
h8nv4jZt5blxRjc6iAIu+S/d6aHTmrkRBt04Qde8fTFujo+wApVBynRILFyvctJkA11qVrmrrAIX
+yF6oraq+m5rxfd5PKZPEN3UM5yzdmfkzUVGZ4bG2nIE15FtpztdAnKckWdVmw+Vqbo/LcQ5I9/V
q719+/Z0kD3z7JBGE6LwQF5PsxgqIVsB8TUhyfYhO8aPcPfk3e3FfBvhwSGgJu+Aj0MAbn2fpEYx
0AMuoNeid1cgrTda+RFKflviLl9zt9ZxF76zKcrsNZQ29JgYetmxiAK/igNfT7BRo0K2RpYHJQzp
z2HZjO+ESG0Vn02t+BV3Vv8BZ2fniCS/fMgMJcoOSeI2L0i4aMeuzfV72x2yvSxp6xsviYsDRnmp
X6yuvgiwdQr3W1AArT7Vce5cYivWjyjFxp/+fumpOxFSuJTdeH2v5w8AWe+kHecBoHWBNJunfphg
OvueqNpPjSeLswNAcqczvVEeWfr6NEEW5jeh7+qZavuaAm8e5UHRl9V5siN0FzRrfD+4lnaUjv57
qqV3lzUd0omiLU4URvYaxls7G7ocRT6KK6i8re79RBlC+PBOFjRU0e9k7RqHFMjv6fbybs50kabB
VJI8FNjE9fpihxJpamhlweg14oMBzs7zVX30Ul9oVbwA0Ifpseyi+OTaSV76RWUPn2c9REfg9i95
Gz7yklIDYsXRZCbzvv4hoT50ptQyETRtgg1RZTjDzyqDIerXqOSeCi3bO9VbK0xNE+yzBoCFjXw9
IpVqrbbaVARuqcxP5lDbweiWzU6Reuvu+HOU1VZqZGFqkjBk4TSb1cnlLX8YWvAHWIGHdu3jetNn
h0bvIW3fXtHN+cEcp6BJvPpmE49UUaO8Dvm0rWcVAXyzEDXSJJLe8fZAm5+ORiyBA2jGN6jNWB24
Mz3eutDU67Nl/Ebb6KcuPf1QeEjH3x5sYz0hl2DQRKGWpvOaQCM7dYyczEiDbND19BPNlOwfHa8N
/TmznfAOC4XyoqpyvL897MYcYf0hHbLcCygjLX//R0jZmdP/cXYeO3IbWxh+IgLMYUuyw3BmpJGs
6A0hy1fMOdfT349aqTlEE2PDsBY2XF3FCif8QaeVbSDQ3mEV5I6CNAFzdepkiZp1j2o5jAclovWA
b+Ik3m6GIoCg17a9g8jHxzppKUib5UQJ3p2aSW2ebKmXMFm2q/GjkNVROzdlkse/OjSO+nMxRb3+
6f7E914gRNpx9Fllumh8bI9Jo/eKRPwSNGNpfZgrPf1Z4FuUumsJYryQk2AGkMdS8kw5rm6uTm8l
J7LewTfnLvnUiZgGFEokB7Hc3geh+QeFnhsaQuG6+//4ICiSqBlLkgQ2GO5nOMWVX6vtCMavip5i
azji0O4Qc2ACg/0HcABlH8zSZkAuavo6KNXY2lC6eRzW/pgs+lNri/7SWiZmKHGGZMmidp6pSa03
lMgzSJHynbhzPNiOe6eAWBYoJTUEnAo2Pwb1/EHXqTwFuANSjs0HXSrORucsX5rWTvwRJ7kHp1ai
t4vsMSTRCDTY1WXK2WyGCL2yMCtouUVRWPi6KHO/tc9KcTLwu3kae+dFS603m2cSrlMQAlNpwW2E
zXa78qCcQHqMDn0+OUSNpO6td46ojuhrOzENo6wCpnAe19Ls7SixoxYOmRzSnoaUePBJ2rNQltBf
CvtIzHNvKFCrVNrh4OBmvxmqBI1TWQIlLUdMULaavhUj4lJOiBb0qB9ZzeydFGa0+pYAqyfrup0Y
5rLz0MVSGhQy9qhgv1VkOlP76ojkHwEozL9/YewO97uphM0gFgbbLZKKSk9aNQ3Urmge6NHbfjlp
3QM5bHZKQ6O73B9vbzH5cCij0rfDOGFzFEq0TwZVYrxx6uIgnkJx6hGJ8SuAugfR0u5QKzeN8GRl
yWw2Yq7Mi5Qgsh5IBcFSLfDtzOZO+drjLHWwiuuvvr396UHw0lDd4n6Dn3r70boucpy0nrMATXvi
XlLjk9rD4Ly/djvhH8Pgd0R0zbEmN74dBq6DycZXGQYpXU9t0+xCvqWfaiey0VXQ7Bfk25qLhXin
Kymz7pt62x686K8fuvU3IAFCdI/75paEN6c9thQLka5hDGwYbvHrPErLU8r39qbamQ2X+7xy8THD
p2FJj+jb62l7tdSEFGj2sdLQPW7XQO4jEy09mzhJ7Vocvc32MbO79hTRnPQGYEvuWIvlQ29lyfn+
8u9+ZNC21PiwT4a/cDtyr3QDIu0Fq1/E/Ukgun7pSl17865dK/crL5dtS5i77uo/XkpoDGXSYAoY
zLEUehX/lTe1iuVHXSsdhJx7S7ky1mjmEm8CH74dioki9t/XDBX21XWyrP7cG3PtWrJwoHrN8hkI
6HQ2+s54O62MWcLNo9wHbu7VLoq0cSwlzSAujMxmAd6Vhh8F8mWdL7UtyOK3fznqG7QIV4kGPGxu
JzpHdW5lGZdOiByz5uJpYn9q7L47kjrcXVCCXCBevymdm3ESi+68SKqU9H9ox3OKzOFnG7nZESkP
e36s+oLcnp+XR26ua+FB7vL6vrN5dQk/uRp2GN0GwqNFVWZp0MpqERTZPPu9beTXXmhHC/q7rbM9
hQRy4BFwf0MKcD0rf+xSSx/zundwKBdCNNnH1ZAeSxstEpGvrOKDX4u5HhGVglUyseDppC6+BrJO
g2mCPJmb2Hodg4nEA2AhfFdPs9HZ3TUXovvWz2oNQ2SoR9QUl9A818UyJ1dZHrXQFYseawdX2u69
Ssea9hWihnBpNtm7Cu2l6cYxDWIAV++rUdcwl0HP6rRgqXNKmmR+to0J4SeoMf+z+xjUnoLo/Ns3
Ke189LIhJ1Bm21wvaZ8MkWGgSAoWsX83i1HyrKKwDq6XvUtsvTbBq64BxrYEh8ZtXPY20IYia8YH
w2qlK4pi9lF9YG8vwnwyUeJzCNG2QFEx2mOlmIgF161i+rGcmF7Xw+V08sg64Gu/jmCo5ptAKXnp
Ae2rm4/H3ThBXpkIJkTdPyu9qjzkOqXLeVRGH/uA5b+8wnSo+YuHmKXcxBVDNqPYtzpR5UKT/0H1
aBlPvVWO+mOuWKXitxTFGzfHECp3nTKrrJdkKO33ctZDc7q/Z/aWmVbaqgJK3PEao98nkWQvaITH
EIl8W2/DIE4d65xibXcw7d2h4C/RvmNElO5uT7wO0gQGGdDfClL36Cv48irPE4pgHg4r9H/vT2zv
o5K+UUkD5sJTsTkMMf4lsiVlZC69UXozsKfHKAWD4CSh/hOg5hEEePcKYGrUpte0AlH92+mpNRLd
VNywpwknNXexKckftV7X6ysanSLzporiAWpQ0aeljNPmhAV4dM3mWjsqz+ysMyAzg33s0A8wtzdr
h6P7pKHsRcVEzF6hCGxfgBak17Gcmre/GFTi11o5JTwkoDY7Wc0HPjWGMQEQaErPTtqeHAvOXaZA
VLn/QXfuHVq+hP1wLQzAgpuhoqnVY7iHbJ9KyJei6OpzKIdHnJW9d2mV1oQ2gsIUEIHNZ9SWGRoy
JIvARONTd5csn39i/qT8DfjJfqcpZYX3wxSq5eNQjTUPlEbn+wfi3alzQv67/tw7izycdPTgr1Xb
R7I/1emUKa6mLPipKjriql5Kgtu6uGVkK8jHtk76UufO2482wm8kL+AcSDq3WsZ6VXLpodQcSKaG
l29jKy4yzdk1M3Pj4GjvHDaGYr2I6tnk229TjIk2qlOSBxWC1c+KNPS210JZ+p4M0nzW9HBRDo73
3iZfM2q6EdQ7SSNuT1vcC3Q8CoJc1ZCX56HT7UsjRT3yioNzELXvxGSrOD5ONsSawCo2z0O9VGKE
+kc3yI6SF6l00gfRZmZ1WbPTZ2h1VkB/sznXsDCPwL97m57uJVK0oI2olG/GRmUKCEfB2AkKHyds
tuxTb2Dsff9o7S3m6irDk851Cb7idjErbVTCfu2qOU3RmC7wJgN9YSn9ZQo9vdwfa2+rkJQATIEY
ZhIq3Y6F+maKbnqfY6ZmpqdEjevHWYo+1upY+aVlTweqQXvD4diMywlJPEnR+u//CDMnZInqCchd
UAKR8ztemy/RUKsYAo7ZpdCMo/7V3lKSXxODrWYflHJvxzOSzGp1vcgDgXyyn6lT6LMlS7/UpLd3
jBCeJ42nWEYSS059OxTZGCoroLUCORzDR6Uem1MaFUeN5d0JkSPSM6EUx3G7HQUI9jDoNtWkfoks
b6YE+q6qHd0VWCp+vr811m22SQnWVhBajzwaoHI3V282VqCk6jwL7LYXZ4l7kRZYbL8HXltcuq7L
HvImlA96f3snjDIElStqymst8HZ+JUi+pokyLpKGUNmIlJG3rP73/sz2diGoZ55K2gSrvOTtIHOB
17oKrTbQotGFpt66ldMs52gZG19SyoN1PBht2+PTm7IDwIJ28lglxlOdFz/SJsteeo6eVyNpebo/
ub0dQiWFdvWqQUQKdDs5R13gXpRRFiwjXIQB6IEnxTBUo4oTcH+o3ZnhUwKQSF3VVtaf8sdpxjNX
IHfMZtQlyTknmppf1S7qvSRN5FMbz+P5/nh7mwPKPZVDYJ6UwTffTVOFY5U29Q0nU/IzAkx1EK6a
y/dH2VtACtG8VIgarX7At7Oq9a4qnKFCHs4enZMBVfe0UBC8RoPa/odvRT+DSiP/VF5lHjaV2Xwy
uQ6jVE3OVZjEmi/NYj4hDT0WB4PtfS2keNgW4B6h4G6u+ioSVhtp3IVSLENkVOLJSywkn2VBu86q
uiMkyt79QW0GhAKeZAQim90B+gR2SskztjhF+bkt+s5Fajc5J3Unf5Zx7DypiXQEX90ZlHBxhcrS
T1+bZrcfj31YtNlajqas0gVVjr6ym/dm7y1mH3mmVGAFN7Tdt/tbZndUOlCrZhTVry23UbJUKK+W
SIOuxI8wIYO+5HRiznkbW4/WoJRnISrl7fsUkA9kB2o2/LV9CurREWOdtgy6dNm7oRTxx1RJMr9Q
Z/0ANLZzJMj7eQlIF3l7frMS/zjoqhXrzhhidDdbsWKfQzNv3kcZh+ihMkltDlKLnY3KfYIQFswy
KBFbsviMaUmuxSH5eJZbfzdxE17GoekuRjJJnUurdTp4dPY+Hxk3KRoqAWh7bh5VFlGU44gPI9Q5
CQAPlimqHkdXLVbHcwlM3tNljATv75k19Ng8r0SkVFJWxz7azJtB1cYeRhNL9aAplfrFUuZ3pLHm
ObEwz7TiJrksUTlfZtyfPt0feO9jrnfoKrtHmLnt2ChlO2TgTigrIvmVer2iIwpcTDCdRtMM/8O3
ROkVl2O4VkRF6yr8sXMWlZABHfkk0Mwq7j0U9OvOq7U6phhWQbt6sUse+oN3aeedoCcNyhFt999K
LbeDYgxb0PWzocytLQ3TKfNnG1Ongw+4NwoskrUwDPKZJsLtKKnZQJ3qKXk3hVH72bKWG+uxPLi1
dxi/0NSoBaGNhWcWM9oME+VTjVQ1gD6FIMIbgRx+c5paemk5hqmXoWxRul3ZlLWrwBbyo0g3Yl8k
4Exgq/YHFYb9n4NWNt4IxBaU525/DjdvVYBkJLzQgHpEY1V4JZbnT4ooza+1UtXfShTN3VSRimtO
e8sfsJB/jmb0JO9v4/1fwh3DTUH9irnc/pLYmXNOrkJCnWdG6y2znjwZqZSwpc3cCbow6t+1Squf
l8pY3qPpLD/H7ZLYmNv0b+fCrlUti4CcNi9R5SYywb/XFGVFrbfN4p85ujRkbWnnIseqXqZUao62
3jq37eWxdngoJ3FHAvS8nXvHG19FOXtPxslgPonIos1jCrMoTqKpcJoYgaWgoKtllQKLcTI/pkYf
Qwg2zHD0ZqtWvipKhBC8bU+/5CnOG1/u1LH3cGvvnrM6jHJYnyoimS1ueNZlFHP0IVHmXsdqvq8f
wyoTsotIQJSe+7arvultpSwXorYsd+mq9T8oTDfxmbJ6+wV3xUR3Szomsb/kTmJfS8NcEr9Qouql
LQoIeEuMhu5XCnGEkTDLxUn0gx5d56aKlK+q2i+fsE7sjlqfeyeYbQxwlVCPfu/mq0V5B5DHMInM
lVR8NKwmex8DrPDub9Sd+xaJEHxWKefS+tgqZaFzYi4RMvsBEL7p1Gn2z6WL+zMZR33wTO88KVTI
VlE7C9e7V7AUZNDs2SpldA/aqv6hx1U6PxR2l7+TIYPUbhcXJQidBmeRwZ5N6XJ/nnujrz058NZo
PRJk3u7JSNh1l1P1CSRK2LSrAQelTVedlXaOrwjfmZcWo4eTyntwcBz2Vhi9jPUO4PBhx3Q78hBF
yrLkBR0DOVtOqSXZfmyF2YWCX3VwHa9bYnPwAHSDHIE1iP7XNnVENIfHrJuiIBNdH8hy3+LVUhRe
0UXzJ4gyJftcXy5WjIejS0v47YRM6hjUd7llqGQRb95OFZ+OCaNyPvEyZicIP+IsegFtqe8Sny97
sLA7gdFqdkdqwl1PhrcZDX/3CpHLNnwoUwfhK8kYn2wsS7xWbhc/o8t8iic5+vTmfbSKmoH2oiCF
jMHma2ZIQEJ0TOLAyMPmUuBIcR4HdP1yqU7/l9Y0ZJawjCHlJPLBk7IzXcoCVNyo35CvbGUh41Bp
2nKiyaXWcRW0Cvp16hwPH6h6oKExRi1SqdkRhn5nRxG//15kWj6vODlNjrnO4MCSxOmiPjkil/0M
Ie2vjarlKPnk9WWOytHrLGBe41wN3++v9s4dSAhqIQ8J2WlV9LjdUJU1phn0UAI0JMofusRKznIu
2gO1kL1RVoVURBu4CF+RNOtiXmxnydYW21hFLsawo1/l5XxQXtwfhmoKm5VHcavAkXaCey0GJGhM
oizcYomKH2VcHXle7CQoq+PFap1DYMbrcbtm0aplw3uEA2LsGM+1jXNR0mmq25mO4VeTOOrO707r
9ycCikDVdHOzahM+Uk5JEF32Uh2kdp//NefjUa9lfxSmRBpLrXSrnoXkvzFEvFHU+9D/96NFNrwo
yxP17e8hfQl71bOwicK3s7FSqO4AfhA4mvQ+ckelIt+qrA768iSBcX/7/gZhvgZLoOJAMN5+q7hS
1LRogKblZSG5bQ0gO24PxQh33j7cQMHwA5IkFd/ixcx+GOoGoE+gR5r0juNk+SkCcE/Czjq3s2bL
50YpPUWZ3y6/TeeaggIwMYzKOGC38xOSA2csA52pCBqYSyXnWCxLwwfYg9/ur+TOK8tIFuGmulY5
tkLEU2xrM9FaEmCpO36vjLJhZkn3aQYnffDR9g7YKi6DCpaDEPcWXZw6o2YnPSbBeJ3Sh2idoFfz
3DNL8aWP+6/357U7GIUUTDhJsHnTb1cQOr4taZmOe/QQ9c+OkcRuMcj2ucbu+TSzFg/3x9s5Z2uw
QrmUEj5ONuuD8EdKnAhdzSetQsamSJczSMflQcAp9e+PsvO1WDyYFVxTUIS29iFJn0/zosy4O6uJ
eD93+OSYdAOfhm46AkvubH4khk1q6ZwwiPjq7YRMGVchrFHigEaLowepnOWpb4qhvVa25BhuRYnz
0rJJvziNMA+u/L15shc5dfQqYGhvssBSq3CUwYEomKe8zfxwKpS/wnRKa1+O1eV8f1H3ck7yBYhJ
dDnp5m/LGVIehaXZmGWQ831PyqKFfibPuZtavXQeLTW8JorzadUwdiWjdCAnK7FvD9nBUdzZsnxV
Eq+1wMEW2mxZVOibsE3HIsjVKnooUcvxZiDhZ6NwSJ3G9ChG2fnC4CMRCYXEvpaON1tWRZhCbxKr
DCZtllvkR5L4mzxLaudbSrgQuSTm+y6LE39RYWfdX/Od47Ji/NbUmqAQbdTb3dXYE495qBdBV4Dw
4wOHxkskW/2RztJO8AfHzULJCiQzD+B2joXoDQm2ZpBPY4R68QhFFjD8qezA+DVIlHtd2xXX/zA5
wiHyeMRQCY1uJxelNZpprVIGeih3j4XeFg/tlDYHeeHe1FZRQ65tCG28ULejAPfU60xayoDOkPGz
G4V6DRUr++7UlQaZJkLuyR+m7AgavvflkCUmrARXxfCbowl3G0hhGJdUxbPhlLVWgjCnOh3AxXYu
ABCaxOtrKZWS5mYJQwrfMI/yKpC1upJdYDza9zbtqhEDy+jQ7mznJKDRw8mjNk1Eoa1L/cfl3fRE
aKMUchJC0xmutjV1zxyb8VvnKHHpWxp4Rg931kEBE7nMlXG5v2F2ZusQeqLMAZBKIwO9HV/tQEoj
zkkTJ0LTVI7s5WxpuX4lhZMPhtq77NgwyPGAkQbjs4WR6KGSsUFtxhIzdBMx6JnsAklrf9hKVyvU
0YTRXUduKNQz0qxfqRSqnVK97iPFlWB1h2+PCwBRGbxmyK8Bp97cexIAeZOaTU4I19S+IarxCffE
Aa+01YQcxvXB3bPDvsIECPLvym6g2vnqvjfyCHIxgI/BCft3XWoaL4T8jX3GgnWxz8ksSwJ7xDmT
ATOI1Ay03Gz/MusGMXprkFL5QRSZdgXhjtLl23cCgGtQ11Dx+HOzE6Q6nipl5utUqVH8lJIFaruE
wkc4GfoB2Wtv06GTggfR2i2HDXe76STVzmfCDOQJtOSXEerOk90O41mjEvj57ZOiuPwbXMNFvL0y
Zvg4YaIaeZAtWeUvcpKQVKE9V6iLdZCG7CEEgb1Ae0CrfSXLbzIDbDiNJU6aIujzMP17KlvxoZ9y
EbpT5mQPyuToF7NtCtPV0wLpHbsyTlNPLfVgT79eXLIGyO0IMvDC8azfLm6qlJKTVloRNJoy6R58
wiHzgbitWLZFbY8URPeGUzjNv7M8DGA2b0GVDaMtxwC9rfW2rLIl/7KY5g80YLU3v21osXHrE4au
bo3bPG/kN5QhuvSBiqWWa8iheGiq/Ah2sy7PbUGOUTDsWvsj4N22/EhQl5M22gn9CKR5P7NP5Cux
W/ZTA2ZnuXJsDqdRRn7+4Ku9jsDo2tP6oY8ETAWk1u1Xy3iq0ybFzb4VZv4XIsEqDOOqe2cuehNd
Ri1R1PP9o/H6NWVE/KHWKifN+637hVW15GWGngRTEhk+JYHCl2pLObj095YTvhP8yrUmTjH5dl5a
xWXX0aUPuiaPrm1VKaelGOx3CWZrZ4qi/V+r0ufbjyLdejbK73yPJd0cxTghP1EESWySlqqbhRw9
4QyxRw1m+atF9PbXRJP0QRna/Iw+YeTWcLjLg0/6u8273UpE06gd6IQRNINv576iXQGh8k3TLMkx
doS+/dQUU7G4Qms6urJZhGVSZCHoc045PZ9wFiuif9qoisGLq93X0cTgXe77ovV7sxm1i2110ZqU
98J0RVzpiot4m0YvZAYHd7Z7xzjho1F3FwmNwlPd2XpOAtEk32QpsmQf4oKiusoswGs4SlJZyFPV
qe5G6L8eVe93PrxqgEKhjIEylrptR4/8Dj018Amr1Cl/VuZpab2w6NS/klBNSndWlQpJsCo/2G97
u5qnheztd+dsS1mqbX1iI9I4o9xeXMLYCR8JFI9KTmvsvv2yKxaciIFvSOJ2+2XB0iwKVhxpUEvS
MlyWRHeuUmPUnyIVbcWz2o+yjAhAnH8E7JwMHl3r9uXtxxehbaraqgbrdFtKR0Yx6gs1hqcRjtGD
pkmKPyFefFBn3buWVgoD/NmVSrftCw4s8tBjbhSodiS8pZiHl6xV0aePon/SHGDR/UntPSYUaNZ6
4W8h4HVT/RENlyjnkJND1ZAVXhSp1TQcjWL7oTcV8+B07uxP3hISM9CI1F23feexUDXOvAWMPs5r
f3AM4Pxow8Lmscx4Vb3uo6sol+HL/Rnu8M6ZIPsTZg0hIBW22ykOi1RPckVxIzKaOfRsQE3ePIfy
UwS8+JdRdC1NU31RLkaULY5LXq6Hp0YI+z3OZxI9oDKyf97/TXtnZs2o1qo9Gc+2QVKgSGm3yxgH
3ZRo/2SRXb7oY2wdLPjOt4V/Qx4MnBXd4e3zLdkSrJiWNoxt9GFgTUjfOOq4PJutfGRhsDMhhMJW
KCb6Vyse5naNkcEmxJTAa8yV80kZcvM5Ryr+IAnemw8gVhJRgOp0ItTbQSItV/us15IAKlPvE4TS
gVBF82iMk3zwVO+cQqDA1EkBHK+azdtSQpzVS7MibPRJVlC5F9P7qVfjZ0sI9Ucpz+PBp9ofj/R+
/VI0CNap/3EMR6tExN8iNJBypBmTxPyG+md+HamVvkdT2D54rvc+F8prVNPJKuHtbj6XVDsjUhwx
6nitPNCjV+ZTlIr+YJS97wV9fa1urbYhW3BpEwmlq6B5BvOSp4/KYNZ+JamKBxGtPighvE7qoUkw
F6qy/El573b9KlQg8UUBBxC3xvIzQ+HSG3hir/OQD14t2emThXfVS58eWn7tfDlY5ux6pKBXQYnN
7aL0Cq1MDUm0bJqJC2awCsj/OXX2bq6X8EffDWX69s1Cm5FS01q+JMzZ3Nlmqy1oPq8cBnlJzvhL
VL036MBHyqyTWrctdfUgfdzZLyqlYTJHGoyr1fPt8maaJso5qYtAxFLlmWOpXVYznNP9W3FnvwCS
Wnlz60LCm7gdxZQMiJAiKYK20ymrR3ES4BtsetADjmQ49oYCtEfEijYY7czNEqK1NTj4nhYBImDi
xygvUejRBTS/JRAD/70/rZ13j7iMuB/iEBDMbaIxrNTkegFF29pzObgDx7x2xzg3TvGsS4bXoisd
LGgAHZkH7k2SI77KQa2We1sWygKHY/xNIprmwfQT3BI/lRqOqMUsqx/vz3FvKJiIa1V95SJu65NS
ZqhzVlhczX1pIOuCBL1r1Xp+KiYNCNL9wfYOOxVXnhkIgCvi83afTL2iLYWJY4c8GebXLp8JsVOt
sx7MvDUeUlFrVwXu0HNapvoRJXhvojierzIZFB6o392OrYObXfSeDMOwIb1UjS5OcpM0ZzTjooND
t3ez/DHUtiOZD1Me1bNCz9gu0nOZ2t154jb/JbQEV6ImDt/eaKUwupKIAKjoSJlvrjJN6po6KfEp
GJTpV6KP4VPeJUdZCv83lmgTyq86KiSngKq4OjefD7WRhCYDWJ+wjg39UwEAXVQu/HUJVu6gyudc
JJ3lhqGa9R6KNcbgjYOjBFET5inmLGVZeJYySMvFbGyz9pbIkD/gg6N9tboislx4NWmL40AxG76s
5535sois/ZVBUEpxWGydT1FmlOXVMdF0uGh2o0SnLi6rzpWQ6Q5yRcHt3SmyUPbicp5+mXJp49FS
2fI3xSwd1Y/ASH4Yxyn8mI2m6E5ToZa1b6ozEu9OGo1P0ux0/blxUu2bXUrz6OvZEDVemWui8HMU
Axy/M5pxcDHXlSRsU4V4N6tabT7U0wDSfZIA3HsOJNefRkeq8zGETcedEZqZclHrtoP8uAiquiN6
c96SVFnu9aFkze5i9DTkBaBFXBOXouzeQTfCgbjJ7bzmta/mfwrUBtG5pvADLqWM5i9zNGefuaUs
8b5zLLpSLkj/3PgXyckZHYhOib93aZNMD0WtO5dihDHyIKlTF52IL5XU0zLZzk+hnGfmSS4idNNL
PVI17rVEk7xKS5N3ArRA7mM81f2P22M2H9V8TtRTJEmt9JRNaTl+ThfCbl/YelG+iKrp/qrTxnxG
Wy8qXGFOc/uymHVcu3lrim+2kTk/J1MsZ2cGTOcOCcj+q6SYrXUp5aZA3nAax3dDVqrZ89RN4+TC
Po1sn0xnItUvjCzyRTHCHM2cSRdXGfe8yI1knp8TQv5W7ivLoLdePZl4H9aUqLprJo9K4UZ53eh+
2zvJY7lM3YAheOZ8ozw42V4/l8bnxjG60l3DWPtZlaYpMGplytEXpiTkyWTi83WMq6VBiMEu9AQD
lK5Q3J5CZwPNp556Pwcd1TwoWWxilMVj0bj2GPX/Njoaf26YS4jejRr9Zq/DXV5+rHthfBmkMAaU
aaSllw8liopmRofaXbDvi15G0pvOLWyzkb6Uc6uaXgS5OpDqTvylpcjgv5SYBguXGCod2ZTOMj7M
SdN+HpfO6F297rWvdaMK5Yzcqln9wrRSLTwVu43DOtKr+5VauKnaNEh4sTDQ2gRyqimZFZKJdJzS
PJ38Nct+XFqn+0fopf0/M9bZUnJhZ6pbUsn9R6ptHrQQwaTwcdFrDXs/KcKabhgbHPzksJTpd0yE
hPdfoN1fibYlCQ8Uf0qIt68AsplN2MQD8pbYdgbcPcoDnQLFA1Cdvz3p4QFHvhQwHXi2bXllTudO
5FOD4HPjVB/meF4eFDWcyHza7PzGWUEtWnsRRJQEenBkb2eVjmUZOTLMvXCCYFmUkXCphxlnVQqP
vKd2AkqWD7syivbo3WxZnUksqm6wSxq0zdT8u1pw/VQGGk9vnxDyTysuDu0zEqvbCUUJmmdpBP9x
1kZOWivm1PFsOzV+rLqv4u1hibaK0a8CaLhSbEfT+1pbnJIcJINa/+Qk2nQZsR+YL6Y2U4prnGR+
0MdSOVWyMh8dnFc7km9HQkdVhswAFdDNuSkb0HKALNLA6PCDLHq9lV2VcR9Kqe/frl7LYNR7V48s
ejxb9f3STOQ+FhTjVAWSfqZyq9j9fOlwGDlY053Yea1crFUbOrY0TG+/YJ3NEfxfaFnGUGgvwPLD
T07j2D8Lqkd/NZ3yb0uWdTDmq6Vc6VgaHVNW06LguAnxusyerAY+EQZcS+J1Kx6+TqT0tEjGP/f3
56uiJoeNvQLihoNHe3eThs90+2RjsorA7NT8ewL/4KIPGh6jlZP23+qxdi5D1lW8xMv8Bdh5Wp/u
/4BXoRg/gNTEpju8crq3WxYb0UXHQrUI4rAtPTzpebk6MWl+Xjs/xsjSTrY9514YlkeErVfB7XrP
wJmiLgCGmgW//bCVksRT1HCDLnI4nyStLE55XY8XI7PEk5oYy1GF5Xd16CbsXEekt0+Djs7ZKzgV
/jgLOF2LxqQqwtFVpwg2xaxORoTpdd/yPoaNXblELiu3sikbFGeXtP1bzdLqg4zd0yfVSPTFFwvs
xes4IJ3tlonRxVfNaazPRdeZE7YQdfY3oIH8e66GIJiWmXfiNKqVIk5To4mf5SyhrFmPIRAHVFeV
HJO9tlW/cJCG3gX+Oo8f2pgK2snqoJbSdINn7xL+mBS7wOp9b6LImF3SAivx8CJNHZcjMPZuVOEF
846GbPZXi0JT6CqLPX29v11e3dosIfIQANfXyiUNu9uPVpaxOcclIvcJcz2ZIuw/G4mUPfyHUVaS
6+regHL35vzJVopPlpwXgZz3KpdnIj23RXMkIfkaG8Fk6NQg1EIVzHhVskzSNDdzkKWBsMLkkufh
dCLukf05SQe+vxJ6ca7q7+OkT/CjM8TfcWtp71HNOuK6vbrj1h9C04YIEP2uV/AocwpXHUNgAEmm
Lydsi3hBpI5WtazNfmZL7Elu3IOwYu/kUzKDasHfsAg3F2u1yI5YMSE0i6Lyf5FRjA+pFNmWS55p
nUO90v+GJZY+hyhzH9Hudi7YdcWZNHcOl89mG7G1ag5ZXQbmsEyPrZyPoM5CTNRGZzzo2ewOBbwb
RR1G48m63bGpVJP2rQAmtKJtCo9SBNECyYA5E/ZB9LTzGYkHZdTzeKtgH2xqZGQTkbag2hMsnVNd
Fj2rgzqzzJNC+9Grm7h6lK2wPBh0Z35gs1T2Df0NAEXq7fxarTGJ0EURoITd/63hXXlJ2gH2XqIK
6whf9xuItblCUf0gOl87U2CkN5c2HUYyiZFN05I+uu1oKA9m2xZu1eUoFieL7ALaT09tNti/JppY
fp2AvMtMubumENwuUimMB6ph/SoNKdywkY80jXZeVDQ8sCbnZZHpFG6+94h+kDLPPCuGuvTKdaDJ
j75dsaSP+KBVn7AG6r4JUMTnOUMpCs2NfLnev712HjZMJTG45ExBydjGRo0N+qUl5Q6EmpmP8mC8
YFeBDOZUQPTB7+QgWNkbbiUw8HZTzuQVv90AtdmUgi50EdS2In22qw75AaNA5rMe85Owln4+GPA1
6Ga1uVtB1qstxyrvdjtiN9alkxc9yNXQrN8BK4pORV/HqC8ZWfodp6LpnDd9bXla6Syfwj4dH+Ah
Vj/vL/PexucjE/EiKA4HevNIqLOUt4UO5qYwu+SxgJmISO7YuL1UJP79oXaXeKWmUW4kX9lC2Ytc
Fo2dTUVg52Z/sqLEuaCakl+dOrIee9Fa3++Ptzc1iu1gGPAAYZk316Maz/U0mQOs2Cju/mYkQ3jI
HOufjXGEaHl/sL3JraUIMFSrLOB2u6621BGGViSxAsvvTMnERWnU5lKBmPEGa47/w+RWrABQvBWO
tiUr5UqZWaHALqHmpFxEWH4cnXk+Jbqpf7k/s71l/HOkzTICMlEiQTgU9LQ/fVBiGfUv6m84zR4V
TneHQlIKS+z1bGx1MtQOTxhHIc9curpyK2B9z3nX4zEFB+7zf5iVjrwgVVEq+tvKw0KLBttewFKp
XPZBYnHY/crOZkrDKqWR+4PtxHu/xVnpHpCDsR1vj3pGyUymWpQGQxwN3mRry2Nc2+IgFNlbPZC/
LB6Er9Vt8HaUqTMTvQepiii00D6nIs5Oc2+Icy26o9TuNRaAy4t3i6oNmStX9GZG4YA8I1Fsjn10
r0anVA3NmeLo/zk7jyW3jbZtHxGqkMMWAMkhZ0ajLFkblPRKRs4ZR/9dPYv/F0EUUWOXFy6r7Gaj
0xPukOjHIYFZDmLIzqFeSxB+XQX/xvky6a2FHVqKSafUFDAnIb2hpfz2Dw10UMQPQFuAJV9/giFz
yG9rOnptmKGZFFn1BbjLHtBuI+Zjg8J3I9MkaV/rCmEhbiZTjScaJG80aOU2cnV7bs/GYEaHyKZ8
HNdDe8IUae8K3VpiQQAATAiHmgv7en65mYGA4rFFNCyJYZPI8wOUl9TLprQ8/odPSUILroLXlwjz
eqjWnLDCEitM2A+JeO5Q/BysPQzm5itI5iqA/5CJ5bV+MSLb0dRaIhUKnP6QtMlCIVeOPs3akhyp
btKpQL2pO2jpQuVg7Fssl61yhzmztaD0aQh0yF9Y1dVT3AxhUgQqjYAC5PTjaNY0MkxLep/H5a8x
mOSfDnJtPwbaDv9hvyI3JwIOAYVaWzmogW1KmlNll0kezGerG+Nvggy88/BuRdTiTeKpoRhzo7uP
64NapFWeX6zYCv8XFaaeu3HfysDWleUEsmVynSndM4Hf2qsCy6thayO6YauP2umY6Ngdik5GbsjP
uTLnlRs4Vqe7IIXUX/d3q9iN64gaMs6rrTI54NrE2mxae5FzBuPHwKrV4rE6kc4EBMdNpJ+KAFT+
ztptDolGDu5MFCpuPO6jKguR4+SuoZmkf6wV6Xc6Zc6/mHFF5L390Oy0MbceEWyH/994q0itiQJ1
cET7u8uUIXMLtZt/OYua7GyWjWGAvEI2B1HPzlxT2CidQ2yMtBQ9jVJ6lmqYyuRob49eIGzw7IIL
EhyG1VxkK204y4Rm+AP/0IwU6167Nz1gh+XbH0XcwahPsO2FTKV6fY3JAYlL0qHq2Pd5+bUrbYpD
RQkVL5vN//AAIw4ACgg3XJuhxKf9G3xEL13rM+pdNmoEnyorNV6ipAp8axqsh/v7feveZCzM3kSp
Q6Chr8dCyl+m6YsT3BCpw/CARhP1t1lKTN+MM1PxJdOM4aUUvam6EfdK4tahUbR+jmXbXi9/qwSE
DIMoRIriJ2Wt6x+Dz0YhmS16akar99BPZrX/N0+r8lcj19XTlCjBUcnaGvo+5mkHUFvDWdWKXnFH
cHA7+3fj2nHIXAGIUHsWEfn1b5nbprIlhcBYNaPwW9/MimeMZXPJsnA+3F+EvaFWu7jE6HhYHCBL
0RzEXtn3tY9cVf5O0vK9bHHjCoc6YCE+QX4NKnm13K2GHXArgvAoVQAOWVAUpiiJz87Upaca6NjD
HO3hJm5vAuBDoMBFWZ1eyDoCmNS47pKioag9BVivBaHxmVxR3lMDFgtyfXUzDOhKcifODC/h9YKl
Oo2WOQITZUpd8rtL6j7wrE42TnYwUVhGAfNsGNTtYxsLwjff4YyNbJJoQBKDrGtNWhRaxuJQuxwG
ez7EYaw9t6NU+IFUmE9x2+7JF9y+GQKWRWsJ0gJ2UWuGi5rWpcabm1/iCNYYzLHgWR2j9J2qDSbA
clxx7u/QrSUEBIZcHbcsErqrHVqYk9O1NezYNhisT72kpO86Wal3Rrk9ByBW0YsTfVWR2a/u2Fin
dmAixXAZSTX+h1JvcEz7aHrW5HRHnm7r+6FrQxNXyOuQeFzvFT2IonxWC9bL6OT3oTqnxyqa56Op
9P9IUBNOb/98fw+3mhiQEWjNGkC6EpukcztNylM8VXsg0q1JQZwRbTLh7LaGdyY9QS9BPyLHc9V5
xShZiYudRPgYm317avlvPtyfllj19YnDiQFoEgoaWJyvMnqz1ZRghCt5aZR6cs3IAl6DegIif1Pw
SYLD4c7KXF+QW9NPVWbsake/zujmBwjFEGhtNAjXNqYTfno9GUt+GZO5AxxiEUa5HabgijfQGPlc
1anCVSoDRdGC/pJOvfQEkBy7KKwgv0GvNn+isJo2rj3lSY7AUjDsbLSNBJd6GDEKgCBDsGlXt5Kt
pga2fjpEP8AgH8O0TI9jMwSfERYbnrCOXh7AeOFlnRWlW+e27CLZrHnh0NrPWWlFOydMFTtt/cX4
HehTUw29LU8aMnCouBsg28LnL9zezIPGS1JNv4z5aDduHxlF7GN9mM9HaSyr0rcnBEDdWNEy2wPX
RMhvB41pe1C6MaAOpKZv3RREzecal/R3Fn05zcsL+vFeqZrT7Fr5AhgrjmxK/VPXqPLOlLY2IXcg
FBvYZ0Jv+/ooR7UdlbFj5heH2sFBp5p07BEcgitqN89qgNiPk6EbN1djgSRrsydtu3HoDEoEdIkE
dBW2z/XwePM62KirxcUeGulllIfuqBiZcWrK2fEoDu2pP74Sa1YraJCzU06nv0CrYbWhOHFSEYa4
1xT42p1zSoWHINSf0Aw9TNRNTk5qL48QuOtjPy/jY9HaCnZFA2RMT67V5H1fyc2nKLD3wOU360Dt
GVgtSCHBxbnhyZSFiaE8jc4zTrPf60bP38OPN0VH1nhoqiZ/0ZYGoJi8ZAKyZZzvX0U3cQ2FBUpi
NM9BvAos9vUyVOVg4iUymWdHgjpWAi17oa00PPMZp2OuYk5KXXWPO/2ael6tBcVnyifwA4QeOiCF
61En21nsRE6cs6OjS/jEcwOnrR1TPX3Ujcn5ih61jQpU1seu2dj1+4GPb7rY2yeRn6LG98K+kqWH
wJlpKi5BGn4q2M7vZBPh1EVvl0ceenUvyr7ZsfxoxMBfKTggG9ccdGrY05SVkn0e6uhbgtHbSbfC
9Nhye3ldq9c7we3GcFRFAeeSZNDrX2t1Y87XBhFg6jNyjtPHwGpbj+YxRuFzKP2y6+bzWzcCjCaK
2UJzjBr6uiVuW6E86PjDnkut0Oh1pUH/pA3qdykL9Pc5qpYPgEW7nff9JnBBtQCYkQjGgCKjlLza
B3lVD8I94gy4aT7bem17+oxu3jgi23d/fmIjr7Yc6RFXDsqHEK3XkoBDX05h0E5sOROFOt9GFDJ8
0AFt/L4/zu2y6cTrAI953IVi3CpCGgxOE6Us61yPme0neiadrR44UbDE8bGramVnm9xeH4J3L5jj
1AyAFq3u0U4d7TpXW/ts9GHzwUnL7qEGa/EQGlV5USZncCWrLN/ZE2Los5bvVdZv7w90PHg9xI1K
B35N/a/1zJGXTrHOuSYHLwgyZP/Q0ewZ1SiMH0j28Ww7Vh3697/y7cZ5lQ+haQfvjALpKoLqmw5Z
efgQ58iSlhN2U0CrQZ4cyTTeTFJhz9A2IEURpFugBtd7NMxDxEK1QeLYy1/AcKvnMZatI1FV4Q/V
lH29P7ON/UNBgTMvlGSBE4mZ/1XDQGQ0L2mncSTMZsxdGFrtP6Odxu+mMkepf5zfDGBi2XRKQOCX
4HYQkV4POLdw3igYOGd7LOxPUl3JboJU63eQ6TR+lObf+/Pb2DCINyD1TCINlGH9DPf4A5PSKs45
EMnXCEH03Zz2yosmWbXbOEp/XmStP94f9CbFFXPkemOjCF73Os2EqQJyZWmcc5frTngKsUKrXCcX
iJAFAFJ6RuVR+mFkhfKzzJtuzzH49u5heFGgQZSKRNsUf/7XmqIy2o+myVXeMOnjbGvpQ8Akdypt
W6OQvpAJCv0ZKlPXo9iJpvVBZzvnuqn1bzXqmJcyDvfKkxsnT7SbuEGBT9HkWY/S6HpIgR49tNlp
D7VTITMYaLJL6r734G5M6GoocVT++mx52E6hI0EuteKChoDUqoe+SvdC+81RdPY+GRmrsy5QhiXb
Xg/RirW6pfaVflbPWm8H/v0duDmKYKTA9kSEZ82um6LKGSUFaU2ryZezMqXA6cNlz21wa3GAscrg
TEWEsm5PKaGi5HWDGqSWFF+XLshOeaPEXm2Z4072wBPD179+UIncVW4NSNd0i29FqupRnWKsi9vR
tl6ssg6/DyhdvCiLHCVur6VoEMVFrE/uWOaosAEZUbOvxWDAAw+G3ryUcxSBI9bH+AHpDywZdGqX
L5GUJf+maghNhCMNvFiQzdLn2ERezI+SXv6fXEZm78LmUD9anQWqs6D6hx1kMujPkZ1ns5vrVFnd
lJAWM2UJAxALlG/sOV08qMdM6Wr1MxdvTv8FtZ7hgD65RaCZ5XLilzU2gh4GrHRPZ6s035tLWshk
QZKVHaRR52VzesX+rdupXEFwCHlv0mbS39tzT7bUhouzuNFYL/M7glzj0WgbJCWHyZZ/lpOT/BtF
mvVBjdIw8EcJQXrXxBrlj95kxccsQ5PuVHD7v6BsFJT+aFpAM+VeSjVvwBbmWyIV5Y926HPHGw0j
t/1sqILRXWYr+pzakG/8DobeQQvssX8I+sl8xjG+GD6Yi619qgxnIlVvA+170sHVcKNGE5ieKJUO
Y69NoWui1igdUyWun/JpbGNvTKX0R4ysVfxQIA42uVarNM4Rk+qo8GxHqsGXYkxqwJOZECXrVaN+
wQVNqf1g6tTK07O81s9LG+a/F3zjv5Wox9f4NEZQYaR46WvXaDvbdM00GiQf5pnVe0nJX64tGdUL
/sNS6tcBJF/fJHaTWSlTolDR8Qq/mxswUv5ozdqjlVtT8ywBj2o/tKEm/ynKRdG8tEbs1h3qeqnf
q0GanhKzxIMjBBMmuWBhmv9VLPbgjUsaJF7dFnBLdHsqPyzWNFqukTh18yCpav0vHPosOjcMyXqo
kG5cI7YT572ZVKr8MgwmZRyyk/aJCxfyP0i5CmirlVk/sVCJUshUQ558DCCCljsqCzenkOcMCzIi
Px4YDJ9W4V+gR/kQ6VjsSJndIruuBB/aoO8/vv32IjYgdhbU5BsbDDOuFRmqW3yZu3B8VLQ2wOa9
aHZy0a3bi4gAUw8VnwYemOv7fuZZmXBMQXqlH2MfrtFC17lP/CYY9+x7toZyUPDDaxKSAQIr10Nh
F4imZ5whEL5IOBOR5ADViNMTCVe7w+jeGAo0Eo0DlMJE52DVD5HVthyNpJbOQdJpXlI3+bGqzfBJ
6wZnD36xETyC+RdVPaiy8GVXsWpnmDi0AazGbULvD+YspwejNLKfUh5mT6Oij82bsyrxaoI7RoOc
7sE65sig4arlUATnxWonP8f7wa85zG8uBhLKm2DdgQYKvdd12b4DsZxhxEpoQ9DmZ3XveE6D/biN
FIQ7qgZIPSW0/mfOueY7y9z/DhezeBgrtfe6phwe7p+GjRCWB49WMDkI9u/riFnIj2nREtrn1qwQ
sQ+dCJB8LSO8Y5c/9Nk0TkR8e3CQjW1E9gF44FWNnBN/vWMDbrslA9N87qnb+gHSPMdhCWmy95K1
c6fc7iI2kOhq0nzig6+ZWvNiNyU+IupZCcOsd6NwCuKvjQwbeSyiNv5ZjsGe7MHt7Oh6Qm2kBC88
itfV3rCA3jq1g3KOp9H2G4QoD4EKdDwp6sG/v3o3N6YIwqFqEPAJ7NR6doENylTHMuJMPmT8M4RB
95VgfG+Um2/IRPAdALiDm5YAl1wvl4lCaV8IiQ+kwYEOh3IyHGyDEkBcF7rr8HjsnMSbL8hDQB+a
JqVIh8FcXg84yhEOqB1EtDCBANpJsvaIMtjihTBidhKNjbmJohTIAXYIy7W60awhkOBo4LuSh3X+
UKdFemiyrjvVpVx50GZ3y4Uqv/0q1BRzE4VbWN2C3CP+/K9EgLK/YXbxmF70Ls5mv0YHR8JBUcs+
5FKyNH9UJW0it8bwCjJqly6fbGnqP89zAh3bKCbrobeEb+Ab99HryysKAly55EHiK/31oxytWSQz
tYl/e7XyJcQZ35l5Mvy+P8rWsoJ0ozTG3EH8rd7Eoa+NvioQkNCNEpPgev6dWTOmkbG2Z9aHpdXN
ZxYbSMBpxFaCbXg9owrd8NmuaSMm+mDXB6zJzaMqh4HpdRFCHe48Vda/adEpBIlZl9iurOeWfdTK
oEo8zFysLyod3NCniBwH/jSG0JdJHCZCtdIq3VRT29qPeisVlsel+hKj5DBh4F2SKaBDradHqR2N
906Ds/UpbREn8C2YwU+GM4fqyaEH5JzlECOZJ43XW/dycA/EY86k/ja7xmiP+IuM3y2kKOeHCjkk
6xBQTf6nwGEqhh6ftcux07LsuCjjQPO3KQ3rLMQJqqPiJLPtmwP9g0epb4l0Q2tsdN/Qs9jxZGns
ESZpOzk4ROUEEl0hw/iRw00v8RDJ68Sl06YZfmxLneo2utN8alt49USqdoNg2ZhYilcGPQUqvAc0
tNOsgQ0rTV0ZuJJjzqqrZ2Gq/DPlpVnCsWgzroxUS34ZcRMHHkFk+r+QTqh+LGLH+Q5ZGIqUExbZ
Y6s4QXNqCJRLL9PNNjr2yDr8SnMlyI7w3ruPSlr1CVYgcTm5BUTKzC21Xnsal2VcHrXKicJnJ5Xs
wQtAc3w3xtgkF4osNM5zJ10eI3keM99GxafzBrnRJFfvg/J3h+kxnpElgpS+EgephByAVj3ZTpYO
HrpCs+4mU6j9WbI8/5F2nfaI80w5HtQsnFrXspKwfkjSVn7A2VXu3N7JQcuMhfRbNRHatJXG+DGP
jvSQDmr2q2/a+ntTtJ0DteYjkkllH8T6QxZozqd+qfr4ME7KnBxEYABBnmNYuNGSDH9Y9Po50fpF
eY+ThGkebHXosw9YrOGUO8DYbfxalebPQzxBZsuzYThJyRxrBz3IO+Q/qth5Qd9Kqv2WD2N5nbl0
h9xWk+hc9FpQeoDvqh9ZBvfe1ePG6I6ts8jpg2UG+p9yqpzapzIk5aiktHrqZ/2Sf0CkwAiOtRxW
hacC0ov9ou1DtoAsTc3sjsrUfgxQixAG86VWP8khyafbFa1h+aMcaKmLpyXaBtMidQ/mkC3OAw0v
ZEInXIZfainSOQ3m+HEpA+e5LXX50xzRrH+owi6L3Xwwsy90erOZ1dTD5lB3th2eWktrf8CagjdY
QcEdfobqMip+7tQK2Ws6G/UpiuGd5HHbpO7S1WXkRYpdjb5dDfnDFCtV4xOYqB87JTKWd440tf80
pen8sjC9kB6nZZC7xygKSVGlMC4fx8iM7EPYJWMBulzLFBeuTffSpFoG/xa1Auk0S0iJQVsNnC84
+03jJxQM+ZRqwg7nfBL4vJRE090npGfj9sOiFm3o9RnC7BdWRYWxsXTfAiTajJNeLNXnqmzqZSeY
uFXlRbmFaibvLYQi6DKrV2AYLKMsqwBnyc6qp1NexCZExhmTQr9Q+spwLbVa6g8Npkd/7K5SUr9z
KI1gVBZAtcxSG05uF5mWGyqSscdPExf29bvJjyPHFdBeePBrm4QOjWBEVhHLxRTVOMCmpFk21uZJ
4148ddTxvqB0uXjpGJ2U6M0eDXwZurgm3WWMGgi1rl8TPRmXFim4FB1iKHFDQT0BZobk4uu819vd
mieBCFcscwTJvApIOoAKMlqnADhKVMDCHiaLA3/qmKHl9q0sTfMLT+hwruIQKpkEwGInYL59pGl8
sPhU3Mi+8AK/nioiKY7WGibxSZgol2ox9RNVGulUYgu3E3Xc5B58VdrY/A35FzGy1RuNIshM+YKp
4tc4He1cyd6ZBUJd40hf0I0CSkNlu+z16cQuvtlIKubVBHsQA9d+rZY2YqFWgc+uJaP8ggWv5IaJ
1LlBrqWpi+2BvJM0b02TbUvfBUqUkJq9/qLYwMmB1IGunAwj+DpEoeRhdRC4aTfmz32VLCKOqHZq
mlvL+Nega50i+JSWJSd41S+IzZ4MFF4fx1qQ/+pdbdubJERcGzQJITzSjdTXCoBA7urehox1GSaV
AIPSwYscpM1bYfWvo6BsQNUBpO9aqFKLeqhtAROicKl+xKEwP7aDUXjInuiKW065eUqi8buktM7h
fti6NT+4C0JPDoVnShHX61dFxMbYvaUXDKfTdwkC5T+s2PhPo9DVYVmQkb4xS82HVAosgvDLQMEe
6lXTEyY72VvTfb7iq9Q79UaKRWtjBDsHwwJJHQxfHXtTMGXIu/f6IYsbZH6W1jwM5ZspuGJIbhS+
IDQfWGbXn88qQRkBS4Spl4/jsYvx26raJvLB0zRna7Fif9CTeWf7b60ZBSq+JU8GqKtV8aioyld3
C3QFpjb42qup/oH6757A5tYhA2NAM4xLGQrPuj+uaPHSoGd8yaY694BVKR5qPvXHXi+H0/1NKK79
9a1FDs6jILT+GO/6K5Lfg3jFj+FC6jDE7thXuKY1KQQI9JoCt8MZD6h0mR1TLQ6/3x976wLDkRRZ
CPYl5czVCpYx7b62B5GNC6fltVVn0YfXp0NmdaTnU5xKHsG+/OP+qBsfFyrE6x0t5Ghk8av+yknz
PEK6a+SelqrYfsoklBhqS0p+IKm+1/jfGoqsFIkYSpuQ31dvbiTZHZk1H3dZ9NQbZiw7FC0v/B5v
q516w8bGZEcKGpR4X4klrmel2UGrTxluWWqhvMRDkz42aDjt1Bg358MTjnC4qYli+vUgRgfvGEQi
Qj5tFGBlG4QujgvR566f/sO1TKkUICHIO6B3a/RTJRlxmKkS3vFB3zxH2Jx6FBJsn8cNjJcWSh9l
dIT9aQJg+fb9AcIHWBF23TJKXNeTDFLsa1K4apegU5PnecqMD0G+jJPbpdMY7wy2sWzcYqI6TLOY
3rf44n9tRuQQNCccEWNWzVT2Ri2Kj5rS7HEBN9ZNpTlJ8M19AsNkteVnM11KerYJBuvSj7Qtcn+S
cvWMTPL48f7H24gyVVqeooeLITjQtev5gBos6YHM4aWtzP5PSP1k4Q1tFDAEKhBiV/Sjws8OIW/r
oxO3TD6JoflmSDTVIKrtwEOEhysMlOtfoQxaDYW7CHEkN2cU/KLwqEvlHs9xY+1wVxIoJgCJ9HhX
a9ct5UR9k/5IglLCozNOkeFZSWXvhVyb40AbE9Um0flZfVPgH1NnorUHaztWcKXNwpcMQuvOy7bx
EICupLZFX4SYcs1wUOzUVMdcks5qnxceDWEHk3FlobhQq+/sKlG9CNX19yEwtZ0IbGN38sSQBoGy
hLG6jsBUI5KHGPHjSxwGSOcZUnBARcz2+3CJdkLmjU8poAXcXiwZeiirImmoDaNKUoDzLAIK75vR
Un6iI57sjLLxroGFAsCAODGCs+rqBlniOu6lPggvpY275UGpQ/WPOkQDh6C1Wws2QBLG53aQjert
FzS8A4Fzo/LMBb16BbJiaEpbBXjSjZRVnCht/HheKn8qpOh8/6RvrRonzIBVwUWNVND1GRuVNs4A
zSG0XsWYr1I7LgBEhvERtyX1P0yLxUJKXjh9wcS9HisdUmwYAitEXTHsMXzJIvNhhg9L+zouxj3O
5NbMyJMBXqEqIi7N69HGxnAaKW7jS1qTNFroRPljHRi+HUt7XbKt/UhSDjwEozVh3nQ9lK0qnZ2p
Cx2QIgifqUPNJ0kb/72/Urc0PKGeS10cHp5YqPUBK53GGE2qLoiqRtUh0dLmA8pVGME3o3aYkq72
SRHwRE0k8xDEo4FS6Pxm1A2/QQg0oMnFO4d63fVMo9jqEzmgRj/KeX3OtFo5aSNq63XYzju7Zeuj
kheI24y4gavieqhRih05KRB3TbOoe7CnZD5NqR3vMF03vypqdQLviJwYm/N6GLISusYQGi5ypah+
VKrWsVzyxbWgvXu93Gf+iECkVyKGQ7Grzz/Ugf5mUpP4qhrVOqHVrSPyfv0b4nkeslCuYui9ZXmM
aXuB7ixHF4RNtvNVt04FQSxdQRT5gYCtXqEIM+mqbxts0aew+dn2s4UW2dT8mNvdvuDmUCLtB64r
elqrWdWWFukGfPcLJPvkoKLO5mtTDCU71vYwsresUAQ8eHSEQRtFFG0dNwuVM83JlPyC+9niF+kU
uVMuF16tFaNvFZNG/dSQXYvuxLsg7iGK0tA8mQsyLfdPqdguq0SMliQQSC5Trrm1S4RthKHUaSjt
RJoduW0wlxe1SaQTj7D9KTfC2b8/3sZHZjwqAiDgSP/W5SpZ6pNQlRmvr5YcQzhb7Z40iq3vQY4F
O3tHLNh6boBvaAEKDDv90OttOujVCH1CkDRzE7ClQSjoo5fgFMgopDn/Qk+TE3K81qf7c9yIaUA/
Q0nC9oB8el1Bko1Sq5C6hX9cdckhCqLATzQ5e9EGdAUKJWnpb/TyS5Hl49tjGtGl5xLAJBzM0eoN
mfJcgilhINbQjZNvhFHk4+OYHaZ818t46yKiFAFoXwg7Av1Yfd3WnNEby3BAp0mo164Vm9OhUpXp
mBSmicyApkLXMUvrgsSJioDMVPfmY+1o/bf7X3vj3qWQjbMxGaIoaq+ObZku2lyZ1OuiXHWeEbDQ
n7sqiQ//YRThC6QCqOE+Evv6r4wJz8/BmujwXLqpMn1HWTLfkmHj3h9l43QQBP//UVaXexFmNc8V
7XuVQs9nRe7HoxrOwRO90j0x142DTzFCzEewK3lQriekavPQyBQ2L3qaFwd0tCyKPaTXgsPvxoy8
k3JuHIqr8VbLBMY2qlpRNk7HMf8Jxzf8okIggkSpLmc9KWDhd4pR0PUz++LL/c+6dd3C8IX6Qf0b
EPZa0aisk3ZuJRSogIKGES3hMDsnXWp/o0OEg+DYo33ltmCZfHkOQn6Jk2lPRlguz1Bk8j0AytYq
0wrBhoIqFKjj1V5K9IVcATu/C+8zAv8WPbJnlKqbytW1sf98f+5b6ww2iUyRzgSWbasHlD7LpDk0
qRH7qX4UVNOOUYK0M8TI2M+U6c1YKPQdUDbhzqXmy+RWNxApdg1UdaZWEzvVJdL11kssXfKj0DR2
WjtbOwqg4KuRxytFfrWDozoYIw0DXq2hVw52NIg+jFKJ0HrUA14YrRCMSRObweSDpUp39tTGdyWm
pFBDGRPu0hrPTXd5ngy0By9yvJiALuo/8ow2jqFW/YfESrKd47OxZ9CUJYzlKXu9g64nq4yaPWdg
kS9DM3TvkXLS/63Dsf6nGqT+P5SiLDS6Ce4oSCFIt0rnbGNJI4x0UFOxjOmpCEzjDI7KOPcGEtP3
d+fWtHSLrQKdhrL6urRXBKKjpnDhRd0QvVukcTmaYT58TqRaPd0fauOdIBBFUpIDR3VvLYOTFqMp
lwFVxGwykvcTKOEH2vf/YZ2IHS0BikKz6YYaqASUl2tbFtCjOvpnbrva64BfPA99q+1M6DWhX8U3
vHqAr9CIgrawBgVJ6M0lARINl9FeLAkkc2U1B2zUdec4AZiIPa3Jk96DfQZqRi0s81dQ6KgBJ40m
/+gWvJzJH8oZIKqhpJ/bfOI/QQ/FxFFFGlp65VnIP3fGbEDwHAlWrTy3UZrqEfQ6TOqcDJ4TOVLs
4xXEhg/LXPuDBfaYHGUjaNEH7WxwGPdXcWPDCKAZmesrFmo9Z7A5PVh5qA1ortYHOF7zwUGd8iVq
x/f3R9q4XsD7UGgTyi1Ut1c3mWSnQdsgqI5wi4oMMmn0yZ7M9ISxQ4nJY557Wh9Ortzi5HZ/5I2r
hcYjh49DyKFfg1h7q2uCXC0xBhuS/JDwPdw6TcdT0oWdCw99T8B242RQuuFM6LxIINnW5akomLFc
Atzdm3p4KMtg+Q7M3vl0f1ZbKweKFKQSzjbcm6tbBVfDaAGNFl+CBcZeMqjjR2ls+hMqvXsB+NZQ
ZDPkGNDKaMavYg2JYh55jUzW35ilX8dhc4Q1krkpBP+dtRL/q/UZFCG+StGX475OhfGJHGdZDbB0
0RNpPJmdVn9XJdSvPKcM4mM+JfkHiKdV+B/OAaU24m+K20I38fo9qEfFWsLEZtwImBfKltM/eTC9
6wOr/vj2dQNSTU9CYBsQNb8eido9kF/DiC+WFCaoGYa6hzSp7s1KuRdkb218HtXX0agtrEWbu/G1
8T7HiAbNuWfCnv2ZBZnsGU44P1k1VY77U3t9ydarh0YjyHUY1gJ4fD03nMBMkHpIB1ljZHzX5kL9
VoOB/CCDUfxmVHn0ecpqHH1iq4kGZNsD9d8SWOsnG5aN7Mm9Jc0e8Q5Wk9ZQF+fJod/h2i2mdyM+
nt2xT6zh52C0dgW2qJ4gPk1GnfuNWhqP+lLobxYsAIpKpU0wTqjO4E54PR8I64OONFByKXp7oOEu
5b8rtYp/lVbSDJ6+6DZFmkad/IXX/4s22u2y8yht3SVYQdKPRzRQ9NCuf0Fr2JPV1BZc/8Uov2km
PeQyDaedtuPWqQPBIDr+QG+Bxl6PAmOoGwwB8JWauQB2FrenKc6/OM5UPwD9bDwHq+WH+5tl61Jh
KNiIsOIpeq3ur4WQqQ10GnSDJf2Cf6Q8V2kSPahZ1+/ULbaOAfcWGgyiNX7zDfWwrfVpECDuWjZ/
pLh+Y7rkgGSoWrX+FMhxtke03HrraIazYOweqESruUUOliGmIey+o6Z64UzMnhPjUFVJtu7K1dh9
1VppPmQZm/f+V71dSSE2IbITym7cZuKr/5VXtxoUnLLkqu6cMTtg3zyCgbWng41Fqjf1uFLWuRHt
bJ/b6TIoGrqUFUlVnBtNtpoQJklw3pSCrnhQJf3XaKa6ly2hij1SZry0QWn4KgaWO/WZDUwiI6Os
gBItwxPOX0/Xng2tiUdcTfSySr+D9ckMd4yXBWIiJgQHWMpQoJMmRY+gc6SRi8dwvgZtW76rcYJS
3ZYYVvXaIYv27t5bVR+iKtwl6cXBTqI4uTq5YY2cHlkhCY2RWF9BTBa02RFdD3xDGYo/UpnJE1YR
afJ5IQT6aQFzx/uZ3n/sdWpOoEeDL892nrnb64QfBY8B4gl5JY/s9fdSyqmUsp5wWs777kEbENE1
GyiK9zfh7dGmqIHCKZIFQtdxTeCxigTYVUnA5QS5cRmk1I68Kosl1e11J99zttnafQQlIHYpRwha
zfWceiWP7V7ikk6jWHrMM+q8jpxNB9JJ+ZTL2nzsw1J/1BEB2glWNucJWUFo+6DCuL42oRBAhOxp
yANJBN49gJJqah4ySUGp6f4n3ZokzXDa02hZKkjKXE+y1tokh1hJtBdG+TkC0B97ReBIum9nUsF9
Ngf21zpoq8dkQeV1Z9vc3qCYJEB9QxAQhCIV0evRwyQ0E50VvNTa3HpzFqcfrNCK3KUck5OuptHp
/mxf247XgQS8e/QuiCUsdHPWvt0gi+e4LoXZ8qAlz7HajSW84KroAM43qMVDmMgbFhekvLeUdoXH
HI3Fn1bqtPbBsvupPAO5n5uP6PjBAFg0GzJtNMbju0FbOvvbEI9Sd6Bil+TPi6WWXIs9CE+fDM+Q
HhoznYITBsJxKkr4iuNHOq55x6l2Wu2QDxCQEH8NitalWNFrgMSH+nk0h6TDryow0QpTleAxTweg
46W9mN9MflboylFdCPpDqT8HVR/JHqSloUJOoCs/ZlaMnuY4SVp5cMo6jw/NAt7dtbKGqlnIy4gB
hp4NAsysoU42UA+TmHRcQqIAMIftVz9rk2fM5vDLgBKl+qMxWTQimyHjkMf2bHlFu2AFqxpdA5ev
lWiNLDh4g7KfhtR0q8UYVD9rA/P/SDuP5siRbEv/lWe1Rz9oMfa6FxARDKpkyqrKDSwltNb49fM5
q2eaAYYFJms2VZbGTDpcXb/i3HPsgzokseLmtVzM3N9Yr2+lFFnzwwB3fnODJ6d9LMpaHh4K4Pu1
3/C8PskU4hN3CM0x9td+UrR31w/FpdsmZE8o7xCCvCroDvA98HRRFV/SSPNJ7CBmiIN4bKa+33lF
Lw7F42BjT4Re78Z29xQjmsTMqYo7a3HAgLUeHCzhXVfJH65P6tLNImkshASpVVMxOr9ZBg3ta5GM
lB+hl9DcoTXTd4Qh5rGf7f6r0ch7YDbxC7c3C50CoXss8hzb8KO31nGqmob+5sIqDVcKowYhSImr
tGOxLs0Mb4AuTht6F9bxfGayOZgUEpDHXuW09Saqpv6gNL0LoeqIe7/MOzbq0p4BfxSLSMIfKaLz
8eZQh97bRnRHk9f6iPpS41fZ2L0bKEEG1zft4lDURojioBGjXnM+VMRDM8plnN6a8jDeRZDQ3yq1
1gXLYur+3xhKZL5gc2Edt0iscqFbIU9nVrEs9UDqMh1y3bgNYp1Wy18fSrRuEygK12Bb7OpNc9bi
Gg7mpZgh75OmOb2BWiwMicCKPSmnC36qaLkVNQR8JArR50uY6MoCCYUQ3tPszNNWxx5cWiYGF8KG
+tjDPf1IkL8HXxC/dXP4AalS3qJ3QXDbbl7ROq8gDJVxFYpZT75SQ2mCTFca222NGWlsUvshxQoT
xDHdfI75MZIGZ9cxFP7I5iNA6Yqjyo2naL2ZuiW3mGSellvA1hb5mrKRHiVngnC2jpv8Hm4Wu3gX
sXgtdPTAGz1FKuqPhSwXPL0JHC47+37hogIrxH0mCQg8bWuCZqVQRzOp4N6eK8jxoGx027RSXSNu
s8Dsw71u0guVTvgV8GWo6Yqc+FZCz2kmQI4W3kSspqrbL8580wyr7aZ1bPl224d3EWCBh2xdU5Kw
Q3i72qgJXj/sF8wglQ4qV5A3g+/a1pSV0ZCTwiZCS/N8uLFCI3nrFHp4uD7KxamCYBF5HiHBtF3b
lrJcB0wf6Q+7Hw+DBHGm7dDThSKHcdeNdnnSpnF0yYy2h6xfP+mknHd8qQvGCtwQ3IfUBDBVW2MF
p11VWdAy3M7LHPlC5MttjGz1EOPey/9cOklCpo9ucgwWbVjnl3quET1TaxY1qxtwh8ASvIXNfkzx
LL6bkTV+uL68F4yIiDqf/X68AmNznQulWnupSdLbvBpUydOd+wK66twN5Uj7PpZy964Y7Xrn5Fwo
fsI6BZmf0EEkebGFzBVdEiYFOPpbPWy00ZWrzjZoV1Tb7ziG9RtaJNKPVTIYN0a83E8w6b/pSISd
urjrTn9j/lR5eO94hWhk3qy3ajLftWZrjU6iQTLOxzuKWsOTOSTDkRC8/USuYd57ky4sO4lnzcAx
FxDhbZEp6nsScyRST0o5I1pYrXaMjC4Ep4eWpEjp0Y4Mj1BX2/A4/vKEAfmQ7CYoIDm89ctqK+rM
sc+ck2701kGty/LkTNZ8lHT6LFP4fhCgKfeSORdMhWhLF4wmoHqQUTxfZQ3+FCsuGTRB7uEAQiUP
zJHMxvWpXbimkEwLwAVsMK9xaHRE2ZQHoX5OFYse+yaN/FbXDh19sDsH+MJ8MEgWcrCC7Y+C6/l8
onWNgRFi6mtgEO6stepTH6XqzigX5gMGGePO+SQVYApb8SIRBa9raIVyH92GBGWHim7vj1NmGW5s
rXu0fhesLNhLAgJKd6QSaTc4HwsXOgcBBujZLFEiLZ1wXXg0FeVrpxZr46WK0/RBXa/h+0T01Htl
2o1vnL7Vvl/fw8sfgmcBYByJAipA5x9iN8CDB2z+Lb3tIRpPVeK1LSABl4xUCI1Dpxy6uF48NVEX
v0hm1VVD3fxx/SterzyrgUkgr4rvDfTh/COWpjJqdGil0yDXqx/xPfAz2abXwKO1c2gvThhaZaqH
CCARrW/OUl0VejxGhnTKgHBiBKIm1dyk0hBrzcEp3NCOrfbHKpal1LXC0YgPYODa26a1IZK4Pu0L
dhnoH74rGUjaMIgUz+fNcE7WG0ZElaqLQTFXtfk+hWPtsYjq8VsqackNRR793ZK3y2moIJ0O0OzU
NbdcY6ixrn+NmPi5k3f+Mer5x9SKzBO40kGhlnL5LuYxoXFVWaz7Jq0nL18UG84iOqIdO3qqoePa
uX0XN4ZYGTSk4C7EXJ6P33S1Noywzt2mxHs+eboMuneAwl/RV8CPzLPaeVzGKjzAoyfI5STnlrWQ
yuD6Mry2NQg7Av8k9U6kBHr5/DNSncMYmUN0mxlWf1MY5iJ5a550w844rz0PxgGSJIB6FDFscSde
WJuqt5xYmhSaK/SZhl0rBYhoVMNhNczYhYtMent9XpfuGP1MNHIIyVuw8+fjxfSAr7ozY92KWvK7
uZ6P7ToO7pJpzk4bwqWhKLpSvXuGzm8f+dIeo9KesCmpISVuRPnMj+wVcrwSUoOdUODiWKwjGwYU
EV6y82lZqVEWZZlFt30adzSF0bhldPIMisvYK2xdHIpqPAk+AQrYOhFlRgA6xyZcs7kcv4WEQ/9Y
mNP4WBWF88f1zbp0CA3Be8qMCLy2tJddKKG0bqbRbaOPU6DXoXSwsrw4XB/lOQm6vfIweIBUoovI
BudwvnhaERlVOC3hyUmGOTlYiS73D0u8KNFTbyjD70mb5YpXWCt13rFu+i8JjSzpEVqmMvPiyqkM
jwdiSUDLOemHYpm79BCNJhWjpl/k73PL0+nW4Vx1kKq0SYY0S5/rx5bHfPXHdSFD2MVm9DPRU6Bv
vEUIxcRaMqde1ebW6PedRB/7ahlJ7KEaYv8sYRtSfUzp/IRq2By6pJvy+U0TVhxnGS7K3psctSQA
TVvLuolsudG9MY7Nkic11w70sRYN7HiD2fpjP89OQAIhG1FKALXzIKur/TFVsrm4R123hyQaNspg
0VPUDztkrG5yqyxAYlj00dysmal9NnOo+d2wHKIwyOaxWI9WPkldoPQVbJm1XOf2PR72chNF8GS6
gjPjUZMqQMDLJA2fWjsvwlOste13YmUnDiS5zh7Upm9gp5kKCEdoee+HoAc0DV8OMHBYeOF1qtxO
7qL3VGjo6YyjRG3dTkWFzS1LZYF0p2tJwiWSXn0hx56kOw/FhXsABxEPNbAY2OENkfh/YbnChMKr
Cm/IKdWn/I5zhchuHgGuWMnqxjv3+3UVAZ8Z+A38wCj7UezdDNa2lRaVbXLrmFESkLefXbi6V79Y
5T6AS8Yvixw6QiveG/h1yABGhUNE2gN4H/8/H3hQq0FrLTu+1eUs+5Sig/D7pEwpHOiq3Z/mIuMt
7uvI3JnvhVeYcAGDBuZNtPdtFtfW4nBoMp2UcVx1b2wW5QbG9zeTjv5B6ujfqB9Kx3YeSXhXQ7Nj
uC8UJ8H/M+1nEAG+vbBLL7bWQfJOL/ohuaVbsnTgJRrrI9JJJLmGnpa8rtXH6haCSbVzafItPoPo
GZ4GzSF+gyo1c2el1Y5JPEw31y3VhSMHvoYDRwLmmZXh/LusIirWpJXBJ1WISPJ0ErKlw+zPFJ92
TvelfdfoRiQFgt4D6qfnQyXQVqlr2sZ09ycmHZbr4OVO8UPWospNB8cJKM7ulcAvTY/aqKiSoUIE
H+X5mHG6FPlk07cHEY16wIAopxAyp/tUUvbIti8NBTAXKmoREBMeng+V9QC9cLA41gplTYMaiz+2
yohSdbkcr2+auCGb14WmTu4ufR6EvtvQIpwcGxiIziOWLqHmVrkT3U9DNfbUt9P+mNApJe/cngtD
CteGiFaw+nGMz2cXoZmCppsdIQRWxwH8/sYH6jzRwYkhk8qMWdq5MBcOC/eUQI5WDwjwNLHaL+5L
lWoTSQPoqRNH5Yke5vdlm1efQUCb3oqZdI1pWf6GZRKtLCKAEajjbYYuB3htmbND7Jg0g9eOqvlG
WsrJm+Yu9+A87r25rn9ZX1EQMiIAzoYKia4t6YUJ7Zs9mvh0s1FBLheR5LS8kAth/Y0tFJITOmyJ
JKy3dVQl6ioTJi/ppKEV7VIdiT0trWxf8G8dqySXguun9IKrRR+p6JYRWHWAGedbGGZhkVr9LJ3a
rK0/W3Y5eHZm7B2UC9cON580vsBXEOZuDqaUjGtqZbZ0yrtSPU7LUHrVWtpeV7XGr187MRmwVxxK
oC2bhysFvmtSGCWYjp3EjWNDOS5a2ftGnKsBwKxfT8bT+ftivM0CLvPiDLnD1HQ1qh4miTaSQnP+
SNPGDpD7/HUqTaRa8VV5HFlGeL3O96vX4m6xwtk5Lfo6uZC9VLdwoOreMEr9Dv730qYB0aCBVeAl
yJ2eD7XUNEwore6cuiUTS1fVN3o9M6uB5urrp/C5e2hjLEkD4WqQiCZVuw07u5a7lVmxdaJMtp5m
QoPW00fdus3GtFNcQAHamylrnSxAxTn93upDO7mTEGJ2aYnkRuraYq83falBop0TPJvv5cRZ+w9W
N+t9oKPhInsqtaTGL6pVNp7QNVOPdpkZv6d6X02eAQbmLs5L871VrcbvMEjiu5vmmmuPfSNZ4YFn
vvpe51oBGeFo9w8hsVD01cbxXFw6LNDdSmYQXN6sKjHckKDFZXeSQttxax0wugvFfm9/hdK9lwOa
OqPPCUIhi5sbk6yf7LaUJy9M5PGPTE2n4UjTqfGJfByPFBEKDPVaDCGMLilR5o5Wt1DjX6z0Z0G2
mjLU9c244HNSbMOei/gVD2LjBa2mmZpJDSl0rGbmXT5lob8oEJyLahPBB0GzBBjjR07H687dvXDi
KLzQPEBZHWdgq4PTKThQMmK5aFEY1WECGOjncUe+ZzHmd9cneSnfQg89ndEMJ7qWtfPT3ddSb5aV
Jp0k9PVuFmJbGsGkbMG/VssbKV8kl8dr8trY1N/opfYFrrrml5MSCKlQUUSjAKAjebDzbyhQDxyM
Euxf0deOZwKY9cLWWj9o8MTuPNWv7Tz4bOEaYBMBXm3b94pCL63IpO49wXdxg3cr3eRZM/y8vqqX
RgGsJipJWA14Yc8nZKxgZeoS9x0hROW+Wib9BPunuoetenbEz80FZUAQZIKZQMAmxUF64XiU1FaA
GOF4RLSzfhnJlRVuRT4pO4baMH0xYRuuPQk8Q+Q67di9BzRB0Q6MSP/FJH7t7/uIlv9Z70YdjA1h
vT+vjvq1BjODLK9N/4ELh9U6H+JI7snhSFWTuc2odR8Q0Ut+t9tiil2NCuHNos5p7qdRqIgYu5o/
OwbwRl82huGpppzq+Jq5wsRdznNd+JS9wO0okQH5InlG7UtPsp08X14ZrTtiLH7OUxXbbg8Ju0nm
eUkbTx1nOyTtWCXvm3h19lAfz4dss5ZUtlVxOExgvVvB+n5u4GEEGwbC0B7eQlU+fsnGeTU92Inz
0QMY3qEyZ0GASWag/4hAwnpcEnpqk1Uxv9D5mnxLp9YBYi3HHxaUEG4mTMPH6wfrtUIe+EdBsA51
lADJypvKGQDJXLXLKb6FWLy7rch7LahPxMXPUbKjG0I0mKtVGhrvlzIaySEU64dizaagTiXLN0ZL
PozWYL4ZY3M9Xf+010aLYpNQ8GEzqbFpmy+LhzWZ0beB197uxiNaiu2NESLTU5pK7v/6ULSM0yoG
HY3wc8+PvS3ZVPFyGFt6aZB9OR+QjSibMMi1bI8g6cKssPyOYFvD5aXh93woiSJT1sXQjBR2Mnrq
vJaBCj767axVezig1zG/aCCEOh8/Q8H2by7z4OSGFjqEf2uZflYGLT6uktF7dqG1vmp38pND34GP
TrzsJmW/148v1mxz/OGqJJp41j9CHe18okpmNPaQkxhutUz2i9bpfRpwGy9yHPR36cAAPtjsMdVc
mjLdMphImjexx5vVjSaryCRolW9nObWDlvrLqTc7UREfpvBdGYYLCJewCI9xXZFXaIYWKO71s3Tp
3gv1MMqXRPo0JW1CYZhjpsUJ1RC24D7DHDl5caIMFDo/F8QflG8OiabBHSl8nHrsR3KD2hGP4krl
WgraUlefpiy1P6lrafzUp2qC3MoaSd6vk7SHiHgd1/KRQNUpE0B7Yz2/5S/MfRFrTa+kKX6BBGzD
NyQnfjdHpJG8aqlaZHOW0vp0fXku7ZBwfEUiCm9oe9WcRgeFZrXhqUCgpvFqGzwcfMIJbmcNCbzp
9kmiWjTmrHN7U5tRLH9Ukk63/9ql//42/6/oR/X010Hs/vU//PlbVS9tEsX95o//elP/KN/37Y8f
/cOX+n/EP/2/f/X8H/7rIfnWVl31s9/+rbN/xO//9/j+l/7L2R+Csk/65e3wo13e/eiGvH8egC8V
f/P/9Yf/9eP5t3xY6h///O1bhZSA+G0QJ5e//ftHp+///E3Ul//75a//988evxT8s+Db8OV71W7/
wY8vXf/P3yTL+AfcR4i4Q1RCCckQfsb04/lHjvoPWH3ImdL7Q87s+Udl1fbxP39T/gEgjwgeGAKc
h2B7fvuvrhrETyTjH4LSgNK6KEVZxm//57vONug/G/Zf5VA8VRibjt967j4LiInFa4g9g52Gq71F
i0kz8VGmrlKwZtUBQnm8ObzI4mdpkEEncKvK45B/KctPuXVvW9BUAT/ugT+DpTvONP3GahvAUX56
sXz//syXn3V+hcRXUSHijRcIf7AnW6c+r+bQbhzJCQYZorSRfJc3db0TdLE2BKC398TMn+n6/mNX
GRDxLQ3NH7ESPJDbBHK46ulIrsrETciRSoch1ygeyWyAPxlJT2mQCeptK2jVLSgGZdRTYZUvpffA
tlfZV8JuhJweqOvjsC5J6xYRndK8+AZkdpPcSW+VJu5/b4B9t0GJHcpc0cZau82sq3/U85pGbjTG
6+9x2hufKR/M0RFF1qX2R9ue0vclXOhKUKjG2rpplSBKLmZiBl0+EG5GNFDGR3OSWxiwnTZB77UR
u5mnJdUSY1X7d2HHU4b5yddDPQNOOyYrVOWSuaSGD7clCG7UA4dDXESIw1a1Zt42VV5Ox6QxGsOd
hzL9PTIKTUNILFZMv0zLlDLCOA1/NropRW7aNfGhDtMxgsJYzTs/ri1aORMgQoVbGsh1uaYT9r3n
RBEY3VihIuClY1X2Bz0msvL0cFm/2WEDsY4Tdo1zm0W1UXtJAU7HTek6yvwympY3nWYPdWCqC8ur
ayD63FXKK6SpbKvog6h1ptAFqmHEMPNK9EHLcm58HNamXbwZnrVPs4RoiDflFItuIrlOHxVJHfdw
aufW+PkwAXKFKNswBZXiFgYKZ06Sz8UC932idSdTzp1HM2/k2q0kRZdowpnrU49kGbF/PiDuBbEd
sfX1G/TqXj/329HlQDUEm7NVyevUqLZzApKgaq1m8fKkJ9+4jhDu365WmXFSpKkw3H6QIdyPtEHO
D9c/YFOeEFyxFOQV9ocHBiO2pSVYuwVh7jWTA9oitA9D1nRPVH0nfxmK9n4YB7BVeVQeQpgnvDWE
ZBVE8ASKA17BFbfdj8fe2ikXnAd8fJIhOJP4IjSrwR28ahySzDpZ5FTxYzQdHhygbG9wtNod7//i
KNS/0DemzkkgcO6jRXOkpumQKL6qzeXdkpR5kIerFuysr/DUX5gsJiPQpYpAbT97vZthYJ7pwypk
MnWV2U/OaBtg0Xv9h6JHPnBX/dFZnD+EfIRf06Lo9ahJ7VjpzTl/9QW8ay/j2nBJKz1JCsUfKSLd
rrUp3aaN/rmJmwHdnLqpD3UaLd+XUuSFkQlfdlJ+mzP+avyNX2orlbymc6bQ16L8tHQ03quuH70U
4GlF4OxNUbi4abOUO22Bm9fpeVzoi8Ce0azEo7AZVyqltI50SfY51NEh1IvQI3M7PFnk9G+tRTO/
7my12MrtVtOFT+cjBT/kxTdbnVRSgRCyKfuqA2ZassExd3KtfoxzkzyhNacnA+GMt4CyxsdVMeYf
i1lY7yHdnfdA/K/PNjkZWiBIY4im5a02Eq5nPZTcdr+dcuurXkntm1iR93Bf51GOuKeMwnwNimzE
dFsc5mRXilbVo4Los5x+6J1lPcG5Zn0wyCi4S8UJB3ST7/GPvZ4b1IqQi1JbEJibbUfJIDlLltcc
J6Mmo5LGQxasUI7u2KDzUFXMTYd/BjJrCDHEfzcBeFVFxsJ2yr5uITEzF3NzrEYsYqGk+Z/Xz83r
c0qeDrw06XcRFW+ro+Bm8bEAyMOhO04PpTNVn6S5HNyslvSgqqO9OPHS1Og7IPvO5aD3ehOcSvNs
lOVoyz4KOc3RGKUcr3JK/QE+s50E4SYehLuU8oyAgutUaHCsVfEtL4Ks2DLbWs4iM+gbKNOCSCnN
wSVRVX3VlrAZvcpU4XxWgKmM/gT24UaVu6r0l6ipl/vCqgEk9FEzP9H4Hw5BVvey/jAn1qK60STx
Jl/fiY0glPhcoSEoCKNx9eHtEKb0xecq67AOZbYgu2sO8udpndPanUKj+5gCXV28jgoyWIkszqnI
z7MWeVlk67eKlU6LB48a3VM00mWzbyar86VIsfgH1MGoHhazpn/oulwuXbPqVN0HgBOWbkj/i7Jj
7jfbK+ZgQO8DVQAN0dTFNnMYol632ipVgyQXHE39UsGznc4HWaP1+Pp6XRgKKAeCgBRYgIFvMfBZ
5syQi6EepCyafa/mmn27qu1yZ43Z8O76UBtbI2aFNcO3J61CxLXtXyibuMtak+dZ72PlCKRifWus
YYdjmbZgg0o5/GA06fD2+qgbW/M8KnaN0jfmRnRwnJ+H0u4noNc49Wob9Q/OUDu+hb6pf30UsSMv
3o2/RhGYVYSysTRbAxDWhZBPtZUgh8nt3hwH83tFuSQKoPqJb7WwaA4ZSgX35aA7H4ZmyXaYES6M
D90JsCMktAH8bS1qwRvVkfzE2ETlfdtqd7Wq38ZW89iYyY9i0Ae3tK1PvCnfrs97Y/jEvAUVliXY
eUV2f2OImlJSYfyVjaCotTHI1rY7ge6aPHNskqCXLGtnnZ8Zoc8XGoEJm2wqHQsEkMbmga4GW8aw
FDTvlkn3Lm2asPSytpUOShtWa9AD2og9ihDzCXp4ZfL6QlUAjocxCmiZ1pXmDY2viuVq4WreJqgH
V8dhSJKj0aKF60HulJS3yqTmxt0cgWs7kqpvUp+MPhDfTEntaWdCrzfO5p6jTAh834ayZjOfQm9M
hzKCCk5uaO+dSsvf60VcnjLC6AJ9rlgLHEmVjrpDzQkkIom06zu4QVsLg0noT7MYDRGsLERH5xck
TBKdjFXDFsZT+N6yCrv1lmnp6SN2ekCMlWKNZCFMtG3dCnRf6sk0xTiuqY3lR5prjT2Z7tc3ltwN
1TeRBWBxtoWHNsYLl1pND/ip4dlN+VNDynjvnRAL+5+DBKWTID/muoA/IAlB7vx82pYh9V1ZO3IA
cUO4uio0fN/qLoYfzw5LSz8UvCNPSYnktpv39HkAdQR8cpxoF/1pznX+J6DiKncBt6xgNOskjt9r
aVKq5G0qpfB0uj1/77JsLW4qOWsT13HWsDysXb/82NnA8/V6ngkNAmwdVQbcnO16OREwTzTL1WAE
CttFKs5rak6uMhTmt3VeZ9ldFXQGkgUCGleCYfXYV+nsuAoFiqBba9XTk9J4q9vSHhXg+ePClwE2
EosM2JFKJn1r52vsSGzwkrX0AlpJA7LU5ulVSdu8tSPF+HR9GV6tApRWEBUBUReJNo7I+ViSCll9
TDebPwtB3XEKV89Ql1+stAD9IzaAxIeYm9Q4sjPnozix3i9o9do+6SPtHgEKKyBRMx4NdLN3Yq5N
WM/qibFIWGLk6KslnD4fK9fA6SIUaPtyWT+ufBUGdRi9oVCsb45GfsvWSBlV4zoc5MFRb2MzRbW7
yWRXG9L60GSRvhOOvdpP4a3zhj9X4Uk1bPwStacFRumQAkglfTl0Sm+Qv5tMYArLuGOWdobaCvtY
eiurZc5QSVy1wUISw7O6HLvYr3uMYed+iVhn8pE0HdExC/wPfOn5Oqt2WiBqYpv+KhjkRrldPlUW
gibrvNhvxy5S/AzN6J0He1u4/GtUPAYOLYq0/Od8VOiZFtiFUgtHebLeZ3IKT+Gspydn7dSbKA9t
r7aqztXipQrMpIvvMeHVU2wmdCcqrWq4o2OM79a8UX99k4liAGOJrDCcCZsPQ2cyRR23R7jRnp0D
8PbVn1v4dhH1lIPrd/bCJpM8Y+Hx1S26BzZ3dqqgc5nofAS2XMk3Gj2BD2i9Zo9yZeUfrw/12jxo
DCXS++JZwUycL/eq1E3FzWaozqQ8Q6sC4KFl3jm14qicPSrIIfDbAVNAl46Pslk7U4LQTkcZwY9n
K08PaqoYf2pdVN7NRQocfFSd4Y1ZleudPYZ7LZWbh/z5HIN+FItJOlSmMHY+xS7KVj2OBgsOM224
JXE+HKKs0d+YBcQeeRE7xwj8xyeyGPmhsJr8hKOffEE0tml2luHcqfn3lwAeoKEXsk9gtedfIpdR
WDtzaZGWXvKHDv2eb53ZzI/FbHc3WikvB6tS64/WJA8f6m4od6QALlxo0YFJYEyKQSBOzofPEogq
+kyCjdqQ5rsCDpVPMwKwh3QA92Xpw8HIhviP6+fr4pSpv5OEBCtOKuV8zFxWwjHPO8tXanN6s5pF
FFgQ7fqaHheH2mzSAIFyx8sb5Kc8nuPkx//f+JvzjZ7iItlzwfNX5ahjOnTlVcTapzq2pa+87Mvd
CrT509Qt8zEtzPnD9eHFjm4PPpkqMEREd6hdbV6GIVOyFI45yw9tRN5jWxue6AUIH3pVHb7/naHE
ZYZ4gIh1c8cWNCOHZOJwQSs8+bBXAnIMu9CF5WUvB3d5Vv8ZauOcr1JED5XEUFAhLl5IJi1I6r4k
JYYGyd+YlfDEyfnBgbWtwwFJMnXsruVr49L6q4H7ok69dpiVxN4Z6oJjwcUEYiC0P6nQb50Yua4m
WmxWIO5G0bpkGwyAM7DwgpZp7oxwcZ4UM+4OSg/h+aIVw8mwpvARFevsz1KrzIchW+Lg16cPbE9Y
ZpHu3dquOOwWJe+wXVo868e87Y2D2swawKh0j67wPGT9yzhxdmh6h7rWJoN2flOdHGS6OeOUTiWl
RJ0mqM+O3A53Kj2vB2WZ9mgG9AtXg4cHawjgH5aBjWWIloG4gC5VX2kUCzxu0nuVqu6BZS7ZPNJd
Qm8AFhbgI+ezmrXOstpRmFyDJHnexfYBsa3iGE+0gmR4qx5ZmfR4fdcuPXcvB90spYWiuNooTG1d
le62mVbp0VYKxCX1GZ7EPtEeCl0rH7Vp2lMJvrioMK+S4+Mok7E/n64xRjL8d9ibqdRTP9fL/LTg
tezM79L9p/xPrEirhgKl+vkoUpIXtW6xqGku26CCZ+MoR4NrwTKy82JenA99zUL3USSQN5ZGjheA
gBHzyWI435o+ArUGXHxnlItH/8Uom/nUeguCsWOUdCRclKe2edAZ5aFLNTidpn44XT8fFw8lmT56
FgBkAOE6X79RyeWKdmHLB7y6Di7gzzrQJrU55vXS3/RZMT0sukZV+/qwlxYT1grYh2mNEpmN82H7
ciqUZK25ceYaH+EMtA5dve7R/+yNIg7Pi0RzWIxSpcm8+F0uFe+UFp4HCQngnSW85FfgiYtWXohr
gbScj9LN5K9KiSuW5E17u1hRIrlZk05/jgvlMChBk4b0IpUCF3ZZRTnm6rjXkn3JsaSyQXIRWlDh
YW5sS9biM2eE3X7moH3nwUCv35pJP4MUHnx7imavqcfkrpr78ltjWOsXwBzyEtTUE3ayNhcuJHoq
gluDU8zubtyM3ElBohWl7c9TNNwNYCwPYRPDAwER9Kfrh+jC2UXNFqgQ5IVgS7cejayYZS5Vte23
oTl/G/OWqgHpqK6r6s8tr/hhHFNj5xW8cKQYEywbQAIeDGNzcLt5kQCY09UTJai+xynC3IDQ9upi
F0dBDw/6UORa1O2RAoy3rkubI+jXlaVvq9VPrdH26P4vORkUUYVONA8SnRubg5t0c9TnVcT6lXP2
CZaLoRB6mrnprp25Lm6Ed/GhUkv9i5RTNXP7Yi2qgA6dSPZ6o9Qfy6JVH+YqLPZQ4hd39sWXbY5z
3mnDYiocokQrrNCVZDsLOPrWn6s1qG8oE2Rvp1TZ40m7uOpAv9AiJ6lJgur8IhOQaGY8MmpDiuaB
tLl+l8W79WsRMW/8cAiu4QMkRaWy6hvnuEO7bigkhas6zdmRLpXkEZmz7tGOi/UeDcnySGhfBSCE
pTsITltPkif1mNXqcurUHLin1DR7mbkLJoxvEqpsvG1wV22i/DiJLQlnDrj1MnWBWo/hj1WqLfqE
0UTEho6Fa9pVephsY/FgS9yDLG9Kgs8eHw8rLcs0ylLvdjZuSm/2sTaDePVxqEGIDKacgQnPpUfi
ZPuR3jnlj3nQj2nX516qhmvQGLCVG7Ncn+a5mQ9GmLQ/ujb807Ly0JPSRD81ToSYQ2KnbxIzocM8
tsNxJ0N06cAAzqOsgjVBlnmzlQukDXYBuNwH26J5kG7FJzkMzR2Leuky8MvxbdgjQESbUZq4bCAa
Trmm+ai5NQ08s+tY4XRQtGg+OuWiRl5USauxM+5rSw63DbdABoBI29q2cbIsaXa1HGIbW0ECgFa1
KGhh/DqkNI/71y35ay+VoRD3gldM8K5vK8JTWkP+B7zNl6eyeOqmAeR0Oo3zDDjJ1oog01AcHXrZ
Kj5bdDjs4cNe76MQsiMvJGBqVJA3fgKCSbZawrtAo20yBR2M8+9acny/nLVjFAFCoPSNrdqWM+rB
SIzIycg8tTSA2+XqHIx1/JGpxbwDCLi0nDQYAqim9ifqxueGzAZTh0o4IwHQrE9Wqqkf5WHVDlrd
kuKS5qH5qS59MCG49nR9Iy/kTAUXDwKLlGsIqV5hYvpMLwpIuH1JbpXKnea6CzCnCVIZi/VHOEXN
0TKhEI5sCym5BAvYUsqDT6xXgrQAoSRl4VujDqe3Ox8mHOdzsyviO0GdDkxJAwdyviZ9Z0yAz0bS
H0sH+SvRkPreBPv4gQKI/jgjk1qAOVDyb0ukSaPb9jZIwdXmDHrzLEWNV5jD8stZML5JJ554jnKV
bZtmEpoxfcQ0snMqq8c87UN3GMb1uwKNoD8365q7TRHtwUUu3Ws4wp7xf7TsbwFFLdSt9agb+Ktr
MXmRapQHoo7vdPDZOxZkA0zBrIP8h4WCo4CbBv3MJpppQ6VzHPJ8fiPb+a0NONettTl6t1DJvU8g
+KAhMZ7Uz3nfFQhOGMOxKm2dTGiTvoOlof5mN3r8vZ5V+cmU6HZy807/RU3qv76RgwH2h7sCBOH8
YLRTaceGXkr+MORAm2PnIyQDe8mTVw+sWIgXg2xOX4hSZVwDSfMbI5+fBqOVvoVtGH7pMnPt3a5M
YvlYm/H8c2D+fyzq2h2vn///zd55LNeNZOv6VTrOHBXwZgpsRytSNKJqgqAcTAKJBBL+6e+31XVL
0i6RjO7JmZxBd0dVtIQNIJG51r9+848t4fgD6E6o9PA3Yjz0612W+N2VPdvspgyNS+zMSHrFPRAL
7MvOGy9613vv6e6N4/FYL/3yyR2vSdDLUfTMAOc00WNqXYXpUGFsQp95eTxldca2h4GNMbWYKGTG
0+v3eCoM/ferhHpwLGEsYl5PXiXiEiSbKH43AfGGuLFl3qbU0VzFS+l233C5aT/JJvJgstVjvLSQ
5vz6rQb+O9nqH3f90484edV1x4ShwqtiA88jh9cgAXnjtGvUxcLiilN/cc7HpV8PRluNBwSL042H
TmUzE1dwV/i40xg6WA8Rwr739Rp5HBdFeuFN+OciBGBWjfZjX5Z41U7oT2No78OmWycsXYUmNE61
D68/1X8cjse3SAFwpI8QuHgKxjFHzCDV8H1IObvnZZC/X2urOrx+kX/sSScXOekaZ77OHEsnY1NA
ZMU8PmuZmpre9aAGdff6pX63Ko8SfP5zpOedbn9L4I5zZpTGxrarPN3KVWGHG7ahuU9rbX7ArNj5
9voV//ntHVWPBLhxlFDxnx7HOEG1bVO20UaTKX7IhYWqNauwJ+wHudUCQ/xVtfdua5YfXr/waS4G
HwRXhqiBvPFIDjwVq3Uya3od1ChZ4ZC+I7rBvNaVf7RdtpURO17v3gEJmBsC1+S9S9X8rqSlxwdH
2VcgHsZbib3/fM38Hni7MA4wMMTM8NddaDWlCKuyjDYwvuoPNd2RjkMoP3u+wzdJKr+9GAfcMSwC
4empOFGkfTZWSxdtxihqdtiqkCpdobK4MRadvlH3/KNGPz7on6510joamkwInfOKEQDqCyuslqtA
B9Vt3k4OxC5vrTdyxYzr9ff7z0+TFcW+ehRTwaU9bSVbXJv9OUdhyasLLlxT+peWRTzo61f5zfKF
uuLQrCK8omc93vtPKNrE8Riu9phuqsha4igf0SiQ0ZBfFtOKmC5a6mxfCwT3cVNWxVsbw3e53ul+
iu8tRjw4m8IOPFkzuDEsyDfwlc+dPrzIjhS+JJubddiWgTIJADEpFptAee/KzJo19uLE3CZmgZSZ
z9pmtWehgVwJtajv7eWgCgcRjVl9YJHmH8DSbpoUH6hYSatwt7nOO4xThSNlEqVNywy6MZaCkPfG
fcqHIcr36GgDWByN7m5aM3XcWBrWdIu7gvlucIi/iUuz7oZE0OQ3caSNSmxajQVNzHQGLvVQOxCW
FOk+Zlx3o/MlYNbxTaIIuIxWoaOtCLrywwzA0sWSkTBjgXl17xy1NI/djK1anKmlffREYF6lYzDL
uK0iLK9axzsaXxGquCSIKqsqkZDhP6/9bOex5/f40aER8gtEMI07nwfmOPZxn3ZLnljNpGYQ9KI/
RHXVekmALTods6+G7NKAo2NtUrNrP5HVmmUbv13NM3gtw4cZAnW57ZVTOBtfhU1+a0y2TghaFOG9
cJZOjNt2ajuZgLiE45h4oXEw2yyCsCGHzlo3BGl3gf1gMVtSBfjoHNTtJoRb0OLrUav0AYE/I4oi
NJt7K8/wwdkPOPHVG4zmuiaWDhkV6KVq8pesXEROYqLK9zf45OHonlV55wCXmMFzP+fiz25kgJeU
ZtRWiVO5M8HzaejRpAxiIpzQm0EJVqsQOrGCYv46QnG8VUyvv+a46fax6ddmlVRGlulNiLphfdRh
nU07Hx23OGjfbUe8Z80eC9iZQdJGWYaPJy1xTUPcLnq8s7QEYrGqIeg2SpNbGduiDey4crp+3Qbo
19ZzWo2wZ3zhVjnG5QuS2Sh3MmNbZBbUoX6djW8LB0U8e6MFFudm3Q2wXAfqKYJUxxOVlrErK1Ts
e+mM/jUWdyvpUIPZ2fgeelXcKUZOTeVrVE+5sXxh1hCUm8UJsvetU5JuY+VpcDNCddRx38wEyacL
hoWx4dXiCYU+1dTY2dU7qvHwtl9adQeDQTXxiskMeKUtrZtFteXR129GccuqnMZLbA61v5sCw+Lv
h3mAeyJW3iLmzeGKFoHjfLT52B6AdHGN9GxAoGTN/O4M6zRzjEuvcQlXxsLmE3PN8dmJNH8R00P0
hwZ+dlh0qXG989LMvGN4a//pAZzlcTmKZomXYe3uZaW9eQuEPrpwTFPf35C6YmbxoJaVT5wUkK+9
ky7n5QhWTU1V5DdkXMz9uWPV9bkwsI3da2qKMG68fCZqGccKFVPHloxkM7joLYYl2WWo3fm90RnB
n+sovBtPB31+8EtcgSk2hbep09AWcU5Td+ViZjbHlQyCz9MQZQ7rbxrNM8Pw7TWGQ0gyYrggZCK4
BuMDgO3cbeLBdPSwWaTjfm0xGqluRsPJiiTLyW88+CaC77iiBXbiwJ6bgugiIT+2WHd/tNLMedRG
vpCM03ajiAOs8v8My2xq4sVOVbuJVFbNSY0tDUBvIfCjBAHM2NN7j2KsQ9o/4Rl278/CPmgvN5B4
Rg4emev5IKri07zAPIstUZVPOXb/S0y6RccG7Hndp3rM1H0GY99K+tDvn6y+8q0DhkLE5LAxDH4i
BpE/mJnvP9jlIPTODctZb5apqOePYGzOvBln1xPbpcjt27lIx3nPR4EjUFQ45vC56NrKTuoF+nhM
bpMOLopsMfqzFBG9s6s6cKzY0jMD+0infRPbSxoYiTJgM22XrCKxDNFWUyVmP5vnR4yyin1AZmPP
7zL/VPgaDYcFA04rHiujJ1bAol+LS380l02gXSiM84DaP/YLG4WFND2cQkLVB3+Os84eXcK4NZB6
nqaJGgfkZ8tsGnojSr8yzwigz7JEQVXyDqIOpn1Y+ng1IhURw8GqfOfRNsYh3avG7+ozHYwDNplw
o6IYllHKf09ZFuwGM62LC9ufjX2ea/Ob3R3Fhu5siuGy8uqJmKSSUjoZtDulD6I3tLzBHFWIQ4Vf
U0TcrWvpWE0Yqmwzz+zOeqysictVFueLcBUDaxwkDfOAyWhTPDgIZOsvvSinaaPCuZBx7ROHZQ3R
tM/8wn8wMWR+cucM1QI7qLvGhZMWH3ynQ+1bTig0rkVPSUoiiJTlJyJxqja2bKTWsCqigUc4VAuL
zlrMWECwjJIgyI3n0dBRDWwFkrOpRNmRBWnnxZ+QA+frtS4n8Z6lPTUYiyqLX1oYnzvXHYYzZ0ib
Z5OJgkhQIa+S+jfN2DuiPlqd82KoOAQaafQWG280ucDchvC2MDZhH8Bc70kZXvzlQ1H31qPhpKlK
skKwTxjUIc9hgTugW4jOjqWoOdpNt3fvMz81nlrtHi2XnJluw9CjMyaYv5d9Qkhe/sGRgZURMKnl
Qw3nx96QwWV9M9qx/zo56/IRLfXEh9e65UWAtRAlg1yCMY5WN+Drwm/1YkUnI3cybZZsT6ZVdeZ5
2l/imfSaG3Cn6k87yO3rzpOEZi5L0/QPTlcWV71cseeImrW91vy/0ph5tvK3pp2LT7lj5XlSlLL2
kmXB+g3cvxy/2tbEYZ2ZqX9ZKlP9OTTdYMSzaQmCvZYecXLYzN5FLyPdn2Fy2vZ7VwkjhEYlbbgy
A7xmTMFy9s+IcM1uh/7HvXVzOd+lMly6faCKUF2PqzuFG3/CbYEy7ujQhyCJQgRBQdNykkJ5j+kv
ZI6rlWeliW+My7PopVSUNrWhMcw1zCsjaKBOBw16cmToVTMSczqfp3aH0aBTf3XGfC4S1brGVeXk
pdjAIcLt0Ef5XLCEOG2A3MZ93jfiogpVG+5QBZcfG77HPhkHA9NW2alhTareNZ5CbfERen2un7uF
VPVkBPDwtr6hwnM8qhpSygwTxSffUfAs53BvOlWPvp3fG9e1be/LpjP1p3oOMnMLU4q4ZjesU0Yd
M9klG4Vhk5fUrU6xKl4DotDKqTE3xNRPF50x5NfwHKXYmH3gvicpDtdBb20SIqG561qUlMdua3OU
TLaqUAuODcc3GclND2HWmJb46H7Wbp0mmy/CMjTTfWkQeAkvLrOGmJ1/Fhu6uGDb1k3bJ35etF9c
ssm+hWZLRSQzv74iuh6ScYa/MSr4pfRJo+hDo05oEzon6ey1SymI3MiM02M8Smy1XjYkyDgFPk8+
G2ccMaLvdww4SXSyoS+3x6bCfitA8J/jThzLf+5jThoJYVDd4NaEJVpkl/TBoQ6SUfbtve/oS2yH
LMycWnW26Dy4U3VVfxEB4W8+lOrzzoryC0+3b00cf9daMXM4entBlUNb8mtrpQqv6GTXppuyi0L0
VY04zDCgH9PO6lP8ehvvqpU+/iwSZ9f49bbud88D409YqEDBbuCf8iHbdVyntDfTjY6YueF0Vl+5
1molSrnelR8NZVJZaXk9eVF9BkJVn0+lN50FywqeNSMSu9aD/1a66W96dhdLNY9uj2ix8BQR18pm
lj9WhAAOBcNosxzes3NVjBBq54229rtv/K+NJTgE2iiqPpTjSIl/ffiTGoChw4ysiCEd3EQUrfgq
jAGeDfNJgnQqO8riYjD9S4+Vs279frozCIbKY+1oupUctaW1dbuF4HG3W8uJhe91T3YwSWeTen2Z
7c12dJ+LFbw9mdc07XdY/tnX4ULGYGwHONJsMyKq3sMHs29hwNvPOhsBXay1appdLXXnxth+z+9k
X+q3voffPurwKKuBOeEy5vv19vGEl2ugBVjM8Vip+/RTJUS7NYyw276+0n57JQgGQF9wQYGDf71S
VAjcBQqAGLecm03XMMOlyn0fLfRor1/pNzCMy/v8+0onMGJTdzm0eGCYOg/U3hPeehYu8wpZM4BS
nJEGgcFLfv/6Rf8JKB7hPeb54GuoWe0T7MfD9ylX1RBtlrWzNosdiE1hXufq0krTt6Rgv0F8jiAs
pmVA+cdJ1q+PcvJTSmwbSN2xp+CxrRDEBU4x/ntS+Zd10M2/P4ITr6KTf3zZkOgXE6NXDY6O1/v8
kzXSX9f/37QuOlI7X7Yu2nVf5ef8X/uheJbPPxsYHf/YXwZGHl5EUOWI+cAskZnOkbr2l4GR5/4B
qQNEDrAMLgWhTf/zr78MjLw/gH1JB0EofDTWIaHjbwcj+w8s4cAoET0wgoIwZf0nHkb/DuL6sa3h
snJ0xTzyE7lICDPyZAjS9haogpzQ/WTpKM4GA8+bZHFDVdL9CPrfxabiSNBPzlUyFe300elyd9hP
vWgQ1nGMJ81M67XpaenNRDXkkmKKkmV7PLctd8f8XuyKsu/rbe+t06Hp7dbd6m4JaSOEb0wJqBHu
gqQpAlh0efau00ZT7NDE0khmCoVUktqKBsqxIKVuhgXLZOjO+ltE9uHjqOoCv/JU9d5hDQgtT8aO
4mPLxDA19+6iDbXvSrxU0Inn6Xw3QBs5n/So54SH333EJSvvSVEI/du2mZ1bPxNjfaiXpvwijKV9
L8xIfCTPdMTpZczbp8zugyHW81ga14Gc5sNkOu3R8aBdvtZ2Y9obCR71eWjs/KnHSuS951Q1gUIN
xcGlm1qGkxSrXNOk0Z77ABQ3isSl1qDSnYiwt+zUrx/NrPfDRyAjCzjFQCG6Da3RuR9lTcWYBQHY
nLl6A1L1eiS3ovdn/NuGxTjG26LULm7MOsM+VkTwMWPEcwNvMR9nh65uMEjv03ld86wR9+4HIgci
UNqsPceEuP1iYxNbJObilO2uC5YQx6qS0V8s0s4+EgDX5roejliaVWo9nKMuwydjUNVanxcW8/rY
X4djqEONcgYfJk+8k2rUvE4C0QijrWWZJ2su+y95NNt42Qj68jOIsd3TYhrhs7Qn94ufSw2DKPCX
R7c0sg+VSXcbG/U6ct645dTHM44sWezU0RDQDE9aqwRs175yg9b9mslW1u8E3ZS1I14GFkc81nP5
0HMOu5t+lh4HSu0Ap9jDUX2LxYq4stDaYewLSESwV6UG/30QKLI6TMM3zxBqHyHIGYB04wNzYu8Z
EPV5j6Kfdicu4JjPcav4zpLRG9QTHr+1S42bzZ9sTD5TKum50Ju0WLonzmeLYX2Hermr/fC2yalt
d864VvWtBVUGxDdqJkymK3f6RuBiVJxXuszz575b+pCPIHWCCyZPXRbXC2Xfhjg8nLKI2fLTnaxr
gyZQj0ok9TpLn1ajAk+0UFJE2AnLtE9a3VYKAnmWlfsVI/kn5gD51xZkCdalHygrhmlIh9s5zlTz
rpzmMHuZvEVl7c47h5qX1SRY75sicNceCx2O8K2aZehs6IhIGDbGyP1m4EKlWCX9UbVThrZGQ5/L
58DC7iqeXKe7E5PjGjGhIFhGuEYVrokcIre9GvKmn7c2cK61MTIzr+OxsYfzqZsbRRPkZzvLVmZx
mA1Z7+fSU90mr8zxdm3a9EnlWWckXdWH16KQmOHPahgedO2WETTXrvnY4wyNR7NVBICUUjifcM5q
9oXfFX9WkzcTqzn1fEA0Z8uGxjcMkwI3xL2Va6O/sJsyfXDF2BfnEPMYBC7NkGawkpu2SIABxpw/
bvMxZrKcbpZKQTqsrSF1QZuEkDGwKoNYTC8jvNHqKbQga4phPnbQhLisPqbEOC/q+bxKh3mEicvf
HjuYUFdYR4408t+Pq/87uP8n4Cx95eB+rgTGe1/+daaP/6N/Obv5k///7A7+wDDoKPqDlHA8n3+c
3b71x7F4o3ikHYNqZ/04uw2OfBNyDqxm+gUz4KD++/Bm+PEH5lbYSVAIIC53cUP4TxwIfy1gDSaj
6EOOdi6/1nUdGBSsaVEdxOy9m/O1jaUL+2dei6slM4MbWuThiiG9vAucan4qBPtBU6zTrlaWnywp
Yg5oydEeNTKBR2ZqPYpubDc/PdO/qsKfjQiPz+AnQsePX3dSUpC7YY46dAELnby+sN1Foavu4DZg
mHBlS5EmZgetoqWZia1xqe56Z30gytza2VhBQL9IvTHhfrINFnT2LrWRmjuNtvZBE87bisnj+zd+
6bF5+VEE/filJz2d2dCS9hGw5pDCZnK6oYsrQ0HCD0T+2azc/MJ352Y7rjmub14KmYgmrnmDfnfC
Q/lx9ZOWygl1Go2A7sy4bG/H1jttjCLztmHLQdLlfX2Aml4l+TQppkPTeOG35Ea9fuu/Qgp/X/tY
e/48pW1IPiQlzRaHFd4m8cb+WNxmAM9nhqe9xJsi833hFEsU90Hwlprj1wbvxzVPGju8Zk3bsOzy
oMRQ76Z6wC8xlNVVk5pfXr+rE2vOH5c4QUjwUSEufZ3EYbSy/GJVbb7FALO5r+H0Hso1PWaliBEr
xcVMAlXLA0VFvwuz9VpU03d16SZy5XwVCf1Jtr67awp7OAZWpm+89O9Odr9ZcqdcfeQAjdT+VB5s
Uc5HS/ISV4xG7yra7oMD5eF8wpCMdPuoTgIYf/eIYko8mtqIOAYz4+PNdAzZP9g7YsbKe7LsawVi
euHgznRm6ohRchvouGbEcv36U33pvR3//U8T/VpPRV+Fnjys6VwnZeTBPprLcS9VcPf6Fb5rMH73
VNhpf74EbXZWUdk1h2o0K2xunDbOJdNfr1LzBUQsajW8k/cA+g2i/qU7G7q2Ph9ri5DfebBuw65Y
tnmXe+8a0dawBEfxoZeZe8hUToZ0uYDFIrtJ0hVGqQMRezvPDSYPuQXWqgdrK6olaRnhbes0tXdj
v8oLwPj2jPjAcqPwk990DBEv3MxtYzg4ajNktHn4bF3Z2RDupqxz/iP+748lfLK3l+T5lVhvNAdm
82bSqAJDAR/zUlMtwe71x/3SzuOd7NBtd8w+X2Yed1DqHUIkczOyVye9HK5htn6Y0u4jnk5yMzlB
G+PPvbzxok+oRj/u7mTHVUY64AThNgdR+MMc+17p+skEekHTk49fCYUmtyUsq8DHYmQRKIGVFe0J
qaMZbP3ZMw9rT+jcvwshAIUXrHyPN/y7dXeyBcMOUc3aeDxsHIgup1WM1Ia6qA/L4gUMedxzGWbg
iUji6RaaaWtYQiDGbOfDSIDYWz/jePe/+RmnNhyj9PjcTas5wHUoDtLG01agGk66LH1onYnCWhLn
t5g99fJE3MwK/rsPQyK7Xl8QR+zpd9c/2ZnBq1yDjrY6hNMYJBad2CZrqvZCwsOlRMX16vXrvLCT
nHo2YHbOl4Xx0mEs53qvF9/nsEczYlrt/etXeKEyco93+NNe1VVHVx4ViYPoh3KTwoXalAIz5JaY
xzMYC9DG4ad8eP1i0JNfeHCnW+NcDhJamjygW1y+AJxj5wZDYjlnsGJEO1gEUsdC+1UQD11VXVSZ
GZabfkhnGERuVGF+T/e+Fb7qfIic4gqfH55O0SMLqcZQXM1V5wvaqMX8DM8hfW7r1CJ0InfKj2LR
w8fcHDPgy77ZeahguoQ9UMDf8dhM46kPZBsvMo/E3k+L4MYMh47IySjFQAuDn5F0xtm+0sO4XDtp
ZQ/bFVzyrFp0SP1RWMa6JbYxCGN4eBB+fEq0vc9owUJnhR0AVn8gHxNq2neZF0LGd6a8vCgISbKS
meRLL5YY3X9Y3E6A1Rj1vO2joCFysp2zjx51xUUxlHN4PUbS2nr+7DoJAZQZMTq0hFE8lBPhYhGW
Z/42V5J477nJ+j2BjP49djhNwZ016zcjLY3PU1lEWzs1Qu+AZalz24Z0trhdGe5lV/oRYRWo9LaW
mxaKiy4Stu9Y2y78vqF7ohmbsGrJub0Y++S129ah03mXC740jtHzL2niD4NTnVcmjskEfBQW8Aku
qWNi2UP5XAKC3JPwIt4JOu+zVsK49TIblKbvPN48OhwVwgVQ+UJv7U7FQS8aUFZiSYphODGT+1VI
68mHY+XEkxKhSCbLF+98BDXGOfMy/bXxveobwpfogmQrNcQrFJMtRUKztUJvhNdSdH2btLJPSS3y
hlokVjeH93W48pYtMVXvj/GxNTaPdtjAPKj9J2MtGgFY4Ioj7yZiTBOMVv001YUEsVgLl2mFEgxL
czsz6kM0585TufjjwQlF94CNdflsCd//XMNN0ZgONAvuYb3pf8bGZiUkzvXnHl2yPWe3fuHINrGU
0eQgDyEFp01WzHu0H/VjZjcyw7bYFuaBnJpWJQ4+Bbvczy3vTJZjdCYMfAx2xdSxHjvRPhUQ+e60
t0ROjPZCdHGhCviGPlG8SJJzc7h1e0nJIAcTXlhYaPtucLGT2hQ9AeGxtchqMynP35BECguji6IL
r2uGTems6dYCxepjcl/ozUuapzjNyvVjtHhtm+TRSsCqnc79Xavw64w9dzFQjQ2KONbQzffuPBEo
4eZRf5tZLGt8LELWetVn38iZVH3setMRwrMQmnaNyDzcxtb2YERWvZt1q8p3U2/5d30+D09Em6p+
a/gNy5CVk2282eGw9k2nvNV5XlSxrn3CWPjU2jiouuAuHZT8Zjja/xwe03I2+TJ6X1s8dYvEIlgC
cKodxofS0DZzeqgLn/pR93niaUd+bTK3fCgaXcEXBP0bUOAzhY3x7FisuLUG+dwilL8eLMf+sMzD
sLNxqL4HNVE61rCFzvqwSdU29YzUSlJ4BKEOt9mMSCEGgCm+zZmnUOyEXhzmnjrPqmW+760auGsu
6/aZTC4gvryGNniwm7rciSl3KswiQufjqIc538JNPp9qMz9rISGCeZZWqw4hE9qj6085H3q3Cuwk
Haz1k4g61R8WTa7P1s5K4zLVK34F7An1e8CfmU2zVx8hQi/1ualS86oYnPWsHfIeF0E8mh5dXfLi
h2gJLy3s4Put6FpIRga8GAJwi2ur5evlRbYHr51mP548/POSSDB0tapg3Sx1UbFP4LV3GBeXxKJu
jqKvXmMW6ZYATPNznQGjxfSTnjiT0Tx8aqlY5S5U7J2xguhRJz6Q2NUSNT1jcr/zp1j0qow7GeT7
VB1Jf5Oh3I9m1NfPYzWx2Vbaduo4qttCxb4QrGc9jimRMTVbZlK0EZG1Zp57l5hS8Rm+fgK+cKA7
J4VDv+AVMXfOsTUo7V2Lrz9LQIyIVaGrvn6JYwvwm9rkNJ9DLRHkOFpTeoHZjp1CNxj39dYbqewv
VD6nIt4wnfK1Dnx5aFuvSxjG3DddHV3oCrbDhJHXG8/pBUjk1D9JjlMoEfPLA2KqdWv25nRdZcYV
1Nz1ssZsP5mYbib+4PHiSX5+49GdkKL/rrZPTdslFskAl7I5YJrcPoqw4IZ8o2S7Nip3fSoY8+ax
ZZbZMac5K9CxVWkDHVDAEU3S1hCXfdVpeB9pIb4x2GgeG0YqYax9YoLhoowC5Ol7lWEsnJGrrObx
wvEAVBf8U29UPY9PAQQ8EU9g4mc2wYnA4IGbp9h18hHuTaE5sAKjJejWhtlzawmlQLbdDn+Tudfj
bZEO4lEuNViRK9vmP5MY/Hgyzq91Yjs5A0h9R+HfL3rnSSc7q9DaxM3qpJv/buEea8afStF5qHUN
EaY5AOt2zMsW55CVy3J4/W8/ERD9uIOTTqpY7SZaAxLs5hrGgyUF464IbH7wsoWRUqPvKq+adqsN
ERQ8x03mlGyKoaPmjpoi3wkLbkvoDVZcug0cdqq3nbuWxaMaA2tv2D0xP5UuDqUXoABRJdXhJNbz
1g31tdmV7htr9IUP8Dgf/fkpdRhHd22oSwo3O4H5Vu9ryaeQG8WX2VmCN67ywj7lnrzuLFgLRJlK
HIrRcS8z5nebrqb6nrD0feMTPzHX+PuFnDrYSLn6RuXM1cHx1nzXTTlE6sIBm8V1PdgEHD/J7JXL
jZREu6mhic6mcC3xn7HTr6+viROuzo+fcLImAqIOoxEE5WAMfXOm0mXZ25HMbyDeFbdt1jOqA3B8
kBZO5qgwvauyrb3btRVtsqBJOai0qvev/5aXGrGTzlp2WZF6cy8IWDTXOKxMJlKmB0G4aozEqpty
G0TLX0yEF/v4F17vqbUHaE2AIxJnxBA67HB+FiaQ6Yytg4Xw+9fv56XXe5r+NjPaSot+rQ7lMJWX
zF917JVGsSltd9wV62JtddYcy5lIn7X0ofuKSJZLS4329vVf8MIZcho3FOQ4GouwLQ7eUprvMPxJ
r+ZJlU9Ga6xs37XeoH7IePUy35drtuxev6z9wps8TWpfgqWC7+wWh5So2y+wurHyKlCbWHkwqcvB
qX0vhqOXtvHY1tND77n6uQevaFnky2jufSUcpA6RJo4mWOd6i4tzwYzZhfKHpGJsH4H+GLVavjcu
W5QS2b1R1RnIXl410RaPDf+j0XOwVBMsTVA6J6VCc+VbBqUvPdfjff+0T0tXlQ3VK1K7YbbpKvMj
UqyqfjvMkybBp2UdQ/AmtiLG0Vx+yXXZvOVo8MLCPSUDrR0CM99Zs0Mk/fqjn83LlugXxDWqVG/I
a18C+74fID/d3yAlJU7LNcAinN0ifHFbicAAHQcaFZavyd5z8jPDVd+GAeGEP5fy7o21c6wDf1O8
2Se7O0hIuCxtb+yLIpfnWkF/MJtw/bhgMnmlKIi2ngOpIDFY3NS1djaDBeEHRB09wj2diAOGWAo8
hO/iVETXcklTZ9N5y3AovKneGQAuB6cuLJXAGVWfhBnWT3hsq300mBA7DJKAq9hmgbEjQ8a58isL
A5Xej/r/bp87jeqJ+olhFuzyQ9rMCAahn++U7tdLB8IocSqifGpz4v9ef54vPc6TkgLHbkc1WFMf
iB376jj97dGmje6wvK6M0drrcKr+dDPkZq9f7qU97/sQ46elY/olOTUhEyo55JdWOAy3ZlND8jly
GgK7ULtB59GuisRzugbGE3QPMx74Vm9ev/5LX8fJGSJIGlLEPYiDS4hXUmL7tS0YJ+7suiremMe8
cInvM8yf7rBj4hLOo8wPTOKGs7Sw8SqCUXRR+fX6Rh34wv55SlJdyZ6u1WBkh96pcQyYWlRurScu
VWdhR9NC+W+Jtvr8Xz2yU7myPIabLRFBqbTmOgkn0z+LMNBJptkM3jiHXqjYTonAeQC7FaqCONTA
eTfWijQ4lA7kLSRG+7RHLfT6rXwnfP5m8zhV5EZ9681Gx8Zlpb68KNUCQFimRuzCNbmShmNcDaEW
59oc3ll0EDeBX9fbwGrU4yBt65mgyoozxPoqKYRj2SCvDHvzPptKeRhj30jVocpbHeeZ+EACpr9b
+yo7YhAE5hmY5ixDJnZG1+/z5kiXUrW3HUMzAFYaxTsUBZ9LNjcABGSQJV4Ch7FBlmUGeRsPDfXl
7Of1reT1blPRUe0gFrgQAwm7/tIXCEf/H3tnshw3smXbXymr8UMaAEfngzd4QPTsKVLdBCaKEvq+
cQBf/1Ywb2WJIZFht8Zld5Z2RQQAhzfn7L025eI+aTYuR/wzA+2tz/UUwdPnqO883WQP4NVUU2AJ
pD5GKydwyHlbITbztnFr6rtWU+FmbHLtS9Q1QyCKXD9zKnlrrJ/ss6sRZ/YijGjXFW6EoWQpPywm
/klz0A28Dlj/fOyk44/3R8jLJPunEXIyH7oNxL5+zqIdQH/9ynVQPYuwXHZ117Z7hZN12zudydmm
M8kMAkuVYDIMChNZY5g4SOan6lHGmgy6Imsx+7T6xlIT8sTCWr46dFqOHcJ0ZZu5ueKwiBIJX8yZ
z+itR3WyV5cjXl83GaKdO03dWpil7jMRzTiTCKVPsuRuyakfvf+g3hwZJzPpfJSQF3UT7cyCE6Ml
5m6r5/385I7zeJGQ1HQYnay7iPM4/qCyokL3lXarJknO3e1xwf/DmzpFNqWZTBJN77nboyCMnEct
KBLAcGfu73gff/rzxwXzl2m86Vo5IpYnH9qIKI6bRrKrFtWucSbj25om96LWJhNR2ZLuW7vB3wd5
6cwG640l5BSmqJO6AKuFeohuw8KrhqlckUCRADI12zP398aUexq7QE0vtZYZGoQ7z+ZnEZrTld6F
3zsPtnvACf9cOe9lmfjTczze4y/P0ZvJCsMAEu8yF+1HI6f5TqiluFBt36/MKjS3HqT1jcrRQ5If
l9yV5oDb2EmoHTl1SpOIzgnyWG1eE6orDrNtlqvOdc7ljb31rE/2k8iKRT97LNd5W6Z3oUm13VjM
nIaUbXx8fyy9dYmTKSyZvWrAd5nsehzi25eAhhjYyY01WOcYsW9s4/STaauDNYBvJ+ESXdodXGUg
w9EyuSF3W+KES0wirIxhTUeuPrOWvnVTJ5MNctdmqb0+2fH6MGZNZnZgyHaBhZj1zE7qLe3NKYQa
IXA0WrnkfOpq8QMV7mI7yta8zdu2DuZIE6sZz+IHrtvs6bHHO3MCeGNH3oLSuBxWk2XgnHQnK1iA
8KwsUskCajT9qm2nc3XYP39IdNVfj+9BNqBEEi2hDov1Uio7C+bUnTeVQw/NxYl45lTw1nVO5qPQ
aTTTjZi/W2O26aUX0NoriR6Zw3QQF/9misl/FXwgYL++H4npp6obO6HGOCx7zkypr4WS1G6VnwsW
/PPMbcvjLf4yJVT0Wnt8XtVuJIJlvfTSuuqbcl7/T742sote/3UM/OixC1nuWnzAPmgoex2arBDe
TNP+f3aJkzkja6pe4Nktd2kZ0bKD0HANPPgGa4U6s7z++euy5cmUEUnyY9o55yZi6d3UGW5KWbXL
7TgW597CWwPqZMrQYsLriG8pdlET9h/DUK+RXGfG3tG72kcN2u/ff1h/3pXYp9hqfno7DZlId8gs
P2DSvo7SzvEN0NyrsQ6BWljnqG9vPbSTLQmRFmpRqKJ3hI/Cxi5JHk3dxqAdEcszy+Yb8gxYja9H
Vx+ZZe/VY7pLU2R8kDDDgz4lGvHJJcFPqkMNf+yImfQp1klm4L4lC+LQFlhYSao5uy9/46G+JGj/
8gl5sU1ZoOQYHVdNPflKej2OmnbSv06F5Tx4HC0SKANpux/NEPc6xMdvRVcZX+2hqytcxJb43s+a
OsjMpnVelaAFtAzgSOBFBu2Y91/9S9Pu98Ufn+7rp1Vpic0ZH92uGBo/w1D+YbYG5BHkFJpt1q6h
olgB8sMjBQAKVSdmGdCqHzYyGpRv5ba9Qr41w1/lXSoQ7nTU3ebTEBnetrfByoxFOK3RXy6QLVS0
TqMURkUWX7Squ2zGovOrDlfGQESpTkf2cpwj55MTe+O2iES2GaL2gtfYbMdewxyYROb1pHcroz03
Ufx5WQZJ+fr+czgkZm0wWpBYmPvUmDisyBTtrd5yYlzMn9pSc4BvsSa+/8Tf+AS843//ZVyQsaHJ
KbSinY0yIqhyKA22mPuNQQTZmUucxOz9s0J4J7PfgOo2FvGS7fBzyBWG7nlTRyx72CIjoIL0dqp0
UQhem2VdlWH0ZXDoVqUT0BjTXOZDboa5H3pttF0Utoyik+FVSF7HpshnhJKRvK2sPL+DQfy9tWWy
ef/JvDHdeSczqhfBMFrgG+1Cr3bvpAM+AOZqEphyQdXVutaZmfutL/NkWs0ivSAI1XS3sZxvJQ7q
bQYK1cdyHPo8JQwyaCXevyWCcXmtf/q+TjZhSHPjzJvidKcWqaNwHyrvImkId4brkvHGJ304uuZy
RwY1jIsrI6nGgU4YreG1sJNkRcEAiZeHBqPFlSJbABRTzR5KpUAqWkDJJH2y9pi2thlbuEPQBPmQ
Auhx6iuvS7g4abRw22detzcTToI+vrTpOR5D0Dsx+7Rbu9HGG0rE4kMuDMiTMLCe46aMDUKTx5wk
7C5xruDD42eWfTfEAbDY8KaQml2tRk2qeyg8zriKaqcaNlr0HdlBWWF+Cc3rsgeDgmYlo6kHrPMA
qKxOV3LpG3gKoIlX7qxjSUhoa05rsEpR7M+em++GZaJbqbnakq/wAGfuOuywnfkeMOUfDqW71UT0
H3jSSXRf2lFPvnm9h3IWt4+kwYefbeanLeE3nc/qI/bE+96J1cGe6ft2hrypoxHb3AIW2bfaGOjJ
ODsarbrONS8rmIk6jJzYGv0QGEy95v6S5yHPjcswjUI7ADgdDitEZ+3Gaar4m+m2Hf3WMEWbaQNo
iNeitIzPdt+Yhxw08zqOva7Z6kVJcYrAapH6mVKtEXh12OyExu0kimyRwGOzEt8S9CkADYRDChtB
lNOPSq/78R6pbHOfuimUMOVJmByIxuT3JuxyESy2zHeRbolqVRpOiBepnguYFSJq1XUvtfy5hOv7
OZ+pO/iaAwcKfpeVfvTSRE98Bdbjk0pi2w0m5U3haoAV+djjyEqDcYnqp3SYmReXLAcc0UbzuDem
FGadjjwlQOTTmBskbwNDejHhEGE7LKm/25r6PBtGFR1kPpiPg6zVT2nyXrc4/Yps5RZduCNsIAVM
1ZboXKwZXZNvKZEeuVY2U5AT9QM5MtkMVEi0JZrAIWnSDWdQG8N2WVjTNlNW4gsxCnNNeLplBXbs
JleK3F+Ds7nS71QULy7xxvjoElPGjxG02+TKM0r8MHo96WI/LgsRORmUn3JdYS+U+6bTyid4N04T
TEMvvypXbkIPyUSA5W2+9eQ847TMpbsdIewIUC+WClKHYGV8gXl3qUjGyDbUMZsv85hE3zp9STba
mKfHumWcBqbT6fIw0p+ugsZz+emKttdBJQYxAYLa1h0ex9rbsaGnlewBi8rXQwuMyGeptp4koWCP
WthhuuWrcA+paYAgzspSJ2kO+hvhZPbwORya8YIWE2wN02vtNKA9Kz9ESaeBuKnpf9HKlG16T2+h
2papZn8fnbleMRa0wh/CYqG6mzXJ41CG7nM12BnbtJT47WCSXXeMxC0rZPENIpNNL+slYokO66tI
TUm2EVre3UU2GWGBR6XLDpZMkrLceu1AawdvS+RX8WIjThpU9qBhjyx86nXFIxp4AMBTFntPUD6p
LWQw08iABFrGxWzLvlm8o2ujykYnX6VuH24Rn7bxWpOhvWwaysfXeTGBaJkYaQl22MVgqqlHDTtR
jp2PffOsrWeh1cYqF9hE1tXi9RtLD+sHPFLo+0fdvcyEIjE6lkX/PI5EZcF8c5fNnEgdhZCh0M9Y
FnS0xTJzzzdTRoPsRzojoldXo9UBv+fveYE5hdGuDbvUPAzDUltrbh0Zbh23+bOUoxpWhTIGYk0K
+wv8A52pK+tnnlAzjt5eWAgO/QIKHA7b3hsvpoWUax+1m32jE9YZ+bLt1b6AHQT/Rib2HV99gyQ3
lk0KpksOM7GEngqqBZLeNqJv82Tb45VXNB8jnQjCleF58mIytehHwb9nJKCO8wlVSG6swhXfwzjS
wGqldY3Z2THtfYSfwt2ImHlqLRfgLTRHbfeunjr4WJVOnbubctfynYbdE3ivYQzZ1/Z0ijrCvGFm
pBG91sIA30I9Tv8czoC9d30R3jSJcG8KMRoPSUX7HjJVXPlgyRyGYophGiQZ6H7EjKV1mSPUYqDX
Kryd9Ny2fKuvjS9uJYdqDYCFcduFzU0Xmj0J5fMjAuBjm1ym5YOWLVqKTjnunvPJOeaIo5SE9TVk
xddc5vy4iqw7g6Bhqz1QUy7gbDBkV3NdacqfEk8HCdtnwz0ST3Ufk5X2lezDbt56vdDMtZPZbU84
XEIIeQqhZPZZ0nWUTVWk70oeAWmPefk0Je34sLChv64B/eAZ1qOl9stSNclq0kJtBCgzhTvodzPU
uqxSUaC7UwwQJxkSsa1xIX6P+Xa/sDFoTbBahKOjW+3Co+c4ahe/KZsMnqIMZU+D3Q331lBS3kUi
MVwiFLF9lJECF7ip+ShAL5OxrUG12WZ3/3/kyMBg1+BtxzItPqEj4qdBcqs/vb8hOoHA/7M1PVIT
ft3+6qiEHY0643Y01ENEjmcwjzFuG4zBgRnp48oc7WQNQJHDEbPIHsqjfqEahdvYysqVIKZnk+nj
t/d/zhu7/1Ps7rSYdVGPytnqqmKajEZn0y5ldy3JKyVgj7ziUE8IYGRRPXPFNza5p5Btpvk+c8wM
J4eWZh9NjEwrUUzRIeED29OxP8f5f+OY4Z5spsF1khkHAGQLwLdcx7mZX7EXGle1mWR37z+8ty5x
so9e8hB+X+16W4JoqA9J5yafZjTOZHKfOcu/dYXTzXNaGEKjvbV1PO2xT4W4TXOjRMU0nwtoeut1
nBQkYBPkdPU4jRFtbK4VdAkCkCpjg2212hqDdy5a9I0zx2nkUUgQdlfHoPeiLP7MCXsPDxaxeRE/
N0k17zOnd89YyV58NX84cTjHsf7LAdNp81bHlBHvwgFLaVPl0a0r2/GGXhipPX3n7IQzIE/u0vIK
k5wIqjYy1mYcTyvBZPdR5vInNEDW2KTPLsdwMj6mhRKYkIRamezk116EUNOCeQs/HcQHonhnbeaJ
cyvA6m4Sl26wQ+UcRU3p7pWWtkE/W8Vao0+6aQyScImlyG8iOKpb4dbZVUimbNANs7octXpax65e
7Is8o4Gdw/lgyl/WpUqJ+MCqsHIHVKGcnACcL918ZqC90Suj2/H6oTVRniLxybVt45Td3mBftObY
HAOfHbqVFZJOB4MOJ3CWaYcu6fX72DDYQHjxOXrPWxOjczIxZmbUALYqwu2ogG3Bj1zyG/qYAswd
bpqtaziNSYI9gGXUUF33bTTHAtmOM2w9yKbseOfMWIHfsq9lSgX9zAH2jQI/KdavHwxtp2xwCzoj
kwV9TqEfDAoAipu//cpL7962wvk+eY24zGfL3lWlUa8rz4zhwSn7RhhwF5GSMQRCS36wYhvoTF/b
6z6h8PH+PPTGEds5qXaIOOrA7Kl41+aNsS0Trb5DD2eu3v/rb8wQpwDtwhvhBFdmuNXbabyckUYH
7HnVxvR0DHO4QM4Efry1FJ2ULdOQ8wMgMbmFsdf5RmJ8t1Te3Uh29fsigvbXeZzBxmyQZ3o3b02u
J/MEh4qpjI8X5KRW32VYzn5S83f2bp58f//RvaFCIxz69eBROghwy7bl1h3pEJZC6KuqiLONkxjd
U++4qPr7MV/VRdfuEpwtK7LGpqeXi/8v7+I/DZ318G3gxXaYTxBVL//gvzgXzl+EDRiGS7wiH+1L
JOG/GFVHzsWRdedSU4JX/CujyvuLIxYxU2CtdTK8SZ75B3Nh/MU/MAm9O2aH2PyfvH+HcmG/1Mf/
e/mCUcX+xACT5RyZh8cU89djx4ZM5GTlGAcxoRwGlB7hlhCsK6sO2skBqAnDYPk6Lob1iKjRQOzj
yTQJ7KWJ8clM/fhBJeR++VSPxFeCVOG7ML92PllZ2sMMEPpZLbU0V+R6H2C01/f0t7Ej9dqkRr/i
SHohagN9RiTG6L6C9OwGWrlkd8PQ25e4Cl0YgFNrf5yyhBN2vZSVQvFcK8jo1mzlqAJheQfdAm9a
RbqsfZPi0WfO//01B1No6J0KjX6DPII7csOs+0xkY6hogQpsvybSrW+tNUR3TR2Oox8PIvsRdTEk
6hbJEaX2KWvB26uesLeW5aDVY1hdc3vU0NoOJI6tVpbuRWOGNl5RfInRqs4Lh26HxcXWhlkBonGU
EX3pu2i4GnsYx5R8AYr6Y1TMdzGnQGtL0aw7FLqncVIlKfOmxSGYb0BxYlY2KfONfuZyHvWLAf/f
qsQ6Fx7fS2Hv60U3d1EE4OKaCgx038ie3C+G3YdRYFHc0FYhYEEUqNiYOOO5Y2rz7BVWWiwpCSWh
pu1Q8khb7gCcZvZeKPsDnarwXkutCBRZR+qbj2LXuNeKOMqha3vulcXvi1Z4YO0hiIS7PEYtzhMf
x4u310lQ147tJi/lRINM3tes2AT2rnqOP3mhySennUQc1I7dPxkTQnZfZGi5d6Ze2B/sPpk5Zmv5
+KCy3B0pAXTHsvrQwC6NwTGbg31IymxZK5WEmEooeF3B+6FBkvcQkgjScY2fHgq2wg+pw5X+0Bhd
x9MG+w2iWWpHoJNpNdjcWgdo9IiDNKhmDdn3YM3PoquqH+Pi6D8JNtBvnHamcR2WpqjRygKGCWqF
sm2dUZYCnGBpPa+smZOn2FG98mGszpjKvG4EOB3WX92yiuFK4BvBzDNbC90dB3zVYqurRZ+0ZK13
JXId5aW4zuCztl9T5XmO7yiaWJU5JhvDynprTfXKOdg92xJKuaELhDyKydfGA0MBwDGrun2atTC/
BtmcYyaJ3W4/JJHLgxzzwlojFbHtrWuO+UKbcTCXldnZF0YqinANSqp+sPRCeAHZR1hyU9NpymBK
xpJDY4RdaVu16XjXki6R7l2yTeaAtE9Kp562eE91uYC9aS1qar4EhO9cT5pJ9Smh83FDBQLsLubG
/Lk3vK69aKUbX9YOVg7f0qdJ3xpOTaQDkBrdCuqFd3Ek49Y/qeHGxLHl4Wc8acs3reLVB/SunS8l
AH3enW7VX/JYQx9ZRemorXQF4wx6vF2kfrNIiKVzGE8PHsfclGqPOV6PNcZOn93w8NWmrPpNZRhM
iQ2NU0jlqgSmtizaN3ewbbEif0s+9/UEpyBypu4BL6vX7wXTX7ymlTh+SJNc3THGBLyQzsz0oCWV
s1zn2kQtE1i8RsEWb+hHj3NtieqVgQs/GvngZnBj0u7LyqwHsp5qaRwGvVbT9Wglk0vNzvWSIJzG
oT84leRxWA1E9aCwjzDowUS8D11oaZ0H8jAyESOdbCCKgfNMmeTCoaimlWUZw4XS9Sq7tusucdct
GPJkNfbojq5SFUfWDeZQ/UlLiUPzQ5J3vG2eLw7wrEQ/KvKcfppuGnLQMA6JWs8uKyy8JaSM2r4d
cm3u76qFUmtgEZYVkkngWO69ZWgx3d14rvSD1iQ0g9uhsJ3QXxLHGEzfGpvZmXy3YN9IPc1IunU3
D/qjuyhSqGYEWFpQWq7SSTfUGN9xLOBlmF40tx9dW+/zH1kOk8UHBemR88B7BXTdeN68zdgcMkvM
ufWJ3E7vFlJr0vnS5N+visk0no5hRk+0UVIsnmFNqS8TidIpyhX9g+LZLPhxm1Ju0qZzJ1TviTOt
ujmOr209U4cOVMjnJC3CIXAWmV4tAKiMbeiNI2jE2dPoEKmq/h710fLd7rL2pmqy9GtNgudFHDvG
p5AP+rtB4XkJVC/hBDLpEDqB3ct9dpUaHgVMeuSJyVj0gTh2I/ARhXHq10QhtJBRQoJ5zMzyPolx
ktWFw4aSXtFS0DBs+paIUK9ZClYJppxBgZQj1qpitgFzLJYVNt0KcajUp4X10qEIhSzyA6Bqa96p
rrY/Vkrl1NSnYX6ES83YG7M8iqg3R7RlhFJl7Cc9FY5NVrSotikS8AAbhMPNwUhgUsMkDLN4Y4z0
vPwsnly4rmEzfNRfmAMacdOhbxtDktK0ILzSH2g7PCau6rxgdiU+ll5IvWe5gJnnpzLMLhdJtq3P
fOysNTtaGGZJZX4FJ0hfrGJCGVn+s3zcgJq3vzqRXfx0I4retHidut0ADU6/lFU1fbTN1AYEEerO
EzqF/kGYgjgHehl54edmJ1nFMUF+dytN7sdeds9eMme3shkqJgxrRFvX2kfGfR3b+d1cJmk1bVlt
ZalflPDzPg5pSCxhF/UNoki65j8zlEg/Rz2SPw2r1pmdCusaj5pT+Qhguxu7xOiPbay6oqHQfy69
hnMvdvzqIensJvMXnEfImy3DBNtu1O4O5B2nwJL+8GXeky3ht0kp+rWrowtccWztd2HoimGNSK8Q
QYyqB5p+LPRnR03LDJwvBgUDaiVsVyIlikifRplBZzfNB08M1gMK5ghdHC6EFDNIGtLWi2r2XFPq
PfRdWDpBIrMWx2pNpHYAsFA/4gzHz1Ive3Fs1pGvg+tFJDjZ7eWa8j30jG4Yuj2aRc/ykzpPrwcr
ysfrgkQAY2WDc39kRdGzfSoz46PrNqYKxNSFm7hzqPNPqFit1Rx7ZrQW7jCLjTmV8ITKsnUee0Hf
ZUukjvW5JfuUKoqIs4cl1etbwB5JFIy6xoluirL8kkkdqKO0xucCCuYzu9n5KYdr8dVbMlQQtDN4
dVC6wFRQRjHLgG/exXVV1x2fuRP2t4kbxo9U2b0wiAa2Y76ihaoHoZZlDyodwowqu+F8mYd0uSij
xG42tlBSHmoXyIDfQvM29l0SksZCO8v42BRjdYuWqSI0rs4nWKR4h1cC59OFEQ4qXrVWaYw0/QA0
+nHYuKQ+gHfwe4NUa7UsaU5JNnUOEMUollOexvXVxR2ETsZwxqJp0iHDQF+HW0+MzI2LyfZggTge
bchp6ks/qibjM3uEIkZCzyZx5TWy+xT3gPvBtyK79+FjZi7gbEm/CwGllu5kCEIr0KzQdAHtL/J+
LhdiSyzPVUSUNfGnSpBXAPCzDFu/Ks34U6nN6ofnpvDlyoytk18aNqKbDP3LBXGk8d1Azw/0rFLu
Q1Gn2AZY46PrhI7V0Sxdz5BxywkvukaNE2tjHcvrxTXIrkj5zEoxaJ9Fqblil2oCPno1qPKgqYzk
odGe7X0GVuwxpZPCBEsGwEJETBfe0LTkN6gypJEyzkZk+pTYBDKNIaZr8L/H4H7eP//f/zwqaN4+
Bf+L1/yhGvr4R1v+x5EA+f/K/lv7vU++/8flKQny+Mf+PiG77l8oEy1GIqnnnIQ9DqB/H5CF/MsR
gBTZ2hJR58J3/ofhrBnGXxyZaVvw7+wXSuQ/B2TNkn9JEPrOER3p0Wr4NyCQr8vIHkJ14jL5Sxyb
ySE3TsHsacISASMkDoQdd8RoudlNz3b326hb4SYXiBuWnnCXXx7c7d9n71/Zji+G6f8+knNVwhFQ
trAecXmP2IjXR3KNCTHHcQf0P0P+MDCzXubuUysvl/TeSksozHeded/06brAFBvJfGWkD035geST
1ai+DEcnsEs1q31qzWYzGhrAq50Z7nN32hfxuHeGu7IbN2N4XOgiAKmXpnxoDG9dkgOlceSEtrG2
oDjPQ7kdwbjUerNO660ZyqBnmnz/dk9Knr/f7kn1SrQNAB6T23U/eFcYCP3BJ/93pW0QQdzUa3GX
f2zRcwScL84IMV/XAH+/8klpjmWSxLqJK4cOJxYxqZuw/QxAZt2Uyc9hsvdW9/PMzb4ub/5+yZPy
YwWLqSgEl6z33XrTrDf9Cj2gn28gOu+qveMXmw/vX/K3Mfx6NJ16qzHVKEc/jqZ4n6zzG/ZTG3Wm
lvrHSxgWXzHfI/u1kwFLv2sxevPY8nW/L16yduzbCKQPSIsi/fL+3Zxo7f71AH+51sloye0WZ1LK
taJrIEH1s7dtHtvddFFt1efyOvoRHcwbpCrWRXkXbyNKCw/ottWn93/FSf/i5VdInbgVQX2Mw8ZL
U+iX5o+Vd9C+0hzyOUZ4Gkwfx9hfkICB8XYwvSFPoct55kP5w9B5dc2T0VoYraP3Joi8TmTrMRm2
Zb90JBlWBdFFy+bMHf5+NbD6xDDbDg5lQ55SVTpP0wqNLmDABtkimjqf7iLphRtS35wVcTpiN8xd
vyGzlawSWbOZMW3v29y0w45wluaCYvNw44BBvdESL/uB7s3690Yd0yMkRZLNmSxNx7ROvZ+GrYE6
aDlOWnZMuJ+pA8OW5PMKbU4DLwQfEEatfWbKeN388EzqpA5bcFuQ/YCC7NQ3qRuFzA2zcEivAFJA
Zkm7MXTvnJfsOAv8sgIAMOaebI5okiWInN+TDyqf1ZgmXjfvHDj/GZUgZ+CM5JT2AyF89c1Uze4F
FK2ZDl3ruPj9Fye8PzMAjoXfV7+B1dU0DaIVLJtfceoqQ1RHJQre8s4cnB6062ReAD2q1lSPcsyv
ibERppNdNLZOZmFE2bbKpvS+69PwTIf1ZHaxdeEY1B8dwePghZ8+crwd0Ea7qN70AtWbhpEEv2rT
7K3W+yE4SmIm8tIza/CJqt07XpTl1zkmkUvQyadmFggXaY9gkIvOU0EG0aBvkkFmj66JZToWouXI
Hc/LyopCj5BL+rsTwWpdixBrGY+kGCMrzyBiT9o7x9/k8Q2ZwLEtSirGKa1pNBHrqGZpNrHh2kEC
9vwidEcRNFkbbvTQewZFd4A/UwUG4sFVLxvn7sygEK8HBYlezAZonhzJpEC098nyZS9hYyC3mzZO
KsG7WqqEReUAluXU4lbxfemkptp01WjVfmLFkYsj16suw7iFQ6YXlbOR5TGqNob88HTmt7GF/HXA
8tvA8TNULFcc/3faW7Yi1WljY44bLRFq2iyOXO7Tkhjc0u6Ke5fCckMg3IggTUTz9B0ruu0RNiCA
sFF4TW89iHkGIk1Xq9ZusyyPicmp+0x782W0/vJZHddIByMHLEJep0dcDXfxy8oBwbx34To6OyaA
8BIEZfHZUBm17SJyAo3jySYTBkA1Qsh8ROHlvle2s+68XgbJjNFioUZC9EKdbSdUm2fYB78N++Ov
I6qE6Bx2zzSYju//l1+XzaJzsRM7AHJnF2FoRkwcLWSEp0U041uI3ENFSsKuQlsFJLUtMBoQAhxb
ISRLd1ZnVqGT2fblYTHuiRu2gEjSCHv9c+pG9H2Nhm7XSuX6djuXKEMN68w7OR043LSLVJkJXRIj
Q3vt9VX03ibhqo/cnVyiH3pL7oISrQupUj9n/ziBB3nckEHJi9QgiZsdxenJGk5AQzPBJwh3c5t+
n2WSbvvCiFcUK6mk9aV4VK0lvqYNkcFOn7UEU7ZtYDe0PWhExYGrmurMJ30Cy/77J7lUA3Ru/ZiL
fnw6v7xyJZjB4N+Eu7Dv0+cpF9adHOy9HuV4eUSGPosUjYtjyMWm1FrzkUCOwUcV328mQkFXSO+G
Cwav9TjGML5cAhXWxEQOh54Mhw15pM19wzK8NsalPbMW//7eCNgRHM5cm/OSfooHyVm2yL5Iwt0w
ustlkkjUdUOj7/IQWfqZyeVkNTy+OHq1puEQvv2SnPX6KS1VmHueokvWuLbx4LX4azYO5ZodQQZU
RAcgyl8BtXY/4lBQtiKbc1fNGJNYP6BRBe//mj+9M87FOo18T7oswsfv5pd3ZpWEzMd0U3c9HQ9g
DGF2Z012d4f0SWSrPLRiklMAufRBb4/ac8mXlcDERRm7oK3sNv2S9o+VXdveflQamnmKOSR1g4WU
GYDuUVwOY5t+K2zifnduYev1FsorQSzv38dvK9rxqUo+BIPwM07zpyddKNjNGGXmcezF7qYYSKEl
AWnZ6XrXr+0iJ1ITAuXK1sxq07eYFNhnDNv3f8QfRhFnbM8Sls12TpyO/z6csykfGP+Nhz0oVoba
pniHDjVpRGfe28l58ziI2NB5gk0kU6zUT2bXvElTPVW6tkuHOl4PxF+uaPVnG28wtDUJdpZPouQn
PaRd+f49/vHCnjyWTPA0WC/HmV/GCxl5i9SovO10O4lWVV2YAaZlqL1ZXa4o3+l0Evv6ZnbS/Izq
5eQY8XLLbNpQDZimju//ZKTy/XZpNCUR2thKHFTd0XEaZv22JKs3SKbhy/s3erpXPD7hXy93MplN
fUwXHaLlntgmb9fosb1H7JNvZjZ0q9HGTlIZhMC/f9E/jCB2pySuo/Ow4VCf7NaRU7N4UGfe95E3
rvtO+wRy1b7WQXidudIfb89zXY8t4LHTZb7+7sfYNKFpGdwe55CVTW+FpS354i5jeKCXa32w9eXr
+zd3fEGv9ytMerrH5QwiVYgnfH1J2McuadC8wF7Jej+4FYgoeLxnFvrjQv7bVY5fn6O7fCOnHC1N
IIQUqB32aO+Hbz21+m2CKdOvk4U4YuRw5dpDYsCBa5GoRuIzN/n7KCVlBgsrhUbqiVz/9U1OS54C
d+W5HjX3e80DAJwWyXhVFEl3S++sOLfP+n054XOwCcA5vkhmv5NdYJp6uWHMXrT3qM5PUKAH4lHI
LqIqPVTh9NMrnfx+wrEq954ZGgcCZXBWGLisv9AKP3fYfwmiO3n8MIkdREjQ6IVxipplap7Q3EhW
N8+pVsrqih0wG1ohMHwCa04hXqMmCHIhmoOE/XvIyHXeOKCjt6FL12oc8/CuyOiD9zFudj7z4dCk
av5cuGm77mjcrAv64RdJmNa3ueUNe7fMsn1ezhMc4rTf93NU3BpQNK9AeeYHXSTA5NXYHKYZcXji
9e6ZvcPvXxLzoGkz2jg0kDF2MqxxM2EiJ7pvNw00X8zrBYV/b38um+uEtsv7n9AfrnXcn7CNZdfv
/H/qzqQ3bmXNtn/loeY8IBnBDnj1BmSmpFRjtZYlTwjJltl3QQa7X1+L9ql3Ldmw6txZTQwYtsQk
MxjN9+29tvfWwj7njafQaST09bz0otPBAxRi88xqIQ8HbXnXr8gK/nzJ36yshPi5jvAtz2V79LY4
kpX2sCZDkBySPP5KVBbQKsjX4TZDXa6m7k+0h7YLon+B2FV45yRXx+884l9fKj4C0z7HMtLZ2Da9
fqkaLGTDiunlUPgNDXo3eDI0rDl3WbFwTEX+zuL66ywsWGUoVIFh4q7fvsMgQmvRJkl68OtFn1pG
1l2ssz0il12GdyoSv85WW2PAtU3ubMuhenNgWNjTLVNap4fZd0+ThuZX7lUewou+PO55mmzb4/jW
NSfAUHLK35kr3xYfWVO3ChQTlutQP6Mk8PrBumwMDfwd2aFtsIrXS+YfukSk+yYQKmK8rzDwK+O5
J79wDzl8vawb41PmjjAi/zzKfh3YW/Sp5XBCcyj2vDW1+yVymzkNsgM0HqoA3byzKmN91OUkLhSd
6DHKl/dIkr+uR9s1JUfCAO0kutnXNx+rfOpXal4HV5TZPrby9IJd6vTO2P11MEnLsQR7NIfFj7n6
9VWK2NdG3fnZAcEY6QfeLE44hXQhOqX3hMi/GUzbE6SmQj0RTOKbmYhk7klOXpkfyqYHFRU7d6W5
1dX6lhmWtSckn7OiHYwLkJCU7J2h/OtLyo2yKbQ5AVLa/F5u/2ln2FqN5mbb/FDT7N7P5PUdweTs
wrkRh3X0+ncu9wZ0up02uR4j1HWZfikvvhm7ZMt3lVzq/DCtytpPBDvuHVNle04h2UmF2OYDap78
NE0XkO0CsC3Cq/QkHYYxBLPPccrUcZjrLHs2tVpCglK9E1LviWrsCBgAY9kesGF74ZoCGON0lBwb
MZlT8Wr4eIwc58kZh2ufyOt3AFW/mXC5MeZZWpJbGeptRyApaOjrus8PdDiR8PhutfdtXIJpXCfH
uafOOlRYpwhm9c6f+Ucsc+buz6/j93LI62Wc1qHJNo1+JYZA9828pM2iWiY/KxgtvoH/Tlr4kGbh
w36w7gkfzy+NjrAFqm+NPIEkNJzbteM/WATFHZujDzWo6R71VK37PnWzsHddgL+J4yBFEcG5IZN2
57GxPq0tzpceSXnX8ejbUClBhaLwml7y+XHuM4U7NnFOaNQm70x9v5twXAeN4TbtsOF+s0/rqjYj
rnNm9FgyP8KOWO/XbsGVWiYCSWPcAX+ul6c/P9bfzQU+QYCMCimJ69n+/adXRFq5MSK9zA+dq53Q
xLdEjZfcoEA5zTtr2G/eRiruqL6RYrNReIt/zJJek+qpGERGgxY7NpMznZjlkS1mLNj5VL5zvd9M
pjZrM6PW5d54LV/fGiAdSW+FQWv1lrsTRIOHqUOw558f4K+nT8klWKws5hmfqeb1VYzVI2k4gQ4X
TySc5I6fRkPWT1GPvJcXug4+GPbU7HiB4nf22b+9P4r3HkPGpY+/Pe+fvroBaWib235+6IGvXFiW
0dxPTaCu/nx/v/vW6D+xnWdcMqm9OdYviHaobhj5IZ8Da48JNb5YltE4gatQXLsxEKF/53pIAziw
UD9xtrfkp7tyLLdSk+Z5jgTcOX7fHNmuTiKaYRIK53ttx999e+w2aHKyt6Lj9WbGLoQQSeBxNa+3
qrN00sVucOBAzsUaQeC6cLv5ITGS92CGv32odL54y9FgcAB9fZMBzR4V105+SFtQkzl68qPEKiEu
xItx4WWmc/1vPFSXSZDL4QB423IbsL8F1ZgWB6fF5ECPq4ZCwVc3BT2stWZ6r4b3m2XfhlkgXNrm
vBVv1wtRk7+SdRyCqHEiALd0fjL37B/BJ3sHw5TNHiBHQ401SMnBNtJ3mqe/mdTYmJsc9baSL16S
1483R94HbMItDi33RknGmT/Mufo80+s7+fOD/f2VGDrSo+JFE+v1lVK61QBw0vIA/Qe1OW72E4XA
MfS8qnjndf/dImzTr5Rsyjn30Ct7fa0lH2erHxoGjTmkzwUBAQcQ2d5Rt+YdqkTdHpKNbzs1hISz
K+ofnLF/9+i1XeTNKmyzAwjYPlKdld8/5E+vZyuoVsTWkh9MwyGO1cW3zoY93hOpvQKpGy34V5V1
wthPgMiQH5O4ImUYwMwNKmM8/vPjF8Gvn8c1sfnYeHsk5am3FRxpCMuyu9U4yfLOsggdTZtv1SCt
S6/x0vUYKdMiT4a2kF9LIkq6Y1fG0/ncTc5jjwSewrJr3br1rC6GeVP0QXqxP+WGN5460yjuFzkB
pl7aobxafQp90ErSJQ3tMRkPfvE4DvWNbSt9qduVLEe6m9VLnBHuvreR1z/OiUAJrL5zYB2o9+16
Y2urBGhT9vuYjcVNJWV7ZYgU9XY9VQNNKMdcyrADLyt2XeySyEbyioWwda2H3egi1D2n8ejPuwl1
fn0EkYP/Dr2lP9Z517L5cQo8AkXeExbnEOH9pRGrf0+lhxW3mvX07LdLeeGbZfpJGquLT6VK6Ti7
k4hDrT3a8aluKntHFLp7biqrvZg7e8jR2M7Vg90zGyrCyd1jeox8tmVOdBEuMu33lh8HT93S9PcV
lR5vZznV6IRZPxi3Ax8bfk+RkIy1ZpX1CCg5udVzk/mhMcCRCTtzyG4hAbWgUAG/z+FKKFhYEnZ1
Pvnty5Tl94lneM5+Lkk764asnk/shVbrByrs03NH2OC+MGNXhJSHc2uX5Igot+cNDmLOiKHBF6DP
/NJw6ojwWBA12Sw92LmEf37yi7F49lJ7HPYuK82jbLwJt9PgLo+BNbjeKd1uWe70mHnkpS7pk1Nk
VK5QqlsHQyki7vNq1B/WoekDUpQmstJUh53ruHYa/0vWABIJBdkVaE1dHV8Es6tuY2KOnJBccsIf
oDWsYGV07bHUGflCdnkWrLcVphPC0eLGL/bF4I1rVGLC+FiJdm6OsdsNJzJtmptJFe5hTZG8lrlr
XuCqa288X6mGaa+j44ADaLzGxgLMQ/VBMaBU19adGTObYHXV+flqKvPK5UuXYRETeQvf2ihgWLuT
mR63mZmcaLcTSxRXsAp3Vu9eNHgdvtQdVMFowAc2bmTyods1ton4vHAq82uKbB6VEkgcf2ej232w
p3Z8TvoiJ6PP9Lo87JXZPoKmal4CWQ63SKz102pmFqlp/Sx2cliwU7kQty9J51hwci2O8+wMk0Kl
PHdmG9loeCaGYYrcb3bUre4IKQpxpBCTXmvHfer7dMEnwxT0VOTFlO8Nywse7MKj+LpO8NSFn7UV
1J3t95R5SfMZQZDkTNxYz00Jqek46Iv0msYSmtoalXUeFZxtdsGQyvtMev5p3S35RFQLOe2oy+sx
Aw4k68/BVNro+JtsU+hnS5LBaC7FacryAbXOghbCACmEs5esyg/QUvB/p0HLmyQz2lMR+QMKK02t
l2VfpkSMhdOylvS8cre8qkTdX6FtX+pQzF6yYxpQX5p+rj4ZIpeHqgngjpkpOs6wjsf+EEyzuCck
cPw6UQVGu5UlY0LBs4h7jJAWnog1NnCNwQ7Sj2oygwLpuOg/J7kgqcOeVr87sgIzJilRD/fTUrpL
hIGzgzgiILxFfO602qUITOVOZHKB0Ar2876v0+pDOXVxFfqdmhFyVoNzk5ur4PTdwrnBka/mq1RO
LQ6BduILxZsE/EZV9kuqVuerGXP4Cdc2Wa5UrlID+UA+gARWI164nOC+KybwBIixI9aRsbYkTxN1
tzVi6I10QnAEnY95MT+PcZ0+e4s12aE5IjAJY2UG404Um+S7n7DJ94RJT2ecjsRdqUmd+h5pRYYE
gCVrz5uHM2dadBHl0iuvK7Mbvjhtfjas2SfCXKQ+Iusw6TnQ6EQeCk+15q41po6QwGKddrGlqIQC
WEW2zVho0iusC+ZRZXVefdLY65ic9kbqeRiYbeNar8LN99jL1E2f6fQm8MfgGZ9KdZdU/XnlBJ84
Oub5ztUsNhHOMh/5a63PIUityz5nAD8CzMFMwpwVPJhEha0ccu1FRnDD4nXvF9rO9rrIsru8FMlj
YXXpPb9eedAWsKLC51ri0zUZAy/MDF6WkNpO861BJa9DazCqjxUayI+6L+HflyMAHMxJs9HuAsPA
dgnuJmcRImIRbNgqnBufBvFxObf2edkVkrE9Gzg1az0Yau9PgSL01IljBhM56RljYghyQqYqxCFp
UewXkF5D6GCIOKxVP3pEquDhAzxVwQkrAjyhfLw5OAwgLx/HMemPp2QafehDbYV+PjGmMwYzRjJP
tB7WUj217c4FSUa0pmiGD4PmFScN1G0eSZ3pL1s2iDqiTzQDpU6pPOPKKyqkKuTmZXu7G60H8kb8
C5+OY/PjHPmPLOaX7Ut9O6iXl+Hiqf2/249+adpFZUk6/L/Xf+1//J2Q4t3T8PTqL/t6yIblWr+o
5eal1yU/+iMGafuf/9N//D8v33/L3dK+/Od/fGl0PWy/jeFZI23//k+bah4F+k/7te33//2PH54q
fu7qRelf/vvf1nHX/4udOZkSm4CXfvFmzf7bOu5jHeckHSDP9KlCf++X1Y0a0v/8D8P8y0RhYgXb
qTcQUmD/+5c23vL/Yg41bc7EHPkRyAf/RB7/+ni9NctMz8VOyDaXX+p5b47XiEY4+CGF2Hcmhum2
cdZj1yre45G/PoD+fRXq3IGgn2DTEH+9qVftRFmKni5jvb0xcv+4DbInnGYXRC0Gu6wY2R423376
Fq5+7NZ/1uBvv/Nfe/gf1/TYLHscB12PxvXra9Z+i+co7UmijEHtmNCibhJfx+dOvz7NuFQv5tq2
3ynGvD4o/bgm2gC+bTbkVLbfnHinoUjYHOJlbY3skxWkw2nZJ2tI6b08+vPd/e6J0r9A9s3BM0DN
/PrurMbJvMQfjN0y99N9U4PbEpSZcJCPFu96bJ0IcxqOFqg9/6iuzj1yPRu0gWe72+nobSQkhFHh
FNLu9mPuj1Aq5GDdVg3l8V0R26C3/nyfv4xP3p2tir81ljcN85ujJ5AylfSWJKrAQzDZZpgeKgsA
/79xFa7k0Xai9Pv2noYtxIudpdprbPkXfo2tDy9su/9nV8EfY29HaA/mAy+13EbPT6dKUbeil1ms
9uUAGpFEBuOIxn39zhN7Owa3q6CGgflAEZm2zptx31oppt4y6fd6WIGiVdZ024jYPW07K37nYPr2
y+FSVFmoCdJiQa35tgLB7m5wkJ70+2UJyKJOAMRNFQvYP35siGZpFfHc/M3G8/qxqQVtD7vYft9O
BAUaYCG2reJ7meu/uRffDkybeopN+/ytWhhYTVOQ2N3TxvBdOKy5ANXgv1cSe3uVrT3PGZ5fz8S+
1Wxf38vi5BK/f47vtwvAbsdIIckEMrr3xBjb7/l58qMPRFlomxyQ7FCBezPh8iWoEZq/uffMHiqx
OfcntmEWj4n0Yw4QhazfKaC+6Wi6guoz/QrpszJtYpO3ZPS0agj+GX1zn5H/FpYdABskUQBsbDM/
lW77lEjSG1bEBfsF3f2ZLQmp4gz6Xg4f8JNtQPx888j3GC+sjubWq7K9rW7303vWS4+211iN+ynB
9hE1aJlVSLvVqw8tMS9tsaNAyI5YEhtiH02FCqr7uC0T/3pgd7scG+WUvCwQecpTm45of9HN07Q+
ODZzHThnXOcoKIwUY6ioFNO7niYE/Plkqxtj3qJNbDbDWzFXruqkzKf2qidifDyqp1adm81G8gae
MfsYvNviTvB+odVwe88+ztADZ9FMOzjdjZVrI9oftOvtTMAH/b4jERDS8DQtX3uaqOsejOgqcTt1
Pbyj1K2yMzPpZHEzOUa/nFGLmM80jdUAXe9QjRHE3EkRe835/oNVrE1hnNmiGPxzMCwFMQxoQc6R
nq8GogK8zVHPUe4jFWySsjKzb/dBjfoKG0GeneU16tddkWClbYPKBimjzf6idrRoCV2jEAVjpqo8
IKzbi+sWmYcVDo6yGXEwb0iULVP2pE05VGg2ZhcipJi096n3lISrag/KJ9p7NiV2cU5dBIn3zhX1
CbeJPGXIM8l657P31kW+M51BHjVGD6SjToSdciLpCDIQmc3JtJdG4wD6tVeqVf3s3ZiVVw8ksGy/
xSxmX+0xuC+gy1WQ7kyZ1TiA+rj/kg/dtCLQT3VCd3NOPqdWH9z4ohWfjRTxN4DXBdjMLAsK2rmc
zImwXht3fJZb03xN53d6xPAwf1tlzfqMh/pBd1I9ZUAd4l2VTbGI4gbQKM7d2X2QcAg4JcQBWTWt
7L3zLXa9CG3DNy7pNLVfirEV6UmOCno9GiCalFED7AX6TU5ESqJScAGD5zIkYzShVGaLtD8SC6fz
aLSdJjQSz/ygOldxZoVxdCxGF/pNrbLWJFU2hjHZphSWTBvM8o6M49gJ23nczIjI8Y6NIvc+D0nW
PhjV4n6aqM6U1ZU/urnfXHNs7tcLHdCG1vuBxN3jLM4mK0JyHtzwldkcmZ0JTkrB5mgKyfMO7onj
aKd9ZXzHAE+znZ/5BnirY+W5a31UqEK7MAt8GCZ24XTWLtZ9jX46cbxLWcRShCWECFxDxP2s50ma
5NbFqEhxjR8Lf1WXSULQPN9N4n5d7bK9a4cZgG6/DrMZ+tQKjLCW3fjZmLSDM721vOsFynvOmdnL
iL4ap/o2nRqSEdM4bi+bxgap0g4WTmM7Teo8smie3nk6p8Gq/Dy4K9KpdA6z0MWHVFUcAONKiu6o
LKGLXgikdo/GOgK/sYbZMs8Cg/ZnZCjXFvvYGEjY1avJdIQaxbmwMTC8eFm7+jtN2el0ot9fRkFK
stGRY6mBPkMAJiEycA31yUWX0xGL/GzVVHVjywO21vgxtTWb8FC3rscSnoCR9pGZOeLMK5i1MCJA
bdiT6wUYIjf8BXCuWS9dpGtj+DbJmWrJwlST783aCcbT1PHG83FU3XKK46BhUE6GmsPGVslXovQ6
YqQsZcoLp23T54YFbSHz2keotDiz86LlWN0LJfvkWGlbPi6+TD9T/83u8RuKx3KdO+84BlpgAaqp
XPCmaTLfgrG1prDLDZAHK8feY3/J2WGYWQN4mmO34YQLDcNHVCrL80Ruzo2fFhQMhBkPXdhMM9Ah
YNZOFnVIaOReQKW7M0WQwSw3yNWFKwxlOeQJm1+g0nbdXicVL0/JW0ErhX45cN+sd79xTCsBOCjS
4E5iCa47rJzE6w7OqMXJSPOT6YLa8qey90Bxe95UYbltZfOiMk2EaFH6VkgOhPXorN76UKliDqKc
fUYbFoaN91An2QSERC68jZ4oJNKndpTHjGVPwvzoZuqFU29FaMFqAnUXPfZnWpjLDamJ/reg7tCD
55K9AHXTbDV2yVi2zw5zwFeYqQboX2m413Y3OAk+4Q02kwQbPWlkJdrjzuv1Hoh+eoWcEghRPHsr
EICioYBJXyB91ghhs0j6GdLzWGk97Q08Q2rfxFZxGzPmqYXkNv2OTJUJYBDR6OqsBXd0WQATcY5p
AKJuWii6lfvNP/TNSjMxInpNmiNv8LIYOiUw0St6ec61cFpS32uz+kKYLUAIQ/kF4ApCBMN1UeoJ
1jy97Unnxt0Gx3gA8zsQUELJBiSI3YqvyZR5y6E0F5NidQysNoTsvjhHi2xJzK6FSVaqpQfmyyJZ
pQIhkeZXI9kCZlTl2ro2gaO1IS1oozvCxjVMMA/y9gaxJlUgGx0y6R71XH4LgBMtYdk3sgbZYSzn
PTJw78jm6Hdtk+9I6zHGWQUF1F2cE1em7Sc/m2nRzcqCy9AZQ3ZfglqAXkD7xovSRSzfZK+Es6Mc
2qhzSRHLPjHcMkigpeHW3bnK3BLEGq/ozogLM298yuRluOAcPLVmw21DD7XNpTUUYCKqpSqvA0F5
OKqGUrgXXSk8I4xXACGwJqzxDAaZMfC9pPH1zBI3MNdq80Jt7pKwo2b6kTkHIgXLe/ABsbswoSqP
7gvwI4rI5GK9kMkLiKFcynw5Rjynb0dd4p1NSwpaF16QzmSVkC0dQFaajM9KVuuDNr2VnCup+5uY
Euql7ObC2a+zYmXxKX0t68g6VbsWqGVQSerz4i6mBtspB3DD8SA/wciyv6xmTIx1CaY5agvbvm+o
a1HdxUN62VKy70MvE+mLZCN/yTbAfJaisLuQLk2ThsJmOOB2keaz1UvrimjK7oUdnhzCJHEGOPFd
CWssZidjJ21Poovvx+uuG0H1QKSS4toaYuPOqKzKOgRU+8+18nBSAv8Yn9fKpxqq7YmXrAdMf4i7
gfbU7A1s/wpfEhI/BAM28c7Shxo8OMJvOy5uOGaua+jmrbwFmOGqKI7XBjKaMmkZ+a5Bu47ms1Pv
2nYkEyEQdjeF7hQgiFApMP6sp8oR+nPOePVi378qPWa4iF2W2+5XGRR3ueXwIQtLls+VbVVDOMe9
dZViQzQi4H7YvlI1regO8hzGjy2W2tytU99/HLrKv1CyXLrjzujici+r3uru9BrbZGdUZqxPDPYN
2Z6vivaTrOLR3YHnswEYjUaZsp1taxJtxqDKWIb8FERg0WM4cmgigSeQhoaBrN02DZ0NsgYZXkli
sWfDH6I57ed7wHTtYBMvHXdVGhV2UQEcDCY3CVdRO48DgaXQHJoAs91Ec4NMUsULwNM3njHZUr4H
UVh9pNweXIO/g5w/d1bd70zXHq+8KrHivUPxaQxHOh9HatGrgsmclflRnc5pc2QWawJUoCtg8HF6
wic5BWNzgWp3tiEAW+pLh0aSOcPuqpztMhGEYT55q83qHmScs9gbf+28Ua/R2Er5tckSgM9dhwot
bHy2UfvenTyK0p4BikoSO2cdyUFoE5oWPXAyKUh1PSq6zrthP6fpCkE1+DhyRugAx/biIBsig7Cp
zzRKUH/XX1Q/qnODqkCzyx0P5oLjNukLNKH6cmxU/2AKNX/kqVUvXdZ2doS0GGq59NL2ee1TdQOG
KXajOE3ZB2dlHXwGPWA3Yb+oHirpIoIPnIGA7wduQxQHLUtSGPxl9hY4ejPs+FgMprXLzb7+OI5L
dYeBAsBfYHbefQwj/OscY7ze6DV0UEafSbgQg1MeEmdxtxzqifvImJsubK1MJ5Rp4d22ZFDBrzA6
Aa7RyMqV1k1cf7aUnMB+6blrI6nQhIS9VQbPJdo+HQXlaHN2yPX8kffLLNjn1PO3tITGRILN2j+h
PJ38SHCGY4otxjI76jpi6/EMVsyUxUz7e6FL+dTqyR/Dac3149r56sFLVQHnabWXr8lstkOU1r51
UVuFeWYIe7lz8naSoekUdnM2DODZ9vWY+F/9oqtOBa3CntXI1p+1s9QOs1oSnxt9AeB5ccQdFvzp
MqU760aWl3dXaTKwwAnbABA1cBo9ARBbfQsS4CK0iXoo7DDd5k9pE8QizOpVwi4UdUo7buzFF81I
4DSSAd8N8YomT1lSGJdGU45fiWELjHDQGLPYveR8YX2SO/tqwI9Mh15Nd0utvbsx397MKjfSb6i/
q9vZ0mV62m9aKbbiOAyinqSubLcMWy99sSpaacCD6uscFGG893wSv8k8mSYSFpBsHeourp8Lfxlb
5jW3s0KcacRBFOaCCtRqGwtEZh3XC5E+Xv3FKch/imxX+eyY3MGc6Wkn7EMcDNpPsdcgJjD8JHgQ
2Ft6Fk7A6nvlVF7F9wnTkQDbNjhdJo9NRJ5l65nrb61LEcf+lwl3oQq70lKc2q3SPHVaNZg7D7DX
g1NO6YI5HTdAyCqpbVDawUgex2gxENyWEJawRZDzsV1L9xruFsqEnM9U7BoljMcWLNpL0AnNZrAp
9CUrCpxvJurqMu3U8riCI/voiYbwCJum/bdYdardE/I3fMEnm7zocS56HsMmhPATIyMtg5zdbwuP
lHywceMAt7HLkqlseTtB3kwjVTdbbq3Ay+17y/jZc4P0kzZlmZPFlVBr72vYh5HpD67NrBPE2ZGr
wU7t4jwQ5wPEvixy2W5bkbF068LiJYLpFGFmO0c+9m+Wh8xhjxDULoULNYCV3aPrapZ94Vaw6sqm
Qbph01NU6Dfr2duppR9vqXbmW3S3wfI8zRaHONG1ZP+Mce/wIjMYyNzyq2Q68ua+XO8Lggz63epW
ZhklU+ENnDB874U2OjszL5tfDKPN+6h0sKxuxFi4GVmdmMBiS4nCesxIso+60aWB7ag1/xx3YGFl
DsgilK62VNgjInR3Jht/Umjaaiz3jUihTmlOMHwsbygrBCBdsrTnWdCLCxdC3EeZx1Mt7gYLmYr9
0UsGc91NmmwpnYV69lP/bh2cTF1Tg0iRk+Y1RB8Q8voT7nPzkOKxoXltqu55LeRs7QLb7JPzEYAz
i0NVdiAAymwgv2Jq592cWjMQrMWnwEmaspxPZd66oFjcgTCWGloob6M3519cO8dcnFeQJaJszesg
zNKaP4NxY6UG2WxeGM3S3Rtmt8WUtUtzjwhd3uZ95TvR4G4vqjnH2SfULaTDkbC10ERW8zc7MOyv
Q74BAeyl5Awk/blHj9tz1CcvG1gK+xlHg4C1ppwgLYBeQVS5xXQ1iPRqMCzJnrtK1RWxGG4RJloH
6XFF8+Jh1oZT7M3ZI0IclUhVRxB6AV2XaknlnmkgYJ3NdFkfEq90uwcr1755Hqw1CReNRJSxH9B/
BvvFs/imQluVpPVs6+vK3CFtMyOZuvcmppbSNXLBmTD28/MqRx2gdqtfkREzmumodIjDF0K4r9OZ
VKPeQcUAYzbxv9Ulqx68GzqmHDxTH6Mjnds7onF08yGvRePvnHIuqW2aRtIPp8hZHH2n0mlGwzET
LFPt1oI6YEjfX25yjWCNz9rZS4dztVSjynaGW/v95UpWYMWWIQgEmarNIkV+pQZv7a8FcN3ps49k
u/yQtNMwxkeTHQvvWKZuAOxS8/j2Op4UhU1e2oHdTE3KjcF7QDzb5t6o1+y67QcfJiuJ38GRRgvK
8XJYSNAxdgM0VZZJA7JhV51boFpBXeDOAFWK6KrzONQMtWrGLErSDMdTqIIkp4kcCE5tX2fNX80j
2k6KR2ZCOxZHvlxb0rW0mGmkO4WhCC1YtyOIWZbuS2qb6kKMk8O01uHt2Vt6IjoJkLBcj+mYs3Gc
SbApWB0E1UkHtQmHb+6ipliTddkymNHYcEr4yHSYw8kzVrkMBflsOgWZoezGYnM8V3alX/wJ4RLV
z6WmWDg4TfVij7Ev1A5Fl+udWbUXlGemjZ2pCvsE0dxJ3vMgvmQoYkVUm2Nm2YztbO7OZz/ppjtn
hPOkqabRCLjSNdZ7amZ2iRoQgGUiLJQvuYGYZUI3n92ybvXFPR1rCKxF6q4pbGos/x9JabWb41h0
fndWKMfJbuZ8BlZhubMIOJwTjnOGPGqdOU9qTfgbyFuaATtI9o29gCKWjSt2mu1cHYddN1jeiWhc
QxwKei12RDJsZT9UsYpv6Pk0BHvNvQjK7DhxFKKQw2L1s7Xuh9GdE/8400gbRsCgWSIoHhdC6Zii
Mgcmr4yE2Q+4ABdAU4zhuW1LdT55SrAoj4bTuQWyz1T3695F+EgC3/cWzz+SBVxkXxSl+G/Daw3A
977+vwQC/9vEA1hyfup2/SIe+Kh0op+Wn/UD33/ib/2AI/4y6Xrh/8PAZG8gp/+vH3D8v1Bz00zE
cMSPmJsm9L/1AwIBAeAPtAXwlRDDbcrkfsP6oS0Q8i9+ht7Qf/9S95/IB940G9E0YCpGEow4dev8
fM9y/KnVQlbcKOVE+X7Fgf7Yl05/pAHL3rFfI8jipyfzm4b+m5b3j2tZmFu5YzYx9tZb++lasDsz
gdxa7L3a62k2u9nVaHv+EWUzfaxpXtwWeUOsIPSBf9aB/HFlronGGi07+tvXV/Zn0VUUtMS+SLoG
ICUAzhZt3Z9v77ePEt06Ic4enlbnTWuwknoA1cFFYNrckmCxKdsuiveCTt/26X7cy0+XedMZtEay
slBfCCoMY/ZB18SkTZ0y7lppoGZs414fNzMtEYo5yI+csviUrTDuZ5285yP77ff5nZPlY8px3go0
JjYRqT/xfU6RGaFPi5oLI8qOWQmOLf6kZjcdbchAFZURu+HrKfKj6plz9ilA28N7OctvOrN/P5eN
2vXj07wxXjHjZq40SrEfp6TZdY5zbsyz/IffMQctSTPWAZhBrRzr6euBlA/LxtuuBXLYpDilAlx+
QNKA9DG36/2fh9Pb+/GQS2DDh1FE09zEJv36UlL0SYWmed1T+beo6rGcYMHzdn++itionz83WyXX
gQCBVt/E7+TYb8N4TE3qL1xu1hNFIymUxgL8w24gy3F8xzl3LEedbhpbIZ+FPQVraLuxaGkn0fKn
wMu5ZDwEJhDH0JlQ44bsquP22IxRFF8XYwfFmuKrKS+d0iggXYrWghQXpAQqcCa2nGixba8/U2U2
9yhu6Y2ANCZf9RqK9Ja9tCxmSSWAsmzkGaXtX1QLT+aQF60TFQRKffBT7xoO9XlurwmI686kcGMU
ncfpNpmto6n2RrmbfOja3jQ0cPLHTvq7/2LvPJYjR7Is+i+zRxu02AIIwQjKoOYGRiaT0Frj6+cg
q2eGAdIYlr0eq7bsTGNWOdzhcPHefecOqtAk23D+dVPEYW1RbT8U0a0iZwX5ArTCBNTKMrdcocis
B3jannfVKlxhN6TKNNkORrAuJPiA9P5Kubxz3ewL6RkoONYLQULQYoWBKp7bQloID1QtUtUfWPXg
Vj4liptGVUOC2tDr6vWEPaTsiGmlbqbSQhnPhZRApu/phOn6MUJqD9KGgLnUh4StwuZsSJO03fqT
IFwQt+UIFueN+a7mQyFdYe7Xlg4wnEa2h87LyYIlUtiutFYULkKy3+UG8y8wib2emO+WGA1Y4BnW
YO59YaS/ljFCgxYUE/VBPDTJq4JgqF1VaTeN6ywc5MKJE7wHueOU2Srt60zAz9eXruVKJiOgQxu7
LrEAvG56xbghE6K/aXwjuZMkTXKwgJkSkAks3DzCWCkg7Y/6hNBVGOsP0DlYEHLM4jZRAekkFqAG
/V2MU8sfrfdEqisw4GEFUllJdlfIyS/2T0JPvdSVz6GaNalTc8+6S33BzOxZYfFL8PzwEvGC4Nl8
sORZgyLA2aswfJ/kGmYgz6qVJdJ8CsYXF/VI8RGToL0ovdD75RNHvg7SCUEuHit+haq47a56dN+P
YyKywPrUu1+FikLkEJ6CeVNTLzbZyJ8BQBuh0N0OXVO+w3kPi7PR6wdicaVAkRjXnOBxKgcvclMR
gYNthoDwbVWqksuGwHZMqNNszslMhInT6XV3I7dKQnZHGftLxVcG8joAKG8rOSaE43MvvYfJjuC/
1WcuXmIQY8WAQGNfEAW8WsdUjR0h7MSbMUipoZyiqvCc0M+IdGC6gJVEzES/koUqxFWRGPRWFJKq
tFVA16ThY0l5J7vQifvcSrmequb0Qs4GEyqmmXnVl3goMphN3zitkYgvupUZWH20oVFApS7Ug+V1
fJceqbWPnITHazONCFmsKo9Em9GPrjKvGO+ZUsl74GPy4KIsAXZU9KPGIiOU0QGGN8MUqZ50qFlD
pFlNXWROCdFbd6Ycyb+npSonYV1pnsbOTC+KhrJkN2TGHNJsKFBhx1X6OwMwgvM5XC3mLelMfDJG
sWDfykoZJFwZpXuoVhNG1GqUaNtY5uO2qfooY0hBONas1NiY8POo+jp1WrltE9IvSQlHaBpjdLnE
JF+UntJeZqnWXQ/ouSh7MM3ytygKMG6BHlKiMwrScM5VPNHOw7hskCkHfTiujdCY4jXof0td9fiN
i6tS9zTUGB3qFVso+BBuiqgAVRa2+UhIMS1Kz5XzWjN3VDlWSKMpHsXNeRZfbNQJm4BziSKQB2tK
W9wlcJy5DWqCUTgTK2LgeGGnlE4pKVqyCvKomi4KCjavJ9RzMpppKVFsOauvNL+NipUm4c6wTT2v
4rxY1FrpyJRvRFuRAi8g8lUyKFvqUijwicQG6wdfV4vawXOAGN5gBdatZoS175ZJw1/PxEzUN3rV
45kHW17ARSSVhm4jWz6ZKKLoXu+QkcPSABVQ0KwGs40LG9tIdqDaKEQKniod06IGnXWxNmNyt6s4
FNtyiyKmv1NjjEPGOkj6g15RIOIEniYre+QEQe/qCapLNoIgMbeZ2nJIU6ZBux7kviqcAtKAtgoo
5O6dKQtLmC85D79OtVwW9lIraxVB1bwjsWSwokZSVdxzwPTVlRl03aUoiYK+8uMoMVeQ/pDD5KiI
RTSDs/AtlkIrcAgMS6WjixhhnmtxjogFHHyCf4II/mtV5JHc3OmkK3qXjVN51AasLLbq0A/WQdA9
BgzDIwCQ8wV9cLqg8ICYeKTIuPhL5CoQG3kd5jOhIqzaXFBEW2tJm9hwD6MLllXSw2ZV6GfqKOdb
sfCnW8koKH6yIB/cJlFMPq3yZOC9AyxZV2sLS0fkE2jQViU5qaJz0+z6j6KOjcStUiq6nJT9nCs1
fqLNxghRC+wS1LOqOy87BeF0hBSIWg35MaCfV2Ms609NkxXjuRAIdc5KhkcxqWhVOS+VmkITNTSa
eF15sfoPZej/L6r/RW3wp6Pfl4vqw+/s99T+Tl6Pr6r8O/9zVbX+NSMh4KJxH+SCNqPe/y11N5R/
zZAkRUX1OEs4P11VJe1fOnwZij2RD4qzuPh/b6riv2BsUo5hAfCgkFJGyPc3N9U/aNX/UwVqkFa4
ROsyyljtDzJocfHBg4kLttZ7rru+cLcX7vz/a9tena3XG8d27JXDH+ytuz1xRD4+iH9td74Gfbq2
iqk8CHO9iQtLWxLfquDm03v45lr8B6z1U8cWt1MRO6WUeK/nPlyhhLDfX0L7OrSvfPsysC+vf2/u
dx9P77vbn1v9czv7odUld2BiGaf4keF8Ke2Hm9y+Q75mP/GHt9/nvj3Mf/69WT0/vl7uHy7PX+8/
bu/37ze9feI5/tT///QciyuVjD5A1ubnyO2nh5vUzu2Xh6eH/dtvrGbsJ/73Aonevnu7Opxdvdyd
+fbZwb4+OxzOzi8Ph3PncnW+OZxtDofd/LvVbrfav9xenju7253zfHvp3N7ur26c3cf+9nJ34+73
Hyfe3h9d8U/PT4Tn8/RAbxkXtfLn+d/moeT5397ufl/79h2hBh798Psu5Pkpu+O3+fzr5vfdb7p0
N8xv+JG/+VjY18+B/fH6fPnx/vx6E9i71xtG/Pn6gxG/uf14+HjnqMk/DzcfD8gh7Keb8/Pn1/f9
x21g37yf6NNc1fLpTvhlypvKcZ8KjEqS0BvQOf55AzfvH/u3q5Rm36i+sQ+XPHJmnz/vHl6vXy+3
P0/M46jC17bnz/HT59Zgh0COkfEU9G2pP4biix9fkx+xm6K1c/Hh59a0+fX89Prm6/Gn5sDC5YbQ
0tzFy8XTzW578XL1sn962mzu9hdPvr06P5yvNrvz1eFwdbhaX80zbHdze7O/XV3uTvRc/u5ZiBQC
C1NUyhj+hH4+PQtsEAqgo8hz49F3W5PkROqE/XlbK1vEKXanfpRGusI25WUaXkcTEHf6mnUHtXtU
1ZQf74TpdYzv++HOb+9wFvs7+PU/r+afcCRxNKKFi4VqQgFm6l3gubVI+ll7NJANxNJ+GG9NlE5V
4+EcvJdOkb6+XR8/NassIiFxMmXIEGiWReoNk2T7ENpvb9ev59evz9eX77ei/fB+6rM+jorQVaIi
XA4BCIBcnAM+x9NixD+PgGSJ21ZJVhP3G4R1ZkrF9dh006+f5+D83/o8BQ3UcapC3HDGtOmmulgB
Cy1UsIXD3weBs74OiJ8+9hM0HSdCFbHPPQrbKRvWXBlU+q8og3LyV1EtwtPzAwCDYv8mvoXRy3Fn
iVmG1JpGkLjLZrrVgNZFzkhghFzOlN7/3NnjwoZ/t2XJxIA5bOB5uhjYRjSNEkmL6aIyL1eljNlU
3Y/Ka6f28qFom/DER7Xcvee+ET7jdWJjI4OEOO6bQdFgq6KMo1g7166sWvNWlFskJz6N5XSZW6FM
TZqRTxqa0kXst6uqIZiRJq7RjJErmPVr1hQ9yuwx3vw8ft/1B/I7QWZI/DPydNGfNqBAAO8BNwKM
QECpw0kJYbTzl63QERNANiE8UTfgLh23UmtBZeCDR+qqrsINmmyUB30R/G1fiNSKcH+Rt2rKnAo5
boW6+a4PdIPMeYmvV2VlRNUCy3d/7suXZRVUK7A+vmcSAAbNLXYUC5f3lPDb4FLyYGNYdkhNA11x
s21b7ywCsJAI6WNukjbuDMefii35kpVQ6mtpaLeS3m+NZFhpw/RKSZhLhHgdKR32XIp0P0QnqnC+
zKPFo84//7wD1ICgNLJ9btZL1i4oJcshq0BogeTd3370c1PK7B/AyRprh8UrFkHIU/FCU0oWQXY2
lSfFDMhFR1V24gV8mbJzSwBhRHxC0MH/eT+fOsV1PKWOWRkQl6X6BcE8EYWbcgrs/GVhoRUmK5eD
2SoCTtLx0OUU1FdDSaglNDtjpUdhv076Tr6EdYmowYRC/PO0WrZHJonrDsVLItcRAkKLVbsLFDVo
Ybm5PqAIs8m2la+uZa3f5cBufm7qywxetrVYoMNGoOpNqkZXOq+utav2Ibuonqx39RIKQPNY7aOH
8Xq6DF6nj/Da2nkrrNdOLKML3DkXuEV3F0fCfigTyqp4hPxBuRUP1HFc5h8QVnbKTQ+X4dpsbeFe
vI5Guzyrt8oVcrgTa+xyGllz5hAiG/YMJlWRcyr187chRFohNnXTu1KHxk+iTuSWULr49PNYq980
Q00164HCnReH78UC6xeKh/Mj5o1qkJ6ZZdG7Yyc9mdS4EDieS27QWcW7oLhHmrEZyBK01r2Rlg5R
GCzzOJQZ5l6zyqepX7cahINgn1T9NlVrNxUucJFxJBFTPfR7SvRqBSMxqremf5ak5wG9jlecSeO4
mcR3mVEVoVgriR3j/WL0A9mO97wpCK3iVFXFpwi53/SbJDBwXE48Jmvl4gXnkWolk0d303yy3obY
V1/yNFmdGF3e0eejDu+QU5WqEGozZIPfHL/DSNLbRoaJ46pjKq67qrsxknw4gaD6pic0wpY8G8dh
SzD//NN6M+iIXQW17l2NMl2M1EgEJEi5/4OuMF5zkT+zRVwSx3Wr1zycaHqXZIhyTmXlSK6qNU+s
MvMWuBwwCToYFRScmeTllUDpeYKg7Hp3iOPWbvrEurXIi8E7msjz+qHixOMgnwBpzkv/l0aJ5s/Q
N76BJZjZ89M8SfF3d7vazHcGtRsl5tuo9BNBEMlfUNgmTcFsctBKJ3al796dNPO4Sa5yKBUXRwJN
SYUsjTNGFQ6321SC5yJpkU+sZt+1wlqC8oFOzuaGxzNEMcdQnCqhc+PUN9aRlgArZoM/wXeTllvE
PNtnDppFQbdGQ4uLi5BQt5rXae9SpqqQ5SBjWY6yf931o7mLvZE8Vjyk61rPZP6KIq3qPq+frSHZ
AvJUmE4YrkRJelf0xorE3QlbAGleMJevGSIjZ2NOxzAoF6Pgy+0Qt+yWrkSuWXa8psretEEqrqoQ
iQQqau+g6122nSDYceGX/PoGgo9WoTlLKH4RJjn79fPyMO/RiyfCBkPjY+J0q/DpHr+XSkWxbEpt
6xp9q27TUcGNW0aCSKoqPvH5nmpq/vmnRSKQrL4lDN+6LWpAfKyxK0b3PCoExHOv7k60Nm8axx0j
AmpQLw7iE1XPcu/SChjzZM9atwtNbOk8SiIarI63nU4Gyyuy8HxSxG0wcAUSUUr/5ahKcM+lObDL
5smJfjGqTeVVZitGpWuRp/YdHLCTaGV5uWes4SmBAP65uS+znq9KBnWHfRcLI7eI45EVpQRxPhk1
d4zKq0RongqFRJ5njC9kjcUT68WXpUqSZrI56il+ZYFczGEM8qDimUaMGNpoVuIodBdZO7VnelN3
h9oIO7azPtl4WCStf+7ml5X5T8vzsYjhFVFpHHczESz8WWCVufpIjlMWivOqLXyHGrSXyiq2WZ75
J97jl1WLFjmwG5xJWCEBNhy3CO9qIMausyyW1GEX45y+nvLE/blf83N/mqqwi1kPOALwCUKuUZZA
8ZRUEdrTibQVYDvlPMWIoT7gziCUV2M0VsKJU93X5uDCwtTgFSJoE5cc90wr/MxsqtQ1iqL+FSbo
Q8nxkVhvtUB5/blriwGkazByCAegp+GWDp3yeAA7rh+eEkup2zShdIMPgncXTmnxd6/pTyvSnC6R
gbtwDFlsYd5E0rmoe8TolRJvJimIXivoTif26C/jxkww58/MoiEM8hZ9yYupF5qRcat8ivPXKZzF
R1kci2Td9+GpyN+XgVM4fxhokQyVDAzJ4OOBK3srRCWEQlqZIguXdwo0yYB6J3bl5R1DJ+9k/aEL
SWxKX0EhmBK0CcaiqRsSODLPPF0PcLkTNPy4S3H0koM4hhrSEIh2k35V9FX2PBVYtEPnasdoBRgv
bxw5NIzgJa2S6g2NVhb9NrHMusiTIOtXQRY2/ZxdlFUq+3ANrPfdBKMPFGNs3fw82eYXcPQdzZ2Z
b6JwhLhK6Iv7oT5aZTcKVULNgCbdSOGAKZcR6LMpoFgKLxLbjvZ3B1/GT8LhnZUByCvN/gnrf9rT
GsGk0lHLUhc4ebmCpDfaGoWrJ+a3NK8zxz3jRCoRJgQHxRHenNfkT83EUt96neWnbjkAdsuoMbns
TfxJZm7dTgKFeVsmlNAhQvfXdTsElGHWgy1J5bAxytrfUn0rPf482F8n6HxI5rSvgiPh0LXYc1Kz
UcM0AvFnIfEHsqr1a+qPlRM9/7YVIt/wX5id2jItQsFBmKYlrUSVFt6aQRBc9xFW6n/fF1aPOYqh
Eo5dkqEEkJEZBfeJW4TytKcMvd3IoZT9B3OFEzb4f741KDPz4fDzSwxyTUgKfKtnn9O1OfSyi2Rl
/E/6Qk+IMNEQrpDHrUyYKeJxpSR8bFLykYO0WtV+GcQnmlnsxX8mvslY8WbwMUfLeNwMG2YtNHMz
FHULN1TOF3aGR6krNUGzIfYXnxlhfOoS8XUFliT2SOIEnOvmC9pxo1PY+DmS/MSlyLh1pXgQt2os
CA7KqvTub6eEDGUctxGEkghQl95AMcoL7AyHwCWMyo1IysrsPJqS+JS31dcuMRd0onWE31D0Ljfj
vh5VtGhEYDM/1p+KntN/add1KOsrS2tk5ffP3fr62mRyXWAKcHzjvrfsFvV7es1uTXN5Z+wqVgmK
/fvRwlM6o8YnHvt4K/JqN3/b7Lx3sqUZ3MtAVS+mfoT1BWpDrBV1MSv7lS7VQrnRSiG/atoKmobE
mhW5fpqegtQvbgFMUxZok9mISw6D+2f/+/TNgQ/oIJgACRXJd++D3EgBcfrRhvKREbgPZdpCEguX
qLGg4qRZf6LfX9/u3PzMGudU/jXPZEWgE4hjwRBIMr86rwbL/EX1rS6usbg06xOL5df9j0ASVnCc
68ikKcvLL0KSakgSwXMMBLmdLVtTkK6Bo0SdPaYKcedCNjvJ/fnVfl2haRR2FIY4bL6gjY6/SXh2
EIJ1z3M8zRRW1Pcg24yi4UQrXwZydg+F1EPuYl7Wlm7IfjuoWmtSfU8Fs7hp0+ghIb23BdMRnljY
vvSHaYK/uUEgkiQWubHj/gg1nmRV4JkOLPVgbVK3bIPu6E/058t3OLdCAot5ycGVU/9xK76fl1BV
YJB0fQkqHObTS8lZ4lkKVXUmjlDUjbxHv/v5XX0ZRVplgyPSOKcBOSEdt0rWEa+kVjYdgM7ZDrM1
KsA7Kb7pYXevf25qcUuEI0aNDd88cnpSQF+AYnooW+qEMtEJZKN64DIydDd6mwjhaEexIvoX3GQN
ddNEjZ9S1tVN2NX8/ATfvEjuqWDNzDmk/CXWImKp1k1tpzmw6+qn2qysPXiJLDzx0Z1qZjFfYAor
UGQqbQY994e+gwptjwnuCT/35ptXRzADXRdxo9k2aTFhmqke8ihAnT+ACv1QUo1q22C0DoMKdezn
pr4sI+ysBIslzZjPXJhcHc8Sv1UhjQkU2sZW5fmQjhLlpcmV5saDU6fbgsV68nOL33VuDtiJfNnG
HP48bjGp1YpsItQgpedQJBRKNgBASJuHvDTVv72R0jvWEg3BB/9w2DtuaxTaKM3NVHMC7Eh3bSzk
F7Ia/vWVnlYs+sLcIxdK8vi4FUBnWSpwC4doJ8blSlAFK135BN5FlL++cSqG+/WVzdZos1mJpOLr
98fp8NM2VwId98ysVJ0EIKdUZ+26N30kvajAlYHa059f19cpT2u0J0vkFgnpLl4XQuVWRjSvOv0k
Sbh5U/GebkJxEE+Z231dJWkIhKnFWs7tZxkuVVOIRJNfgJPHGmRtdcp43ydFeVCJV5zp0yg8KoVl
Hn7u3dfJSKP4n1HXpHEAXN4iU8IHXTbCkhI7Ja6dLprq3jbkAnGxNgnAL/6+OR2M8J8XyEVqsSYP
gDgmnyOoE7V6twd0Vc/IJGwqUjVd/dzUd+8NAQOR/jnQz0H6eFJK2Kd7APRVYAFdvy7krKd6ufz7
lQpH40+tLKa+HwPUSMaGqS8QQsB+tgRhVgow3MtWFk4EML57Wewu9IWzM+v8YvXl7DHKo9ypTpsa
lORGTWUcfKoPwJKYWnNi/L5tjNOOwa0AKLO5WDqmEMaa3NKzANjfWm0SkUoxVTiXKac5sdx/80ED
8CU1CFmQuO7SJ2fyxjqSI5qSjLa+CSYF9Y4Zi7s2TEa3yrP0rzdLhAlIkThfIaVRlwTc1uoqJcxr
1cnDBoxJiruDZaT/Rpn/QxG//idg8Zkv/c0E5B7Ad2xiZDgv9scTsJasIu8RuzthqFJ+EiXyWdpG
0c1fT3NuGsgfWJ1mxuryiwoaObcMlqfUyAc7rrNgI/VA8P++Fc4V3Oc59c7s4OO+iFVbD2SbVYeC
i7rbD4Y5hWdVGAsn2vlmDYR+y2CxBKIQWvrqVEru+xiXq06GuzxQBWmtdXBKsllgVcPrtjEMcH/u
2jfzfAbucqaf0eN08bhrVhSUGjVwqlMMfbwSMowFI1W4CzPhlE7lu5ZYZfmAiUKiR1q0RNFENISE
4B2fOpt0PVjwoNymVWsqpGozfP65X99Nv8+tLSYG8Ocp6gdVcTTBzMl1xeFhtCgG/A9aAWHPKQ3F
JgqZ49ETKz232lFXHCmJ5PVArnqPBfopb/Nv+jLPB9B6TApOasu1nELNBHin4hgg5cAV9OqOfJj0
10dBVDZksjjNz0elZZBPEXwACh2tSJY8nqlS0bpF408PnpJrF0HdZScKnL/tFRdJatWpjSdScDx2
mR7rFCfNvRJG4yoy/YBSniE9sWl81wr19wSuyEVz7ly0giV7EKBBZh4MhnzWAVjDn8I85Y/+bStc
s0jHzXctYzEPoiGKRuhuimP1Un1RC4J8VulhcGLEvvmCiAfjt8VNi5PScgMMqgoHLQjtTiJN0b0v
Rma7qcYwCe4TlZLCE4eVb7alo9YWix7r6VQDElYcAe/3dwRDxarVfSTJZY0uirK1zv35Y5r/g0eB
b17RvLcTYaAKnOv/8YSQISTlecknW5ix4EapqZ9naeqDDeqxiotLCxpHOuSdi0FuI69+bvybpZcq
e0xrmPrI6JbzJO5rwSwjemtUveGtJ80PUDP2uQJSi0JD+OBUrVu2YBRmfmKgv5s8RB2pXGNVRGG3
mDxMqKCJKpxcJh2A2QDQb4K5E/6lbodbOsNLElBj9UUFsPRwzP2uUitgmogkJEioGcqE2gSN9vM4
ftuZT63MP/90OzEpVYv1cEJd3eftjkCOtw1NaHk/t/Ldl8AZkIoqROQoTBZThXroSkDKAppGoBTa
AYJrqAh1S/H3jDRrT7T23dxApksWmosy16vFzhUCstVgZs9riGI5Oldz9uSuty78vojcSreuul70
T2RuyS3NApajD4LF3iDcTgUY6XcWl+OxbLiOyFM8IwTzsrkrJK/st40SNucIx5XalQsN3EYm18Kz
kuXJhainPTqTsTBBR0+RsY4tTg6A1prwgJPTaIH7piq2rQEMOW2lmb3TKn56GwO1VkBs5hRtNnqF
Fwdx0qZwKOQPboGR5hrMoCbfmwUly45v+iIgDF3XSCILg3wvl1r9nIJSCB3Jh8LptE0ur31j8lDb
U4f/S+VfvogLFWZzrBgz/Z4XCgLIL2DBxq3RdOsAXtpd2nXSWRXMUuJc8/OdCM77tyVY0lmWKl6z
iUsvOtfw0iKHrXiW7wS1Fl0hpJ5xWWWfbCuhj/1VU4r6W66S6rTbFqGC3dRxfk7xbkltelgKxnqs
DJki2ijyn0tPZJ/T/Jo+1WKk7Ecd771d77UmeVKA/RSsjlH+GAcd4RE98to7Mi7xcwtbPoGbiprK
9gVJOrR5EY1UlhDJsLEACMHhmzWV6rKej2tpGup3XxLyyNb6Or6zzEQZzzI40I+VMGU3xmSpsZ2G
gnrXKTngsTppwn1bwLNzIlj90Pio8N8m/hRbNhT1dKI0GAywDcRTuMaxJYJyTxzRaYLcbKlprk3f
MSJtAI9gSlNCJYvQX0y1npYbo/E9+FqJ0k92P5DdptC76LeCXECtNgNV6Ve+HoTPo6QHz4pQCrpd
1YOsnQmxyZLfovX9jQ10e074l0Eb6yq/ELVyqGxPnPxzwe+bdKVEhvkaAdmToeQSMXCaGVzjJHVI
2XqD2dubUfRgrNIwVh/hbIEvHmvtIvEa/aVExWns864IervtjPI6lltsu1JL7yScnpr64HsC/gGy
6uFnJ4NrGVbYpXuSTRH5FLlA/lJz1dWFcqaFU8AZk/A7ulFRIXDnxzTmKLGpnNVUNr/F8pBcW32X
v7dBYj0CdYkGzNCmce8XVfoiFWr9iGpMuA9LSf1F1A8cKQBaM3J0ornlyjA6OHahSoxJDzt1XEHe
hWULZFMZnCzo4K9aU69DUlOkO7MZsUPMM6u5rruwwJePSaKvS4j/5GQCPdkrTKCPAF6I5w6+UIu2
3ns5bytW/NuOG9BdN1rjk2CKLTTYuh1bIMNDD9VNNeHbBkYpr+QRy/q1CoUrWufEkOBOd8H0lLDj
9utxEuoNxzthLneKjYwgXAuls1fV6SFNunLvk64JV4JSqO+j0eWRY0iDEW91qytXlTLA96oIFmHV
ZXkj3Fm/omQ6sKZ2J5KvfSRdO2nrrFOEixLSyIuQRUNzxs0p24sAJ2FhAg+4CU0zUde11/hnMZaE
kYvsbSbaAnyI1wJK9u6sl7lxr6d6Si5qo9N+J7o5HPQym3QwvF0F9IYhgKCSNpWIH8KU3AmlGTwI
0Jau5L4GnOIDlfMRjmPh6DRJaL5M0lBephHfIyHb1MfyHvNJbZ0Cnd51mE8bTlELo7UKFZmFSjEG
A+KC7lHyDwI8i1yJbB1lLtzTGTut096IVvUV2L9peGAT0o1NW48dWH0JlupaEmQNlAsQy2w9mHF0
LY+BKcJG1LS7VurqyS2UMcDooqnay3pKAV93MMpip5ANX3Vi4OQ4AfLRS04P7B7YRFpKomuWTbU3
xMB/DxtIfbaRBM1zW9f19aQU/k2eZcKLTKbrY9KjklUDaxhS3FKauEwcvNTEBDyoE6pe9jsMOWrZ
VT4lwVUpUo2F2mkcb6M0RfvcFJH/q+jD9KNgao3uwLGp20rjjJUZwO3R76Z7kJsWcwUN7Icd1UN0
p5a1/kqAqwzXSpv2lyhdpQ9vSLMruOjasDLHMX/tSz5qu41r5c1K4eFvW/I68N77OHkJkrIXEXJb
xsYfyDS5oVLm6a4Jw/aX4qlRDO9bGN4Qyw/i2mK8L7QIvCtDlzJrdUqe1nrKJWflDVg32JIvAMU1
BauPN3IadjdB5Ak3aAKF11Gc+ss56/PS5zgk2g2A0IcMqkWLjC9s0blAqVPWQzggQAi0wYIHMpUo
3ZI4UHdKlra/CDY0d/3QMtlmeOqtiF3KryBQ2BHwQ8HUzkqk8tXXu5GlMfLYSTQpldmaM0zuqGEK
MqcTW8D+ZGm8B3iYVibuISKwD2+aJk5vFLHxUuCPtQLdekgKrCcjK76u1Lp57zDgPRuGpv4FcdeD
sZ3x4phvTF7AMfAN2Nj0NysALcPyLYGK7pTouUj0olor7ESZY/gcNoWh0l+sJE66tR8XgC2UVi04
8SpC9yLFoTI5gyDqK74rEN+obZNz3AB93w6MHvTOmPcVowPT1SQmF8f3MTCKAky1ACjbQ58Ow7tk
5QPaobYPCYZmPSgbntTW8AYNcDkZBl5pBRFtB1a2xHoeWuTkjnOZy3rSfaDkJjCQDkNCiVatsJOD
taoXoCNY37UHz5y0cauD/bjFvscyV74Q5GCgqcKbKHAFo2x7vedj84nPwQvIHXpRmTimbsoxNWrA
CIOVs+iq5mNdeybTwA+sClou9g62SoVWZI9hlzaOynkEkEpptfeYghvvNarEyhV8LmMMS20NDpcU
81fSZ/JjCU1ir3Zj9EIytroScDj7NfR58UsIJAg3ZP6AWVPm6Ukb9v3ooswEr3WgjsSCDe4zuPTU
kCOQLLcAS7wYU5u1HOoR0HGsee7iPBhEt6uEAkCyhNclwMpceGubRH4rGkxG3DquiECI5WCy6CTq
o0hNW2fXTeKNGz3G2sDRat+jfCeJ8bSkJkHyTDzm+OTpbd814S/ZilXDtoYyFtZxl+f5M36iYHD4
FhAuRuhrCzxzdLJ5Z1ruCfJ17CdCPruQVNE+DTCGngHYTBB1ND19nwtF/oBKdYrdmCBQtaobUOVo
3NHCnRteHnrboZv01u3HPDdtxDtAPScpUx6jThPbtaBOue9WE4Ye172pDKpDvRu2ojYJPivedMgc
VHfoKfrghMZSapB3qRNtR/68puNJJEb7tvZDoLKQpyI82EIB6MbBhKksrNS+yYynoUz9OyMeqt5B
o1DFvpsXle6fISQSpgdTqEr9qkGlN50VWTklOyNLJnjMYcsJwwk5uid7AfsdgCBt3gSboRPH+CZQ
gm7nR8LYuL4iCuIOVwxf3mmpFjfvasBBs7Ohx4DeSrkcJMBE0nYk9tdgG9Dj6UXFC0o0y1sJAFx9
N+iKLtypMfXbzz71nd6wRc1UYpahKt5o7ZCbYw9aSVjlOCwpanubcMZp90MXjCr4VPZK0Q4Rl+O6
GVKeth5zv7fupzShuKLXOtPaYo+nkEbi2OM5PUK46DYv/Cq9N3s55q1Khhj7j0ZrDoBhjNAUn6IM
rJjIt9ImIRuoxrWBv6mZZ7VadqWd4Z4gci1AIW/HRYpPjMJeKjm6DO7T5qCGr2bMhqCtQ4MtcwOJ
vo/vpJIXd95OaaDvQNpU3SbKGw/qexka3b2EN9N0DfRVlzA7hx9NAUo/G/8atp8ZQffb9DysLHCH
7bN1qQipSLkfLi8PhlyHyVVJ6CtdGZXfapOrF5on7ggYK9a6a/06fGkKFJIp5yKuLpJjQB0MHBxV
qoe8h7O78ltEsHemrwgtqwcZYHA7njrchp1VqLja+p3AiuDn+VPdgivmpBBI8VrxporTnq7NlzLI
9QxDMfg0zOsLz4qiBQ1sW4YH9FvihFFfFmLW8f3ArUvKdZfDBts3HnH2D2IQhADB6SryK/41lXmR
62nTHQoz0ZRNU4XJfHKsy+6BxKExHwH6/+buPLrjRtb3/lXu8R5j5LDwwh3Q3YwtJoUNjsSAnAqF
+On9AzXjYTdp9l/e2efqLuZQIoBCoeqt531Cno1fR0125Do5ThuI63wq4MUQtJGUeANlkeDY58Wl
fFJTN6Vck8LKQO2t6KpMUKoscU7NdvjedtNOTxRLZ9/SmnxcRUpdZH4cES1z4TVRDPDVJ06319Sh
FNROZvvd6RDTXhsCvsjCEEJtn5DxWsXatbru65DoLNOu05v1ynQF7tlhRhwvTCytWBtjTJoVcIUZ
rbFp7otNW0eaHmJd5HCq8ExLqP40iAG745n9Ga3BEuuKsq6eOuclKB0tuBoa4q38bpyMe1x8Y1yR
qOxHv5VpHN5gjOsYK0n0lXIO9QORr5obar7wFDMZkOEknX4neYmFj1cWqeVBkBQkY3iZaW+dOuwN
bHykdMrNVA9l9mVsCDwg1KeR+WWaECN3ydGWcsKKe4LK7cFpxSVbeZBdDyl+ene8kFz/KkJi5Omz
B6n7WKmuHvseKol4R6T6bHxl9Ibiy15UL4E1NN80Z5qIsFJE6+wITwnzhRrqVrIl/zy88byoyReh
CUFuWatGn2E4V6flMq5C7B3IYw7PoD0ahBPkLScpmk2KtseQfMRdXh84tlbEsLDiFH1gr1qbAmn2
+G89XwpEK5ks+WKHBJeoelkOY/drGNPC2+Nc1gS/Ypbr6IxoasM9b7rRTfHOBtA4jxN1LC4io9Gt
q447nq4UU+/7yxxHLU6eXibaggy+CF8xM0KdtK3UgXnf9JVp4wtnOYngmoPhUNdNYf5gtZFS/SBe
eHiOh96yim0RcJ0bnMfHYInQQ8vXxI+oZ6SfTyxY1D/ueN9GRolJfKgaabiNpUe8h01M+QNod+ms
h1YN9mZVcE4nfz1Yt1WCOJmRSl5CPiVvjYu9a/gRFmeE4kSkS6x4dPc8A3+V555QObpn8MjPAlBg
j8geq72wLYGNlSSVq1jXFo5rC0jd+ovsNQQFgAvsCA0D+WiRfsAhrHGGfeKg4eCryQgBK+2UhLG0
KcPI5/eh79CV0PrG8bacNlM7ZPekNEbTOsdfLV/io9jgLGlJ82JMwtJYl12pN5sGubCGXSQJbJtG
4aOBXu7o0Vp0qfMyiWTT4U9VbVq76i7KVnOzReVF7Q825bxfTFqP+fEIiqIsBqLTz50ixqO7ZcPt
1zFBkGut7tRfRhMX+rZM5u9bqPWctJI4XuxD/xtXcdA7d9AvQBCQXQc3MsrA6iKr18Uyqcfu0e41
+4n88iIjsGGYbiqZj+BrqlZfOsJwmKmTbn2VImktjsrITuoh16alJL3rJ/aB5OTVcTe4G86TRXUl
FLXClW/mJpC7lMXjk+M06LrmPAybQDHbSn9aU25d6F5Adp03tNiGWWrS3YKO1NraxGrsNnONyVzl
+hQPy54WyAPefZi0FT0itlWPdOM7gQt4bdu9KfTlGKdNvdCMSn2ph4KEhUGjn78ce1VO20TRaEkq
IqmeeXEZdmmjUnZLrCjCHy5unYACpujJtfLM5JsWk9G0dHTJphl6VfGjJBPR8KtOGYn3sTvle0+q
tkLIS5lq2lZasDLWoxFSfSQcENtl0xQalo1DpzHEQ2PS3S3K6pdjJGW+CpQgWnvtkD83egzDoSvb
b7jLts4SRpPCDRsKRXnEceEe94Y+Xbg4h+IcUZjMXG+w4zs1FkG0kBIexVIfu5eoANwhyiudqo2X
hOaTMIhPpDGR99dGMKCdsamKQS5dSSAIQGR7PpqW9qRYSTsQE+O0d1qfmV+GdDSoK0DenW3Wqt60
tNq80giW7KNiRbh3+VTI1MFsvRTxNzKpHULBCgr+lUKOfMEebI7lGpv+7nvgkmOeckqgzjDxQkzd
DvVwpjvnkyGMilifMIkJrMcFjzTxRHL4zb3y+6BrAou0gKbkko57yNnMkB0H0jy3p5XoFVZZbXBV
QR8gdHUW2N4CyBRjL5ZI72ObjIExwP+9hi/VBaaXL9IoUTgGwXDfUwRV5EW6AZg+RWFDrszAlc0y
DzGfcdmvkUvgHL+SUgvTXYpZNMnleZzYa1R58YuCraC1tNzE+jakJE2ugrwlKc9M8YpftaUGOFzX
nYiuui6I03XAktZfxm6GlaUkUIaMLlHp1FtpVV1QI5LnEGH2ry2JoJm+mgbpwb4zirZbxix6HDBl
W2MsiHmBOyNLznOIoX60hFea61vPgs13bgqSuNZxWDY/SeEhwsTpZstZaUocrQtpNLjwQQnpEWKT
Q7aMQFlAYywzu63UbMyvFCVy07UeefEPJmM2Ll22Wm1lcyDaEDiTtLuuJtFh7QLyFywc1A6kpGih
vnLKKg835PtV05qckkD4LXnBHHVUpyCeUw5Vs0iMmtg+IPWOpajwgCvaQZQRlWupXXki19VFHUph
LrA7ywas4zWzWCu4csqV40kiHktC5sRWCQrT22HuR0JfLPHvziNAqpXnhuFNT4Pm1svzMyCoulrx
61G71DH2kGQvCZxOzdYa9ZXaablYV7rXjSud2DJsJGuzC1ZuOtnqurPG+CXvasIEh2Eyol2GkURo
rzildMMtznxNOydTzpBRYzhXEL44mdjQ6Z7JZ8g441MmnldzcO3GmIhlJa2NinElDb27ka1j3PN5
CLkUkN8uUlFqOLsqWXuF7Q0YhpKnHeQPRV2XBPKEK3xv+XxAvO4TMsR05oKrfg/Q5cdrj+wJbEMM
OP8Y/pKrsYm1gX89JMXcU50SUHCtdPCPFVFMyLabBcC6ICXKrUjyOGRzL9VHLYjnZAVQmWg39TIb
NvHsmrPQu6K6HgoQgEsIUWrLSaEd8eHSO+88mfAHOs97CvElB1+12FbSysPlWJSsVaHbuPfkWyhs
f9V8Np2Qw8jwhqZGlO8Fp4yr2KHqXzk4Ll9aRNc8ViSZkjor6zmirp7uLJqZhNNi1KmBq8UZRqEd
9AptMGebJyvC5LTFziZtRbElOcyK2dAYZPCksbke2nYyCJgYKYrwck/PBR6lZIW4NuUureYzVs7p
W23hXLGA1QZ/g3ybvtsApypbOcwBOOXgCUArBV/a3+KTP3Jh/H8tCGDmuvz31zCD8Ll8Z6/4P3MS
IR9/Fv+5/ZmXP996LM7/7m+LRWLl/9KgecImwMYQyxUazH9bLKJixfKfrq45SyIcRAL/pgFo/Iim
nurBzEO28Ko0+ScNQDP/gjw3yycgYMO2RAf4zz3+TYFqjv77LSXqqKOOD/gsJjSgJ3MVZBlHXAQh
0ayZVufc6hNxGiEdFtpBo1ynxDruAs59uzdj9AEF69W6600DEa8z5JIo5KHb2LOf0RFxRFcMr86n
srsjvMQI6GeBhC+ERnrLRPdg5famfmGxZ/oqWPC29Mxw06DxLVYa0/csCTrC8NrYohHOXrozYmN8
Lqr2OzE5ITRJTTNvhDlmP4BZ000YaORncf5T1gb5Pbsx6ZKf5P+G6rJI6BkF4msxpBgcUOF7fshe
/+Pzpz3qCb8+LD1hy+TsZ8FjOSKcaXqQB4D+8i7FGoO9lajjdjS+TUKzThAVjvrBs4XcTOiHdmah
UqCpftiX9aSaCYOcoLuCmJkragZt53A4XQWOpGlAX7M8b3HVPcE1mmf223bw62VpP+vwwjHGedf0
hshSDgTv5Xeihhmmx62zyiRwpUknYWFZOhlbJEMtbRldFM7wSNrjcPf5EB875bzego3MRsVCACNl
76gjrZIgI0wyeO/YZvWrsMa9CuGltyBZ7Kp0eOTQ4HxQkTzmR+r0RY2aduf1TD01pfuQNpa+lqnS
b+xMpN9TE5hAqXRlQyi0PNO7F1PgNTxOQlwSfPSHgjJkBzM7G5a2AYMGCefR/Ain1jAylLa3ifrV
1sNlqZyRnnxiahx/4vNFoINxAewV8GE7mhod0IsyJ8nd2uRC2/GzzKsN3/1mSB5eX8UfrfH/n0bC
fLoTLJ5F3j4dbAH6v1uAbeKK60AEhcwInGbPZod/bwH8CKIIRF4IqSbd1vlHfwfCGPpfSHOQ/ltw
sl39dXf4ewfgR5Bk2R442GAwZ/JFHC34n24ARyuHBVcVkQDIpIsJAHEQR99PjROtXdHz8wct3UVW
uqkgq/QIqkyqVh0bGusGC4JVl45XoZtuWc023BSduY6Ma+0ycdJNqRBCOz50U7rUmnpJkNaSzDbq
mmYbILV2FeWsCpFFG0+m/AE1djHU7RYR8dcqFfdtW/gB6Abkpq2Gy0HRQxMo/aGaVpIgOoVshTCR
m0hGX0MslQabdLCSFg8VF7mfC8U2NqAxF+kuMbytsPt84dr90oOTsaA2m1lhyR2OXt8Cr7uZiLXo
Y2WdevLcJlKdxFyZp0AIVIy9+LPv7t3AHu10EIU6Ow8a4cu6PKuITeztvdkm6662TizD5uEq/O5K
88/fEJyqukqjoeIVevpe0b932glbm1fK8ptNmwvAMcZ3CDsKEBqo+4cXqB26yRgfCd8NL2NkFrl7
i2d9qgXU/6RB3oV6ufSqnviM9KqKzo0y9zH8XiXJNULwpZjZF1W6EHMWpWKt7O5rC1dI1R4GJk5E
KmZDYDD5aYtEYmjO75L1eMHZY0E/Z+EYX5SRqA0a/wmVK2XzeqzKdUNDqTVDGABUs0qK+0ZKBkNK
1M8Z0rYTPNRXBfa7AZjp1vN3DPdpXmPfjDD0aGiOfSd8GjDcMVvMY0IV4bVf27LbpgAcpJSZDkcO
wtUKBiXTAz/g9j7f7I6W8t/v4c1tHC3lOXae9hjyHhI6zOTRLWgScLIEPLBObe1Hpcu7Sx1RLcvK
7Dxy3VkWAMRR4iwCaq5OPfVE88L4toL4+zo2uxPmoHMVejiyXiQqHEAY2Ua/iyprl6jBIsMJTWGX
Ii9DeBeka3CUPwOpv5mUq7Ls1uAEOt3viWZuUamLMuDs/WtumX8+2jNj7/1L//fWjnZnEyeDrkla
4eMtAoDl0Cok6LOdm67hml1109koTrvw5vPLfvyS/73s0YLsKcMYVB0vubYzcpexlNZJUKo6PwtO
KXbfLxx818g8/hn8oyWKqEaQ+JZLjQO4BnnyYX6iAj51haOVI2oJxfYEV+jHH8K5a9oTS9PHg4VG
wOIpDIwtD6cPAmzO2g6LbKtdy/GxdZgdoUU2wuPnL+XDz8FAk+BZOBKax3ILwgk8wpK5Tp3NqQkb
YFh1uv38GhhDfTTj8JnAXRLVuKEdfd+NFWI8lDPjcpGywiGSGmeCoLvTJ3UlU7qGbkDmAhBB3vux
fd5YKkd5IETHeBgABTnVv+hWfB337Zz3kMxsyPsOSszCJnKXphR/ldQZ9LfdViGHJB/ukxQTg6zw
6QlCDouulQzbwjZdY122UaunUPa+Stun9aYr6Tyq9ZNi8u+d6kyp1DMNkA+Q3qV7aAGvmaTyTDC1
nhrzXiuJeN9JAiQSM12R4bHrCCkvHL7umq9GwVQmLvxwIjGTzM/FVO2CYVhGGOoGAF9ieqgV7czo
ki0UrK3sN1UFNNRkV3rxrJ7FWvkrFs6LZXYPtjXdgmXeSGcj9Ssie760mfNCk4hmIJwMTayDRL2F
K0kfIDqXDFwTgb+WHFKInYhbD8qWCrTnrOx+Lwg7VfofIrXgMBgbq7c2QHtEx5G3FF7pwClMkX0u
06u00S/S+qmlhJi2zhdZP6bTJmBvnB+hLyw/IBRoVCBh/izsx3D60ZpfReqxOf204nwfDMDRY7sy
B2+Vkoo9VWKFNmktPRJT8YTum+RyIqCpHfRNH933de3TODuzPVhD7gKUD4JxcpmMva/L8mKeLkr8
VMdoWNRk45jRDa9n5bJntuwU+QgWWVoXY6Q/ue3gm25wC8+Sjqrq0OHU0gssXC9L06TrF5I11PVE
ePfb1mk2Q30bRGTYj+e53qyqOl63er/UVfucHCuiw8Dl7a2aW4t+3h5APhNYl06JlFa3FnR2oWkp
zI1fSp6sxoh1nLy4+mngL8U5Ec3FuHJ/SU9Z2yE9HGi1tTR3TniOeQ+AeLRLkp+GkVCcqT5jXoBG
dvLSVH9XBJm9TJR2i5/CUoAFzhk7eWWsc7oLsvPg7l4TFruiDvHGZtVQ9sn219xsooHn6VclIlV1
ryJ3n2plmTTRDT1tH1+f1VDlK1ha3+ghsPsRSg61YErzVQnDEf9RX0eAHNCEzAL90os62u26b5XZ
lXDMn6ma/IjN6bqwy6ty6m+a3r3IKWVJpdKC8AyPBPp10Ua2j63pLYj1fTCUjFP6fVdTu0TVMix/
yfG5N6OlCm/ZHJItvswUQiMB9Q0oTUFOzbTMOGNH+zYmIzl50gJzYUj2Q03DNJBMVMmBO9yYvc04
VBuNngHN9KsBpxItLRf6uES7ukogmmTRdFFlpDrr8jyv6W3r1eUQFj8qflur62u3vCYBhztYJBqW
t6G8LtOGcejXLpxprAL9WIlwfXvILM4Odb5tlZwJaflp9QPS9x4/6XVkm37ZoxoMq6WUyaXr3pJP
vw5UJOtEtHZDQIdaXzcKcbgUk+hP7TD7InJr1/fQYsY5OXVYx6LwCdBaWmrwYJhiayf2iswAf8Lx
qIjoOsZrsx4uPGQ7OFBQopGAUxHaW01My7zZeQ7e+WO+neY4OALp5ydMXXkLILHp9B8kCK6T4taC
/M3Lqfqrpiz2sHN2UZH/cIXyJZbibGgCtJY0KkJsYJULheRYYocXzfQjAeiADLiwWK6x6AJKJ/kw
uJVV6WtcSKsq38z7nRlkvmjMrRG0uyH2+IQ732w9iMHhIi29tavuKTRXRg0N2ibBS6GdlyfbUFnB
67yAK7bGfHITpM55JMKv2IRtlFRe5PqLOkCkV/eRR0uri+grkr0TwksPvzh6d2XUPyw9vBHtsOu6
y8ptVhDv13B8FqNe+CLLaLDvCp1eQZZuDJa7PhmuIPw+iKAgbT06F3Z3rTn55ZSm29aCz0/Es65k
u7jBj7fbfr4LakeaG87BKOT5gzoEuSG2vIdbukILJyLqSvhWXJ4l0CtQLS0sWpEkoUM/yfy84Eio
Y+c1mgsY3yu0M2vTjc7TTr3EtJcOQ7dXooe0d07c2rvt+ejOjrZnB1/ZjIJM0PmHjiuCazUYF3oy
LazmAe6V7zW5L+UfavnfjcdRJW5AkxAjWgFfGdKlZz7INtmY8Fs/H/ZX4PWg2p0fTkP0g9qHjqo2
P/ybI07kNHjewoHybcwN7dbeWgrVdiv3rUpYleKsaA6stb6/nguAJKITr0MQmtpzOkbfQl4FQZyV
Xi+7MV067bkO7cqi7zKf0aPewgtgogtl3pu1waERnoo1kgDorGr1yYosvhp719sP8kbGdxIG44CW
Im20BRap3dbgSNghDQnE0sJJSi3TtWZ+q4K1YVKdhA38CBOqCFzyyNrAg7wCCt2bzuS7xnOchnsS
p/bzN2dr3QMMlW8QmVeo3vcZTAqc4i+DrvC9sH+IbG3tev2XptJ/9Pm4dKJbO4SfCaXHz8fptlFU
GG/tthiDh7G3v2V0dyaOJqouNgpNKigXi8pJXiADo/PAYw6TaFmmq4b02ZiNxEj4oKNTHmXH7my/
J8i/b+71iPXmzbEEBoLIzHlaXqmsiZG4NRV/hnHcyb3oGOPpoT1rmxJWwm3gnaiM3+FHyO1/g1GI
TtFWz5Xzm6s3tTtYkHiED4W1iVu/2kVXMS0+4uB+T9E/whfvypw/n+ZN/9cgyM1zefUTcsHxr5rv
5rGsRhGHkQRI+/vu5vbPwX+saezL8Uv7LMYbxCWZ/AeDm//mf/WH/3l+/S13Y/X8P/7bI8EUfMnk
6cRl8bafNPdQ/s99qNsyK/Oy+M+uyX4WT83xP/zdiIIF+RfqTHAKqCpvMUjNsv7CScNA5chZCZiY
1fafTGqL/pSD7zr/Am0GmbH/O+hL0YAn51WaH2ESCbrwR0Ffc6vrzUkbkxdAUPBMizITv1zsgA/n
kJ5JU2ROHu9hcdVbdKbF1oY0ulK9DLqnWlfrHOY6LIsiXQsk1LMAodwXQ5F8o937/Gb49r+XvLct
sdeV7t+V8PfduNhmsQbSl0MFeXg3Th4O0iQdZQ8B2fkWmCVMyNwasjujzILnHncdfLKT/NIyBzJA
CUAJv+Sj1J/sNjD6VROkibUI8N+9F5WRo74YevglyZgVgh55XOPPMyRRCc2x6E98i6+CyeNbx0SQ
T9LWjTlO/PDWDYirNrnB8T5TpaeuSqjVd6Ir62YZo8bdu2NUuUC1lbcr6OrfDKNVhksjJK817fQr
2mD6fVe5wx2qwsla8A7FcwZAt1EGO/gyQsJ+0Un1fLTMaLofoYvdIla6UaNOefj8HRzCBr9fwRw9
B1qOnQyGF4fPoUUQgyE9xHtb75OdG5qofixL8z+/yuGh/vUqGHajQIC06vDnCJzAkMKNaznE+xzG
86ozNbQAQ12fi+Rk9sZctBy9GI9Wrol7PA1XBOaHD9SlsVe5Ng+kxO1L1hETIDk9NIrGTuhZ93/+
XHQ6534grWP92KyJ2EzLcIUZ7ztcMs9Dkp2XllmW+8Fgh/j8Uh+8KE+fUWE6S7M56NG3Qqc3JipX
JPukiGK/n6V6E9Ggq/+Lq7waDNGn4G0Zh6M35pYaD4Rn7rMwT3z+hiAcFFbzn16FxQzohXYcaVf2
sZZd11C2DZOW7Fmg4CJDO/IDN9FPPMtRz3SedXBkHCA3fg2O2cfCfDmYcVxEKVMB1s2q0PNoq9Bo
X8QcM50wZwBrXV84o4uGcCjHhYFt0wm7lcMS+/ct6Bq5ONhDOB/4IVpF4tgdErA+0l8gl4oNJB16
LFFITsMUw/PpYFZKCMsnvrj3nwEMM0YZ+yudtpZx9MVpaW6Zge7yIlX1YRgwqIL3fT/J7qcWqKds
VT+6GECaQ2+VygSqw+GsKbWMMGIZJ/t8rL6qtUdyQjT6lqY8q7TCl59Pno+GlO0TJJw2nkEv/vBi
ZGlFY2NWyV7Ct1qLTlprQsyURe1W0coYvPpiMlENZTmh4J9f+RUVPFxbrLlViK0Sy+Vr6OZBBdZF
rQtBusn27vAjbbpL2NrrHjDETdQd3b27hJxZPcQEsghWnqOu8+k2GrGo1qhsR7SYKch2+/T5Tb1f
WiEkoIOntOBUQdf5cDjsro50q5yivYfn3sNYtlgkBMFI8kIgNp9f6pVFcfj8tsMWga2aiRcJRIDD
awUGedRlGyXz9pauinHAXhS9v997kADJlnW2zqAk39WefGEjz5trCHyNTy71Kdv993Ngzjeb5zf1
FpP8aPftNVO4QZck+wg0dVtVBjwaqQ7rLJ9zl9XC5Eg7xbRTRXRi9r2f6lzZYmXBsAHz3eMVH6Ug
/ZKB2TdE3og+DxgIrUK39qD1X6PfU0+N+byuH405h0T2MjJaWc+OLxi6ZRFIBLR7OLjaU+9m9k3p
Ke4FhPqE/mBvWMoC04cC/uZY5zsli306AfhX/Pm7p0bFQ0Vn+zdhRB2++2qEAGTKPNk7leadG5IT
nU0Vs6jaRmcVS4sdIKS8TQYnBqK0h/VgELtapIC1n9/Jq8fd4YjA15q5XoY1r6jWUbeorTSCAsdc
7uNYsn1EZYUMhFznsl2jbUDglCh51i7hiobnsDvX+IK79QIGXgmygY6nWda50u3BiCD8l0GOK0zR
oldflCE+J1uscm18VBsjhs8vA/dCyEL/XgLZw9oKPXeBrFd+czpzuMmT1m2XnMqKixrp740zaOIm
z+xALnoEquiVEZK/VEi17ROv4/00pG5W2VH4Hx+/evQ2Yk+GZh6lzb5UOn3ZZJSgjQaVILImepV1
bNx+Pujzl3005lhAw27XgYko5I7GPFBZjm08Iva1WafbSc08H9P4U5vW+7UMZ0PWMMwUcVXkBR/O
Ma2t6lGqGk/Vai92NMMhtazXqZrFJybRUTd03pi51GyLQnCHQeV7tJRhnONilg1cQQ2/ReW+sYdf
o9YtQs4LOPyukkL/Bsy11IJsq7nfpdKvTeaPlWo+/TE/sosvllpvkNM8NW4E6/mUI9OHYwE2R9eQ
2Cjq88OxQLYZ2fhByL2d5/QCwBQXfNtAuN4Ur/745c4UQeQw8waOJ+jhpXghCftGI/cpqrl1NhRo
tErx56Wla7ikLFH9G4D71tG+7Y4YhjdV3O7zICKqrgQvroqTq8P7nYGrYNMPl2deL+2jMllSMHjS
GVsIILa3SHJ6L/jXamcYgk3niR2G62ky8iW2DKf2pA8+EbLmgVHJdmJHeo1afQPP2E6NpetotHtR
4HnRW6qEvYGB2+fv6oNpYbHmwWPFFgahz9EnkheasLxBiD1+tOPSqxNlpTAKiwE91IlpccTFeP1G
IFPOkBNnAYOpeDgvjLxxOwOZ3T4pR2XpFUFIy1Gqm4mZuU61SiC2lt6FbkbDkgg5pGGxTjZCWBu3
WV0ma7tzhnu9l8YJf/0PxsCmCnsNnoTU5x3NpDGLbToHhaQCxFjA0CaF+LgMcypsqU4Mt/bBtTiq
zLnt7HwYCB8ttLIyw0wVFt9GmYQPyihSOkGhCXcqFf0mKlH8YH1C/oXZIV2C0tuP+RKxiYVYhF5H
AgenkY0/usVX4gZo1dVemRfrzyfFB1OP0gAz6xnbgfp8NCA56rYKKQKflmMFC1LZqp01xO2JYT+C
P1/nw8FljuaD41R6DkjR7jWMenwLBdK1GSmgoVYfITPS5S7sHW1fWZ5y7ahY5phhr2ySJqXrp4XD
0pki58STv248RxuTR3uflAUQpHlRP5yjhRyjYNSsfl+hNL9IciRZhqgc9FpB1z/aWmzR15+KBg0Y
vts2CstC7MGcKnXZdFKiV3HVUl/2eJvH21nL3WHzYMKIQoxHo6i228aPcLnoF1aR0bkHgan2dklB
dqKwfDXyO34SykqbrGKHI8Yx8cEtpgG3cK/dx7XRrNNIJIhXDQ2aHvIJJ8dxKbeT58QB3AowojwL
5Fmf0t/EHieZ3YDHIgv9iVbySlQErhqjDiyVZToor9499QWdFPxE4dc0tNNiy3pBzWjuXbML/TJO
9IsCq/Bdn/TexsWkZdVHTbNTdGRymKHg7gq3xP981r7/tFguSZQgWpTwYP341FipTsvxXO33qtIo
ywg281fbFiU0N+PPnELnmUuyCGNKuBNHN6qLw1lSD21n2pPT7xUxGpuoyZ5r9B7bz5/n/VfIRRyw
p9f/O8dfoWLUUkSFHPZgeP2qVCJnCXZ4ypP5feUHkgaLlPUINBi8+PBRRsnOSc0w7CM7+ea4im9X
45ks6Y3pqtmdmJQfvaJZQsB5D2tr9BGHFwt600rzMhiokkS2QFw9+nmKGq5S6lPxlUeJfr/fEbsN
iOp8NbbSw2vBI02C0UrHvQitaumFbryrSRbxdbr+q65Q6jNvTJufWmzrcsnrs8/d3oVNZTVlQ4O/
zz2JeEkYHsBKmOsb6aT9S0J4gjgxKB+8Z3TqDtEk1DHv0yn7Bpqvyia8N0b8NNTWi5a2QNH3+Wz6
YLUFa+C4bcxpWszb+Tbe1BN1ritOrjEetbAl2QT97HqhpSbkMYRx8tERSfQVjauN3UHldedGVjXX
0iqKX3Xa2sESca56WSE7O4XefTADAf5cbca0oNMfI5FWGCKpjKtp30+x9tNNbGehAMhcF45oVlSP
p9ClD2AHLC/fXPBoykdumAQNTuB7IHF1N05etkGIEC+zzA7PRogRC/QQxVZxGuuGp658mWWGTwKJ
fWLF+ujN07VFDzRrjMC7Dl8J9udkSOfDtC+tVm4dbTT8Nm5Pje8HuCXPywdAqiDnfc79h5fBsArn
uN6agJlcY9MBO+OXZ4bnaSrcrRJ15lp3enUjUAOfJZZS3QVCO+XIPu/lh7sR90AuGVkEdIoAag/v
QamEW4xpO+1HvtiFR5P2ktQ9zsVY1WxpFI2zCd245jkeheiUE6XGRwONFQfaK+Ly+NLmKfhm7mvg
6jKBfrPH3esbNlClb6emcap2mJ/h+BnfXuVonLH2Q8jSY4SQ22N2CaXM03xNb7B19DQpryfTBkbJ
gqwl6cRotH0XCh2MocrtzSRdmCAGGNtdKHHJWoyqpXfwFYVcAdR7pa8Uunh04w5SnZNh33UxEepp
LzTVTS6KusRLsq6i8JSj8/tV9FWfRJqthRgKhORoFYXKNRSapRh74aa1j++aspmtIfaRifEToq9q
9FaeSlN2YQx6+cVrKvXrmJYqOd61G6SwZKxp48QeLhoponpflb1ymyqd9vD58nb8hmE+uA4UCJR3
JKQjCzh8w3GMWHJKymaPcsyiPDQmxL3Nn2W8zHIOMiZwzJ1tu2maO0crR2/nqYH1Tbs3RHLT1b2L
Mnoky+7EKeF4ReQyHPloA5Gwx3rtHV0mh3fv1kL0e9RRzkXIAXNRodi+V+LC2SmwD29PDN5c1b6d
uRBWqWLm0CoaT3P66OHoVZlGcn2TqXvMO51HmWZpsKg1J1Tgq3ZduMwSp4ZlRMXbLfkdusRdxYA3
iNYqfGqMlHaAaEKBeVoXxV+dum003O0KD/cJrdGyxWTNSo2caiZfOjKyr7U8RlVe1TbCbf41zqOG
ghGqXbTNLyG08LJpK8hSvaIkkOsstcWMCQ770i4CcLNYEw0OQZiImJjFxZKGp57OBpnC6vZ5i/nk
Kurxi1qQowPdXMJTKVdYglSXseKKFLfOoXr8fAhf44oOh5A2OImVCIIwh+Z8dziEbaupaVE07d6L
tShecHSdtl7vqldmjVmXodxb6TR+n4jN3WE1VS9UQm3KFX2JpFzmZuKdqeVUPRVYn8SLdIKOt8qT
mERxkZbK17FztAZDLUc9i2ZK0QXW59MuDrQIgqM05a8ocivsOCE7b3m9vJm896K9KmxxF2U4WizD
zLWX7SRSdZG0sjIu2wRp8SLA0/AsbyVaDAQKKggj5uZMauyv6nVrdOZD24Yo68ImUTZ5aoUuxh5Z
Ua/tRO8vo6k24B7iKvcAXQ+2fylALZZA7DgrNPjOV4veba0vdPww07GIxz4bLYm1kR4E0xrxdgFX
zhtxyzGlI6ZzpcfZH+2eKe/1tABq6dqmdZehgK137qLJuVTCqfuCsdfkLLJQ/cEMa/GtiVrccoos
UNXliHgS3pIT9YQVGWnZbiwd1zamWljuCr0r7+I0rRHK95iZ/C/Ozmu3caRr11dEgCzmU2XZbVty
R88J0ZHFnOPV74f+gY0WJYjobw5mBujBlIqVVnjDOnHzqN8mfmoibmLk+yRNBnmg+YT4SJl65Rdh
kFNAYZF4jSWj/s2zNMQXuJxLZ6GCOL/ACP+AcLlU5shfAL7NLrBqSALR5KI5qejMbhEsg+9PF/If
Iw5GoYxFIxZGPKyNud96HiemQNiRoNhwInyi+/HolmOx8NxeRRz/N4zFhCYwoPsOG/nrvfWyOmk8
pRkAalX5AXW3cRspBTBSGYi9V9knDXA4S49MjlOV4wpv3mohe5oe29l5nFCIU6uSvgqlyMvz6BWF
Fvst6e+Ihgd46fwrBBR1HXLzbhDWavaWlf13/w646udN0+YWIJAnkCWwm42Z1a2to/zdnuygqZDU
c7SEk8g3oH6vuO6fFEGwP65vcTpCe7SeS0sftoqXe1+rDH0TgLfPwgMav2r0pt0O2lDWK6fzsWSr
UZhYIGBMRZyrD0THiUuLjAw0xeUHqtIWIHpjtKe+bVWUSPJgn2idu46oqqyRSESNIndr0iF7yXV3
ngW+fybK8dOTTdNvDlhsfIqtvWe1p9jlJekVBEyVvELIJFmst92YJIU92Jj4AtgUF2aBX1XrUdtn
1ARKNwW/V7lt26+dYGyNla2nxVvgKwnaukMh/9To7y05Yt2YKadsQlphxcKtN3sU9HaoMhVYzqmS
anH0BxGczRRFWh1Wx0LMcOP+wDxHo+RO8wFLrFkxLfN8rxpqbTi5IpJrXqJulXpRsHB/XGWRrB3D
vCMXyaDY5pe7pi7KmqvUH+FB1P3RkcJ4xDgOtzbErB56IWkooFa49WqMiVJzsMEsKWgCNwhAJanQ
1iBtluLuW7+J7JGNNN02JHazqcc4vGpZxG9yWroadib/OAoFjSIMskOU139CKldIfKLDVyrbAduG
7xC762OCVudOumG/vX8N3Lh52NyYk0wrwRU9+0SpwYp3esrPobeyUvu0eUEds9tSN6Plp2f9ZmwG
dXN/0Pf/6+w4T6EiQTA1dgw7pv3x15VrmXGY6/lAigOuB1Ot5ndkDT2ihFG170bFO5Z0I58MxVBX
ZRgDAqYYD5Gmds4kTOgNp6lGyz0qPhihOazgndePoIOUXdmM9rGNrPrn4AbdUZcISfZwhzai1YyH
VjW+oIgnt5LocuOKXEOHJVMAEdOyb8cObkiaJtQSS463aqNpUkfbAklyjFEH/ckI2vTD/Q9x48TT
eZoaNnwM8yphSQqEn1mU8eTjj7UVVD02TotShYsE90YmqKtGovAPkaIvLcE8audo4AJMGwGXSYfG
1+yuKerE9KPGG095XXRPGjhI0KYeMRbagKtQltn+/kxvnHhiTSq86FSw89+PxV8rbkt0BgW69iff
V9qNWnkYWzh6t74/yo0rzKWGTEtYABZDt+RyX6GEYASjaBkFoyy2r2MCUZmMSUPVWRjqqjAzfUHc
Xt+xrrhKvf/5XzNKR53IvJLayYt5S6GTSDDnul90D37ft19NV3LJoLcG48fvtWRdxKZd7JTIUIt1
nJUQUe7P/dYXpvxKE4RmCH2Q2ZlqMwnzBIH0Uzlyp3ZjS4RbiKUW3FWODSyWPh9RCiUwtCTmZaAM
RS49sFOkb9FA2vasQr7NRtN4UitKjysd/8avFEwhnaExMREBc0O+oaBf+GuvKegngOWrNpYjq2dM
+yCG2YjhuWvDQFN44f6//iL8VHybp0wY6PE8qgpbl3rVYFK7UAf6c3XJAYcrtLARrk8SlW8AdqDS
J2/YeSxMBu8g4ZuJk21xjTSIlTxnuH0+BqKWRyOOYPvcX+ibA1KCnV5pACDzo8SL549DNYqT5Tly
g6BtBZUGUhbSZea69WJv4ehewQWmJadz/f8HnO0scn+MoRtdnFJ9WPl2EG7QCnwIDPtDmAfBTusy
59AkeoDGU5GQr1rYcFCb3VOOQfWgyYpXqh3pxu9M7YHK9lsfOeG2oDtwTK1R2fXmwopc3wL8Xoit
zoTzxuJzHiwKq9IRqRInrSLPLh3F2HU1rJY+hwz3P6zFX0PplxcOfl/O2FOUP7ko8m8oLox7NR4R
H+gGuYONqC5M7daW5nQjoUGLHwGe2dSGCpkwaSTilOtWdqwVhVSwb4aFg3MdFLyfbFYA3yjVmpMt
vHzI8EQT7DCzsBAuL+wTplXhJGGerhNRYtinJO7X+5/y+i3E5IsjhBcQYeiV10yqaq2bOJF+qkfd
WqOV9kfNTedTwwH/pE2aCzQux+9egI3J/YFvnScbpSjLnSCEQBMv11C3xMAxC/VTb+bBgVt72NDo
HZ+NBJUFdxDNwni3vq7DrcR5msrM8+qfKYl5UYjU6aQ6H0XkZBvcAbpjltDqNFS/2Qa2WZ/vz/HG
kWDLkFOg0mORZ85qZqhw8jLo8XgKhgLfCKs0tintlZVvOd1CPn1ji9IIBHYMwogB5/VAD2HSLjDL
8YQiobpPpf0EmDVfyAdvzAdkL46EaJdN2OLZmqVooTuTwcupaeLiQJwmN6OgF+Jlpf8/DOUinjbh
bWkHviPy/nrnXTdBqTxXxpNSO+IFfdDmix2I5EMdRv6/rxLodrjdtiCAseeziroYzxiRqqekq549
6bXf8sr4mmFHcLq/HW7UPFwiFzafjWAY7JtZoDQgspqbgaWerFwd91XnlmddJsjHex7+Eqopd75T
aCvsYNudWZfpQ9VFyvH+j7ixhvwGW+BQTMQCPejy3KVa3QwJL/gJyeh8FyDNCh811Pc61dN/vzYJ
1yZzMx0TRtWavWDIT9SWBVz21BINPgLdDanTlerCDXaFGeKhnNpjpIUuTXcCscsZ4XbuJO0UcAy2
k/9EKT1f9zoamiZazQ+VGstHtfa7B4Gzw7rpwgpJ5lDFmsUXL9hBa4duyNNdGgEouf+lr7hG7z+M
m1wnMIadNY+LnTJ0hkpN1NPgNjB97U5+MLuwPQQVrzGCUHvQVsFDHCdfhZ+mH+wBWYa8p6yb5qH5
VRmAete8owBAAHYXnYkOQFqWmzqNKBYtPKm3tgWLhV6hTmWKLtjlR8TgGRl93MFPdu1AeMyb5LW1
DRRWTW+J/3PjyZlajZTewM7QdZ8NJZB2sWLT105xDX/apJXw1Jdx+lxbYbWG96RNBCyVJ0HUv+6v
yK1J8gQgpGOicqxbs7iBpKSSYTtqsDMQJZLB+F+FCsQhDrV2e3+kG3kKKSZ/Ue4XQMbV2TFzvHrE
N6ESp9HJnzMK+3vNT+ofVtunH2M9tlZxGVfQ2GPtP63PxGezioeDbgcLz8KNV4+LjVRXFUiOALi8
XNZeBkE2lq04+aJEgmk0ntPOQW6dWslmDOlNeb728f7U3+/LyzIDARh8BeAoYLcsdfpNf13dOZKM
Ue+Z+gmd3nIiScj4g9HDj1rRjYwj1NajB3SMIas5Gcw0REtK00ZGIE5xgrGG6JQW5h/ahaXcCHok
W3dQ3a+Wq1g/FKUJlJ20ffSgnCCnZtPYUfonDLu+WydOlUdrlIIwxCkVhKi3jq1gxOUUrvimNcnw
PJh9tx+HWrGeDLOSD3YxCZywzQvkApLk0Ys6AJw6cu81hWczrzZB5uFdlytd+wivqKX7NFYDRDJV
xslm0PwxX0E5oTPdS81CiJpO2JNmD5qkqQFvYRVmSBOuLRM/33U8eJMWK1tlb9oWDlVKmv6E6WUh
V0589VIRHyCHX+Qo/OP/k62L2sm+6kqnig0+Ag4eejJvv+ZjkCAPpYe/PLPM8mPd+Ga9kn3p5qvE
zyc9JTdDJsTz0Pm/v7K3NjWIHJTCpsoJBl6zm3akrwRwt9JPwF9e7DHXPmCwNn4e0775Ywxq91DD
PtzYtPDeUtVTenDrefWsjVl8uP9LbkQ7pD/AuHivJ6v42enqjEhRhNfpp7ZL/SNtQSiEtuPv/3mU
6QgLuKsk30LM3q/UroQXKp5+iovA2TlqG24N6f/4x0EmfU0NxI2K2qtFXfbytIgaD4tMr61TjUPL
VmYSEXCoJgtP8dXNxyg2pgATB07AIplFokMT5pTbNPvUut4fm6fvOcpt7VA0FAHuz+fqdqc1xcGf
2MWE2QSLl/PpOlATNVbVp8wOdfTQ89dIHTB76AV+NGlowvuV/cZBkfzfB55AdyQU3LxQS2fBaUx3
VYvwrzgNpdSwykGg0C7zbh0XCcH9mPzCmNlZhaYWfb4/4//L/S9uPDDmE2QFzp+Y4AWzG68A1olu
fxCdncomKaWKI3cVTmdPTaUE4ybUR4V2r1a2T3T2woNZmfk2D0YAvQlEUcNXETa0sCF7MZAI+plk
of0lQI76pUXG1Fi7XpVln6imBIgVRUPq7TS/s6odQU+2xaMuwYnCk0WFXJ5AnqGq+uyhsIQoVnaO
w8+G29V+iTS7blZuY2XFGhko4OIlHpOHcsz9HMGNsYcY6foBUpBxcLYUtz3HCedvPWBGd6LA4D6j
jhN/DyHecW9XLqomMcZlp0ixoq+hfOcxIJ792yrHZkTSphK/NZvKpjl0VCfqzn2UaBBVT1yiobav
tGL4Wpudj4Mx0AV/V1XmJAkYVj3K9qb+Kyl99U8Gddf6gBgg8iUTYNNFzDWAryxJ5o6DGaCmClO0
+h0l8VHhYuL29z14N3pthuNBiaIOgwrX+FibI/r4fhBbh6LD5kuizmSP28bFvdNOgBysKmkOclPW
evOrlZBr1kHXIgPXCr3doXGWVlt6UcFBU2Lho1DZUDxxCrrwdtoiBZihtIKj3X+NHkdfk0mvlrWB
MfU+q/CBap5xQsA//Go4RYWCiydNtJtaWX2rjQpTR5dw6+Q0Y7gz3Nw/FjjnveFUoqurNm/0Z2lC
UcEAL0aIvwdw7i8cnOu7gd1L1YGGEGtMHeDyxEK0Ty3U1YMzixBstKDKNmFQJHuU2KOlF2S6zS5P
ClxNGINcqwYX3pyGqyqFkVqNE50BYwTcDq7/HXrfsC4UJT9UbhfsLK81j7j4mJPVoTjo8OhH7Nge
7coKFnLMqxIEDGbSE8ottGPhbk8f5q9ApcFezGkof5x1q+2wyEOdEJNPfRP2nbFSMdZZyv+mW/Zy
9kCkVAiNVEVhHM9bjaHWkZPZVXbOWkpIuq2M+zCCIR5lEBfH1hke1QixfrVG+EZRvM8BXkqviVWH
v+/fWFfPp6AqYZC/sxa85Veyyg6eCE4airPte/js4gv2aIlkWFjsG6NMqhSECRPtmj7E5ef1ZVsW
ViWNU0BBlZjHtDZgo6KF3XtzFB40SqUIBYo5NzfHa5XAbzBOZULHHoSNXPm952zvf7HrV80iqCUU
APj0vnqXczEljnFqGRmnsYJfIekaDukQ7nElgY7b4upTCErcuWe5/8jmBnbJxrSo7dAthFo9e9XS
QQZJF1RMT7jl2gJw+t3vC2Pndu7wgKN9ByeWrg5GTcpC9PNeCbjcrRS1J7g4dV1BpDU7HpXAVy0p
EvPkJcOXIaqtT3ZjhZtWN+WDNklpZcVw5EqRG8vI3OdeC4+uFe9rRf64//Gvzyk/hOLMpM8KaGL+
DazcsmK3Mc1T5bXNizmSLa/ythSHMIH2ss7hTny+P+IUpMynTnFyYgVSqgELM1tu1w/zJNDNExD+
ce00QfIhsHv/mAxx95KVzmOYx1B/Q4l5BKnH/cGvw2zWnNQY5u0EVQTldzl6m0i7TwJCQhgQ+UlN
gxzHLUwg2hyLyNU4JD5JS/VVGhXWv/y24gy8Jt4ij7VUGrt1uP7+JbMtQBquBE6kmKfUJG6gEwtj
tTPC4/0Jv9/6l58btRlr8ll0p87KHO3RA7/vsCq0TqWaKMDCwjj6plth8t3kDXg1c3Cl61p1Yn9d
57X+jQBBw5mmjnAcCTC6xbBDejg0+0gZx7umq1AftACVfiNCANKG6YtVrwpgpjkufVV0IB41G1iN
lgvBAJfFb4DbhQLHKmoOsaZ1Fb40nfKzLwli7s/0xtISFtP7hSfI0IApL5e2yHpiq9KxTkNPuxuj
Z+XoVqX7zE5udoB6xaobsPEzRPvTz+rPQ16N6wpjyX+Fj9JjeCeOTNVVFTr7bItVIuvaLiusEzC2
8pym7m8Oc3ewZeI8drizLTwF0z6ZLzDAcpoMtAYBPemX087cMBxk21mnIsmhT6h29SFS6hZvajr/
C5/4+qqGMw70GQkMurLQxi/HMicMNbeVfTIKxfwBWJ1EfZBnLRDui8jQAPWVWvmmD0r1qcVz6Alz
w8c6dJVfUKwIkUXim1tf4O60UUXinVyc3zdqrEfBOtXaYQGKcOvDCLAYE3eU62YeD9mxGuSNM1in
zvZH8Io+YongCSHUVUuiz1MSMlsDrpQpw3zH/8wPWWTlnRXkun2KOlzdfNfV9pjjOY9FrcmtKFA3
isO2WwixbiwG3AWCDcwi4ZbMK94p/n9jaEv/bMoiOAAqYWQ/sVBmUxo0Q1N6IWqYbGlcp0u36PQy
Xs6XUjCRHQ1irnHgLpf7oLKw/LV7S567Sp4FMqZb/I+KB9K4fBMUwlj1YzeuosFzz0jRvumoKyxs
xet3a/oFKO7xblOAM+a73qhNoWamPLfxRPOGN7/Oy6DBiVZLdg2w3oWPfXM8QmswJlwvdDQuZxyp
ie0PsSPPIS3/ve5UycEvEmPdlg76QCON+PtH7XpHTQAaGEkWb7IJNPxyPAm+NybZDs6qHaJzkCgo
kYTHvHfT1QCwchVLdNzvD3mNnyRNoZYJDXlCm0DjuxyzAYFcKY0WnAWSwh8RpMiqVSGxlH3yBwWr
XS+N808QD4HgRqLGOc9vM/w7ZYFXyyr1/ZBun2i7bqUbqAnXo6X/TmTnqxtrqJKXUC/TJeDAjdeN
n0z4AsSPm4leyOVPdjTcPEs9D89ysJVNGkgf8+tEfMMJXdmrqeJv8trRDrlW8msdLz9GemEDlteV
j+TJzhbNMf1gOZFzCLTG3g4N+iOalzdnu0qDh1ofhi2s5xNaiZEL3F6vHuzKqQ4W+MwHcEUawgJo
NWKV9m/63PCEWAu4MigE0qklUpzdtMLT7DJSovCs6z9ArterUSY2Rod9sBulubDZbmxu2iGgddGR
Iwx+3xh/JWvCt1qKAkF4pjpSb3W1r3FrdX+gGj7sh0R+vr/Ppq07uzwYDZwuOnFTSjzbZjFFc6wf
neAMLM3BzDQLP2SqTNZ+VFULp/Y6xuIr8v1cOmQ8AvOiqgwgPYmgDM8+rspA5lpr3weqtrk/oZuf
769RZmW5umug8IsqPDehGxx4ozGnHjX7kMYAMGWe/vgfhqP2P8WwGKDMj6nad63ttGp4tgfT+Fg0
+bhuhwFPYqm4D00nlwrCN64iiuaWrSPFQLV23tmJO7NPSR3Cc8KFu4WTWWOobWEIIogOTUT3ETL2
lphPtzbJ1C8Gw/5OnJvd7zaBOL7XXnguIQs+OqX2DSEKa2vjSfo/bH4aBiggTSo08G8urxAqUGmL
jy0FRkwVKb8l/4lC++HE9THQxLf7S3djP9KzIV0Xk9cUyMHLsWTVNqYWc6ubk7QxYn3WNk+GdmE/
zpSA3y8PPEeofZFPEyCI+YZMvcqTqsFFboaQLcDc119TSC7qqou4q1ZgJ8yjSkiG06JFLRMDSgxD
vFbmYLzQDQcAZai/8Rg9AXLssrXtjZW5dbpw3CEQPpInpV3ULzw/N04RBAzOKOTxSVNzdpX32OSO
nkKhty0B7yeB0exGIZWVwOx0N0CgXBjv1lrAFILuQbsSC58pvPrr0pPI/JSFE0XcsBYi+pPGEkJX
4e6fVxxMOAzuCQJEKDrN+q9RIo9lKrDUOqNGZNAKIxYbSLT+fQ87U8t3kiqhTGNOp+mvUaxk0Iys
MZKzq4bVQ6BkHFHLjbaZOqJ9XTqLWnw37oRpMMIE2Ovsn9nHS/pygMThp+dOo58S2PkUdPV4ALS9
undAB+xLmXXnpDfcg5EhlBbGrvk9R4Z9Q9pvwnOiTFsNcb8LW137UDZO8WyMnru///Vv3CIOwfHU
y6IAC6Hv8rt0jZP4vjWk5zBuokdHHd3HoSzSTV0nS9v3xnZilan40XKi+jgHZNS4N4djzVBJGdqb
MkXhv7Jy/3B/Qu+CMLPHE/YjOALu/vcA4XJGofQmpluUnVUVyX6p6eaDx/b6Nhbt+2keNzGG3A8t
esNbYp1sl4O3fkIUlDqHaRa7fKztna3kv8s8C3bAndJt6bEMeFAFR6uN30Ro1ogr5uNPH+7b2lBG
uZCX3fpSIA3ocSL6RtgxSx7MBuOEBJDYeRyrFPvbYdxUdCAWjveVlAifaBKTIV2d+DXgty6/lA8v
D2yem5/T2ojYjmEb7FG2R19NAdoZbxo9D37ICALvphC1/mUc/NxedYbhfafDoJ3bXvSfPeHnH9PR
sn546VBVOxea/jkzhfcTnptIKRo2cN/KsNZwGXa8pYT71qeaytpTLfldpfByDqNb6EWQRflZN7IY
E4Ia4+axSty3+7vq1jD09yYtY5iLJB6Xw2h1qsvYcwOStTJfGU1MXh/Ipaxx+r/Mt+5ECaMQRc0M
ytPlKDqOwaxWGp4tTJKQaMn7Y2jq7VoP3Wrvjt2fIbV3jVeXn/U+jRfAGtcslQmH9l73Q+8Lmd/Z
M69FhRpCgkvPpd7asDa1/osuEa2C0mPtQzzmolWuY0Niqpl86kIz3eZW6+yhiYZrS5bmNjX0bEEE
9sZDzd2EKpgBSQnUjjt78xpsbqXUKTLaeu9/LyvOwkoHX/U2YBOerJRC0FZVB8dHBc4IHsOi1A+G
DoVtxSFSvW3Af/UjtjXSnD4IYYDURf8HhxIoo2HqqTTj8MVZ6j28axReLiSocCodNKGBK6JecrmQ
oZf0MXxOUrzKKF/1QlqfY38qDPq0EhBNQr8x2zgCBxUc6eziCHoz36P+HCjrLoCcsy5Mr4l2RdoY
PzJP1Z5qJrcTac/mi3qlBUNjNSEMPE/BkawCNS5XodUIMPWDiE6tYkCgsXOlesNqnT+DnOd0GEG0
OPxi/PHiDMHgbHK96PKtBhM52tRuiHNwI31zk0qrh37jO83Gq4j9wJfnirXTi0FArXCqwF83JeIb
m1Et7G4lARQdFb+R6gM3YbWn7iES/LSd9GxppQF1thxLzGF81OSMAfkuUrl1HdrPCPtARenAUYzm
aP3E3htzCc9Qyk9NLZpoLVTZfVdL24jWgDHxasmrKP3peW32VsejhVOI5qSH2kGQBEF/D/eInpZu
zIWMO/hq7HsFO58uQi6kYuxyrXF5I4jr2UBDiiQ1z3VkFoK6rT/8iqAIFevBrehyhigJWQjcSbAx
TVU5fwYjp3F6/0Jxr26U6ahR3Z7Eei1qU7ONrSuGGYSZOZ6tIgLlw32A/GKR5SqGgViaw/kdbWs9
NKOb7hU37tTPoanGu1akyOEB5tCiRzp4fb6qslL/Lfre+2S2eGPTIQn9dYkbCadjqLGZDtpY/Je3
o1evobp1jzDd1XQdswSvQVOO5ha+o3gLnFomK+xI4WYbeokg4KD1j6Kvx54GdVkwdCz0yRZO/Y7m
yPglU2MOzmT5rm+8WI1PGvJStIbqIYq3DeYM3jrDiCnfRrje/MAYqBWbTDi12HSceGwb3KGDOxE7
ZGe4qutvfZBWxxoQRbVC2jIZ9mbYDu2qNAzqDn1cixKrBiSf7GoAapXprWvunCZvtZUClaGGKj55
jdkyVbdpNiSbUIRuvNYL1A8K35S/vNzPAjCNvozXSaxZ8gECnkJUH+ryjzrW/le0MsOPGibu1CVL
C2P0nDL/2tAnl0DaLe62S0YgZEB2BxhoejI+RtCU0y2vn/GGTKzHZdn4/nev8KG9d5CSVmUHDQq3
ps5U1opSeE+Slz179utIdHgOm2q7dwagYbuxzLKP9/fYFGJe3EK07yZQCLfHBMBR52FEYhmKPdQV
kXXcrc08x6hblGevCrKdgeLBzhuHn2qWawtdwxtb24bwRZeZZsokxnx5+yHCXJSh1ZVnS2Jdkplq
vtEy0H73Z3drFCjiVH94mElOZrOzEQkK0cKhf+C1+gMbiD5kPi6hzq5HwY1gAmsC6aGQMI+RqjHh
dKhJi/WXOawDXfyMMz3f3J/KVRA+6SqRx1NQdECHztkBXo3+iy+a5pwhK7QhGYDBSJ9gFxVlspBt
TS/P5Z6gWgpEidWh7k/97HJtOq3KE+Ky/pyinrvmOI5bOIfOoz3ENmQZgOH3p3aNOqcS/PeAszwo
1DMwPU3fn0ej17Yu7Lm1O/j1Wo8ESg88RHtcKe0vpsmLmMuwXFFSzxaSvxvf10TwgkQH0IGLwM/l
pA18vKrScfuzq6d/MteMntJh1HiAVWdhU1632JiuIGkmFmW/kK5fDmWVYVSYpdKfe6FleyWx2scS
jt62NLrhERdQZ134XfiaZl558PnRa7BbzUYpzKVfcmPjTrxu1F4nBgOou8sfIl1NGQJETc+tN5JR
h5F2mAqkCzv31igT1g4XV1rjYo4fTNtwaM027c/qqPgPkSK+0ZW2F9KhG8vHxwTXR7uQGsE8+EZw
KnBGKohn1+rjvTVmSbyqMXbFv0N1Xu/v11tjcSrIHfFUp+Y12yqIvzU20m/DeeIWTj5Z+kviy5+S
RHwBj3NdmadsYtEjxLoByhXYjssVsiIvUaRvaOcOuCopkmqn6s4ggklXres2wSbowhwZ0j4hcEwm
ibzPqqIpH4Kqx8w25IuJ1Wib2ang+elWQ+PhyEBUGk5ynOD4ay/Rt+DdrB+j55kvccATti777k8/
ZtFP7u4G671OGY+QWnng7H40gqfRw2Fw4VBMd8rszkHfgEKsQ0mPB2H65n/VXow+a3V/sLC88THz
UaTlY2MIg9HL7Y8olmdPaplbC2WAW+tIA/b/MEZU+mbbX2mbVhkiZTi7Qzts7BaaKo1+a+s57RL1
8PqZpbYLMgd2O0kTUJnL6dFMNHsCyeFcxaDMUY5SiTd85CuVkX9FR/wtVrN0RcyULIHnbtzmNigZ
+s2wyuApzW5zGkqjKZt4PJvE6MhT0G4rLVTzogzXqqH/V4nm6ZkCyc+WnVApYMguZ4prbNna9qCe
XcgkEKKKz3qi18e+g+p8/xjeuEcBo02MGiIJUil99ro3OKKOeRyb5xG8wmfPpXMeuthsrosCAtGq
RZH1mCm0/PFEjtEDcUe3Fxs/jwDMFJX95f7Pub7mKOuTl/NGg1bgG1xO3Cj8lkvBbs9RlkaQV0t3
7Xbin2ERCFJPtFuKMlORwZ5dCKlwg6IQhXkuDRnturZkzgK8i1bjzxe1tbaQXN+YlUOib07BDdJz
8568I/y4wOjRONM8HA6Zo36JYxTQ7n+66y06VZeAT8HDp4Xwngf9dfibvCrVLKysc1qa6UME9eLQ
+Lrc2/gC7W1kQF7+dTxiQuqtYLCnhZprJXtVEY+DMVhnKv/aOtEcoLZqF65bP3YPdYGF3P3xrk8/
VBPwQ1Sp0eHmn5dbow98dHNbaZ/tBgWsMKIj3Dm1ciw08QOdwH5TNW6wl3H2+/641/wu7hyWD4Ac
+qEGsNbLgS1Zo1lR8mHxU+r+GEZhn30lLrdmo3zmC1evOS3pTVA54kkOHhVEnWSXnqOxhYc/PGvS
jNduqP+oCLgQiZPp2UGcdufVtrGCjZouXMjX5SV+L5hbBBS4sOjbzq7JKsIQqm90+1zESrq14Kas
7aYK37wMyS+1o7ngel2wwerKfTaHyNnYlR9stTpX4JyVAi9bQDD3v6FzhdLQYR1zSSDDwSEw5o1W
0EmYyxqTpy2Fr7NbFAqJXt8AIdDyuvue9Z5xtguy0/VITd7ZhT6qMusg0LQMLbeyw1g1srOXWIwW
XBzslH/gJtSIBwe/m0Ma+u5ehiFoL8crg2HV5wFetINfFeNmMN36PBQmxlBWSh63Us2wxObTNJMv
SDiPj5aVlglCa9IFEF+AC5j6VePWlmF0CF23Td5s1FuKSWABf9fYtuItNYHsq9tA325LGb1S+k1+
2X5g1AdV6dLPRWm44TbNA/Hqjba9I2pPvqtFJku8lb0+2VhM5jcdaXVcoQIzvgk9wnmpqgf9XZoG
m9K8Kb1tpxXaEdBD+CvItVDlsYHCunYSoyzQJLPyx6opwz8FsRoa0sIfvxaZsF7CokmiTTZG+nMi
UJLb2zaOJagu962/atBR69ell8t4H3dpu44lFrxRV1DHAzDU11uBa/QHxfckEKXcwL61Cq1IWwhU
ruqvJK2EsuwGIEPUZ/TLI4VSYlPYcR28SmGWOEk75pOe2PW3ylBQ8dDb+qG0FX2bFbRKxkzrFyqw
N4d/LwvRHaEfNnvNEbyxkdJQg1drEJ8lYFu2VGSt7S6wpudGO0jw6Guj85ONW9VLpghXURrymQQv
4IzBpCNzO5u8FeAw0tBrfqUvUD71mY2vDraVDyGll53phf4TpGBl4QReTdkkbuVV5fjRyCY1u/zi
SszZ5EyJ16SU/ifL4RMHuEZt/TJWcT6OvF2OmdQqjfLsF4TNYuGxeA8jLkJTxid90enPTRz5eXpf
l0Lr+AXGKxL/4LH6xjGVbSjM7qV3Bu1ZCyUFRQ+JLB0LYb8B5tKab3plOBX0waJFrLzMqsfWTzDH
bNPUeC7dDi2fNBnVbpMTtqAfiFI9lSvXS3dd6FdASQPZr7S0a/yt2VtGuDEywz1GRPsEiSPK5htN
S3PYAJRdccnFyVqCsy0QYPftuqwWVuDqfebTcwnyNyyeSGpmgTJFlLIrCTpekdkzwSu5wEzgIqAj
o8INoUK2kDFevZdTuea9aEN7DoW16ff8FQ/4CjrPOBnpr5VVkoeDeJ2k27v6U6Fmn6JSFW9F1plv
mNlV/1qWmkZGSm7qc/Jgzvsbse2X8EwG/dVE3mojKmyiY6/7c/9JuQ5cGQXgHdKrfEtqu7PvmbhJ
34m80F+Dwc8eVLfuvih6B2/UR0YwHmNnncWm/kFjbf/jmfvm1EZwRHt4Ke66SoCm3wFUifSSyIT+
3uV3jnOjCQO/0V/bUWjfUqMNdm5OG0nWiv/l/pyv4sjZULMQiEArMYyw1l8TB8/HPleSNfHKEt7v
+qogdyUupmiFKiqQhMsJBbamIrTTWK9y0LVdpAbJEci0fhrSkW5FWhd7X+hQZ3OvfcnSvN7dn+R1
IQv8C9VU2teAxa+xf4HR8d5bnvGaG72zDZ1kH8gwXhl18QiU861N1edqbI+ZUb609pJ9z61thWYY
XXpYzRZd2dk3bjtbUetUmq/j2I9PTaTpZ6RS5VMb1eMGDYLuMYrz9DnS1eQ/fLc/p1kwqZOW4T+H
cYCqJuwjyAZgKLTyL5ehcht7tGG7vKolUf1Ks7uuXqHIUb+U/BnmPagJroq0/3/snUeT4+iVtf+K
Qnt0wJvFbACaNJVkVmW5zg2iLLz3+PXzvNk9qiRIEV+NVl/ELKQOKaN58fprzj2n1Dy70a2fQ9Dd
tNyxNBYOzeTNbRkpyAY78deV9REz8Poq10XejY4f3hIVmNIS9NUkAfBjYEVv1W4K9qNsvLGDSbux
9EIrkCbJpjv4WZtHIwF6UcWZtNWkJP/SBFq0dhyWR09IFYv8Ea+Kjnu5BBeBS4xCk6Tq27xUq3DT
TFKZbNUQl9pJqiT3cpx57n54MOY3TimFtHRnVT15ge60n23+XX8zQro9gXzqFG0za3YqSiyDHm3r
GU4eV9YbE+eAcD30kNHI3/hWOlgu/OjSTY2Yx7cKGPob8vNDTWtg1Pxp84p2bqsN5eDCRN1/1btZ
/+TIZfSmKrijXA0KEscrclrBvKwW6aQ4SMaPtja1gFrj7B7JN2NDxSpXXdy2Ut3UBBbSvjDLeSSH
meYxSQ8Kiq5C88hvE5CJ8AY/QRAWsvfI4p5uOjloc2Uoq+Qp0JNavR1nIBtuGwZQ/UW93agu133y
o0/U9D2yLA3JrDlpn9S2025wvNOvkRLrQHIjdGzcLHaC0JNN1ENcBY2TtQdgeRvyrcg5UKum4xm4
yzKmgAmqaLKYb+1GMqNgHtLW6/tK2Wt59C6LxsjTpGzeaq0Sbylbpls/qJ03k6AypM7fb5QhSTxy
g2scG2cBGNIZVBnAMIjmBN7Bha8FlWoEtEdSnyS0G6DEvqEUsFXMZ+QGIKk2d4LdozC/ZEp8MGam
sOhv9HGtB3P5/PMRQPLRzIQuhbaD5UriKUmSQ0XlaaBC7o0FkoY9bvdd1iDSWTS1+ZTY4+iqibKS
RD5Du+DZkg50RGMVTzPX6OkearvW8C0zs55m9TFKHxrlWFD8s7Vuo/vSRialqkO6GsfvzNZBM+vz
lCCrrpdeYDxk1m1V21s9V1xH/RTn8V7O6u3L/fVbEuT/b/rix/JH/tTWP360D1/K/w9ExkUO/d+L
jB+Kug1/1Pk/Hr7U0Zf8yyW1cfELf6uN6+YfPL80c9DcT1pKaM4MP5r2v/4JNeEf/F+gOgWKjfSC
+S+5cVX+g4YESKWpU9AJAuzpX3Ljiv7HS/sxjQQiDoFZ4p//o7b++NfjglA7uu3Bj+Lv//1a33sR
QvH7uLTU8Mg3ixbXZaFC4UEhZWCM9KXX2oZk/bOVVLoX5zI0s3k+e2HdrGVKF9cNNgH3i8gJFDxA
gmXBoiRozDVux8e57/pdJOfzJqyy7PbVmlwY2dL7EWbIw1LKE0UYh/+cnh6ljNMhU5X+sVbC/E0Y
Z1ST4nGTzrq6iaWxd8NGDR7I0dyOuf1kpuUaHcay94I69kt2lJoWkDgRL55+QQF37jTPU/1oQ715
o5eJsxtKwyCN0ZNDaQxoXTLISvwwiLys6tVbWvDJ0hROepMotQG5Sz3dd6GWPCitEtwHfRl8pfU6
XJmpF9mqV34I3ykeAFX01bMgNP+cfqc8h1DoK3oOF1oe7sw8jlHSCqQ9glTGzazOfeM6cwOxglYd
ImkMN/Jc/qmEIdqm+vy9jag25aDtDrFcV3cZyMOH0I+dm1S1uh2OlLYvAzveccGXN7rcPQ7mNHxW
tAZeBMOZWAalp4FQzp/NeHz63U3A1mb6X/ws3Jql1iDc89LUa3r6aDiJflfBzo7EmRG9QfS48RxC
dq/T6+Gg83ht6a6Sd7mTjpvrH7F4QJhe4Kr0kfGwAtsmnXg6vUUDzhn9gOQRPTz1ngrBJ/hE8q02
mN1uso7OHCieZtbh/rrZ8wNA7prbA6pCFk/4v6d2W9lpejPPAnrlptCbbeVTClDEC0WLnx83Drxe
4ZPlC2UD2jQ2ErnfleyUyq332sOFRVfQmHHH0EgHXfiSGz9XnCKPzRzyG/qO9ohf6Juqmq13QR4B
hsIH3CvTkx7EkPlM1APRLmiiGr6OTp03RVQV98Bdwx1kw9PbBGEderv3ai7lm7RVPrep6rW6W1uz
83tVBvHVVDlxgxFVJGZYEjIlrV4OI7pqxxqRFXqmhn7bTpX/1/P5b6/eZYAkMvAw8zI/pKuRkVq2
LatjUQSFZc/HKM5ux6CT9iPaUXd21iBDbQDYb+vxi1bqX6PO4toyJzfrbGslmbJ0MsRXYBpAJOtD
CHImiZYgiNYXs3rMNV8++J3/YGmp/7lvHfux9Uu9disN10bNYt10Y7n/CuLYDDddSduGm1VJ8adh
PIRQURSeQim229LQ6pAeIDVkhn053oRtJd4SvX6eO3BfK5v87AH7i5/doXGRhwxYzekmDwrKRHXi
yMcwM97UcGz/iSrwsI1xKievVqAmd/vOiR/iqikerEi34AQZe//W6ulj31G1whOfQuXZgCHmgWwM
usC9NgUPIC1XgSXiW07uWWofhmAmIHuPN7mEHqjOmGRoBLRHLc6qd3Rttfuh8q2GLillJ0kBZMt9
bt3nUzl+yIqScnOmoHlPvMBVW8U9fdY6VHdumcXtEcauahfSify3nub/uXX/NHEB/r1bd/el7qPm
b2cO7y1vo3a6/f5fL//aX76chGjsH/hjNN2rIvv74pL/5cxJ0JP8IXgfyBAKcBckrf/y5iT5D8R7
uVC4WWSKNnCl80cIC9vwv/4p/kiChjwNfwJpQCnV+h2PTrwmvzYZ1ERYohcZgCbs/ZSDFtkOY6hR
x0aZ7BjTjZ9kTu2GfZXtZtgb/YAmHLJehouABz3TcaP89eb83975pyjE/fu9s/vx/Uf9pf3x/R9P
Lf9o/lH8/MdLaJT/aKIvrzeT+J2/AwNT+4MlRxQWbjgqVyK8+zsw0Kw/hG6fEFp5cf55uXMRdBAz
sMlUyn/AZeE3gc+dF/fvjaTwF/Fase4W7wrds7+zjZb3Kq0cYHAEd7fgcOF3T+/VSIsLlHzyBML0
yFPsdhskktvDq5BmyOY671/N1gVnXfjivzYtHqewRps9oqpc47yJp9bmaAL7FffJAz3fN3WnbXV5
JZg+s4D/I3JbwHoA950JpIy0spddnukPvHKqF6JF6TkC8Ht9HGezRpkAqKLoTxWEmUtynQwGxd4g
ffJQGim4987QtwAiu/3QleG2msGTw1err7grZ46EiKeIdsiPCMtQVZzOXhvBeFLYTvPQWJ30RvHz
nyXgyE1SOPZtnQ/Tplb04NbAy99MczkhEhbaKLT04MyvD/8sknj5ErrvQNvgQUFYdfolEFkhytNq
9UObwwBYUHF0fY0+Tymxght/aIOtk6r6To80fzM7kuVSKA23s4qwexo1b8cxSbYT3BH3iCRbLjS4
2hYhmfImGPvPRa4Xm46U7Aaad3uvZEYfuZGpw8Wk1P47XwpjiEDCAuVR3zbfyH5hvr0+vLOA7q/h
UXXHm+dc6IuJTu14kgKS9w+0Nte3BmmvNwb1YQ/tM+1tV6COlvlWeDDYB57cV/4RoLaxASc/bS11
eu93dvG5rvQJhqCk3ZiQLXhV0be31z9z6WZQveB+gEPBEkE2zuzpImT5NHUZ+BaYNQ1zP1idtRtJ
QXi1NqAYVpPx/F17Fs8hdAY04UBfZC1mZa4yKxN0fg9S/FzBYajAUhvq8CyVK4YuzP+pJRFpvarE
DfJkjaOJJf1O0jzYHz3TQyxt52x7z3Z9N4jd+g5Qrvf990cIuTYBATEM9Mzicnllt5QlMxgJGx+i
dodC9hs0A10D9rEJ7/i6pRee7pObkAZfOBlpayJyIie/GKLahkmdIGr00O7MffQufu8c8zfmHVtd
+Ry/QZhtn78Zj+re2pW75kPww3lw3h5gzL1Vj+1Em5dn/Bx61z+uFUFP3QrB63T6XYtNRVIIhb1k
jh604X5Skm2Zm1upbvdIh+ziiJb4zPbi8Pfqn7CQEDrDYAyUDflJalmn867PNEv5XTQ+tFX+k6bC
veEX4cqMn52WFxsvSCgqj+SJTm0oHfKauUbOwqxE41jtGR03j/44Jmuhivilk6VdWFJPLcUx7RZm
jSWatTfFnXETb74ZXu01xzU1sLPFwtILqQ/AJRH5L3zAYMrk1BR5mBiqXs0fdgOUu8r0pZ8/RU0P
D5fmVtYKMGGZ5RBrJcAYnBMNSMqS3ERPZ83v83J8QMsQEGDi+pYN9ufBdp6aVPGMauVBX7O3dBmk
VnN6BXuh77tyWjz0c74LlJ9m698GTvmgJisGzzwIMUD8eIjJcbT4x+nyySqkIZVZjA8KCKDbgfnw
rBS+5OsXwNnSkSmiFAMSH1wb+JLFZRqkRQc5Q1MdrL5yw7DZQKW7cbjtCnqdgg7UUhHejoSC182e
zeaLWbwwvD34ga3F3qQaptFlV1UHiY5RWUp2LeCN2Wq2dCs+O3QQBehbXzd5YaREQoRCNs0qpCEW
JitLUnRfjJSsHEJe/i2w2l0DszXEgR4CT2870JeNc3vd6tlxhxkP3IhAVYhunyXYMotq8A2lOR0i
HY4Lfdr69d6KFS8u82/XLS01iPDTSXDLwB1paYCtcfku2kUKKlabkeR6kI763XBI7kzDU9/7YPVC
T9mX23yrW24ne9oawFvsktdXzV+mhVFS3yKkPN2rY0FDoNMY2sM8mh4qLxsjpts00t0mI2OGxetD
vWgOB4BqBcEnN86pOdLZEb2ukvYADseLh0cy/4DipvtI21L2/HLd2PIcvoztlbHFC2lGVMrQTBbG
7m3pWfHf/e7vo5oOIFdE0pTdlsumWlDmRbIpPVSD3227ggataZLWml1E/HS6Qjo02XQNQs9DXnqZ
FNaVGoK1rAgOeeX0u7xqnsEkpjf0h/2mPinbEHYrsMy8oYJNblm/hEVYzuZwjg5tE0cPoZ7bmz5c
1TRbnivBNim6scGZCLDsi+v2ykUKlGmODGnKj6Gkmfs0tLX3c18qX0GOOftKTp+vL9LyvsIcAS58
gLi3oids4ZHpdR+Hc+rUx3h0NpQijkOm0VStbJAQeBpKBXzmynG+MEAC1JflEvjzJRarrFDmjau+
OWpaWritMtwaATXnLLDuq95a2YNnu4Ph4WfC8wLFCO3Yiz0Of3UOKWvdHFuuY10bJjfWrbvMMX6P
S4l3THg81KZw3WnsVRdvmp+UeRppTXNEOPk+6u4zeY2t4+y0LiwsroapTWLEDbBQWbY3y0c7X4Oz
X5grkK9cPOw6Adxf3HVl0VtqH7TN0cJ5o4FabW6laK3fcQlF+GumfllZ1vIypYHJJMGK/qE8WvTK
foJIQ6Iw9jb6FoNm/jH4myL+3XtVTN4rowvf1BrTqcgKjCJt2tKoI9TTNoCfjbX34sJx4uzSNopI
GP+1fBUbR6oaEN/NsRhL4tLiEYABgBq4gYccWHELA8DQf79+hJfvv9h7tD3QQMh7DMJjcYTDQElp
1p9rWvs9sDHWQYtvGs0twVaHXrMmZ7VsPnhZQLq56Eo3CFOBVpy+UebsT1BHGzULaNyUj8HsOjvt
nn7oh2A/75Nb7c65m5+l7wNy3D+KT9fHeukUvDaunRrX62yo5x7jcqZ6WvGYWPXmuoVLK0ix2xa3
sCh3L26MzIegtM+wwHuCLnu+TTJ9owXQloEjOvhT/lzk0colfOFQkLGGm4hKu0AQLWMnUnm22qO4
cRwVhQpV/2g66psGrlmlgEVRHUga6rs6eR7lhPYJxx0Gw/XzFY/u/PxTTZFJyFDBoqdtSUEi1Xk/
gV+bj2CQPav2N4joGs7KZr00VF4cSsj0IIM5PvNWa1sI6DnTUVFdP3UdxdM1V/1mfx4Pg1t97T/W
H/K18un5k8PIXtlc7JoGfpMcnl5GlsOPkO+yLHOzvOf4P17fPEvqag6HQZ8cyRVRCxRY49P9Wc0R
uUy0UI4ZF03vmpWb2Rv1u/XcpyDDN80b7cO8xtF2fiZObYp1feUx+ID6A6Qu5mOIfLg8firbNeTW
kljpbFiL501Toj5MdXk+arvG0+6rh9GVSBURL95Lt9Imuh3daE/hOSpcEM377Ge4d97b+crRXBvo
4glErj0gSBjnoxNGd+p4Y5nlSmi6bMz9a6AiRQJWDI91ieCYVQtc8djMx+kONg5zX3wMv/f1bVi4
kBgM+/TJfjooW+mt/A1CbOmt9DY+1B+T99XG2Zquf79GdHmWkX7ZT7TP0eZJ3z4NIqdrO5OAtSoj
k4/JR7IOwBsgbUnd7kmTXOvPtZDu4tmElP9f1hbLnJSZ2lrohh2Tn/13Q7s1qr3TwDLi6sAEExd2
KHoFo52/Eogol26e13YXC6uFtt5pA3azn9E7Yxfu9E1yaz5a9+FT9Ca8nytX/rTWg31+z3NqhBAE
eG4SYsvkLpS14YTAunyUf6JsmvQ32W2qPfFYr4rvia8/iVBE5o2rnWmFfdteSmF1lVHwapnTcfzc
7qIv1vv5m3NfvEsCN7qXP0z1BmBYzWbrPPtzd3P9Qrp0ZKgEKUJ5G2S0vlhRQ/IdJ5r86TjTZzbC
k0uS/bqFC/6AGN4vE4vFs/S0tOCOm47ynbHpN9AR/izf5G/UfXOX38a3+j65qfStdsjj26h0uxXz
awNcPNfTEGYqDUTzkf4KyUXEbld19I9dH+NFIwCAhAdJ1sNYDNFO4RfMERs/SjrHYYAovvp03cKl
E+C8srAYhgRDtFRCUn1s6o9zlNxDjnpToUV33cqFd5BMERR5eDck4ZbCGFHUQcInrvHOOTjTrhs+
1fkWcrbrVi7sd0qQMM9QFUH4VFu8trNdwVpL2+khCPTDFOy6+EMetm8nEO+Svr1u69z3Fd4SXbhU
CQU4a7G/7RmqotjJjQOEP57Shx9G51aO7h3fpzQ5unWbb5A3WRnghXtSII7wXVgx0Tu6WC06idua
psbuUHXQJ8/z7eRYO9+WfnbS7QRJcNZCNJ7nu77+2qv2ht4FIp1+d33o54spKAdo/6d8DYvjy6X6
6tk3Q6206QMZD5FPBUWd6OrUZLQSquZ9Y0trZYtzzwbErSCo4b/h0SQfdvoSlWHSSMOoBkefUNQd
W30Lhvq2TfNbGwnqkHzV5MfPshre2sG7vu62pROszPvZIaFyIlTYRbLipap/+gm0jlEIpVPiEEFN
6sGXQ+XEqIKdngTRSin4oilHA2qMS0A4vFhhLa9QtcVZP8C7amzTNB7Q5fFR8Sqa5He3MJE2GSX6
myin2xQAT0eVjnQFdoE8HYd5dmUqQWP4Ixo/zEb8BvIhoFfHsF0pMZydGmFSxPksp6iQLe4zvdLU
GgjBdGwqGnhoThnRvox07ZEMijep7S164/t56DbXd6yYtJOHUGT9gejB5iaIfpeufxGVVjo6A01S
Kv3ok9T3907qz9sRxU3Q9/IhGk3ltjenYuWoXNi8WCYDAAqR+EpfwiKoeFWBnVYomajJvoisGwOm
EwktGRd2sK8UdrZBLO969BYMdd/7tuKa/Rqd1IXRM6c8H5B1EFku8URpU49TaFX1MZklGY76TE+2
aeOgGas4zXeIPgKuqxLNWhDLK+/XGTZRdPUK4mB4uG0hJLTYY0Yfyl2SdvWxNqQodB1TSveFlThH
wyryB1Ci073lhDP8r1PmlbSOuUMLSxLjqLdVmY/eGE+f5MhQN0gxagiJ9boHAe68iwoY5+a6G2+T
2hxdqG6r/fVNc/b2ik8XVxzYYwoqy4gKBqM5rFO/PkaD08HCRlfqKJnOyok4w/iKGSJxR9hLkQEr
ixnSK5qZcocMUYwih6dCWbpFPfNzksTKfW9DTqDP81uE6GpviDXRA1hXv1mjffkCmjYBvlDFOXvK
5ij3w8yXm6PZl93tjDDtbhzsdGU6Lw5UEFMKmQaRqVwO1AG3YPtac2waU9/WsKtsZzRhHgafLjBz
moanJE06+NK76Aa88HAoKj19d31NLx0FTiNAdS4fURo4vfIgxKraLjOb4xDr+t7MK6TPIAral5Tk
lBKaaQg+ydLp0rRyEMQPL24gLnWaRACPg9FdZrttyR9DIbZ6SBBecTtw+Hu1gVHAZ/d7UizTM5Y4
364P9swm6jMQ4aE2z7MpZK1OB5tR21JQjtU4e+jIPkSD7wE53CjpxyFYa/Q6e7YWtsRheuUTjDQa
oELtq0cnyuDT1u9pN7gvrLVS/+UhiXoj1GqCyurUTDHDZdolunqEPsT8EZBznFzloft0feIuD+aX
FfEVrwZjOpBKyjG+U1+NN0VhwWZ5FwbzSub+bC8yZYg/0VbMDSMSqadWiJASEMqJeqRh0pxvJu1u
rDn/W6V4bMeV7XfmspG6FF2qJPpwVnkDT21JsEzIqTUyos+Z6RkoZ30MtJUs3tnbLmzoL2VZR3S7
i7+/mjWUSCGIYOKOISybrt8kH2gTRrQYWl+98XylkN1mUm/zOlh53c8f2VPLS5AJKaJOgZRZJkrq
yD0XyO4UjSfN3+oselfI1r6Zm41qStt2fnY6GWEEbYVFQ8zfyfEWXwBFPrgfun3P/BreeDsJxlI5
OlYKj3ewDZ1P0xBvu+xtG2gr3uh5FCCsibsaqCBRwDIqrEUfUBhVyjEdlc0AUTKNUtsmhOS0jT/q
42c/VT+HxZMxlJsBwnNA+7dTka64Npe2FG4c7dgUnyBoWRzFPFOKJA5VBXU6adM0z1qGOGjzHa2a
lb17aV+B1sCPEt1mhCyn+2pOoOCq61o5ak9xv+vq5yq6h5jDf1fpR4A+14/+pVEBlVWIaniLBQL3
ZBOjQjI1CY3ux7y331mzfD+MyUNbZ5/rxFo5LxduGZAav0wtzuQY05YLf5hGxUZ9F5jqrmvH+3Ec
Vk7Hpa0pQhdAyqLdcJnIq7K602OF7hAnhtQ4iJ3PSApGbqt3H7VkuKlMNHavz+F5YoYIFV8PkTVY
onh6xM336iYos7yLEqVqj/Al2J/TCbaNvs7mO00NaTjPAF5yHf5I5cTaWolebIe82/Zh/8YoIbDz
ZZ4qP8oQnY2qhymdw4cyaWBqTqN9ZDT9p5WPPV8GEWpptFmx3IAgFytuJJDc+K2gEjB6zYNZ98/K
acst/X4wk9RcyToO6X2vOpIbyq28Ta0SDuwKuY2gz0MUygeNrp5McovU+U0BM9HLA1qRZ0KmsZ94
cIGeq3kehjJLcZl629mqbfwmrsFl9sZIL7cp3dt+XG6vz8cLAvb0KiOnRkUP3CkwRoKl08VzQrUd
IoF8HfzJeoaQO/w+JG36NA0drcvk44fnMdOcwpvnLPuz6CLNdNtYSkgOU8V5Gis7OtiSnjduYVDe
dyc6CT8kaSw9l5WswA+NSLLlSpMTPWuRgpz8wCZxXNrq1bdx2MoAJEN1vhvi1nirl6rUeHWQ0mno
qIhrebKT+O9txND54RHdCg9ahOaQQ3bAtylR8ic59CmmAV6ynnXUut4mypQkblt2w9epManv9lmc
vZdJboPcTc3+IxCS7OswdHXv5lUWHGFSCdbKGMtbhcIssAoeYEWk042l4IVcBg34EbM6cnVvgnE7
qYGrIdOjDPvrq7fczEtD4u+vTt4gyQOUaxjqbHnTor5mp0cHTerrVpaR0dLKYovkZHvQyMaKIYOk
rcJtgYDydRPLGSNNQAaPN44+HAhIlglD3ZaQP1Di/phm8SEIs9s+ciBrg+LZyxJybNetLQdEwRW8
o2i1hKgHnOxi2uIcIFuZ9v0xCsnvTHLZeI0N3v+6lbOHjDQuaRaiLLQWUMhbTFtvmmOvSBFQjbDf
1s0Qun1rvWurYVdYkJz3M0VJG9rcKPnNXUGwhWFT+CUUWM8SAPZgQt5aIbgsGgCLGr7yKnL7NcHg
5d57sQIkgCQH08nzebr3COqAsmlwK/ZSv1G7o62gAA+O5/okni+VoBb/ZWW5VBGM64pZEKzGab7N
HP8TFYhhd93IC3Lh5BIUMyZCRCwRQi0zySipDnJox8SJrY9IpHWsitlt2x9Uc71kLrexqd+UzsDd
NYe8WBPyEOPIX4abUlo7CufbBt+HGjJFOIrXZ6RKU5Z2xaj74eMopV7umHdJgQxCAlBKhSfF0HdV
+7ZBheH6FJy5DTS/2KLZhqQreXtZPV1NfXL0iQJS9GhSfnN20XhnzJDF3GYr7+/5evK0kQIR2HCR
5l2sp57VjUJDcPSYKq20k2cUBDJDXUsAniUfiLAIf+BywVV9QR6eDge+TCtKA5WXVHNG1G1UBazP
MO16Bd3zwZI93i2dJE/zpZmIWKKiXNM4Xg6UL3gpf+DxyYLXYDHQfIiqLs+V9tgDwPbQChiQO8mK
FadyzcrijoENApQzEmLH0QmORgbMn36LtcrbJSOC2EXMqSA8XeyNccjSdCSTe0TAmGczkfPyg+Ad
XjmF4ltfH0IxYzyWQo0avVictNM1s3B67CJ6OYRWvquGqN5koVRv1NGOdlVTVdvrW/5sWLhYKngN
gNRcVNR2Tu3Rp42+jKZUR4QXuZp/VsaH6wbEEp8M6MUAmGU2Avfxkh4N3xzB3d6ojtDCuU6EH0Oh
KPz4nxlZlEvGOmcHKBiJ4G2Mq0/D/FRZ9crtcHmqfo1ksTR5YtSBHOEBKMXzAJgymtfkbJa3Hj4G
i/HLgna6GBnyNeUYatURFe7xloZ6nYMaU6tGcmM7rJW01lZGjPeV31T4I3RXAZOWae+VpHSL4Z4E
xsqkLa/U5ZDER7wyopTalMdi+ctvjGe+rRDktYjQV8ysrc3iCrCzvmtpTKqOU/9VA3YYrYUIa5Ml
xvlqHFrkOLo06tUR2jBXyh4t471i//zPdvHiLMIJDaNXio1gAhVsf9Gyj0a3kvdeG4fYgq/GERXm
bM09WwzRd7dTAGiln9LVovTKcixhp8PcxE3pMJLejjxof5FlX6MUPrsoT8/KEsSXNgyirNTqaCnx
jZBHUkBTq+VWK79eX5WLO5gmARrkafsgk3g6YzJCZ0AgOfaEFlubio0xPFuTtrWcd5D9X7d1cXVe
2VqcFjuiETMvRCgD8XlnvVH6D2YWbv4zI4uzUktylA5IQB2VvnRT7Ua2JU/534R/dAj8mrbFgWmH
xKmbFytq6JVG5TWS6mLa6/Lf39LAKClvkIikZK4txmNKau00kszlbyJ8VXYu8bKbjytWLtzNJJPA
FBHQ6oRLi7REBYO2X9ZNddQc6sYE1/BZuKriDhq1VQ8qxt9eJMzhkYOMIylxVoirNHS2tIHtXf05
k7pKtMSlI/a6kbOk6ktQ+8rKcr+NBrw+sD8fKwjqiFwO5WPyNp5cGbWr3q2+zQ9oqq8Fnhc2OZ4g
QAo8KSoay3bkpI1USQ071stJN74//DC7fqOn+Up6+qKZV/mHxXONLnHYUYnA8Yi/jCC+UumQdN+v
T+CFS+gkx7F4sFUdHURDwkbspztZf1srH+CL3s/oplw3dHmlXo1mcZy0Jh76tuG6GyA2UCnnubM9
PtSD+rlIg41W2FTxuj1l6XeGVXqpE9/1lrbv1d8UwhDNOCcjXrxRVpGQVh3EDRW3mwo1V62lfV1W
93a5JtJ4FpAubS3eKsVOCoVGleqIlJFRb3Lfbd8376yb5IOP3Fi2oQ5WZF6x87OV2b7wfL0epLM4
64kipckgDCtxumlT3+2ntyvrKX5i4RafmFh6rF1OykRkxyA7cD53s6t8TZATaek82zjBLluThlnZ
qUsRgwAi/ckBEHHURmOTTA9qlAAyzXctGn3Xh7Zy7pYAzMhIuD0jLCFbstWjuyrpd0ry8T8zsniU
M8TC6uZlhfLxxujutbC5ldcEky+8/CdrtLgdfalR4bRljeRs2Ct97c5msFW7wZWSQ62s8e5dfGB+
nfBlDlop60gyxLz1Ct5/4oME3pdzsXH0DxbUBCiQAx5ai2nWtsXiWunn/zEKmp1r5RgOH+zx09ys
tFyIW+F8t1Mzo71b9FmLz3jldTq07+XQguJD5cUuMWSXVLRrAnW2nHJHnu7QzZ+ub5DLFuEuIo7m
P8v9XlCnq7J05v0sHWjj4jdlPnkwQ4I5st8ljuNV7Rrk6Aw+/td99cvm4jVog8gZzJBYOteRF9U+
j7W1sVGVnYdoVxTQL6i3irPVmjvtt1tZoekTkjkmTEyCROeFn+HVBMdxUTilJhmHwdLdoelcjUrX
pG9s+bscKisO5NlOXRhbjLMPAvRA08A8yO1XS/VvIFFwAVy5pAEPgU/fRY2mSFvfXl/R83TWwuzy
zEe6pGg+Zruf9uSmumfaXjJthnozBp+dH2tEhBdHCWiHvhkha6UvHgFZsrVhVjHnBPtk2FrFZirQ
y6SyjFqrZ61pEq2ZWzwIs2pkJAUxl9ab/r0We6GzG7/ko4ui1fhjZSrFj52cRzGVAlULWAY3cgm4
TFCTshsnNA8jxnrXCTdTu6mlbdRuYZIzNuqDub1u8uwuXVgUw3+1QeV0mrSkwGI1OW/V/L0yR9sx
QPnC/ziHa6Wnsyfo1NiyhCg7eViFDXNZ099l11tT1A/rNaGdNSuLFUulOffrhCEVzS5AT1GiHFco
367P29k9thjKwosdwBxrmclQohASSbiTu9y50epxW2dQ8VSoONKKeN3k2ZvwYhJSJqHtTuJ4cbzt
aq6pdfnGIbV9N0tHz0g2UnoXrrVvXZ6/X3YW5zlKU7WfZ9s4RAENTdqhlPdqtRIErI1FfMOrbTcU
6aw0CFEe2uJ9mnUbzZJcm9ap3Nhdn7RzZ3Uxa4snbvZlrWiogR2S2kW37Vv7lMtu9Ea9Tb9234bP
0GLYmduteaprc7h4vwdjHOWa2vYhb7ZhjfL03Huq9OH62NaMLHx+hH2DGLF646BLztaOol2c/Whi
dXvdyvnzuZjBxRUhyUBrHJV91+TbXj9Kped8sb8TzZifJHnTRTuz3F83eX13wMN5ujsQga003Hvj
UBV7zblPrfcNrQTJGjZkzcziopinUg/TgEUygtJTrcAbps/5uFGdv6nN/y0368U3hC6Qv07uWf1K
psEKTW0WqkTTMnC5j0TL9x42ElnywsL7z2ZvcU+0siQXic3stfo339TvyuorEb03wMh93dCFYSF8
AozWgDkcQrzFRZFZvTQUzciF1Hlx72XvRvjH3Og7HP7zb1esAEFBAYeeHa8+Oj2LY6xPQMNrKr0H
R9tOpUQa9n9xZLEgqn68vRAoLra5A/5bk6DsPMghGuhouje7qYBiz0qMtUf3wsF9bWrpwghRXD2k
ceiQmbGXV+gt1Z4W/by+OmtGFrvbtlM5qkCkHGSco6SpN2ZTepm1trfXzCweQjUGpaT1jMWykOai
jCBHXwpocq8P5jzP8rL+NIdQOQW1vExOmc6coXAjGwflKTv4H6sR9gdic31jwGhbunXlqi0iGCtm
Lw/ul9XFDVvMk1xoKKkcCgE0et8an801ej1xSBYuH3vhl4nFtkMnogzLYqZ3K/uYRV/Ktdd85feX
eFRIwvOsLCe2QYxqGggCoBMrF87KLBmLnTZXYwG9IUMw1T9T571p3shTtLISy2EYHEwIpSmHcgUI
1s3TJyGpZB9m+Kp7bOI53dDe90Ma5bXOQFVcja8XQxx9gRGE5VwQKy9hIzbgPiWFQB79glweN/bo
S8+2Xfefk2nu/tTVvEKszOzqT3GakbrM9K4xvGIMho9h11WeNJnarSzP4300KADCp1QdnhWzNEYP
4ESQEon5zietjKrYG0kxQ8ENORaKLFLTSnTKV+2368dm6d2L8YDPhZCfArkDB8zprDmdVraBnraP
oZrO7/u86t24rjLyj1bo5Up2K8g3V1Zq6Rm/2IT0gycBdnqAwac2tbTLisrR2kfu7P6HMsSDB24V
SbgB0kij1OY/E7n/MGrG7fWxLnchdi1RbEABAiVXNtypXUwaSiXLw2PhKMl9mMXAkTuqAFCPrYWg
F6ZVzCj7EEZFYrXFhp9SEJADoqOPPoK8buj3P6Tuv9k7r964lTVd/5WDc88N5nDLZkeFbslhyboh
vBxIFnMOv/481J6NcbN1RKy5HsCAbBh2FckKX3iD42HJ9LnRpge/TbqVHbaMVOZn+3NA9frZhIFs
bqlZ/YVuR7jtE+mzk5q9q45QqOra/4eJBqPxUEiS4qaBisvS4UqxC1ME8tBfat137mr064+x2tl3
yihLh7rq1sRG3nk60DYWgOrZvoPRF08HqsNMgqy/GBZyPkpUmG4JmnsLXLjcWk1YrYSXNxEt3DeQ
bwBLAaHRzVlu88Aw6iKkjnBJrN+RFjwbCG/GhX6IZcIyX/UGw75T+xSV9+JeF2v185sNAuiNPtWb
EYuBVPPiKHMqLBYF9LiLNorXQa+D44i/04aT+iu1otJF3NdyRbEmnXTDTOCpr8ZdhFC9b/bJOGg8
tVD+GkZ9FxraXS+pEEkLd8obtwY9W9X+UfQKqNVBgzuzVk25OcZnsROo4wDIZuHTJaylSmxZiibL
xIVMtr1cMzKqYuNaJ+vdUVg0VBixtIEFcb2gFL5uNXPLLonkl/ssxcLSiqFcfHzg3Ag2zIq4NOmg
cKoI1WLqeD2MZedam7dShNCw2X5RU9sWfEXLOTs5Bl2uDFcWQVlwxIObJI2t0G7VkpfJ18ejA2H/
TozNMajzGDV1uTxNQhL/Pv7/Vz/9/87Eiw/006tf2Y/w/1y42m8V0/mX/5Hf1/R/4ZYxyzfR+LTe
zvH/yO8b+r8oGHMsKVTFQZHyr/5LM12y/oWiFcKEaD5ic0ENkijiP+r7qvUv1DaBa4Hf1fhJBW9h
n/SRndJCiGXG5ZLqAGB9W8oAKxbBYSMG1I+BBj70UevvSsKTu6YXwFk7dmZc9d1DOzT9FgtR20Uc
azq1WZ5tVTlOKL/apSuMYvDIZJCo0bG2lkw9ctspSU+lidvYEEbt5yg1JU9k09dqaL+UY/S9F0P7
2Y9bfS8bpHOSBLHgj48xv/Qgz/50iVpUjHksjgDu6NkmhLfH3Xa9cXA1dvLCAgqQFJN9RLFQfi0o
xCBqJe3fJiqTSwR1FF50XHlJYPM1DtpCGJkpMANia9rd1H4QauAb/lmAMiMT6+9CkR+msNu92OWY
XWC7i/zQxdI2s6thpwy+HHqBrgYvii/CYtPZfvOXPCn5k+izHFyWOWIT2OTOdEhjAM8uEqHZS5sb
4geiOulZaHF76rXaUtwMc+vjoPUgLcJJHKEJ6PdVVea5m+ROrbpNK4baLesEzWA1cQxEryVhcf6u
lTwW5bC35+YAhhCHOvEsl7YIXaoybEelrIaH1HC05yRoyslFcEBq3Vyvy99KFCKR0iVJv+PUAyA0
9L5+Ggzo92rpuAoIItBiYyq+WZQ0/ssr5P9bJ1lkefPs2E9sR5QYMSVAhf76q4g4Ek7SK+qDQG3l
e4YJdgKPK/b3Rjnq36AIGeM2rrTgLIJiOCUdQnMbXaVVSm47IKBH0pu7ZR/7KyCT6wtlntfsGsgq
gVNIYLtMouqodsy4qvuHKhKvzdym6ux1JOt17/ltFDgGlFPm8AT1/cW11flGADO9nB5kko8N7uoN
y09i7xrhp7gsmxPuDtMvJVSlbTjJ4ELTRKp2adGkn9Mkx/XLzJvE5F10wp3k0e88dOtQTk41aa81
U0d0mpWQPRxLPJqod3qaMjaIKmf2U6ogfLZBEPH7aORIVgzhCMCxViL9kz7Y6auVVq+R0U2QCSPE
5mFUhp6OK72H2bMRuwDhherVVs/AsVn+ZOHFHjdwshY7vbN+OTY4eiGrEerT/rleIdXUq9yog/zA
1du8qPGo264xZkbFZDVpI+VRvfPNbqfXosA5fGqtTyZ2cAhlWGnkeP3nbKNVIvm5cqLNC/O/E8f5
06FUz+qAo09yCoPrelp1XTdxXzjjQ1Ygpiz5k/oQj2bq+arWHtNenjaS1PfHKe/6r9OUl7tRGNZh
TOL0ZWUm88G1mMlM50AyC+wwgKhFdKlM+F9lhSQ/SENeeo2fGAGsfY2PJGq9xTddM3ciyAU2HLk8
vpLBVaqb17zAeDDyYhub7CW3HQfT+3hm11E+DTuWNpEfClBAMkE2L07cRkuaIGn87snCdbZQeU02
7u4bGXXUTTyoK9ngIjh7Gw61y1mxGMlawuxFtCu1dhXoht09pWr5wi0g76vqIRS4zCpZF3uidCIv
BHgkt3px0OSX0vmbQhZNNo3Qbahqh6zcXkPpLM+RWaOGQikFLGfmEi1Df2kwBmj/pvxUD1r5TR+S
cJfib374+E3f3K+UDijLIhNBhkNYugSpSZJqxG0ZKE+jjARmVyfSti5TJMR8gu6xE7Urp9prYfmx
W6OM9SrSPlvLsa7T8fn986FnOTOctOAFL5O6ySFMqLN2fGoHZ9hbdVbsel2ut5bK3ggt+7FzrAe7
NsXBgm0HraPDKsyOH1P+Xzf3HYAIstZNG1/316SZFvnfPDdyDyojFk56FoJTi4RzErXRqomfPDn4
RmIW6NubyMbCMdbryO3DaC4aWJgShI3xHCuopCMCatzXxFFrKcTyyH+bCWth9u1ELnRJiNWDbBhS
WUuelFRJ9kaA3B6kQcWzvcfOoHeZGoW4M1KdZh9OM2vfaHlqLUdf7BHqWa2mCjl5gkVRuVpRy9tB
1jAyTrPyi1+iExxlkKaQN0EqVuqRVdKynY198NqCvTkbUP1koaKXRcyMLs7i0BpiRR+yQQqfrKKC
w0Sw7hVD1hz8VsufMpHlXhACgc8kH/Po9ltuNN9qWoVDZTZf+nqyLgLq54OJM/iuD2nU/9P9NIuS
zquZvgP38tt6+qNb2UqUs3xLRE9a0Ibe4FvVU69NB2MwgztF9Nw9ldw+CtE4d6D9jJ0SFGu6AvOS
/PNYV5kCRDPKJBbJBQnB9QVjR5kItbxHTV/36dUb8rMejPmWjN8/1o2iuHnrh492aRWXjx/+vU8D
goWC0Kyypb+dNX88O/R+I0gnn4FLo95pLcsjTONog90O5p5JkKyshYXJI5tzflJEuAlDUNYFNHP9
pGMi0kavhHgynKTedL7oj6XpG25QpuYxasrRLepK3frEN/tqsqN9j+Wrq6amtityRcPZTmCEWZXZ
1uj6bKNTiPVkketeX/jjax2mpmcMzVezKpRdYGrBimbWu++LCJbUEZ9lAtnr6XcRPOIqaqMntW2j
rRRrkxcl4kUo6Lkqqa6v5FLz27hZFzjHcbViEQFV+Ho4e5D9VpoS8VSG1mdoIt2+SO0Q7lr4dy6c
+9zR1nCEtzcr0pg4zFGIJ0aHDbtISo04mpJQRklcGBWVDV99keeqUQ8BAzQ2Eg+R1SDTmz9Lk8pl
KzSI/rIJib3dV9Qct6pbS7z7f7pMSdJJVLBHndP1JUovC6wulHJOEKUe7I2eW19VtXuaGkBWk5+v
+eq8AeOuXzsSGzQioJGSQxFhXL92tOjjph2b6CmTJiPZVEj4IAhlBKrsVsNU/cQp+0K1ejdJM54z
UeG5RlQc641ch9O+iyS5cVXj0AWj8YVWbfKdF26s6fy8zWIxS8TsZy8lms+IJS9CLrKBtIz6SYAV
T7VzNyjTl6brw2PoJHQrMmrxqasneaK5Ld1CNrbvp9t2MFXa1ImfvjqiHe4VJ0l+2LReKNUpGAfF
tdnqnlpn2kMGdPA+MKXxKUsM9eXjL/omob2YPcQBm49JsYWOz+LIs2w/JwHJgqckGyfXL+1ym9DG
OGQO6ypqFc0jv1A3aRupXhDHe3/stbuxHscX01ecw9irOvor8aEqB7qDrcBoWGngPNDYMUPLclU7
7k/qfK0NUrOpa2XaRJymzuD7nl6Zjpt3hr4hH/9FbVo6GdWzbWbxJ5SGC0/X48ErE+lTkGXNw1jF
NHDjoTj0ZWrvysxMNmPjqEc1Ec3ebkmLVt7Nza6Hg4DJEGpK0IKxybleftIYy4E1TNJlLIKWs68u
vMyYohWQztulsvwCZFk0wuCjzzaQ18M4Qa3kypAGT7VVjp5uFNZRzXKs4LiJvAqWklvEZbOtJWX6
hGyUhiJo1J6hq34O/Wx6gHmYnxInAUStF99VK/3Sxo7lcct+Nsfhm9+nmLUF6Vauy35fqo2/91Uq
TnrHJ8Hnrly5xm+CbyCDs5shCSRkYrpB109jy+1YsaKki1ZjPjhVanJx8PD+8fGnuQ2+yQDRE8Ss
G72RWbfiehhfKih9yWZ6iSI2lt9ZxLTBQMquZWe9bqAkhNYOnbHCs1P5waiMdOUGUm7vBGbAA+LW
BCyDAPd6BnIDeHIYjfSCk8TnqNjTnJf80bX+Fjq2gY21ra34Tpm2DpzjahzutdLZ90P7UIS/AzVC
5c5ZKZ8ot9ELM6IRiebY7CCzTMamMvElOkrpZQoa7aD5lMSUMVJ3k9ABpsRZege5Vv7clWX6qTfq
bJ815rSR/S73ZLsZt31f1UhIGMXPqW37Sxbn8rYA/USkFdv/eJnM9whpCzwYEMrLQxMYg15inJxe
OgCa27Gv+03kAB77eJncpEesEhVVH4cBKDG/WR/+EVYlMvoto6GlFzvs6n3c9sEmUbTa88fWXhnq
NiLBR2+OqyEuaPx2sRzCLjLlvHfEZYrSwFNHANaggVM3slSxiTV57WO/82j/PR5F9MXdqOpCVJ0Z
xReR2MfI7tj+WnNXx84h1JVtoYUPmV2cEq3YAIRxI+lQdtm+10bX7spTMKwEBvPTXZ9hFPbnC4Ty
Pu5vS+J2kDb4Xo9VciliP3QLgyqXLsJ9n3fhQTVjAsTIblzie2MjpGE1wXtveJrodDbn6iF58PVe
NKouS0pjEJdI16e9aVXVJ38sLVyx+1OI1h4Cf6r20OtSi3O00oIhHfvHNJOC+6yrQbxJUTaexrhS
DoFMTSLzUXyXChylnUZE943if/54Xd7uVKSSUJlAggRWHT2M6/nmhelrGkW9Sz1BduULphuzE4aX
IeS2CZJs2tWWdM7tfI2Q/M65SdGCks2s80PVQJuP7z92hJVkPesDaQkKiuOuRy2ts/XpS9epP2U7
mP5qFKdwtUrWNsKJfFwTjHQllr5duMxgXinYLdPXWwYcajlAkuim8OLU9XNWVOoFpiSaQFmWrbzl
m0I3MjLcqaRzPO3Mu1jsyVGIvizanKGG/CAsBB4kO9YeWimv76y0fizQ1ngMu9YrkIBEy9AL0Kjc
0EB4bEc0AP/xN1fkWeKXeIKkaymhoKLaNrXaGF00TFShtMf1o23GxpNqTy9RVR8qM0s/yWkiVtgn
8xddbE1F+TfcnegO4Pv1F0f5oCwttRYXxTeMvWTiW+aoneN9/HS3xx9fc64rUA8DRfSWzvyxrgCT
+lOsZeFFVEN3dETQb6g7FtvJ1D/VyrjinfDOGuJk1yk4Un+ltDT//R+j6aUZ95BpxEUqnc9JVsW7
caKeSgWhP378XLe3PPmxTTsdtCIKN8ueRKWW/VCjZXXpeuVn3sB8Vny1+orC749kbOSf4JzWPDbe
ezgGRZhTQZwI1Y3rh8vLKFV7gT6KIjTp3tTqrwEiuofElH99/GzvfDMq/DRYEaYgd1nyksJ86Kaa
u/lcRmq3K5LGPJjR8KtV++IOEMra2fNOojQXy1kbRCczQGGxHZUi8Skyqcp5CjPrwVCVameH0fRI
t4tKhxHBqBTdIYyt6Z6unX0q6V29OG3hVVFpHavQVw9VYEz0Vior+NE2zbBvi+G3Fg7xMyCSepNO
cbSC0nnn+3NUzYuMEAKvrcXHUEMEbE14cOeqsnSv6ArxJOX6fWMRZ2aVVHuDg/Dkx9/l3RcF6oGm
OcVKCqeLLTv6UZE1bamejTjbA1s5NfXnuP2tSeovAqpDEyLpPPqunqY4FjuNKwKEGPOT7u/rLHVj
o/tiT5LDGWNudF85iL5dOVNu3woJI+WQGUxkwT5fvJXUR0kJCa3goubypW2d57qXtcdSte91uUqf
+6wMV8Kr21NsTlHZDnNeQSl3sXaKosZXtvSDCxU04eZOZqOUrrT7j9/8bc0anYM/hllWHDKC/T43
reBilju1arzYSU6d4YgNzakXM5leJrvZp4F0X+nD39h9rLVvVieweLPGGAVa1DnBhdWxk3qwQkbk
yC754K4t1F3nxA9S4ryk/smHjpk605rJxe2hQFjCakfvgbOL8sv16dP7Zax3Ws7pU2qoXSEemY7t
byXAxzut//r4db9VGa/vJgqRVHco49GtuWnoJY0mokiVg4tWimdZIQhLCrTJxyxVYXJoOabj/fia
E8fA1TKbb4pc2neNbmYHveYojjERRCVQd+7rMZB/i6YwsT5KJFO4hV3+Kmqf4no7lV8pLfQ1CoTB
XrJitAh1fUjvJCcMY89H3dFDn1Bso0BFam5IxgdhQz9TjRGiayflO6VUzL81qUw2TTH6L6iR+fc2
H2nlqHnv27OjsHqgsYgA+TJc8bWydeIiii4tSKiTmU6/wLCVJ1+VdlqntifD6qi8TxFFLSvItzSy
lS+FVqyUhm9jU7qrZNRk1zjWYEd6vQAaWafcWynhxWAZokAe/3amMtp3VR/fk+WUntK0P9OkkX9/
vBjeGZcAAvCxNTtScvVdj6uicBlkdRdcApxeXUGg/5S3+Dv4o3qRCeKOAyreh0w01ooq8zulVhp4
VBrJ2wgp6Olej5xLoIpLmgkXWaVpB6Dxd+Onwks1NSk2ZQDlp0h6/+QU0ld5aJynUR3VvcJhdBZN
GG6NOgIXVOhnYVtPH7+TdyJYSoqcr1RB0aZFRep6apGEdjLlIecsHPV7QRlkU/ylAgsAIY87dDzE
n8wmvm9Nss1eTU+tFf+q0WF9GONgjeD7zgk8F1uocmI4BkJ8/n5/xFw5jPPKxJIWX8N4+O7kM/bO
muKVVXAb/NAx5Goh+KHwrSybQHkSUe/Fiuqc5u25S8LhvhZOte+7ylwDu79ziWE9SbZK9ZaDbgnA
VbNJi0y1988plbZt7HRiF5RB5paW2XmllnebpFDXxAzfKRuxwXl7s0kc9hDLL5qVamRWUL2g1aPq
5+qVbmzqHMm9XI++xWNluWlnhvukHTl+Rab6Xj/5T9pkhwckhUqETSvL2dRNIZ2whMbHqbDl33Wr
f11ZefM5vziagexRm2EnIqAnLy7cqZfKbpJT+xz0ZnrI1dKEbjyJTVOp7V8cIN8zRSvuh2aUT8zK
PtolDtCiDX+szGMe53oes4GFTieE2JEuwHxf/bHsnBi2UFP6xaWdsuIvE8mWIwmkIBSrem+ks+uZ
JGsH1fS/SPrYbzvieK8bh00hDZmXFuNWHYRx30toxDZTEu2GAoe1bBykuyQJ15S45tlczZbqA9Ei
UFXEl22URa9nqxgUzHMOk4tcDu1GHiqK/o344kyTsxkm5x8vYYZDE59zmmCMwHrxcmJSBb/3tYAU
uhXAF6d0N0h26dlVluzMMKs9Lt1k5by8OQjmQUFUcwjAP7CWEULFErbAdAaXnkrMhrJ0gplIOq5c
Q29N+cWrnHflXChAMB87l+tXSd6KdJ5cOOe4FnvKJFS0MxdhA7dtj06EtkCgeWmw79tfSXeXS8ch
ls9d90XNc+EOxZ00xF6AiM8Q9fu8FDuj+IIXrKtHHT/1lcneAKYIXdjTRL0cXibYpEVBp8qwJSvT
XDo39Ay2VtqhJF6J/ZwHfQY/Fx+SqJW8sXKerbE2Tl2KeHKW+LSt5EHOqPLL1iECy35c2T03Zxy2
Qnwuvhb5MlLgi3mRkcf9MI7BpaWNvgsqPzoEJElH6AWILpvxQS9oA5MyBI+2LMQeE5be0/uw3Tfg
pwK3se0WDV5eWjNGvwJakU/AwKb9x9O82TV4EfGdqSDSWaRgM6+4P/a4nwUdss+y+tw3kbMzusuU
npSYQlQaK6n38Vi3Vyo5FYEGG5S+10wJux5Mj6eYaJE8rpBs81zl+tmKBuxARUfYGBTWKTRr9W6O
d/XcFndIWsiQl+W/tTZCyppW4+7jCd1meyhectGp5MUqUNll79+eWocQRHUurV47+6GtJwQJ5IAi
Jaih5xb9jIeqc77hz67ue3hSiDGUquQpXfI75H/+q4t9EK02MKAfTtnm3xTq9oUb1YZebUYtHd2g
nSIXuDKi7B9P/ea7MXNib/ovhPHKTZ6qx/iRKbKvX6aw305DZG0kNX+iOcd9QfPnnw8GZpNmHFHI
POD1dwOJBceqMvRLGsfjvWlk2cbP6DQ2eF8ckHNQV8a7OeZ4OKovqNkDscJZbnH+NFlN47ZveTgc
5dxCRa7L6uS1Y+7dUViGmJOzFAHsXT9VmppFaVemfkEIbdh0RQn0xtHKlYrCW5nq6jDlCEDxgntU
xj2R0tL1MAClBQKLg3VJFbW7l6Wm/ZLHQe+1dW8821omz5JSpBjCmiS4TnG/aQBbWtteAhOzbZVW
Qa9dN7tLTnQSuFM4+r+tZrRe7LH2P/VthUhbkMlm484R6yYJqd+Qxsl95nZDZW9VKw8erTiNv3Sj
BmS+lytx1qDgJC7CcvUu8zPoI/KYxxjZOkZ6FHj3uoHEnzdgOIvvTtgdCpk67sbxK4i8U6CGhVua
yGvDik5Ujw6Jzw0I+DLGq83KFanZFvGg7Hw9AfVeBNEQuJ2V+J7EvRWsbOKbncBVBfUPLCB5Oeap
i+CYtGUK28KRL3qURdsaBDAaebXOrJLY0+g0rCzON5701QcFUY/F2Ay8JFpGW/b6gzapEXdNgj+t
0skn2/qmdNpr09r3UZgAUK7cQJxK+zUPx+c+iV0FhHcpkoM2RK7vbKiYblWtOajYEUnWr7r9nei/
aAjTJ1bpCUduUSa7ho5y5Eteoj5pNCmQJ7gr6CRlVO1S6YvdjQ1K/MoTWo27XMm2ciJ5Tb/SG7/J
BuannBVaAKlTOVwyM1qi917uC0wkx45UX63q+yEok58RMOuPT5d3R4Ik8e/OCG3d6/fZB1rY2aE+
nTthYT8m63es7Ow4NU2y/Xik23STh6KiPPtRQY644U2BBVR80ymnc24Mz1Gt/6iT5Mk2gQDmXX2I
ulxz9bH5HVVYHRq1m4jk0nMrx2HvFTYVfLlcWUy3OJt5RtyKBJJIKJETXT98rKqRPMoYm4a11Wzi
VtWPudqFrtXofuAClCu2lTqY+zRR7HvRpTRrzFOdwlfQBinzLIVySWcW9qOlFaqX90m10my/OSVn
FUgoksTWzJFz+XqCuUz2Z+WWcpYmRxwNuyQEjOvLyoeZH/N6T4G/YyPzZWiUwIe8HqXrnQb6hYol
MYnfTlH7PnZHJzGOPcGo24S+/a3NnYuWO+rBTKJh409y4PZQU/ZmFMJRbYrWeuhC/2cfzmioKAr5
lLESu52kpyvL6A19spgtrUO4T1yJIJHtRRwTC71Q9FBqz5bJLdg5ItpbemTsUiQKS1KPOjk5hjQ+
RHhpuIVey3tSeCTlM/Sn/UCrLgmqT/tUq0xOKZB0ypAhmVFVGHgoVTtuwgLljElp001Hh93FyTDY
d60lWa4WZDxSrlM3kxN0dPU83TvatHOytP4RqzUOzsBA/GNp+IGXNWOzz5wko/HaQwQarWhHHUE9
ss77bdgIBKxGNTrRffyVjlG77wqt+RSNvb3DPvDJHhWHhVgo0Ws/yM65KfJ8R0d/2Pqd8citfV9r
wtm3EuLqHy+HNyrz4gVDR0G74S37JES7Xg5FXEVyrDXD2cxVrjfHaIKnAD/SPvAnIP+l7GE88rVW
hP9I+906R7qON6psRpdqKm1uN9LONrWifRkO9X7CQOWuaUPIHHUwPBZgS+5GP7Z+YUaieVT8ZRdb
3vrgUH5dWdg3KTSWMnP0zy9QP9Q7rh+kM4fYGMOwx++mV7Yhri4eyxdcZ6bIv1hdP8omQkWyGbtm
Fw+VsgZVmPfN8kWCx0fGFVe6Wdf1evy0pMlR4y96VoWwvipSDeLZGuzT0BOREoCMe0VE5ZfWCOrX
WiJNaRHmqhW/J3K118xl33rri9lAyQJuhdL4DLldHHZjoKldWzTWGf6eOMpmmbBcJ8O6N4fxebJb
uWN2TeTFotOotYv6ewr/9IfSJuMzHYf6s9b5ppsSHD6ISnaeyrjM70Ytsx6lOk1nK7R4Bzcsde1C
TqGrm2LXTKLbmkOg7lJnxDSrqEPa6qleGUc1aszXEWuaT1lRFM7KGr4JS2akJvhzonOKaTe931wL
qHlWdnvWEFhEuKgWZ0A3Yg/2V9lUZV+tlAZu82AHnXEuawd0McCbpYtGD7S+wNzBPivoR+6sIpte
SSCCh8gpMEGJK9kTldLuWP3dXh+mEgFuvfvZhlb+HQReteVEVTcqXksrL+LmAqGCoKANyG1LUfEm
Uxk7TegZTljnAuVD2Ie5eSzUfk0/Zb6GrpYWbZM526ZZTJqiL0FNGjBcWY0mqMlq89DlqvS1UfsT
LEbl74/PpvcHIlWkggiUYtlJFWloJF2IMynK79kDcpL5xvLDel/UqljJzW/T09mXh/IL7fa3Kvn8
av9IznF+0UZbTeyz1I3pzwyk8RNJqPzNrLCXccQU3idj9KJJSekNZT4HiKnzKZBHw0VNpn6VJEmA
yi3Mw5iOKVeLJF7MXOoOPVl452rUFOEAGc6vj9/QzV3+Rg2mt606LHwOwOtZj21iY/PZ2GecKpAQ
lJXaNSPcyKBadv19bI/Og2Rk45epjNdMf25qLgw9A7ZZCBQ02ArXQ3e5EZLoYXhrt5PYyv2zNViy
1yMnVzVm6Majv1Z+eu9hLbb6XOUB1b880iojiLQ4luwzuzP2pk4yva7Igkc+K+6I8PLCe5vmUuOa
4bBWYrpNLXlciujIAACzkZnF9eMOlXDCOK/tcxONyic5Q4dNC9sG9147f4i7VtlFte/sRrtCNTyw
7ckzEiXfZFod4DFTEjYEZXffGxW9unKUX+ENQZCJzAlll6lFXHMsQ17dBBeyjRv5fjJwAjNE2GFr
yq0V+iMGIUaIfNQEhfPQNKH1xkcItiyCBqLRmOy6uhrPEh6bAdUcnJ6E1HQ4FeFI36WS7hb4G0wu
CMnoUMlRdAqnqdgYE7xh3faPflYWRxF0zYPAimyTl72uuRQ4ok1qD+PGbGXt88eL9xbJydYG7w7P
EVs2uDCLqgCWb0qUtDFGgZJmYDnUwWLEzekhSid8o4xGjTcNr/aOmP5L2STKRjRm5KGA0x2JFT9F
jSq2IQw8GKwtQAE/7esHy9ejrayoa2iF27OIuQJSAPxIZU1ZakYpndlKdZTQ/kLT57tvZ1ttgs0d
TNHzx2/l9jKjC4Fg0OwMQ8i7lNkZpqgA+NNoZ2W6EKz6p7G3rEOjFp9HU1kJmW7vCwaYkaPcmaDV
lgeslQ95qCUGppB92D0qdWNs0m6QvH/8RFzOfCRq6WBwlkgfc1B12giSdi5Hlfira/EaTMO/Qx1r
AssHevDxcO88FDh2evsc5UBwlqrApZK2WB7RqJyknkan1fr01Py+XflOtxhDmFM8F/phWBkCD1nE
m2Ne9a1JfnCWg+DVaEPA86OPwH4tN8KVzeIuGgexm4ak2oo61Z/UMP708ZO+xRnXNzFNvRknQgQP
sGnpfovR/dQr5aSdmymOt1qa9Icpi+xLY/hP4CnGb3DxuBKMKk++KoVZbkzK9oMD57sVo/ZQqeFf
kTH2D7AX2rty7Ied1Mj2XkOUfecUfn0JlDxww0nvjn7SU7jr6rsx0d0mqGBo12qxsbv0TsRG/pgA
1s63FkAat4K77FVBFJ5EpuRrsdd80C6eGSEWGhHc02TLyyS5CseycpxWP0dpi0C+ZQ33SU6IpcWJ
eg4su/yrkpwLFSlOPFoFxc5XrO7bxy/+JtUgGoC5R6hFEg0vdXFwGWFgaFWqaWcbatKxNQz8riFW
3uWp3Xpoy31vjCbbAVc+m+WorYQq75xEGH7NjTfyeJAri8g+V1QR9VahnZPQuFe7Rk2QD8YrWq/A
JH/8nO9sJTJvxwSkRQMMNOf1padY0ThKIrfPeT9GfwdO9lrie7+yit/bSHxG4shZxYhFPJ+If4Re
klnIkoS7wVkbTcg1SS8BceT2mwUU6SHV4t6SuhxxqszaG6n/q4zh7Hz8oLehxazyBZcCpSpCTWOR
u8VC0uxWS50zjgD3qj4+qmOaPplUrTdjmaf3juBKTPFH/XjYd94vBIa53kM8DR1ycYRMTR3pVBud
c04LaFc4gbINCsxI/wej4ILBWc9iBSR8/X5TJe3CqvWdswTl9JJE8r2mDMnTx4O8kxNBDWN/z8T8
uV+yeIVGGzg1dC/7XCTahTYhtqWQd05aWBT3hamXz1qujw+61X0VwSA/GWFq7PzaqneJnvXH2Aqa
U2s0Kxfc7UZVKanOjjEYrlnWEq9bKqMRQRCx8aYbX6Wubu5ECXXQd/JObITcxBvN7CGGC46gk+Tr
9spddLuuuF0dhtcgzvP+F0u7suVAiRWyCh13x1Of9blXN3hUavFTWSPGnWUeRcs1bNP8Qa+PSEgC
BFZzvwV5hOXNlISRbI+lYp2tKX9J4g68GUoWeS+e6d1+16SuWzmSFnJg8Gyp0s9MW5VHnPsCi48f
d7ES1JU0nYnN2v1YGdG+cGjHgd+sHhQz2Fl2pdzpIso9yArp1sa1xesBMmzo3K/ZX92CT2ZkApE6
HJVZfXWZFclS0ZOgcjy3RWZsMbynlmtHIn2N6azc1dn/4+w8duPGtjX8RASYw7RylQJLliyHCeHQ
JjdzTk9/PupOXKQgwhc4fXrg7t7FHVf4w5DjUWArv2XHx7wXdMkwRjun78EaQR3XXnUZcR3VG5N9
ocvBNdc0Skka7/o/H0wVmjq/j0CFi29O7w1Fggi3Skyp6MK8mk76EDdNsHIElng7lBPZ4hPTWzMA
QM/WBtRxEyp0y1w/S3BiDQKcVkJR94dkqO+CKEl3Rj0O+7SR1YOjNc/ViL1Sjlrfn5Ub4p1tyXOJ
6TMbcwoHZxmjJw0NYaykuN2gRGc/HLNzrhskQJSQQgTqpVz/7gVDuzPTJjrGlTVchVacG6iD3yo/
tx+cHAkbcr6StGbA0/jsq0lycZq1rHp5axBaoJpPYQcs/FIfloZvJYWK6Y6qNP7nVygnZa2CN42+
GTTrFPTh51ipxu8ZolcrW+KteHJ7dhl7kg1G0IOG8xxaIzWjFnZOb7rOZAtsWfd1oeWbyEFLS7qM
468y+V20/a8stDcg1M6p2VxsChKbdCTOg8+C1UwfPlh1tUFkMTSRE8C7pzJQlXT+TSRzOvTsXWQW
wNCivkXd5PZdCYIMcKAf6I+Brf9JW5E/JrGf7xy9Dc4fb51lTjRlD/Dfp3AHzuUsDpH9sJKSvEM+
XkFqsMDZ4NDFVravQFzsp8R9JRxYNq8YC00rwDdEmQ7UgdtPM+Sahkgda49l59mU+RP9KMUCPq+I
zV9q6hgXs0iDTTfF+0Zk839esKckor/EZiBhLh5ah7ItBIp95lrQsJAbo9YDSZxaBBtkwgxNAeLf
8RK3ezZoten63iOggLzE1H0IfgX6VylRdgLFpTYy79o0vceovN+ixLOJ1J+1MT6ZfnVXSSfTRuzo
RYJwLOX9xpEfS/VB2E9mC+Q2iEnEtV3p0BtH/6kHhttXpzo7tpK1ttnfifz4EqJobHJVQoa5zCrJ
/Zia/I8CW/AalJMHwVjiuxY2+ZPv2dGuQqXja2Mq1RZJqvxY5dIKxWZ5J5FJIJBFw+AtV5ztLOS/
VMcPTdU1O6Hc57H0hAX8vun0B6UtgPuJ7vPHW/ktN5gfcHYVyGfQfmgLzEICX6nNMuh9smEjuehG
uW9pVARGtouqah81n2zg/roEJl0Wh3FIt00ANtLMzkmRvfqyuS3GT72db2XjEnj3me5tQil3h35f
R8HWrtVTrGEshAN7Wn/6+Je/85AwVxCnuEZUwJJzx6xCzqw0iDTVJa3uH4Mkiz75bR/ivlMpW94y
Hnir9feGLsnHqtKNvScg/1cjSPSPf4n+zgVNgYdjwAEl950/ab0qUpzfEh0huRHcgX4XYm+YJ+o1
Et3eiT4p4VPShDtbCk4FupgcIpACw14yij01o6sTHNRAurb5ay9dgE4a5WsoHUsDsTr7l5AfDQT1
8itWJi+mX5wKJz11lvoq0rMpS/wjvmuF1b7zHr0WUTWUpDd+ABCijn55qnEs1PEJPv1znGLcYdT0
QUbJek0b52FSDSB1WePvvykEz3YUefCbmgsVFtjGt/eBiVCJoeSt7JbIMukS1/7obczoi9R324bQ
R1jXIXyh4FfRbMSwQhPYT90H/Z9R+9JjCeW3LtW0vgsOuQ9jHhZ1lsrnxta+I85nbqw0fupE5I4Y
idWfM1SFZOP08YK+kzwgLAE1ghSTq02bGy+iGIOcXNmMrh4Y430gqcgdkC1ek9xLDmJU42NYZd1D
k3nhUZZKDzR6BOQLQnWzkww5vrPauDkHfmuvsRWWKRoABiJJblrEv8y5vH7XRtqQAwl2+1pcQoz/
NsLsjJNix/ZmxGmE4m5SfycQHWBxmO2vOh3FwRhDeeM42UvmJf3XtqxWLpH3Lk6avpBrQTHQuHg7
IH89AV2venoYw2kjFlIula5+I7wNENvNnKc2CcTRNHH60UoVjBqV5osVaGv6itMrM9t1kE1REIKK
zNSYs9e/lZzQyDTwHb4WnRQkAsAIQNm6G4NgLdB4yx0XY1HUI6dBZnlBGTE8I3Pa2hvcyh7aC0Jb
96NexBcD3tqDHyGNV3TwZDCIDr75oGlrUEAJG7YNxjte4WSXhjGvYq6J5sFpVeWHI/nWSS1980ke
RutBE5688q4s2+qUEtjSYJe45lVU/G4PZaNEwi4Kp3cbObnAq+hdUdP43gSySj1QGJuYG3pj9pb+
VMlDcCcLGueegx193Ub+BWVEwIx2MDxWZdK7ShLaj51h7Zvcqu8xJCr2ZFBH368SAGlFdG1q6adv
IsqyctW+F3mhdIFcE/gAG8DI7WckzaiLvmq0x7BMdqgkeDtgPG47as3WyfWVwZZnjaiLPJk+FpAn
ax7YAN2zA6MoYEFJjbItJM3aFVX538d3zXLfQvuhXcydQtbDg3b7RVE4hDlY1Nj19CB1C7v6NAjH
eBij/J9z/2kgWqTUtTACkGd1OqjvXqurVexavpSenKL9XcbOJewEws5KdJ8S+2/KKPlnESfw6gbN
QNgrYGXZfbff12Ze5IRykrnCcvxXbTS+qUPwoucRYBbHbk5RkHmHj6d0uW7TkBABtMm9ZUGm86Bl
W8lYZ67k2+a95RfqfW2sgaOWkdqEACR/JduAMGqpt98ld1qboPBBrAP0Yx/Wg03NNQv3lpmom15V
+40Ut9HKMV4GGpMmP+o48NVIBueAR8tOfQ+J8dxNB6M78gRLn6pcbx7L0P7hlPo97XGFGrQ23Gce
JY6V87AkB7CWfw8//by/rnlhhdIYRlXujnK5aZMnL36QQGV1LQ6DHUZXsvHiJe1JB++eNT8zu6WY
hm5QmT4XOLfmxueC2D2qj2Nx32KKRVn9u52XV8cXeIwpnwJnTanxvZ1AvoWOG017GFTTn//1gx05
TXN7EJjbd2hH156j7m0nW7N+e28r0HEh/+EJ5HKdnSxZhiNtBHKOBE7kn2MRMDlR+jrYSboZwqa8
WqO+Fge8MyayRdDHuc5tPm62FGoxmNVoGok7tfdN0K+6UX0ypGQntGEfFt62RNW5aX+iLvEY5s+J
Y3/KWmnL431B/f+qa8Ex7dbOxPJ2BpcwoY3YmgD55pXdfsyGJo+U1A2z7kttWhkVEdk8j3qCrEaR
r6bFy0kAgcftTDhED4aL7XZ5c7UsBN/cuHGrp1+iOPYPZWGPr2JQgVypAnJ6rIfdY1Sp3rnWnU8p
B/pzKgqiIQuFwdIDY7ZxTF/7lNSpOIe5Nf5IHCN4+fhCeidVmQD0XLzERwgnTYrrf+/DTBgAwcoc
cXOCl1OFgeV93WlmtdXN6Gvv1FcvrQ5lRolvo0hm+rkYMS/PyDdW3oDlApHY8nIS0YJJoxZ5+ztC
W/G7uAK9KJfokmpSJx2ayimOWW7QLVSyNZW2Zb2Z8Qg6pquSHvW8MQXisAgzOFmuaDF7V5Mi3xu1
HT4kpX6o7V65zzqEBRrRh7uVGZ/imdsQDQwKDVEweFMHRZ+dSdUaNclurcaNhGzsRVqpx3YwpItX
QfFI6k56CvwezlBeI48Gp/eb4E/BSAjDHYHG77rEWdPLeWe3kh8ChAIUxSaYO6tEOCjKCU0bN6lV
80Qk610Mo0h3dOmyb4BtnX0b998+noflBchbASZmKjwbyGXNXt968LsiE31LIZyU1FYiazsq6J19
PMoyhgGp9EYSQeiU/uP0539ds2GB6UcZl4WLWkYFfjCpjraSy09j4IiVfut7HzQRiKDnAhBgjW+H
yuu4GGzby91eEDd4YFqoCZXjyjv71km83T4T9xd4BZcr8zaXsIIQSjqTyt5jWNGFNoc4PRNA3aeJ
YW5V/Gr2eWb8lKoofYp8p/6U9vK5bEpIBxZZdlxGsDfoJOylOKm2pjH+6ImODp3qiQ08eg1BgRiN
6txM9oPU6r/+dTXYW6QmsIbBf1I3vJ2i0qytARCF94gZPbWaCPJeZqbVsSsp4X481DuJH4HIFFTK
rD/X/mw5qgRBXyAxhQvd40dNpvdJlK237yIfP3FhO5uY2/ukyfD5HXuctBjramXzTUP8vVQalnmE
XyaVu8kGaf65dd9YZWrU9SM1T+nQ2cLfC2ewX1s7FqcuysSpNarKbQPtPmuxRFybgvmx1pBzmm4Z
JI45X/ociSUGYYnc7qzHBsXnu85Wi7Mo/EPvTVJvcrhPQ052oOkj+Xn0TTSmd5ZaOIA1OcenXGrV
bRQXwWEI1K+9l3anTCjN/uNlWvxEpobkj5I4W5mHeTpUf51Px/fhjQy6uLZO8TvoOoO6i12eZSPK
XK0ENKuJtPn68ZiLHtxkZkYxlTiVoJO/zQb1U5TYIZaH10TT/efOd+AYGSEyMjFtT7uHgI2ganCS
NLXe9pWU3iOgnmwjc8yNTWDka0nB/Ol7+znYbf5fhELGdTsHDXACYHm2uHaS8zNU66+JZhxxm8W8
q8jalT05fdvNnpy+/a/BZkeQvFlQsrfEVW+Efeehwg1aALXcj6d4+UmwF6d2LgEugfnidVVaXx36
VlzV2kle7NgjD2GVtyWePSeFrHJlq8+veUodCuBFQhlOGvI8s2tepaYjvJSv6nzj52jo0dmI6nwb
DNLaU/nuSFMPhzSV12t+y2e6RA7X9OKKdYhtbFIEvDZx32rjhgQy3H48jW/959vV4ruIfIH/Tc+K
PPuuLir6hGseBoFSb3MtPMCVo4Ml0BHs+n7cjl7zKY9AHlESh41j7Q1/OMnJeMiT6GEYBzgWFMZj
khiCmw3aKgdf8++RlLkIP1oJ/OcR1bQGE+tcn0B5vOmz34qWnuWFpiOuQT6okEBS+9NYq+k+bxGj
yGTR7bLB8PZ63q/lnu+tCc0uAz1HMlp6gbcHKI3sssTnTlxFYugbpQm1O4R0vY0v6+k/Eo+mj6Q7
PH0naBSe+duhpNEcjFKgxRUIK8G5tje3ktP9m+0qAdg0yiTlzzYjUpy3Nr0gkuqw9cNrDreRhkFE
KAab8PDx7nrvkPI0kKKxtVAxmf78r7vXROkQmmInrp7jPca+17olddlLIXX9o0BM7fz/GW7i6iJ3
ga3L7EEGvIPlSc4ZheqBEKn5hzCz2DuS/VON1X7/8WDLd4UZpEZOrwzDAaKx229DblXNw17mmutb
Y9OHwX+FXKDX1YTdMU7sa6hW/xjbEDSht8BEvlWZQb7ejtiOah40ekcrXDfBFsd9eUD/s9m0WtGt
3K6Lasc0FuQdCh5csBPU+nasqDUgVaWqAWxDO6iVd+iphO56u4KS3NUXqaulnR3YP43sWfXVUy8e
Yv2a9Z+D5FqVwA71iwKOWQ0oicbjQUi9ui2t9DOeCx5mQ/XBjjXkpLKVn73INfnZ1PioV05afYB8
prfprw3X5cLsHVJMN8ImZxMmWrdzjIz4NQjtXVQY+ZcQ2cCNWdfmoyK37aVVkHoJLade2fnLC4Mf
QjPMJv0wCAVma2WUdWmGEeLctaiVu6k9f+olAa8VAPfKR0/fdHuDW5N/AFAFLidSkVnLCRF/o3AS
qXfTwEe2CenAQy+X6ZePt/vyKN+OMvugzM9zs/T8gVKmDT5dU7FvsJVjpNHY8vw1o/C3ruH8oyYT
NujpuAmCTL9dSEVCfccuq8H1U+UgVd5LbqveNqogFgbYAlyK7psU+veNcp+GV7O7hMUnEb4OoWt4
92r/y7ddI7yqkwXrsG2KdpubV6Bybpz/qKKfVXlJut9+7eM1jArPQVV/2+PPsbnP6u9FiOW6bW8a
71uHvPjgXBwbUZca8e+vdX71+3vh/OwcbdOZJazrE+Z+W0d51ownaXyR5T3ZrdQ91Q6iYeHRKP44
7blTXhHObylJYr2xsYI/krPNjGTThidzEhv6mfpfOinapOEveupRAI2l+mGJ/9L0TwJL3vZ0wozL
UF0U9UvuPNoNKCh1l6InLIHhtuIzriebj1d7kdtMBpqATZEypjZPCWE+/7Yh+oBcCgRhQ5uycZRX
ZPiNX7XT+3eFGvjIwyfKGcqEfp8B7dsgvmut+bm8hcmzXUBaMSEGidxR+J49+EnU2xC6vM6tS5ws
hXwJ89Ng1D8wkKBYFMT/0QiMd2Ns/FKwaJSVH+FAtS/dNIBxCoz0tEsrxvu4+mr3v0flP0c5xTac
Dumx0X9IoCuyMX+Isru+PoSZ9UXP1Ccj+WH1dJCRx9hSulu5FZYBDDBhclMaHjy5C7qvIQeB1Zmx
5qoCDrYWvEhUT7cCos5BT430Ds3+jeYUxsqwi5au9taqAxM6WcMBdJiF5EqRonNm9IPb6CxSaFXF
sR9RwIwNrz7qIag8BIhb5avQvGOdpPFz1GjGg8ji/Bplrf5QN423NYHH/vODTWkGs0BER8E1L8CR
WRQZQYwlrVuhSpuhYH3Q29TG6QOztwmM9vGmXl6UWLxwl1D605wJBXp7p+As7+NfnTEaureHIW9S
SLD9GiBi0SBlsnmlufonHU1Uj2dHx4Kiqyq5CrU9kc4eN3J9Bs6MU+hzmyTswTagnWZsfUXyt6EP
QnNUfoZe+svMcm2TltUzgqPHMoq3bQ/vXhtXnd2XV/nEruNVp25B4jTPBkXIH9cDEgd5bnTofGnS
i+FIYuthZ/RMm0X78/G8L99C/oNMPXqmoJGBdt/OO9Y6hUl5XHZVCXZ27QTVofWzfq+Za7HzO+cL
pj4PlUEzcaK43I40JvoYSGjPuBaaZztfAG2E+ttsvGC894MjhTXvV2c0nz/+vgXGdVpxYg6QRACu
AYFNE/5X1KElGfiiIB7dDob4awJQ8Y72V4bgvjK4KUVtN0iLDssbcnxdkn5ltYSAlRjyba35wCnI
844trNSzCQt+I8dli2NUF33/+GcuA1ab95SbgFrIhO2fxQkCd49wqEz0OzQvg9xVKU9pUZmPuT6K
bSeMcK+1zVoH9J21pwgCChnsNdnMXGAyRc+t9DqFFSFjHnvFpuKNHwRwgHZlly1wgqwCbHNQkNBv
SJ/mao6DNADVsh1wK2poolUkYxNcjp/jPBpBXTq1/t9QIdTl5PETXYCNiVnmt9wx+qOOuOK3so9e
NL8tD22taf8cocFNMcnl+HlUK+Y0MhVP+aDq89KlveHvtcaQNnmfJyvX23vbcOr2vb0t0zrPtmFc
5IBnjKJ0RTWCLIqD4c5GxW+jQB98qDVJP4R9sZfVWhwIRMydsDr0wNPSRS9C2wPMSg9ZI3+DejZu
48mBZYj6fu1HTk/N7ZOODBa5Ox1DZoK63O1ZsesGHLbZZG7dfBWofl1Urywvemx0X9MU2EzqOxAh
vcG4HzHjuda4r+zlJA++NnJ36ZJ/9p3UJt088A1UFeiikd3f/h6rVtELN8rcDaCmfdaNLn8c7fBr
0gvnq1SF1nM7gN2XhH0vlUHs2mZg/lARDcV+sPsSipK+SSHH//5UTaI+wBLpmZCfz5+qpsb8pqno
qsZ+kL+IKgsObRqN+49vhOWDSGuE5xdMOtoPYD5vv70Bx10XQO1dy06CeyS7kP41B3tl90/bbr7i
uL8CFqACgHzI7N6JY5AOcpEVkPHJhyBUFvvCNsadKQUA7fvwH5sk04IyFrVoAkcNMOvtR3WGnY99
rmYu3mL1ndzIBICdtdJLXF5r3DM0eolbJiuW+VFTa9kn8zZzhDp8H3J59ZT1SowYmn/9eIkW2nF8
DmWnqY3Fkz1Jn91+jqqMKFZJTuXykCHk0SjeSbXCoxlWwzFDF+J3XqonUdfD97YfxBaoa7NtVC1C
Llp7Ca10TaNsgZmdftBUnJrCG8Sg7Fl4k9fgMEJcZd0q6E6NbmzsMEeqC6dhD0JzEsnbLOm054CD
vMsceS/XnbMb5ab5gu3ixP7UnYyGfdZtnADtGgcJ3nv+XXsTJXW7DztUcXkbjfa7nYTNBn3J4aWt
HflcZaLcynFdjptAE0Do4kT7+fFkT+HBzU6lm0N4MkG66ZuyuLdznTf9iOTnILtyBYRFD0aRTj7O
l0ZBKyRJbHFuQWS+ZEouzkKWxu3Hwy/XmhYpkmk0y/WJ/DYvytlxUDpjGCtu3CfRi2c7pzwc+5MX
awfQliDe28o7Ivn1Pc3DaGtkrbmz8HRQx76GNtOlK43AxSbn50ysJVrt+BEsrGx8xaxpLiWKSwM/
vsSqH9wPUAB/FIm3lm8ubqJpKHqOEO/YX0jg3M681wT1YDiZQnUhG6+SYVXbXqVP/vEEL8JDRrEx
aaUmA1sCNsntKNAL4gCNe9mdCMLbWK2Tk5YpHZpjQ+9ytMrnwjDafYHq+sqzt+AJ0AiiqEsGO9Xw
GHr2gQDGi9Z26srFzxlbuSSqvkpYhez6pFPviloZTlZgfEllwIhh5oOfxOzPHZrAfh4sHGVpKLf4
h/jec4zi+ClvMfvNyuI7uPUrWbq8QbuyvgxOn7hSUPGOU5b5o8cT5wSRRPWUI5110HpMWbtcOuSg
JHZxakjfaJuoh6F11pxHFrEmn0sVFsIqf9EsmQXicSacFstrOo9FiTYq9audNeL2GQ4KbgGa06Bt
ZUXHleWdrvbb88uoU4sGOCHWQAsvTWu0o6TVK7eqyiPIDqt6NagASnkLTHrfEFsXerRVs2NSvqCN
s+m6Sw0hQ0q/+iH48OTJr6rddM3muk6t88nrEI1Q80kD7SSFeFk5P/JOPUR1uIuzxzqQsEE4oOEc
NHQ/lOSUexpGlojtiHpr69HeV5n+AO3DB3jnfmRspTrbBW13CK3wABvvZMXdHi7uDkW8BIhCUKL7
mQanXk/3VRjvpkAxRhgx5l/zjH3Un2rdB/QJZAWMsb3XjPKQ2rhh83e/k/GAtg96LHaedAbBfYwt
ZRv5P2V+Ta8fG1U9Vt5wTKiRICJVtkHIwwg9/uNFWKa/FDjoj1nklVPdeN6STs1KpldVyq7XjJtc
GnHfxWQQ/TbnXtIG3x2YrWNPLLZTzbiE/1KNiFBGxWUwrT+SVmTn2EitnUeLYotbtb+XYB3sqtLW
Hkjf1pSFF7oXIMqR/qLUxZ7h6p+7bTiR7SlSrFJiMurslOaiuEeqVaFo2El3+ugrj4Eci00ArFvp
bH0vl7W3r2JNucP4+hsQBze1aJFPgjLFdozC7uBpTnrVknHt5V3ekWAMaPFT5qXrQB/y9vYyR73W
qgG8VE61YDckvX8YVKt4+nj93htlIi7QrCHwpHV9O4qTy0YLObCB7mfjJ5Z1yc6UUWn7eJR3njqi
GVBryCNNJbF5UFg2aeDJWtVc8UKyLnTCvqkYImzKRP2vl+H0aXqC72N7pC63jcoKERsrHLHu9iNx
x/wqKzHqsnFAcgpCgJYy6RP87FlUkyWlUfpSlF9LJ9W2WhZ1rp0i3Z0K3ziIIviBQ3G77wD5bdOM
0EtCf3krovr543lZzv4E42A+ULqGgj6fFkP4fYj5S3odHeuHo2PPnPtytvIMLgbRgcNjgYGUEz3m
RZMkdSofx49QckeEN+/hJFL9q/ps5TZeBFPTKEgbsvkhKZEA3G6kULBNNWWQXEnPxn0dt/m+MbP2
5OTgIGw7CA+N6MyzNNjWEYygtBKhL1BMgCJBP3MJTTUP+OazjaypY6qFRmc8Gp1AkR171o3SY1lT
ZIG/I/PUYWlRJ9w4ggq+PaCgJpLfg9NqGxHFV61CrqxSo2GLKM6XsG0BEvlSi71iaanX3gmtk03b
+S6q2m4z4Pe+/3gjLB5Qsj94XYh7YTwzaQHfzl7WJ0ld10bkRkmh7Kg+pXCqQgpGXX0sFXE2RSOv
ncnF84noDG/1pCfLkrFyt2OWel8yjbR4EqyUtjWeJtcuRD7E6jP9lyU0ce4zatPKOBoPmGLgc+mZ
+bkahX0ckHjcfjwDi+iT2iSHgB9DVEj/eFbNcBDa93Ix5vAtbCxXDKF9KRAV/iMNkr5y+pcHgsYZ
tHnY0Lwliww16A3diyTgCoWURgerneBKSCmujLKIPpk1NiVMlGlVaavcTm8Dx2GgVhC6ntWkhzDA
BzVCwuyA1rn/WiSd+BJlXnAoaXutjLy83RAFwzgU6y24jlMWeTt01Hee3ph17jZdbez6QG4esGEI
MSEMD5neRwcfbuemjIPsbGF00CLYuA1Tvf358ZIur4RJ4IgHFwANRfg5WsyzOp1eTZW4hgFOBFmR
+lgb1lYJh+4pDwdkw3MaPJneIbPsVerKLCyPFEkVOvkAKN+EPmYxaadiFTHKXeJCrwk2KaSpo94Y
7Y4T+ClsI3ufKuGasdqyJgf4gfvHlslqqLHMK9JIoo4IfdnqIw+XvidAzfdEenmyqyPd/+ZLcnIK
5BGSf4bs6YayT7DJ+gZNdt+MHtI8UrdZPeY0HzX5u5E3HPooj7Q7LZadfz1vE7saWQwY1jRcgZbf
7pFwTFs773v5UZfUz3TJWypOOvo9Xrvy/CzWAXwGSRDwFsq08Lqn0/hXtVxKwEvkGQONkmslyTcL
78k0Q36iLKNXL/HWesnTf+8mK5jGo/MwFaAmCf7Z5h9LPS1p9cuP0E/rTWD1Ymv6cbzyVYvrahoF
2WhyHcrPVF9vvyqNYg/BuE5+lKQELWwM4s4qN/aGMvu4UuFaBk+MpUNneeOzcZHMrsa8F0qSjJX8
GJjqszYBa3F4ibY6iKj/9KZvj20lP3i5+izMaqOCtS82Uek7Rz+hW5r29u+Pj/WbUvV8hnVwDoQU
NBcIHW+/XWvsUvROIT/afj7sUjPw9siBhBcl05pNLHvOMZSD6DR6cvgnN7HH3MBLDr476qih3l4n
zh5XrepY+la9wXo8PXi0Ko6mHRcn1CZ/92YcnIBPSkc5Mv7zoijfFaU6cE1J2p3RRcmjGLPgR2F6
w9cS/fZTnKnGXSN00y3SWtlyn+PBqrfFPQ+Z86KkzarFznR3384ATUzAOcQbsNjwj7+dAcvKwrBR
cxiGSmPuzA76eNcqT1Gobp2sM3aMae6qrkS7T7P9bVFKxUrAsOyVU1bAsImoC2TQVG69/QmeaYWq
n8IHUVPpohnSfaP51b4orf4uQa/vUgXxj25sw7tURkcQl8kc7kGoYbgRJeI+jplQzR+VI/a07R+z
jvWdV5V7rY+h4Ie5fyoJco4hT/a+IPrZd0ov31d2kl8KodVbWUJ+fzsOsCrHQTMfUk/oGztLpHtF
UwpMF1PuegvdJpFeP95971yxiINQJ580fRBun98nRS/lYVNEsGwGTTroqNF7plYhtiGUgutS1M19
IjnlrozGU9yNz3UR72IN/1u5rYxzEtKDJQisvWf6n86Ooobb2J22crsuLz1+JDwQ0ipiDB6C29Wx
fXBUpV1JYMX14lINAbKJMeyl0AajIsqw31StJq+8eMubj0otTSdKXg4P31x9L8SPKJ84GW7h++Mz
umHlgxyEay2+aW/f7P2JgKSByZw0QRBBm72raDgXfAQiCjL7Xx30bp/1XbSvu7AAULrqQ7C8/Sgq
INJFGEV9H0jD9NV/vR+2yU1rxIPihlGOxndemdREmr76mnW6tC+8EncCTTwOlaKeQy0wtlGGdrwq
9dVODeP+GdjbWmi3WN3pJyHoRWzBxUZD5fYnpZUkZGtATQcJuq/8lWzjJE9+JRkwFV+XxefBWxNj
X6zt25Ag2hHwIc9509D9axZwie7NIfMUdxCGv62RPt2Ffdb9awkYJSR6lpPQK00iiuK3HybLSFdH
NERdvVT8gz3G9tcG+fZTImXa88fneBEcEpkxDJ0oJhC22OyEhHkXIj2MlJ5cRs2jiO4ap8QN0HGk
eIvAkCZvabHvVRTfLxCFVwZfImRw+noTkKQaRLtljokYI0zNhFknbocE3hH5Re8UGVZJQUJRIG/i
cSXvu0J+ke0g37dVrOBUkLX7hKL4Ju8Mb+v75rBypS/D9ulHATtmXiZa4Zy3bketxMMeJK7Q9OpM
UVveZVnmHCO/NDYRTaNzK6ufAqPfRjJ2PLmITp4ar5VVl1gwfgbVkUnihjSCROJ2E2hAKrH66WI3
LZSHQRb+A3qb2p4oGyCTUmS7GE7HzmnkaNenOHzHUboSXC3PF1EFqQPJA9WEhVVGMvoRT0sLT7zR
n3Vd8s91iHKWFOT1Dj2vfawVa0f6na8GpwVAGo6OjFGOPgV8fx2wGMnOukqy2B3ytESKNXe+l4GE
JV0dUbrsbBl4B5WDkIoZm7Qq9lXvUCT4+FAsT/ntj5jFFQk1oqgsm9iVIiEdClMK93EW+p//eRQI
/vR4aNBCxJ/Dw5LaUaQoCQNX7QIwdrIi7boUEtPHo7wxUm8fCsowtAyhbiMESM31dkbFIOtFPaSB
6zvdjsccr63XWBM7uEqH3vjqqNfQuNTaq96lWyvUN4BoN07c7AYJv+Hm0fIGNJkFZoXyphY/1DF6
1NKLof/X+Dqu8c9q8NnrcZaIgF423daugJoU8YnI/GCn3WeIUPe2377m5fcMo7R9mf9E8fjf1wsS
IG8g2AYegjkzGdJP4zdC9V18Ve7sRFLxi6hWI54pY5lPpA2IEDnBiSQwj7fRme2JUIrAjRCvP+XG
YG09WHqnwckOgWT5e2w6ym1nh87WAkt3SmNV2YC7qFZW9J3dObG+wDeDnSWZm70OFcIeToPGiNu1
oUZzA8dBeaqQfrxvlocfbhn7ZroBkKyd34J547S+sFLfTcfypZNH57morPpF4qLCCUVYpDhs4E//
PCjhNCgV4nrAW/OAPqgAUQU28kKjXMXnEbOIO4DleLB4/SGOpHZHJLpmd7r8UFJiJpJUFU9tCO63
56PS+4CucJ2irAI+0DBD41W2x3pnp72yYxv5d6JI4uPHH/pmxXG7mRgVcBJAExBzKFXcjuok9NGK
oUzd2nHHzNsqASaHRozqWLLJYBiM3aGBp52+9GBw5e4llsjm9L3XnXPvlFOrMqPHujkj3rKx7KdW
fNcLZ2sOwykaToqGQw30L7hZSXbQumATas9K8qAFj5ZDGdg3qidzVA6DDGa9itF5rDaCZ9URycGr
k2OFXGar1LsayUyrin4kAJ/3Qwxm1i4BLAY1jkHd/9g7r+W40TRN34qijhcaeDMx1REDIA2TPpOi
VDpBUBIL3ntc/T5IqaqYoIa52qPdiemI7g6VioT7zfe/32uqfvv2K5lPSi/fCJAECB2Rs8bMvIEg
efpGjIm5LfZhv8/YHLalSDZaSSLkVshFhd4cPgqN0RmrtFXPLZHHqu3k0vjdQkaiaJ8zHYASTi9t
WmkwsSkle8wyZbvBhPbQJtpdJTf+BRkutNB83rVnpt5KiZjeetur26iBSZ7qI5ZZXSoTzauHuxzS
gJPFqbUuWTINElwPU0r01uA9vv2yXvX7sJfg5G/O1oOMold5j8Pgx4Fa6cI9R+8tRirFLocudVsE
Sb0SCq3aCm3tJppYuEJPATMOornyVEG6i8zQ2g4NMcctkLo+ymSOd5JyGM2ucpvcj+9SOZLPDPdX
hd7M2EGUT0AJKyjNj8UkywUCC42uUu6NthB3UzzWa4QE+ScY5p8Fr8WJDCMDR5S9/NqfTM0udat1
cCD21iVRVQ6xSp1DhHj0i1swtD06e/MxdlZwgBSffvg4n4Tcygf53sv9YBXpQu22fuCdQY6WC/bx
KkhkiDhDh0+X9vQqQ5EEWT/NcRpjWKyJ4GPalWVz8faQOIoDXo5iQDaIV1C7lePJYbkvdKmUSE0i
aPeBIXEiM/XHhICELKhTZzAM+tmm+IRLwK6PlXgVm8mDPvt1jHW7yrqoWI0DBsCW2VSrPB3irZVZ
0g7jlY8ViT52GxyCIAywTTY/RJo4uJ2S5Tvwdt1VGyBUDOeBw3wpWGWqUV5ZXqptg6DIHGkS4jUg
reaoYmrg4tngAEdotZOVqvpgxnriqLFRriLRTM7sYK+mNS+Et0FngUWWevQ4KF/UkmHRT1ZDZOA9
Nc9KW+P97oxOdxGugPsvBye/DlykfrfF5+Y5PHhntrJ56Cy+xsyyh8Azw5KcFk8/OqbLjRxUjXwP
8XOLmlOtDFdXNxLHhre/+yvR2PExYV9gToUgHcb36ZWIYTRTVgH5vrgyN/omvhnWxYW0RnFt+yvJ
Ftepo2yKx25l3GsbYye62cZ3A1tYv30fy310eRvy6W0MetuGnVjK9zgG2xq2cIn2WSk2lazDLj03
1vldJy93lukacw1GhYKtyOKRVWVGVQKc1wYp064N03+sM8s6cwpfTlsKcy4Chxp4jw16mXdBYVVW
XpJCog5JVszDKFzBZg3PPMq80Z8+Cqy+uaJEYkhEhL5YHLQ+wNZ1KrJbvfWJckZzjTV07s8Kfc/F
OOMzLYL0roQ75wjxdG7wvH7GmVP4HdUB3l4q9wCJR/SoXL0UYx0V5ZjPJ61zIZaLq0D6mtkGhPHO
bXagPOV0aKQJCFCKAcUtSG7a2hN0323Cwfr+7RF4tMh48S6/XwcsHD8QMDHm/Ol1jAqbDDh+KUaN
8JCSxmw3fV7cy5n2TZw0CYdKPRztYMQ4Ck2d54693l1rRVisCFbSt/gW1m4pBb0tdlLIEtm42AlC
7OyVYK2KyYZD4DqNQlckbNmxfONBMuLrSIwt1yqb9agAueeWoJ053SwKo+9PRY+IftZM0l5aKYwo
yL0m46lKy78fVaDfim+lIQq1cfUJbdXHs7KQRPPXJvTxuirdIlZxqitatadv0zL9oS2tKr31gfI+
WEWf7bw2fdaT1LN7YaBvFrZnJsNPBgrsFNjKgGs87pK9EKtNqPVlmNw2hhpsvXEynURBJnUcJ//2
dfh3/zm/+z4i6n/9B3/+mhcjjdygWfzxX7fFc3Zoqufn5vqp+I/5R//+V/91+kd+8sdvdp+ap5M/
rDJ0pON9+1yN++eakKHjNbmH+d/8P/3Ld8/H3/IwFs+///Y1b7Nm/m34j2W//firi2+//zZ3tv7t
5a//8Xc3Tyk/Zj/Fz9W7izp5yr4tf+r5qW5+/01AV/yeXQh6qzSLIfDH++1d//zPX8HeJnl1dgL+
7V2WV03w+2/ie/wkEK5YFvXR7LI5I6x13n7/O5Bg9lb8HcEugOiJLvrr9k6+wD9f5F3Wpnd5mDX1
77+droL8GkhrwNlzXrdp0EVZFGJVTV4Tps/KXtYFTl0G6cA9b8jGQPBg1f26VvUDDq/bMlf/+PXB
cB1+rfI6/7M5/fKnI+j/uyFjsZX810Nm0z6lL4fK/G9/HyqQMd5zHmJb5X9nyQgf6/tImf+GQzKH
DpZXeHt/jxRJec8pRJnjbslRohPGL/sxUPgreVZoQfXD2JLNVP6VcXLkMf6zxON8iCBmlrBwcxR0
/ObTRck/ko96H8RYK5oHM23brVcp0RepqyrT9pUu+xjqRmBtKR+Si37qSyKiB8VfWVGkERLWjNU2
xOt7DJDClU3s71Ow7r2CRPE2Si3544hg/EHSau8zLDxlRYCHXdDnupFycezWg5852hirH3xhaC8b
oRP2glwqbjh4wwfJa6LJNgdkAEFllF89cViDJjf34RDHxLpUKudXWe3ywOm1ydyltC4JpWiIOwn7
vrzSdBiI/xdr3X/P4Q3D463xvX1+qr79WBLfsSy+u/7q5tlT8tc/q18O/uPv+j76DeU90P/cWIMC
zCY0y3O+j35Dfg+xmlYTwDztZtbKv8e/oMnvQXHmtgF4DljSi5VS0JT3EKQp7hivYJRMg1+ZAacr
5UzKAhnCjpMFl/qU+vd0Akxq3dRehsZVET1znVnTtKNo2FrBVG0yKWhtyYvDdSdVf+TWOVPB5eyj
ooIbBho2Nx5xL1omT1kNTJrc8qJdF9fVXSHWFqY1vZd/ZDlJn5IsEPbINPJVZ3hNg/3hMHYO71OK
HeynVkGWd4hQCukyanXaZzPb4jIMskRaV4mYf8IeGH6NkiNTtbXRM78mXTLufEuf9lPUTw9KVMtf
u8wKPoxTUP4pRNjEJ9NA8pTU4kApxfCrprR/4kD5MCCcqJ10MgVMqkNZ+DQKWUgScrjJshZ9ia5Q
iHZyDzdFE0sawYHgibcG5lEf/md/aca5JAGme2sC7vIgq5s8e/efTZ4kJ7Nt/sG/yhLdeD9zeOhL
cMSCCfj3ZkPFIr7HUJcyEOniLLH8e7pJxvuZzcesMqC1Edz3T10iae8lfPQ0C6oTZjvwMX6hKuEK
L85mAAfQamjEQl8DG2IWLXDBWoHUMQqh8lBgQvSnP+JQUImlibUeeooX7+ZHQfSyADr66L7Y2GAo
IqFg4WE6QCRhiz2d17mUDDTWBukhMEexK3aCPk2KmuB1pJSN9yWU07iV7UoRYj+4rSTo4pD61V6R
i+cc7lOUpWx0ada25ep/wZkp5Tmo+QG03vRXXqMF4zotDFFYi6VnwNJI5ZgC3je10rUCq/1THgkx
tktrmq0+Kg/2K1yfMbwoApp8eNq1lrmKfMvXXD2DWbxWYcqidRCHVrGtDoGHHTObOSZjpPEUhrLe
3ocadt92PqbMtyDRov4qkgUFV63WyPrVMGUetSwFzC/V9f9N97qZifxf13KXYRV+eWrCk0k2/8hf
k0wT2YLmQxVFNKdI8+/aX9Kt9wy3GYDgf9n4mH4/qn9KPYr7mZHMnsPEnPtdP2o6mjzvKfTmf0yP
CMQJU/RfmGZL3z6KOo6ZsB9x0z+KSJnOL5u+WhizQvhNd8eAlld+rjOauvFbl4T9t7KMjQuphECL
oyTEIlGt3UgC0+xbXb2Uy1ZavXh1P5mJSwo7dwMbbG7M0Avi9LvEUaUhJJvTm+K7PikmuxKUHahF
8jhogUwgX1ZtU4nQshY24JqEr2ZVkOHqhpK1FabsM9FFut3A0HLL1KwfBiWpNl2llhdTTiRJMIzq
ZamgP8o669MQEmj79s0vaVnHmwdlmYOpoeHjAnb6KtExNADtQnQnFvVFkolsd03kkNUkulQ88X1e
df6FOZnNrpE7644MMH/tyXGy6XGluGxrv/rapl39WCTejTbs4GE8v32HS7hyvsPZRG6ma9LDoGI6
vcMuT1S4z9wheLW4V3Gn/ROLP8x2Kl1bWVCYL2m/4TsjlrFDCrvglpOBTEAKbDj0iRvUNdafqdrf
Z35e30BjzTdkQ+EMJBDzXYlpth7CLtnmJgYnZdP6V9Ygjiu9N8FMBusctn+0//pn3QZsRy4yc7yB
XmU6iNZcr70EmdvIqGIBl4FY0XvchcRKISOr1dS1Sb8IN4wAqyYtmPa1JnjSZdeIX0qB5KKwlorG
CbuxwKAVOwojKSLXF2pMRRsgONvL24qkm0L4mkaCCYWPCsvpaQMKg4ZQxQja52wkBdwO2sx4KLSD
0ln2mNfmlVpG5kaSW+PzJAbqxBsjnFMoEhx3RkWcs8aU5CNR4mZke115I1ij8MmD1XVI8KXI8IAW
IsuuiyD77GEP7Upy88znKiU7aQDdaAWY1s3sApu5VhMWn9Rm6Fee33ktGXvSuayCBSKEGdWc66LT
DpyJvuSjnL5eqKdl7ddhfpikUSLiS9LXjVmoZ9z/livQq8ssjpWqkjaamQf5oSF8eCMQdr5JpsrC
wSLHOo28hutCCj4zAAPyrPz0MfPE7IGouIeUl/f2BDlalr8YUXPPfRZEAMcA9kGFWYLbRj9E5IAW
+ymdJEx99eEmnzS6B2ZuYr0lpQ4LebXph0BwtK6X/oSAIFxhnZBcxtU02Rltwx3tYN3RjPmdRX3n
hqPR3CZRk9WOUCrfBo7rG1nttynm3Nu80utLifzNra42quMrZo4BZgVvc2rij4HYDdf+QGJgZZoD
RlpQG7SiFu+spJf2/De15TIqH0G0zO3br2JJxaLiwr0AeThcSsRqCMROv/4w6orXBIO3pwNNJTFd
R7wHNJo4iFkYOOk7vegcv4nWYZ8fylR3zlz/1ejjsEZPWoFfSXPwVeeukMNGb9RY3Xukrew0TzB4
u/1OT3RqJcgf2170wkMozCK1UDdtNR4g0CgoVfnncEGkOLmK47E/48j509vCUonGAS1VklNPX0vY
aHKr1IPCYWv8qDeydKOFgXrx9sOfFr9gLPOzw8ZA0ouvPkXD6UXGIPa8EJuivR+aykaXe3vQ8+qi
rZozk2/+iCfjna4HUxt26XeB5eJCMj5YtUrUFIe81HeEPA9qG4g7IPpsHB5x+Tln3Tf/wtMLsk4f
zc1MXGFwBDt9MhpHXZtISrP31XolduMtjtJOk+rfujB2qzB1sWBI3bff5k+GMkw+WIWUSxBqIPCc
XjQqYEhZWlfsB4t8uak6BMR3TFW7wc/6ixFJLtrDVQuUJEbBn7Kcbt6+/utnRvQxE4ZUcF4YpYsF
LtRTtQ7Uftj3AkK8LtPH+zhsYXx1TX9bN/IXbkneqWbbbd++8KvWP9x8arvZeA1NOkKNxQquZm1d
kHBf3UIwm27EInRSQcp3vSFrkS11sLGTOpxWhZfn6ylOvY8qIVZrQDZyx1qzJaw1yu8irzzLSZh3
5hfDgKUFSS9jjyIENSwOAadfJO5CZjZV8a3eTID8Zqft0rKXnTStvcPU17Y+JB5EmlhZJ4V1adQY
E6Lp+gak59ulkYXblpplHeRaznpk9G4qMo5KTWd7KIppfeY9zgPk5HZxnqca5W4VKFKv6GeCnOD/
EaPeAUVxaiWzha69krRrSxldOcvXfiOve0GAkzed+YSLsTMT62a+MxwO6nRyAhcVm+dnGIqDnN6O
5DWZzahv5ZpVn5TqwS4SSVvn5RQR73OuOblYgY7XnSWsnIyRLL0ycJKSCDZJEEy3Sh+SolfnUFvg
IznA0OeMQ+dHePlysWiaueQ0DhF90mpbTI927KXGQM1zNyaicGP0wlU2CcSHEWrh5PhuBKN6Lidh
4ZwFbwdfcAphoAW2F7ori/GHpbEaYkcw7cn5w2U6zU1XiWvyOASlkjApIHzX7/z0QoE6c4GFGHhy
5a9JIJR24lRJ9tAL3dojFmuDni08x4FdNFOPt0eBTgeI0DGwxiUJXRsCsuvjZNyT5v4hl7BB8tsq
3JjmaF21naI5so9FNk4/wacoHPsrzw/rm7BtKzcOk/4SKC1fTYMaofot9JVJoIGj1xJ2nMBGwR9q
VyPVmjLHjEJ4lKFOdKocTddVrNKmHdRPrQlDLVbaYafU3dmsjtMd9PvDIVGmLw2Wy0BbLEphDblA
9Ltpn0SJ7ljEol0qPfKJYsKMxi4DFfpCKtW7yPzSpgmmNMUA3bhN7xlEH+TRqxUnSKf269tz/HSi
cVfzGZg229y/xuF/GWajaGUXt96IMLKJlW+a2WZbLOwMp0zrbBVg5/uHmUIOlDxCMN++8qv3wZXp
ulFmAS2Dqi3GomgMaq5lubQnKzxZw7j2nWG0pDM7/emEnp/PYOGiewPhklJ++Xxe4+u9VJrVniWu
21SK9rGsS8OFn3WOcXA6n79faX6ZaF6pdpFQnK7til5B91Lyaq81kf9JQ+a50jLrUpZC/EcG6I5g
Xpn99jtc7HTzRY+Mn7lnihEyyp/Ti5plMXTsBu0+4iyxxmgLfl2ZQZTNheYQsfisgnHsH1t59meq
O9xKgtkjT1dTV1EHfxtmfeTG+IT+cebGTne6v25snsP0VzGPWryNqSfSuy4gIUF/pQAJZelzKKvt
pecp00U+Fh55AXigsqdBBhWLbMfWEoEcxPjdesNVwCmMWC3N35DqKO8IU/iS++azmgmx02R0xd6+
3QWR7fvtwplCu4v0gf9b7DdzuLAkKEW1r2RyI6ayh2uQ66K/McpubVZFuWOSphvVwKoIl7Nh33Um
GoBenoLPeiCYDr+zvpDw8LrylNq/4ZTVfNFKmK2aFXqXqV/kzzJe+zu/6hQnLv3wEjnBuOrUhmSM
QrOuAtnMVgQpFDdVLn4W6d49sjBUqj3Tn2/w+GO7m8iyCnrP2ndNYa6DiPTplr7hrijV0g2UTHfC
Fme9t9/Ngvd5fDcsD/Rf57WZIbaYqP4gKGlsBOXeEKMHCykSLIlS3fW5CeUzL5pbPwmEbde3d1o+
TR+91LT+wNHjE1b66ZqFt1nFtF5sWUMUOVrxeIOuP9gh/7T2Ju6IZ6bEaWn//W4tSj/SH2da7zLm
IGpRRuINWuyTUW221pgUjhLKgMJDornNpJ2z1ns97anoaRbwgrAuhrlyOgOjJtF0X/OK/Zyy+qnF
oSm3lNipQgskZmz0C0urzhnEvF7UTIBVfG3R1lPdv5JxGCZ4TeWXe7zodLuSQ9kNGnV0mNLnlIU/
eZ2IfVEU0oRkELwC94Su09WaS5nkN9kCGsqbPIKKFAZxtktaL3bfHm2vr2fRliDmGFYh+rylktFI
dZyTkynfm7UlPPR0QRyfeHp7FItuJQlRcf329V7tf9TkswsOLH/Mvjndnn6+um6aKiRFfc/c0reT
BPXdDIMOj5Batwud5IeoSPOLSuzaM/vfwimMkTojDXjX6/PAga22WHNgL+pFpPOooSX0fwxlOHwp
yDN5bDLtRi41ZdOztK5J9pJvBBLg1rFWaBc4x/WoPrA1FTI5d82OSJtYzjJOyrVi44tKtPgcRDvl
7jB8FiQ2Hs+sq22mKoJTqm31sU06/2NrjHaSWTiaj3m4pt2TEbHbjT262aa9zKf8DLHx1YidnxWW
Ddj+rORcPmtReWPadwwjH7a4bZZeuE5ZQilyk/HM0eHVhFxcav7iL9BRrx2zCaengsVFHBwBT/AC
lh1HB+tjE5Sf8J4+5yl0BD/+KeWPX5KTCud7NHPYCi2p5monRTl2msmeoSruBtXEUxw3zBy/SLpa
fRtiNGQE2arq5buymjrsEpX8RkxhZVTER6/a1GQvFMxJvFATErPTItkIQlOtrYhc4wJd/z6vwwoY
fyBrUSPaexKa5/losdI7xAr2UE1Fbk+kDl+SDOiWg5nvsPc+96ALqdz8oPRd2AFY7YDRX8MYmjjW
otXF1Gx9QtKTKK2ttqHpXUCYgiEwuNagHoJOaXKMCCDvDefMK16tD/MdwA868oRex34lfQc+H1fx
fhCIeqCFrqvPSqTExFao0sOILeXm7QVigaJ8f2YUBLRnZhob5+HT8SRmdIIifBH3SljqO7Pz1grH
XS1na856qdr6Qq7eZF3lu/gr6zZ00MnWguEcNva61OPJZ0YHOCkwLUFcp/fRVpYBXuIn+yoaw01r
WcEmVrEjsE0PP862fpZxUtvK/oDqAvtINwRRrYuuIxAUz/XOq8ynIBoe3347r+c17TzOsXStgFlw
QV/cVI1DLhqmbC+FmvkROQIm/b0errRYkO7fvtQiwOj4IYDkOR1yaJ59uBcTG/IogBaHhn2BXZOd
mwFmZRghkjKv1RgpdmHq71pFzdaSyRQrc0FeEzLb7sY+MHeZVEQOZhT4UJhZFG8kya9xTs493pwM
FIfb6IUxV3xOG2va1vOsPDhTmbw68BxZBTMcN9vzAM2dvitVErxCDQAdVZOA92zIwjVg5zkT3oVq
/viacOHmcE+7nTVpaXDGcgClqO/yPe3657Aztn1ofsxLZXQ0BORbrAYbOw9C714RwtJGCSNtMIgb
P8QgPQ7p5tWZx/7ZBILRiSJ0tjGBOL84CngTbbHQyvI9dBjDSWN8JuJRjnZhoT9gWjBdZ0SMR7Vw
aZTTg5z27bY7dxo5BbIYlkwZiA46ZQx/QB5x+up9QWplLBn7ewnwYNU2U+uqsfhnqhnRKjXwkPRJ
x1grWdeuUvCsNO3OwOeL4xA3gCADK3YIXjR5laWVgRL5MR09sdoXTac7xdQnq7yOHrNIfPLrQnDq
KFDdSC/BZxWpO1NpLAbe94vPvBKCPrBJW6I+WOlqka4X9d4fwm8y7ulXSDvSh7enp/bqHc/F7/yO
ecjZG2eBNuta1U1Fr7d78FVzo6i9v55oT9t8jryyR2R4lFJ6finJfr5uwiCwVSiIKyEIvAe9mOJ9
nJvTkx7l8U1mRsNGkWLv02gVmCfVYrjBTzZYy8HQrslJa9cmnmnYccpEDqV4L8yozbbpOZGk6Ec9
rwc8bVHmDrP5qCEFnzo45BuFgMoVue/VjY4cjINmL6zGaLQup2lAmjOU0Nt9I3roBkOxxVpO1oFc
W4S5dKpNss/nslzn42U3hvWmM9Ty6qwqcFG7MG+h+CFo4lMBjbDbnI7TtJPiWhmUaV9a4VdlNHtH
tgRxl6QWdrH57DTJwd7MSF+T+w16guKzH9R/xC2gcZXE4ZciT5vrrqiKezPAvdLHbGctFEFOAo2p
XxYkybhamvf4/I6WY3Va5mq4MfZ2m4/yNR7TMvabfrKdyklcvz08Xo1BZEmAuaABMsQPdOGnT6ak
gpH2ZiDuOTw0dh0Nwn0WBt7d21eZWV0vQFXmNpdhzaN7RwOXU8viBeqh2FuDV0n7NhncfAhX/mis
BNByPajWptQcApPYHkxSQ5a9uM/sLsvupHST+Y8+Bp9ZGtrKeG32qKitbOU326RqHuKwt80+dEaj
tZlsdqH0jxo7/pmF8ic3DzSLJYUCz5hptLSO6cfeR5HamPsWWpVr5EjWKjOntlflAWmyguFslYyo
3aUu1wJbpldoV36UX6tlrdq6CrzTjWbgFDAXnbLrd1NgfsXyt9horWbtSnra951Il8EUxORbbFXB
ml2os0O5812NMJLrSJaJ5oys5MzevTBfnb8LdaPGIRKJjYngdlG8SJHaJ0EgCfshVkaMU/OG/rB/
l0zdcDdh/39dCYH1WOtj4yp9i9zbGLWbvuwmJx9pD4dquC5FcSztcpJ9xWZJiWghYQIQmzhdvT2I
FjUN90rAuULYKlUG6OERD3lxgDDi3Kh7q5X3uSBIoM25dVEVJGfEgiycOav89FKAhrNtHCXU0ozE
H/sp8eF57OU08jiAlQluxrW+ihle+7efalk/fn8sngvzQ/7DJnQ6AwetkfqpKZS9Ek3tFlM6yU1H
vwM3Ei85AEPBy8OLxIz9zShZj401yltL9Eok2f7kyhKzQ4zyM+Xjopo/3hM+SYQFwKwEIFnck5rP
Ms2pUvZh0P9JLV1kBFjr3n2i9MaZr/rTS82qSFr6VEZLzCTGCtDQICLsByn9IOD5YcdZiIOXIPq2
kfvdGVfSn4x4ViAoy5AJEPzSzj993b6aM+IRhe09LSn+yEp9dKcoL1aVVxXU7FAfPg29bNQubGQM
00zhm6l15mSH2TDFdtlpPWHy2kYKSuGxI59jV00pVlIgoPTe8mg8M0NfL5yAH7SWaBXPneolANp3
QwqoOEWHSQkyV5jk/qsiFcoWnpBCx01uL6qM1PAzY3KGDl8cnPn+7HIwxgBdqepfJad3RTcRk5SW
h7pFsxnl9J/STC/WYyqMt1UDFSRrB+WJZblw49yqbqc0CFYqFLjvn+t/eJy/oW178VFmldiJjAuO
W1g36VP9EynX8Ud/CHRE7T08OA552LocYxf/kijQT3yPNRfAjgTASQ+Lb/yDzilI4vtZjEzFOVvi
Q/rkVv7mc4rv598186aPw4D4jl/gcy73TuYao4j7m9VD9I2Pnc8Xi7al4ByEPYG0LYta2eGNVPV2
KaRG4BYFPM7QKiebNsN4g8FUoOLV95j4qnlptnW3Tzulv0oR8+S2VItf8GwvLgLdvxt8Dk1xj7si
okt6wFkX3CABHT+UYj9+7cpBcrRCoiOZqWN2oXr1dd718fcG1i+NzP9s66Z6SsKn7J3dVs9P7bv8
z3eHBvpt3YRf66WEbP7df0sL/9/QEhI689YofHzK2qemPSETzz/xY/DByqdzB+AEDAMaPUcJ/VCH
6TpUfvw7KC/m881Msvt78CnvofdAAAGvmuVh85nrr8En8wtpZiDMhW175Br/yuBbdkggakGjx7GK
LDJ2cpDA07U+Yh2Pi9SsDp026B+JcRwJfhPVjTCytjdmw+YaKspVXcfyRVi10WVFn+sJrFt2hjDP
V4JQl9daZEy3vmoVuDMq061Iwt2mNlU62tHUfHnxdu++r7Avqf/LzXC+4VmPSROB/6ArOr1hfxLD
Qgvi+uCN0C2TYZpWXV5gOsZxZy3Ra3Lfvt5xI3+50B8vyKsBu2JTpAg8vWAEHxRPObE+dKElPsIU
vNVTIqWHVOhX7WB+jBMVxDJLaHIZYevGLTg2tsTJKmoMk3CB7jpuENdESU88oWG1V12P52XVJKUj
jmZNzyUy1uqoGhu85awLJZDPwcozOnP6BCBPGD3NZJgfS9lLWHmS4H7HY0pXVUtxqU5b3MAjP6SR
Xyc41RgHMapqQujaw9uvbgmfMLjoD6Bhpz5E/sLefPrqhCHq0ikbmkPujYBZGMVtZL8IL9O2aXeE
nVUUy0J7AWm03xajILgokGrXNKtz0OvP7oTrw4uFToZ7+BLISVjqCy8p24OWafU2SnLlinZydxW2
ZUNap1rftWYprZtarC4MLSLjsY5hsubBudbJq+KKdwIeO3duNLz8X4m2C9jckpgV0yEeEcuPXjI6
Vt/2H0pG0MYYk+GhGmrDDgfRdEgtL26YTfEqDYn0hn/sXbRiZ973cZ98hLcmXyd12z2aQpLciL6l
nAOQX0+2+fTDqEHQjlBv+QGV1JCSpInlg1n24TWN1OJrUEA71LKwvg4UzmrKUOkbWBjZAYSk2ukd
+Wj2OBGIK+bxsFZyfVrz1wjJyN26FUJBPIMQLc8hNC4RCR4PaHTr2UwXY6z1S9XPsGxSw1rZRAUO
3ZNM1yKy4nO9yyOB9nQicQABCCQaFSrMT+z2osASB1U+IOEhwdXEKHay9TzoQ7dJk1B2IoyVHzr6
w4Td+KK4l7V+MNZhO0bJyiqqqrRRP8g1ZaDUDmvDh/52KYSW9LFT4Bm/PfuWuB2+T9whPl2w8qh9
lrhdrVXa1AR4FWHKEW6qzpvWgdoVG7EZ8YrqIvmyTKbxIgSUcVPVk858F+PVqgOaRigueAAaT43t
5fTDtGpStAk25wdQQe2PZNQHb9elfg01OVPFQwMGpNh1htiXNgBUYLtMoL26RpTA1ovEWvucWsmY
uU2Bh6TkFVpiD1hDfUDmZXy18Nm0STHVLuNUIogJUAybrUA3BzhSHJe+hpWutrDvfQRddWq211we
o+fR6qP6ovJ1r7CtlsAjyKWx5Nv4ffeT2wDKTU6dZ2nqyN6gPnTk3Ba270OHAL9o429lLlnfDMSS
nk1b0I8d04zrB0MLmArog6ZndA1Dbvu9Lpc0VUYzxFu1icXNCLCBTrMokm5tNcXsz9WnxcbvQHYc
E/gxI+spTUNnShRjWEkdhHp7JPsidsdWAgvz8QO8hDeJSExEw53YKU4D+GnQ0q6c1qiV2A29MNXc
rC4eyFSC4ma1fuyqUqVgXlbJsrfpGkx83TKeIuECAUt00YtNla9LOQ1uizozG6eHQyI6Wd0nv9qA
w6JyllOx6HFinheV+UD1osz1M7XuMaA2Dno6WCth8kV8kHTEt0Khfs41Ob0TK555yjXtwHE7+DYE
ya/ZAJvzPShQerAKZRFm5Vjs5RJs6TTIG+MgpGW8kSd4apkAYNr5Wb5NDflcRP2rxYnrHR2fITtg
WbPM+TOIRhsxNjIPghDSoA6S2NVy31iTAHourebVUk1LkwP7nFtA8+QVcZg1NhI0LJwOVR4YNpbC
/ppGFnVKLfvrVLZ+zUv++CrZxigcqYsoG5fkkawYWt8bTOsQT4iTidjWmbTxM35d8pmV5GdPRu+S
aEFiYGbt6+nAKdVAUr1U9A59IeUXoKS+6xeCt+04mLt95Q1nDMiWreJ5lKBmmxk4FHw4nc2Aw4uR
mhaxaND1EQ5qIudbtNtzhy6JD5LJLM0gKKzx6zbscsimVZmU6hZP1eJM2bnQ2Bzfrwaji42N9geA
6qJ28gAX6ioXtMMYCix9pcD59SIuS7Fyk9AzPeRZkNQvKk+FSuUpidU7DYMQ3DUzlA9To4GLGejS
znrOLoEP3g6MD2byXEsCyS02XEVJoY+VnnXQwlZ30IjhsWhliA516aBksXGZd6FhW3iRuKJgoG4n
NuGmI5J0/fb+9rowp56jHTnTXzgMQdQ7/UysfqWeh2b8kDSp8NVD9wR10VJvy0BpvrW8jNGVxiYU
7RJH7Sc5Z5lzxDYEPKTNKUifrNqKH4MmwbhV0fzHiJ4iZB0D3dk1Tm7iB0XmAcG4DIP2qyhCXRDH
lNdcJKriO2FRjOc4ka9HOmMct4Q5epZD49LQs62KZijq1jsIAaaUdJwUu510aV0HWbselOrcHP7Z
9XhvjHOMQpAYzsvXi4HeKokuppPuHSz5f7N3HstxI2ubvpWJWf+YgDdboKpY9K5oNwiSkuBNJhL2
6ueBzn+ixZJGjDPLiemIXqibIlzml595jcSQYJ28F8XdklU0sPz+ixX9h+8Fb2WdbLBuwM4etxVN
Y+zMlJH7fe3b5X3DTODajBPUPXDoiep+Tk5T0Wkh/Wa5QQtu3FgTdYHVmx8dkfkyUVoaAgEfTkrT
KfdB7kLJSwMQ7lXMGB08TuefImq1bMtWLOezm4lnZtTxF4/xp3fGcmPdr80aUs7P76widdB7LUtI
8xJU8d34dciXb91gvpe2vv37Ev/9+FhJfGjEAOKgEXDc986t2hQjTMh7a0xUVFfWazq2aQRs+OXv
F/q9PiLABsCcWArMoRgffH6qkS5ONTtBcmhSoV7F3CxvlsNQJ8R5Z9SiWeBsEdV53GUU2sOwhImh
3FfYbGDxK0NT7RfY5z/EYG6IJGFNFCgi7aPNbeOJkVVtnRxKV3p7T2vGGzUvTjRKL9/reae2Ckvj
C9xE2q0fxP41ZUn7BfJrzQY+pfu8+1U2YdVIhq56HOnGNIdrxeznECQlSrKlN26dbM6/ON7+cBWH
qR9FBR0iOCPrgvtlE9ad7NxCTNlhKVB7TEnANllf/F8s21UChUKOSo6gaX2+SiUb9DbNLD+obhFh
rXX3zmydKhw/N0Y/f//7cjrSklwPr1VkleSedUtv3Fmf+ZdnmmvX1IAe5wdO7E2d6HVyMU49dFkU
5aRxIlPlXNnlYGKhWMLJuF1ME5lySUfyZhSj1LdIUc4PpdkGN4OvNe9m3dqnbhwJT5xYFXBBkuUa
cV1HeXL/93s/niascErUv1l0IMVWsb/Pt+4aeC4txpgfOh1Cg4v6tvC6B2jY57pTfjBM+krL4vdN
vl6QuRZXxvbp+Bhz8hTv987KD6M/ZSQVGhTzEqhHGw/BF7HrT5ei58joAqDDWtZ/fjbcVJPK6o0C
cOochOkEyRsYmBPOBlDjv7/GP11qRa6wBJAcIbJ8vpTE3t5xOg5n8t98s4gmOXFhfp+mpjGEf7/U
T8PBz/sU4X8OTT4W8RiB6M/XmlIjLyxbNQfYMP2t70rzGVlc7x0FBOOlN2brmzX02mXCs9q4ENTd
Qyo1NDiqojCy0Okz7WFoeO1FLr1VqzlpPopiwYU1wVB1ilovl+amxxeNPHAZ1UXcwhzesCStZTt2
WXdTF05js4/svA1r3J9fXK1136WM3TkcrWmoo0GqJTnLQQ5jaKYb47WmhHeap3NVXiTuMF3oXYJs
5gLlg8puli5etOViJeGUpyPCPIsJQD6YzPlcT+BNRhye/q0cJx1fUjOu1U7mOmpattuKF62yWw+Z
6jR9xe3E6sIyb2S5FZ7ZDKGacsaVY2JxbIl+l2t0TMOhCdwu1Pq2TKJqnpsrqbVdsTHc1dxiSQbw
ApVbaGKT5UF3AeRWW8JZTdNVYYgHpcUxiv/ePJ/j+6u//v3j/sQoHn1cSHQGvVdAhCuG//PHNS28
aAqwzYcqqdIshNdejrDKB0SIJsfxYkT6l1ynGvfdIZSTX7zHrpxhFpZS3jaDHIkYlvCeFnJ2tUFP
UN+ZvsjTcIin7hQ5Heu0xkyVmcrgoLFUZ1eFTJs2cntLXQ1i7Mut8q3hNnPz4KMbJ1q5AL3GIZxs
r/guHD3LgLeUph+NqTKmbTq48/cqN+OvdtQxxWwNqpSTvAtY/rQwf6MHBEGubDxzD3ZhBh9OrTiG
ZdfnFaCKth24C5DtePmijLpizlv9xNVGFJsQ2TCDyDZQNw8aqzxrAyE7VpBmvY+Jl7ah5hWWv2mk
MMGAWvqLmpCRjHxh15c8F5xxuyWRDwH0woUAa0cjW5WJAWa7cuorxVfAQSxz3dO/f/rfI7GDOBEE
ShfRVZiGRwcjFly5F/dBe9AnU9sZQR2fpcbwwX23W2R/vHOvqL6qon8PW4z6gLnBcaXfyVTkaLU5
gVQ4mDcHg9b1RgD+3pmV7W11Oc73f3+83899Sru1lciQEVzJsdOEHEDTNEYuDolRpFvXQFk6mKav
/NrXPOnz9uEqa88SVgmd5+OuC11kBzkjIQ6TvXLEdf867fH1SuIhR5p+vltniqEzFNP270/3h/qV
4RQiTXy4nzSFo6A8G3abVZ7XHTpyjzfdW/RLr9HTy9mzWaoL2uptocqtSwTcFG7hX9EwDb6DVvb2
maziL071P94O+wb44jpQ++1YV4MihSxddZhaYzqxs+pggl8PY6cf3+c2ZY3r/nzrN0a9k45nnUzL
PNxWcaGfmW1Wf5Hd/uHTQ6RGRAhMC+XMsYmCm9uyhu/SHYAJwaAWY4pILoIkf/8Ex4NlAgbIJYCj
QCIxDHaPCy6R+EY/ZsN4yLLcuITAOX+ooiFzDkpbbVfcvww598RWb+zurOJe561hBWkWCb3H5LHU
S04jnJUbmqpaL/1TPLpUFaZxtnz0Zdf1G8fVrBGrQpG6m2U2QS3q2lxhusofNmaKZ/ZeYlv8EWd4
3JlKq4JomWXefJHY/DZVoRPBUuNlQgQFJ3vsCN0b/mAn2TwdkNmIT8yh4+gEjyhORbqA2AzqEzh9
3QVf5AEPyfyhwjL9pIGChWl2gdhXks/0LURzNmGhvENTwTgbk7jZFKM+fVFV/IZmWu+VbhYWNqAL
AE8dZWHBbLiZap3pAHJ3fizFNERz2Zfl6ukbbGWXa0DD9P2Sl0j6sFbutGXSTju0BM+ElwTXZhqo
l9zpv2J1H8e+9b7WvcGWBfgAzfdz7GuHPu0ct54Pok6TsBXZcN6bQxn6/Zzu/r40/3Qp1iM0DMSj
Vlbx50slGryQWpnzoc8w4sDOW0SjFVcnvZXKLxLR41NkfaqfYrnI0rEHjqHrutK12MF44rAej9Hg
pR1Ui9iPklwMl3VZ+JfwacUX6/G4SbBeFPAUBrLMPQL4Jp+fz8C/AV3VgYuKVZTOnKxQ2pO2HRKa
UrpIv+oz/xbeuCCrHvIuQQWe0nGpCpSlVF2v9EPVBfPOIkOZIgc1pYt2kPbGLGJxoq8ThWVyaIoM
xsMgm/6htargEhcl+cUS/8M759PS5l+FaNyfAIpfy7++DRDYp5d7oGeJmGUG6bSh8RCOY2XshDSn
rTON8xfv/E8xAJgFJTuoAP453le+RBbFbP3lgPKMdr4ETo3KXibA0iaK8aMAu9/ElKSyLnGMKfQD
3EBnQ0OpPcdy+FJj5nHuSFu/7VtNnWp6u1yQ7jcb4X4pUv6H9c90jFEEoAvQmsdJ7VIwDCm8ZjnI
NKse8watQrKrYCeHrv1iqx0nAKwMsgwSaIulQWP7qLPTGBMB2C6Ng+31yykIgfm0nBNz55TSCpN5
0Ck0EPed4kJ9kb+tcezX1INsnTkLMEIUGZj/HT8keBKdBnSwHNxh1s+UNOebONfe/h5Jfn88cPvE
LQQxbaZKP/tIv3YaprKizi31Az7E1Wbgj0+1bldhYDfFDho34ENRDVdVooYvMpwjqzA+HKF7LdjX
bBEd22MC0QwnMK4yyzy0iz1vlK/Zd5UTu8g3gsBtw8rOCrlZlkV/q7uEzFk1/TRuFMq4aLBi77Fl
kKnrUesPVsDGTNsHDOCd/cT8X0YNeGrQ03lwZXmN1DdLPS8/JtOphqiFbXfvY65+Pzbai+Ms5Y0v
gS/sWAaJEaHNaf2wF6c5DwCULGcq85IJZEPuPw/Z5J/UbhXnkVXl9hMkTsaoSddoV2XgNVpogVsR
X6QhPzsmn9bByujRV9zDSraifvkcDP1yWMdxboFhsy7Oi9rU+03uNNOFN2dlsk2DUpjXGqOLCrko
u7qtPLgl6IhUpQH/uZv7aFoqGGG2sBIEW5RWAxa3xZtW9dgzVRMq0MtSZlo41SgN5vUwBbCExqo5
15QCOzFPSW6GVSWGuwWKU7ILTOWczUGcqNCAUoTVMrOWPeMUf7iya5F/0Vz9rXBjcYKAoV0MBpFW
IvKPn7phCI6OiGMr8eBZaXretlW/N5y8yaI8ceuECNQ0OMalvbiirMn3iIwpEIC9i0uZLTRN4Ltt
G/At59QqQmsph30yFcG2HASSawCUDWeDZjzYf+Ezb/aCosH2XhvTd5vhlNr6ssh3w0IDJYprD+m9
0aDRWLmLrXbI1dtfVOxrQf75c9PxY84LRI2Dj/3/+WkZYrRDkfjNwzAIiWl7Qpzhy6VncRbYJ6yS
Zlthx7DXk9RW4VIV4ou481szG64hmgcQeVZ7Fyxtj05fuy/6rvez4SFwinGP06nYNp4q9kpHF3NJ
nP5UG4vupPGxE9ZLq4nGxs3xAarmk78Hp2NCG+8e+Y6fUypwGCsG6/O7GPQps+q6mR6gEKsXzxh9
YHMqdYqoKHyE2RJ88eA/m635vOgLhVHiFXjIATcfduVcqtvKGrxIL+byXx/pP4Jm/j8q/rryc/7P
4q9Xb73sP4E115//b7AmkEyGICuGHAcbxvUc2/+ANfmvJuk6Od2aIv8D1gQMDHKYLM8Hgk5eT3/1
H7Qm/xPHurWVTIsycH5u/v8EK7xunl83F78JIB1jV34hVOJjggd8hDLNRBPfcBqS16X5EHbdOziR
ed/65p4ESAuVAxuyy8dqg4TxReaPL7ZKvJCzYBOUSFImo0yfnDnMFpIzt9WwnvTsp15DuUdXav5X
+P//K+1/0iL660r7Pv6P1+9vxyYjP//Wv5WGcRmBNEWfxCAxI3MlUv17wTn/i54X3UdSeo9FRXL1
b3SwGSDazTIAtr4CYVfJ2H+DgxHWp63OAl2180BLYfjwH6y2I80tFB44VxhFA55f5TWhxH8OX1kp
GuW2g3rRwbEtEVZAmQ0DlEE/kg9jFg6yrGoUHG31AiJuxN0sbjEi9GLPkaHnCfebW2dQRurcaR/z
bp6+1XETfKW7cVT8rLcJ7A8cAFuPFwMA5vNtYoZsL+XU2y82OXC5sZ0+eDK1wDnHYaJ5BLuiVkBM
PU2kEE7zYuDxd9UhCf7ScPCDkLHy8scvX/rmXxvyE0j5c1rqoA21ajOT2QM2YgR2zGQeUrNEGJSh
8EyDJd3hCeT9mMnHGkDyqd/tCtkvXiStKbjx68rQmV4b+tOQZ8Vb6s24aSDuoUIvt1oUZ00Tqd7e
QGqr9l1nwi3WA9zRz4t3GU8l+LkhxV3JXZxqnzKzPl+qJLmT8ErvVN1rb4sY1EWAbP/LIotq2pKW
j/VmDqrmmay6viLtsa5m0Gvtpsprnd+MmvASaoXrp/vSMYZrqknneorb/GE25vTKGGkFaZ62TipT
p1lHFasW3CC9j1Q68jTpB/sde1vtOz1JccnkJA6QaQMjashyufUzPb/xkjyVW4GpZxmNOJCMW7CT
EGsTd1JPjU3Hn8Z+C2tU6AIWG73x4aUereLcLDx1h3NtA+O704S2XWYifpinbmp+UTqZa2L2T7Rd
v+LaNVsF7dmHgNbWVOeX4iI1FFhkS9Pf9drSb/3CqtNIzLNxQ4xGhcSQYqjCfBzmiyWzjJvFKWIn
sqRP/aFJBK3DZMnllZcn/u08a1YeuqWeYIELf/4R6Rbj1DYUAm6Jo6yzau6c00pZTbltB1OeWWNl
3nlu71zN8zCeYrTVf//7Ij3OTnCpgmTA88HyoucD2ujz4zHAGUyzX6oXLaVHR7HRpj4ISa15RcKJ
hn9Wy+l+9Ofig2ZG6kZjMaArjUD99OokdnzrAmVbhVsor7+4s7Uo/efFrwIdbgBcHX41WLa1eP18
Z6gKUistbfE6iap9aPLeAM0IQ/a5hHFlhHGSew0lTNLcLpzJd7rQzIlB1QTgXvg2MNsk1cv/Nof5
5IP166Y+5kpwV2gNowjqQsjn/o67Op7LVTXLr19pJBtXDU5mXYgMXPBozgUKj8ruXTPsY8cXIX3R
7HVgDkdKPzRvysCGZJPbmvnIn7k/v43tx1IuwgnLpRs+GKSU12WmJ32o26X7leXzcUq83joZAThc
QiC4tmMSa2XiyeJMgXj1W017q5FTwJLdbd66IcnB31YiIXguznvvMFwPwaRW+H0U4HFCkuzC/qIk
PG6BrrcDogIey0p6RuHgaMySBUFSofzVvYolaO/boOlZeGiMeWhjiOXBsIo22cRD2TshGtaVtp3U
ugRk40/fmsxpkGjxRueiZxBWRqB9cNv++wr8eWZ8XoFrtQpy4acoHoCAzytwtipqtTkeXwF6t7c5
YLMnbCN1dC/MUVB1mVUb7HRNWzZ9OoD4xZrVPSMSuY/8rvhsdBfvY1n6DPM3Es46TKTX3VtZ4l33
ZjC+DNYMeXMeUFiH7D+VkaQh98PT9GHapWOnPWAmN7zkHU6kG13l00WC4uouK5wCng06U6E7CO0p
1hVfC9yTpLU4temPACGbaxsNlcfCqua7eFiS+qu9edTW4dvRGqbAorKhsUR36fObGZH3z/RCX17j
KWHeSAk0PgbU89dNY6bvPoDMQ4L9/KsJQNSHdI41daWXogjV4hnrhkEvVtCBhvwxvf/9q/2+rtBj
JJqRIUNeJSc4+mqQIZCis5P4leRZos7HrBjKuM1Gw14YYTqWV14doIROV8h7a49BXY9gisCqJ2Hd
Oeo6MNvlvU079zvD/Gn5qkVJavY5rmErAYNoJU3DmOYlfn53Atg5KXtSv8VuN5/2VWf0obcs1U3b
5smd2S39O5F3FaDH1+9ajUb2GsPreGqMbryCWT1fEso9DGZzqfeRdfj766N5dXR/NI4JErRm1/Rl
lVv9fH8eCgRa55X22wJZdwg15iXxzvMmM40qK5HPwdzF5BJLpUlA4kyrd4jdxmU0TW3vnPp5jkS0
1ub6ctLGLcoTQ2672d4laWjPM320up1eQX6JMoENEn7wfbewczp1j9+G/b31sxjfXXKUM5HL9rmq
QBCVaZvFZzSQpo+hcNYEysdi93QZbPSlrCDxg51qPfXaFr1wosEB8rDRpFN+g+GQ39EgKNTGaNzx
HBkX9MUzlI3PWo5FVLMDnZkrumk2KlRWYWW3+dTqbGV8Kt7N2WpOF3dsvhHKG/+ZsVZeb0lOIAvg
TdF/uK1LmTUmWaLvmeXV+iar/eq8J+Elho9VhnSruWA8tTg0ojHtoE3VOG6MSk8eyGIziRnL4Rjb
e5pVaPtETBP6B9dFpWq7inz75xwqMgvdoM3Fpe9JMZ9jvRqPF8huVfLE7NzJvnZJwNB21Aq0GDuz
778lcRnc6ojLV+EixmCfJFWpbebMm5NorEfWuXCt+TYPlHFQU8MEUAwiBUuBonsc+V7V3gVeKu9m
NpC6SF23udMLJR8FgP1nUqyl2nejY1wZlUxsMh4mf+HSGbmz68nydNKHUpzmS2MWm2Qyrbc8GLGT
G8e0/N5Xpqgi0vAy3TrWqptpxzE2CoVjUlQ4HoopFkrietq7aqdMPztNUnd5ZCUwn0G6zDdOBr32
b2imVs+GpxkvtmRwFzo0DN9rwOgffV9hybpUk/aKxGBxr8eNCwmEiT6wnoVJc1imU2BFXpo1Xqgl
oL/3omoMpEWmxOPVKLffW36m7EulEvu6NhIn3RbpAKJiykR9Cxqk+mZOCssVSdY4v+S1YEG0YzsS
wvUUf6CmJ/aR/NZP9GQH+Bx6H3+zydUv7LSzL6ylbjCwy90xCH0P7WKkyAKZI93R9z+8Gjzspq2q
htPXy9bUUPj1++h5HlK/HhidLonx9h74uXtN+sb1UAbt5ZRnQDB8hRxNZOYqPetUj4RjFXhF+tLj
WR2cIcvRJTvTRoSDSVTiPynJ3CeE5O89ZciS3aa0LaswM9r6BnW+7srRh8W4r4w0YS+77HIk/PUh
fR7dab5LraS+kaZELLPUmgsk4n0tBBszD3AAKCdpWKYyCUFqpRVqwI71Otoz3IBGg+ZTAFmvomHU
6730hErOmo6+6VntZemruYjeP80DLVuuncHos50++V5OzmmX1n1nJAmKeMilRd44s8IDZzGm0Fg8
zQ2rQRPnZZnZxNalfBxRDbzDRHf+oWqV1lFQsD4youeVUThDvg2SZb7X5mbkSzZZ9j7TVm5DZO29
Qzvl8swh4Ya9mbqr3JID6M+c9e7Fx4rqVncS7a23Y/FizONQMESJUZjASqbm1XreqyYaJDxdD+W+
2EjSmzzzXch7limBORsC+wHd5zPPziDfLCNP3iUh/VxWRl+EeOWYF9CAoEbWnccvx7PWP/fGfHks
2FMylAriKZvIFPvOzupvGDvjZ9disjhGetByo3EQmy9C+Tq6qg1p/KZEmfXaVJSGEbrl6UA3VgEI
YhnYxaaoB/8+se3yRohxmjYcnzk6Y1qnS1Ra9OF8Kt3kWfYDumV6HhsdlD6kGS9Ixpdmi+1Kw0nQ
Cv8KCS0cWmozFW+VN2TvFfwosXHiGEHBRMzY0qeYCsuos4082CpjUU+xyDEOHuWYAWFa4uFW1ot4
qq1Yu0rivIQ61dHrWMuO7pTYiuOWV/TKJbk2/SeHvuqj7gr9wu9S78rBLK8Kx06Ub3mmg3BZLHSp
Q0P3Eo6YYnYuXU9KpODzgDtOOj+9TJIxuVN81jRCrNCaQ+SUphjR+sDNUe50Uz+qbOXemP4aOTJ3
yb6xoNSZnujO99GcsgerQmAvnOmqv/leF2DqwU+Fce9VB47R4CXB8/fRHFP3rs1p4TLsC4JtAoI8
RqRz1n0mjbWEbjWNw3PVZX0ZAdTvMA2r3MlkxWWQGae84CCVsvXuEiOfXnCpCa7xK6PPgjpjcNOk
SrShzHTrjno4Ofdj2iz55KqPFDm/Glldy8Y5wO3UI47L3XyS6bJ+SKZkHDdTbhK9fOC5P4CA2IdG
dmgxisTsD6A2K871kUo7lLNenYmATvZW2vadwHgYPe8k25mLrM6MVrfRIdET8yPIdeAhaNTAkY61
6cfYtc/O1J1ZOVp3nHvFuK1sJ70MOpfrZF5ZXyBktLznXVw9ceLKaU/1o9dbC6jImz0kyX0zDb4e
BrWDrRXSb11oJ7gINIy/7GheDAxctMxkXFLUC8MQNQb6d5vhV0mfRcrrAEV4MqxyyvptMtbosAYd
CjFmalb3GKR0V9BVB3fLfLy6IRvw7rKx8K5zPnMeeSpGYg2ZFPNeWhVpoqQuv9OHxj3w2OWCcHvd
kdU2S40YGlpwTiDs034Wo37lp5WT7iiwNYafWZ1tSgJNtsEpLr5JHSJd5DprvHHymHc3UD/u9T7N
bsFG9daWDRzg4DPaCjhe3p0BRp2qSC74SUfsEOeCaYKWMysguAkt8S7mdPQPfe3mZRgsxfwYA/Bh
rLBI/eDWjvu8mNXyro1N0YYia31av6nVZ9Fg1H7y5PWFnt2uJa99M40qs1DWS1ut2BAOfJfNLRVr
ZHCdNNLN2D1UeWOhHznDnApjfUQmzdZSkd06RlPuQbUG1UVl181ZObd5o0J98uzTIbF6hQR/1bbb
zsP0ciN1N64ONj1oHm0RAq3ecAL3Gj9Bc2mGS8Cu0D38kV8YtuhlDVFqLN2b3wxwRKVuyTishGqx
3KvswfqhejE7j0VedHakvFY9BSn903PZp56xQ2o/gKmcVQhG0e0s8+tZ1pXksGL+wngsNq+ssRvs
j2nxycodC5vzcsTgo4fhOm8h7IKcsEUv7a3bMp/piLPmKXxjc0tvxnwcpgVDiTTwwAr3Bmy4LE9X
smdheC+EvsINUdh2870yp7nZJHVqTfuxSpO7zs+b6z4NcmiaKJkLQDdTikforDfDva/lc3zWLLOn
WOOi8U5B6Fj2FsqvlCQygXOROwmv1U/gbp4HhWrLUzUwAtjQd9CgivjtpV2X7hQ1ARwsGNE9L8DE
/HA6GWoI8SdW29ZW1CVK6qhywnHINeC2J0UXOzdLLf1gI0B29/hId7xpgezVeI6xhFexOegcRbKr
ZXKuOUhHb3o1aPc9EmrLFlk7zH6QNKmSndS9Zt6ZuWPkWwv4l9h7OanIqSDTtbcxh46D7oG1dBHK
eaUbGu0cP/vJOL+Vvp8HFZEv15NtTbPVukpzUWQnqgBRfeZI0Wa3RWMk7S42qMnP6UiL60blONTE
RrUx50QkVEp+9jJnKQJkmRkX51WNtq3XKAOPBX0OtnPitYIQPjJKljFKGKFnozFFk5uma67HYx/Z
ToE+aGe497RJtGsMrfDXEDAVf9iBKl7iFBHXEE/M/kyh5nozZ0tNhRaIbImUX6pzgAnpvtEmH0Sd
XxTeSTXr6jHokvG561zbP7VT2c8k+pPhUDn0Yx+WDQcNg/52OhlpPXLOjjHKDcCpnjp66UVYxlqF
7G7p1i/Q8CY8ENxuKC8DJ/VRoZ918bGkjnyn2BTtrtGN5S625inf/leXF4Aw0nh4TU1rKqLAEHWF
i6yJKMR/FaKxct1thldNoUiqtdWP2jJ5v50mb/6rbYs6bTuH9qCberclhOp4243NFGwWSORfdCeP
mq/oyDH5wB+CbhsQEoZoR7VoYA2tJ0DjvurLrO2tPsgujGCa91IZKMa1pnbGDNgO236xdxJ9rM3Q
ee2DHctub9BT25dlCj1UxCaAzhZr6SxOtgKN1cuOMMZx3nXnptZ62zox5q2Cm7/RjVruusKJt1op
/CeUMb4yWjgixqwPhdQPthFIya20+GPn9gUB4qDjBH5bcotKYgHHzpL3FvSdl0rCNBf9a6MSJP2G
LnsseymeHWsiro/Q296MIXf3RJ/+3W2D8UYCo/3ASY7OWIvfDaeO339Io855Wirrh793B35ShP5p
if2893WOyVSDCSklx9q0/aUbng8qw2fIq9+Ex0U2AjXuPsLxND4VgKUf+HuQG2pdN08WWKH0Y6H6
IHVQBNVdMVTtmw/m5Rby45QiS+kMd03lLZcKjDcQQ0QVs7AYGM0PCMA+tUwsqY9kq3PMxbUOrB0M
+LZYKnRfhRnMdUSL2DyjxzjqIaEoe4SzhxhDZrWBgrHTMPzPRooD5bvLK5BURAc5K93ztMjaR0lR
LpDYkFkfBXJsbjSzpcSzPb977Oqxq6N4GJ0hquoMChzTiTS/dUcPtyO30xAxdAa3ufLhIuLUMg7l
M6n/gkBAXjeM95mg3Cjou2/6EKcFbRJm+KFRuOaFRwJxYCvXTQhLWnygbttfOkPqXC+jCSYgRsvz
MvdtAYgDre/LErnPbziMqGcps/hy6sHLRHnhLd1GoRWHC+LiD9+1zqX6opfiyt3Y+mpL1ocWZJ/X
zoXndH2PboimHtLeccawgSm5hzARfGQJejlWWwxP6DRmuD7MJo8gzOxNLtaYR0PBRvJ6o7ou+3GZ
CHDISXwxYDnq17GkIIOuunZM7nQYvPraa/xlSSl4XbXqh+oNKQ3xrQIa8dJAq7y3elifVOQQPhzl
p9dd6VOM9pWn72ivDNeEcsxoKNeBaHvGxZg1lvVFr+4nZPjX5W4yeaC/ZQPWxbwbHtPne+tmqcVu
EdtvvsI7c9vw+A+xCZhwN86ucd15Xe2eAN2eX1qUK27pXZj7RR9I8xrD6fejivvzdk46Cu7FNjl4
memfaHbgX4ue2QHMSjxHaQy4L5MsYOaU0JZpTYrhoOExfOIIl1Fc3pSka0Q2rYkyBogGgQCUMhDG
+WbtS53QZpfeZhBZ54eUTNNLhR0r7XEA2VeQQCB64A+WbyS2kEWYqmnJQ0UtLKIZCVUj9BdruALx
bT6a9qBYXd4gD16q94hhW1CkAJZ1V5YvxLVMk7LaSJ+MOpwL8owwHrPiaibtmSPFw5wuuj11GzD2
yopsyTiRdoKjblsKNQw6A0LHfmQO/tiMWf/FQvrJXPv0sX6CX5n+enA2gDoeDYzwAtJbFcTGN11v
9PdCH42T1mzGreH17WmZdGLvx2l5ZWPcGaWNrT2KIlAns1vJMyMtzJN88Oo0JGhiljjbGi6g/bhb
1DxtdShgF4su3W2Om4IV5r7R7MahJmUjllEWwXBk80HeiE3oDEDqLlWXis3UZyRVLWMfpxPqjKjQ
bhkV2Juxdcz930Pzb2clwM4VfLKS8t0VdnV0Vi7eoupKWPF7geu0tY37JLnpOgYHO3Qbp+9tMcpn
DTbKswX9YgxJl+pyUxulcUcFokGKC+zhMq4osTexP+X6DuKDLiI1G+JWF14BxUnr2uvY9tPbnOV7
odVV8UMrNeNdlbq6QQ5IP1vPhm5Hz+sr7zkQDOy1T58Xjj+TN7rTHv+i/HW0F82gX3J76t9s9Fte
6denZ5yzkPAcGodPo5j9q8EAWhDlZl84m6DrMmtLZlJeGIMCR5kYk3tA5WgY9gtKLxiTT8V0U+WG
/+Lwtw/G/2bvvJbjxrI1/SoT5x4KeHM5ABLpk8yk1w2CFCl47/H080Gl7hapOmLU5UR0lIsqSgUk
cmPvtf71m1bzTRtrqEb38qlT7+iskzsdDumuA1CjrlfV7q5QwExsY0I2owVFt9FQVr01Qjd5kVl2
XtkFssMwOQw2KCy6diUy7v3WUuiNWNRKlXIL1JFVwNXlcE0Ra8aruO6sWygWo3Q0YfnXEJYtMfvW
8THf1DFTvgskT+hO32nG4KTGOGxkYO0R26ipKe3EkvvBoarW0S5I0bXWRFq6muUxvC5DQzlWTSg9
dlbW7sO2yS9lZU0nDdAI7AkzkbciBq4U9SBhAxs5iUTqxmMkFsJ1PZXqPjGgo9oZNqcPZH0ptCWA
EIcoV3LqZSMo36LR719BkvKnblIk3RYaRl32VDaU8T2d935Ii/hNmWsTCyiFvJfVHBpl6QTQJWqv
zuXJWOdTRsmtjJU53dIdDOgKx7IOHGAAzT9oidZd9Yk/wCDURuV2znwNdMSIWvnKh6XQn1sC4+QD
ezjcGi+gAWgCJ2laI193MaPjwEbxRi/ip5r1Jmf1sGgwCXBdpbEgPrFIOGrhUfQ7NenGdeGPqAqD
ecz11aRX2ZU0T+iAjaybnLFJ6rMh9ckdEcXxdWmMokTMEo/DnUephVHeWFrjqKlfF46JPWrs0P1K
CZpIvz/NqCCWnqGnUWR/Gat1LhVmumYnksx1B/lAJRc+MJ8GSyt8x4fdELujYJKPUUx5lbqMrfor
tjh9bwgAyDs5ynN1Fxa5nD5kqoX7t9SFKRHbpB4e0axjuUScA/QKzPrj5go3mDK1kyLqQJqtInpp
ZBN4Mhq6CclPOoQn4B3rm6wP4WFsdGMzK+QSeNA+iPK1grZaJzH+/2s02/HspYFlbLo28K91swep
7NXWLxDSVI2/xeHIEtf+FAqNU5l+3K8IEiIYZCxqGBNdUMaDo/oGPiU9sdyRPdASvgBMJbfi3C/O
KjVoWdJOwBOyH6mFJwOz3LG05nETJwG8olIJ0n1L4MsICFVQtQkQmr2hGcraZv0z4ajnBE+UlrP6
UGO9mezLgRZSbw35hpEHwiZFGBmzNhXmNXlZnOZearHTVQLz1kSNA4IlBfJFTyDP2G0T9aADSXsO
xqq+MaXQ2EnN0ql1RVnFNpG3WCA0pkYgSjDWdQjgYYYnka4QrApLp6OfhArFsaTsRHEwWq9ni3C5
z24XtDM23oo6ymd2sEUlHKn9o5yQigaaz92MKdOb5Y2aD2EZlCPATJJmDKuK7DQzUgrWvt5nIljX
kJ7SfjZuwrCVj1GMVfWNkRXlHiRsFglSA8IDeB+jwe3TrHywxnnAJ4M6YF/BFMcLy8+z10js+mGV
6r05Oq1cJa3dpvNwRcQ7oxT4TLsU2kLkGEUqRhsfc47nIB+Mkxx2lNGYdd8PdSUMdpgpcryd1SIa
0BkSUmongVUO7Alp+wYZpd3WsQU1TKmK53Ass3tfajl8+7BpTCAmdLuuPM4W5vXQcm8DAQ8uh/IG
MWo7ht+6Uc+8MUgGnIjhSR87PUhTJ7WIpFBCvPcJkxfedGqraJVZdYRDjWTGX8Wsz+6NQsXNq8mF
gB65rJP8jJVk5TOc87NzL6XdI25Y7SpMleAyRR2U/Vpvg/tpcdjPK0AZd6zx5ycDCJRsJSYC1qlS
Z1RvBkurc0OVOZiTa6FkPbCxRwou4HEmrjP02bT+zPqza1WoRxAqLKobzze1Ljh2fagLToqImh00
keUCs25ryrwwHwYZ9Jco8o0CA0jjzNVRzkB3Km76pBzlp0EKx5YhWWUNoZ0TWh2jeGj8k5DkqWoH
ltZdqnZKcqq6djg3Wc7qTNJGuRFhNwweHlsVdiuSlPY7hezYYxX4xjOjhehQNEC5duTjGrJiHKrg
cqe1euZUoSBVB7CqZldLdC52KbUxcI1qhdcYC5TZWTYq33+DkAeI0LAZdt40R0a+5QiZoxcIAFDY
4cbFd5qSqQk7fN4PmypIRtlNkkH92nXGGF1Bg05vS1lMCzer6jTE1bmJv+txo1qnehBUw+4kZlke
3RwEh6HDJhENq6w+lnGS3FcQGmNPb2MtcsKuClOnzQqMB5tS0KGV+XOwIZwdkhY12aDfAT9UeIqM
vjEdMVaU5FNm1EKyDaiqsRDi5SFzHok3cKfZ+IMbYa61HirFvBPFZqT66HRP4c0A2ow1wm5F3GGw
6zH9TmCAUGtMqNSi1OwlQfhWMJXqRoqm+dKIUwdeGxiVtAIF85Od4IvQJDJz7Ao7HYdkgROJsbSz
dki/GUbLeK0pJ/naSiLtScktlLvYx4nlfphkpj0FqM5kG72fYdoqElEH25xRmdnM5Q0OSsVFYaOm
V8hRHerDlN1Ehj/VTpUreMeVZqIjc26iZMdXJB4KMRW1fTYNjK0Duc8Vr1vqZseUw1l/6A0/ALIo
6GTVdE43YTu0uzKaI3nVa2EUPpQ+VrjrnjBYNOqhXpYPJe3zXbyQ+Ryj4m1e+fE8ECANNeAaGLl+
JSOMY2xINIZ5zFnDx643ozt2QD2CyBHG0lEq5XCnTI101grMx9gjVfV7kEQtwv9ESHexkEXfRDFM
KmzRBYWvgGrXFnNG5FBtIIDY6LzYNxSlnIGnI07XpGwhQYtYDHpWhNmOXY5GPDG/DKqvOl4JYPhR
BlAs9CSJNkhHZWIXLCQZ7N/BndGN8VMpptJdlfY66Wdy1e4RyOtHRRD8dK0NwoT9glEusULMbFpH
tZIKyU8vtyfMEsivDnAuP1kM5u9TrWLog/qzdUWWQ7lSQinUPMKJdMGj2uh35F8ufhVyMrZ2ns8o
C/Epie8s5BTriHGNsLLMEUjOCoODAlpzz9pgzs1XWRxLYZoSOHSZxicgkvHWLIbuJhDD6aiNRiTa
gyHE42pqavU858N0P075QxwwJLLMSeIczM1BtRWxKw13GKzhIoyDdqmxgRsY6dGU2XHdF8c2a+Pc
9tWax8xAgP/M/DlCwR+E66jR4f4WpT+9NVqW6V42pKp5E+dzHa3SIOldhMEkqKSdsu/FJJxXMh4M
fNfAWt6slMEr8Sn68BfT67/89P+BwvNLG/mbffp11H57jur8p3t6814UwW/9F0ldVr8A9i3RC2g0
OZ9pLv8iqQt4lX3BpRph05IPr/9wt/43S135gl5Cxz4Jaju+hIt51b9o6rKGvzUtBujPYvGE29Q/
YKlzZ7/0hliwSwacd/yrqfKRumsf2N+kjlQMRghL18ZCWGXgXWIdQOeianEDAVuhXx7S9V9N5zsW
6AJz/qcXXa4HJL2YbwNNS0S1f2DN1mo2RpIVyieS1icb0vJ3WauPVgoKPshfRSktvALi+Vrwr7Ps
EXk92t9K/kxa9EHcz21AdIOfiCQFFM2A7Pa+JSZvQG+HpihOJccA0SLMnXPAUSkbw33VPHPa+2uF
bApwJiwV6lr7HjTDTY5s2aWR1k650Zy7AmE8pcAt7JAIR2tVusiqv2ljkXkWsim3qpV61bei4rZB
H23nJ5m4I0qNofjEc1H5qDVYPHwtHXYcFIqFqvqREkohxsx0rORjRiEdOl1NY2Yr3zSdGrvx1GUY
t1FTGrVtgNsN6TbNmXTi+toqtzEjXnWjCY7+VuwyCB31uimfG5NWeEXJw5SDz1vB/sPl/jgVhzjy
TOxWyfIRUBxi0Opqq2CrV65iOAEiTotoGkwDbT335FctwfLE02E5ndjTSjKmH6SvmDbTvEbNTpqO
quwM1bZInenKyu91IbOV4hup47q+6YwtXq5EFfkbvJ6N0tFS1+pdGiRyezqSpmovC12q59lwIXqO
5AbrNqb8meqElsOUqbx016SY66adnss740l5Ysg9gUFcW4MtNojYvax5SEzbit0CKxzMhQ4EgK5f
Aggu+LrY0kNxFh4s0yaZXdS9MfN8cqOab2O76mUqhuOsOC1muXblO2BT2b50/a+VuNEsKkXyGu0k
W8MR0yRbPsZHY6u5xg1JXzjp+m8NPqYghKNd7IMXvjXtpuFTxZtpieC2jVuGYmt/ra7DdYzv8TF6
mOH0TiQ0kZZhW1fDvecfCUff+6fJsLXbYt966WF8tCRbPea50wYu2T7By0zB7Uy72tO2/oUibIzt
JHTG8ggQP5K1dd0LnIO2BWvCTq6sJ/InD/NT9pIfTW2dlW48OjhqOfJ6+E5QDQEth8GxDtY2XIlu
g+LOKb9OW9Mb77HOdLBoX/EZtwnvFDX7iqBkKExF5pTf4+/WaMffc3gi4rY3HW3HvMYr9kwIePnm
6/ioFi4P9Clf069sq9Yltq/zJCd5TbbF4xSvCQ0+zGvr2K+GrfXWn9KTdQapFyYnPc3PvLb1KgDp
YEhNJ3strfJzfsaFyurcUcUcwok5gDHboH7Q/trU/nsI/g8SqV/2998PQfRZ3buTb/n1P+WACgef
LP6w0V7mE4tu96c6S5G+SFglYm/G7ILQLjbfn+ee+YVTEGEWmmdMZqCP//vUk79wgi5BxEwl0cfy
C/7JqfdeYIRXH9ukJHPyoXsC9f3oGtfLaM+LwpgOVpRBcCUGHQCGUcEoRUSmlVMLTjKt1EjJVr88
n785/3gcvxx/y4WB1ODJcQJhCM9h+P7csaxEj+Gf1Idc7pgS6bEOAinnGxCl+K/S7H8VXCwTlv+c
tD8vBb64BNSinPzokIQUPZwgUtaHAkKLw8yBDUyjlP7zB1Lfg8s/LiPjUYSD3MJ8Vj8OoRiEBR0E
9e5Aod1QPJih1+D1d2dMeo96Xhw8LSFAYNXW5JPCi6JHG3WVrpKbHp4j7OdWg9roGODIVb0mf8hv
UZQXMJzk2ZCvKqUTY0cqxvi1VBTMtkOIHnk7TXeIz9i8+2p47aNQeIINmtraXFlAd2Pcn/pagCpq
jeF0iTNZvlO7oXpqA8nYB+H4ojWxCGEuH1y5h2kPhUGsqLyVbPyKf6FQ/PPvAl8NAyEgiogltuT9
1774HsoSduEQtozOswZS3vwO6s6fv4v3tdyPr0Lh7WF58ZeKM9L7q+iwR6lSzOagzeF9z4HcncJq
gKii+80n8z3jb1YX1Sx+mESpLIqjZaH/MntsOiIltdJvDqQTeKA7jhzg+OUrXsx+3H3jaC1lzbaS
xikTAvS02uv6dt0ApJlt55r1tdw9J2K8hZrzFgjqCr7NOrOulGa0B/mkNZaTUCaEg0Ju4b2pZW7H
qTjMPU43B6m+7qOdCMWjufjMuEPxqxo9xP2uKZw0d+BaO/CXVkEir2Kldsy48wSYAvG8lvBrG2GB
+FdUn+ckaR3LP8TQ4Mb4POlvfgtcFe+H6FLgD5RKO7/n7JJANCZnWGCKYLXMDAb92VDSK7OUN3lH
Km/9ycP94I3x84vUmNWgRaUF0D7M4zrg6b5opOYAZ09a86/UMLnoxUn+FiX4GsBtjw56MD9nhN0y
x7Zq16+y+inOmGlqfkgUSOgz1qizwc580hTa7pFhP+DpWy/BIk1jdXazPq/PmEpE+Irg2Ec43B4a
AX59oaI4gLSRYw7Sa1pq7TYxtH5vFb1x1NVm8T8l3LquUibNiV5ukwUY1bJ8WjOQDj+xI5CXSvzD
NqbgIcs+rWKKSoH9fqElsSyWMZz2g9ZQfBt+FHnsRdNuZnblqLnSf7cGss7Jjgdo6DPlMWhyeZsr
I/HAg8X0x9chK0ix5Gp15zsCjgfwWnsLqDHGSYSNZjP6Df/nLslWqorpyJ9fyh+l98cPgNJHhLoB
2IDC9v0HELpQC1tDag/AQaoTt0EFZ8zS120Jhasxh3zNkDrZ4186Agh2D0b8abvzN6cOFits0xw4
InZmH9YTbG4QATnpDgIJDwyThXhP5q+2NjFc+WQP+ttLcazK7D+0rR+Pg1zFLQ8hTneIdZJOUhyp
wCCl1A5Baj97sn+3BxmQruEZYCND3/P+yYoITBuNIfEhLcX2lJmZ6SpxppyHvh32PAyFUnc2YbvX
ySEEzVmVkBAhpFTaFTCw7gWED5/mKcw+MXCSft+I6WwXKTkWRVhX/OAx/bI5BngTDY0J1hvAjlw1
IbCLpi+ZG3FTmqiTlM41MCJ1rFZ59KtIcaGM+BsNzNrLpVlf6+kwbwQhHZA39uIp0KbPUgF+L4Aw
j+K8Xsy9MCv7KF5VUUrAWVHKQzG2xQVsu1iFyZju9LnO18YUJtu4mfWDpLT5Jwvkty+NGKZFbbKU
CqqJBu79l1YFIqB/mOcIdOgxjSkp3aAz/X964KrUdtSS/IFJGnDt+6uUvVX21Rir+0ysR2RTGBHH
Ri54f363f/uewW5AD/DNpahjp/7wXumBiFhi6meQXgk6aF1vGKtCC5GMykXf/dfV/ttm/A+iWpV1
8L/7jhyj1+F5+j//ty3S9Nd+4+dv/BfWZhhf2OUwxeNLXzoO/p//wtqWH1kgPpiIME2HXPLvnkM2
v8gQCxf8hKQIeEv86CfUxo8W94HF8wmXrB8/+gdQ2we+FisRIyNeO+4NNp9Ftvr7RSl3TQYOpAdP
VV8SQFyH2kVq4hMDyr1QVW9V1q6rhPT5MUjxFhoDJM/ZqjUr+tlYGlZ1rrz+8hD/pht5L1j8eUOL
eypGc3RkH+PrhrpVAbb74ClLysoTApTTP/6WSGHkCgl68KwTH35c8x+t4qvyLb9p67e39vhc/v8Q
Ymixf/xhdT7XTficpn+LBS+/9WdHbEhfLBNvQ+SzRBr+6Ht/dsS6+MXC6XvZsIz3UZqS+kWH/Uyv
SIwBbkiLycnP1al+YU0iBV/E4ItVEh32P1id7/cyjgBMoiEN05curGHiqN8vzkGC+jaIUXapR7F2
EFrZs2je9IOuYHVemetfHtDfrLz3589fV8PtB7sRzPt58Za7+eWE1JmNjCkM6YsRNYnH4HMOrgYs
Hsi1OBYKxEVkytHmH1+TogQ/dR7xksa23NMv1yRoOZS7bEzIqTeuxsii8GvH9TLqRpYCHikn+8j6
LMjrbx4rXHaqL+B/uqSPj7XXe6sriIG7yLM2b/rW3Laj9dAK5j6NdOmTZpyqh8/wn2KT58qwAMNn
Lrg8Vyqw95+RFnQRAoj6xUIB6Jmaq0SumbyKTFHHgPHYa6RrTL8eu+BGiq/i7mS2V0q+AaatfUcM
XLl1ZukZTkbsI81/NYNXrMjG6iHsrsUefcR3RUWovMILvA29NL5Vmys93KemU2mrqEca6tTZ2mye
ZlQveUCzVTvybVdvm9BVD/G5CFf4yU/FrdrfhPkpDa9mA7v39VyuTXPtaxfFcEv5LKqXxeodxSJ0
ZdkeyjM+pGscmDvsjdejvMEVxhUWI/eL6W+VtbFjvvUDajSurPv5WcegTWsd6pnoSX1IXuQSWsD1
rH1LhewYkZdSEhVQXOM+76jZmyk+TeaNZj5XIJxTj09MeZarlwpdSVMs5PC33v8Kxc3OLZvRdKNs
+4KMNUoKpXr057Ofu03oicvMrsPYvNYcYXokiM2WlAch2tcjYPZMJQdPRNqL5Q4BAqb3C0PHhrtQ
BAGcLo+1EKDrSfaqD5j9xPBbV9eB4EbF1visBPvQkvy1Sqi8QN8WsIDe5P0qqeKgDjKaowvawcrR
dV+11Wby3UlUQxaCr3om7K5DjozenoTqtmiRzf75ZfztveBloDtgxCXp1EPWh5cRWU6bJJOuXlrz
uZ3a0GEcMzt6ibAXzE52//nVJDZIXnuMaPCjef+BNUFuu2Ku9UvaWXd+WIY23jDoSfv4MBKn8cnV
ftvcsOHDTBbXp0V5YS7I568bjT8YvdApY3qLhFu0oee5MAfujNLfklq3163oDgXVZ3Dfj1ytd68+
V8VaTcGRhgMG09D3V538AOvOxEhu60l7ao1NmPXmndXS/pPyVK0kCvqFTDCuGmz9CNZlLZfhLfP5
sz7kpt10poKDTlKsxqh39TG+/PkrMJZn/O7+QHZV4hRZcdg6AUi+v79I1oQskQPrJi+PRrfm2zaY
npgbTXYRlTOaV8UNSj7JG7fiQH6H2xt2WK6EN/iz5G2IiLpx2blpN2TpMLg51ntpV221nbEmT7Yj
9KhyrCOC9RqfYo0pFowRJhsuAwHJ0QsbdFDY6R6TdhUtti28CodmV2ygNOmn5iW4CXfyvv6a7gIv
XPuraiUbTi7YMkOg2PUv2tOfn8aPjfj3p0FeNa2Dhq/6hzUSlFjLT9Cob8y7YXKUb6AC2Gxiy6Tj
fKA6/neSwO4YssnX6Z4HMaJMFt2y9ioL6pyNo4BvCwRR3pTHYR+/FS98DqPEMcL+833+yCj9031+
QC7rQBxA3ULrJt6WB5VADtMJtzWDm2IjbHK20e8Sz/YxOc2ef+4fpav8MO26lWH7/glmuB86/jHc
4qTADOmibLGLBC+Mio3VrYrUxZoAelIZunNyiCHbjHd4a+ZYHVc2LA0YoZxgvWknwIM2OUZ7fztc
S+fxMkGpQNkIIghVHMA3RE+zZvpHfLI6QtvzGoZjxfXkP4vFU9vi04+xlK0+piffLjx1U67jc3ks
ruTEKW7qI+Nm75PntpRLH58b8wtc34Df4c9+KKcS0hwzP0QdHt2LO+lK2s5X8aE5ZSfL1jbCg3rf
2Nm5g0oNqQwR/GhruHk2Tm95ggRI5Axf8RoDzDQLpxm3NXKlep0iXZeQDTr8vrRmBLoyIg8YJ6xW
OZ6lA2pll0GZqTnkc3a5U6krjE+bQ7zXEjfH48M2zJUQ7qqSl85Lv1Y3wq7bmg/xV/1BOmLz6wnX
HDxIWGPMPByoxQObx00novu8sfptqLm8D1WxUVRXKDwhXpP6afUwIVdiiwWrHR///BQ/CBM4qNgz
NDYzaBOkThofE3QnmI4ESMjmjX/0j9F9t1O24Z3vlG56qBDUjisBim8BGdUhHQm5Y3bUt52X7vN9
tK5c61xsx5XsqZ6Y2/IDU530WGz+fIuS8r6JMmHDLWgXgAbjLLQDH9UDpVqM1exX0zmFR5StC2kX
L+IrT+d9DPAnUcZ9Uvp2Y62yYBsEEL22qXHW+3Ocb0Vrh7dKUz6p1p3Z7ppmZQRHbXKgDEz+JiZK
4FsJM5vgGUKyv09XoY87i62cc8RGKLeY9b5C17Keg+vyu6yvuuIumB7NGtLpip+DfWNYEYcO8lWz
W2mYAUBokLy6cCP5Zi7cpnKnYVfEJ+Zcder60ToNvQgCvgGxlgcs8dpZylVa7HrxzsgkZ4pPc3Is
q3XI8IrduLmKYgMfjFOrRsSoWq6c3+nKybKQDrp9hyeNV7VrsHi8ZBq7e2kkW9Fvkm4fy16RnHth
rU+YRwSQBTY5wixCrpCfKasEmnHNFD1V+YjcjFrUPFIqwdjxcYdjj1Q0hyWaY6FEcg9R68jKXL0J
EPhImIscsvFihNd9d2xMMlLN+8i4lXO4gMzSySD88xL4WMoAKegU+LzqSBJpoT686n4mN/o8h+Il
V9vFlineklykrNBONmizjU9Ojt+uBpbMIFThtQBHwxf1/TEq4jxNbmNSXwAQXxvcQGwlYc6OzoQE
31L+DMp8D9exuqEf4ZMJSEB7uLCV3l+OAR6WCooY3IDnVvBGqxmnnvwbU66lzt+FsSo6kbHN+145
BFVF5EPgqnNQb6zS2NWF4n/ysD+AKMsNwR1irMxNEZNGoMb7GxKGWI3EcBQvkuk/1AMcPwpH4H/9
ECgwQsPAX7eQSwchO1uJcIoq44xVG+bYgXg2JjX9h40st0NZQygvVRfqqR+yz1+aSvamMchEGYVw
PazVuXNCdWhtvaq8ZY7oYr0NQ5pa+JNz+T3MvjwFRuCoSNHWMYLDI/f9U8AYuTXMohMvuJM0kKkb
ET8CwpXGkpX35+X9sZoFwKZIoUpBGsaD/zg8EIJUDaEzYYdJcpVd+Kt2ZFzOiDGks/yqKLHuJpL6
yflJqcwn+PUA5bK8V/yxmLGC1X9YeGMtl0pdlvIlSXYFXiLxNlRfceB1EiQHqaPGm846GcEzFhS2
QvpLjMuAgneEiJNEYpfFk1bdqu3FL+9z8Xoc9/l4M5X3U/NStayS8SaEydK+RPpebQ9Uy0m+T+aN
OW3y6jjNmxJWjMr0MKSJa+wIy53HzCCmvHfirVFtEhnqbkOHZ17N9SqaN3gQjeXZiHjrr3Nkqfom
E5/Eig1cFU7VvFGnYyJ8L+g5ZlnDawpzG8EzOHrVRz24dNbFKO4rg05oY3Aj5hV5arLyLS3ucVAo
xlMTuIO+4YzrUY6LW8xZ68yV8u8W4ap1c9CtK9PgQ2eukK7FqLf7FIauPUNpFR7M+E6ekRlc6LDR
Tvh8JgLeE2Enq29+t9b6Z6k45co5qm5T2lu9ReSzJinT7adtzLMSOGhr1xAORIDhrmSualJBFQ0q
mNd9CwtIzfkzLHg71L42hN/AnCr1NebzYWMXzTmfaHY2deQU2rY0V7K6pX/GJqjvbkN+aZToTo03
ERIh876zPElZycoGjCLyaZyXvbqBystIVtv9eVX/dmpTljE6Qki+TAd4n96/QFWUk96l+eoljIKU
hh16fon8184LpYS5hUMbbk7GJ2/tb9U0TEuSdmCwsJFy2Y+1QjgHQ4fEWbnM+mve21k9O8W8EnFa
MIt9Un1vhBPaVpXZaxeclXaHasTP15J/VKv7NvPYUJrxSTC91Dhm41HOTpEMC1s7m7QC2nmSvmKQ
pqLqB0+gaKx3Q8oU3K713RRfN2rMeIwnO+2qwiMdsd/JxiG3M+WOqm6+9mFvWWer71Yifl/M3QOv
VzzZJ4fYaczd3Od2KaLE3I3NW5B7qrYigKp49fW1yLMTd9a5T45otex6uArjxwL6GykZWKZgT9Qd
ZvVcYopq1PeGsgt6J6qvUsUzRuiQn5AhsQP4betYiJDMAZaJJ4jfh57FbKoymLBeuETKDvIB1UJ/
SLfatb/CLfd7T4DWcYb0/qga7hImMWEcgHsRsjv/LM67kVh7L6MlHY1jGR5S9WX5lyBG8IXYRney
3k1zey5dWbGLkdx6T7iZTsW8i41jmB+vCrA2SPEdtnWqukXtgTvZ29i3q0R57EweQcE/mLttM6n0
ELdb6Vcrep7iowXmYzGRXk/RTRit5HEjvJTXUnM0BFcK9kHv5vq9P931Xe+YQWXL03OgnpUSxltz
VOe1oF+Viq1QB4hS5mR4c5X11TQ9m93BgqzfGhchgt7bHXq3qBy/vYgCmF3hCN0uN2W7Gt1As/vZ
rfV1qNhZcItZBWLYF4nxfizgVVnfigTw8MiQLd90mO5wDNRHmeY6pofHbC9wKizKdMOd7qVDJx8r
ZS0PRGCd1OhSPw9uIF3j9FbOHRZZxxQHnKC60vyTHyML6dda/aqwt4VHuRs3yBIcH9lOXl832r0U
+JuE+Aq5vKra1bMGhVHrXooRE9M22mLHA5ES/5fxhTF/ZryJEE7RL9rNHHpSsc7rxp4rz2i/Seiv
Mp993SMXZGmF/Ho9wXPVsbPpE/jI6m1W7vxpO6Lp6MD1uu46wNsq01/K9FVTbmW77l1hXGsJtAxq
5k08ufh0qg1lPr5K9h1f5jr/ei+/CKUXzqiXPGLW44tw14mu9AotxqR5qTxlWFkFtmqrejwm4Zrz
ADXmCZdwc/R63nKXgyZdh9sp9nxjXYhLSuKqSnZT6pZ3bbIHVvXIvJpXcBvH0laCregeynQ9kFvk
5Lz1zRHTptDw9I3lNiv2h/ApCezia7C3vOKUPAvXMDQzye4v46rbDhs4UM1VB5aqbw1wl0v4lXzm
UbDFTXUTkXF5nlTOMpiZ5T5+QBbiO9OZbCT1If+k5/swPF9KG4KhmZ4ruIvhb/Axf6Kgls8SK5cv
cR2bRMeX+EtWvUODiG+rokZuJ1mrWMwxizDAtYK0c63C2qdkfSHa1E+hKt01gnFoxOSTM+O3Whj8
kMkddBT4e9AOPpSeVlVnkQBv60LuC7ZsmkzCWd5H/7Si5KMvxr6GoTOeZzL5/mQim9SvzHgSL3FE
VVFq3b0Yiteq2NPkz8+tOF8PsfXJnkmy1Mc9E6wS0BKq4PLkmSF8uKpuCHIcT9JlMWubHdFwMxE/
dCcioTrwqhwvOpSTK13a5PIpFtYh63S+T9ljQeHLrfkmRe4L2w8udkAWXbo3pEsQF84IM6+qnLE/
RRp7xn4K3zr9eh7epOzRaPZi+tJ311V8XcT3ef99Nj1YG4QrQlIyZhuBHZOGJHY7zaHmxBlSs43K
Yw3EIUpzp54ca1wVVFLxLqq3ueESEYSzUho5vDFY7PPqMnkI050JrOzBF9rIewCNDYXIuVnRTDrg
hS7Q1VryJqda9V6zCk7m2f9afPfvku/lYwGhudgzR+HXMTXyqpW+6p+wM36Rnqq9tJW/TmeBf2rX
5HoiBDJFxig2uVf8mQebWfKS+dILG8SOinEYh3O+NpVNmb30ybcpO47yXuxhpx3FGMPardDkNrNX
Oyo3vXYTVwexeMzcvDrwgs+yF1U7NNHW/2PvzJrbNtMs/Fem+h4p7MvFzAVBgJsWitRm36As28K+
7/j180BxEpFKi5PLqeqUK52yWwZIfPiW9z3nORRx/E0SrrGVWfEK2RALNjhKKF/8uzuI9+WXmASl
LyNl7tw2qHdKzGxMgfjiFsaX8OXzrRQH3Y+DB2EWgpK5AvLxNDI2aGzNpJ0OgbRUyvWgr6PoSlXp
YbseyL7W5fdVfSmHG1pwC7GwGdjqV6tcwgTrivvMeGnzG2rxJkQbNtbjQgVWGsKPdMgf1CAZcnwD
ZVPY9SH5IjwXqZ3f1DabayoERCweG8/ppWWUOhjbj+Ozjtx1dMFca3fqc/covQaH7BGpuHLnXxVr
bmhbXgduzF9gfU0wDpDjeOXdtq7hcI+b7LH4pj12q9yNs4Wg2fGR6f4VUTkiQKrKkr4MpWULnoMb
XAe3xjopFnNI1dJY6xtc1JV0r9/qbrENvmboEVV08PWmeaUSyMIpLeov2nXMrV0r15pj2XhuVvFK
X9auf4V7YYl5360cTjDCN3Ie4VMjgydtGLTV0bvy7kWMC3x3P8Qf8sZf4TKdo2ajRXmdb/sbZd2t
9R81s7WD8/tFfop22CG0u4zS5z3uPN447CeFE0Hfi51+3MI9LeAKZGuRnlX3ozDuxm4zKsegmFba
cGUFblTb/FmIaopFIVsYB/FL9hRf61/aHkbOwr9OH0qYQlgGC4dflbfUhbWeu4NkSzhEdBuGT0lE
EJfr11a964Sd2V3nvUi17rketz01TOb3l25trMzUbiaq9k6P201ZdnfIM6WH/of2s7uGrhOasEbt
Hk0CPcrYoYIkdOtKt0ld9jq3iFe1tsIYGCfXoukaYO5yOwcgpC6Cn6AswS7ApRyipUlqUet62taz
cMztFMnVJNdTNpLkmvk26O9iSqz+Wm9f1ZD91FGhRdytw3JVq9fABZT6tudoEjlNs+Q3WwMY/SrP
l03PVLdAkhh7NoVtmog9XQvad3QiL5wiPpZAcFDNnZ6Z6sEW9zwXSdWq1DS8dDqkrYF5p+cN98IB
QkFHvyOIjW0TH6TqSpfbfZY7iGflpcA/dipqlHiV+MKK/aEixe2wbACil2X6a+etPExOA27IQDpI
z1ZmjY6ogakoctoag3lhnaLV92GqQdjFzgB6Oq28D9UIMfGULpaK6TAs03W5bW+Gq/4Rna9rOf2e
VwMT1yTZabBth/sitivZkSgRP8h79X7E876nSh51+wg7yJzyxXmEk7AbWvjabTlcAZkzv08PqJRt
7VsK2U1b6A3oEJByeHzdmrG9lw0nbW6T2u47Z4aJE4sdAWgA7uPSrxH30ev8ot+OX9puTS69r96M
naMwPe/HfbGTv1Rrf5NeNc609VchrpZ4JTjNbtyry3hFbfWJ/98t0/tj9q2/Km5kt2deUm5QrZbR
jcGQ9JZ15GgY1qrtOOP8rqdmP8TXqcp9LNX9ADojsNVyng49hfaXIxh3EksO2XZYlOG174WHeW68
Fvfcvv81Zxv+IO7pr4nPIFOYI5MddWLDX3hfpmlJH4YDEXOMvlcOcB6WuS0tNHe6Yn/rqgvW26Xs
Tq/w4kViSh6yFyuyC1AeiC8fet47MiV+8kXPU8162urPwaEGXnqfY6GlIVfckZgX/ITewKpp/bD2
vWCrEhLJBb9fv3RMWrSSYg4Yi/Y1d7Lr8jZ8pmyyNW/arbXWD9FPn/W531ZXyb32fdzK1/GLpVA4
xuVFUZj/FYZt9KAotJWXKoYiOkcEVSrzq4rAMenuam9n1je9tRTcGO5mR8DI1dDdtc0+VK99FaaG
2+pLQVkWEqQaJh2mh2UirKx6ZSlLoV1P4SoM3N6wqWKoRJ9/pWCt10zcy7S2tYjRsoifCDGYlQXC
AjhKsy/aa1lej60rj3gGr2M4U7pd87mzK6GF1EDAvWfH2rUVPhb+1qsXxoW67t+8s3PoqcWajQ0G
bfLpds9sFQPIXDMdwOcXt4ISZrsuBfjmdYPqlI02/uM5Ao/AbLWk9oHq87w5PaclR30vxAePgrLd
hCYzZlVuIXn9GE3hkghZ+lABoLjDngMFqCSJzBNnJXkrKhTyeM34ABu3WMIuf9HkrN0rRlzZY/Md
jaYXjpySgiZ3LIQPRjBgacwyllSd5apJZWpPNa36UVg12EvswsIQYPn198+3TuePgW+eatBcXYd2
peICPn0M5YC5pYnS8FBMVk5rp2WY6nqz5LBj44dtN59f7jzklRhR5N8KzioWEE0i1vr0enFhpROE
ofBghlO/S8rxaog8043roF6GxFKXOieqMVJCZzQnGi2BabiUhjM7JwVi11WcGfk81UKIMLrqFnDq
XCuMqyKML6xxb6r49+VfNG9zahaat1mYiGzz9E7rVCi9GNLgUf7acj0JAsgiuSeeY6UdvZW5TR3S
a3htjhDQfypPTPU0RcOvhD5jIWW/UmETiPYQcFI2YBmziSO1NykFl9AVQjeGzxs7mreUKf1IIev/
sVVv1G5tHdJo50u7zLO1cscur4TqBk0cM63mWqbdTY5mdosg2UiN21ZsIlxan9hJBXVZpteZTPH2
TvAOPdv9yAmJTnzbtYw7/lMRFuFL7ox3OFlKA5vZPEtQyeiwetJEYbvEXo716Akgc4LGyoCEawfQ
59gEanbxy7r/b/1hb6KX868YSxJtHf6h2n42B8SIVSm/JuJxKvCjtWmMg3fQ7CRgoSyEgVDdXP/W
ZayfRczuKhVvVcl7jQjI3NAU2X8+NM/fWACIisa6bjK0ifUVz2p2HIUDnVc2I8silOjiJLeq2ncr
L/wuEbK0yB7GLl9H/WBd6Ced14HfrosHkMkJOJj1drR517/JlCK19DrMjp0luI2EqKsYIkiYOoRk
OZQpZun1hYbKh5eej4pAmZ0blQQs/mdlBEGVmlpSyvQY5QCeKmM3YtDikMduPkpj9/Pv9W8uNr9I
6ix8ptj9Zhx/9/kGf9DA9Gh8r1H5HAZAPmPF/JlL7cOYhJd2puebM/56ighIG9gOzsvKmcRHKRWS
PBS/P8ItouSW1ey1ZVo2n3+kt8XidOBqpDIbs01URBZ7bnYHeDzUUql3R/Oaohul18VwH0SLXl+I
E68/mz7b5NAbrs0EqtvSFx2N/Q6C1gwy3SbPdlFwEKzbYtgBsI68VW5peMvdRHNkUh8bpx2WfXmj
VPcFQEZ/KdWrQVha6rqOl03oat4O/rHBQdHa+aqDiaea1pbnWGCn4OO8cpykaz2wVcLI6C/D+/Re
egRuLeqOEtrFDXsv/jx5jLsFcSll4Eil7bP77Oy2sXNahslNDjcoJFL3JjJc4EQc4rG0mYLdIb0p
3VJxfGMV7Zp0LXqruF+RxL5qL3zJ510/HuWsl1MQH6MF++DjUUUhDcJEbI8iOS2W3t3S41tMFvS8
rqmeWwKLAsr5nz/YD7pEXSLlkz4zw2gerOfQ0MwI+izBKXOkORhxDByWY2oEDsFcaLu6Wl2KikhJ
qCPET2jgEUND+ccf2+BYpSDRJv9WNd6WpXevi+hPftBrQ3ZMBBLGwjQk6IFckKjMSqeJZHkZ5a+k
gVxKGPv4ljIFo8eU2ZAhvp5pH+8Vg3U7xiTaFdVx1Kt620A6RYunBZqdSr5wob74N9/yzIDEr6ID
EDHQmZ1eTGjIVOmrnIv15rEUpXWdJQAQyteg3+czV1+QyFKYLFpISZFf2Aj+zdVRnhJMx/aDrZlx
bksmNFIOoG1VRyETLXoWE0gl/1ppoSlqYXg9XoH9imgC+o905p4/H2Afv2bLQnuoyLMni/Pq2cwr
q2Hhd2ZWgVqowXzInGtEi/mihZ5v1RfnKb7H02mKq1EWU1HUIzk/L2RbvVgh8dPqI9KKZk0hq282
A+bURSvrj4ocBDZ+SXIQFQgUn3/OD1pQJOB8Sh4xhdw5Xf1sn0dMD8zbgg5Ymo6I3CrxPkAPnbXH
thF2WaXwFsu0pIcGRrfFgmCjEDXxu290y0eCWSSi20yia/Sqfqzps1+4vQ+LPeV9fJas9jT2wTOe
LfZRkQiIcX3xMJK0AvhvfA26snb1vKgXckx3n82AgXSdVqaFK41zNYfoMnhqQkjAmpqqbmO2BGHr
bPcK5SBrSetUJCvaRXThVj+MGOSqFptzWD0K+YXnd9plU68DtCyOVoF+e6rpmFhFKdmeHH8PShRl
n38zHxbQWZOt0/dAcyGxNTubB6y6raUM++BxNAYFSTm6lcRrkwvvoDbv7E5GpgyWga01IB5o6jyK
0xmg1yolr+UkPJaI1QCmWPIXRRoOdTBtyKLIr3QVtZo/TjSB1bLY6Rr3YQmJAkRbv50j1fYwBWLX
m5D3DKQPdXrc3xRaqOwIbUgX+vSsmimt3SrSb60A3lc7tZI7yd9NhLzg818sPxA23AbVUorCcjLc
gCmk2p1Zqp1UI2oDkY0K7qStEHv5wUpJplcaHsA0qavCEIHvUB31GrO7mwwnIfHjgKxg1Jp8b5TN
eNOEF7anH06UOHbmBHr8MSxPLE5nT6YOVRMqfBIdpyYl3wYinN2BYyO8VcptwnwS2hTg4kQS3vAU
mKh2wUzSdBWtn2IjXsey5yiD2j2pZAdNFaWASrYqFze/emEFOzNMm9iKuFPuklfM4LD39ufvlrBS
zvzWMrPwCD8tXCl9p9xKDWwnv2vkxUjCTNJ6OYICLGhJTu1UocEoVrz+wP6EZaFI8VKoOwSBXuqC
AoVbRHYAoUTYwNV2FSZ1fUVo6a7xpEsg5g97DsYilgDQH+gyNF6602GptFklBFrfzdIuC7xPtbii
ybbwRTTsJtAEAiCGdvn5G/d312SmnDceRDIyW55ecybHSzKhogc5ar5PSf0zDZKnxIs3qemxGtIA
E8TA/fya0pvr5/QFZOPPxWZRnTVPLadXjRWlknWAnAfCbZQMV/3RsFosOo/ZnHXZQlx+1tJrDElN
uU11xDuINMMF3wqHVR9gUumEob/wMfaMKbRf5BRmvVQ4stUjAgNvAsOLJkN+IfykzV70IcdYtauo
/GECkrvbOY4qUdew5sb0IA83sMs54629cd8kS2N0wHMjyumsxzop7a54SKWXvnRq+nittlGB/QWv
6H+TgBIhkCJK66n6oOdr8ynTl332rCi7HseNRKqYXe8102lHWmIof+iX6o4O7jSKFu3wKhSHmDI5
pKxsgDFwreq3RvXgUcjTn9REdUziOrnh6jBSPMvdAsTQQEn2ZiyWo7kQvjD90vkKIRsZLo5bXqq0
dOIMlwXrOorIFRD1z5/cx+XA4iRq4pih/s5m7WziTMSxJylAZqpUSJDyBqqcXnjjo6/NyTK7MDR/
x9CcD5P5TbBYFqDfnLu0Qw2meFiq/aFV3V6+y/WFN93WoOgTsbS12tEIWjK1Z8P8Ro6dx0PMvWPQ
PAfttla+KOpPMNVDT62r2AOcToTrwIN1RqbE09SuEL+1+c4TacY8SObDOLZEGD/5nWwTfwfRVndD
+mUA4BqP1gbqig7xSB9vvPbQB9e5vPJN6NhopYofcl3Zk0IhgydUgx6WoI41ZcF4frK8LTEMCw1b
T69r9gip1qSkMtTNpgsER+kzG7QGSjq1b6mh9FTnqDATOjl26CRoqlk5xgaIV8DkcUAQXUIjsE2h
cyk/Je1HKBSLTNpbzwOnqgrWlICiP6Ns4D+XebrquPWRwnbFn8p4mXpPpND6iDxmIYYjCDCWlZhO
d/dF+4qHoKcoXy2ixw7VEmFi5l1VHKL4h0oXmahcCgMbEw+/5d9b/l1YkX9+EJHOBM/ED1j6riTP
eMJZhOItjQ4eN6NaGytftQV5tS565mFJ0MGIwypsV4K2NBGoU5IuN6a8mB5zFj/7LaXGpuBCQ619
kF+l4xAsaYVLZGzG8ZWMZYHwPm44cNriTrijPdi9KLs5AwpZ7irPSA5wemaEhqCvRU3hBhkboDIk
fayW4jI2X3r5UbCc3HdoCkFP6/plG8PNgk271NuVEa2TbGVxSPa2IXrG/qtVU5vcyMamHN2IiIzZ
lgfSbBDApsy/PYy3TYUaHaMcNFeAmDTmvrT5l4GGLnLcPlgCNv4BoY2+Hsw2XIZ0aiv53oq3JJ9m
MhjnZ9/cJNNXo/s2MTJNXCwkSr41rVviI5nHGCe0R61V3jqKuTSHHcJ4pkJ+Zd1VJRxjJFLxhsPZ
IG/jBAXBVdqSN3CjoxjJaqj+NJZJTiQGT7pTuXmh+NFJd11y9IZjRNex1hxcI2a10Vna8/ghC64z
70aRVrK/CtKtCig6uorbbZRsS5IKNGwma2SS2XQrZTtdWmaqm2qHsX/C0ad0D23ipps2vx3N1aC6
RXhfxXgED1K7b1EAeE8yr8c0bDTLscwrFO2ptoYABaqE/PZySyqCl1+oOM1m+rMNH/5glrlZDiex
7zvbcHdZ3uQhBNzDRCcwRGRKfu/CAKPkjpJ4jCLCq6ZS72/VplQXuNSvZo7xkizEYBWIlFPKVqZA
TLYfLwLSuTJmH2x0c+yqniJoSD16KYvW6u7NKLtvvLmRK+dOYhAhlM+KsAzVVpMGw6ocfEoxXSG6
Xc0ylVhibGvBEyAMaVEYaYlstsOAYjp62dhhoiP8nPJV3KHR+nwm/3gOZWeE9XA+EFqiqL3JkN5t
k4QCBJQUCMlRhp+714NuWSrZEoBjt4BozmLc4Wox/ZehrcFaES1+6Rj+4ZlwA7NRcDZBzsfws/Kr
1kqdQbptcuQUp175xZ6ywOgWjfoa1mgImwYWZ1JRJa5GKLFZPP3APU7zqWCgf/5dzE//ZJmZ7wQu
gkwfiAjot0Lxu6+in4hDS2DnHKdE/OJrE2v3yNErZ8+70oExWczrn1/xbVv14ZK6ItI5FjXOgWcn
8SxVknqSVWqgdd8sydDp7SY2viuFZe5T1cdB0cobnZw5hLG154DEva0G+V5hMdySdoC0T08ffLni
x0wozKKadXZTgeiVfxoDixY26OHCt/Qm7zq9Z+wGM5iO3T/itPONdTh5YTyGBONCY8CMKGXBqhtE
+JVe2y2lPmycAor8QvY5N+nIdslf8/cNWgufvmObJZ2r+pa0GkWxXcmtutBKeFVx6xOx55GcoWW5
tTKN2QxDtIYz1U29qqVCX4858qsgCL+PUEevRuCXM7H6wqdTP4wBlawHJgn8Vvg5jLMdaT0Wg5er
U3yUcVcsgIjdj2K0vvDUP2y2SSp6f5Gzp+75Goj22ENRU4t0PCYjdUOpKhDU8C/SUZaZ4cvgnRJq
sgmoOr22nsv2NhuSwo0MYi8Sjt5SL98SrZgt+g7tF+0nwqxAcE8RhOaZNeaRkOymuorLTzDXherj
TygEw7WWPF3l0lb+41s8V9VlylmmMmsXz97iIjR1+E6TcNAbFE65AXe5FDuqBKTwbYKCQ4vOvqD1
r7RhrvP6foW/dg6G9HvzwiM8g8By8qOfMGNMZL5l9qbG2Rm1sVRv5JgkHNoSenajdCsynkJHmNRN
rsm4FeRidCfkeWTy2rI0KrdW2LBJwDDhkGwFPi+l5RIZlxSNf3tjwE9mAh4FTmgVp8edrOiziGAC
4UCGCrF+fn9Q4JiyP0iWzG24gLPmS9d6y8HjGaaBsBMpKNjGiFyqE4YaRGJwzNPh+cJwPJetzd8X
B2TeZJ4bp/qzs1/VdmE0+oV/TDwzu5k4z+pKu/ISs99NmbfRPbhqRWz69kBE+RxOYtp6Xeg7TZOc
SNgN+ZVCu1QVM2Ht103KXkF/zaxgdMsxE23SKn8fbP8InXIdfq/yOn9tzrEp9P2+5wU0fZrW//P/
DbBCL+zds/vAGb3P459npNG3n/iT+wNQFOfdPDnjqaDs+Y77I/8GCIowFIoiNDTmofcHY9v8jcKo
wqGfKilOEOgrf6JVBOs32gAUBFibKQGLNMr/AVrlrTj018qBnplyLGsrdW/RohF37mWSkRKTVFaI
R1m6U8rbDJKvG2V3o7zLZQi4G0U8FP4VloUFwX+c94vUqSN32qqwlJ+s2J6wIZBCnq3yYuvTj/TI
2XlFWYa85J49eb5kWuyivTHcYAEjfIzwdYjCg7Rr9NkDafUrnwwZ5aq01AUOHH2CURWxyC+EFtDH
Q1B9EUM7LexyhaGh6cx7QS+WDe4lKdpq2T4MvxIXr2e3g3htTeu6vE3k2wx/j4jM1NSvpfjRVzl8
gg0Z1fWIgMg/0sSNl+VtXZIzeanNKJ1Our++T6onPHCKpPp5B7UX5SYnJFg8Etn0TGhEuBx81dgp
k/HVGFoKhxbtDMHtn4Sh0a4NAkCWUU8z/90Y3P/+/E5Y5qdr5nwbc5+INgJaBcpuM9r9fdcmy2qz
UGp1OsaB/Ci1kkmwlRjuKLVoYfTcm/k3vVAfUnEQOExWK1ksZFtTkvGYR7T5Ounh8/s5XV25HXZu
DC4qurAnALrPxYt327g8N2V/VMz+WMmV6LZFaJG5oD43yrhKI30rK5KwQSrzCzrzn1npX0wO757A
x1mp7b4l7QmObP6BPyclC4Q/fi86P8g0YWz9MSlB3P8NJQ41fkrvIALn6eqPOUn7DUIG/fM3eh3o
sbkF+gf3XyIuYKbZsVHnx2RL+Sdz0tuaezIn0Stl08/UhhsNYsjZ4lcbatFohdZwXOUgnlLW2g0K
B2ItbdV12NbmJquHdKX7Vb6XO6XYqmS0uMmoT/taGbpdG8cEBwXZyvfpZJl5GV9ZhAncS9KQXRmZ
iFAe5NBaraCbhdIkYlzRag/bPuZJYDrVhRPF/K799XGY3TFFzx5VJnp0B+Z5B1VUKw2MjaIeNXbU
Sz/NTCcyze9QeYTNu4f8N6/96Wv260pgNBGYkRUIkev0NWtT0n36otWOcopiIAgGc0MqXrjKtCKl
CBTo10U7E6StRJouzDh/8yG5ImooneY48958a+/e8MAs8sFMRe+ohWAXMMz7u8RTOTxq+uh8/ik/
XIpBRiQiJkULZigl6tNLRYybzurS8l7o9cYNRv1bqgeiLZDddeHJvTUjTx4dAAUIZwxDRAcchM/m
LSMnRS/Vx/I+JqA09euNaWquOTVXWSk6JdB94GcLTdlkfgxl/6kUhTuJqNgIoZb3DbeXqpp2JdTr
gBSdMd2LFWWtTt2kauqmyVFrg4dBQ8qbzkr9eofabld1HMwCTFetLF1oFM03e/phWOkVXk+O9Fz4
/FRvDmOkB3IS30txjy9F5Ig3eJm8SMeGDFJVyNzPn9OH0Ugjf3boY4dnPWJknD6noscEFY2Vek+B
QV9N3oAWRRhQ8JKbtSFexrqLBYPdfnVxhJyufrwHXBnJlsqbx8mD3dfplY0oGugWh+p9a+hElRUZ
wmTZSy+8bednBy5DuR2PPWFZtIbEc8irVEislqjR7ltPQgFGhttajYVpFacGdgozWdLBqRceeV10
Tjjt1F6gLyq1hqeTVuENLj7FEUATt+W3f/jN45SyDIpICBlm4//ZBFoMZdLmkec/EI2d217StLeG
RMPIK6gfSzRjnE5CZ2Qgv/78wm+q0JMxxlZ2xlKihOHwSR/99JuXmgmYrK5VD41KwZoiuRYEqIT6
7K6sx6dK6e6jZBxtw7fExZgoLw1gt17Bv5SqHi6adg9Wu15wuvqWN8UqbuWfvqQ0RBuqLzl6DNWc
VkNROgPOpM/v/LzoZiKFwB/AiEV6gvjYmjd27yYwgfKO6k/d+FBq8rUH6bZPimVuWje1BcYoU22t
yRahoD5Jv6Sv/9ml/Itp891T+LBLeQJMGdb/9S378V9u27QZo/xn1lDs3fz4799/9s8Ni/4bPUmZ
/ewZnlJAKTwfsGZs6vsDlKTM5FT6U+w7WSN4Td9tVtTfZu0JdEpm9Vl+KP2T3crZLMCRTgFXhxxY
F0GfAIY4G/I+2PwwlMTmISKZO1pUSprcDFloiLY2DO1q1tososH3YxL+5I6SP+sCYWs/M45L3yho
Exg2KOlBGsVpVRvE8rz7Sv9mTzDPsn+9kW+3xwGSuqDOaolsbF5N343rnnqUWJl681BGiPtRrG5x
mJiU/tJSvTAhnk67vy6FTHZmKM+Hn7Npp+mMnjra1DyMwojRsq98hxyy6ILV9cP2cF77Oa6Ck1R5
WT9gVnraAUJFyf6xw9uzknT6Ain6sKHMRRsJQIk4pUWS3DQeS11CgvBUCtdxleyqwMM0I/lzuGM8
OYBxtGNq8o0LEvllETlqruEdYgNdSdxFxTryCwXDSOCt0B9o4KTI9/n84ZypoeavjKoT+2rmSnEW
9519ZSP7wmpM6+DRMITgh8GKsO8DPCpssSDrh4VFR07aDiqEj1Ydi1WXTLY/xuIybYBlVpjhkjqt
kE/da2oXOV3sh78/1P/MTsww7Fj+PTr36Vv88xc293Re4qd+UXN1/bd5xwt9BkAuqlTWjD+oufwJ
cw9rLxkJv5cVf52jJOo3BI2xLnNCpzs6/9CvYxR/RB+MpgNrJzunuRj5D0o7H3RBlIwtIDyzt4VD
Nwyg0ze/UFu4i62G51aKcfSoPmkjZOZKLd1X0RMSF5oR+C4tvyZpYEPGY3sda+A3pHQXUDFF+pF9
U9UpI8pwSuDAFd+LqKjvydC89EpbJ3MU9/Z2pyy8eHSZtc+n0MwUwzxh/33fSuEXZIuIS0W4aKFi
7LI6/ELyNx0fOg0kUv4q2PxneP/rLZjv3w/vA83B8HTFnU9Sf6y4ukmq0ey9+KsQ8GtoW7/h0KGk
acw6PZVC058lAlP6jckfQSkTmkjBU/2rQqDOZVBMFLQhNPbKFh2qfzC03xA4fy1qGDpV1llcSbMv
CR/VOa7cU/JAhMA34QYhWIYOlkgesN9GVfs8qA2J2N0UFXHj5mUyVXtRZFt68EwzitZWVFnjvpKG
grzagIKGmbIBjdNuzZ4ch3eCYxxDpVeJd3Fu5Y+BHyLYr9KE8NCsJ5/VyQPd0+/UQPM8V8hTIUBN
kmVmpRLbIeRD7dYxglCUDpHeV05Zyu1BmzpRpgEoiHskvvV3S2wEHJeCFW3lYpAmu6tFFq8xDyHr
Wn6JB9lTW+1ZapUG2WlkEWAj9irKg3gokmut9wAIxGEIS6QH7KYssjbDoqGHRlC7UajFB8FXQbyJ
UVcQYC53kr4RpWhKVFevR76qhOzlTFo0VuUjrnk3S/7NhuP0eP77s2Epm89GPGjUfqfTTimQpcp3
ZhBZl/tRtRj7CshJNxXWLo2lKlx+frkzwdp8PVy3jDWOe/zCdXx6PY+YJ4Zco5KiI0QTVeTORxEQ
6b7av4hyKleLqQnLYEem7Zh8n6xauu+Kvn4e+zmyeAzr4ZJ96XQ6445g+c7tJA5C/AfE69M7qn1h
inw/gxtLlJOOkEbI5SWQX4Eaa6T0E1qWPoB8klg1rv4yG3CPpoZ/6Tbkeef5/i2Zkxd5UVSq0cj3
eTVP70PXs3YSEiLbFwEKLFqAoZfLt3EWYyqOSfYVXdUTPGg9+Fji3eDryk9SLsulNAiyjqqnkKdv
it/V1iNDntPRKhm6gCyq2GyL6YfUIM88qI3SB8fem0bvu9YNNXYwSuC9dgkMfbq3JAiED0LeKNOK
iEIf6+TpZxEjMxhDqoJIlHBofp0QxKaOHijYAz4fT6f75flCGhcBPT3bHohiOxu+WqZ4jA4PZGhg
DI0ONkgajZsox9duZySEognTUhgrn1/1/KXhqrwy4CuQXc7ujrPTZ2r2iF71wIO2Nfv+gph2qKKT
/EiierX+/FofPiGKEo5GvC6IPOZj+ulX6dMJSuQ4gWPp6clQ0HtGArxuxqwzt6jeNXnXtP2AoObz
y55KOfhiKRlTKoENwG6JmLmzyzZeZypp7es+ArBpTm+v433qRSXWY8urH6Wxqt0m1QvWrD9Xtf/D
dDRfFjX5fDqTFSqHZy/jJKf9mMsqme+qOE2lLWn9cN2aZtEuQilXv39+tfmVOnnlaNdReAIOwGVZ
784+pNHEcjdNRuRDuItb0lkLY+W1ikJobGLta0MWsQYoEzCHYbgwhMjr+3Bx2ngQ47BFvcEOzi7u
eXEph6XC+Km9och8O7bUOjvUVTbF3xK09rUFCIv7XpnahP42iH2ORciJhARqa1ywxfXgRTU6aN48
pixH2y7qsuuxU8BliFlLb60cBH2WO1MpjzAit1M+3fV5PeQrjwec3uVTVjWu3ksjdR/MPOV4KBoR
yLzs6YJ+N3ldOL0qYVlo/Vqs9Xjuo/eGOD2UYSd0P32xnHzM+X0HFicazSi+VvtQVm/CTJTKu8xK
dVI/ZT+HmNEnim/sYpFmPEoXqTcBP/VJPoIkzEknGeBuVaPrk10O+7KVshDqiJA3erexVD9V4RBH
hpU8BFOihGAX/UkaloUR4CGOlGmYQKHJIQ3LTss04tm1SDWvfJQocbsokqTH5OaLSnBT4dqJYMXm
qbrm7/CtyQ2EIfc6G4G6HL0kWdB4V7JPqj0SY8li6qhFXTDzm8CIzCjdMHIN2EDFoA3Wspk6zFVo
EwUBEktryJ7mJKWcDsoeD3w5qq+Zomd9tS4LYsHDZU5a/Cg7maCWgWG3ijeqqNLHDqaPH6aC+dMS
Ugu9ZtXH42usI0khWzUPjOJF0Ap6ftgukU6HuBaDxrGkXqh/srMxGqTWUxD9tKwkybaC4rEnWWQg
auUrYcgKHT+zPwVYDCRx6J1YbSJI0Wpft7ktR2aW4CWYpH5RkZbYb+VWT6117/cpJRG/aKA1Z50g
3Oji6LP6COgSaiIXwjHbs3cpXtOoMK2DXwk95IG20KT4uVYNYhUiHMEdUJ14GMVrdoWhjPzaspRd
N4x17iqtPJoMXD3UtmaDYwscTqb5w8NYVMPatwwvdotcHbkvKU6wMBdpBLwxMLLqPhRT0F15A25e
YHfkt/r0YmaCN7DD5JGBkUvMXI1XvVQrWXNVE/Yo6asiCyWqhFZPmNe4MH3EF4lg5CASSyPWoBGm
cbLpC5aUAVJHE7amvzV9QTNKx4gsNbqncZq2jxPe17G1yyoSg82g1ELAqDUJfHZjWUkKZI+iiCKJ
o1qvlE9y06riNu/8jlzcDjX0lKPZTLQc7I2ayYayaPuG0EpfFdIesfyoRhu6YoVgN0WhA8IbhFiU
96Y+8qUu8qKc1Be58iX4aXoJ1V71/pez81qOG8m69RMhAt7clqURZSixi+obRPffElzCuwSe/nzJ
PhHDQlUUgn2jmemZ0a5MZO7cbq1ldNQXoiYzH8zMIRbVR5iD/5QmnZeDU5d1/7kyy6r4NE8+Mslu
3o+04xNLG+ptZo61d8cw8yA/TaVnxEd/9IzoCa3wKPnDE0mU9U9Dmld+C+1OXHbTlnNhy/sq0bvQ
/1s0DJy9hEmXAXCem1TIiXd47GCk9GUYxC/tYCfJHSigauwfcipf7v2AsoAVHdCP6xrzSzMJLWw2
et555bfS92Wr7URr4SQ2c2jY4uc0jmZ36rXch8xq1gz9j9zr9f7R03OYD7XG6sInLYy7Z1uOtv1/
U+d4Yu0tVJ74f88E3TFqA/hZUhe6nNQhF0FGWDhxpvlgA2o0LLZlwQBwm5cQxns1Q0/S+5ikhbJH
C50yBbAb0jK6vudPfkp1wOiHKThk4RjfFXHZ3pUeEF/fwj/PM4zVH3kG3+y9FTeY2eTAqWzvrOio
he4wdKMfwH0EQS6nUR5kPMxbu0OW0+99A87A0N9prlWuhG+LdODNNLNcivgcv0kpfxEo9iUhhTBn
crM+buOHDC8ht5MU4aOux/VJd+GOFbBzQFvQoIcSpfmYH9I6BUHtlqh7396Ii7CVeFJxxStpeXpv
9qL6akSWlvgo6P2OJwhT094w7x0vsT4aWiHdBdk7VPSAORUA/Xy7nX5u507kze9Yz4AmVX4IuQwc
fW2/KQWB5bG2RF8c2jKAJeP2Ape5DqSDFJddxfbsqURsUWRyw0lWpdeFv2vu2gCnWFFkx8bUU3kg
SR+H+yzJIIxhEH8mQQ2n7t4PU316vf0rzu8TsSXWKQTDCE472PmXCP9dkVs6bh36VqwinzgkIztW
MgJ1Cd0k5d2nmgQRnjarVsiY24bP4z3FAa1mpBnUhvCKO738vmCBJ9OsGei0UE9LN2Esp+7om73x
XOAj42MJUelmZjBdMcuAQlwJ5c8jPnXY0S1RHBmwp1AyXLIaaGbk9raTeIcJpOidsMz6ITLH+HNY
ECmtfOkrtqjs0O9UhRwo3tVWvNtjYXazlZKnHgiyg08Ai8RGOk72tXJTub+9q5em6FGr48SJRsg3
WASyoteHcXLUmFQceXB5y1Q8RqUGTEYHarnCN3Sel7w5DJ5ZpUnF/C9TGtb5uiaoNCChiKJjmzb+
fdpkAUTp8NKZFZqsll/o7oY2r7XiGK5YpTWu5k5VDRiGnXOrkd8S/Vq2BrWD6L6Vpjneu+7U70zG
tr8Lzc+2hjbA7Hd7YxddThZL/wwKU9pe1KZNitPnZv3CIxgxAwA53pzpDF8NI5G9OUEbYBq5ewj0
SIOo2ZjLft4LUeVofEy6h9aC3qTRGqb44jtTG6GHo2Ch5KHMV5z/mqgfwqhyCav61NDGbdWLRvwx
9OjigE5Puo9uOY6KHFBJsrqIdixdlR9N1OStBma8OLcR3BhbUIIJfbAt5c5xa08Z0tdugj7G7U0/
d07sOQsjBcUt8SRRFl24SHuoSxnXYXscMwmixTLHZ71oRzpkfa9BuGFACnnb4rlTfrNIIV21lki3
FdD+fF/1zNCsnijwGI3G3mzy6Euhpd6xMLvqxKl+Ne20eM67SJLQmOm328aXLpEYg7IX94miHN5p
WV6QlY3muht2x6kk7URgnYJRUrY/hA1Cfixa4zBqFXSoaSZXPvCCfVCtm3lpHlqlOEgKvvTGtDtQ
XxvkcBz6aD4mPpyNgcyD/2vmQd5PCVT589hl28Cokr0Y+vHOzVz3mDFptPMSmODMfhh2fWjSgLu9
JxcHnRMESJ9Paali3JLcqqxcXoeumY5aLYdt4PTVUWvnv4YcnMBtSxe7jyXaiXR7KN8rFfTzT+8k
dd6X7TwdRQI4Sham/jDHQBqz1NF+dlrcfuJyuBvNi7o18qBri1TcOhTnMY7u47np0o6Kxp6D6UhY
RqjnDF2GtFX0V8De/nN7lQu2ML40/IpMl8Dmw4gP9cmF57A1RMARHjWONL7bfS/gh9O7Bj5tOlz3
tXDbbWkyO2j6dfRZBkjgdm3qbn290b9X8+QeZlGf7BzxvQikJWTXRv6UZxlNeQ303O3fev5FlDIF
p5Imr+XxeykoLlxul+c1hvx05yR0Ch+EJu35TxSUNRxAFGZfvMprnydT+MLZSnAuHzoQ+HomKWGM
MTkNatp8GQ9niHcPwnNmZrG94b7QquKbUw9/ZUY8HKkhiG0bj8FDoSXdits7f+H+v2HWDDJJaRG7
i3U7eSszV8ZQddhG8Y/QsjHfxV6jM0ZueRVAUtsd/khoGL3c3u9zd6vsqryK0dWAkSz+w8KuYWZl
5DUTY8aJbx4pu5u7opQm+kGAUIN2FPf/wR4iK1xscixu+fmxR9VEUu6hmO6EsEZ7sz8+aSl9nGZO
/44Nqa+412vL4zyBDgTawyO2uOCaVTWi92v94Npl8KWAL8PZdnHvMDBYVhTelGLixxeIJcqaeHWW
udjQsrOChMEu/TDaTGvpQW0eJwqHeytE0y2XdrnCpHruR/79gAxEwP/BSM/lFKuwtaGVlcmG2opJ
IAYbOvJPdoM7rZG2XjPFpD6jKrxVMJur//5dTAtPI/GzGc6HOSzifTtNGp1mBln3WShD7UOPwL/r
wjsyYob7ImBffLnOGKPJ9hPjkI6oA7RO7H9y6waUOPW659uf7HJdPIDq6hHY8hAuOz/5iKznmDr6
gUlZbx/EkDbrTli/ZG29Rtd5ec2h4mLEk3xfJwdTPd/3W9gFTl6lhqsfMgBIe8fuoTeOUqT4YKc5
6E6MevsIIcvH10dirb6cIqVZolZ6Nx71we90eJETL9h0oV3+kPZoiXvionztYVt6cA4jQxQWDoWW
CeC1xcNmBn02xEMCybmn9fUXo/TqaZMUnQ9SWTatpZQCTYAvs1U44fd6bDqRrCz4yi7jx6lpsl6k
wJ1FRAc4UZvmAaYac9ZaGnQ5AmMV0MOa/y3UQp67t+dUfCgzUgfWVakezsaC6IETe/5pvVnkpjNi
tHaRD1I1gPuIxgPM3Z6xr63J2eX91Hz49pPNc/GpU/E3EsmdG2Vze1gDoRhKUvd10MV4MCY1fZn7
7Zfbh+janqpASVEekkEvMTJam8je0krIjCyCcbMQ/T2JEzGiyObjoIGNtIBi724bvXIzGV4nYAEP
hlTDkt8oYYIgdebW4nWa4l3nljnF4jm7g87E2d82pXbqf0XGt8/3xg/FBActTe7K+U4mFvVczZ2g
Bs5zcxsnmvV59JLxUyi1+FmYebZi78rSOKEAp6HaR1l2eSlztxyQQMOeWUbWzpg7+dWOc1QAZXd3
e2XKpyxXRiZLF5iIKgAVvFhZXY1Z1k/zoQIl+oqeDTzGuijSlZf90gyD8hTvGOKC84rawLmZAE4t
2RSAoFs9hvmfV963tmZpWqfby7k8iJ5O4YGEnNsNemNx5OMx67vYM0ykjZ2CsrmTnbS6Lj4liYwP
oO5falmAiLtt9NKpUc2B0Q8eJ1U4WkKyfEbxtTa1jYMuQDdDchAcUISr/9Fj0HZDOAAGdtzhkMJ+
tfIOXp5LNSHE2K1Jr9tj4O18W2df60TZIT8x2OAQitr67dOX+KQN5k/EKt2VC3fNGlVR+qKwTrFS
9ZHfPfEFyYrB9D3avVZRk+Z5fbTvZmYmLSG8hzqZvPaDFlVlX3EDU3SnLkgSfm4xhB64zKO5oysX
wDwTGL9603uQLkqbdL/XJB6Xtw5rALZs7hzVQLBGi1ZCYeQDEkoB1KDaoN/XBKJHDWU/sckFjBcr
h2a5mW/GCK8tKp4BvYuFS3HIj8u4w1jVm0gDVQHELXlfP8xDBItoVborF129rO8v+ps9HgM1h0Y4
s+xb+IlOV3mwu700OgeUTTV96wMROruphwwZey2j+k14b7aug955U3/QpSn7BoEh5welP0/BcN8f
njYjXgOmBUNIJOSWKm56mGgrA+Ns5pVTc/Edmfzg66mRkzcfsPiOMhhCxi6saj+27vRzSEUVf63q
vk0fGAPOvt6+/NeMwSrGK0vdDYT5wrNZDMpZRmITm1VF+hj6WYHmE43ZLmirj6+LIqeqfzgM7PEv
51sIcK+3a9eu9rMR1w20KtGAxHVYIohajnXx54cXpjiFCdOY4cHa4oNlvRsyf8bdi+jkH0jN/D+y
Okh3XVzY32+bWnptKjmKbQNAlSp5gNQ+X1jqtb2oQ6/b52HXPbite6+gJXuXmGrTT4ifVNW8xpbz
9peeXQhKSBQ+eNwJRXg1FkYj30xDJgPavdHW01fN4ZhsYreBw3OktxxmhvHomX14YPAOHSzqg9M+
1wyB9k4nYY4t7Pa+TgNj7TG5sheg/hR3Kg8/03iLbZdB1hWGxwgBtK7FoZBzILa1XU77iPrgnQva
6dBAd7HGTXthlr+OjaesQaGLXt/i4exSO7IYUAHiNTgTI4aKKKxxrC2jYvO93jVUOozu/vZnv7g6
yqaabuRLUORaBnBhJDUZZ+W4tyeR/U4slCFbQLP3ZaW3K4dZPU1nH1uZojsAgAtbQNnOT5iV9mXs
TMm4H21Hg/drRi9n8rKVMPiaFWoJ3E8mzw38wbmVZJ5rEBXg5Fpbs6F1bqqtrofjym25tm30O9Sb
SNWOEbdzK7E1dabZe+Pes+rhQZpZfRjiVhObVqvXssNrx+KN0gMYHKjbN/3Wd0++5XS9VVcR+tq1
ae0CZ0YGiPGgb3GVhAggju5B9CjoffhcqMI3ATC01KRNi6gmCTNpGGkv930aozPcleIBzzPtDTOv
D7dNXVkfZUQ6cUSLDJkty/tQpXRF71M6Hs3J+od5eVjWUgtdAFkl3Y/S1uUxJA3++7bVK1/wbfCS
CTfKeSAbzr/g6GRDiYbDuK86WTMEmSJ3x7jM1q3K6Y//YopBTDCVPiGU+invPqCdF9TRHYQI0VNG
qMzV8CZBG+xy+vYrEc0yDAYAz6r+Z2pxx7ww1kK7mMa972fVp9TLIJkeqhDV9szqmEAL46/aEKVb
rSnHleDmjcdrcb95gsHUQ4hAnWbpvtAQTLyqn0cEm5Bp0AmH7wMg61+FJyVzzDkbjgZp6zyXrguB
hQtF7Vd9COUXvW3aR0ox6f0UICKSlTnKWmFFz53cGRry21/jioOgvc4b5yucm7OciA3JVgObsube
6LrfRiGmHwP8ziv+Qe3zci94ShUXSQCz+xKsMsOXTJ2IT94OXvZQkSod/Ca0PvlDbO0NORkrtQ31
Il3Yg3WF0gaJgbnsZjPFVYlcDNirbfPQdvTQrd5ODngTY6f4dOH0lHBGjmAMRCWL4+09vXaFFSLP
IApjYmHJstpDZ9UjjDXua1eKJ6M2Bv3Yur588spm9mEWE/2Xzukce4Vf+eo2e4RGijuapG9xs2ZD
jHLQOXKCiZAdKbT/2HaeuXNz0eyGzNf3t9d55YyDkFJjOIrQhgbdwu8PLUOUs2sM+6quRbiJWzf9
RWnV+QEAA/2mQTT2AeZf958hHYddBYdQvdN0u/5VTgbgaT2u4A4dgDDvB10m5YaR7BJZU+n/dfuH
Xno3pSmgVBuYIMGDL7xbWw45xe9h2JsDCWk1Z6jPOY1RQupFPSdcib8vP4OKIWhWUnlC3sRafAYu
mwXnzjjurUxHI7yM559AQvAyYRezWs1YaRpcWR1XilYwRVrghvrCHqzpM/xv/rCHF8BstlETONPf
dWugyOXzhcqPm4M3SNXU6LczRr9wqp1N+x75oH7fIr9znAloT3rEZHdoRmm6vf3hLr0TQDmmrCBm
BvyBLz1/K5jZm/xJFxN0F337yxzgvRWZN55uW1nw+nBHSSZs8mzqQVijMHpuprXHZnSTedoPPFe7
1uviV6PRU3QriYt/11braU+GVRoMUGtDf2IW1doVTPvuy6y14Nsr6b/f/kkX39RWOTHTgyixkoIs
4zZBYGCVhAgHI0RINGfC6q6MoaOeyC/3t01dHFebEQbQNQB6AG8xynC+eKaArdLBGx3SKR3upV/0
z4ndeHeW0aS7dNaTlfNz4ZxJghFr4g+2G1DPIpYiexJdMSGjKEO9/GImkfusW5n1O7IBoGxy5kKp
xun0TR7gE9fzuzbR1vhMLuICZR0mCZwXkmAXjIo2mjWWyAbzEBVx/bOge/lZJ0F/1duunLaZTKNd
2+su+AyzXjlrlx+WWh8HGSIVcnN6t+e7jdJIb4fuZB7opSg4kxNAp2w5/X2UT3aw8mmvGWONKiul
C4YoxLkxiFE10nfW6Thj9pRNWjvuatF6gM9mc1rTLLh49thVxBFhNaXSYQJBObdWWZ5w7LkyD4PU
il3CqPMz3+93PsGT5YDfuxOjsUajfuUwYcmER5S0g9O7WKG0As2xx846UGdKdrY5yce5Ruq6NKzq
u1WNzUGPUOYcwKxBXm2Wv27fncsNZr2UI9SAIONsSzKjmBZ4lBqCqZe8Hu8mvZZHjWnsA2WediVQ
u7ymauyGK0NWqniGFrtb2L0FPsJEeteM9U2cVOlfbuNpnzJZh09x3ror9q4sTfEeAHUBwAvzweKg
IjLRE6mOgApL+s914xZ7m5wONH6i7T68i/TgiDN9/AIDNAtTeVl1QVG39qEGg/mQUW+8J0to74YJ
TsPbpi52UWXBCozPeaCJutSg6YqG7AP03iEZGWPeRBHjMm7hF1+NtvwWptnw0aVhD8pPiNSB1Sru
mvM7QfSVdN7cGQfqCuGLzqzYjol4qFPsprHClU924dYwxiGE54T6O42ahWfV4Fkp2zRFUtospu+i
HiZCPxqYhSmRDday7oUsgg51Oc8r7/TF1ceJ8oDAgwVFDCteWM57rWHSn2Uy9lh9quBSeHRLzzni
ECDeD9Dj6hzQore/5WLeUYXWauqaaIrI02AuTP2qd5lkB62LNxes18ia6Kthas3WTuCbQaIi2aSx
pu/LHALuwUCOr9dL56Ep/LWn5OKa8BvIGmhU8wsoTaoD9+436MUYabAW8oHz2NlDwTrQ/AdRL+Jw
rQWnbvhZVoMpD244WovssX9B/NNrZtiA5TiYiKA8jXKKHmckE1d29cqnJKrjbqhiJANOixOryaDw
3RaXVpexfYiTEMLGtIkPmp7Yj5Gb248AHD7YAUe9DZoVuhy0oRka9ZdjugOKM2FmNtXJFYb2Ctxq
+KwxRbu1wsTbx2Gb3VUOsiAfOz//WuUZ9hTlJgWyhd+hTmVAnO+UJziuxL2sLe1usJL+MR0N95Nu
FfMfmeMFdzX/1wcZiXybTGX68/aPWGy3+g20qFk4bQgO0DJZ6GQOOFzvm1PTwiBJplWhJe+Ln1Zf
yc9UeCGptuxwpSq4cBRvRnmr6emTqdDPWlxXgDIkkYS1p6F0Ie6fQglxdDndx7H5Ek/9fO+IUgMS
Nn0MqgJ6AaSEOl1E85DVAMA/vy1B6eg9nnY8sbnjfdciLx9KXdvLSv9LwYbub2/u5TpViZWghDkZ
Frp0iCQkLb0BOZyCcRrvPBc135oWj6JLtnYR8OJvbWfm38ag91cc4gKp8rbSN/ZV2ltqWHV5jfSU
bFzChnSqwmB46Oc8R1zIDlB0E8YLwjKg1USWmxu7dlyw7aiDM6pn3gHOXgscFh5K7bmCb9DM4IwD
XTXO9zyWc52XYydPoZzMX5A1+3eO1aQnZFXWmr8LUPq/q36DxBATMc+y7FdmQ6K5woEMLBhkUG4t
6s+gVIaozQBMeqhci0rY6BUiExRQHkiKk+P2ZbfpBsnHj0swYA3VcsYmAPp8SfPQy/a5lbb5QwaS
509Y64WBJrOBujqftEOSpg/XRgyv7RcJAC0ABwofelvn++X7E0WjzpEn9hRF0qkytBLMLfw8dmg1
K10A5WLe+XQ+DgVKVaCn5UM+tKTxdqJBMFzaG6c8iuetCcxuZ3RehEbIpPuPcRMbx6IOkw3QY6QY
O5HJr7evyCIgevsBuF5K26yWRstitUIBNFo/NU9AOJEzN93yE9pt+masdPd3kpRrw2uX/o6BWfVe
My1LPLSc7eUFq2Fmcs2T1vkhY0fobLQYhbSzCQ4apNg7P7aMlSjs6iIB46mES4FPFm7HjVtfS+zO
PFVJ0yAcZIj7vM+7z9BZVfuCT7ty+y+PEO+00rflFIH6XnJEUPHVxJxP1imijfTazi1EH1bUG98m
OTjGyoN97Qip2IuBUVID2hTn59UF4deAMbROQF2N+K7qg67ajEMAVgwfHFYAX5Ezj+wxRYtY5N7X
PNG8eGXFF58V9D8HiNIjma2LrMX5j6CdUcUztd9TY9ZQY9jNrB0nmMvABJf6tOnbvPpM0FGtVDwv
HDxmQWDQmgEip/A952ZzzfFHx6ntUzGH/YZKZKJ0mQLkMlPNOXnNMDx6rTmhFJK2dx+8OIxfMTYI
Jl8NBkMKcm6aG61psTU7J3DC6Z8i0dIHFL29b3ZlFvsxqdYINy/OsLLHoC5zEqQSuPRze/4k/YlA
wjnZqQ1m3fdklcIekyaffcY2jg0dxJUVXn5TVXoC1MJUJKiaN6q2d6Ft2sWVEXJXT1LTxpeiKtMv
FmQzB81o1FBkMbw09HLWBmmvWGUeGfjs2+gu5dPzdWb5PIqmj7UTg4gvQRyF29KgbJCHrjlt6876
lesdcM7bH/PiwuKCaROhDUpTUbF9nhuNuK/2EJvayRdD/lcFSUK1ocv4Mgye93Lb1OWRVaZIB4n5
SNWW6Fk/0+0mSkbtBBpJf6wghDtaMrZfGytIv4NJRvisQ82DeDFca+RfOUI0xKDvxPdSSLgAqgxV
b8gkjl4tRryn59xMtb96OATqX+Y4F+ZOL62wOd5e7hWbTFEgLamIM6BTW3zOqQZbb5pN/GqnVfnb
L6b+QUqv/jYZk+4Q/fhrlEFXDdpM6uPuSUaXSaEtA20MKjN+pTQDz8tgxi+jrLqfbRUWG00Xzsot
uXJ0gLmpUTdkbKiYLI6OgKEpnyMrOE0VZEUELkxXbTVYzSrU6fA7K97+mjkmS5mLoMVDXW9hbnDD
FrJ1Lzy1hYWSfE1rZqMjJXQHCwTsPrc/3hVjUFeTJhDJ0fR+k3d65wGqzK0I55DDrZw+R0gyHrTv
jShhNwmT+p/btq58N1V3peStUJOkCOdXMEutvjFSEb8KEx22bRPlyfDQpgX9q4YkH6EVJ4MG6z8Y
BVtNbPzG5LdwqmlQCClzTzs1WC++dXFrwxwDfLPZCjHF4lDlSfXxt5JCCWN9oF9A7lx8QsZa2zgP
8vg1TMou3roygZ25CXrtOKeyrp6qdnjKiqJcaYpefkx6dIQl6rSCvlhy5RjM6ZBw5cmr35jVvKkt
ZJ7LRvKgGNPHDw623sr7FBEofykn+O7gmKWRzdlYJ68U2AHFFxRozUL2T5pNg++jn1CZopKnXkfI
6dW5emeq6Xx7AjaTvKbNmH/luE4/4dioHwyzbZ+oB/crIcfVbXxnb3EB9bHytVr349cqHcd6A+4K
zvUIbTXtjpHMtRlJ9bed5QcKx6umFBm+4BleRhkNktiBZrG6KhjsCUyZj0hxbosCfh9YZubGnx4L
UAU/bm/qlUWSN6u8lb6pAuSdb6pRR7GahUlek3RI7gzRo3ToW+Vej7UyW7mDV22pnEDN6tPqWNzB
yu1Md4QU/bVnWS8BneOtCD2r2qSlWBOpvWqLA2koF6P0Vc7XVXMe8mac49cpR/sM7LL2JLoRgqGp
Xcs5rpkydFb1RsdFo+ncVFBPojLgfX2dY5lz3drWbjdOP7bRFgfqrVE1XLpPhRdjnoxyPdXt5SR0
yrnsTTdLX9EjML7C4vQCwY525xq98SMZ+/759gFRG7U4l2fm1Orf3brJZXgtitL4tRhnTW5ou0N6
b45j8KffuvWXIKr08kc7Vo6/yfhB+9vW1xa7uPNa0lPwaaP01R2SgcwV7HHIk/9VG5t5Cw9MvpLd
XLOH51T3j/4Ew8Lnqy3C0B/tfk5fgwaNpixIte+R7w37IJucvxqZO2s1m6sGFSIP9muyc3exwLIz
y4IXJHmF1iX8rkuzeCrdqEJ0bhb3szv0K3Lj1z4nU1coB3AnmOlY3IuA5lI9dA5RGmVIa9P2yaA/
9VNcj/uiNwu4/XvASI9jImeGCpjBW4HRXlsvw56qLcogg7dsVA4a8nNhjZvzK3t88ueKOGPy6lNe
6OU/7IZ2d/sAXbucUMaRL9MogTVnsb8Cdi0rbsPkVVTN8CzGnqzcspP03o3mYq2iftVYQIfSZI4B
x7OIbKQfDJn0dfRatbDtvzTdUN8D55yqz1JY6Upp97LwyNwqY1Y0YXk0IHhdLC2vLWPsoyB9pa0m
QjhboDdFRzdxNgz+zWDaolr86YNb3prx2PJPc+hGe9PIPknQMve39/nK88V8kCKRQagOp7RYelGg
PjiIiotjlK7zxYoC2QL6DIPDiGQc85pDHyd3FIEQBb9teTnToWIrMnMeKUZUmORe+t+wyxOmoLrs
NS3MMN3VYTe92C76L24Lc97Gxu/zpzFRlGyTsjoVzKuXO3Sbgs/T3A9PnVmVK25ErXbhNOnOUR55
C44YMD93I1aVe2UVhulrkTv5hHIWBZuNzcU+3l77ldtEcxP6cUh8aXYua8+RTMYAbUABFUQlSSV1
LT3Oc8uguD/l86++btekIa74D5o34CiAG1DTWxa8zIzn3XHi/FVEefg4TW4it3EOPeMmNOd/kjrQ
ntvQaCHk8L0VSOGVxUL2D1swiS3kNRd5gxsXmZzt/NUaite61SEdM9yk3kVCQ+kMuYo133zlKwKB
o2BK6594ZfkVB31o834I2N0UcrR9WQcc3top3TUClWtXGZUkShNERSh9LPP1PrWcRtRz/tokoXlo
vMHdTKiX/qIqFT10dgFVmoUW7iwm29mq3gqckHN6gG5lerl9opatVjX3T5uVciY/RA2wLF7AEag7
M1+TcSosYmPubWgcB4CjlIh9Z+OIGHXeAfoN99BkqC9lYrZ/TMNqcr88Z+pngPtg8gy0FwmwcrXv
wo68qyLNaAvjFDZadrR6PflZ6ahSlwPBlQyhpNtOfYn8UhHAgPrxPSC+IhtmaAg9rOXnqCAXM0Hy
mKdc98d8Y/aVzwChNoWHoBwa5IPF3N3phZWHkFSk5feubwXZJP2LNcXNiz4L+6Dof3ElSNgCllwk
IdKe9D5LM/1UJhERiZ1nYIaphY7dc5HMheDeaQhrRZpr5j8aaxTjQ8+sQ3PH7lj9M4Ov8AqWgdY3
uy5qEMfW0qT/W7MHl6KicC2Ef61ZoGJuyNnKNyMaTPWOrmxB+nF7V5fXV62EtE1lwxDW8mKdf9Gh
nMyxnlLjVKbOdGyaOfePnZH44mG0U7/eFPA7w+V32+jyWXozyt0AsMC8Gx/z3GgSQiETp7lx4tYF
8bMzNVLuB57nvGDkrzTa+zSB+G0DNJPQ/bbtZTSAbThsbLqRXCpO8eIIl8JLKG2Y0JUihxjd+aMm
f9ewT+Q7OeXJ/raxa/eW7JGxBMVXCz27eb5Sax5GCiujdUrbufwa6zZc4yHaROiu1yP/Nt7b7POz
MaAPv2/kOD8KJJtWYpIrt9alHULSRWYCEm5xWmdbypriknXKwmkOHnRDq3eVhIk4yBoDJGrAgDsk
jiU6kZBR3d6BK+eLD022x34zS7msRGQhEi5ilvYJTKHx5LQybbYItGg/piBxrS18cmuYuKsW6TMx
qUHWd1GoL4RZE7BaNlMFThM8JHkaHxniDO3XcZrTnxTv6+Du9iKvbjCr4w2kVsf8zflXbjKNRl0S
2qdhhIbi2EaVnMgVOsPehJalfeqAbBm7QdrhqxjntV73NetKE8AAakhd215kum7c1KVNb/kUIOMb
H3wB3PLekN4Q7apyCH+5denBDtPA2bltgOXXK59Y/f3vwyp1o4isIXDAI6rRmPPVW2GZ5i2Urace
YV/5w2ss8dU2S3trM14eHULZoyPaDXn/uWP88nsbMCF4uP0BrjgUNWHOS83bRLFUbdG7d0nEflnF
TcDT0DTdMTFq+4vX1t5nXYZGvJ8ajU6YVc1izZlctUtWCmKH1i2THOd2+3wcJ9cS1qmc5vDZtyJQ
yIPjfPbMIUyQ9pD1X9HYtGuih9eOOIMVPIVMTQNgW/iwSowDJQwGv6epSrViY/d9dmcYGhMsGo17
8yuMFmG34suuG2VWJ2DuixbjIgTR8yTpGgYjT3NtB9/MVBR7aHLbo5Gw4NFEGuj2N712rBVWBSAg
EcfFI5FCIOc3PXvbhLr30ncwGX8uzMaETNvOu4GepjOO972kXjXWQ7niM6+tFiS9QsyoccXlu8g3
1/Rq6OxTamV9gajjBHsZ5NBy2HumZibbKUwgYb695KtGeRJV0VaRyC9eCw9O0cFMC+uk0YNrGJyb
pL5x2qRPt53R2l/8MrXWmlLqrCxvL0eF9AGeHoWWOT/CetAqLg3OkpnZoBeaUerVwWhlI7ZGNHXt
yle9ukSFbkcHVfnKxVtUj4xkSqexT7UTzd9NofXcWS39sx2jtt/DpRWv1RquuScFjuQNpqvJM3i+
wCgMUXkCQXwqYGB/hHiyzHelLJ/qpnnVqlQcDQNsDvXqGbXGEK3T29/0iouAhQF6J3wjpas3tZV3
ronudIcUYOme2klK96gNIST9s2aPpwYob3OH3Jae7ew8mcSK5StbraAV5IO8DrRYFhfWLRpeKuG5
pxEelv2sddYuz0s3uAtMBMv5Ha72wVyQlwCLNFWYySTzvWAwQGlB6rXhnnxXs6F9N+Jmb9jufCf1
sH6du/j4H/aW+BHmVOhKzOXoRVq1KWT0uncqXT09Drkx02KUlDtjcKkoI0q7heCm/g8xM8VryirM
g6s2+eJEGT61/67yvVM9Wnqyrx0rGzZGHfzW0qg3N5U7Wiuf8soZZl5Qjc6Q37sM1J2f4cmadU5R
4sGsPUZ9vxUyjf+u+jSPd/rQh9rBKqZWO4IkLL1N33gmSUcxrQlfX3EV+D0PaOy/M9WLXwHnP+Jb
ie2eusm0hju97fI/mpzA9nOX0yv9uDNUFNMMKVFBUkQx52uOxwnBLNBGp1mkX+duhFexlnGzcdLw
ue8n42PSOiobILNk7tYEFwtWbVlDacxWSlHU3snH46Ybz2i6x7weoF+3o26ti3XNK+DooWpBrYMr
unjBqQ9OfUSp+9SiafoS50PSwdlnJsMxSmd5x3xou6+icPxo8UQt0jKRk1Y3lQx+4e0tU4retUPn
BMccoqAalSJ7UwB3/g8fj0lijwkztCCBL5x/vKiVwWjntnPKRB7Z92GHRMI2caMg/KYlAmhtWq1R
Il6Ua97WxnS2ag6Sc1gLm25llyPE785piGBq2TlTBHMR6hyeh5aN5ldIQM3IFli1EA9Bnk4/syA3
zM3QxF39qcq0YFqJIa5EMMTjJJlcW+oVy8A4ArQurC5yThYjdd9zoxketbDQ+7uqCmZv3+tzmu/z
SIh445t5ujYNeu26wkFEx5lzTT60cFPgtgB5NqV9MqxeTRhPvUBPOSyg3UqtKA9WKgnXzDFnq+ZO
GVbiz8UnT+OWa9lbJ1H6dndnWbWsEXGYvODJzmvTvLvt+69tLsMRTLwBMlZw/XNzaVkjHWD1zmn0
yqjYDKW8G5pZ/7vIc+/FCXr9Sx1q6TevDubfty1fe1cZbfl/nH3Zbtw41+0TCZCo+VZSVdlVnhI7
sZMbIlNTJDWS1MSnP0v+Lk5KNlzIf9NowI1mkSI3N/deAyiLkMdahdTOR4aFWVNTR8XPziBQe4OQ
VYYTJ74DUs0BHqr1hebM21iBGg3i4EpDRLlky/Jlbd+UdVNiYX2YbjZMjPAZhGCdzO3A9E8KZcwB
+ThcVf75EGPTYAMhXKB6jOvufKJ96y/42lX4XKdBVwgZCVtMDHC7z2TCo/IKwJs2upBCvN1Fq9KJ
hzwNOnVQ61k/+1/pEij7S9Q1QEVoy6cDjAn5apaVhIeYCPOP5HuEfIA2VxFXzA53zRY12dcs1Fo2
0XNFOrUPCfpu+Kc3kuLjHfPepFZJCcipIOoCcXw+KX8GNwUeRdFzXSJLLAh8F8UXlRq7gyo3qS6c
jHeKTjjva+kMkR4t/W1+kkyJGcYQOLOodUxzahdcNzlt2zDNZ3dk+7B1PHJMe9iaXCcxapGQYqjN
VyrM8PzxxN8eFTyLV346UmA8G6NNSO6JhmcBY/ylCV15z6AEIHYSuudtkQywswkWa+iF0/I2Lqwv
8fVzQrcB6NDNkxySY/DeqCf2Ancf72kpQxgkrCzqJ2UCwADmRjwgA28fUQX0//0zI/Dh2kPPBwTM
reah3+uoqoLIeZ6BADwFTr8caxk7jwYQhcO/LyzKLmhNIyaAerU5JpXUlW1myV5ab1LZ1E7sIRV0
KQZbPaJIHj59PNw7IShau4i4w1DCc7eldzwy3HpcpPMMwyXR5NYbZmgf4YPzXaA9GDBnagE8hsXz
pXiwfq7z5ylBYxxJ0qvZCdSzz4+OHtjixBEtXwbaQVpajhOLDybm4f9hQfFEAq0bQWFlJ5+PM/od
bpQy5C9eN9aHgEPz2nrgHFSJRY2Dhw7qsx+v6XtnAxkS+jWrWsSbVEwh50vF7PMXA/bNtOdAWTWH
dFFhCb2pKlbXeKv1nz4e873vuBKOgKSAlvsbtlwtqdfQYClfiPHjm8muetEOhXNUa9JP0RAq6BTV
0YWlfSf6wf0B2wbogrXsvjmRjgU2m/QJeylB55ozgUh0Tbhff9LAyly4st4dCy8G9O0AKAQ+8/wz
CviaOih0AH1aTf2DK90up1MNdZt2mNxLOiPv7U2cidUgExEH1LnzwRpoH1ZxWvIX+LXVP1wP2tgH
qNPCS/fjr/bepEDUBKYGjVageDdRVJdWwU2zTp8rHo972bYxvDOMYf51uFgdP/37aHiZgMqKHis0
YzazSqQZFma85DmN5vBxsrz/r+mW0OZeg8zjwtTeW0IghSEph5mBukrOlxAmmFAannj6nAi33i9S
Qlq8oi4Ru48n9d6tsD7xVggItsc2OV2pD4kcKvqMonxYX6Us5reIqsktfOkSdNh40ozAZlSK/2Bz
6l7yiV+/0DaKQRhmhSijWPHmCLguZjna3nmWNk3qzPE1NFtI355aPYJgOaf9PjAuP8CBTeoduNfN
l4/n/97BR0UGHeSVTo5S+fk6ewyml6BXO8/l0NFbCk7IrQyYuGnAlYU4QISmhar9C4fxvUQEdbe1
L7FKFMLJ53zUoPGY21J8XVQSlbxtW0UzHZPSh7E6qp8ZbWjNkkyMlpAT2jn1HQ2pDl4a1+o/Hy/A
68t2+wlQdVwBjniQIqE9/y0M1aqxS1v6DFl+RCGF5b4C+bOj+Vh55uiOKTswT5oCCNbw4AClWOez
v3g7iqbOAoe5XhY93AqvLvyudYdvfhdyQmSHKNHBlmdbw0KXqIKIzxQ9tzFsGB/hADgQdJDUMO7C
isXfomEQVe4OBvaRo6fLeedUwJBlQvrLk094U+VM2/iS+t87BwYcKuRF6DLg3Gx5sTxuU+qHjD63
bif6LF3qIc2XQKIgDiAx6Bk97Cu/udrpzJH0ClZ8H6/LO7cj/OVAZwcpd9WE2QSG2S4ygYIde1lm
Hd5yng5FpJImDwSyWBDMl0uApXeO6KqHtj614OMAlazz/RFrz7gEdcrnAcie+mfQdOMLaSd61S+9
m96KxYj6MygNYfTgCTKlObw0LwX6d04pYgOqJSuCFK4Hmz3aoLs1UmudZy4sLYu+SV2krD3wlb8n
CVRejrdKTzNUNlS3+3i93x0a4AqwRFDBBSf6fPqj1pMeNXgNi9/qCW5XaBBnKfet+hRBKvnPZAOB
ZEGo4FL78L0ogdD8/4de74i/nny4GwSBnQl7ETMkopIBgnCdS8M9BHec9CoOZfxfD97CnYZx1MFt
TCl2NlLOhQVY13Z7DkELAprjtX6xLTdWtAb+WfrOM4FVEYq4S+B/0p0Hs1lU5uXh49V+73RhHDxy
Ex98i61kFMxK3B6KDeXLCEKk+9klDXGy2QOBrRgDyU7wiU3kH9Bjp0PTNZpcGP69w4VUDB0RyG4B
pbdJKGIbdlWrevZClRH7FFad97ZpehTEGvUoANy6pBP93uICeYm1XQEz4Jmcf2Lbg/nU2o69xGDT
Xk1+Sgt/0WHRR82/uQG93vFASAGdhFXFSd1mFE5YpT4myF68eZJfFVkTd5LOUeaZMf735hmGWIsy
K/8IsNl13n9t3cUyXOyio8+TSybI00ofiinweWV2F4fCXlJM2Czjq+AGZoTpofAE9Nvmu0VDbHmc
QHADzV8vH6qmOsJfgyMgwIz04x262SL/GwqIDXwsnAlkuOczS2iNzuDgQ9sDjoJF7/hO7sVCF7zr
+Y3DyCXp/k38+d94AKeAR4pMAaXx8/F8hD3ocbreXrWS3BPTQs248ehuknMKGYp2zgag6/cfT/Ld
9QTzCG3mBLfNVj6oJksk+iWFfFDiiqw3UmUgIaY7F/67F4Z6Zz0hv4j8D48vF+WJ7U7p+UxQaYYU
VOUsLUyOoQaVQbkg/Qaz6KBgYawuVJ/fWVGMiOEA8MLFtkXe1KjWTT1g+fuJsblgStgDrtn4AAtk
dUOW8vsCJMWFbOadBUWSC7lgCLSvrKDNrV3GvY0GfGXI7VQsj8ZA7KdVdiACQuRCDNuE0HXDYF5r
bQCEKjgwbLqbnTsHRKbU3ftwot5Lv2uLZmZt4XeVWt2H7V7jxtxROl0CGK1b/6+b4n8jA0+LuhZ0
68AlO9+qATg/DR9qd+91iy5YbPsblib2/7BhVjgLlKYgA4Xi7/kokMQwkS/hMiM6BiuWfra5GMb6
npS6z4hjLgmmvvfpcBetZV4UI1ARPR9PwlSODQAC7tm6ZyIUBDMa0PqqDJbf/3zq0KJBf2Z1AFol
p85HqueWRBNUV/adF4zqx4TUMvo066W0RYoL+AJf7O3BW4mvuNMRx3D9bPmh1iriyxRSOh1yzT0k
QOSOQ/TuoBdeHV1ARnf/Ojv0BRDGXKA4AIt60x2AFYF1SBPsh9INr4IK5gglsf33KKHl54+HenvC
IRoBiBsom+h34R46X8gOUux96wDzmwDkEPYZFIIk+zlHga3R/RpZvYMGLlye4pFL70J+vu224RSs
7wJUWXEXobq7BRVCCBFe23wI4MwVxM1dF9BS/YoA9qvAMOAxnCDHWQsUmw18v+8iRSSkJuaB1ONT
l8Bo/opMcXipIvPOx0aRCTrpISqwLq7l8xUB4qTzZjqGeybhwIgbJCFHMCCTPSzM+zyGXNyFptfb
KPQaYFHYR18G7aDNqanwckPzpEn3g27lflhG/kKTsUHDs3R3onf0be1Tmk30XwFKWP8VDh6vNAsA
/wFtOZ8qyAeI8APkdR0I6j72pJIkF8kou8yLR7vrqyCtLoTc7Rv6dUxoMa1NPgRdwP3Pxyxj49fN
MMP5qkSGnoUsNPnYA/oMJH73w47+fKob+HnzsIGA0zy7n/qxaw+tnaenIO7nXZ1acuEQvP3kq8f3
q5fMCv7btu1HW7Y+j1roZQVteVp7ODu5qOZUtq29A//tQgV1Xdbz4L8WEVDKQfoO1sObBjqoaJ0H
u+m9L8tGZ7VugeTWZdTuRy9ll3wrtiwarPiKpYFL1Aq5R+loc8tZoF5gr4wLVWuuiiDp5izSA/k8
G9sUkR5NEaLBnfO6qn86pfuSUh3n9Qx5dhAi2gvf/+3Fh18A9DRCNzJQ5Ibnn7+WsI4aPEWg3lyb
Q2XSRebwrS0v8XTeflKMgy2GqwG1VeQk5+O4moC0VEKjkzdL+QR8Dz9Bl6w+1fBAAtch+flxGH1n
WqvwDnzNAZ8FgmWzq7WMGlYGMMWSM9YYSIHwLilb9+HjUd7ZOJgNroXXXjwgJueT6hLDOtu4ZN9W
IngycwmSQCqn6TQ0PUBDHw/29mYAPAkPeRwLIBBQdDwfbOlBjHQ9kFYCXZY/SicNf8BAldlrPg4O
kCWhmZ0DV4H8R+Wddb9CNx/hEIKcaxa4KSMYLzaQkSercJ0dTmEZKJ45euhzvTjul48n+c42edXo
x1tnpVltOTGJBzXHORhxAy1lfQTkyweuoQsy5MLlroxleaE1/e54yKNR0XRx920zTp1EczKgIbeP
pKVXlQBHIl4Iu056GRRkwfvv/zA/KCMgC1yt0LesV2S0KlJmCfZ+LaJdSmD+1Uoa53J9hy00Mhce
DG+DDbIIHG4kL6g9gQ2y2aK+XEo/6RPogCobq33XmPjR4XMPhweq9M5NdAz1r1gFLHM6PZRFXOn0
YBcIy7uNB9On7mLIWYc8C7f4Sas0Ft4SMNRCL/l8I1sYWKkQRnH7Bq8/qPKTZdfM8Hyo4uVSK+LN
58VQ66wjYLlXGt1m65ZCWQ6oYbCHclx3x7phPpR2LndGwHpxBBfqwnZ6E3YwHhpUKMFAG2/Fgp1P
LeSUOi1o8HtDFOyRdQ3V/MwunrnUE3szEAiYiAZYPkABkAJt0Adz4uiIwUDu4MMk8xGfMjzC8rC8
0Hd/OwryAXQy12OPhs42z+Y2JnCK0+HBax2/3nEpCGEZnatZX0IGvtkUUHkBE3w9FMD04s4/Xznr
V4GZW5McKHR0fkG7OrqiQDsWnnSnS2XhN7sCY63cKNx2eBWhdHQ+VgUYYNj6fXLgEg1u6SoDG3PH
v6G+OVWuQy8Qwd+uIh6WK8kOrzAIIm27AaMcpIxUlxyCaJl3vm/tifbBRUj0dlboguEGh+QlUmXg
bbYfC8xBeHy1pi0mB1qbGaTGq0ZdwzZ9iIpUdISBTTiE8XSL04IlJXCJpAcoopf+EU6HUZWZVJIU
kV2j8TCppjI5aqeQwmF4x6m9B1+/7/0Q1n/KjqnHqbPJPfDR/kNIZVAhZayWL/DGGk5URuRxmgfj
ZmxoQOdDI5nwbBIs/CVm0w05PMTdW7C35x+QZ0zqooe07skI6KAWMSq1ECxXJLVHFJYQlSQYJyRr
4oX6WRQr9xObCDwgU8DM2zu3hbDTDe1if94BVxr9Tn00u8HCDsonqqrpR01sCTuEGBWLG6YD2mcI
Cb25oqFhd2jUTWY/QKtm3Edhz22B7mnd7uOA1X3GpCuAMpwI8x4S1enfE1DmzWFAYWZHLfW8bAxn
O/0G7M6PCzbjNO6mwIcwRI6Gv6yDXFWlrIoKRfa6Ow7NlCC1Qv8VyqteKAbfz0zCFG0Kksqhvm9A
Ji53TLGQ/vGDeRA7JAIqyLmLvvq1Aes4yZOy7j2d88BRPRYvgOBehvSQ9/uJoLFC4S4c1eA+p7oU
83XbmHn+U3d9iL+jtjPuPDUsy/MIKRBpM1R1VXrQUN8Pio9vuTUV+TvCo+uLOjYKtYAsYTm2gkpQ
hLZeV45sx5loD6ILTFHDGaLKShbY/YBnb8aA24S5dtPuoDZDL4y/PQpIsPGIxoFAMMFv2T6iR6vb
BR7mYkejuT2aWP8AO7HZR1CZ2cekNU8XprsdDz0txCxcMpB1wbttm9yGhJaVLWNxZH7d0f0EML7a
21mRcNeuSjKFLWs+XQekI+E1SEyJ2emhJafZukN6iOeQAAsXCG73I+1duut75SZZ3QfLkjHNE/m9
1SXkTQCdnN3bdnAlfYTDA0xY/Qap5t0yM/c4GcAzsxoU6x6HOKg/1QAbjc+GxV67I/1ETAFpSLzk
AW2f40zpyAAkUk8eva/HttXFyEgjsylmyEwg/tyobxpuI/GeS6eE0jssfZ86Aj7yvYRD3Y3ndH2b
4RKMf7pQDAl2qheiuUshr+kfJuOW3hURRP7nBUKGTeb2ePJkiBcifZhi0n3WYmTf8KXqKPdGa2+F
p/l4G4eO3U1Tb/jjpGvpnvBbZ/5ThlC9/sqEwyyIdwsMIqjfx+0BAtkxHJUaCRPzq0jCUm720PV6
4HPTJIfFSdsKXvWzfwsC6sJ/+zZtDnhj06GQ0K5Og11IOBCIYoCIDVSjQlgyZ5EnlFoKyVVNXnrD
+rm7mnhZdlcJ9AD5IRaCeXBjYWlsMj5FNjwSvBWdYlRpzx6gb+rOj5Fvvd+givXeCW9ujx26uUtZ
BhRWVe9o2vssD1SUjC8f78QtiRl6x8Btrf6EOHvACr5xuhKSgcDQmVOD5fNvGYXIamZHgXIqNiKn
D50MHJ3h8V3XOa1s9KubpmG6wYuvvEsdi0Vqpsor9wOc8tyjO6eVc4AEnQa1uayX6dT51fhdECWq
HV8cZ08X6TcXLsz/cfv+DiAAwUFcF70XXM+Q3NiWYHTJJ5SSkvbIwCjudd6vIid7GKsjbEEuqWUm
CxG81D6J6+ipmun8X8oQ3B66hiI1kS0MzTKtCPxvDIpGw5WNG/7TTZryjrVIRHb1GFCwyz3SBTuO
Y838TBEXDuZGgHWZ1bwkzUo3nETe1C5R6B1az2DXuW37MDps6j7BBc6p92FSU2g4uVPI86ZvfOXm
bHJdfjOq2JOZWVzbDrlbNvCaaucAlhFOLTjfNX2djDzTc1smz8GiA/stcmwSvhCIwf1MdOnH+RB4
g75OOIPKxCBcf0lyRDVS3aGnOCZ/+ELTDuE00mK5M1HVesdlkAOgJpagA1hWq1wpNCF9ngNVXenv
kHyLc0go0Tobyy41RwHZ2K5GVA4Xmi2073nB7djazCsFo3uBAt8dWJ+pvuOQHaHfoqgeo6wJ3KW/
5kPcLnvBEKNuacU6WPPgSBmo2PniSLVyBtz/UPFZPk0osg0ZcWcb70OI4EC9CDWuT2qamqslLWeZ
w/FncK+XxknoycHD4ZMT1mUiswTsaY2rnqjFyUsVG/FFAiX6YlVNhyWfFGJIm8MQr1RFXZnaLVyf
O0tBq06GRdwmoZOjXVK2EQRxcVdnDQxgkjZLfGh2wNBi7KDiGpUtd+/dpqTxr9j6jr0S6JfXO1Mq
4MsygCdF9QmJV/h17hstn0rXs4XTeCI5hiJhvxT0kz93Axu9ayy/uxQriuLFIAqwK0BZ8ZEF2DC9
U9DQkoPvChFnU9T6sCGfmf9CtQ8dmZIOvEAC4PcHrhu7/Gg4fHDvtSPi5UeXauicZB6IHnezLCue
wUdzfmJDEoucuGYqYHoGUX4zVs0Va0lbFsvUMexjyssQTvYJhUp3NYVN9aWBtsL3AAgP/54bz+KD
i8kt95Hu6qtwchbyFFux8Bs9JSmqUd3Y8ifq61qQAwCMPL5OFXb/kClufEiWoqok650NpmZ5Auwq
/BPgjzApDCx8uTKfezj1WSqk0YeG4bK+Yr1X0mi3QBQpyIXorPgRWzSFnidKAwePi6jW86lMHBEc
S1sm8b7xpH+jnBgIhqUDdP+2TPvYP1nq1F5RoVM7wpKglCwrbTKnO9IOpPqNrtyYnvD/CpFsUwi/
79y4jw9DtLCqKxgvZx9MV4dbKKFCLiTzpdbd99Hr/WqndUR+uRQ9hl9j13FdQHXFsE/O4KuvgdfD
OLOJZn85LBMJ2jztSn4ahlkutwqIqRllLdyRu8p4zjUqJQ6S13HEGyAb+jQdoH3tNsPeXd0W5zya
oFgIpYGqvRVTPXwBOIQ4/yGH9JvMhylyd/QdPnnZLFzvN3NLcUkYlmzfJijJoeYJX6Q1DgC0sHlH
BngLyRn95mPiaQZLZL8dqmsyeKkqGqUlEtZW8x9V0yZfVpJ9vevruIsfVn1A5OAzehQ3TsO4uz4q
PMBIWqh50s943ojSwgmE+Bly5trfOQ7CE4hRRhyDtvPCx2aFHSWh8Uzm8RRO8lE31MmFPpG3rZmt
DFF45CEfBBZx7YKdv/RSA4I/Zf54nNJl7vZV40KCK8IbtjOquReLK9OdCQbBs5TNQOc4rv6mlqb1
i6UpzRES8t8CdGD+wOWm6rMF4v1fgmH8ndCJXFIlXH/K2ZWHnwoSIFmN5wFy31a+AjQgVayX6ThF
YIBP2bwSITMmOvRms1lyofOEC/cudqe53QMCEv4jPAvlWQAskLAhLXx9i69Z7l/Ah2Ao0RukkXs0
6L59QavJ7Hq4vPm4exAsZ1Yjd/w4XXmTN4OEjXse+gLAS+MbbUqaIhjI6EBf6OjIuQJp10LLIpMx
+s2AFIfa83IzKMd5/HjUV2rG+VL7SLSAJ0H7EASOrVwwW+BvUs5deJR4czWfEmVVuuSo9qlfPinL
6C5Uo6UZ1rx0dtBzqedDV0KFIAtmJ7QP6WwQsRM52f/CZbFhrlsATYeMhmmpDxaCZD8nAK/klJlp
cuOMN15yE6RxT4p6HIZRXmhfvMpu/T0fsGogGACWCTwJQkj0bg5x7S4hikFOeQO3DyOuJyOazstc
D8XGDP7U4rokE+UwTDC9cDJAd0vSZUrF835C+4ef8FvpDapkhuzaxLRC44pv6J/RSqimQlwiXr64
TpWon7NfDmZvw4l213jEy0dpudccqtpxTWbDSFlZzFrOMBtzBPL03IPIUgkPw6AKM+otcQKiP0nF
RWTjK7rp7yVA5RasMXTPVjIt2Imb8hHODMi7wDgdAaARLmAt3cpHgWwDOcUdxILu4FtRu/nIeHJ0
CKpZS6YWEgMAPcSSkgxStWn8SY7a1hl4GNX4JESUCJiZhY3K5mngJMdTpLqL8G/dnarQ/LtwGN7E
KlQNX0s3+FGAs25L0QOAoTL05+TIdDJdd8gJ79HgSG9UP8d/BjU5oGJAwvafR0V1e5UXA7dlRVxs
9k7qDz0lA+rqXRWL8KCESqerdorH5IFVS1U+ydQ3yU3icWL/9bGCJjf6X+hxr/6/AMxuAk4DYADK
e1190tJNb0Bx0u3ewEWWfeLYqg9O309QLO196FB5ugvJfSl7He4DtkB2WkJCYoTMHeV3ixCjarKl
V2F1mGtSvcyMwK3TFx0sIvFQbf7TmKO/7yTt0u8fR5NtrWNVIIBBM6i32HkAPG6KiUzrciBu4xzj
aNhDAIf9mEKz/EE8Cx+QDrDd4pXDfavD8A8A95eYUa/cubOND8QYaBHrgwkx7Y0WOBmhig+WoDyN
1u+9okzZdFOZPkLBDdkXBJC4lDAB9cugf4xRh4aIGw/1AxltCMXpTtbxN5+FLdsRQJXhiDzamtY/
k3rgt0tMk3YvLWoHkFdtYz1nJbyZnB0MLmK1ZMGQEPMwpWV4sxAezNkcBNSB7WiXeG7WlF3wOwDH
BiWFeYnmPfgHkdlxaCSzE1qBKTkN0KlKIL8mO+dbZ1DzENeBP0VJjqpj6pZZ6Bm4tbvwKnIPH3+0
LT51rTGDMgOLVeScaCJtb1sorAKWErriNEUMHEs/XczR03a6Q2uiPaCgI04pQAcIoux3NyfecdU9
/PHxj9junNUICtUYIPihfgZY2KZZkLYQN6fRMJ4gWRib64riPsxwxj1xRLMU5WnfF5FbBJ6C9oAT
ti4/Bbx1L0lKvPMz0PcPVnIdzEyBOjm/9mdrJy+pSnOS8aL83RTFcz50rgfxM1LWXlYm3OxCJp3b
ca6rbBmr9kKb4bU+9vcmxkqsqPAVww8G05uumEpLVFV52Z8mallyKA1olJkeE5VcWzPA+4LTeexv
8MpUP4PeJGRXR0F7J808KJs5Yx8f+4qxKYe6i6P3g+KjKpTXRxI2OC5ZzFUyugNU/MZK37TWbeYf
FN84PY5Tm5yagNI5c+KqO+qUqQnvQ9V30T4cYLhBHUjFXGgCbnsdmO7K/MVEkaWhAbb+/a9Ea0KL
1TLoh5ycJPo1uwkMakQpn8vedJfEmd/0/9axUEIBjALfF8jBzVhCmKTieOKexsn5NYM8Dvmqqubh
buwXfugGlLczriAUtleNqb9MtCwLy+vhG0qr4zXAhhfP3jbpQ6CHWCdagBAsAHll646zoDI9qUWo
kwMGIs+NGVnWNLI3uRuiFp0TzW164ZZ79XE732Gv0vAxOABr8NimfAgnkTv3ZjjxFZNxisKq86/G
lujxapIGWsdB24O8d9Kuw5zHBe7O3X0fuLaQS2Uq6E2j0vgCmg+952XqsF2TVuqExy2JUeNW3vA7
aMg07+MICn8HgQYM8qEIhKSikVJE38awrnBn+Q2fwjs4oMrpE6imuHTxtDcvTtCCTrfv65q0+Tgi
VKN2FczJHTi4Pbuw+V4BPZulAIoNsCZoA4GNscU3dxN1wN8dW5BzfHMHMq3LgK7RXQVNcp0mmaHS
Y4UKdW+zZjDdL0h7zcneEwKUmURjkx5BK3ULDv4LzzsRlV+rjrXL1Ww9RxQddESux5AOF60J11Rk
88MhaY73arq27hAyz4+NaYCsKKdWneIYO/het7jZb3mJMr/nLW116qUX3rlWhfTgkCos7x3g7uEe
4Udy3s+NhNTKxwH8ncO1qiuClA2ZdTDbt+oURLlLIgEzQej0u9McjcCmDrP/4Hnt/dAn5QPEu+kD
HovkWsFSR2RuN/vdChGen5kCGPXCNn/naOEhAKYLcLorNHJz2OeypqjmVv4JukSwYic2mrLYa+wh
6AGksC76+xdGfHORouC84pFB4l0dinCqzz9KO4BpRZH+n/xpZCqfuriZQWSsuVvgY64axCqYiP7s
CfxHu6RFvbxwUDYDmElWfnjhi7xdAEwfPyLCR8HbbvtrpjigzO0idQp1HPHryqKPWbgMGpw/YwYD
oUK3deBcX9gGbzcmXs1oukJgBmsBKuD5GkhRtZY4iUGMBdXvyaS9dy+qqId8KqRcRSapsBwWLcF4
rxo9NJ98M5EBmD4iyq/IvZoL9+mbGx3JNMIcWFa4SkF+2qSkAXPSsm9neSPRClASt6eVNnelp320
gAyeUFnH4vYr4RA/K6YFBwl2ebb2L4BPXrOosxML4x8Ull7VaVb01/pD/7roNLQa7RxG4kbQYO6H
vGknPb20YUvSvBljia7tEoPDf8U1nulZo9HELmzjmZslYIM5TYmCgHoBoFhJvRxgwMStMmdIPeXl
rQ/J2D8BZzOK+4y2N3GnlgplA9Y2eUTHRf2+8JnXfOxsNgChwtUbnU2wCiD9uVlWGU6967eVf+O0
sdN+lnqY7l2fpuUprTsfWjQdjb27FP7TEAcfeOKggA+PwmtdhbN/+PjHvJowb38MxBHRIFkbPvhF
50u7UhuHZtDBCd25YG7yBl5WFH0GjqQSnV04+z2JLi5LrxDoN4SZr2U1crhATErrrAe7ec5dT1DA
U0zEXpAs4RrQI0tCsNZL4RdjaOSpHtw5+UzQyszd2kQOPOxgd+acDAWziCRD+9kx6EgXIDIbdeNQ
7lYt5KmXGq7uSvqPcGusdVYOECvNvbTx7w0Ep5xDNYiF3aCgqY4JhMv7HXrkzORwwoL/DoQdePRS
62Fp9nWVzLfo9zftwcixZ3vAJrv5C0Hl9qsZgTQoDDqav5zYuvFNq4PSy4WGVnHC4aJ1rGs1/q4p
rEwywNbh5gyxbb8+tGBkz4codrpT1YaAMZiaBAdohsj+Cg2aihQxFU2N5gyMOpKbLoo1UgKNZ+B+
tUJJTw5rnf4w9bF3LUE/hSjaEIzLhXt6Ww+MASUCmeuVDYES9LaTN3jz0jOTpqd4qqc/UCYLD5Hl
6H14AX1wHcBMstGHzmw2l016IYC8AmzPdxew5ygMI6Ch/AzNkfPdlcYLs4AXJacJ6nno/RkxhTrX
kWh+xmUr2Bdk81WMknTq/WCxCfkXjSQq+gm5ZJhQchQzxzxyiPcDj19jVNZ48XLvQ+Zh9I6ekIv4
gqw46d2sgjnYAF3zsHO+YlktSp4wpWV3tC9dXqCfmsBe3aoRWgpBL9OvzCvT+4RaX+emx7ZUWURR
3XFQ7W/vgJ1o5RVkDvufsze36PpcOHTrtDfLAqILjFYBVEIisl0WGwpQLTo3PM0DBE+Q3KE1lt55
YT/s4EfS670f9+MhrEUjD1CHqV8CB7u7zQCR6G2HKq4W6Z9elRE/umXJedYYRzjfUtWjSyAgF9js
Y+SLpPC63p1FXivhDp9nlfTG2bXoo+MWaQh8vDOvrhAww0QE/SFQKasLOs1p9D2sG+49ev2ctLeJ
hHlWEWuh8QVDON2xfBY8uFa+0/SPwCc2/oMEcmm8MZBXGLMQtqZdPnl8CXdAlrR8yuqOeAUZEtsc
VOPS6RFdUyxrEI/xJ1Ujc75LYyk+N03cwytwjhbVIUXselCMhSsYQszS/z/Ozqy5TqNr27+IKmbo
U2CP2pIlWZJtnVC2YzM2MzTw698LfyfRVsqq58tBKuUkBRua7rXudQ9q2THLs/OvbmxR6veAgdrz
0NrrjTVUcw4rqU3EMbbxPQJ1Fwtjq0prOlzQC5/JVpNpycvf3+P7cwl9GDUq7gRAJu938kp2m2tc
nl7aOrPHf8SkzFeY0P50KIVJJEhB0mzKAosr0wsEdXwI8guTg/otdxSVfcU8DWOReA0UH2JyLorM
WA5rUjtzZOdoYRhniexl0RqV3TmJX3vHsbU764PvdCss3q5H3Il9gB8GBvz9Or8eYnI9a0OeXfw0
H+en1WKu+qyPCaycgA3emT5S///xl3x7RaZE6O3hykPlRrD4dmPISh2a8TgaN2XTZzJ0i87/DqMg
KX+uvVmVPw3ymtJgMOJ1By1syXYLSg21m8gJrqIRL/mkC7p46c3bpZsK41Pn6Xr6kHeD9ZxAjt1Q
dKxDtdc6cybvMw4HHCuOrlqLE2xNp69NX3rpzzadul21VfpiJ9qeCGAx5Jx0frLOn0UrjQxMPpf7
JqXwiv6+eP5jX+aeEAG5eD75VL5vnwDEJr/0pVhuXC32+zP+SOO9pdnWeMtuZeo3djfBqBHTmPW3
+aDjePXBDWxlxtUrwCSY2g5GIV/ntRgWr2ncLdzJuBldvU9ui0FPbjt7HKbQwGUDZ+RcAqlCqlq7
/d9/+vsrU2xsyIXJgntvOGEpxUy87/LLICUkMuxsw65Ylue8N3szLIU3RxpDlA9I9u+GeH8Aao+2
Bi4ZC+/aNmBw9M4axti/MRI5ddBW/MRKjjE2kkQRWqqqv44tNOVQWaopQpBIzeEs0TRjL/XB9Puo
HJde3eCIPx98NHh2oK8Yrj2gwi7NE+tWyRK6TzUk//vzQkoF1XTj7dONbEvpX+Uv5jF+nmaTdkNq
tW8cmK3qMvBWpFKPtQO3uned6cUYN23l31/UtgbfLhF4pkjBoe7+mepu//5fF5ZqQz7HNb0wyWyw
pKdSO9p6arsHxBLrcShm48vfr/j+q4DDAKTFlqrTchhX+0IyT2Ob5hlLIxe1vediyo4mCsf4nhrS
zz4RvYnBBKG96Y8RkVP/8Pfr/8cv3nBwHII2WAlj/Le/mE7Dy2FWipt2rPLzHK8uG7dX6A8jpkm3
Zhmv00ed71Zhv33IhJtyMDrbrBU8+eon274oG6knHl2f4QFRznk5PWST7PobTUeJT27LkPVhMXcZ
FBuGG0OI1Ujq36um8ZI9NSv+KbRBkOw+Y8QFT8LUF+l+BH39x2HnQKiEvA3uhoLjnce3prxGuF1C
EkDMDDFYtKlYf8J8He+wCvVE0MlshTxXWV5QlGnzCdtCsZGZhtj4lFbNUCV72C/acHEHcJmA+ItU
uyPl0c3Cbqn9/qjNlvNDiw2ty6KRl1DtE09OyQessPe7j2P/sfLa9Dbkm1512dXYNmuvFemlng3j
nCd5B7FXz/CWzlLcXvrNgccud34piNX94GX/EQpcvWwM0jHiZ8PF9OqdkKBOO9/ArPdG5fn81fGr
niIMpwOTQOhGJewf66D7SHOGOHajLsdiKrR02E0BUFTck0u0VMvnBXpYRwk0VvL7apeye84hZ6wv
sKrHZddrmai/te1iHR23mGDzDirdetohAaHdCR+qXTivsiqiGkJRv+uV0OZLa8ix+tm1GkHcn1KV
9n23SzWCkBJy1otaE6Ga3Mq7zJbXOE84Fg0nBg6Nve8lQ5jALC1+xIq+rg9gSVTf+U5H6hpHrG6I
3an2iiFyMhPb6fcW+9ffv9v/eKm4GiIYRkWFqumaoFHAl9r6z+TiU8DISBM9fY2frrrBGNZWh7V3
/agAPPsoIfE/LryJNAB7NziYV/p2w2DKSSOVwDtHCTsWNCBwqLsprbkFrWNILmV+Yeb2kQXPf3RW
W9IspuF8juTeXVOTvVRSg2MIc+MjwvG8EAqb2+0X5tVlUJf+9EsngxpXIHiP4hzb/nrbDVU17OJe
2VrgjjacIJXl/k2eL/5uotLyNlDJiPergFcYrjqJEXqwuaR9iYsCDLfv5dLfUnYb/pEgXXu5ScWS
uzfT4kzDdzzw6/pO84AtHwkBKL5Pc0uHrrUqcUMnhhCmdqMPH9ONeruIqykCVPyI+/LneHj7eW30
HIpKTg+Gg+bVSTmYUvOsShc3jlHnxsliFt5F1lBUyyMJYtULnwqns8wT8URXU3+Dqzf5c0QkEF5p
8FudtDpUVa79MzcltJW/r9H/uDu+e4u4ZQJetynKNYw1dZqTxn55wWh5jeugyomYPtlGRockVuK3
MJmq+1uVjm78bDazpMiFtZ+1MAeMMX0SEhQ1ApvM7O/TQq6q/T9/RaCPVBk6jiWcwNeFxuCBLc6W
bC6To/Kz7udxG3UdbU5ysgcWyiFxJWYNthqJR/ugB3l/8m7NMBqOP843LOm3H5JahrWYoGFCCO/9
30hBFBTyLjt2hT8yt3ebzN5/8D7e4a0QB6D2UwT7G+/3ephjeqhZ8tiUF2d2c+rgMs7co4iVf+iy
6sGox/V3AewdQPxYntxOYVbRKlE/6Ax9mg/A33dYKyc/4yyAGoQGtGBXK9fLvaY3sxbE0l11FRa+
iZoIhxr5JUkgpITtkDIWwVaiTJZzVnvV97w2bG384DbeEWC2Nw98RZlM6MN7qLVIZr8xy3645Ouk
LVmIMZo+RVSJ/gxxzZkN+94BGf80Qq/QQtieTvkwru2EwiaTi7Zq8AVmP4UArfeZ/7mt1WS7werH
g/bcl5odP7AZaumpJ3ClOW58tPR+rbrW/ahofvdAPY4Dkoc3BwIKyevxFKCQ2w9DbF50Rt6vMXTX
3TrWGikoq9d/ZZDWnbqeERSa5mOeDfHj3xeX+249cxRBPocJw5CSbuPqYCg5s6XVZv0lqfwif80t
K60e3XTyIYzmwjzb3pLVEL84NSAFMGeLpqbM1AvWT8U+czUUBJycRluEGrB0BRUJAC/kZPG+xYYn
q896qapHPSM1NyrLNeYnTl4SEPfTlFHdSP8588Ya5xpj4dDLLTv2DkZVlrkb1Pj02CXjE9tWZ6cu
MivU0ni2rFDPqU6GaECFJo/xGEt/vyrTSV5dpF1TZGuF7uyK2qgZd8YpTfZq9kiHHKca5V3ilJaI
hlrYr7HKDe08zKbbP2rl7G5lIRl8ZtrVfggNwsyOg9NlHco5SH2nka+zDQxlD0PQ6EkmdsbKaOPk
MpKPj+lsMPJySpOqksm8Z2VIzNb1u1tA1PzjRNIkTRB3nemGpVv4sghgHZfaFxeGHVzM1Opg+/z9
9b479jeTVN4qVbuDvvh6NOJAwnSQtiQXza2M8UfqTH6o42SPBg7eckTCHUWPxdT+ozPkXYPEhTng
gOpx3qY/2W7sXy3ZkDbMJHw3uSxrqrywdrT02LvKbH9DqM76c9YajXfsYJfV4cKG+sNRlfttLdui
GwJ9LsTyTc/wnBwigHgGe4HK6mqEhQct+UyxMCjclMqq+ppykH6kkn4/6PSw32O8Bb9uM3297iHM
uVgtaVb5heDsNT0Y+eJh9uXYd57VxReGJnBUMQCJgSFLVR4kUE6KrZ9hBeCZHsR2aKUfwCDvzErY
67a9l0xt9juIV1c7b0JfOXSllBfWPAGVA18FJnNG3XmXHntqLURgQbWCCMDa90nb/ai8WHyDoo9I
X7NqNb78fWn9oW28KWLYuWiENgNn2AQwet6+4hnCBIWBJi7mBG3217KNgx5YFardMx4iCBU5X7MR
nooUT5UAaW1SWuFSIczpwspRtdFCfxe1lQORWZn5LPNJE6cUO4xiCBvTzYziI0SbW3p7y76BT5aD
SR6eM/9Ph/OvVVlbXmoNOU8MaYz2jB7JOXNeKOrhzh0Otm8NHzCy330GiKMFQ0EfPITZhtia6n9d
kHG52Wijci7kuFTnsai9z345LF1guvX4GeeNuQjkqGmfqin1PhhH2u86dhS42F9uI3K4N5yUVxdH
CYTkQVgXVo1fFSetN5qXwdZrZDHKT9AaDJ6VOgzTmiWT5s7J+hyHznnp0KV4uTH5AQQJZwwoOHQ9
SCH0/0gHf6lvSe8qugdbz/vlUJtLaQQM5yoz7CD3PKh2mpkVwHyz0tDXxLgWO6MvsuUzKbK2/7Mw
uuKXXVQZojPSQorQkNaShiYKrKesWTA2XZbM8XZ48ox5hF5oEDeVjuMSSsOJ5LU+wPU1c8LaNlsn
j9hmNCNadL1Kvplj3V1UnraJCkrEmNYYJjDfHwh9KT+KrLveWsGh+Wtra/xtJnndn7vOXPiVJ7tz
7BTOURNG+k8N+H/MzEXbNaZeIzNMv/z9m/uPa0JZczazbRYjPdXbNwoagJtnr6lz2U76MZubKcRo
uArJl1BHnJAhX1ve9ME62iraf380WxLJxpbF+J9Z5Ds/jCZvYIL67XisGO8+OV7sFUHKMGUIep0J
x//4if65GlvK9n1C9b8+sbxBaJC0/wSM0FYIdGw6UpLea6LFmFPeupgIj/0fHyu/cAM7mNl7UOWv
EVe8SVXbQmo/jqVwvoh66Nao8ZOiurPnfEAMpnXlkxyoXj648H89Ws4YGsBtyoC78tv3SRKswPXK
GI/10HeRp5x63ftFn/UBLAHvI+4zoNH1q2QTotgzmHFu1kfXhJmxQsvkdtV67pTI79wZ6Xykqcp0
AylS3wyyobLODl9fHtptU873aD+T3/1oweqo8qLynjv6sqfKbPtfbi3UszWj1jvije7iBOj2VXYR
nkyzb6QXlPM+ZlgcX6SVAPZMZlxcrC6VyUva2umvOdvEKF7lqhcLTtyEstLsjsvq+WPQENH7O23i
2bhteytOlwBhWNN+os4YL5WvdWRk9Ssaw6jvx7F/WjJkWXvUp42D1KVcdfNA620bARosR36XdYsF
soti4LVd26W/g4+BnUs3LJMZUiBZ9+NcTfVzPTgJsNpijEiDpNU7+tG2qvpXir/wJyNdx9dqNlxw
MBbMM5P5DLRrzebfgzIa7VE6XdFSoFituROEVsKxsxEbaG3s2Dtia9S+jp3E268+clPTSv34LFAs
AlTBKMIEYBJT+VQziMg/dfj4qqOFl/2dch293rXemDpH5WzxY36dznGYd7On7bKuLeRtVxbxyXaI
j0F65rbjw+K2M7HCtajTNCjnptgna98nEUq9JofAB083ynSpntVAXO0nkgKQFdbVmgCk+JN7s9hO
G4fOODonR8BNZ+zf10Ow1PN0M1BrTAFZkf5rRU/gQXtq5yLKDVGPUULR9I3q2daDXA39EjheOv8Y
NaqPIHNt9ctXRMzeTYUF5jSUpvkoxqVLyEQED75tOmzWgho3Lgxi1lnvArkM1g3Giysgme7j35JB
3n51sQB4UOkK25UzYkGDgllbGo413g7QZSyx9/BZsA9GbLNEVMmY9jj7fbHXummyg4SVZmKDwaG9
bzEHlkclNzYIdvtjEhgAwf9MS9L+1PXGyXeIXw2yQD244xfaQ9sg/s5pjVsRt1YbtqPrv6yjszYn
MbnZBZajGqHzl5ZxKXDX+enNKcLQFYVqClFyanrWGkDZZxhhzfRrbOekuWng/+pIfyz5mq2zn/yu
CIsoHhzE3jOdl1sU8C+FF0eION34aCVtQy8zFtWXFr5kfFCgNHG4oNG7Hy3G6jvbgkpxWtCryV2e
rK4MCM1rm6iw276PYP/WqIVrf7JPcLQQUibGqBuPfLia9Rm3k8XDbo9xfVhCuPiZuoUqo2TaKB9M
jWwzWMdyGJ7nvDK/YDJVzfe9ylH416VuPGXpOCZhbPiaGy0eO8vXfCECzAhgOLnibCar/Q+1N+vB
l7behV6xyoeVTKtniR1EEW2Og8+6Gubi2ZxKHQGn7c19UCaQf051klnLHh1j2WmhT1SWYbACpnyK
ECeJ6jubbP9dDO76ilxV/0fPJMD+lI6ifR36oqsDvev9g9ikplFhxXAXYkPF+FdY1CjRDH2rCNx1
4j+0BZnWMOQTIgBj2euPZTFjajPMg3NRujQosefRaSMc5+Pqpu1maw1tCIGRv/YWpBwPE4uQnXj8
NPdttX5q9W6V37S+02YcPnQ+tNyZoADzPXTNZUXRPe701oudUJ9d99Sb6NPPQpPuGJC8o76DCzXQ
hjVBdwrrQ9wYoz13uxXlirPf4rBA6Qx8ZmFNrPHXPmMsGbYmvhBYBov662QvTRtOmeq+LqLho40x
5/1iZYn4lo+Tbd96ZiIiJmbOeNa6OD4w1NI2+VA/yiMBC/h9BSVw3LlZzaw44J6U55AltMbENw+1
RjgZQ5M/Gmm12OeaiiE9mbgOnFoHLOOhyfShMQMAOuhZXuITW2AX43JG722etbVglF3hC+LusNyb
XkRZNmk09pLWIe4NpbEj19Y3qPkttgIi74k2Me3ci/zFSfUwnSHToRzqtZgBQGeUehGIqao/C8nx
9sXOSrO6b8be68+d3xlLCJjWyE8t+452rPF2+RX3jrEid2pNXB0GadhzZKmBeQMyM2wOkGC1/leR
mOJLq20KWqZW0qOPB82JFlYbuEaCiOSE7YGvGM7Y1hxt8ESNB8yIJ9SnBXynvutzd1I3UJ9QnIdy
c3HLgzqr+uEbguQmO+Gi0V9KXxTFhbHvfJZ6WuqPk5hthu7EEARZa2pjtLgDYrdVn9qTZTCEjFo8
0uSpmaYhD1VlKUEWQux+npNOPNuMRu1jVy9e+oXAhFzdJ32nf2MDqX8MVqrdrllmlecUlX33FUhY
qB3OHmxG2h+1sd+AkD+5Vmy05xHvz0PLJDnb6ZAOje8I0DXwDxIggI5i/aSN0piQpbsE2WPrh/UH
s18sleDDednaHOAQrQ1f8mwXw2U1l8S7W4dKdb9GN/V+pWVd13t/buzhqK/D8M/SJ2UBBNQwf+Mj
z7UuMAptqiMikPhn3EMgoICOdT/GIcMf1/VL+5eAXBpjGjCnBo5jkAmj2U0c42eTukZ1EasgVC8w
kHSUX+KWdXqyV9NIf4MgmXZQzHH1ZS6dyj8m2doloV/K6WjwDv0TumTnpYRanOM3sOjGclORY3Dj
Ocvs7Lqq06wjGT+tHSpo4uUNmIv6jm8p8EXuaLp2k7ZuiSX66GEpLJLM9i60LfohQ8tQ7sliy/Rn
fdYFFh70hEGJs6zcU6rW1Y+EfSKBSdrazNI9NErhXA2We0DlYGN0y+t0w7mHfcOwedAOpGg7XlAV
Zivv2KGSLNKTpN6l01BNJ6ktK+aaddoPbtQYmt4cEtuXL5qV1/E/NKp2vJeVxYHfMmrYk7hhqoh4
BjM9eOu85HtqRDjfCUr6PJiMpFluq6XOREiiZzfuiJJJiDgYBucL0YlLEgIUunUA19LLd6oW5Q9y
CDJjX4ppMA9DVnp7304nyhi/jqnQRCsOs6UJ+I6L1//wcmQCmCUk+vjbq73UONVDrg1HhqDJcJ4g
2uQQQVbDHAJXrvltUTWlc0J0mUU44SP50NbZ6sA+KncBtPN6h0a3sfDjdrtFAlQWLnTCUfOyV1rF
klo3VfOnAuFpHzoIYsYoI1XSv4N/0aefMF7Jx8/LpFW4T4uVkg7JgThoQ+9VVYRFx1LAM8Wv2ZmD
RuCMPQRTYnj38dAVzS1Avacey3zIXxpSEKrjLDoMo6gwzDZSVrN81eoJbD1o3FKa4cRguzlqvT55
UZeVjrZjYNOG5AVaTTRVzjzRwMNfwyewGuCcl22qqZ/Yf9D3Mlqz7B2Lu/QOvimX0zqaONSz4Uj3
tSjsotvFba4KdipGlNFser17JKKuukkQEyVhq6z+NrNIG77zmjGLBXBc6zQ3Ne0m9vBaLfCmoC6j
tdZyY92vpW2tga7wT7htnK7ppnCKtTYPa4pjeYGjXues2VJzT97ojFvFvWjVQ5uyPCke7VbzotbP
WnZmpjZLoGld/zR3lVNERu1XmCp5oM47i1CRT+6aa8tPtWo1E2iZq1OrF50FOxDjFsxf4L/3ocVJ
YN43QvUPq56MxUXDqAZWeN8LkNAgQ1KmX1ZppK8uY67uFI9iYd+Kq9p8hNSO4wo8bWpPwdYFRRhK
VDoFCTgtDIu6Nd1TibO6tedEHWXk56KU0YCsOomqRJVHN0a1fJvqk/PDZLSJO8ogvPSgwUY+ZpaY
EXh2RYFRCrCpTnqV0ixSOBhlR+A3htzLjHotnNM4fuLSmAUN7bLWwKWdqw4sotbZp00+62HcC6v4
tJQ9oi2k4xIVWZO2zEHmSdzBxqJcstO0Ml7kWuqsEAT+xTmNuyV9nouxZ5quO83RTcpM3+GJQINn
YJZoh3WBE3/k1LWu0qD2CGHHm7+F1clO1ooqnLDokJQiQ6F++BoFSVAOvjPvEiFKNBBG4jQBbib9
cqIeMYfj6rfG/drCyAgIa/biwJRywE0Y/ECwFPrK3OHn5YROAX3othI4Zu14yqV/SnV0bcHQrO6T
dE2qz7pWbYLWQ/a4lQ2uczHGYbYCfGPnjM0KUaci6ix9sqc+3guqfMJNRiW6Fy82p/wMnz57gu3p
LbtyMRYbrRxOJU5gNmNe72ZSaOZw6sauPPYo7JyAKsPzmdAaONhg0RYPc9BjCJeG8VwMbigz1/kW
r0tcwgBfNX/XjgOVM6kuTESDaVgHhyZSy4wwLdgjaqAZpywucwa/+lZzTQirJuLdI/JnHzGp767U
uVBbBwaK6azz3iTetNPUxV9df5zLwIX4Gq0lXWEAJuu1YaPmyjsnKSjVrpin6XUZbWjuk2XO/Y4K
JObpA7+5L2mPkhATFjUVZ450f6dZM967BjOQXx07SBEHHCND93Mo6vxbK3V7fpFlPd7hkOyC1arM
wqJQtMut14NMHRTmeK+ptU7LWZe+j+OSVhfDQ08Ux1nanVFHqZKWOhaDaTIKxIc3whq9zc6y9pJa
BxHGmucwrUhpSQ1Yag4yKxtLl+FJg3FGUEIH+CWsao5P1si7nDm45E7MDgK1arQ0THkaK2vbNIAi
M9eYgCEdDcy+GQs8eGZmoiD4+p4RYbmeK2+ah7231s0c0cQ4KrTLtn5eZDvayKoB3YkBbAt2Tt1Z
7S/YXZXINCZoITsjQ9kWtWDT4ahDZvtSF9z0XhKw4H42TUIynlsN8TEuQhIzv2TFLBZuQ+Z7gZ3B
tA/NeTHW17h35/mOQ1eRzNSm0jlNMMvodB19Y9UUGtYoM15FcKL9tSzOGBPMBXZ77FpJCHPPHQ8F
c6k+yHMb46IV808MylpZyOpOYVOoKApdTOBpbHS0zwkKpNux6PqHRJv6/OBC28FvjdPorNyyweKn
lORqk+1htIfVAGDbk82qN7cFH8v3LmNjwOcGmvk+b+Hx5MHQZkW2iy24HHfCbQfvhYPV8J6TzKC8
D5Ky7b4bsdPn9+0sZuPik9ibh1Bd2/V2HktD7NWySH0HW1z8YCfl3KrwvSV/CeyApqxdNBt/ttZY
d+Wotdl+zhP9C161th52Y5pptGCoHwJ7UckvN8kHnb7N1TBHh5MQax8lGF1PRH0IiJhKbBr3jSt9
LdPvOPky6ujsJO05jWYiY3dCDuYeW+ofXcOc/e/g4x+T1Df4KtcTW7oFI37cR68tqUcp1Ciq1T12
aA45tMd2SchHt6tM8kRzw1ahN67u+snNlubcFVrjXkpsH5r7VnYQXtrVSF6ZwJhZ1ElNw+pysNAN
5YK5QmS6ufPNpyv6DoaUzztz4TiOXFXnT1WeG8WOrUSII9lx5oNa2CgCfXDtXxPLjtIpbUDjqk64
6iiyUqbPAtzHSffVEC/AXOB0dvyTFFLH+J52AjEJxL96WFXYEvZV/qQt9hYJXgY2FREOTbdSYtJR
on/N4gHwRI4/zbg1sxtdW0W5x5DFS74UUE/GE170DelR9MonLM2mNrTsxWGsANhvXhTT2F211Vph
11qTG+KeNtUtgheLHsTBLt8+VwuYAdogdtAnLxdF/evv7+16tOMjrQU0JrUJDqbFgPUtdutYkjwU
2/ZOFYKFCPH08rNZkvTg9q28bYD9lqCBKX4sYOl+cOl3sDGXBrxFMgMRHgXe1ShwBY7vM6d0Txo/
7DxgLLfLcFz87NXt9PPvv/K/LsXixKEDFqBLuOjbX2lanW4XInEBAkvxwv7CCBsWApS9sXKf/36t
6xEnnjjb+odiCq+VVIBrktoysQl69uo+9MKV98wJRY5zli0k7V56S1CzfNXGNQlWNif32FR1+Sib
Rn1tbDP/HxOrt3vhFhic+YwFmJNfPeNx0R2YWHb6WCUcekECfBWm5Wy8qi71Pqfz7GGxJcoPDJWv
9h6uCvCCUAPMZLMCtDcA/1/zwop86GlU0/Tgqyr+Jx5T+RRr/rr+QMLS11E52Wq5/M9PnWvyhkn8
IJbpncqnkhhU40enPyy8G3Fq5nSpbgiir0h5rOJy0zNYsnAPcZ/IuucY5hD5pqHpXoE/aPx2IAE6
2/Pfb+uKF7M9CdcgEwJZKxNb+FZvn0Sz2nE5T/38oBfrbvDKxQVV807KBG8K6USqczzbAzY7WVpZ
xxQv8e6DSdQ1Dw7CBMA+Cmx/ozsJToS3t1B4QzYUS2w8VK2RZNSJU+Yeugby0FdLxfr9Bl9UYPAT
LU+fLn36HBe6kueKUB8dtkwKAyUgo8WRUQJDQ//IdvaPr+y/Tg5uEKtqzKQwfeW0Ysb89gY7sijh
fA8uHsEcnvnZHV3BDi7btFkoInWpXexumeYTxnIiRUU1rh7gZEem2oPuKzHtO5x7cVnEj9xGzFxZ
ZfXZrKykv0FeVZ3WGn317w4OPTBoq+F1hwc+UbQbM1FRMxLryAwfX2UznkPD7obPkpjwAffdpcl8
9vqGhipCvWgcDbk4aj8bi5CfYhjLgPEiyYtgbPxpefC39qYJtCEddt2E6n2Xl4mjnQnedLpwHFf1
BHkzs3blNMS0kFhzMpdjLGXaD00BXLAEpZYr977q58WJqqXF6shN42Y8mgyaDoCMuvbIXZVfN5ad
HyheaBk6pcpgCOnFIs9A8XerhtjsPq6ptT5iVF9TShzIXdvGtvG02Ezsa0IME1pDRxKlP0rwcIhM
eSnwGIWB8IspYPbALkNJh6yzP+TwrJ/GJi1LmgLde8b9RwaDLp2PCBxXvMJt+RgEedkMsQUH5jWV
sdFqLO/twWBir6ZLJWKJ482ywAfIG0OGlZ2jDS3KIlP7JB3jyJxVi0Fvutla6mJ5+vsHf3WecjfQ
Cm3U21u4M7vf1Wx7qBUa6NpuH4c1/qT6OT0KeoFQlT3dURUXv31Muo7GhPT5/+PCmFAZpOqy6Vxb
hmjKbkywo+5xFnZ61PMcoK3CL58/lve5v2jg6Rp/2LmFPP790td2AtuPZr/HpkP8UZ9e134pM9ZM
n5f0sVFeKqKegltghUf4RegPbhG6Q1xaT9lkeDCdm+xRoej9UopcfrDXvX/45AZwMyZ1DFxE74qu
pYFVdDmsw8fR4+OzY8P80yWARC/kVdpt9j3X3TQs0UR/tAr/MAzf7mLb64aGyKMg1ffaHkbPsNfv
RF8+qs00jqmD1TI7nitg1hKsbosUqFE5yGAVs94EKRnj6+d5dnDcGBbGpWmUaXOuLkqbTPeISk7F
Dyb74Px7xpF8yX/Rewh1S0vXYuqZS5UeBtD8OgSkjCE5N2PawsEvzCVwm3nGv23tDPOhK6ruhlD6
Gny/51vYDVOm30o/N5dQ6vpMmCBet1TbTE8bpgTx1N3Ga2oXe1y76mmPtY7GlCRuQVuefMup711r
oRlka4wfnLpt3cM8G321I86EprLd2DSH3kP3GyIRGDaOxah7P9eBlKQwQYcXMwdwSj7RoVP8v6jW
3XuwSXmpcrh8h0UKNMu1qZkjj4oHNpw7phhe1GCaNUbehLwulL0JEOPgg9l+JiUm7++r2B/kjZqd
3Ao3firGorVD91uFKbA0xqiznIu916GLJw3JqwMPEOlLgb8vPiR9vs7fHFc6r5uli79z1djf46Fd
uYcRaVCO4ycT/zBVk+r2pKqooy8rTb0om5FsgYQIY3TX6rSLUtR+gd/QguzgOJMLDEI04WgcCqO3
8386hcFoNBVM7qtDsrR2++ojr3bvt0yu9Z40EQ0afZ06fRouwgO3o1SyQso7a22Prar025x9MG/h
ia7/R9l5LMetZEH0ixABb7ZoT9+kSInaICSKgndVKLivnwPNRuxWsOMtxsQzQgMolLk386SwOSgp
1r3Zm/iwxrqxulfhGgNQBdst4NzgtH8n081/qDCjv5g1sIHQhOVbreOqboK1WcL/1fvCLCjI4OYF
MI66FmYARMRVkCTge4ll86+oeUTTzhn8+jvN+M4MB3/OvkIWKYL1pC1cbrewKqp2c2yKaYc+Us++
1Ra26R3Nkmai2tYCyUeNKoNVxskrwoI00FbaOBSDisNkjYV+oAjc/2yLMs7XiPrrZmLq6v1nCXvE
ulEIBz3i2xKtpfDf9V65p7ZvIvBw7f4aha5nP3UTIIJQn2A3pWu7DNzpnoFQlD+kyf7nLhoJET5o
VL2d0NFQYuw8BQeB9IAhL68BzXTOFxKe4v5mbnVHhv2YmG8z6cd8XEMT6NeDWfpOjkc1pWQTJX1Z
bEb0v7vSG2zjiwZYeo63bprIAwTziqP2stthq4WP4HnUGh9xrOE2OBFk5NTbzJcUzu5KNCaNtnGS
SVirOcvlsedoWzyYs5qcUOWlFl0QQp2or5YlHDUrRxNWCbTSp4LHIi+9VitI/8rytHi0yFHYo5Cf
I2jztrPP8j666WdxKarx5EiwXBWYFf+Fdwet0OkSgX6vjUC62I9thAP3euqt8iZqSxj3dRvk+0Fo
6sKZ73wxwCSOxJTplqsj+fq4rSx9XaJ6tZwjQ3imxa78UZEv7/JZ0omj77RLoqns73BgkFe2llSH
kv++MFInB/axqJWWlMWT3YAr6ei44GQeq1FnWyKKOL+XVGwOdtlGT1av23vHmtK9283ecQwIhNK6
VNt9vjyfHH5ZnfkUA073WKdYF0+1+WMmxiIw6vKxcEqDWlyVNnl8NQsxRc8YWl3vwip89qq53iLZ
ZHuI7wYP7ccHX9DGaG38Bo/YhpJjbXjJO+QRzIrEldzrEoXehUPW6Yn7zx3Czmf3AYmOU+7Jut83
ZLC1aJwepRdX1V6rRjQEkM6px7V17a2x8/j+HVCDl4puzw6eqCTVgmPiraDWecH5fD7u2BsvZg7c
vOYy8j7efkNFOWgAnjwOoi6+y65pb9gsO6sBHu91DriP8G7IN+EwaurC5vPs014UzGRdOtQXkDme
PXmPVbkY2/qRenNG+8TS1+PgqB+j5+MgLRwOufTuHj8fXv+4KGpkZhJU8hx2T+MPif8BsO6m3SM8
eXNNQoa/QTmh30x6nTzXCsNFw2x04U7PHjKL+IKKCkxkwSQGn3zcQA8Bo1PXf8wLAJ5lWaRf/Myv
3wJPAj+s2R8Y1/MSklF1gbgUVPKPi6OURdyJbcticjl5w4Q41WBm++yp9LKCqFTptHsNKP/OaNCz
ekFak9VASQewPa2uC1/XSUVhmUjp2DCtsNCDX/xjHP6rtpJn2B5KDHNPtpMMW6npvFk2MIQ8Fu2q
As+wr7Tcures2r7S0sx4+q9vmxWVmtZS2OD5n8aAFY2J1KystaNvRGO2LZw+mW7SDO/s2iYTbA0t
tOcFNHVwqZBxPq04lkHcm0G9kk7IKcSiMFoNCQj6HEzr8UOTZuyutKHGfzKmzVZxcNcvPOpToSnz
CjEvHGownDLMzpYQOuzsQmVtH/N0Jgel0mqL8pnrJ/0+Zsdm7OTkFNsZt7617Vq70tgXREnQfWW9
0ZqbxqfVuIu7uEZ4YhdWdkdRjM1eRKftiV9OvhLLVzkjwKwnK/g1eXiC8zCfxrReGVE5WTJUqeCM
sP78JZ6tCCZS3eWoDmOSdeE0kDrR+EjVGE+PatTKL7KFi+WlRrZLCrbPn1/qbHZgx2jwFNEbmNgV
TtPL4zghMGMI4qcmacTXejBfh9R3rytO0WWoIkXpXmuy/3oW5qJEPHIWxKqLdeFkBRKAHOHit9Fj
Kq34mkMZdiEDhc84RM6di4H3uq3Y19GQmfoLpc/zR8uVXTAjjFR8Q3+qcX99nrM5YoYoVPJUU5XZ
E4tG7oPRi/g+EuR1Xlj4LP0fl0MLvZRYcbhiybY+Lja4v2wOSan3yE6jFUcIuUPL9Dfn5UBOYWnL
d90j8hbIjK8nZAUZJQVH9thZiHNjJNVjWVWTRXRjkLSEy+OX37Z5upVpWj4ghiijrQXwF6u5lqWE
WVBfSq5axN1WEdJ16vBWqC6RIFkT3Kud5/SpWNkEKR2GAUvnA9ttQ70ZKISKu9zBJsgxKreN8b5b
EKdhpxETuVcDkusQo0D70pRp+dxmRVLAzU/dpUjex/MmVnr7ZlBcwkTvZoiapkxaPcbqKr+TAlHX
mp2zDjU6qcS7L23aNZOSTXfrdFJ7zRy7V3fIA+QLljjtm48K862YDSvbkJI2P7hOGdmruE+c7ka3
lPNow4V6IxyD02Up0Kzl/RSgYRhH7N6paQJNKuiR3A6WmaIB0Ispu+rKrH5UEb38Q1XJ2VljKFGr
JgAleBVPdV+FqkMAvMKVO5Qb3R3neO9NExq1xVL+gtJZC3bAlJrfQ+YjlXULgh53hY9+4aniaK69
C7Nv6wecUNmaHWQ9bp0gq/XriGrGDR6RAoXhrHW/+Q8xLewnh7fA7QdrY3cqrQAa6P2zNtDv+lqL
proSkhUG00dn0XVBPZqtp8RQrxaTa70hbY1EXepksl+8TdIKG9JF2CPz113IUsIhEsPMYXXdTehI
IGTqkxk8+ByHxq2v15O4sSlOpM90U8t2HXGcG1fSiK1iP45szkIkHb23cuzaQdZXlcaKwl5dh6pW
mb1z0rJUt+1EcWRFQ9joX9Au5tGVj5fH7DezGaUzPk0a8s330gS6jLIjrl4A3kf5eop7tesnPwFj
Vy/cXMssBAxh9p5JyIZ0ssLEDDiBauRnjOu0rv1viNMD960VZGqs0W53z21sB9mqMzMvQznhYgKb
OqQWN6UPYOtA5kz6Q8WW5m6R8mqc1XtL0RrsmyF7iyl5fo0t1X4vC6zcIeq0agttO3DusjT2bzFl
eNUGAV/kfaPwXTdrKmQILmazIVPOY/wnYUoMWgqqRzm/OBd18qicYbxTGvbdNZEGtAsUk5sKS7fz
8azXlvENo2mnP+Td7NKw81LXffQjyv1AxUtKSqIP9D27M2YRDv350Kow65IWP0Oetuk9iKtx3AZd
EnvPdT+iGg5Nz06GkJ866fRZS5pHKyfRKms7QssEFihd1e+blMHGd5OXI/w/yS8CAmw5t1kium+i
GtTbDN38V2EwuFe42O3xRvaB/F5F9ZjeVFGf1YcRoQnJyZPrIjbIRu+Qy9IpD/oYaT3LYpV+o0Un
y1+R8CFOtoXCdmqqzHxrEYlE+7yh6RwCGkBKNeC6StdG0rfiQORDgQq5GEr7SPJM465ySwzdWyQn
1CN918bzU6acwthX7dSxd3FcLd+1+ViipOkaUoMYj2T9+KwWe2Rw40/O9AJtXJn0+TZr0rRZ6aTB
9GuDrfjI3ODFyVrvkdYftERl8ZXnRZXNEzSzKfSz0owo0RWpse4igQFzHr0pW2e1k6Zb9g0ulUC7
aL5hmYJOoJxoqFVI9o01v878+dMGbwr96oWL8dxZkVK3fUS9bFUafiWA57sIGOzYdF+GqCW2LbKF
uEXOP6FNaydSbq6tJkHkhuwRV72tGVC2RsdpNhku+GKV2+SFrgjUyNzHwFUtE3OQwR1ajS1tX/Rr
OeFjFeF8G/4As9255FW+51M6vM9ZUz1j1JFq3we8oLsI8dBIXJCOv01Pa3Ti1aJmb1DzOHfEPHk9
ZQZRmIjVGyu5mjpdg3yZdMWIfG5sanOnEfnmH5NmFL9r7D1APYpae9cQa/cE9gROu2mtCJ/E59uU
8xI2h0egIg4brj/HyZMtg1e7pk38VPTk1PjjqRq6CKWqgC4i2koYh9uhRt0Pxsv7YlPRTELTGup7
rGz2pTTa8x7L8lPoVrM3o1Sln7YQPKfprDbroye7UgMCYLu68/22IVKyIsvFKKp0axqVth5iPXot
zKhYpYawvieTMh4bfyYN9MKzMdlEfCht01fh1OF7LuPLhzb0cZMxYcvz/cFGdkbM5Y1O+esVi1lC
yCUysYTgcZmuW9rabF3NebqKY4M1Kg/m6KtjNvrPDqv97vOfdHYIgjOAZA0nBMWN5cV9/EV5FASt
MJKCqpsuELR5mv8D+eLw3U5mBHVZ/21ypLUH3aUfII8g5vv8+ue7WptOMxdferscyeyP17dxlKSg
IaxHhADxjUycrFkjZ6geRmeSjwhHc7R9tRouXPbsCMQMTcgIowIXIzS3k0E6C1maMh6sxyEJ2LvN
SbJlTfHv8mIu71y3fvrvd0mdkKKvT9no7PiDGm2qLFNaCEpd+R3lNCjFLFYgBUqKusqp5L5t9eK/
1k9o37uguSiaYUflvPfx2dYNbOqsT4onR3EeCeOgJXe7Lvt7CBcdSbdTg+mKLhYhedK/FHh/NrBo
lOMNZecOGtwn5uHjxdOSb8wpe/9RDQ2RYeQVEMZh4r8RlpPItcrtdC9nCol41hnfwxCZl6pZ//gJ
YArRzVIwXVhHJ2MbtYAYe2xRT7iHtHAa8olakbFwvuI2aOiOYxuM9cH7VgVa0JP26/QXmF3nw8xf
ikc+qjGwWey7Pz4Eait6n7eefOKcY+1o3g1o06VhX2GYqR6lKarnzwfaKQeFL4gruku6E2ogiAsn
79xrGow3bt9iKEuS8SCHCuFsSzw6hC4EDEXoNNL9HedBek8vQdOIbGUvZFS6oO2vQI5sCCXPnVWR
so5vnNYu3w1PCNpshB5BcAs6AhGyVAw3cEDK4MLicT4bQGpb6trQHV3+z8khLEYK2wC7Fk8lJLSG
04IKsOEZfqi5Or4AGw7JmukCxdjnj+18pPwhO0BaDBB3wI//+J4CoWs8uK55skhh5WAViLrcdcon
9GyGxcF+t4PrsUr7afg25KpFkjuDnLnwK85HCzV9c4mq4GsFsXnyK5D25QUUhPpplobxE3JOQr5A
Ai1DJbWGdnTWD5/f9tkFQfdQVmWKgNbnGKcVsFaXmUbMi/mEeyy9bQfCG/GrOFd0+torK/P7C9WS
0+sZTPUm+xP//2uNdfI5BJMZOYUqxBFRZ5NckV0kigevqWDokQw3U8RpHOLHPr/J0zHFRbnNRRyH
qxuU88kKU8WLbrLw/YecMOxfXcepeSf5q+bOhB86bNyxFGpr4fkUT59f+bS6yfRHzZ4KvmkuSfWn
egpdCcRqGpV7BCzBz6gr3dumng17k5nBEGwczAuvhetrNiRM9NAXXu5ZLR/SC18QOj2Gk7lg3j4O
anuWAnCXEx/rqh1/jGiUN1M1l83KkkX+CmKs2wWw8o8BRrAQF5Z6blQ/hz4b8Eu1q7NNIb+Fajpt
jIUCQ83R/PhbUD/aEklBcTSgPF/5jYHmPjazfdQKOMhGLNxQBUGMa5WVeRf5c/7SixlZ4edv5B+/
g90nZ1CgJzwWivUff0eWGpZCpu0ep16vDgIZ8p2Nc5pzIOKkN5hdxg/PHuWTha70nd5dTLamc2GO
Ph8WLnUt0iLYIFOcO21lBTmJtrAynaPq6WGu3Aq7AQE4tv4s9M6e1okNPAPGdFpBbDc9ZW4+fwjn
HwTtSs+mcIm0Rsf///EZKAx92djq47HDAnTMjbHczp7CfIHlZYfFVzvwiC7N7MuD/Xvna8DNgXKI
YJQ0Y/Zby0P5q5oXaY7VN2WsjrKbVQC1vAqacMDJdKCyk+0+v8OzeYbL8GzZ+1BeXz6BjxdLkQUI
KMjGkbwEJL+YZalVlDL6nY56tI0t+xL743T9WO4LAAdYQyDUIFZOhrcsRyzPDsope56D/djP1a2L
EXW6Q1fRHxjH+QutamdDDdfjC5uLxL/wUv91y+yi2efA0kO8dLJ22PUE+Udv9eNsmkQXU/Pqp7tY
xQZu4NQwDgU9u+JC//tsIHPXjk1+nWVxz4ymk8eMgKSU+aQfnVilZKl3MyzUPFX2CmqAZ91QRSq/
URGMypVdR8mvz1/yP575spYwpVNssfxTJGnNgb3EhW8dsWAETkiumvjagOfd5p0quz1HlWxXJVSp
iIXxVlEFheXzH3A2pK1FoUY7A6AVvdLgZJTRh2/0STPN40wnqVvbaaPZhxynO66dKE5Xn1/tNMKJ
AjhTBumWlslt0/0/2dnJpDKpIQXBsQLDRspy2ztkyXS1PdzQG+zqnZI5ydZllHS4+FIXQWbtwC/9
iVrEIs8i7ntrryrkXIDK0nyr4EsUVtjbCeqkVWs3Emq2nPTG2zg1mn66bhl4lczhkNR4yg8bU0LX
Lify58PZRctarNgsocPtZUJJPG0ahPdy9FMH6/yy5+8Cu7tPe5ApF1oDf2r/H2YTngVbaoORzunV
tk6mMNmnXY3Qwj0W00jJqa+PgOJGm+wmbDe1itjNJ9hJr1Xa1Bs5dsPObtzqByDPCee20e9QjeqX
ftTyvk9+1KJQZodBS23pm3z8HBLbhMNJQvvRqCh27+D2i+BGaWapjFUBX2rHA8d2hXivDTZNB/MT
t61jpo8ZTrtLycZnk7wFvMZAvchjWuAuy+D9a75F3JaIeazno2lWSUEWeBKtYe6RS+EZjYMbjOpY
lkfW+vNR+q/LEmkZsI1lz3OmkicIy4PBXxtHr05156C5wkWlXidUraGx9NqNRPe0lW3XXWhU/eNj
ZD1buIlUB2iQLfPjX/c7CsL6EO7pR9Rm+W9X+PM6EcRioA4K9PbCXf5RHpy86sWcQ2+KVj1zysnT
ZbGrIPn1+jHqZvEa07RXK8VGu6LQVyRrpAFzdo1wf1gnqvHMDfwpGhZGlYmDgbr4xhfe1D9gz3K/
9WZumWGrLcRurFr6GvJYNm2Ghm7Ek0KaTRBDIlJvXfteu0+xuEBbyZsqWNtDWrh7cgQW1bsxdWk4
JVZQXoq4+scsT61qaYwRPQaT6GSWNyBAKtGP1rHJgniD6MlduVar+6GwrGZPibmoQuh43m+tSuz9
58PplCm3THqIT///kJct5DLe/nqtNsK4XMrIPBq45CVV0yCP2hWu6l4cJvTI1pPss2E3EnJLsrXm
VLcBZ6gCpoajX8fJ7E+b2OkGByK05pS3meyHe7xzvnlhRPxj+WWRWYoN9GhpGp1Mzrhc5wi7rHEU
k6e/mFWUZascJMgKA1ZRrSFNpE+fP5rz1wIyGuk4D8j801r/+GRg2+qEoAjzaLpAGO5VNclnfIjF
tB496BscrnTjFZV9Eh8sT9ovn1/95H4XWQ6ybMiDls7S651Wd8ogQh4LSefQVHazHVRa49muOKcP
ati5U6AuHI1P5pX/Xw9nFcUzB1TT6ecN0hdjwmQ4h4rukRUObSavfQpcK0PqRF1OUZavMFddytw7
v82FqwbIxEWgwklq+ft/DT9VCTBy+EoOXpok33pDoHqbFWJkS+orIOjGhWF0fpsYDf8cyNEVuhwT
Pl4vmFPbBcllHfrCphUypOYaDTqCoKiK2OJEcfGgKVP2F/YWJ5MnT5fLMmVTq+NOnVOh1YLriJys
tg8NGVk7I26dgy/p+HFIdo+fDxzj7JEikmAjg36OUYOqwP54iwRTOR2nj+pqFH3tsKnogDkZs6fv
KIGrR3rV823moECJIQtfT44qt3T46r3ewF7pkyHf5UOcXA+6M95kyhisMCiDS/Wgsx9J8YlVDN7B
MuR0++TorBk2bF9654epjo35i5lkBpNuqb8Po5jVXTHl5n9+BdQpeBxs32kR4Pb6+Fiw6sIPdYr0
kIOsuWO7ZYgtC7v+XUu7tN58/hJO5g7e93IxREd8vTr/e7JzLeu6Q8g3pQdTIyEDVjccfDJDwdRE
OXzdWDSbSqL6DCEOXSr4n481w+bUgM0EDSsnpZP376SDH5U0DEHcjVG4QP+uYqOxbiGvXPIqLn/U
X6v0cptLKc3njMIuHSvDx2daRM4M/Ve4e7i0A+biOiOj2Vwa0p8/zn9cx1+0VKhGUKZ6zsktGYHM
MpKUwMSgLrC/9no/OFelsHV1yQR3Pj+Y2G/pXXLGs9jenZwz09QclSDHfM95K7onX2h41LGSJWFZ
NTMO8YL2bDD0xYWP9vydmfCgsSRzyAuW6358kNCVE3qcnGy9EonX1ptYt7e9FcnbXiOC6fHzx/mv
qyEKZBPF4Y5HejI6SVAp6yCLNGqCftbdTnpLEoRNbNjdVKrv//VaDA9Ob2xV6ZWcHWG91mkLuv7B
Yeh0+TaMZbRRs5gpF3iT/vBfr8UqwiPkjIaWiirzx6cI7VbzY29Irvxlsg370SHyT8s6se4wvf33
KYyPHOWw9+eEjL7z49WWxBcXS0jEnB7Y+yKY5IOeTe2a6ou/Ns1SXtiAn0+ZlAGo7bFJpO7pnfrZ
DCRS46xmVujWeUl9IB+6MOQVX/mwwoLT7z5/mCen/z8bgmXngRQOGjUP9OPt5V2sCGfgiJELDeHo
7NqhtpARLQUpIdI1uKtlN69jFRS7KLDK7eeXPy2u/rk+FV2ujVoXP/TJfF26BE9oHVQSdALJa+K3
xXWMNP1VL+3y1e/BEjl1YOZEuVf+DWS7aRchs7sqZ1u/8FPO5wTCD5YkN9S7VPHtkyeRgeSRfVfa
h6kV+m8Z+eJrlFH2Q2kEQiR0PWO+pZ5fj+vPHwEEVp7xx/n145WXX/bX7qisDXwgEhg9c+MA7xJa
26ERLghYoyRwIBzh5wWhHXXCuavrkgY2SEF5aDvL6w561Y8REXgpfKSxNwe4BRbaMIH3BWscSYLm
XISyykpoHE4nHmEH1j/8xrFf48yzhjXpMvoXhvYosSnFk0bEZTwYhzR2EMvpFgC2zdxHZfvVBDM+
3QylJvyHHv9WscFZ1zh7e2orsZ4IPze/Lba7fmXjfLKvZrP2ii3yLR0hkmjm/kWyZbKeGGwGRKcy
hfigCyKyoWoV0XNtV0sroUKesqlBvr1UtaHFiINScClWVUHA54bvsAobzYMdud5By0boLWjyCsKz
e7t9Kpiafnhm6T11doSyjfGu4eOIrd/Y2OufutNLbUX2JcwYzUaJDNKUUIuwQ/hx4GfaHQgglbcb
khVSdRUrSfDyXJrune+WrEqCU8C9l+rx4xLX/FoxlUKA4PGFHqahqwzpWgLtDqLyCua/Xz4bRpX3
4ZAP9jeSSEQCStCY2008RZ2181U1Xqty1N4E3gRzM2itY6wRK8Gp4d9T141f+rcDFZAgtPq6aK5T
bwqA4iS51d96fdC2YSYJU731owYsCDsdLXpo3MR0bxMsu3jViD98Uq2AZFn2eXIraNyKUMcM9pbH
DqKEChEitIdYe8s8g/hRDknFa1xkPg7ZQQiKoFrREJTkFGVRPAB+tbWfudXOV7KM/eDnEICK2uJJ
ast134OQWw1tMwZXWiP1G+y6FM7kNLUlTKERU1vgTEZ7X3nko4al2RT21gB1e9UJ3ah3ToJd5D7G
3eys+rZvCaBJ+jjfDeQQjavUj1P9rTHgot8CBwAh2FLLcn/LII2TlTP3mbqvy85Clgmd7ndDn6jY
eSXMak8ScgPKqJOGcx85IFvx/s41xjtI22t2p5F60QsBTmZlYwi86Ti8SIWRz2gHIhinUXsv22A+
2r7o5h8K2eBUbcpIlT85KGfdqzlF2o8GrKZctY5AVhs2ERnipMdS0ChC2nMmvfFaqLojaTjR46c2
sbxqnWvA8q69qarpfuauPgHI9NIcWukMUTbUkzzXnvgae/FYmHV/NWDzJJgxkcJ7yztT87bV3Hti
C1Krm4KQ01vyNc+0OEGrjWwuZDA7bzpigHZfdAPs7hoUTYhkyXzq3H624LbiKMyEMrwrV2oNDLR0
Kt5Fm7b22u+bVtvQuml7fpssuq/kBgzdFaqacu/lXcJRYnJq/zpeyFH7ajaCGb2kjdO8Ib9qui5U
a8tfXgr4/Fev2U3zkORNQpwxkYZ9s/c7CqMru1TiUBHV2O6qqR+mkDwTcqG0YEDgR1yI09yQpGUX
9/kwQiyUljX9IhgnGNdFSj2ZjIcJgg0gHq/Z8GRN+UD2p+2vjdQxvgoxVA+po7n+NhaoQMPJRNlG
bSnHcDzLWT1VLp0b8iWwBYRJI1V8S8l11ACbdOQTGBCVzXeGf+Jf57Hu3fpxTcax20PlO6BRi5+r
ZDZITwC7eZ0H1oAu3nNjbJc1Q2VLJldxJWwqdSHVZfO61AqLIIGqK8qVlJrINwUB7yhcu1Z/CcpZ
E+uBlGCo4ylgn7Dw0vLgWxSG1h2h4G1IO4SMJyrLBAxDNfPtm7aN3e9VOfr3bI8R/UlbKbQZBdTW
jdfzHH6KIRvxnDYq7lcjDGOyXMh/IJDNHSMrFF4r423jCKiydSbSYRUTtksBLRmydw1VxO8BA+bP
0dWTL66wAIktu786bIxg/NWrjNkHctV0nXVx8ji7teuEfTAwcRRJErxoWm8VBzPRs3YHn2Y+ZAzT
JjSiOvo6wjVCPuGr9PuYe/qt16ImXmtzo24TM/fjVYJKsN/4ShsPQSDrb4WGwTocJrPxQr/TupcY
qc5vipKS/AtXtu0mwjBH4XD00l+5raHcFrVXB0tNvmASImJOS3ZNb8PUa8C27uifUt7pRK8ZBGzr
vKRZdvk9Og8/pSZnTkeTLk+CYNtRxX2Q5ONLZ8XFMUvR+cJXcNv63s7gNhwtWwumRb8YR/IAuDf+
3U0Lz1dYeZsfi3F2rqduoFWlaVP1vYm68VVPWiff6sB/zC0yNHGTIGHwaOGhVZRT7hrhoNyWM4gQ
TrwDP+HeeJWhmaE31tWXQsbaO8d4oz2MCKoBArV4f0KbQDu2pYZfrBC/u+XKIkO22LY1pKowgmQ4
roaIcLC91fNwwzxNh1sAQbbNgmOXt8C7UBJGjU7QVOsEV5CRYwfWqJ2VBxG1gzxY7MS6DfVYpeOa
DTQqpZnK81WRyfbGSvtCrPLFaIp8mXrrypFmYIRYsJzh1iFB9X5g09uuM72SWJBkCSMOTVl6UwRx
gD4bMIR1YytYmZmIDJY4P0kJCBzKDo5kaslHmMZev9AMi2wzQnJ5Vwi+XjsLjtEGNUK3Z4cJjC8o
0S5ghHXyY5kCqQCIphd9aGg56nAn4GXt0qFXj5AiC4Jgdd24n2pCFFcGDc3XIDe9+b4qbH8A4tVD
4zcoWlXhKNnCsOJUNZEqyK210M6NzmMaCow3z06rgTS9obvtNF/80BBC5TeWPsh3o+S0FWJll+WT
XhZZzDutoAM7spUrYyj790wzxvwARtmo9iZG9Piaf8IKVg0Sbi+UZqLu/THNs2s/kcOvhTSGDtRt
ne7FqLscYKgUuloRXmIZexfEtcAVMREjkdoGINB09rtHB+lvyg2CW1qDfPf9MI0iER1Qljd3k2rc
5ioROdjRjl639T5SfE13SDYRrqNR7jdBLVGB127ev/esJ9229sfFKhiPsX3r5INLfkXsxd8CWw4i
bN3WzNAdsj2BLwp/JjQ5xSeHsQYsstN0H125wDmRXitjQoyMOimq9kU+JBuAek60KzxpvaRJO9cb
MA2Cmr2a2JcFwTw9EaY0trt0ZBu5oRvjciRjn4Z0XwPNui+DIH/UAMtZ2xgnib9qZs9/yGIDNDGc
GeO2Caw6vpKYtsbQmgw736s89t+TAFk4BRrRu1sQdxkM4QTnCOsrEVxr1Ny8dXjvVXcF8KMEgoUv
JQEQbiB0ryNl7HTgtfrandjgrSmjLPczzaSXj41rlLcRKUvRrm0iMu9TsCvZIY9ikw9xMMYh5ExO
IFI1pS7uBTj69aOLg2e4Shj0ephXbfTFmxOwvCa0dEWsU1D/ItI4fzRGh62gg6HUvxpMApbUsNAo
c6RA13rh8obyiCIE3nNdFRsZxBpk8nZkJnKqmS1d0WYVsF86y63YeopBv3ZT3DfLoAaCYRRxvKls
P9Gf0rH2jIdgNnIZYhRJ21APOjoDQKLzxTw6+utxlvm9W5u1uC5Ls4NJyMQB7KPu+H5lg/Lri9Op
QK79pOEXeOCFnytE/9YXvTGiAeV11fEBIKKHaCe0mu6rJcHSUtpVBma6uunGe6iAdn4wHXAMMNbT
MmECT5pt3PViAK5m6kSGL5EP7LI9E2l/CIRCfq19MUJobP0+Xht9kdXbgiZssAE4qR3zoC6t737C
nxw2qSkiHD6tq60bSofaQ9fYBlsDZi4cEaLhsq0yy/qWbBnJNqUstMe2BqDjAwxIr51WdbBFNDhz
GngII4QskI6rXOuq+sZETJAfbLvXYaoGNW+uNoYJAxAHc/gDoGaHW1uWbGc49GfaAztrtl5O3Fbe
E2Jj7ZUkHCv6Pg+tuOtIpOt2mqRzdKHx6p7X32jBEz9H4wWxB2v8x3PogOS21WgWH1AKeNmNhfPC
WkNkSOCag2EiWDbxaVKhK2zNqwh+fR82Q2/uc0cT5pbkaDJnXDYIz3mcQFeImU+9kEJH+otiGI/E
BXx8o4tECdhFqfvFDiBF3kCTNN5odVRbc0qm5NZzcp5kh2FGo47KhmjlG8DAHxsvS81rcxzK8QZQ
R44Kyy76rY50IltBdq7ufXAYCEM1YJ/j97xpbCesZ9/+DSUFE4RRJv4z2VfRdFO3o/PV7dBXhRXz
+W9QV5zIAjfS0m0HBhtAkOk36TUfTNuxiRc+2Tj50BVbiO3CB1fvVv6uVQzMqxQr0HyYEljsW9zI
8/XkDma1NSYjMTYJIQPPU+Cr5LnR8PavOZ9RrbVVDldznrroQmlsqVGcVBKWphm0MXpaDoStj28Q
eUnTxzhlDtPcy10zVEG71kZNv4Jz2qQct7Ox33xevjivgTNoaBj75oKzo2b18ZKwA3Ch1INzoMNg
rlOVxLvBAZCYpHZyZRrTuJMCFRSoq/JCffMfBRv640iFTF0nYe+0Vyj/R9p59UitdOH6F1lyDred
wwzMkLrZNxawwbGc868/j+eTzpl2W22xD0JcMIhy5VVrvUHpMAXrqGU5VWWD1PHCH6hwNlRvHaBX
OTkb7OkGsZCumesv4HNIuCSQx2G+7a+mCtcbH9k4GPq29COOHc3fNaoTrVvVatMNby5vrddthOxi
PzhLNpmzzSNRyC+UBYBk3zYP72eoUAmh05AHdwkgprPd9e1L3lZWglpa4f7yYHsfkJ+xxf7xVN/n
qSjWU53VKOpQ0FEndYCkI9/CK8g8RuidWaswVxXKSzEWPysHgHSIzGot1h14EyQ1G/MZLc14oURw
n9MGB6qOXkZjUQldqdvup3WjOaVvG8eyTNWd6HPviKXyU2ThBfG4s/eZSQsQsWON7Bsbirs12Uul
1WalOsjmsSbx0+y0hCIPO9fmdS18pG6fkFsJIgR+C8xnnDwK81cYBJW/w3jBfmobpVkq3r5R2W+2
t0XYTAUBkjSvRmsKRjGBCChYzoNEz3Jjrxbc9Cud0GBvxs5w7my3CE8+6eMXK86r+FzLsOnOemLq
/VkMKmp50HfIEChBsUUPH5rO4yG725B8HnsRE2Q0VwF1Te4PvH1zN4URcTT9xH/OVbJka6w1jKdK
9MqThIbturDN4PCXrVJ0BTGI2gZVAb5gUg5AZy8p68rTj15TnoYmrj6rSq6u3VrSuRz6P2UjqQsb
YeaYheFMzlxlLaKWO9mEWJR3qFhG5rELFNAiFVcxBOR+naGs88V1l/gn90sR/6zxuKF6hAYxQOjb
VQ/aPiNN7xpHE5DnQQ2G8EUakDzaxIXZf1ML2CAWV9VZDWp3WDWuxZMQUKx+kgNp+P14uGcOIFYg
gSwQFiqQb5Cyd8lqXomqU0GhO1b50ByKrFZ3YWePrFYHlL8gCPynrNWf2PK41t8fvYy2KaOrxwbg
trkdBiXzUupq7EjMinjmkc3Y8XIodg4lDF6ublJfLYbpbOFnsVAcmJsCik2QQt4A/gDCbtvW9BxF
MKtHa1+qUOxD3MVaNbVws01mS9CqIz+sYZTCAcMZhuL8CtQKkpEVQfQHzM/ibilYo73pUQA2TBvL
6ibn4GRJkNwUpagb+wjh3noBgw5qT4Xu+wP6fWqvRKTbC/vs7uhF5JcthjwT2TWe65Ojt4PW5dqd
ahxDq1fXAI+Ffwh62V353LrpQmN3q8wC9wY8U0NA1bqvggHTKFuwSP5JchL9U4tu0lMkAhxLWjx9
KER51q++Sou939VfHq/v+24i6gEkjYMMnhk37O1Ee9QLoDOk4QkHmhPAXPc3ZrvOTlNaCLaPm7o/
L2mKvOgoUcgsTQuZjl3yBXYdnuKsIclthg2C4UG+QVZA/T3o6bZBwWtJtGRmZEcgDrgRisKj9/Vt
/4ZSLynqRNEJ6SXUQQrTUz8A9cvPvufFw7GEEVyTmOpD/+Ch2Wj+7R6mjsryAb6OzAfQ/fHz3h0f
hox7UmvruIu3o+9TYisZ6mMAUZGiUvJDCA+aKrXhNlvJM5vPjwf8vu+2Dl6Gq8K0qXVOiUHclK06
IPF8dL0Cq1w1U8QKwULqNRBYTjIiJEdQgy32Y6jS/3nc9lvh9nbHgrkifCKGgkYLk+a25xAGtT4T
gEXkPum/ortVJHtZqTqesyEAsBIGZfbUJTkl7RJKvfutVQ1KsnBJhEZ2ps7ERq+QbfDWQ1Ln8Q8F
Ux/1DAXRk/eRKLSDWUfd9fFH3110Y3StA89k3wM3mhKbsqSVSKjqGReP+2SS+bn2mV/tVKP4t+kc
fUnM9X7v0ZzB+CBLTK3Tmh7wTUd5NjezY+yhgq6Trf6DR3G0qzAFClePu3a/+WiL8hxLEa4caK3b
6ZDhh4Ud5m1HTw/KT1FdBZitSIgyrCoFfbRtazfylyBYlGO5v0kYUcALHNwaaAlAeLcN1xB0iSQb
5Vg4oulOpKrVbaUlzXPABfYdieH2uUCRPVmhgi3cFeqh5e8iBXa+Bi3oLaAN7kacTQAcBQY1pRRg
8ZPgKcMxBtR9rh2V1OwvJXXoj7rmac5ROHqTnP5yyCF1gOshrWraoMKmYQxepy3a32ANyBgi9tlG
VaEcAhaefZSw0lEQQCsiqEt53McL5LW7hYz0GzcK0YHD6MPVvh30vErzICFZcRzMLlZXKnvnWUso
+KVq89HMrAV74vthpTlAgGgM2awuR79tzpNgBpGobI5FaLabrOrDl4LDdN+1uNr87aDqI3zUhDkB
jpRT9bYpQ0f8KhiS5qgGcrgXuupuwwjAhPDIH2MfrH4Qilf99UwSahMDgBKHaknkfdso4EqsZA29
OTp10tobtAli3IlimfIZ1WA9PnhDnv8Oc9HFx8fdvTvCbfDTtDvmG3j0T/k5GSkwy4bJj/sSbGcd
fc9XcuAqPkZuI5enPrBwksdAXIJl6riBunvc/N2pwVsDoArRAXx3Fuak47UQhUSMpx8bzALzVSVb
GIHqcXqqMOXZohTyG9u4auGoul9NQKsszgswwqB2py+cANZ1CFTMOKboJJ5ixWgQ5iTbUKwlXj/u
4XEX77YKpGEAkaBmsSDngh5n4N0NjTIMVRbFKs5ZnrViZQcZZUFUsyjKmkn7m3Q5I/zXTY4kSyBI
iOUzv5P3VJD4NtpLbXUGg4QFHMBzCpqYelEDcvzOO2VeXi30ctyBN7cxwoCQQsaHvQoCe/qUxrci
cVlI9VlG6lfB5Mmq6mNWUYX9/bhvU47NeNABQUa1Ci4LDcqTS60AT2GGodydwxyk9RF5HjNZB+TD
g3+9sjM/2wba6s566NoAKdcksL/LrF/xTJEqfKH03Qa/UkzOzJVspla7EILeTzbKu4SgAO4t3pjT
oEQqraZT0bI6Z4Kn80rFKWWlAs54teu+PYiyf3k8Gnfb17HQAgcIqI/S1OTRbhdXBGFP1jqHinjc
ddaptAb9Q5UbfzpF8ffYKyr1a5hr8iFs2iUy490ucqClj2rsBhqJ91Lcit8aGJ5Y2hnaV2OiVYSa
RPVsdK4pnvBdX9JvuV9gY1dBl5ImoLpmTXo6VFpkI6CUnjU7LfRvkpXiSIijA+ZgfzukpAawBTIo
YDo8WCabx04Mit1I1p1jIpqg31Z4JCOUJNfRRRi93R0lHm7Fq7Ak0fwyXT39/rj98YJ5v5Mghes6
J/FbNpRbYVxi784LmXutQhHDPZWymu9ct1c2ZO9SLIW1Yt2XubVpbEQHsZfCXRmzge3j5qcreGwe
3j1kWDQ/CWAmx1XoxmWboolyUrUo2acJj4hIEVhS2bZ/aQrfWWhvuoJHDjxpbiok7JYxEXvb3Sbw
5IKb3z93niS+a5Gqr/vIUOGi16VYuzg0/WgR8trrUhN7C3f9pK9cOzxNxwTQ+IAaXzG3bZdR1DRy
5ifXqKzkj4oVK9SieeTh/JUI+2cJXWrhfJjcd28tckhqUId4jiMocduiJAcwsJIyuYZ1N5ByCXz0
wjrxKvu9hz9JGmzMWqLs83hOJ1v1f60iN0Cek9AG+ZPbVsEgDRkKfMnVjeBKrSJ5yH4alZddrdQO
fz1ua25M1XdtabdtOTwJZa0Jk6uw44K2JEyqtkZjZ5+VUtW/50kLBOD/r8nx6Hi3YyL0cFHaDZKr
GWjVNwenM97AOcpznexZr40o80//oUFCCOp27JK7NYtIeawCrYuvaRvr+6g2jOrZDh2fp2Rs46Iy
WKGZLySoZlcOksNEpDAG2IC3nTSSMFdGJOEVHdofUpsS72u+9hrYiC5+SagY8QoPXGvpWTe7dP5v
s/o0Mq3kAj00q4yvDbJ3qPjZAqNNPGnTCHHtTg92j0d2csr/b6W+a25y+LpOHEXIPcZXlOfKfF24
oFq22INLCzM41y1N5i1BQWJMvY4/f7dk/CpsABUE4pqNzPuo6vG6Qznl1FCR//K4S3MTR4UHSjh8
fhIlk6bIXGRe5MviGqp69ws5sfKE5lIjVrFNocHOD00Y1Avdm9uEJIgNNA3g3PNQu+2eKUpsaQAI
XlstiZBhFE52TJCaObc1DuW8//Ni4eF7p2AxnqVkohClNri74NjeNgnSKq1MSY+vHRWdHxZZxaJp
jqBYLS4tFWeIPkPs08HzGGdwyc6qndEm9ZKg7+y8kgzgMYO40h35fnDAdAvNDq8SKpFY9ulxfYbb
ENpr286ycvUfppacBy99ChcM9m2fgRbgR9774dU1teo4iDozVp2J8D4+vzKuwrl96SCwLpywc3tE
g9CJzzUdvHsMY0ttt72chVfDwFe8rvqmRNte8ZeA9HNjCRkKzjJkw/uUeJzVSe5pTXTVJbU61x0A
sF0XDQAPHLTtF463+cYQ56NIyOIxJisWADwSAE4fXs1q0H9Ibiyd8HAzv6JUXW8fz9rc5tBRUyJr
i/ILr97bWau03kwgYDFryBqE6wE2D0a2ef9SYkzf7R2jyRdmbO4I0EfKHg9Asn7TBycmCDK2zH50
rSuQjCtY5+3PviQDsapJKlcbqQBVsweqrDQLwezcsLIdIP6jzkzYPNmVdomti4QhwjUAWFqt+yBT
tgOGde2GKbAWGrtjRY9nAEUd3UZbDNDLlGvDjYicRVTFV4DKxTrDkfgL70Uwblau7aUQRUMOAWQ4
arNvPwOwNZt1gNj2S5nb+RmujKGuQbQFNmArb/gWSbl5fDz102Th2/1CtKfyYHGgPE2D+x49ubh2
+UL8IZFNhfZwgIAx/I6A7P5RsPb9KBGNvjZOP0qL1UpFKcrXfHXnO+3Ct8xtY8prvGpQKhk5UZNl
2LYA9SH9XeO0FFhsAWYP1mkrl/7CnTq7Bt41NFkDQYjNbpSl0bUScvnPkA0xNkANOKJjnZZ+uLC7
xv/t3fPlbYSBPKHYP155JLNuuyWXRlyFdh5d47xB5HxQSwlf1AKNhHXdZfZLGpTec96FwQeZTOz6
8fzObG2iazKi5IRHUafJmCZAc9o0ju0LMsUSQs5938IHxP17VatF+90SJhbxj5uc6a+Kgif1NTQ2
SE9O4jI96Wos0jP7IllN5m3w1jaydeXqyIpmLXrIqw6XYOVbWyqt8Rx5oAS+Pv6AsYHJgMMJZm/j
Iocfyhux+V0o42SpHxSmcC5RG7ffGzSVVyFwqvDYl0V3SfNWx5USjsRKBmKf78ikGvESH33uG8gi
ok+uI4gGtfV20kkhWokkD9bF00cfIPB53lNi2dUfIwzS6qODr3Dwayg6BUAbcRJ4lnLgbx4PxMwp
y9TjdArABCrjlD2sdobvRbnuXJQKPuwmcGUfX7YyC/J/IDk52S5zPKPcdqGB59/jpudOPkiNxD0c
fpDupuxxrYCmXwSqe3E61Uz3QZhA/Icg1b9gzYlVGL7QwJ8bZhC/NPiIR6mrFWM/SAHuYHVhaWiu
UJzUsAp2ImvPJWLvMcNdks2fOQqo0YxAHC5ZEtzTeYpqry8BD148YcanCEgxWPeh0f/UoZktAH7m
poMWoNyOJy2lgts1EcWI6spCuBetYQo2hj4gvZPlrXKWKLrl4SqnRKevs1pB8/HxdMwtR7QDxokY
fQmmnpyDJ3X4I6jOBZWr2NzUmNOd2hiQ30pPYCd9LAsj/RMTZPxTZkr8qYvRSz48/oS5Y4EYTacQ
DY75TjES/CRM29x1LohnG9iQSf2uwi5FwnpTjZ9SlubeTZriByaLkXF83PbcKUhYg6IZAEUqjZNT
EDt5zOFVxb3YbdiWG5XbNVmHUSyLnTdEwR7ryyD5L/0lb4UtK3PO+/R2tgc9Ckpk41xckbsiOGWN
oqPjgw3auudJt1VsUKorTHzAFuPZ1Hx/3OO5dU24T3kfiU6qUZPWSS0lwEMb6RJSqOg3JibQeDyr
dq6Fh0avin7hkpt77dAUeSsOfLbSNM/r6iG8LK11LpI3OC9aFYf6yiiT/BmlnCrdqGUs8Dk3kIlf
ex2GKhtPkmp509TcIgsX0DQhPt64iCrxwqRqNR5843J4dwG0DasZxVT34mslTFA5ty0AbY5VXvNY
rU5Nnvafw6ofRlw8HnNgTsKDLSWI7IrccJkmaohbyXblhaLdXLBFnDU6ifIyROpxMiu6leASnGnS
xfCc4JtXDM1zxDzJKyPA7nvTlI34kA6VaW00dK/hzpCSfYn9Jtb2QTxO3eNFMrMtxrBPBq5BifZO
TNXF3RLGbSZdYrdtIMw4Rqj/HmLq1Am5sGLDc6FTj4/bnAnyxua4jVDfQmlwks/AeLuI6t61Lo0Y
0LgyJddC5yzjJl54is51btx6UPjGfPz0xQ/BQAVClTmXGG8Fa5X0ivxk17Ib7StQ9V+Fn8va58d9
m9l0CGaO9V8ymSo549t157rVSM/wCTykbIBwJmX9LnH8Qj36EUokf7/FNfILiFMC1CTQGr/m3SqX
zDjIRGHTmhnZfzytGNoXz0GpeJ2nbfof8ggU8oljAUxplB0mS5fMgksWd3AuvqzG/+R4B+6MLMt/
wikKFmq/szPH25DJIzV7l+9vpLboyyBxL7GPSboUqN73XiNiJaAqlE2fdI2++/uJQ1oEqAJRK5W0
yaLsMOQgicPhFVtRe1GbxNeQ8hcFBhI6xMTHjY0jNQlPqSuP6wP0F0HyeFG+m7fB8zrNqzmdRGSU
ziZSEmjIdRZW+r6IGv0l0PW8AsePf5qC20n2rIaZvNTjufOaCxFJPhTldZQRJ3Vms1OQgiL5fama
HNdNBJMyLCrV2qu3KOeE5sqgtg3csiCHd4jKNr642BH42xbVQvu/DD8PI65J7ir0Xm9HxE6athsX
3aXue0jswiybL1FWi2ST6C7SXI/Hf26X6pAs0VACpQak97Y1qeK52xqtfSFZhdun3vcYXo98Hhl9
0//S2KjYxJHHvciM3zYGA1Im5eA5FyxP9DWK5si7WyLXPg1w7ZWFns1tnPeNabeNNXqgmBW4/Atu
Pz9hQuGm6QZ9vtfVgPKvk9pLxmwzQ0n1hwQ8NvQ4OOiTpSwSq0fwTrEvvY7zG8R091vYdxiqYFzx
eNLm1qtOoRNYHSkCYujJQEZIQ3thV/CqLFR1L6pCfh7awLNWUIOSfSJVzTY2nBgr8jYOvFUGMXON
GlT26/F3zMTw6PC+Hbkj1m5aDOxNSG9e0TkXUqCuuo5jJCrwWbEtd4OEQBm/wtPJ869dXoRLDmYz
s0vTBOkO6WuC+ckJXEGTrCMYxJeOKvNWC03lK2Qk1AlaQ3xAmLJ9fdzVmcllh+AlCpoQM82pcErq
ZwNob0e6YJ3FO2WwvdfI9ZXXXKjO0jaZiQoIzce3Eacw0zuZXdhorkhU3b1IuC1VK9dx+3wnB2P6
+HGnZgYRZg11XJLT2DxMsRJqYMEYDhXpoqOb1q1VpY7qVSEMCWFzcnXlVyVsB3Xh9TVug8mJT9UB
YgVvELSHp0paFpZiHuoOHtUxTLE/+4lnbxW1a6yj0ZaDtlHgxfvPmY+z/UGgS/n7cZ/nwk5OVkot
KDWN0Jtxpt/fOEpuFnnnelersJRmB4MUYee2aDxnbeMr8qoYnnokiwTZRAb5uYq6OPnetUXc7DHd
EO7fH1NkNGA3kJgArDqlVZlJGaHCInnXQOq1117prC0V5oRzP+rsNWR+5cvjAXh7fEwngGwvxV5e
ROzecVW8GwDQgNngF5CIU1vK8VuC+XQV/Ov80LeKTyYIup3jvVi2p7mbWu3V6mq0rVT/gINup08F
dioWzkytUE5y09bpzgYzCy8ZUQl/X7ee5G5Tv0RUYN0OZl1dRD0El8qvlPi5zRvpq1Rm0YfI78kT
I9+Rdt6TFSK28/NxN+eWGcVs4GOckNBjJle6F5G9bPVauqSAaSGXB1XudB8FPOgvXZNYrwLP6GMX
m9ZT4wlt+7jxudMChCeYAd6c4GAmd09eYqMOs9e7ho5SfnODoFipFrZwq4hc70JbMxEULgHg5OCo
wdSaYkqDWunU3OjdS1JoPJ9V2XOLtduodbbyRPtsVV6Z8qSylXLbeK2MuxTB35KW3FyHSXBRFEC6
lyzfJIzwLCHLnCbuxVWQLjZL2/Mgpzi4i/vG8B9etJAtRwAtSdx7XlYyovP8RuU5b9rBU93p+oua
Oebe7gGYC1dKPltlL7adbIYffWFo38zYyHfwIoeV51bEzkEHnHDhLJ25C1GFBHYGYITQRp48d2qH
PEKN/dclwyXc3plamciHNGoDedX0WaasZEtC0IAC6cIBMtswxzgZTd6RytRYG3KsDtbJci5oAiG5
kacWMD4Ukj1UVV9UKL7bMoET/HiBz+0uyEFUSYh34IyM6+HdGUI1N9WF17DoGsfYRHkiUw/JneJJ
mKLf2BJWvC+DS6S8USXUSw6PW5+7t6AGAbAgzuJNNGm9UEvqm8CgLphDog8RSzV4vQyVm0NsIka0
9nNLyv7DNiNoZU9T0eXWmpyaJYphkZ7V7sVKC+yk6kHDMY1si3wuW0N5dcwq+McwfQOWqGQCU03V
uv/8uNtzm4wMjobhMHhcGMe3g47g35izN51LgKrAAZWwpNqK2vq3Dn3cBx+3NXtNAjcmDUyIiQzT
ZEcHGepZgKykS97Z/lOK/sClxTb8QIRpWxcjUVLnGS9NBCZ6PdmUVmrtHTn6pKmdJRa21lz6nKvx
/32LettxLReJW42rLYqG+Ki5uvIVXon3pJmNck5SkSOmFRr1QfXLvNn0+KZYrEbL/SFrZU3lJVM2
ogMNMwAb/lhz3y3ZRMwtSMcgrzIStfjUyebvPSdG4tJ3L6ahRF9kNzXKlZm3RN1CiamnWUkq1QsY
+5ktCDfvzd9Wx6HCnNwxejWIxlIDb9QCEcNW71FtwQWp5YCpepgjGlpMvmiqXUF0Jy/swJlDBw7H
mEE2oQcC7b2dEQjoiojMQrpYSVeU69ZTtA9yayYb2UNdZp1rY56V3Hbyl/jDMZtJw9qYxoXUQKbn
tmHTs0hRi9i/NkGNKymY0B0rIQUTgE7LamgRy7w+3gkzc3vT4qSrsIU6soDCu6LvhpWn4hGVb2Qf
xO1W0Tqwn6PI0dfHbY69mIRopLKwXYPwyQBPz/RCscpKdRleJKyqrxogd2s/yH0Rbx+3M9c3fAiw
O3PwNpKnxlWBVidWikfxlcFGhyjQip9oiVnBdtCkRN3Yg+P+ByAQ+rYjsfZNdXyaA2gSEdsaXLiL
44bupicYHw6oVRvbzMfZM5Cc4h9V88rPiYM8CaFLm6yxIhXWwneMs3Y3wu8+Y7J7JEqFcYRJ90WW
EnyEir4jErZxXlzFahgc/36YKamRDsVOBl3fcTe9uy3rRu5qmNjBtcnt8HVEf656V8TPDRwZLsh0
CcIyExJiE0QgMrpCG6Rfb9vLbNx6PVT9rrUWaeW6CoNO2rVFVcRPptcP9caAWvtTRtXzZCiYCJ47
ufaXXuhzI0yx1uQzoJYRp91+hM1DICpD0E+mNKJaCNXTLy18w6teytrCbE6p+m/HwvvGJj2uGkMD
MqsGV6QCnF8B5uYySmhKvYfblQkedvVoi4uesvGEqI9yrOywj3jp4FuPjoI7iiRCJzB/2FI6qGtF
r5FufLwGZoeD7DtgbPBS0CFuh0OLdA17eL6wl5EMOCG2ZOt7gZCoWFOVGryF5uZ2NnovJPVgzYyQ
m9vm0iA3ANU6NFeAatjFqlwku05Yeb3GfKTynxD7+fm4h/OT4Og0xrFLHn6yp1wfTisAME5KFQY9
T67CMD9lUd+rq7gK2vSAOJXkHFFQLJ8S4SDCVDlWRKxUu153lMN6GNZSHoEDlBwp+9eu9VZZyKbP
zQJQJ3g90CwpuUw+MaH/gnpLePUjs8brINT7dQqt/CAVKF8tzMFsYyO0infoCAKcNOYhPSlKUwqu
ik348rHELLnaDXEjqv2Q+8mfx8M/d2cAqKGWRrhG4WWyBfLG6C3YO+FV5KN1ilESuX8Sdj/o+8cN
vWUXp2fnWI0AxUX0faeFHrWF0alCRFcjl6yAhJ+q/EjMVsceGDJ8jhutX7VrFbz6vsLS+ehqYbYF
So5iqWHkh9TXFvUCxtf83Se9+aP9z/BgsrtKvfQ0MzGDq66HSnPsQ5TjdrXWweeWTf+c82x2X1ot
8tYmQkTWgXewEyAskqf+5vHozG08XDvfiGuEzdP0fVxh56KhqXm1/8FvsjkZiZR/UFwfo3g91Msl
LtfcGoPbQ7mSpx8F58msj3cJ75U4vKqIJfcr2YU4Bj1R+9cA1bD++65xd8P/gLAGmGeynomenaES
UXhNEiOUVyWRfghAA0TtSqZuoq8BKMoLi238/unEIlzHTiVFSeOT/nVKNahKKoKrIKGCTYrbRdUe
/FjzwXB4k+yCvPV6Ckai19Y4yydUaR53em5bjXg1DAcsfJKmYBFtKDsjNzP/qhqVvs1VW7KPDhn2
8vC4ndmJRPofOWzoa4AGbg9sSTJrV2YHX7VUar61Wf+pSWKHu0g04vq4qbnyAewEwmeI37DNpxMp
VxZRT+x7VxUh1u82zuPo9xWoR5tlssm9vMs3CMLpp47K5res7rMj/8ZxFqZ2vIKmU0t6jFoQoe6I
tb3tMcVnKpig3K+Dbdfatmv8kE4rnYI0do2oJlqjtrmGoCq128cDMLeo3res3rZsOL5bl2HhXUE5
muo66hLsmgUIAPXFjT1pLw2iP0Va7fo4yMv2Eod47oiAdycraL6RHpzCrBTQq+RfKx+EtoLYotXV
z0NUR69N5TYVpakWNv7jDs8NNax7SGs0SGg4SYbmRLY1BCpSvtWgfXZL3f5cxkN+GvXemp1nCy3Y
enUsRQubZ3alkapQnPHYYP+Oq/5d5IvOo+UhJ060byVy9bHqBaA1L8nlp06NnGODy5e/4TD1oCNq
ifHLa4K22/lR3ywZeMwOOpqaiJK/iYCMQ/TuS3p09UiU6gxBr7eoTgpTB/tUqdnaatB6pNYk/5dB
p6I5ZmsQa5uKZ5F4hDwmx8HVirz0UzfYo+Bh1v1RBYXt1UA2ZyNLxZKB9Ww/URVEcoS+3nE7OlKi
VYgH7zUcguFKHamWX1on14ZPLqizYqOXSqEuTPM4i9OdTLVKgYRPUACk7XZs9V4v0AhqgmsVOeX3
IizNHLdIm6HVhL0kyzW7lg0YiDh7UACcagukqkhQCFSCa0y6R10JNC5fiR9VhJU7jUMM1MKATliQ
qvLC1T6XE+PRSgQ/iopQoZ+cG5mBKnUD5fCqUtfoVommRO22l4d6iyJvre8NJbP9lddKlXdKQfit
lUpJP4DtMbINmojS6+NdPTfVIz6cfCSfRRn2dtiJvdIKF0nOkdwNX9Gct58ySTjGroLT+BPVuHTh
4pibZwquXBojepoK5W2DrhSrbhpqJF+MzFbXvRL41cEyoLruk4iX+wJCbOaY5trFcIkMBRolU8fZ
3NYyHshsIM3PS/tUA9BC497yepvtO5T9h7qO1PJgxW6grAIp6rPd4wGeO754FJrOSAAl5TRVe3BQ
2UNnVSf6yCV3E2lWI637EMR65UbOHwf11K2GLvnZ0L1+PdjpkGKJhwb048+YGXYuaXQQyAcBYJ6C
tyzcjiuNfOsF1Y7A3iLmoXubAi2GfGervvUfgBPI23N6MHMk2Kc2tLqPpoTcx6A0vDZ9MuFp7HAC
qM6QGdVNpUj9QvdmshUWIgQk19G4IG6eXE41nJGkzhr7gpS5/KFsa8Va9U3Vin2kNCsZ4uSLXPeK
tqas0bgflaHCH/HxCM9/wpgp4YIYUZK3C1urDb9CIQi16FKpP7W5HWf7PNZD76BaVVt/AdbqSvi6
Y2PqS5AA92EepMXh8UfMbGcAqjopArYW7+fJOFhNYwTWAC43jbviUIDqOFWaH208Fzan2qjDwnE2
c5COQeAoqgkBkdrVbacLofiaKGmv5Ej/WeJXMfRoHMtYrsRSZmCRUNmiPXeoegYLJ9ekaXRMRu4H
0gBs2fHtMjm5oORKuCPC6sbDOyRP4OcnBIopj1GavjLzybfOh53wV+P71ih8OBCeo5AJNIDb/vJM
D+0+LoJz4IJ6WwU4jnzS2zwfVlUH/D5E/X4pCzM9QMY2x3CL4SXrN2Z/btssS+Q3HA9XTTcCLlZm
vnts86h60ayg2pidGR8K/ETWdeQmyrqoWuSaa9NZmOjJOfq/j+ADQLWOKftp6SpkQwGmF8FZ8z2N
vGutfJTSTpxtMFLN2nDD7uRYUrsxHJwJH4/52/vzXWjw1japFh6mZEF424xn27uwq8RfQ6FUFp59
jtL4EKHP3qFVTvZpleA79rWIcVtZ6X3Rod2eDcMx632UCyJPQta+aptfgVeo/a6mqLPDbQqLYNGa
h4wc1Blt4fAHJr5/61Y2yn1ixkoYA/YGBaXJOikUgnENdOVZidW4+Qi0yAtXaP0jHY5tS7YvLMct
PwldspfegPfbAt0vcvHcsJyIVPVvB8vUwtIGFR+ftVROdkWeiBArg9pWVhYEvX2Z5nFzCvUCX/CF
aRrfWrfTBDpcI1fIn1wxU3P1iggViDAtcwpC+khbJLlXuZepqER5nozxgyV+el2ETrw6ltvMgmR9
3dnlvwrwiYV7fxpnsWiIsShHUC0bb6I74QWrM1rdkKKzsBEkWyliGE5V08TgGOos+wpvwqvOfVSA
40Ng/p/Q8sNmg6Abbh0KYu+Px+Zu95BR4zegUC7gkTt0OylS18e+o1beU9AY8Tc1HsJjSU1lleqg
qldNlHUHtQI0iiVhtX3c9ORGAExApYunA7AKmYt4ehPng5LXOrpsJytKxVWtC3cn6RoC87rWnPF4
WUJx3HWVhQ9pmBwElBQo0pP1p/i5NyRaH51aEmNrv22Nj0aeKs8D38gSMF109KuLKyp/acbvVj4t
83zgCYG4CnjU8efvjokOFYiy0J34VHZodW+j3i4olBh132H0grDXoKSytUZFyGnWtt8l/qbp+8Tf
WQlGab1cYENg9nXvbAENJw5g1k4e9tFQp/oOXZQYvVIXD4Ol433uq0cYK4QumPs8cW+/Ohtcq0ik
IT71Tt6bJ89vVfMTRiW2PB5jVvlLcG75azv+a/rUuDR0kPxsEpRCULWbJE+yoY/ctPJixJqE/IG5
EcFaU7r+q0Q1MVzjNfXHQzVkYUHe70ya5WWpM0cAIeFj3/ZYuHhzFXYvTuB9em2ltVEK7CYJP/kU
6lqU/81sbxZWEGyMSrU/RKLp8f2SdPOXWXD3Pd4es18De4w3IKpSYPkml4uhoq9sD1DVqlLyUbwY
fRCbOta+QEk31RXCvGqwUzxn+CZHbaiusEwqwzVOLEP4UfP1JTPvue1DalQHNz8qBE3hlGbWUukT
sjhVov0dgNuGS12EK5EiU7GqPSwNLBU3WNlXMR17PBRjT2/ObySZeQwTTiH+ATplMhIx4rdyYenp
SfLJsJu+kvarvLV+6mXqff37pkgiwVsBO4ltzCR2i/OhaoII+7y2V/ovZe6Bci7qZ801l6CRc51C
v5Q6P1fBeDvdLjajN3OISF528iRZ3Q3U/o+I7OHyKjKvjXaPu3Xn8MuOQheWXCR/AKWb1k+AoCZ1
U0cpKlm+OGpaLBkbeEcBIOYoTb+U8CK+e4C4/F1XmVmAP1SleFepcgb9TAJVVXEZC7EGDpwi/92a
jfW1JnpXdrLSyktIoJmVxpHDFCB5yIk5leVzyjLGVUrJThg2adkqtETbHRFw8z60UqEoa6XRxOee
lEEGf1NAZX88VjMTg84WmUvuJVLW8uRKxIpt8Gszyk5VLsKPtS/Ml3Io2++K3GqHx03d95SGRiSE
AdaMJ+LkSpLSotHLPmlOHjCUTVQhuy0l6PEXmho/kzT3n+Vq+Fqr3pJ+2Xh23+woCkkcLMRjvMd4
p0zO9jxpZAs2T3UC7xQ8AbNCvRfso74wlHdXCGkNDHoMEkpA99SpnFdlB2ZAbbY+DchLbbsK56kE
KtweK1BpXRVFeei8/PJ4TMfpue0aNwdFQsI85NlIEt7uq//D2Xn1to2ta/gXEWAvt1SxZdlx7DiO
khsiycywdy62X3+elb1xtkUJJjxA7gxkiat+5S12S9O1sq3qrtHVmKJkl9W7MrbNF3XE8MDHeMn5
XFaNFftBEBL7pk3W/fX+T7jy2cQYfC/5Pkq3y5y/LZEp0tXRO4RUMg9lCLTM1/R5Piau1OUr6XP6
mSjW9C4uF/VPgwVImwa8/kJpQy3SxBoIaO9KnKAiH0po+mR07Zpw2OXDRI8ZbBSQTBJNF3jW+Qwr
cSWgCPThXeShRfgVO0CMZ2j/luVrM3va6E9xEpux78WaAuxEL7r9QAge+i6OL2V3Wwmk7p/fn/LL
VQd6wkaT9DiJP1j8pqaavB5Xn/4uE/bo651VY8NjpuOBW6YwYBmM6d9AcoYdAoXVwegQWXv/B1xO
Pj8APwsiWSppzhIFIyW4dGFlw52mhsZfxqQYwlcyc/7wiUIwg1iAB4Mkgkb/+dyDAIUwVzn9XS/9
3zIje5XVj51ej9W92yGzOPBOrkYisvd5fqag+0L/kdgm6khLbGZcddil2fp4N7FrP6PaXFH95ugL
X6tLLFUVBB5fYqczrK0BZJcAUZOuVzCIp21gGaHuj6Qh8ScrVqK7ojeBq4zYu+IDCEOD0C5tW2eb
a2OgblCKATnfYGcjfEzHTJOwq8Umw3Ga5IuKLWW5GfNOO3bSTw0nitFFTSqag+wxb/qo+pK6k4e7
kj0pM72PTryEnl3wXxFKV1/iMGlMdEbi2HwxbVCLj2QL7m0RT6n2Q2vIff+ee61NN6NiDOZOxP1g
31O8xH8OaGpj+71WYx8Z20ha7bJSdGwypey+dUFYvSIR5FV3tVUaPymatFOJAXgNOoQOpVZsbQlm
2lQ1CtRoe4rsphqrrvhGzKn8XWgFPt5SQj3CRna0Sj9wO/UbFOHxH/RyvHvsbAcX4DPiDltEYmbv
plcFWUtoaf29N8Z6g1980Hw1wf28pL2TjFgMBV7n41Jr9dvAa9LxpsTh5gXbNITvoyHnfND8FZRt
kBCNvs36GOg3iTCTET0YTNN246j22SZMAF4eTORDf2atNSgbt0Gv4cF2s/5LMhRG/T0evP5zgOtR
sG1Mq9L93pnD+RGYFt1qQ2+cAfx6lCo+oIv4S0B+lW5CO8jSnVlXtXvAiRfZ8jrJETdu4yGidGLB
x/yHScoJ86ALFxuRuNInLnfcH0GWibWu0h9plMX+li0sKfrIYpKonZ+qWe9Hm9iyuXMBN7ziGBhG
WNtVrucneWucdNQopo2SYDX4YGTOqAcbuzDkBquE+ggXLZRqbZ0Y0Z2H67rPO77+kESzgS+wTQpT
bwfPgCf8/pWzhKqoUl4BlArdMAobhA+LWk7qxmE/qXF754gEoUxcWHp4CUkJCEWIr0HsjM/kmiUC
qE3+qXX1+lah5nHXUQv+YQHLWqt1X0RO8vdIlD4PEFoo5uJy6jOzyDvdbu4ErcBNEpjUUiZlsLZe
qE0rodNl8VEyk6WOhxSWkjoE52sGcDchDC3aO443C8X7gwdeabbeb6nB+DnXCkiuLgqeTlbmz9FY
R/sgA0+4UgO88s3Aa0CyyiYwXWgZ4r3J7T0SRdEHLWrR7WTfmGPTP+RNG+8yo/xg6wJAEpcvNQRK
NSQNhPLnQ+kUiQg5BgzLG71+ytICrnsfTtwMWRnV2qavour0/ha7iGToQ1KkYZJJw6kPLQ5GVhV0
CGq9vjO1yHrCfLM80ONWHvQyn/9G4ySkalGla/ta/q9nx9EGL/FHfY0gAxLGYmmTvtALr5vMY4Rn
W+gn+Ob9mLFxqG9mO+l+Y5iC3awVW+hsIYAy/RqSRkTbae5AoyVToK68uXK4xc8h9tUogdCmY4YX
CcGcdS1RlWMd23A2DjPwqH2XmcpWg0Cwgdu31nCW67gYD9QIGtx/7JnAwJ+v89zbTmM2kXlsesva
8R4Mv5NMb7T9jFh3uYNlnDyFUVwlWMinOHx+cMkBJEk9WjhxPH4X+DdzaqMRSJ95DCwOsaD9j7NG
Mxwby2pDHj03/2x6paLu3x/2yiTTmSIpkeL6xkW716pHw+2Fqx/LiWgy19y4ec0IFH+D5CnU18TW
vY+GjDB8VBq9GmEsOh3L5GSK8ElQvEA7OvGkv+JiD/x91vSbdnKM36iTe7gHYAx6k6amfmP2rld9
jOMA5YM8Bd0KtDFpu/Pd5+scDm3a8tu0YxOH5SkfhfFFoZq3RXRZuU3zUT1kdlg/YIjTfZDNLdkm
cn3pFVELlRzj86F10eWUWzztmE7d1Pp0W+cXvfFK1Q8pS67AUi/3M3EqMnyyNQUOf4lpMPu4DeZB
1Y51E4TfrNLmrgLXgN7TFIzzd4raKCHlYdj4oVeEa+4/lw+FDJPfDL/4VtrvQyl4CY5cFbK6rZS7
tFY73Y+IsLcFt+qt4lXF3/WcqV/QbNeHw6iPycpiX7wT/ArwHDTa8eSgASP//uadmHI0/YuRGR9F
4Gxq6K/AdHRFvZXqePHKGb4y43QWKHdLGDAiqIsqFgJXuWrXeIVHGAgbR6G6JW9EHh5oPtrxFqRQ
9ztQ0jl+yIJSrFlzXB5l2f5EGkUaosDkWoQlRhJNJfLy9lGZYXlsQn1Mp+0k4unRqZx4G1W6tcK6
vjoi7V62LHUjsqPzyXWtQSB5MNtHo8irXYbEFlJAaqE9VV5j7/Bs02/fv62urCb5PSUmXmR6acvV
NIUWqCjOOcday7yjMQ9GvsuVNFB3VtGtEQKvrCawZ3qMkKhlNVg+0m+2jq2oFiZGjn5M4SM8jkZq
f0lcmkZ6P0PgVouh8jsrjXH0DZyV1O/iOwmt8BmAUM2tDNB7cXYG9KP0Jp/LY1KGZrtX01GlUET7
ufMdYy7WQGUX60ilmx3LkUSektLUYt+qZioIbdSaL02rLcSg+EDLPj3GtREdMmP8oHAXoFeUiZC/
o89ALoqFz2Jmm8QJ8RtujhZytvuq5mTCKug2EfiRnVamGvI+UfxVy3rj6YMbiJHRezVgNVNHYXnP
R/Z6xeotfWqOwNn0J9WejcdUydNNUjvwL98f6yKIYyxXtudlpkmteXEeo5yb3YvN5ki7zT1YYZfe
NbzmG6vuC3/GPLz29aReKzlfWUsPkR0ItLDS4MjImsKbXYsnb54XINeObd5Z4aYdYuWlwRD+Sw9r
eTcpzpqwxOVFL7FUCHXI70RyYHko5yh2bUXRuqMSmNlzbcRB89tWE0cjmbMLynyYyJvJa2BZ+fc2
D5LmwGOFhhN1qbikk/P+rF8eHXAushJFlgIQZVliNfWMoxW507HRSwfzSIlLCKffhG1r9+1lQc5B
KYXUFR4SqGci1fOpLrtcALnV5mNIDSE/6LNNct6rQX2jD9By/GKkSr5FisjZ1TOEpRd1JpyJfatE
EccHwFElX9//+Isri1+EMAHQ5/9qtp//ogozZRONi/lYjV3oYkentdkmiEmRjrOV68Umgoocb8Ko
iLubgszbfXn/B1zuefod3FrIoIIto8B+/gMmqCEhzbLxiAZZ+Dq6cAE3tFwy+3auY93cx5iHDD+s
zjVWiwnyknoTvvPowUoA60Sm9qd7t9j4XFgdYpxh+Cg8q56PGeqgkXNMRQugwFcKU0eQMB/KMP05
iiIVuzCcy+RZC7PU+6IljSu8bYWoPqgMPs3RVm705WaRxEuK/4TZKAXyG5fsy1EOYfbB8BhCVTJb
XOLQqeOERF3r3LqlMjwC08OUltL8GEIDnQMKvJk/105dHhSULgSmZkM+rx3fxZZhttgyBEjcGAQN
0CHOVyyYC08BBqjhzdj0kz9Qwm5vo0z0zRYB3eHYT9b0ADHXavZVP2FA+/6GuZwXLim0b2QWL9N4
b/HKtnRTNeZFv5fIzBuQvZ7NY4BF8m8ENcIbverHbO9JQUfU67WhqPBcS9Rp63XBuNGMapWQIqsl
b/cREwLzGXCGhJDRO1nsoyJLlSBSEuM+K/L4FkdmGDCRNa5ix+VTcz4Oim50SiQ1w0GmezFO1nmT
3WaVc+9kymjemcIZU7+3UqjWWQGibNfnRWlvihh6jD/NdhBv6rFd5cEv7kvWn58hexdUHP7g2M7X
X9DIro1Sce9Ty5pQulD40X5To6zpe4UVrvWUL7cbw9EVlUJwIGCXPRovs7omAE9+L0x93LvppJUH
Uwmqg1dG6abO4nHrKJq9RZK6dzfv77VrY6MGR3+TYg49Zvn3N09jLOq8GvvMvUdLoUkO8G1G+lDB
IMUDm1C5xcIx9PwonoovEsu1BoRZ3I1ypsEVQHomUJaNhEWUZY5V0k8kpPdKm1t3SL0VW24saz8r
kFOaaVJu2yheCweufDO2pEjh0ufkaViKCmpc+Faqdt496XhSbzMj6UqfRhKCpWacHMN2aJ/CybSe
jGbQ9JXDfe2LyXaBW0luJApm5xMexrQ7oZO69xzTauf0XnY7JYHxADD6W1tE/Y4K+prS3R/49Nm5
8v6AIwlHZJefWPN8UKBt4TjP0/SgpqGRbCf4ce4vQw20l9Iy84xMu/dyP9b63n4p1BSe+thUdCjp
w8SfMZCxvtiByLLnee7NcZNZ4YQyEUzuIvzWQadCo31WZ01sPLWabgAAzdlKBHNxMVD4k+7ogD4A
TF2ogo0RYummEtkPwkk0tHcqrXVe6GxqOFc4iZFXL11uqB0tmwCKtY/tVTeqm1YYRr+CoFpuHplE
UnmjVc6NaF8oBpTeOONm4xkPU+d4Yht6yoyZaakNvb1XlGm4qWpnaG8nPDXyH3pceeOaSoclb8G3
qyl53pKOgCaLTflkieGCNVAEQwu1xytsWqpCjavwdk4Aq/mJQJFlC+8pPSaTqoYHqpra12YouET8
yWhD63VA2141NqlHv+tTE3BAoGQVpTNvWrX2gsDHKG8Ut0VQ68VjXtPD3DCg3b5UYRTZu0wDR7qh
vILMRx4Ms3Uzjv14sipNjAcnEKq6SVoEem5CKy/7XWgi27+BJwEtlwA42qMSjXpcl3kNHnzGnLWN
XyCipNa0r3J32zeikAkd7qx7IxdMnhe14wtSlGlX+bTb0nSrWK1TFX5vWGO7MwcUpZ8yFWJzE3rh
+KgZrd7sdEx5zO0gYuF8R1ttflEjcFy+FuEgffv+Fbo80bD/sZjjcSRcoFa5LLuXFbBIWMLRfagl
qra39L5+DBHm+NQGk7618rwubwm11mqGi6QGjLEsvMtoG4kOyUM6P9PGHA55a1XevWvU86ZEA+DQ
FiXfWEyj/ZQaVvbB/gIjEg6R18vriTBAXySKCEUYSqon3r0oLHcbOBQ1BLp2W+KxVUuXixiIwcDl
Annh41AtXfZUUtSRy7apogdQYLN2m1ox2C60zVTDn2n8TVSs1NLd1snUNT7RhFS47CY13cYWOgvy
FGcrJ/9ywvlF4IBosso5WEarbeDSHA6H8KFwG+vXFGrZVxJYGtGtBHFqqPCuXHrLMOTPFHDtwZWQ
avre4nEkFhpjIEnhQ2kZ3VFn2D0Nv/jOHkZr5VW6GIoWjkp3BZAIhTL6+eebSUR9QBZi6/cNCL9P
Qo/HT/iBxpuubtdoZZdDUc6VrU2WVvrmLL6q6ZF+cDvNuDcnFMwmL9GSjeE13gP32KSsTOHFbf0f
+hjYG1ac53wRyat6PiNJbmnHEBLXDrdlcO9aOdzhST7f1H1l3WjKMG5Eb62VtZcvFrBy6nEafSpg
q1RvZUj9JrDqpyYUoJrsY+bFtbLr2trbwTu1bH+yucV8peq8w6Do6ECa0fjdKybn8/v30p+e69k7
Qa2FRjIQEPS7kKxbLGodpnadDlpDqoK/9gbNR+d+HCLEBqs8MD5P5YSoTj1pVUSCpWvhBs+4XNkz
kZTJ/TbObOVFE3bVPOR6rxH3Z2JQN41Z6paUgaJ/jmK37b125NKFbwA2eUVz1ujXhNeW2Yc0siBy
Qd0PTIuME8+nEklIUdVNJh7UyLHLbdYaXnYf1lM+/Xx/xi5OOANBPkciksqfhJeeDwTqQlCfDdsH
SiTdnWgd7bFJY+0uAHz0j2iUNaDOlfF4wyX0nAtVIsUW4/VQRDU7ah9EP5ebzAzynzzI+uSnRv45
r0p75aW6OHrACIFLSVwSHJkLjn+rJFZPTIpJ3lxPd21sBzypdjr/JP0TL+/P5cWrKMfiVQTWxxXG
BX7+bYBhvMRt3e5BrRv9QUsQxsHgKThqYa3vW2FBz43GaSWbuRiUnjRSp+B9dDxDnT/gijeHbnBC
d/DKWn1AvWreeMJKd7Y+pDcakq6xxPk4mz4t0x/vf+rF/pSjEpxSzqT5f6E4E0xQZS2vUx8qbQZW
qFjx9B2oYXR4f5iL1eOuJPSTRAWgDdROzme0olFmGoqlPTiNO5a+Xpj5kRq9/aQPjrZ7f6yLnclY
tPbB6UoFVzLy87FMlTA6VmLtYYzN4o4zoO+TKpvvrNhTkHe2i+r1/QGvfZwsHOLeYku4vfxBb1au
UmOKYUmvP0QYo6jU9VGPVGfQVoeWQGdtn/wJVc6uRvJ6HjwiGSYIsX75c94MN7lFnSJUnX6ag9B0
t0gUxPZ29BJBz1cTESWm2vB8L7Ga17Kyse3Km7SlPFnbll96GJIrlByReg7H7tkArlRtcjseH9Ua
wwufYpuj/Ogp97a+GZRV9rsdc7bi1DhZ/4P4FEHBfSYqp8ZbXOSvQzq4z81oEAqr+QTo388wCPsG
MlaZ14y+l6K0bBsYgRJvK08nRNDFoxA00QioIdQe7NRWW49UqXHnYWOTs0270Ijc+GgNnvlIwS2E
5RGG5ufEqPR6m5ikODQq21zcNaNe6Yc0Hl3qTYnljD4qNW22c1pq2Bu31vX0Fd3aPCp2Da304T7P
+nFoN1NYo8ckfSdK8Vy2TN93An4t3gZtNyort93F2y/72VhCQXhB/IIaw/kacxNgJFcRWExpVH8x
E7tWsUFVtdsaoiALUKthcxs4sgTc8FDP+/d39OJWkEpZ0vib54TmNeoWiyMUTDwxqpZjc2Fgle3H
hpu123jA6/L9cRYn5z/jkA5CYZI61svWfWA4ZS4TkG8tJG2wPg2ZEUpUlo/hCILLHx/MxMeOngbg
fWKL8zktI2AJpaWg399W3SYvi/wIWqfdY/IYf/03Q1FXNuDosZCL+XMyHo6iZiiOaXjjKumwsdpS
+Spso19BBVybQqnPLFUcJMphcRtgC1h7SR8iqhtgkBebwt02Va/eU5hJVnbFtaEoLNOolQuGX8f5
BOrCM9EdEe43rzGeXRXptq2DBGiEoFBYrbxLi9fwz84gewItRaVdBlDnYxWtZ4ZunyjfNCG5r31v
Voav6BHQVgXdpsNcu+BodTpYa22+RfD735EJ8mlnAqBaphNuUGRqFSLLbHnx8MvT+uoxc9RfuZ5O
X+e5+1J0egwMAHZnF3ndShAgP+vN3S4Hp8YlYTQkapIedP7ZSoDFKSKmyN1obXNIZg9PmcJWihRB
tqT7kidlov+LIWUZQAIfkVtcWlmqXa9GfZRGJ1iU1V+5qDEdm9B09N1BqM8defpKLnplacFDUWyQ
QuZ0eBbnsLLGQVjY2Z6qwWzug7YvHwvDyLcldZPbIGoNdHENcyUAubzR6OgBqaQUyQVAZnU+sXVm
uU3Zq/guuBDRAs1sXPp5o7EShV98m6yCO7jZSLAfdeHF+hmJmkM8AT/Y2k32xSs0t/P70aEx5Ezk
wWppuLFPudhaWcS1cRdzSkSZjBrc3BOevQqUDMd6coehvMmVYtglTqwKf5jWqHUXm1V+LFwo/M8p
boI1OJ/TbJx6LzKN6tQHTr3tJBeqw+9gW7Td9OhVovzoVSdLh0BiubvJiUl2zseDItWSi4TVyabM
3uNCVRmq38GzUh5j5NOz/fuX+LU55QWkUEVgR5Njcd2lMeowzpDWJwu9um0aDeW2NKbiNm2s5qas
THtjep3z9NFBOf/SCZJLln20BElOY1nlpjWWJ9eKEwBU3jGl3wtYZEBGLa8TRcI4mxXcz8XFLi8d
ylVEr9SGL5Toh6BsQDc45UnzBtXZRihOPXPf0JWru6n88v4XXpxEORhtG5ZSAgyWX9jHbjPoU1Gd
ssm2xh2scjPz8TFIP6yseD7Q0q8nrawJ3/asOtVQO15FWVZPAKecDfhWdVyJLS6PAh9lk5wilAFi
Ykl24+ZM0DscqpNTVe7TkIpiH892ugmcUL9LRlesmLtc7k0KqNxjwDMgstAhOT8Ko271Dc4LxQmV
NsQy2RwH7DkndIazxDo6Zas81fEa03wRlJIlng9qnA+qWbA/sFQDY9mU8z07QxEbJx77dOdOTfEq
6iz8FXkUM/vcClYu1mtbVOLESK8A6V8oJhpF4Y54cJcnYRQtEv2Z22/HHh7zFs3UNRGQa1uUljGg
XaDihG+L2zRwM6qMNNZOllLXT+moTM62LotijQJ2dUJhSeOuTNeFQvz5hOqK4ShzK4rTPKF76eUw
TWjf/t2owa+xdOBKiNLCA1atimzlObwIcuRS/m/kZX5Rz70eBqIpTg379bVy0eKy51zd42ZV3QIW
8F5mA2aNX7hFFmxoVSkv798C1w4Mu5c+ObJvwAXkErxJYk0xeFUVG+UJtd2jDnT1E63DdqeTU/Jg
6sVHw0lUkeADEYnTYZIC/efDVR6XNvdMcQpKs/Mrdcyx83XROOOiSl8ctXHvhyRwVl6QKx8pWyug
MWTLAZLF+agpDvWFJ9zihOuQlCIpgxusC4s77C31CM8Ye16r3F45JiwrEn58I6/l8h4qrQF5Sy0p
ThM6EP1GNURz04ted/y0Q5jp/TW8ckzeDvYHSPZmDetqaNou94pTUXXpDjEemDHU4LNu5d2/slkR
O5LdFGBIsix9Po0ijwkIYsQtWqOS/AzhiYMmmva39IU51ZDZ8t6Xchu636RN6z5LZYc1Icqrawm6
g9DDlqTQxQ5qRK3FaMmxlkWAeUWYzjdhF7i3BCTzzdxh//P+5F5dSakXAd4ZZtISrSo0pW6H3ihO
VarXO6XjlvNbtD5v59kripXw8erHSdyI9F8GKyN/zJuV1K2a6n4Aen6eYrGZonJ+RqxVPTQofH5K
pyxcOY5XP44ESzbGOSHLtqPmoBIzzHxcmfbN/ShMpQXEMETFVolHz1g5hlceS14OisdSCRBM0uLr
7Ep3Gjj6JQlHM/pJkrs+ohzqk+YK8ZlHfd4FRuv88/H1o34Dgxp8GEGB3NRvpjS04RHb0cRJRErl
was01TeGxPpRQMM/vD/UtdXjWqPRgFSrekHh0kojqbFVyk9dlxTjfW4ksXJXYg49PRAjj8EPVSim
8kH4i4wGYAVRnaJTQ6lq2cO1ymbwCkzITkmlqi9IlLvGTaeO6S+t1t2XOkgfcCjGLvD9b73yZGIk
IfuYf2orywvO6ZAqaKjjndSgjb96yVT7ndAr+JxDrIGNLNBt9aPJ1cvbCCBwtBLnXd1K+MxTqddl
6XURd6ESUwaaouanLCszmO9B5PdeHbi+0jXaTkSzlvignKuVlPnaebGoatMHI0qA+XC+mQDcdVEV
RVwGQ5MfRBdlu0mo4dcQDeZ/8YU0BLgGwARIsejzoaD3GkVUhcUJQkX2XUm1etsoQ/p5plBwsCgW
jJtUDz/I4fmzmdi+wPO5WinNLUZ1FTUwcD/ITpBC400wFcqWCCj8pqntuKdeoOyEAdki7aJ0JR25
tqJE0NgT/YEHLC+HYm5sajlmdqr7znnABamDrGvVuV9VgKpA7Vdbz6qaFS7clSeNi0UK+zIqu3lx
JTW9ilN7HPK9xHm3NGOH5wGs67aYjKzfxm1lD35aCF60yAus56jpnV/vH6QrjzdRtMSwsdRSq/N8
nee010A28wsKfXaTu7jPo0ecGd1x5fK9snUZh5ebUJqMb1nt0ZPIbGqnTE916LjNRmSTEIdmblAJ
izGRTW/f/6zrw0lRMPQiYJQs4krKL/pIFzY5AVlkJ5VlF+n3dmCCi0VjJ5sRd39/wCsXEt/3vwEX
KzljX0eqTJtFcMluWzTyUKNSvPZb1ZD/NX0LgGaMi19pPcyf3x/6yr3PkQFLgwAqOO8lGsFpSj1N
nTo9GWHnmr4thJvui1kXr7U3eH+lSW6tbJorh4URJROKnvyl0Prg2mNntmZ6auomelSNyDF38Vhm
P2OKEv+AgKYnU9p9tDLH107L22EXb6no60LRTCU9eWHzs6xK51iYgKl8u+zrn1XQHNEGf7S6VtwV
alzWu38zzXQTJW+It8c4PyltMemB3rHCc18BLnTyY52H088OH9wbs3OGlWj36g6m7gR02+bfsoSo
TwMSQUOanWzRIbhZTkQnoXZSes1aQyZe3buo+XEHyd7aMv/UhAgKT42yk5epd0Fd5XcGYF7ht0oo
buIuBlqaR4GLfNjHPTYMrvv/Db1MQL3aTWNwgNlJa5I+9Z3ac3aeYlrfIB+PKzN6bdfC9oZJBz5b
ZkfnC2hB0qCpZyanMhd9u0lmKOB3OjKJ7b5RHPykFb0OaDlp1vwvbiOqzpS5kKVQL8w9CtDYlEVx
EuEsTcfRwlzQxWzmtyla8fEQQRae0WUkGYILu4hMgkhHshOc+wkviebg1nN76PHofsrasX9+/0Bc
26FUKCkfUL1DIGBxHBV83tIpiegs23lyAx4DeEIqzE+xw0Pyb4YCM0vDW7bYF0vnzGxcuFhcOHPd
9wgpTubejkzR76PMKceVe+baeUD55v9HW4RZ3QQvz0209KRHFS1zUQFifdCCwdzEsEr82kE7ztda
3bmprLZYYbYueVcyBpL9VtoGXDUEXotvpeWiqGHP6LkgFvSdaKDp2uo6vEQXDpRDm23U76nAWV/y
GEDqZsY55g56AwqTH591WD/EtyCWEDlbzINeo6ScICVyyod22NMcco68783OttJV9f9rm0mK/JKe
qbLZvXiwbaCxTq0pGU8KKlJxjgTHpopbjDpqAHwfX2CYAhhwUqkl61wW9mxMZ9IOVY2TW7TuxkYc
9MEd4+w+s5CTFL35l/Aa87VThnKNF3PlDiITpGsKdl+KQcq/v0kHLb0kN0NY8DTEdv0pn6Im3QZq
iGf879HKcHxB62otV7o2JkApKTsJIxF82PmYHYT8Oe7U6BS0YnpILLB6NxUug+4G8mujPMReoNeb
YoicYfv+BroSmdDaQ/ESCS7u+SUzY9aNGU/DKT4FVereqr3WKD7G2+Nt0jXVpwTF+zUHlmsjylRU
JsGk+MsuZpbrlWjVMD3hcunswsT0Hlu9CjEfDufXrCjGw/tfeGXbsoqsJmk3eJxlo3ZK7WTMejc5
jWir+546VtsKlXeAMhgdGyvTeXUwFDyhFRHo8ZKdL6SLI/3oyG2LS+qgHlKBE/ddkRZu9W1qE2P6
9f63XewbDgg9KKwT4POQ2S8uojgGFgGkEgufwSOD7tHejTZlaFTZJnPTEP90HYnsjeUVzl8fHZkN
wyNGQgYCjtL7+YcCllIVvfPEKdRohG8cLcFr3EbADzve2B6NDQpP3X5CW2rlYriYYXaqLA9J9V4I
dMsCWFJI7uqYDyen7JqHskRKUHSz6U9lPny09sVZ5KqT1RNpFb8s7I3x1AStFzmn1GwnfK/N8TkO
MZHx+sn56D0uh6L3K/nZWIstMZp1M8Bz0xLnJOhxDrtS8Wx1Z0B+O+aFuSY3c3EC5WdxEIiRAdiA
2j1fuyoBmzInZvbddaNoFyLy8o852NO3qFXLr+yz1ej1cpvycTrVM2rDgIWX/Ku5MiBgdGnxfYis
fGc2LeisOfdyUMvV/GMwULssknRNJ/3aZ5K1A7MFRAAZanEWg6Cz0Z9o8u8YGSN7UaiKCuVDz/zK
s/NbbvhOWzn910e0oH6zSnJFFxPLSUzoemff82oe/BGXyIfcESFow6TYVyWU5PcP4UUUxBBEyXgn
E5JQNl08VZOBRq0yuvn3EXoUdaYYBLhqjV9hnYp9g6YXnJt0TEgTvGBNNcfkW97gX+ADUVnnpYJk
Rj8M7YLzb82LJNJdPuxLpTX+XMybTqyE5EtyBgENEEKaQLyKUvRruU9ra1KE3RraT22sp33ZVN13
ano/9GlWjyMp7fdqbJV96qbdV0Br7X0i2qc5t7uX92f5D+T17adyz6BkIhsoIJRt+u/nn4qCI5AQ
da5/WDpg9co3lGzsj6AYRXcU6HAA4yhnSH07fMzVae+lSWi0vhO0yfA4o4ho3obCLcXvrgO4s807
z311Arv55aQAuGCejs7YHxQY+cUt8+z1n5rBbv9GMMH6JpRObX3NzPtPRmWL+PfKp8kzcP5paP5K
ZDjIRa66pcZxZ3dDFQda/GMcXBRggDR0P5IptkafIBdPnslRw13aJa51Gxu1aexqe1QzY1fERTYf
J7XStM8OGofQpYlNkKQqEqxT9DyeqxtlKtPgkzabEE2TkBLHwRidJDhUuZ5rT2nKHx0betUKRGJx
CHnlWSEOvJR0go+xjC/mtlUDx6mnn2Hcls9A4WLhe1qKjbLuhXu76FcKhJRxlpMoPaFkc1RuWClx
dL4/qhjNAdTPlB9WFsP1UNqJtMvHwKa27yB+6Oa9A/JFe2iIBraIM3rTzgpKDTIDVZl83ySh+0ON
IkVDtxBjBNi/EwzcOraraJ8oUVM8522qpv5QzuGjJWBp3VtuZzggarC0uYncWiu+tSbKYSj+hEZZ
P9ZlO6ndQ5dP+Y1p0EZ5nhMPx860FLlFlzpRqtxHcmvsb2i4NHdqUuQtWn6jFn+etXB4KHAEcH0H
s/dfNtxYXDXNZn4xC8dRt63ScxozJ6v3yTSN/W0nhWBuSnDV7WbMwvK+zLI6SfYCWqK4G925odI2
GFNgfyr7PPudUv7qfQdH5HqHtmIR/5zMKXb9Ns2cZJPlqRX6I44FZrK3syGIvyBlmH33JqbsWNAL
R03IyrPkoaorbNkpCph031GEqS3laCBp8gPBciPaGbWXPdbNLDpkl4LEvrFywIK7Fkq7eRjdWKu2
nd7m027um6HauWzpzu+y0XtGJ1qvfHWwWu8GO7Q08CcL7YDNGLZGs00rY+r2uICJ+NAo1GNwxZ2V
55ZnLLgtoU7lPl5dY/Ti1UPl7gq4F+62FQBY7wtVrbICZHvuQVrUUjXegLkdnWNvlpqDcFAbFJsa
+ye0KqfRfcUbPbCPzqR79YsUNRafrNIqTNr8c3qnCzxov1QRp/W+KZrxk2o1AlaqFcWen9dzEx7q
Xh89nj5kSHYm+nz5jSI8J4Ggq6f2pwo88v+Rdl67cSPRun4iAszhluyg3JItW5ZvCMv2MLOYiunp
90edc+FmC93Q3piBfTHAVLNYXLXCH/LAVJp5vsKJKPX8zo1ruIRzibmrOSq3iWTmFoAxH8qfURVH
Mhi54N9cu4UaV9uieiRwLruWmtG4hbITT7cGvsT5gyOG+U80d7G8DjvhoAecYniPcXCuNij7+BXO
cG7AbWVP+wg6bfGAYJai5b6REVarjVJgP3tvkpKEz1rqavK6riNPuzfVRimvw0I0I/xQiafGc1QU
SrQb+3qMf2m9XZeHVnXyTmzaLg/17QBuXla+UyQqUihKLGPdHyD2Ch1RiqSwvqqgC+3bQoCiukby
IQIyCnu6D/j0ZPesugpOAzt9NowqCoZEcXp/wG0uvBkGe4SRiJYZHPbAht6eYjeNbqz30oR6Fm90
ewrpoLc188wpjtRvcdSoX2bmf5GPDraXXicEZW3XFar+N3S95tbUcJndYGw69Vu9b1QD9jFs31+o
LRggTtBATb8NVW89mAomWneW5FbyQTrhzu66kdrc1OHgjaik6l2z6T0b/M2AcqH6JUXZ+6+k5289
qPis/Jjo4Nn+iMInpM40tfaz5saaj+i8/WZjGvFSY6WscbxjrdnY05xaQVgZQ+57itO2vshRDA10
/CVSei2tQFBNc7ElNqH5gymaEy1op1n+drV4KoIWoZ/HFmyi68e2cMcrxLjrye/bKBx9izK3uEEe
rEZtKYaJMRu5oW2aroOm5yHW1iH5pKRS3ZJOUexHw+AeoCwotd+adqnhxGaJeG+YqW5m29jKFXvX
zGqdXfd4i6Gl0Oa5Z73C0ih+h73Jd53LvMWlsPF684BsZydv8kYPzbuqha9X7FJ1Nu2bpAnjFytP
p3aTzwbOpFajm3iX15H1jIVpOmxQE3V617cGq0fpuXZnDqSO3cshQom2+5F7gJMCxkF66kcoPPF0
ourRugstvdpx/+vztpKEqCfR6/2VOpQ65VoTakNQjHEx37ZDHsrD3MaY7eaYa/5ogCT/x8VmMk0s
p2k3am2p/u4cO9LBrM+guVBhydu9Vc3lo+pBvcbko0mtrTGastpNXF19UNm1OWI7AmjRd7LSrvwJ
tT/vKmcaAh40NJ2XEhjHdDt0bp9vIOWbkjGmNz2CNQBNPcxdV94hMZO72woyin1doo0SYeoidNsH
Ji2aL2ZS4qsDXKm3t6FaAjtvK6Ql7vqeBre2aQcr0t6mQubJg6rUs1P61oje4120NEwZ+C/K2R53
hgxC6pjqRaZDJZK9AyhScTZ5Fc/FhaJyqXiO0iB4ogtMFZEIg7bTukfAfDyU3gRFLY2str8SUZc/
17UWyUNohHzjLteI5nPb2ONOdB0a/QUarJ+0WGfMyCzMhiAL1BrPljU7yeh6zVZjW/sVGnmS+AT9
H1qHSYo/2Pnf84nfSZK0aP6+k65QbAKAtMreoSekcdRV+i+iYvmjnbro1omT5meHE0m/rzQni3fn
V1zVKjwckz4w8wtJlQp+DevO0rjPSGnjNy83Y8tXnGp40PpCu+sUHFmjqoZZLSokEsdOqy683vfW
5NH7dXWec1H+oEfKqHFVmLVN5FrMhtJfUdwpX1Ks4NA1NiohNpqRowdgRTRR9yUKZd6hKLBS3dZq
V/cQk2YSJSxs8p+21Yf1dVj31bMJCLenxdp5/X8hliXC3OB8K5PvgxKr6g5hoUK9xjei/VOXtp0T
y9xC3M5gC/sr8q/SuAAxPXmZ+HBhH0GhxAeyVPbH+WefjnZbpZP1azZ0ijFuWC16zLDWuEUfvuEg
1VI02/OvczkgxzvqoOIJ3XlhqS+ev8drop/gIklUOb+Wm0T6GXPM5EbC5kaS2IvkJa2kk+W8Reee
RhMZNrTZNRS5tAZmeI2SvnVdNdZBNtnJa6HG48Ye8/xCvfcODfn32XgRcIAXLSsAT+Rfq2eLhrks
0FZTf42pN427qtJK+Tgq7TDfWpQww9bCVEy90zkpeIroufsTFEavBwxhnDyYFFQwcnS0Uyv/GtcG
Vfq+nEjHHvSqlNpVPkW292Wux65K/BTjvLL0K8OIq7/JVCHV5qs9BITRFxhIJ98qbrJoG2ZzWzx4
bl4UgQ46MdvqUtde1dgaNN826xp4ZMW0jPKmStsbUcRz/Gw2ldU8RiUsOFTvjFEKBAaRyAgUu1EU
N2iMIUyvCxPcqC+SEI74ZIW6snX0zEr7oLN7zdnpzOPnNBjN1qH1TbDI23Rb9FY/io0UXcmwLEyr
vv1izlxhuNFFRfnmxI3VfrJrxXiVgQtxY6G/4pe09sRJZJUmQzNMr5UyRdtkLhUfG3b3wZmNNzHk
yoV51vpKQBQCtaR3bj2qNqx4fMA7GIwa+i7qK956brKzpyzaTQhTPKq5lUd71Z37je6i6uNnsVFH
fmuLzLzwka0/bH6DBbMZOOVS1fJbjn/DEKlKlHul/gpL0ggcFzn7Em0yXxeqScrRF5cgRSctl/cV
lyBCc3XpuayeOkNfxarTVn/FpVQPkg673zxukt0gkGxRBnvetxEy34jYfVcSJb3VpBnBxMy1C7fF
B08OfJQA864xTs/x+MkLKy4IJrnxGnZJcq22BdVF30xPYKvUW9nJ4VKvad0I4cFdujsLqYvtRmT9
eMFmcuRgDbb5OqVe+8fpcvvBo+6xb2HMOLhLIsjvbboum/M9yjYKJW6jNFup94jchwMQtB2YivBC
K2PVN2U+spi64KS2oEZgKi136j+jqAi9cSnhn7wC94kDvSytrStqqfpzXw4/CzHOzm5ujFB9OR/c
1wPO94WZVMKoIeZyX6+OQZtNQNgIya8xguTfwZI0BV4HbXVVx53hbWMRT/MmC9P4NfNE88KUNN16
VYji8fkf8sExgDRBZQvFH9rkCfbcSwQOL6P1KtvefUwb3QlCL7Y7ksDaIel0RSb355f8YM89LlPg
vCRBiECt9rytFFWZR9V+rZLkv3Qwxa1qijkLCmhVGxp13fec5u/n8EHLfqOWgGkrukTUYGvoVa/R
kkANwn7tx0G9QvVIp9szz+MXWtum70JNvUSD+SC8gU5cNhUJUdZfdv6fo+WRY+d9VVqvZdPOzbac
mvnWtgdn9jNHCx/AYeFaYaDkMAQwcUSgNsZ0YYy+zgiXh0aFdpmmgy4+GfFKo+7UvOWh1bLL9x0g
jxtydNxOKLI2apZpfpEY5WYarUsquO/7eXTDszQwLGi/QFQ9hCGPn14aNNiyMHJfkzHMhvu05ER8
ibGyAPWRWbrcjuWYNQ+46RrBZEvX2PZU8EOQDlr8IKxRj6+LdFCuegTL5v8a7liZ+CrzhmSHsYs2
/h7NoZMpwiWx9mWGQeEGFXytO9g/bfXpSwJ6EUMqc0nHdDxojp+lboRUHJGzjRVXeGpJhDTj0cxB
RXhZ9qCBHLqQTp+eHVZEiZMJEmZITMeOV7QjM9Q6utOv/QCvaDaV7seodNOui4vixst17ao11Glf
cbXtcy7SC0FhnQuCOWXq6S6qCrB+0aQ+Xl4VQOypje1Xr4/lXndFt4lib9xF8XiJXf/BfchifJKo
FcHigmh/vFZcmTOS7ZX9ig1RnvjSQn6s8xbtBlHbZrfpXZnTxZLIZXii9K46PretzkQLeF1SiejT
wYmfwzWFdBrCfphtHf+crAvNPp80+xWbnf4ptsN6G1dTvnPiSvNnyKN7Jzcb/3xE/GC/3zecLxTN
QCDVx4uOkOIT2iT2Kymis7eFOrylDgJ5QQtF53MjVwLR8nIdhxCI/9IJpZsWsdE2aWa/akJPvw9T
OvmlvojYC1FeSDFOw8+yFpoqy41PXbj+bjzgVwpv/jW3+w5cgLl4i+hNMGXiOrEiZNxnWex0K0ou
nN+PF8ZSDDQx1DVjFXpjg56Q2Vv2qzK03mZM+vLK8XA2KUtv9OHibvuh+RUi/Hoh3r5/l8dRD5Yq
i3Khk1PCQzh+kVYvE5Aldf7THC2negZHjM2T4UYaQ1+p5r6wmPPspsIYzF1dmLWz4Wxl2ga706G4
NWOt48APFV3ktsfV1VC6/tPib4sOOnpdoKsWYdq1NKvaTm4kwyq8N+3RnoDnWkDH+sWCA2lJnFHO
n+zVm2DvqSR5AfiOLDnGWjyj1pzFNEfo97SXymCSebx1zLjYeUqaXFkuB8HLc2fT5FlzobpYZ1jL
0rRgeEAqmaXrtQostpzaCBKCfm93UXrbjHVyreexHXQpY1c/rodiU1Wdft/VqnFlT5DTMWpoL8FK
lzf+z4ngV7gM/RauJhJ/AGZXkbyM1dSUaW/ehThhHFqZp09hAnwszBaPegkX5sKOr7KrZSqO6i0Q
AjpdDHe9VQDrPeH0YuqSe6/I5r91k74Oi71uNnZhUOSdCeQzda/Ov+VV/GJN0keQ0AzLgctAtzs+
9hQxShS3YXo/MKm9jeRov3nS/pl43iWn65PtZCXAePQNgKkulcTxShPjGrUZ1Ox+zkRKJNHCqt4Y
5TDZiNFE8ucEO6S8sKMfPd1iHrxgYrif1uQeSe3dRCEcnjztyus5kgpePUwKcVRTokudkfVx4fl4
NASa38E364u/j0EzxSDo78cQaSgCh/bLUIbyzSgTqMWff2vMo0kOSc94hasUTcARLSJTy/g2KxSC
GsvYhK4qr1ONsvP8Uh+9NpPpw0IVothYvzYz7im+wiK/z+1qOfZSvU+GNN1bKeYs2zTSukvGy6ef
AZN9Ig5rUtufCNwYRho5eMRk98wc0+/oB7jf3dBtQxoszJAQegQ+AqyKIdv5Jz0NO7xBPkFgYYgi
A4pbTtM/af+k5nkOnIM3SPL0q7RoWfR5W+INn7rdrpom56eteFoSFKk5/yzB0X7Xsaa+8G5XCeT7
F7nofoEfg1lor+2uZG5ZPYBHNlyq46PKzltx/Ycip4fI6IrGz/RuNjYY5jBkogG2O78LJ+8beWKS
qMWybREBWN/8szN6ipsP08HsctHfwk8wu22NE2BtoV6r5hERv7dCd3N+2bXpHhkNGhV8P6BlmDHQ
gD/e/K5LanpySXNwsqR2bR/doeyrYdRkmEHdVL3okYyIMVYBb6J90RZDtVsRMuoObKWwtWAK3fQP
jpACpZJeDB6tQjK24cYprHy6c8JEN5mqO/Ltwu9egvLRLfH/OcroWPPhMyU5/t0D09vI6Gv5kGD1
uRHTJPE3AL3pi7g0cJJvKRWdVglvySeUr0kmvH3q6Sg3Dcy91ID6OX7uwi66cIrW+Qz6FyjTco4h
5HOMgK8e/66ZBnwolL5/6BPM4v2xzPM4yDvFPkSMtrttb3bNN2A6cTv57og/Z1fZZrsZ28ZNAy2p
qvEpQzeAX5joXnrQxlTRLkTMk5MOaZ7AbDH1oGt9IhKSCGkKtUuzB3UaKzeIDR3lS2mlD0WL4/NG
pENr7hg+ufisu2HT7u3YEpe0UE+iDYNBrkBqGHLOZaeO98m1xFCnedM92AVjV+bfyZuV1mq7dZG9
eQal029K05lfzh+b00fHe4XKnvYVHTU698erdpZsml6xuwfRtHI31mF/bU+MKvwOtX0n0QNhFelG
mVDhqGynvxDTP1id3uGiV7Aos4EsOF5dhMjXStWTD5GnoqDbDarcoeg46PsEwbToVy/i7hEh4mWm
34P5wIcGid+n81twEmhsA5dX5HxBIQHv9laZh4iwouYG6B50xQ53rgIej2M8/XFpLAS1rjSvn15v
saHCtpYqDV+h1QfROHLObSbhByozEOvj1JgATMqsetSKXPy1w6nK9ueXfN/Io+DADU17etEWXUwM
T24UNxXIvsvyEJHmusBwwylSfJJKxVD8Uob4XttG3PDZIZejbotRseWO1LepBOW0bn239Ejv74xM
Ggnup2Ydq+OFQLFcasc/EegpqQQASYIEG358FiYxxJ5eD8lBb6eieBjbKQr9spHh9ywcp3p3fkdO
Tx49CXZ5GSiTdq7LO5ZP0Zepq4OHzAuW0MoQ86f1EqVl87Xu3Fe0lg2gX719M9WJeqmF/87IXz0t
jitQ4PjsmCOvMeFNWjRp4w7xQWDGesj60TACGxfh5HGkXxDe0xua5PcYnbpy48gsrR6YzCLsUxPc
X9smm8IrJu3udwIasBY5h16El5mtiF2uItLjL+g2jcZHldp+NaYVoyewNOPezXTxyLOXZKG4Cmo+
aGLDfCg55/eZM6VPBTN9zZdJUj517qx7+xoXs4aeKmCpTVtnZbkNBePYiHFYi71lDqnnxW5D5Wsq
Ej19iiOnewsxqpifbSPVTD+KPE7OvICZN0qd6c8QuMLvUCw848aexyndOrkT5n9porfVbaZNlfGt
TNRuCjwjb4yNFZtRuGlnva9vis7Mhx2gRAofZbJr8BKoaY43VQWh98YoIBGNRlslgTU6ELYULHuN
6z5Np+bAERIa+KPZKIDoeTkKYkrUOl/yQa1i5cLpei8Mj17v0rY0yPUposhY1zEltocydYpcHlQm
cjoC+4ZgCqoKEX3ph9ZJ/GJWvPiqSKwB1+FcwrrPp/DrHIEM3NKyz5aZqQ3C6tOnnjIaNDItQXe5
kI+/MS65sonLNIHc2Q03UyPGZx0LwLvQhQPhT2Zb/1UyEL2IoGoA5AxIYZ++ahnwoytMackvOMF9
qpkqiTpkV2icyi8A8+LnOC66TeOoCOO0edkGiaKaD2ZShbR1dPXTO7Bo5BHrGZmgmbUWzs0bZ0Yf
Xg8fQgB4zS4V3qz7njtYeaC72YyehdeAEv6RurK+l54OMMBr3Tm7sA3v5LOjA0IfeIn9/A5CMsIA
x28iB1E3C09PDkk5z46PsWmifnVRYrgbhr51fY259R35gvMDhoZyU5Yi/5GNbgRGlKTEfsnTqkqf
NSB29quVd7jwpXmrWJc000/vRtqX/OMBT1PZsFV60Nb1TN2DiYGGNdPNpKdhE8QFV6avxD03CA07
8fv8GV13c0kY3aXVgtS9xYV1smZSYGzkeX156NtZG7YKE+vnxG3LZgsuFa+HPLZwJvczrU3Sb3Ps
GUzbS2W4H+DYgUxRjCizLlzZ786UR69rSV/ZA2DFEHvRXD5+XdZc2royFNpjI5rce6hCQIePE/Mp
8FBq2g6bvo09289L04ufJgtm6r2TVROeVKroGQU3aZw/m50uhkDtoJCAylPQ+GFYWmbfAeAO1R4Y
8OA9j5Vkbi7QM39otEkdv0xyLkA3wFlWLyRf6/kKhSX5LuFA5b7lj3UiYtQyc2VpGo/4q8/X6hTN
v10pSuMroN9ob3QIob4kdc136cVD4t14hdXm12YnuxfDrkW+iXFCvLPN3DRfmhykozPQRtnjaCeV
O63M+uKbZyXJ9KVwel0JGqRaXsB6Jv2F1tHJXf5en/MRQXPwGJOtDmkSp70si348lIVwtCslNqKH
OanFTYjlT5CVOeSS0EigWTj9+DwPbnIhdTn5SvgBrM1AGnHa00ZBH6YC3W1vPJgS70QfMxjzT2E3
iRUMWiS+ql18iVNy2iJgjLQ0ywDyMnEmdz4+kEbskTbiXHRQGb+9qUN/M81RulusUfyUstzzR2Zn
daA5oXhsKXTvaZ1cUnQ8rZWXXwHdfWkVLlTpZWP+aVSMo14bHUXJIdPnVPdlXTNtUcpRv1FmL4+C
Xim18VrtkYwWqAeWt8bopskMN7xAfikjCGovozIb6b1ld725odee1BsNzbvBH6zWGXxr0i5RD04D
DL+aPipauLQZl2bn8a/WWkhHEof6Q9tW+Hnmev9GnC7mrZD6/BB282+HH5lt1L5xtkqrjCMjxfJJ
EbaSB+eD3enJYTKmY7VB8UerYc3PMRMzklW2bGBlOrs4df+YotOfVQyHH7K8rS5pNp/00sFqvCt+
w/FidLNubsyJo456504HwmaD6n47P1ata+7dRI++xnK2/Hn0+D4c2Vg/zj/q8hUehdCFDcgHytVL
+w7hneNdp2Xf0MbubcCyjOf7MGsTNMAjzdmGiaY8Gm3+XyI8+f38qh9sMFqAwNGwbyXlWHcNcdkc
vaq1nIPrFqiaKUmc7XrHnl+Lrk3vZZ38d369kypmwTAyGmPkuijmr2NR6/RNC8DQOsyzRX5X6+Oz
7BoZLObxn01lVkutNnSGbq24IC8OdlkgzeLGDdYzqsWgNa7jYRd6TrLPvCLfjsaYHlLDukTyPE1i
FuA7zQqKZ4IQKm7HrzQSeVakoaceRhP9iWtw5VV71YTNnDHVrpsrt0zMeGunbvHbk1r12rlNnDJs
rs2HXhHamzH36VONK5YMMEhNdmUWT5eGJ6fHjlYx4jREKNtCg2m1S8h8oNhlxfqhUoZu46qj3Kh2
MzwP4TTKe10BKhRGrS4uyEecnjuGhpAoF2wQgdpbzsk/kZEO/dikJMIHnInVIHSdKmhj03kSAH2v
6DNE1+fP3Tuw7vjz4uHoJC6BjT7Wunz22mQ0q6p3DhNhVdtn3N6GH2a5DSJajXLnBpRcJ9kAe0Ts
b7ABAkStp1BmJB1OGAaSMEGaWGG/z5j/HiiixuHOmKWCrdZkqn8rPXGnvdOV3ZXU1CkMIkfUGYj6
Ec35INTVdCN0I/e2M7W0tZedhhOYniCLRBvJdDNfLxB+8YvQmSNUGBQre7KkZe5DnEXjH9A+h6/0
A5vy54QgxHfTmBUCA2Mc1++TariOu34Kbxo0vhFRqMunRLYyvBuokoXfYOgdMYIeOuvv+V09/Zqh
3YGuojtIFYf/8/FbtNpWAMrVnEPHuCzehOiwKttyUVSGnyDDS9Lh746465fIqIEuCE3oRcvveL0u
MhSlb1XroEncVwNDmCRZGaQNv1EtYAOwOOa9hqZg4VP992Jr9ETr6yoVylWcOHr3E6UFMpBUzEUJ
56WzNxLrNs1PPGzzdo2TaXT1WjBpF2LRR7+cHHLJKNH+Ykyz2qmiasoxGrLuEEaRww8tdJg1c2se
HBqm1nNkSiXQ81HR/ysymW0zplfuo1Z3JUKpZWxoW2jc2b6p6BUEiioFGjZqTpf8l+IJEbQ6uqlf
2fFovjRdPk0emSzTo2bSC9iIdOZ4y6MskXaN9caBT2LGCxjgplo6xg1YhspvPAVi1lj/BGWY7bhC
Pj1ppfjjcAGbRjiMaccqgmLD5JbZILvDxMX5pHlh/FNMjrMdksTcz4iOfm/avh8uTCOXmLc6Zgtu
FBQSrXlwuqtjpqChM/fgxQ7tCGR0g69uuHEq17iCqhtuRrdpu2vCY3FVRAKntfPf1AeRcaHpLhnz
Ih65XlyYwkpcK28ORZnrV2o9iiRQ3ZC0lS7kjzJSs1/nF/zgBgDDxB2FvcvifLVK96BZC7uY0v4g
aqNF5RiVU+26kEW0SSrQYjEqVFQKRfbt/LIfbDKE3cVo2gWlS8fl+GB1WT3PbiyHg0v3J//BD8Bc
03FwIdwMUVu1fxraG9Z9OVul+OqEU3chdn24/qL+wAMu841VhwGLqpLGg5AHqHEtymkJ1shA6hJr
P3lNmHPi7En1lal1k71QLBjE55//o21fDFfcBQu1/H38/MaAE2euZf0h1RE99M0uTdyd6fbhk1Hq
vQ+JSKH5PSqX2NIfnK8lx6RYX9T0UZg9Xpc5lwcM0OO553q41tGHifxYFeobSohE0yH0LqUYHwQ/
k08JXh4TcEgza3mW0s6MmtM7HEYX/e6bcjTK/4jxubHJHDtrbyUmb3+yZYK412Cc/R4aB45ZU489
WtBKb5u3xqBnyl4pGwUbvMjOKtpQjl34pk3fft+ZbvqtKfrEvvCO3sFEx5GAX770W2iEv+vQHW/W
oKe6gNE+H1ItGZ70CTD3pmrziFE+lKq7McrSxziiOw2A0C3irWKT327mvu+a2zaOoZqlsSZsX4wq
7iU1Rqu1P3mMhIPErSvvqqoKaIeD01TGbQlaLPtRSRv3FpGPzn/q3GkvszXy/SW0ob29IQaxQGoj
fJ3PH8bTQ/EO40JeBqYIqeByWP9Jx8bc0SrEwbsDRzW9ariUvkUUn/dFqiebBWh6IR07nXpyCS6K
JLDEgCtYxirEdho6Up7a9AfNrbMccexyTJkE2zVcR8OVhbwmDJoZFmTubP6MZTLc8g3F3taKyjjd
6KWF16qV1MaLLjSZPGn2bL99dk8W8yeSjXcxbRrWx3uiFHqajq05H3Qv1gxfRmaMRZWX3PSUx7ss
VTH4O7/iaUhgRfq/jIP5PsnKj1dsxsqbB2WYD53ZpP5g5vpNNCrPoVsRoATott8lkWh/ftHlf3p8
xOmToK1GA4+2IqX28aIDA8PQDgf10E9F7KOU0/1EsuVHkU76t/MrnR6y45VWF41w+8KFEasehC4m
+Nw4MGRjE/9wc/VqGJ3m+fxyp5kLjlLc3jQO6GKA9zl+sMw1od83lXqoiqndOf2A3jqtJyt/A91M
Ppzp7chQyzBbfMpmBDiCZMxG0Ivnf8YH+7vA4YkjTO54taunlknhOVMcWgdHA57uM6rXgQFG6rbF
EO3CZ/XBDi+ZOKEdZJ6KtvbxI5uIKAi4NZQnfT7vQVRMpm9aOS7BTWtfU/MUn6S4UMNZOJUwHH6f
l5xkK3HYmLg3j9pBq5XySwrjcu+N5pgHUSGjzTy0l7KVD7Zz6UyRIdFCWOBix4/YRK3WgtbSD2U/
j/PWLJBbhM1kevgW6BCgL9Spy9tZfR0WUF7eHEBlWCTLjv8TGHFg072+8bSDwF/jrVDwadjTYm30
C83m02xkARMyRCDv5F93dUqUuJrBDGX6YeiEDDQEgikHrGFXYFgdUFWp1wBN0w12qAzHzh/QDw4N
XwgFFQJj7zJ1x4/YR4Yx1nRmD1leZzdxn4TXRgjwBLt7uSkL/SJqdInt6z2FssHBIYkBKL16hUlN
bxFTQR3nZ1Qgxjgd98Jr5V2ZR/GdFqZe4EFRe0KCWr9XwtoLkkZO2xxt5PTCo38QcKGOYLixYFvQ
PlndQhTZdWlAhzhwJedf50bL/pRk/1foQCiDX2qFOW80RXeVC9/pR4eY5jTk06XtZq6/UzlUU6JC
zT4w9DX23uD2CUorRCDbCC8JL3+4FgS8palIm3ZdM9N/MjPBfz9You5/4ujTfMWGEHs/BF4viRN/
uNYCo6DWBZq25p8JJY1ifeS5KqMY//RhhJUuNW1v/hKSav7CN/PR21usYGFEqxqjitW3qSG6h5q2
ph7SzvauzAm1FDMt253XqvMrs/7Zh/D+Sau9JeAtJonAgZYjDMrm+GvBh0lKCY/+kBg2aUeUqTcF
2q5FANKAQeX5T/Oj/TSXIYYOjnxRyDterGvdagppnx1ENqfVrYqM1dZwMS+IEiW3LmznR3GAaSsd
CgZFjCxW96UYXDkMWUoot60UlVo8i1UKbU//WdeDspF9clFo+aM3SL5J2CP9WF7h8fPNcRGbAtWh
g6NgeZU4wih9garrRksZnmqN4ew40toF2PoHuwqKjM6V+o5sWWNLJqeRg5xN4k9S6a9c27n2i15K
e8UlZ5pP51/hB7sK15fLGLKCa8AQO35EFEZ6b55s+qtJk18PZf+3QjoC9zIa5JzPzJgunJkP9pQF
F8IlwJlFr+54QcctqzGhp3WwjUqVv/u294YrepCW3HOmQ7rfOm6im86KovkCN+Ojpck9HCx3wfcb
aynpBFlTaZupcVAcpXoEvFVke8eYCncPZi37SYU0lMFcDP+bvMeGA4PiO02TJbAeP7MdZV0ZE8MP
s2Jnm6Z1CrnVkjm8nyO3PqgyF83m/Gv96AyR1FG6oA1k00w8XjGC5q8araEfaBsrj4nhhItlU59m
uwxjo+zCxn4wkmMNvpMFFAEgYm3wOWoVBr+QKx/nhmrQjb3C3jgFojJmqcw3JGjJDiVfNDa6orvB
5ilKHuJKiW7op2hfzj/5KVYONi/dQFAyKK7RhlwFJdfIo6zV0vwxiWzeteg72J0JovNfRDOPt9wq
3XWbTtW9nOwhDBw0ITd2NTZ/gE3Ss05zRQTwZdMLNOPTDIoeM40NRPhJ1ey1Er+GeJR0rK55DKGC
ZH4SVqQVYLXuANrQD9YH5WsGtMpH3BQ1nwt7skT945SGw0c1y9gOjjOCzsfHARBbFiet2XHoq7+a
MgHAjy3rri5jZx9rWfGlbMp+i5PnIpsfNTcD2gQXAs3px+diEQL6f/EwPZUmoTXe4GPljo8kNCkS
VwkQuJH2yFOn2YhiuXph+G2tIuRz/tlPAxyCtDRnQQ2BSOeAHj86Xkx5n3rV8DiFRv93dr3uGkpQ
q3wDvc8VbJmRE336pgJguoAzSN2ABq6b6eZUNFHRxe6hiLQ9ysa67rddKraWgUZcMdefNINbBlWU
kXAVEWrlDliTU+M5GbpQqs6B6lX87fveoj9qhy8DCtlfz+/m6ddFJxIcDfkTOijctKv8wiwiLtsS
2q4li/katdbyWtbCybbeUIQ3Zh4OBwij6jbuMqMJ6iHSv1lGF6Ocb2nJj9iYxO8k08Qlo9jloz46
4BAugJ4SeRbKKhDs47esN2HdaTRsHgqp139HBIihOjHLEFfnn//kNKH+zWSHyMpp5iJZnabOS0pT
C+X0AKnDHfZmGfPFmB0lutVG5d9otu3d/23FVThDUq8zp2qcHiREjTZQUOm7CqOuvUuAw+yTRN+f
X299c/B9EiSgOHM1c4rXd1VttwqcpqS4r9DEveZaNu6FER5QCv80M/B9KWRNYdryx4m1Q14XUxlV
RXGfOCEzLrMQA0i6XPwAQ4uzuNvZvzQoqVOQadEnnWlBTUEMWlQAmGOQl65TV9nCLx+km9+PIzOp
JK9tWIA4YUU2k25MPFzjb9kV7uv5zV0fn/dVl/DHIUXyQV29zKysTa9CyPN+6pBX1YX7opltDM5m
hrVefdLL5/89I3c/fBKqAToSxx8FRnAo91pdcW+rA5S4iGmR7mMCWoXbSvsf0s5kOW4cSMNPxAju
y5VLVUmUZHl3+8Jw290kuIL78vTzsediURWq8IyPDodRAAFkIvNf0i7oZWreb61t3NLYOt71HEPW
lDc79z3X0bGG32ZJKQpzqR7zJFvv07z5PI44MNBDTrSLKBbxLpfl8odHcx+Uq2nvSlHI58p/Odtq
UhH2qdP6MXXdtUI9z/D6UynMZQ5rKzEgJsx9cyO4XJvoTkKkJEJe+eqJN7VpoueqqB8JudoJAWbv
ohogb1NQ4c/9ivAjjfFbg74+oWhBgWQE6e9gd3pktabZtNJvl/Vjuxp9NIlNM6M0HbfHvIPediN1
OF6spKwky5iEAAWl5Hv0+etbkcA1sDyENOvZ2Ju6CZZelbr8aYmfgVBZ/1/5X0Trj6Tk1tCSEn9a
dE8SokmymuaH2aPavuN83w3u0NxQlD1+uv/G20tKNJlIjY5qIHOuoxorHS8yBSoOtZKXYV+zPQu1
XCJ9mLXQdoZb3erjp/tv0P3xYcO2RAz4kJZrNLfcTNG9qHRl+10oQxvJwRbnrMzbGzn5lQ8HC4nZ
AdeiyHBETmm9JXuqnwA6qsYKm1Qfglofqhupzn6F/B53922h8xxHeA6ND5DGLw+d1WITaiAAHi0w
rP3UbOzIzAB96FpdnWyF90bjzduZNEGP3r5KX8+PkSmKAYGldMHr4+XIeooAWjsOfL+l0mIkuuxT
ZoNS+P+NcnitQtqo9MSevEjNNeu02XoT9Vuq37hGjmHhv1X0dnm5nUbF4X45l2LWDFkbnRdRq97Z
IDispKj/nFxrGCMx9LdghNfWjqIU8gToBTpk/y/H4xe0nQl2nrk4Oc7MUKb0udT/MHPZZ7VTptnn
xLtXWH01UWU3VKkbdZtrXwpqcpnf6bUTbfiGRza9tOTGOr6aFxhFvLj2zHSHvR/vENXZkhFlw+K0
TW7zONhr+5gpSR6+vSdeHWJgwsB1cEHnwto/2MvVSwvNHowCtG674Rei2kTSpatzXJ/b+sZQr4go
OyQZsCUxDR7t3lF4OZaCpLXS64Ae+7TNP5dgF8+WNypbUAEP/25WwNiJAiIyelwG/KGxkneD3dv/
pFU/ApekOGzeOBGv7k1+EZkhuGHWmLrR4RfJDc8LL5mLk5f11V1l9PX9InEqVXWVrre9afcrXcgb
l9m1Jf990P3D/97mECnC9HCkT9Tbu9OgdUmYKHBfpxxS8Z9/XUrRO/yAfOKV5wbqzsjeZgxlIsVK
ZggzC+LwgGw89ib1LV2haxMDx/MfSg0S4xHLPCbFqBhjCTipF+i7d5gP2gFZVW+fMLJpbxVqXl00
O8KdJGnXRMFjyzxcmhOgqHWo6uLUotLwpPKWCdQNzk5eZc2pyp35xma5Oj14oeTZxDxEBl5+t9TK
dzVgosBqtjoF1HmJDOHUISrT/Y3b5lUkos6FGgR/9oc+lhsvh9IzU09rb0oi9NNT9/Ok8Z64WEXW
dHdmSZc/KAFHod1EAgk0ccJ+0Lpx+1yZLKIveNSBNASSdgQpqNpgpE6ON6eezNavpLNzLVwqQz4n
lkAE9e1teuVLYiQEbhfPMehHx7xMTbeZ6KeSSRTNYqN/gV9LODgyAz1IndzjOdVt8k+jPRkLDzUA
uRwOMG+Hz1mXBSrjbl+e1rlyMCDYhlDO+nja6Eo8s2fHcEi7LNgKmd6Y7vHr8ib931PCsxT4x9Fm
ZECyaBs3Y4wr4Cfbece9oC1i9E/Ctac1hADTe4GtV12cFxllnbcX+/hl9xcx7aKdnALcH9D0y73V
5U7q4G07xmrlYtoJ96/9Ce4KwbJRuyXOs+/T3zOq/8aiTkgNY39+H80ihPD6ouozrC/6Sc+ibqpM
jWbH2t6VhtCH0MPgO//g2ul8h4VW6jyQMnh/KIGl8SPAPtNOAGCyV1H1lxM2MqUsCi+fYzTam0vi
6el7vIVxEpe9935Dh+xkVbr34e1VPm5pRoJtySuOzQWw8OgE5CLxqdPVmeO5y7fii7Y5KL/OK0/1
ryZa+HPAM3f+9P8bc993vwUWfEL1zZH9EmetunT/9E2B9+PJKzVjiJRc24YfNVdX9vz2qK/3E/3O
3azHIabThzjsJ1VpLGwcyjWulX7DvMAQ0xSC3kaNzxX9fAvicWVhIbKS7f0HhYbu83KSk0SbAO8q
XAOQSj5P1pB+xmypvp9WjP2Ccc3FrRTpmCTsm4aO7t4VRI+XlPbliApd9dbNxBZrGzeFb2k4oPht
P2h3KnKrNr4Hrf404Epzo3X2qhHBwFg72Vh18ezhjXXITkB1dFYi1jkeUk357HYJXg2iEg5a9+i1
627rXNDDzvXnpE/s/NSht/U5USynvMNcYbjFmXl9a+3yUzRjsQVHJOHIJkH7fmjqKVviNh/Tv4Bv
p/dFo/4zopH0kUPlvKMvk38gXN2yf3t9iewpI21ZDtOODzls6y0fq75V2jlO0Fg86cJIwxSNmC/S
GrSHOsvy9/NE7QvZ4f6dotnVLTW7qxPn8qLlsGM5j0XEZMLiznL4DFS3JoALttdR3EdDG3uFzt6C
LBXll9Zoy3/stW++vH26rmw+2Gyo3pChgwfUD1EKgULUzRYmX2abEgGRKx47b9Edf1ynIZwxxoWq
oN6ysL46KkSRvcsHv9U5nOmFfgBdJWeO0W0V0Wqi2ewAmQhxNpGd7xpDjTWKfgul/IpIyIano7h3
31Acosh0GLbQkKce4HrEbgKqYPUWNURbWDQBhijec5UsIpqaJT1ZhfVO2TM/DbD8+f+w4HQ7CFm8
yclOX552SnHc1XTnYyVLph9ebnzPMjXLfburlA/IR7cfBiXzTm8Puqf8L+MkEyej3N8hYAOP+Gx1
FcOmDe5CwO/ss0KTRO5KoMmvt4e59llJKx20JiA2U858OTckc/fWWEnfsF86bi9nLXwXkzMZ4EHj
pIHRF9q7FRLkLTn9KzFiLyqiPcDDD8b7YWBzLVFNFRW72JHylFRD8jy33ae6r+oblbBrh5VxEBYh
U9+RAC+nyBNRHfV+WuId4/Wpb9f1s97gU4kstj6fHGcd36V65/H2Aop648K+Mkti/U6d4FOC8tqX
/7f4m2ywcKjcrjE2Z57PAZpjfcqb7h7zSO1PicacFQdA114ZoGxKnv5yMOQQ3A2/qjXWEIfkDSKN
MDMH/Y4n9nieRPULJ0bjX3vJP2HnJH/+8UYihfV2X0XAOWyll4PbPOI3tN632JySNcGPyhlrJK9l
m6TBso5e9lBPYlRDZ8bW60b+eiUc7MrmTJ57kWfD4QuPRt7nbrFsMaT/8aO2erUMeKwU0xnlVRG7
A0bpKIJCj1UHBQh4jlzmLSmCV2xDVp+70SAw0e2hKnlY/RHDlhk9bz61h+lJoNaepYSpYU39Y62j
NB/Mylo2GZI9ulOjC+qk6l29abkMqd7a+AjledZG5t4k/45CvmjjQpTo4+uzo043FuzK5QI7k5Yi
DGPQTccF21rXg5etLzFKg+s310zMwFHb/Jas4JXEzMWskVyQw8f1fUizJ5QfcLOr1pj6Qu5E+B1g
3GiM3ribV+X1ebHGW6oB17YChIFdeJtiNOWyl9twKFKZ55j7xaiI6fBHOpS9ttxRn2rab+9MHF5L
f9Hczr1gjJQ95bK1zPDtk3DlvgGmjfQo/tV7F2z/ib+debOqPWWwcjVuZkfDNgy0sfXoDcB/AzW3
5HOeDmYWuI1bhmLiYNyoSVzLEblQuViBV/EbjjU18B2iTEStxq6Rzucsr8ZvqCigz4ck3xIJu4FX
Y+FJlFzcGTXX0wzbasVpEEAUYs/rjbfAtQ8CrYkkGbwKj/nDDUjMW7AMQ3A/B5cT9J1n3vfIYPua
1KtosTMQiroCex0TJXxy2vRGGL0S3wB9UVykiL7fjIeEOZsd5EkTTYspIzo/q3FzHujwZPfoAmlN
QI6cNaG97nietzfBta1PssDOp5yw8+dfbgJX0TMcvSYttiUOGXg71ls5PnXE2v5UoaqJSqkuHZH8
+/aw1/Yeqi/c/4RzLBkPe28x1FroCqcqUwoj1IzM+OiuahdoSmaHcKHyqFvoEhrlUt7A/1zL1Gih
7booIJmJtIf7z1LpJKBEt8UTBSgRjGoxip6XPfzUT6VXIGSeT9Bf/hrGas4eUq1xArVYdATajUT7
Y5DzfgBp6NG02ev/QBlerr9Zmzi64asQZ3UHZ6cA6YytWeavqpzDde6QwkU/4TzPpnc35jgTIEOt
+j06fzc2wrXjiJAQ/czdBgTU1uEA0N9HFhM7LR7DU/tjHW35A56DEvR9Ki5iXYzQUexG8d2xow6+
ibW59wYKIdqMlOWNe//KafAoQLA2OJMTqw6rkvFXuTvrfKNqHS4WtbXIxQYQHzJjkk96oTaQvOrs
lprZlV3pacQbAHQuN+wRA40kcVPTJV9jfH56NdC6Zp2CgtoMUjK2i4BoUPeQJlxE0sPc1Kj73Zj3
lTSM5yldGprKcEqPdCdDoUI9rrzXs1U1UavB8A51s/qbWznan2ebOzrKpfpBFZGM7LDxmqWbaKsR
gCAQxvh1L7HLiZT+zIX3qPfQpfx+zYvqvRyR7Ty/ff6vnkJwpBzDHd5iHHWKlboxe0XV+MLaJILJ
XK0nTUOQDKFdKe4XpWlDBFPkO6syeSQvVMd9q22SWw/kawu+s7d4sQHvf8VqKtWm1ax+3/SmBpK/
XgXuXPDra7wPb0x537OHhxLFGMohtLl374vDDW+Adht3lYOY55L+vrXLPtKFpr1/e2GvbeHfRzmc
HOBtmMz1morbdKLcb7JrEdKxS+3rsJTJtxoNvVOZLTpa3/ZweXvo46EFPsT25H+AnUYkOyKKSeGE
hf/pGhdd4j3iDtV+K9ol/6qulUCpSepe7Y89KnlvD3sM3ABoARRSeedRgJPff4a1v6UxFR2bTjcy
JzYwEsyDFLSN5yNTtJ6LapBjiHuWpEwq24/t4E5dWBbUrm7Qf47baP8NFBGBo/G+xZ7iEM48bcZo
tdCceHXzyQ33jqcZal0OUqMseqe4cU28Xuld+AXGIT1/6vDH2nTp6UveIoYRp6Tqn6sqb4OqT6rY
3rz5/QpzLHKEq93I146Zwj7HvTLMWvOZX/G/U3fMpVnXblyAIQo86a7Y0A6D87ExgSFuEEf76O0v
e2WaAPB36ufetqJR9vKKavGohFou3XhN1iJQx2F8ny1qF1uoaYiwU/rmo4Yn8C0fjKvD0isHjk9r
heLpy2GLEdtZs8zcOM11604zRmi7YjK992M26iHyGw7ixM5y6yo63g+s7w6Y2pu6tHe4m18Oixik
rU7CYw9Je8RB1sk8L6xsEzDe28t6ZbMyEMV9FDuBaB+NAEy0QIcUS8u4ciif1IU3nlp8Ou8qCAhf
/w9D0YHbpTnh3xzjWd+0pvDm3I2tbcwe+87SUdVqZTDraI3/+VA7jYGrFWQ/2OaXy9fDBHTyNvNi
OVrto6YicAmUyfo6T84tCPmVk0AZau/e7uiGVxkkvV1vU+BrxqOSTu+6zeH46V4Sz0maPfdy8e7e
ntq1nQFAEsgrtWEDbPHLqS1aU+e502lxLorhWz9sxc9Ex5Tx7VGubXvIXxAyKB/BSzhEDo0STJWS
0cWug+lXsFbI3/udM1h3EjB5cjaspD5PhnBvgSuuXOA21G5KMXvjHbTKy+lhHY8VyVgYsdQHbfMh
aKz3JljqS28pSAcDItTPla2uDyPMYyVIrCq7daEeo+Z+9ui1ET+AFO8+eC9/AmJ9Tu6lth7PY2vi
72s6DbLoTXnqqmUaA9cuJRlCLnB+1zEJuXEgr638rm6k75rVaIkcTv7MddDuXua4kvbwEBbZXaZd
jB+r+e7jKhTMwmEahm9/7mubar9Z90nvmpSHVQc5o1CMyrTYMIYqFLT6/hZD0/719iiv8jxWFkzx
XhgGEAr597Cr1Lpxce4ReozhS35f02KJ7KEHsa0MekSH3AGYpsinNoVUXg6IeYa98Nwvb/+KKwsM
2wLBAiByXANHir5u1a6+VZ4WL5Y5mWkEP7c3g66A54z/sLEUyKfTfcIEsJlqzsiNyHlld0FBpqpL
6xr1rCP6QhgTem29asbjnKaPonK1T2kzoFPXjOUQrNtS/WM4tRK6yEjeyPKvXFXUE/bSPLciIfTw
lYknTb8WrRljEt83FzE2o4VFte59M/rFklnUIhau39IsuRJhgJHzzVFmZdijw3CStp4664MZLwDT
osTa+g+ItLiAyg378van3Sfwe1a976+dAkAdASFwAB8vT66zlamcpdRjxcjr5jR0+myHU5dKE5kI
gKx1kPGYsN7NplKLjy1M07t6lt4tReArpwm+FR+XpeZDH2dcuehQSxjwcC+9Emt5YZYRYmXmdmMr
XfmesLT4kjzQd7aJ/nK67jrrbm8KIx6El/7bUIzq/M1q+yjt3Rm1e2zl3l7fK0eHNziVSog0KCwd
eaybu3EP6rj4TrO6/SjngiZev70Xk3TPIITnhy33qhuluGuT5LygyUmBiLBw6Fqb+jTCOsyMuOwh
7FL8M0ELgWjVrNGMeBTfAnJfHY/2LDuIxzeTfLmouVmSvU6dEYvcFKGTmEsg1K4OWqMqzyQw493b
a3rlPqCwgb7crrXK0/Nw3+O5p+fjJu24TCZ0Y/xBS70F98nVHSNYrdqSXpLeo1WbyDJTltOMFvkt
iOaVi5lyvU6NheoKHfqjjuRQYECd4fwZu63pShlolZbJz3M1OqQYnWjVByvPp0mPBi+v809AMNYR
8T0kOXBJTTAMvBEEXy8KdU880Dg7lIPJoV5+BOQlnWJtWjuuKY2XUdr0432BJWOQGmbxvnCK4b3b
F94X16j/D+GfsQFnwyymGgKI+jD2uEE0ZHPFc7lNS7DbMhd+OjaFg4gaRvYPszuIKaD0puF9C179
n7c3xOv7ks2+W1bsgFYg/of0Y9OHRhNKYsZwpxvTx5F5Pk/VZuc+hljljcD/+sbcB8MDHiwVz7hj
m3HIdSKhWVuxU4s1cvOsPhVt5lyMuf9IApJ88SzomrWR1edtnPI/9FPk8zI82Za7Jx5AEw5rLUYh
rXTsd62mfn0AT6b4LXqAH+ZMW7FgS1DoH2kChLNTysU3kazTb+y0q6sNdm1fBVIT67DTPHwiHGdz
CMdWVX3CJehDr8/Y4C3LrYN+bSSLQQDr0bJ8pdXabU3e2plrxkqbXcrUTn6mwlRP5rRkN+L8tdPD
MwvmIXXLvRDycgcTbhGeNDoLoInXy2cU22sH7dJMVMtzlY3pnIXwH71voDHVNN6Wsfry51uYJIP3
JN1j4sXhThNGkZdWa1txsc1G3JX98kHN2hF7J1zC3x7qdazdO3XgsemXQLM84r6LtTAQNvSsGOMB
uw0aEnoRpbZRf317nNdhAcUNKjrUxInqr2L6ppiDNGXrxLyXs5PmLu+nPkGFvEhUw2+S7VYh69pu
oX5F4YwCAHfh4RZIJbGwHRkP38t18fve4DU0zHV9sada3tgwr+M6k0NAZi8CEISOgymtdFqeOU5M
e8/+Yqfe3MXeZo/Vr9VdzO6HPhvl5HfJ0Jg3ot+1ZeWC0V0Yh5yKY+Bxh3G21CKx406l1+27Fu7s
srGsQKnKvPC1pvj7z78jFEPuV252VAcO69oZLbapqWvHqOvK4YKNedmho1em76au8uYIytOtWtm1
1QUWw/Yh7eYxva/BbzXJqZ1cY1oVm4xfts/tVE+XzGntd5Ycy8smUrUPSlfUf/6MBegFrR1wA9AG
Cs0vh+XeLCBLsoOczgRZAKaRB2tXlA+5kIhlWMO6RnOibB+XUb3Fbb/yWTGRp4+7a0qAsjuMrTe6
YohMuHGd4JObbaUSiSqja9uqSQAOvr6xja6cFsgPXKoeoqP7Ih/mqqsNZW7Go6hr3QGvcx+msam+
z7gJ3KjuXpsa1cedcMzKoo3/cihn4RFrtiuVOZqkkTqVagRcxgy2UpvgBjm3aEFXx6PySHq2e1kd
dRDzCb9fJ6EAWQ9Te7fMive02ZX8e1PX/qkqplug7mtLSS0Z7WkEJgkeh0eFcCZ4v/jAAI+s67DH
nvLDjPPg58VYlVvg/FdtRtI7YhSxn4bzjk09HI28rhBG9FIvTqbWOg2VUD5Vbr5Ffd2up9zqusBU
jIJb1lmnUCupSdHyt7SvFGWNG2+b10GTn7J3+7hz96B52EK2IMc2Wup4XakIfBXy7Gu9WtqE9vJQ
3tnaanwxzTZtTl1S1D/evpReEfj3deCE/mfNwfXrHNZB79wUrYnei8tNV6HJ1vUu8Oj1P3pVTGA/
zGq6Mz0EShRs30bfwkuUFpiHc0+4mpP7dXeg2fVwbp3jHaDKfv7tTa3v+RnX5X9nC9PWIxwmbaUs
kMSYokbTQfY0VlEYAeWxYQiyIkUfwq4StQwnDBTfdxYPfX/ocHzz57FR+vOkzF0dWoo3fnZYACMa
MzAAgWeMvKuMsrG60NY68z4pjMSKdl8UI1gWM/maKQNVLlgj6/aF0KVeNFkqSjBbSW6sQU7iugxB
nnv2aAaVqZca6hXJCJIKqctKy7cADRuRPI1VBeYzmwz0HxBFXmrtsVa82VP9LnU85WLmpqGsQUYF
Jt0CmF2reI9IJ704fxqmhUwtWRQzxccnkW32WdOGST7qc17yINsSz0g/UcXRu3+sOXPcS4Lfh1z9
nitfm3yvnZL+jAZc1sG93FKvupfYK46+k6d2emer0kyDfnIT7dlyW/CphRwnGWQiXWw0MGBRyW94
grEiW4Fl7CjUtRx9zUTV6W7tdJhW3up24tync1s9rK6czHdZinRZvIKvFWfd7Es38Aq9wtseenJ1
QT1ULe9q+KHLZ0qPSxXUqB0mke6ttvmtL7q1uKAjnNSRMSbW6g8pz7OT0vWJGw2VoVUB7Z60DTs7
1fv386jp26+EApLxiDy5tjxC3S1n4XsWYhtPChL02DUiGFA+j7adbb8spSvEyc1zkT0OaBwqp6VQ
1OG9k9YoDxZ4CDUh9Pud+6RVEA1iYGhTutwBVt28oCvLxf02NGmz/INu4qLZu95tMdzTvKz6n1tC
G1mG8zAjxxvNcKTNADF1j5OkGVtblr6b1WmGyLfRGqMeYMmg8l1FA8Pqsz4OCT0cwuHQPHrlKhOM
1XnmDT5WlKmS+56Sme7DZqNAFynNMswXHYoP/2wrRYM3Fh0gOxOPyTY43aNQIIyVgbRXo9RC0dba
dlnoX5Uak+CcP6WYIfJ+9gYY6VlAciDar/C+2upeWzCVP1EeH9sy8kplMs8YiOkzlGQjzxYRaOgo
DbOvre2czTB6NyBwYdVxKCu/7hNp39ceLp/RBtCmuUMWvPeeNSmM3A60USvFEwJraf8rTbZCBIua
570WZXY19n0wbz0AH9Nr7eKbrSAfWPnePLPEKMwZmZgDrcnoz4WjtWl1ZOW7lGKtYIHjL6PiOT+U
CooeQEKteeymNW/8RCsGz9/JQdWXAsuPMRqk7OWjx7uWgnbVyeILNRiU8tIqGeRpa2nm6YGhZ7b+
5NDS3MJk6k39YbTs1rpbXYenU1g2gEXO+ppU7fekoilwX1e2u32cy6ldMizM+lHz83kr0l/IZ+GM
Rb0oER75a96qm4o4sGr3ZyjzNQgnxWmUxt+2TU24m9wxlZdcbZ3xDiJXjg6F2uvrc2+tPXZEbZom
Xrx0qbX5VZM75q+i0ft089V8nnJfGJ6yg0cnR01+JWalrD8MHHy7L1qaLfK+K4as+JCKtFV3Ekuq
fMfWwjCps1dUu1tvM73npFNH9T5DwmGLc8Xudf0uQ7o8kX7f0CwI9RTN/OJUWTbYiLaUlf09M1ol
/SnGqbNAA9GqjDJ9zMdzIaXanvRx0tN7Pm4nf0rkIbpHe7EUoHS2WaicBTyXsvnvMa2L7QSRy81L
XxutabqkM5Uqwoo7aD+p56tp6ncIuKwflKTjHxmuSIpLp6+2cyqozqXvZN+O05OWtcp0p8q+Wr6w
QRw7MOalHQO7M3t5nmxtaS+ZPqnZZR2kVt5jDLhMf6+N4+Rb3A0prSZ7KrX8Ds2cOYnFKuTEJSUV
GkB62gntx+RAUb7L3bbGWXNAS+dHLQkggQvwaCh9u3GHaYuMtMsX5Dskts1fNq8xrSFIWhOehZpm
pvodEqe07utsXdfhVC5VOn3TjQ7JhtmtaBmcCDPVePakjc+JT6UZfnQGPQJTB7nleRPkyTzLCzGv
bT8Jc2n6b6Di1LWJ7DHp2+/LyvYZT9nS1w6PGrBK8p2uCWu9K1zgZk+OnVHLhMaeJBf6vEvtBdmQ
2s1dpY5CuWNsx/64zessPmcpp/oOKXZnuUhFFwDCLatZhY96qXiYBjsZeIn2bvnDshV7jkf6HpiL
mkOxWl+o+BeopJdytvWQQIC6E/KuKP0QJJHjOhettY4zzr9kJOcReM/wgZqy2YRk6A21yE5a0pY+
kDReJ14LKPB5pY5dRzX2IwhrVlbVYKs2N8J5ziVZ82ObV1sVFZOrGIMPtDgVYQVBWglqxbV7rLvQ
cAGxiRhIc8mQ4idYtOBsA76tjmxGJUz7kmIDiLhzAVo09mq1yaJCWZvsL8tuvPXesJfOnKPFqPD/
Babuen+N/aSID2jm6WNkw7HujEvXOQl2Tf2AOamPjozELUnlnNZPjjlnn0cVaO8Den6Jcp62Wogs
AtorHOlvoy22H0U/y/LfvmtVfmFDZdt7XtOu3b40eWYWeSB5IW/BalYJueKCDPv8ZIw9ZlXb4Bnr
qezRQcWKBYxqawbEySX5mJiacdoqpR2AkiEifK5hEepPqVizJgZ3AB01hKGB6Yyn7StSgpb8xa1U
L9HQVGWICgEUylXfus7H3q5sn/NW4VOtc1mj+8pCWb4iPevfMivER6frsonIbSD1Mo5TTz6GVWlc
LGvysxU9XXdFkjZEa4bqXqDTr/vLyl1XPElZu8W57N2uPo91QcKtolgBKznV2xM0TKs6jTLBUCJp
ZYboKkGlfpq7xHIYrVPd89r06AZJsqdfwh1Hy3fdVHxH+Tz90hmrCoQxdSbtJKqxxAE6ReN4Kbc5
jwB9jCjhFJi7eWeoKWZxGlenHR+WAuWui6aMoDRbQRi9r8p6/rgYRrI8t62reH8ldaEJH4av/cGk
YKx8UFB8m3+2VWV/1BptwgbUSpLndbP4nIsxoSqqqtX4q4CuVgSlKc2P/dAYz522babv1brXxiuy
6eG603buVFQJc186y5CHlTbYZL6taZHa6ai447e0as2Z2za1LlLvF9w5pdF/lFT9BUGBZfqna8y2
C9By3tbQtRNEjhtTZh+TiQ0ZaI5SfRRNK38VrjskZ90bm/X7VjlG+WvdMBgLVqew2c2Z1FQsLDEw
TqJsplP5nQRz9N7jLtnMXwa9twZQuikWExtSN3WgVkpePZAnSSrXfUEy0xHMccVEl8t5T3gT6v1M
M9IMPXc1R7/rFlc9Cbbrhk1lmjv/JmC1eIx5PAfPKVgVecZNmXR5xuu2AAMwmeOz3tEyfECfaZ6/
mQptKl8241xHduqm3qVANrIhidrS9JyPdmpYITYmNtvHMhYnAlPu3JvLapMta1yDD9M0quKsmali
C9I7z8Yqd7LUD2VRLv/kKo50ocUv+VQYijdEhDBT9213mtZ3W7JqHq8mkzQBTcNt9USIFRKlD6ts
2yIs1mnK7mknV1mYt/gcotqVOvLSwAb3/iJ8VlaUE6WUM82zZUv8TVU7JZwb6Fv0pt2qPhcGRvVP
aMcZ6dfC6Zw6mqXaG+d8NtUmWDPL6k5ozIj5sV+7kQ6SrPvmB1WSsYwUpyDEpQbX2V9tvjX63Y73
E7AJ5sW7pDg7NF8Nc7LPbSI7oD6VsSJAWBVLkaHiZov5mZeFM4fGULjIvMtW2+50Cc2T1yG+X0US
q42bpxxrI3fuuUF2lx+rczs7yIsW3+F89ZBUnL1KsqL6QK9bX7AoMctydgKIcVl73qBVDb7ppkX1
tYFpMKEkbcgtdMZlXMPCbZLJXz1E7O+Wjdd8pKOUXoa5RL0yMAorXfEBxHP02yhLvGTrBhFxlSNE
ipVeGm9Yl+HTRtUU4ARobG8GxttrQzX6Sm6npYitZHG09tlNAL2Tbdpmlpt3er2oT40p2KuLWjZe
aNgrd6bfJ7DAAtNcPOthAfRn+wJzkCwYk27CRncq6snfs5/5UcBWSJ46EAHpz05D6zwEGwiedRwz
Z3jHa5CH32IMHhQyL00/FY4NaI8pOUpYgPH64YKI5/B1ivFtNQ2B01OblHRn9Gw27rR0HLp7ibGx
HWTuipqmUHvvo+0I63PBT/1ukcyq/oIbzoAnNJbfsEi0tYw4xkjxFUzG/VHWjpoHykiThfc5xgaY
1BXGnbGV5vuKBxeVkV7z2ru1Vtrm3Gp4kPjofKxuKLumH3yxKKkXJi6mX6GyrAvG9LKZ3o2FBi5I
yxagDGWe6ENcNObKhQCjy88pSObhqhld5uPBp1qXRRSpwUtYmt8ocXji1Ah3MNBkl3UbIHndySjf
JKAtw80c019Qr6z92q3s9awrFXEOe6Tl1Pe1avsmfnj/elOf/lVnOkbPGNXZ/6qdl/7Num5VMOfo
RxleJzGyMpP10VJ2KIJaWpND0uHlSiQ9My19TMqtb/M0Wv9my1RNuMiP7RrY3lR9L5wSQooU3AMh
CPGG54/M6+Ruy9WxhagCXFg3SmEB8aSEEg6mIN13vNTUfANphL8t1Lpb/384Oq/lOJUtDD8RVeRw
S5gZ5WTJsm8o21sih4ZuGvrpzzfnZteusi1NAHqtP9IHGO6pIJDiR7iwnaSNu4dtsXd9ZCGJi/ou
05g9schqRa2hZcnV4mEaqZdRD0uSlcAW99a2A8psg3LWQvhHRQ00U6aVeuuhqET2j1JlE0nk14Zi
NTpZw3ZSZ3pakijtrb1+4hqnYCoUajfnjSXkKezqq768JAb1hANfkeRSNvLeiVrMsruvzCe+XRY/
XQoDPCD2hXhnUj1+KLel2klHfveP/WzC1Gstx3LZrzff/SaW1skc0TRbWm4Jxt/kWJ3n2DMdaQZ2
sj1bvt+pvDmOUGUj+qh7TXjMAx6Jnm2VJ6Tm6bvO3+7ahnZRLqonlU9a01kOPKRz5FHtmkVdb3Na
7mVdpX3FXpxaewJVapKRToGVGPxvqxkpmHVWUk8yrrJ+ybZukq8+r8wpEHdVdSHtYzd53Rzk4HWg
FlFKqdTwYx7dnTzCfeZ4qFcm+rwKG+ff4NkExqrJcdq8BWnktVQtZR9EGU7Piqq+JhtDq/4zuXLs
cOF2tpWy0SJtD1Svc0ZKWZ0M28kD2ipgz1i3ARvdjr2hqJQIN54ZHf6QOJLhTz2xZcsYhxSLbyg/
IMbHIPUC47k8no23E3BnI6jULVrAcl9JFktWyRfcrjETTmxqlgLHa1XJZ3wd4dydmpB8kuF/tKng
KB3co8ncLhJfsz64b2zno6vX+LraBn/npnV+712s82TBpZXZ5dg+qg20hadJGf8Q1bE0p8ULOXFr
JD4ipac1BASZjPcpeWr2+CYCSjAHwIMLt9noYYQWzpCuet29tPWEH+Wja46Kn62HgiylGVO+R7xc
ilKJ2lWHMpmeT4dzIl13xylxrA3E58bjETKEUoIVXNXzoU5L0W3YRitnE2k0t25F6t80DLkzxvZj
2KzS5nS2XfrKDpG4tHa3yX++N1ErW/Pg+2wIxG3SsKQhL42WbXphAJKUrXkDXcVHOOHJdBkH9Atq
xRJFwMHLEty5IvOk14/5IA+LqWeehc6ipt/9p7BEwssn4rgnzPhAXM5gB2UeNGPzl5HBxWYjlPWf
ntYuKPZ+Cd9GTuUhm1Q9s2Dbcf1tt3KSBfjT8XtwqbLLB8XalsoaG1pmKDBf31AqV8MTx8u+Pk62
J26jLWzempZavnSqHToyOaXHk4nR9d5S3ciLHFXkTNAJqpyLiu7JbxNp2WbtPvcB070H1UiI/Hbp
QBOjrKMKvqMuOgnLlGuLWrsBRKI+oV/rp5MP8HScABDZWqawt9NZrIaDfdrKmiPT6mRWBVhuC6aL
pcUcMKimsKFQkh/2ZkpSx0PdsykO7eehrSYuBCGVLP2zHLrCVXb7EjaWb9+43DE6w8c6qn+9ZSOF
nvrFV/eOANO/KRUug0vZmLa/SRgG5rxkLHqbPdOCuxCqhKpidAUwMGuyzMSxRizps+s/HAT4Ouk+
EsmAuJqmuXO1r+GRH5uq+Ssy8qsbhpHdzuLBMntqewRaZDCkkEvOeLT1Zd4BsrO4CTDlyNrnT3ul
t/nUe/oYHizLjDLfGB4qZoShtS92i+qvWeawO9Pn3rbwHoiMsqvrMMlYyalagFGv1/Mg1Mj+lSw6
+IyCNtpO0QoglFHP3A4peKiU/2h5DGAQLJbPrK3iaMhHutloDzZ0d8ZcAPbkXPHg/09NyvwwLDXd
S2xc/eEy6c3ZPIf8qlHKen2oW+D081gp600C8bqpWIalgXLapmjKNmM5OK+mMvz23ZkDbiQ4ZUhF
k7ADj4rQ9tRBy2MVmrVoz4y7ujdzIoU4j+gsPipElkO2VbivBY1u5lQGavlYuqTDAcqV1uY9C99A
VAgMTsFJD2boTWsdFX40RE+DFQHYBLWWNgnmPU87HvdzESWN1WV4X45XGrnjT7uy4vY2roxynl0h
BuYbd6qrAh/xuqScKsJ7uMK2Inebw5ibCAXWa4NJY831SjtN0Q3clCfHbGWYcUsrTXc2y+8NcoDy
WdiyEoWaA+eVMzepKJS0x89Vq0Ck5pqyctfYKvAL4FV2n0R73msPXNqkszNaf7toFGOKGDcosTqr
GTyiob6QFa52vYxgenHjtxjis8of1DffvfWlFE7ttGMe+J7miO1mnFrTp/bi75APomquMU8wM6ek
7au2kN2WVEVLw06c9dHa/5s8M6/FTEAJ5685tsdJBt5f/7r5pKthfzizDQwVzHA/3Y4xy3Z+xLVb
5nre1K+Gcvo/IQTgd+k0058qsQjwK0trcVKbeoK94HBhqmrXATRsHchPue+C4SiGeVunvAMQ4D2z
1qVz0B1P/bYuQybbI3jhu40ObmZ//PBFNHUElNTXONp6Cz4Gth0ni2ejfMbXMFIZr22YThVTNsAh
Zcf0eJKpQRGDb+q9UDyhH6535TsxO7Tbx1jLhqKEyzAnKrzdN7FH11CDQL8v8d7sedORwH053F29
IVwZ69xfpHkWKydcEY+TMncYv+ujYM/i62rIW0iyYbPgfmhDHSs+9s1vs5DggiWTpfB0NoORjMVC
ZYVME4V0LA32vmZXizvD51yPYZMZ6ZtrNjX6roHZl/Js3SYCrGBtojxaRJy3/UZGTkhe4gkwwa1O
vr3u/xzO9LCojqG62bROOtosYUdg4lYibHRZA3+0/lSflD/yCY6EzU7pJJr6TU0hoDrX7vg5OfvO
rKRD3WUDmYxzKqmJfzaiESIXrtW+w63bTQatbb7Kjc0or/p+CbK5a+K3fRIiOgtSy38ndGHcamuR
6r5iZbppgnoNGe8d/d4GWrpZi5Rih1uS45GjSmr1WdLuftMZESWnuKQoOwugjixWO1nfArZomdKm
lNwKH1F46i5m0dlmr/UdYq5uyfrQLee846C5ZR0WZANEiyfzYZ0HkS0HCpNMLHN9hd2SCZ4tAtgE
Q90muNuuUhhohaneV3KVRBFAPDGPMYm1eVdZ8o15etrSzdtowdN1R6eh8pT59soYP3DnTuaBN27q
hyCwan3bHBu7vjsE1Z+Y2CQrXTZQ6MznknqIJ8SomUrc6dd8xEDocbOXcdqKXn2a5bDKlI4JUWYK
cOI4VUukP+wdQ6cNLferrEPr3a/s8g9lRCsB1FMHWH0YlkQN/koV86An+3bxqklnrlMHdx4z6ZZB
M47vZqnK750n8JGyRXdPPqZRLwX4n1S6t4ges8p2rF/tbnVj0SWsgBm6adMWVuKNEHzetF87fce4
zwZlXRV5nQv+1M0JkURbyIWY6w3LYOFL0zDqHXMQpqGaCdOZkiqie89Eas0pFoFNFAb3AL920VAj
VjBSf5hATOZ6CdgF7KU+vNtACcvJNrUCEc3+Nj5Hnr7aa3cp4pQEroEWhmREhFQO+2e0zbo6HUFi
bTmA0VbeWNUyuo8WatH+VIWgvRzXTXRPmrV2wXCG5tNRRA4y+LrTAFxwrdGddnFsJ8enzDIjrYqT
ct4c7o1IHIK589ibn97M5XeK6prGismM9VcsYmOgvGTDj62immp7+FL+/eDq+NKw0cQnFdRAaLvT
0JDk1319tnrYhfMyj/P2KLGORqk7alBAiI+NPXlhki2wCok4Y5ptG/Y3ntEnhF6lvpSOVII5xHV+
tHtUmzPgNYPsOtS6yyOiZvanBvcvd05/LQu/XuivWJuWsdh6vTgcElXd99zworaAAunp00SZh3o+
N3J1C3pshDxNs/JFdqh47lIQhMS+hH4f/OSZysUZAwRw9fWa6jkvVIHFAc9Qggd9Oe7mbpFAlNqS
R2oBWTWphOYDqK/avSX0T8ZJpu2wEZnb1syPCctyn5ZjQkbeBDT90+VupZp2ccPrF6KSNuXS47+i
crrboV2TN0N1YJihcQN+3GhVxbHl7+2fAw6HqWZEp1DU1eE6l9ZZDsNUF5R/vCEhQ9bbe2VyO7Lq
24iwnJ+yrpEtk2HBnoCcJOmLNtRyZqxHY4GwzSY1u9u2hsLsmMkEJ267ZWQVdCZXyvU/R1HtZNEI
L34gT5HB3Xb0cg+BMVVnWENnuI2joOweLHr7qh/YyoR1QV3Cke8Yf1vTeXaOX0mjBKTYQL7CXSCa
Vv7kilgpgg5k3z+2TA6A8yX0fjbG4Qbj5w1eWzT1HPG4j5otPlW6hOWyAu+VvtfaLfadkGpsc2Fj
k+RcTQzoJHRED1dF3fGoAWCGD27DeujSMtHu8dCPTju8ac78j7Jyh+ONtD8+chKs4qGA4p3++ou3
Dide1l7jwiMk/WmVWPh+dbsjxUOJjludtVuvRbwx3V+mceBInA1d8qm/+OHvffIkqc9AXO1lIibd
u9h6Hu03X8d8I8cx+GuxxuHCQ5mEl4PHoDQvdjMMxwXxD8RRapylDs4jwJWTihFG5/6YQR5Sn5FV
vkzDzn87oG/DUk5KU3DjQqlHn32EAgWLUrLtz/Mu+UJ3EbsSwLQNprd2ra0hMxutrndby0Zzmj0r
Sp7NFm7WSYbTNhdkng/TXR3bZkk9evnICjWjvcE1e43MptHX033d9Nhcrx+SvhsTE4Q/NPny+6PD
FVYxy8DmBW8mWLUTFGgdF9ESJs5izDBpaDXo9vn4Nx4D59bGsXNZYrf80OBOeI22HTLM61UcpUIt
y5aXXbX8VRu8XwE51v02KILqguKcPsm38BgxGMu6f9yC8BhuKkupDDhoy4Rdv7BQLzzTuifOm48y
jMssCZflb6/VQu+6CD6ba+t8Xs66+W0w2VmPjvZZdlck/9wx8Z+OXNuPSONZnCvcQCsFJdUWN3TD
stJ7FCVOfU5J23hulqr/cOTuhyd77iVQQb3/jgBGE86qvlT/9Z7TPYb2ApjXMYGo1BfCWLcqaWLq
0JVfb2m7LNWYyi1IvoyScBWVWJpLJYLkEbkFwFVZVtE/4fmVf+L0T/zXKTpm91Qzre350FYdSYl2
F6YBfbrupQpcc4Y19+7Au8D1/Gl4ddGensA34jG1mnr757uEka9oI3je+K0slnhut5MeJ7mfPArE
qM8dSPipA/JACij/sbCDmgQ1/GJBHrOVwOREbfCnHWtgAPruebxU1VH+hcee/8Tt8YSyPBnzjsIQ
IO8loRV9c/HTpStVKXWKMToqlkoCjq5NeSh6J+V2XhEELVko7UGe3Z4zKq1V1Ng5l05CL2/YLT2D
JKuF3M1GIk3ssyzQEqFetlKvN2uDpZelKel+MyAMj0hbbVawcAkuC9ekxzamPMSYc9Vhve+b+ptw
rfDalz1Fv659qw7rWXz8myqknZku5+YrqvlSgsDU8gWDaZSil+tq2Dc1PrbBHvWnbZsW71Mc8fil
570DbLYlyHQk6+MnQbcV64G5AkCBY1v33ZAsyeeBBMh7bL1x+6zNokaQxmG3LmWv+hZlzkL51zQi
X0lNYOkoH4TF3R9LF8JwwRtx9koTlSdhR83yIKxehwDudfBVx5P9HxrYak2B2G379WAqwq/jNbp9
O3obr+QQb/GXZUrunHJvu2Ic97U+BzqCel0Ywu6baexujZ04hJtUyDl8visLImNfCxl00/zKJcgC
OA9755xsaa86a8JWLIVm+BU5LqRJfsm5VhtiHJfDxuL571wcjEtAmgKQLfegS7b7Y9mFw68TCXpx
Dujq3LSxVwMOa1kzo4/BeqrppaJXGWo4GbMeDUiXl5FDEUKf7Izwiwl5VWHJ9tdHNjF+Kjl8dm12
jvnqol5pda672cqc1pl/Ul3Nj9eNrwgTEaaN001VJeqGxAMd9Ui1SBhufA6D2KqjNV0Q96MG02HX
3FaLQ8fsPs/BlyW3cX08rI3hzjeEOqJFsZOUUsrwn2cpOWWrv+wyt0yFfkbHqFTzY6SdPi2Pdla3
vTGHe7puBoBfNldRqEHcU05dvyzkwemVJnvUAM7MRhTQDkg/EtkmaI581TA4WgAp2ahCJC8t8iIW
6UNAZcz9Wi+34VSb8BJh8pO5DJbquKH4y6+LhjcTnLbdjzdYn2CsEeO1wUO9t/3LXO/LTxaakoXb
ssfXqnSCG84aaeeJUYJN1IxXqF711s0ymGpIsVZPbVE2y/h6wOP+bfcjefRnb9bMMUvzLRkpAZyh
YKesUjD6AN1mcy/R4TF7oW97au1j+7KtptvSHfWclw4iGe7aqZU3AqCRuBXIrutk6iypPfTuF0v7
gNLQc4cfUzR0bb4IB+6tW6veSbuwsqPMieX+q6+H/Ybz3txFIPSQm35d9TlPp5fK2Pwf1InGQ205
cd7H/UFqsq754KPSRs9GtbwOUuiPIylk7C+3btvrD59Q9yCbynIiCEsfPUSYt023BIT2PgHalgpw
MYr22a10t91tin2pGdFNptjwiZJ1w8Hz0sN3lo/DncLTiq0HOYFLEOZpZKK+plo1LauJJdYIyKQr
+1SahGHc3Zv5PYjb4YvnIQqQrurrZzu26+J61Js8Vl5cfsVoAk9xXMK0UsfQIxcR5fJREnsBG8tg
HJ+DpAz6vBtGngWc5GQKujUKIm6a3udA2w/OiN1ftKJlATssaoxKnzZE+veJ2TlfQKv7NcM9ZJoC
jQe8sUWBXP9K7+T4yx9AKDLtO4N3Q02I7O+jqRpgtVw1z0fe1G4NiYbAsoD7kf155X2iMZVBMKSg
TeMIgc9lXARL3cx5HwoffsFrWRp2Q2j1WbBGjI8yUba+IeVZnkNXLhSIHd7Lusd2V8i6avu3vuww
MLW8XGaHgbdIoxAESFVhgLrIppQdXwThlLcUyFC0FZjOB1+0kCncrxWrUs75RzGZISCObTvQFpqF
YXTB+0KLqusOFwy7/0E8TSZdsnFS2fajyvtIyv/2rqtKXnTc9wUwP/pcxfLzN4ym2s3hiIM6Q0ro
2Vlvl9GfINhJX9hhrvO9Erjrpy6pT9EQRve9r5d/fKrWlz0f81wIllD74o0R/cERGkrYKVquxEPU
uotCYthO61801WzsKMbdhyky5sfK7TRlTWltdwez+F44Y2v/JYZc3x+Ea9Vnbdnxq8Zd4qdu36vl
EirDNBsMsnMzbpS2x6VLrmDmDRspWBIZKUiWKCcGhYlMJhaEMvowwQFsI93No8V1Lufyee39qrk5
UHSEWeRveiCiKvJUZnVN4J4aa7Y5AJSjVC4MMbjQ5n1in48whONbnH59NGQDCWqtynXiCkWOH6Sl
HWnogiVJSGUs9728aHdB8kSyDhvEHDOQdG3cejcsQXjXFHd7kPGspPp0bYD/TqZvvUdiPlGIOO7c
OLm9GsBVwFgVpVWw2zOz+LjXP+umia3fhgWqOk+AYn3GFTptTgr7MuobDshgyxGpguftaI+iXKNZ
lplPEFV0UhGYZ6Z1EOqLdhZk4GHnGo5sZHIV1/TMcTKFg/0nQdX61QbS7XkJ5RqcHZaQ6PovOZvb
g9vxDS6VJsDFKmP+pah4UqO0sV/pbdQolPE8talvwa3s0Tp8tiXisgdSbqv65Olx/9l1cmky3bSh
d/LZzaBpxlGos1LLziMgiTrnZrU4r89dQ0DuvQ/2ZZ3YvyKZutBZ0ZkZCxSzBcSzL5hWLCsXelvu
PKnoYBhLngNx3PHxWpb4b+vDUJ3jRpY+E0jTGR44lr/chztfXjaIZnuRA3JOcKFg8dJkuerqLWjd
8RSUpq2eTA/xn4fK89Up5IyIvt1ojj7wwJb7aYfDjG7bJF7/etzX4B+DCyI3hzRapTaALaF4Q4Vc
xSzjkDE8LQ/ObLd3rbP6p87a9EMy1w5pAhwJjxPFA+9oJNewMD0eBlSB8eo9KLQPmr3Z815muoCr
bBFEjd6WQvs/gkUkT4Mvji6H6x904WzB+IbrzxvuKvQfdEN2tQ0/FpfWRSUCWCXcJ9cuIihHdhq/
/ThUJc370E5hdzG840c8oB2pbSGKmDN92fM9BiC0LmLDEnEVirSCYxs7God6WIU5Mk9dpb6WPrOu
CViMI2/FX27Rt0deNPGUMElJKUHRCC3NRFtW38p0yXGOMBkdeUvZ8j9ksYiBa7BtCbXhm5PGfE3V
al3ekl4r52Lz9ub9WEOutSub+XocFXs7pOpVP17V0s7k1jS/dgvYNw05h1G6lr/7YY3uIar3F7Qo
x3+YoCKMBcDcIDSoXIkrqbthut8aH+HLqDe/UE3QfqjZAYbRnIS5jer2SGeYnVeEMurfviGdZDFo
o2cvrLcyHWvyyK6Y/nynqj2+Xesp+TFBGT9S5NJ/rYlim1prX962ogueG3fbnqbFUZ/27CUMHcmm
nwQvDqB/DvqfrWCoNzJQeyrnxf8aDHcqui2C3boqGO4GYWzmLnx3uU9Z4oMYbKhEzpIhiMadsPQh
NP8cBfA+b1d1vgyGTxmz/Rxtz1zTQ3m5VWhnIvb34gocF40Kxanbx/lsnGj8mvfeu5FlEN6syh7f
V2d17ip/taBRfVaiYJzrPJmg+oLVfUBBqQr2aP2C9vS/ekRWQ0h5ko4tUURW7zBZEMWEkmUozaWv
kz8Y7sj0aK/80yzOdjTLJ4Rw4fv1hj53LpSetfOytfGby+hV8hyP8X01A4C7/uGnJO9CMAei/4WS
N3mE+z0lSf8y9rELvclZm02Jf2q3Y72rCHcYbUU5cPw1KI0UYTzuJjSKKX+6A2OF+/06r9OPciEl
M2tmlDj6vZkt1iuiPVUm43mbcqRy4Xt8LZMqgmj1spFd8yGowwiR+CyX/8LQuOGpc/roway9uNFr
uFZAv4tACh9PiEea7RGjOlc3mAFy73hU68lM26SKuu0O0mtmJ8rCuAs+pWusF4Pj82OJcYXUU7U8
TdZY/acRjDNaEdvwJxx8+6diofhtLZb/Y7QG5wk2e3q21364FZWl19yuO+9UcVbcO9M2FAlA9B2s
PlOyOtzhm1bICqHNtNdp7M9hoVAOwb+7yeMhg6vSaJMFOGv/2+nc40j7xGlve/jic4xIGsKMcPSP
cDziP5JT/9aFLv1OBhRH0aMDTyIQ8yswa+YccUIpsT8QUTm+V45kio+FuAMqw6c+VGZ+c0tp/wmw
nhSMAZC3mwCvS4z7y1p8tKKmcwu1Lv57zL1y6fTWQGeQ6MpI/lZxbj8TEcuPspbI/dskV9fFHlQI
/oLjlmduD3vojita96RxTpBr0QcyruGeEXnijkaW/ux0fv+TwzmCuivdW9si4RMRxFFOGd5E+7zr
uL+zR6TZCIesEXrFGfa/nm/VL3uIMadvWusxGrv91bSLu6feKtzThjPot7WV3q9GL2LHcbEcNwxr
1oZ3xC/fCAsYfu3k96Aadvzma6lLj59flQ3QiNjc3wAC8jVE/Yla5Qi55vap5+e0EOTPSMDJ/GfG
rpIbZ/AtsMjEFdfHCCk1R1zhG9g091s1YZCZx6Ep9CS8B9SU851EH3nnIuBIZTSap52gsDpDn+dY
eaBHlJBxzaOuZ48sgAqn52TuDhh9EMT3slqblw7SG22pbe3AzdVU/VZHOSoMVkiIpLGm/2q1Vvka
YvZOQxkkLA0BXaep09YHhdLkiD8kjJGPsyXxJYUYvv7BqyBB9PzYvNNaMqncEe6yNXnYEzNwiy50
3f7YZocIT5Vxa3FhEnH8F0/ajXvLCgY8ZBLLUl/TILSdAqzZH14t1hCxOFq+X+WGBP7SiUoP/5Z6
HtunCLB9uRtax3XZ8uJyKVhWTJDFyup+oH8MehQp3egMBeIS3eZi7WfDBjWGDnlDZl6qOtvN2AUT
70h37i0mj+64YcGQqPeu/Zk4ffYp1hwH/oSQnhXToj14EUcv362wRmSXQds35tREooyeZVzG7kM1
IIkugqCKb3DCmP9Ir26GrD4GVV9qFoDpeRyYFE6IgfbdPtWLM8TmcbJCEc2nleWirc5rBEDXpLHY
5g3LXYJP7U0I1Lgbh5008a8RviFkL4J7x9HgzceBSyFAp7yevQURR4NLztD2OR1QDQXC2BjVgjSl
wBVsoZyw7/sJ0SK9cDAwLLOT3brrjKYbLklkO8q6vco9HdbO4wixFF/cYZUlnyTcjfjHM80FO9VG
OJu8cUsKNX4Oq9msM8qzRqo03tDueszrpaLUyo7X+FgpCmNFtk9R3Ojqh6L/3XuNFbGSj6hgFgWE
sXp2R4EnloH30OnVeLPhrIvgQBizb30UAgkb7K515lduSTB5jw6zaBD5dfe1H8ky5303qw1p5sb7
J99Fjew+1PsfhaHW/nEsPBh/r5E97KwDRwvSl1ZrNdi/iK5ySZYxDKrdS6ikszzOELjuDVbpyT2T
kLGgjPcXuBiugW7GCLX3Q/MYzlB4aCBX2yt8mJro3E/lKL/DcOxWiBkUx2+4GMrx5+QpB9pZuy6A
iLcLxtOtmZ3mcR9wuYKT0wDjZg3Go/Js9nCHVGMn46TwbEsy5w6ITfMqJs7ozkaoURr8HbHXnCzX
a7zPWjaR9QDBefD1Lqu1Ho8ljFb8AycLhgJ7rCeybM2UtM89UmEKzkn1KS+tsaMyJfb9MDfDgSHv
aU2atYTcjzzWCWPxS+uUTyuuLlasjh3Bk71K6eabN6NCBmmcgvaJsg0ewCa2kVCM4RyA+VAwtixP
Vr0BfaSVJboqIexetkFw5h0m0cWxow5pMtZj1d/gVVewxdECdZ6GeqoqkpvYmINPu4+V88dv6SIu
Oi0xqRRYh+cSihP30zUbqFwSdZ4qhp5i5iW6Tt5LStbP3kEFpnfDszxmqlbNAjY0urPn/Z5ti2sk
WjvLtbKrRJ5h18KsJTbCsUrmVYw1wX5fbiC1KU82a8pLvs9Iofa7gh+ZZ40z+gsg+NL5aO3JE88B
CqH2qXRieHABKLF8qygIxlvmzGjBnlSj1UYP5LfVrSMTZztDTkjrDyKTcvlexBSsN6MLQFug6q1L
LtrqEGcVKT3cE6VgJaDr9KdfpNjH7c4ay7LMnQgBaJZo3/N/YzP124KAe62fW/RL1mkFAWwe+Nsi
SI8oBhLDbgxjXY8s4aB/lTCFVblzyFXqEquT212t3dxpey7+UwzCXf1kRpRihO+2ds++DRLRKH3i
OHEhDJYmaqw72mi3mMcATQ0Q2R0R6hwX4YignSFn1z273KiWO9/fkhmSdZWtn4vItw4JOiIP583a
oRtglVjC30KDMQSxreNtD1ywsr5wHoT6Xe8DhWo4GfjzKx2MjmBfMHrdaWRB21WGfLQZN/s4fuP/
k+2pmhwv4DGHjXUiei5ow/MhyHfPq3Keo+BSBgTVvk1i+j+dsNfzLVyr75nUq2wQ/yIGBRZPMmrb
9vfstBX3qlOONq7nyHaX3SeKcTeWfSZ2ZTvgRfEVDcu55yM55o9Qgs//sjGruAegLPf98xQHax++
u6WHgTmtqU0Ic6dRccMGVYk+vh3navzeeJQkmdVvbXIKKrlJlNezsc253L1O35M/jvfVsEFtz9Ex
cW43BM+8RHpzWIC8btgz3ZPbw52xeu76dyJW3fkfR2eyHSkORNEv4hzmYUuSo2eXx9pwbFcVM0iA
BOLr+2bveuNqOxOkiBfv3SCeGDBUCA/VwIqPB5UMY9PtUECt+jYKGsv/jLaBVZ3sIFL9oRcBqxZS
wYdY2uTRydydZegn+W0XhQ4aRMvGO/9ixaNu9x4HJictPsbkxiD4D2esCoqBtXT74U66omkuEVcs
w5uF4caQYhtYEh6mbXEOYY8Se2q9lUWIBGK8sXj3rIZF8WiSieWetGOE57yOmgP3p4y8oXzvG1Bd
Hv7Teg3nlDnjNuFeYrVUn+qpCXED1TOeoNVBwtgHGj3BpW1cpvkyeQnC1H5h2ZK47WeHhA0QpCaa
dhMQ1OqpjxlM92kbrwMmY0aAbWqssUq+RqiAU4EYb5VVCR0QIPbBH2t/cffQ+ENPP8SB6rczkWrR
fxOIYMDBX+FZT0Kgct46MebpMhNWQX/WLavKn0lqz2wTWFAp8pRwMIbmwWWB9U1LkLthRLQVQUE6
NLfW40jF+ifYQjlf/DmHNmHpUDEhiWQifm12mYwfpYWNwOdcaxJxYQA0W0iQDMSGkbiHn9PXNHxO
ZVbGC+NNah0Z7tYibpojzbkI8TsFXfvTQgorH0OoFt0/XJKy/Oct15Wb6TTDHsfRjnnNUKJVtiSp
JQNCm4QGvcxyiy5Afq108Uamoa3PClvq8BDiPyifWoeg1WGr/ag/L6aeqYE2EE/t2auopdY0IkZI
pjPeApuRMda6L93PXEqw9GZqHr1MotOHVsxWTVh8Tow+loHtFENWa2YDJ3KbDOHz61K1G1s1Yb+X
3ej8NX3bNk/Y8oNJ40nl3bt0+LcutYswSmlO/vdjUEmc/+BKV4uVtgoHdSZxgUVxFuYiEt/22uSb
OZmiiNRb0AOs6NPShdyUFmBJgLgww0G4j3XRBLB6g5j+anXXMMpkV2h9EIxa5Wc3Iq4Th7Sd9R2L
he4JV3D/OC8elhpuJsuvhjHrfexm98I1MVMu49jF0Yb+hfvFF4uFduQ0+YHbn4NVI5YznYqlxUhR
z0w7D61bX41ijEQ9Bug2aG/HXcf6mFMwqdMQUd7XlIB1Y31uSBs4WQnWJO++GiA07JAj83lNVeTX
7R9K+gKjLnxZupSA+Wt+a7w5kmA4EFefGfkob1fj1abiYmbaPxYYrsxbgecLKIXFdZ0NsRX6P9wv
krORUBks1bxCwNYlBIAq9WSQy0OVVK68J2dpVft4NsL/k0d2pKedb3f+cqjBc9XUJPiVV37BIhy/
EKvY6euDtqp3juWjAKVE7QjfmqB18XUXlQVAQMVMMCxbz5Djpl4LNlHn/RRcy+VCvFqRXjHZB6qq
OziRc1T+m3OOMxyixdouL+StY3MsXCgEmNPntYAoToHoXENjJBkxB9KSuI7w+m+z9fliZ6LV1BJq
1LwgIfdA9ALUfqlvMdcQ46711Q8wRqrqTtWgbDwnLNIAzzBPjWde/Jm1dNfRRChuyBHTQllRbeqV
IpLg1m/gIeN4lAHBs9OcrO0w8yQLa/0FU4KJ3UGYCSHGBJpU0bGn6ikzlp66jjlYC47iYxMXNLh8
1Utw7AIV4p7EuOR6BMmmNccQP5iCZN2Su21wy+e+mXu1lp44+LPWyTchVE6szI7nmcUnReWaF8Fy
2k/cX/6n8J2VW0xgJqpuaxUg/u2xlYJiCFzllDeO21skvnjO6xG/yIzmlLFSqN1u53J0p3fKz0m+
uwv5a1b6clUtt61tkfikEIvGzCjS4u2Z572f4sxQVRGj1REXqEULpef4xW7IVsRHaTWqwC2a1xt7
o9oeKHgsknU6yGYy8y/X6+ZlwUy6lL3PsEHg1jyT71LudJoI+tUzXKJNDQ9OxJvdI+tPG4+wGKEu
/MJzb5WPG+2y+d3gSLG+AjbLrd9NwT7F88DBWm04S20n+eJjHczRjCH+J9KSa11kdifmFXudjGmh
be2b7QdAGdEmijXtu7ypUYInnOFXWVleGswzDT/PodSWTIFe+FbCtBFXNrc3F24obzcYxdO4R16M
hh4/w6RDL/ODlUn1yacUr19ZnDDgJMfdEKx/kq0YzQ8SgD3/MKgL3WdFZDX6V6pmcf/aq5x0kzIE
9Vv3rsU5vUz73O51f5R2NfF+T0uio5hLqljmIHPWAYTELsLkSZqlteeqPbbo+3AYXELsp8HS7JOK
RGvc96HQjr6BYSrn56YXcXA/Sivvn0dGqvWHHLByHcplS8S9zfQtTD3Lr1mwQ2tffQWI/fk5wC7N
PcIt6mSaHdfVzi59Nic6jHz81w29P3y2DTUruBOvv/4LzLRvV21ib7xaJg2rtEauEAacg6f97iYv
7K19D4I2SJ7JsBHYp09u3D5zBCfyKcnr0DlJFC1/Hw2cQDczz4U8QnfycPYIG0pwXLJ8IjMrIfML
6A57uVIFNnqQoFJ65VAy0vce8eFs/il0wgS9E76NUvNxjBN8Moy5l43kTmCi6qJ5wMIwIzQQdWfG
UNLdAE37KDmq2Cpr3zGsCWbuXNxjMmM1R4ndawhia/wGENO1arcUTIWp6qVFKSoWp1+tbGNu9X+r
tpI/xt9bE7xMWfLICqUUd6Zn/V08yhHB6scwX4/YJpfqPpBEbdhCvXnloWinIjjNPlJVCXeC3uIy
rRuhLoLpg7raUUOS13d8a7ahK3Y6gQVgKaR7Jnrd+4d+s7qZ4qPbSP0PJNbiO2qw3nnUpOTMuCd/
b5MP4GRVd3Mtw/5QylUFAudIYodflOol4DBiv7RkUxf2O0ba7LWkB1XK+qSBCFaeaMxK6873sbJP
GVbLAjx3RXBD17fJWlY9MVGvn82/Ma+q5k42HFjncmWkcdPj/SUUyJ2lQZM0jpNNfRiXaId10dcX
xWS0Bkq0cZixI02iacOHkeVh4weTJ12GZjxOMK2mlxHDyPV8G7wofOsM7ftfSAmxeFVh3xLeyt01
Im7XMzJ9I0Bjgy4J8c6+6SHxxoOs+mT4xCJg6J4p7u3qZxG2Fk8YHS0KOSKJvMa4LVz9ZBlQxczN
nHLLsFe23VPcqatlxZEO5f8YKxKSOmwXK0qTQeYyvC2HFjP9WGDjOGxzrdXRwHWp9j6UiwAow4jf
4rYpImK/ib+u3a/B90XyIJqNaeMyK/7WJaZ6czLWranlYyn5eAW1T8DZe+xqdKZLixbe7AM++yTZ
NWuR+MciisfP6Zr+J9OZGKwj2nOWr1jN4BovyHwMmAL0JvtIPc2Ov9tIkPz7ncd+hRaPz09Q87vM
Geq3DRzBQsWGWbahsA9xcOJTywkO4o0Q1mcLvHR+YRQ196/MiJmHpoOayuUO58GyXf/HSKbDkpA0
cfsZBbtykt6MD045Fk20N8ngIDrns8cuEOyrZFh0b3uE2KU7m3vuzYEhlDWT58BeOTSTJmKclD49
Qd0EU4df2MM2UCNsVfd54ktrRwB0Hr9WM23ihE97qHZFFUI8iCl3cBZVxQLxk8UyKgjidEWLZ7Ai
k3gd7/zSa5PXVQwJLl5fxLafcnyVkv7DBc6Too2tAdmXWPIrx6RKs4rMW/y69UTriVZWOcfavnJq
1iSNwTCTHx9kZBEoCwqn37LBztvYvy8cl8rj3PiShc6hHFwjHvHcqDJ4prHyWC3N0tTIf6kT21vO
69hCmF74fCeywCaJEJrqyjtAwbPdp7brq/kpMCjerzOwBOfDjhl6HnLIJO0N2WGArdrWQ5ynYRnk
ISyFSMT3i5qb7tJU00AktKj8eKqOpfEX1hyOHmj9GkuuKXHWDteFoszC3bqjtQ/6tp5/D4kSfBil
41yWOLGqBxJwglZwHChlsp4QSH+0tGAgnGJGJNSXhUXJ4J9JXQmYoMN1URLqaMaItpUYQT5ueya+
yKcxnn36MKsK/XEPxEknD4i6XXXitGECheBnufHnIKh6P8woXWRDPj18/gQPkcRI/Tr+q7IM5XK6
hgzSU3iL6MqMgCKbX5nWqz5rwqZ+VnNPyXpXFT2CZsSGJfe5zXEmzbuor4vtc4Z9AfmNBVAD/gRM
3jmPluf3Su8TiacUI2CJ0L2HDoRLrrN1PD1uTKHQ+0k0JVjOLAXYMjIF5nJQFG11cqt57sq7K+dm
3LfjZnAuTbRh/UODKGBXZ3WtyyoKCUKAfab0POBJwqsZqri4hIum97sXS0I8AYd9MKt/dMKkI3dM
ea5Oqz6s2/XXuDgwwA4sTHf6G7p+Y//dJplIL1XJWLrWwfXXRrERSA18otvGzCEjn5ubp1aUdvcM
0SUOl3O0eb5oL6RM5vqeQE59GGi+m78I6ChMjKkw3c3ETqGHuI56cZZQ0b6KeflZCYRxXxbb8owu
EUdHexiqP2WB/zTd1kB5EbKrPVldunF8eQdLJdu7z0vxJ9cwmlgRBE8spaX0bhp/HZd/lPfOY+H3
FQNMVSZOFijiSQSepPuwTmhUh9bKy+ZsITkdutaUHsnMdXrSztXGgVFZR78dNNUBtMgCQwanEEbK
hYBy/WsEKdjfl9zCzbcmx2k7dOVJqRGd3MlbXjlno9hL7XAIzduoDRVGSqvktIcBae5qQ3XVdj8J
8ogkFLdR75zRmWh8fH3tCJhSsFyZ/A/u2VJiVnJXMuX4rLHJHyaueFgYUTFFT1w89nfblji+Cfl4
lyWIyuGIu5nGXMMCc3lGBzranWpcEu8lma8csadilO51ZnMzZnT9X+32QO4jbFEvGHU8jA1wTt2P
qYvZo9EO+MxOgRKyudRx7zngzZPO3ffTVKvbCueifArYd+a9Y7id/fei85X7kMeIGTcW20fHmwqT
AViYNuzc8R0J0w/OALHai5jkit4e9kmC1waO6zHJS0i5/LFWc67bPJ8xoRZD6H3jzOtHezfWkODO
eHCi+lB6G1mt0LET636qWo3a3Rk6npQRb7y9lU3QLXcYh4BALP/j4KFIl48+1lCZxu2cbJeks8L5
0+K2jGfKRURNVJW+5P/BghtHYXEDsKWxnDCaY6agZcETyLvy1NhorciMw1xVPSJs0kXrni9uTToi
EbgkGOcNbZc0u8DfGuxe8NdQSLHl5r1+9xBMfdxmMfq900yWf0MZFdo3Bd47dWMRf/LxhTZDo979
IJDWxU5w5SO/B6uL6y2Z9HhyEfGDLyuR8N/YkBAs57lpSJmKZGgeMJmuPRWXFzV7JxgpGKhrFk6V
GPsWUBeoMQ0e9zDhnKoc/mW6GgzJdbf6Yh+3/RoeWlRq/5cL9ZDQYE2gVWT4QuYvmuZ1yWK6cAKk
9WJ+rVZdzwflLh50pQJr5L0rl224hjLCRzaFa71vu6JY8DXUZf245EviZTY3enlvWnMNHyz174p8
zn2BFZEEnoPdeR+2gXmWNZ7qW8+CwHWzckQy1GpG99KSXaJEpuhAKt8iIlJPiHSkN0E02d5RuiSl
MZqjmD+OXpOfW448okgKV/wDd081pTEHWXy62l38FLyEcHgSYoJivgpDAk1ATOYHzLKN97PAkyhI
ivps+7NwspqREJeWEyZj2GilhETst5hJRpiAcx+giQmqXjaQTPVolj17ddlAUNi0+5yMiw91dleP
9qwhV1hWQn09OP84T1vMSJLQXNdfigrzqn8kOFYyeUUN2/bTagofWdPtvuPVuGLarbEcPoF2Ehyu
ItXF10WGs5XwkKJgkA4j2CowMopSX9iw2PKl5+6UgIIP+igE1T6U1nDa4LKYJ6AdpKforSfzakos
xaBo+to3D8PQeP+k5w1/yYDawTEJ4uIexGaz7etKUVXZPT0KrTItIXbwid3HpMCq+SPAtqoPBcXW
OSoqENFzbrUAJ7bK43eDonDVrLtwbg45npVnbPA1YS1Sw7cwAwfS4ni0nQN/h/dMtKv/chy3qU41
X053aMcxQFMAycgOWYoU68I/vh5qK9qqXyJY/49wUY5dcpttrxmIA0a+NK28uOhKIcOKpfzx2lC/
RJxwP5brx+a2knM03s+DLV/5iyb/s+iaSX0HJRIQovbc9Cen0uNwLtuRyagcRJHvmR/DQymSiRyC
Ywi/MxUZmr2ALoHlvKw69eRiYTcnC2kadInTNsUtj1b/zaLiNjxsY5U/K6RALxM+1fUeTCdmRYkl
VCEXBGWcwUTHSl2w6gL3yjjZdv9lmjkodjzcVEUVraHcu+xbaL6bvoUihbCVTy2B6D5wazezmSpj
Sk/wUZIwk60OT7CHC4AbcU1ZSHpA8CKZPavEBrFjEiO7bNVo5L+tyhfr2ZUgQh5tu8jNFQvF9lSs
26KNgDRIhwJzkxhY09qemMClCTm7eq+aysJxBgcuuC+YMP5Fr7OCPwqU6cc4OVX9izkwzo+IcfM9
80HIsPG2sMiwzLnlC2kb64TKGf9BemoviQWiixSGXwqC61H0VNCL14dwWoCxkPd0gCvD/+0ABrDm
edeOcOsAsxCexjdLPuPBI9WKDJjLCthAszFh514V7k4z5ZevZEXHY47obSixGnAaUAmFfZ/DyanP
QxJgKM69YgsuMuH1Zw7vxA+FrfthN6/MVy4ohrqlohJw+fTgYGsUXDQZsc5ZAB8wy72LG1PvBphf
DjapOPq10I6Jw8gD88+CnnolDwwAbnO8qPYhafIuP5ZTbJ870Ur/FsmSPOXUXDEvtFblS4PkA+SP
bsHdQV2Nj4YBI/J+0Dokvi12FN7JPpIPNtuP2x37vvo/Cw8OM1nNeu8QFY/NEAzYLbaSdAxuU6fq
nRBFBPNH1vRRw5JinUzRiUqAwaheGhuLGeMjllct2/jMaYB5d6vKac1gF214K5k8e8nRzHK77yP2
Tc/54rfH8DoRDxnaRMdwFROI1oQsQHUzsJPL9w49X1RzYgxS0CTTazl7aU1BNF5igezivDnCCma5
J0xY4gUgWdL9XlTo1LfNRFz3SNXWzWxXDfM/hgnbTa6cWBznpQZv5xE0+CjxgTMopWd+C+F40PpR
PrEEI+SesE6rO87zl26JzhypNLc+K+qAoxBZngh40YQurxi1s39TAC609xtCl/kCfcJQ/5sBZE90
2s67soUwKHKbnafEcOMCk4SMb2x+MupemLwJbppIcmRgDeEEr54cZTrGmU5ZOQXeoaHMV2PwLRdF
99ZOyXYaJkcVH6295XAUXYBI+lCNph9JVuDMzdQSAqCYXMfxUtfTyT1IXcU0SWITOWC7ZWZkWRYY
odjhfcN1PbIuiYRpQzia62vDTr/O6qNanXaFCjSsTeZBCEv2zP3B9I6LCy6HJ+RiE78cT5rllPex
qaI1izqj2RhTalU5z+wa0c2fVUrJBCGPBdAe4DKO945pih0He5fWaDi7YwRaau6H5FMyeUn2SHKo
4FUrXHUS3UwsPM4LdSF4FsQ/sQHz8MEZb8pbIBNjBh7MxExT1Hqu+CgRRrq4b97xZ1R/3CZkqzS3
aGCYP8jlgR5+7V9aIHP/JkXejxyyaMENuCwsTKupn5ouk9WCh5hEkClufayfyDn1AuLD7fDnnF2o
8XBOqs60x6VJ1uBghrE1vyqXjaAMUpNYXCQg0xKDkJvLYzx2Aclagayb1hsWWrRggK8NkiQTjZNY
yhX/VQxMosA6Xx8w7NBtRsvaPoVWY0RWzW4jDmvpKgAobcPdWcTJou5WUYuL4FknWxZt1rET1215
qpf2Uy5rK97XXqBuN7k5+L433uybFicpCelBqnPtEb3PClc1GP5NhQ00zx1GoCkbXATGwjmabldC
53RQmzXe9oUkM9drCraXkQF9eXQ1jUwamaAOfnczCau0QfD/wxVbPMYTifsjUbH6yVosH+7BdViE
7jyuI2YmZvBWCreD2dTirMHvKLwmVHhW6NxJFUJXkSRLM+PI8nEESMDPa128T2yLWzJyFE77G51d
eSlGwO0eitFc7FCPIvylKHdwuNoAy3gSuT4m3plI0cEhgC12sdHW73Cy5hVrhUMLp2oQbsTs5+/V
aAJaVzwDjqSQJW2siCNM3lX0yg5rAF/XIZqBfjgeXiuwxcvvEGW1emhru1BElOGHU/PN3Tg/DuPo
EnInZ1QfSzukjlWWJn7A5q6eOcLGLpFxnYgNrAnkaOJ1XXUcB0+oO0mlq06yWYpvXXMIo6za60th
9OLtldnAN1VM7yRBUcrhFHy2LXctK19OkMI1an1Zq5ekqILw0HnLog5LvcifMqHQvjbF83NfW4Eg
DWoRrqN/8CDpYJtdyA5v/nuLqb/dN43xmnQtax5iv+XiT+nkl4+kEFGftX3v1RmQB82sS7jxsd+G
igCgqG67wrSvM4gJTJF93/zGWFi0NwL47Zvjws25AVfkPTHnb99A6mxM89xiusSxViTKMeLge9vM
QngyXzevvcefFv9lolpEZx/M23LBXzfI+yQM+rOaBB5SABHJK0FrKOq6JUaN86oW5t7vCiL1VcMI
rtS69vYMFdQeS6EhDyZVi6TDlidxxXTlmHkBFyV/Q607sxx8+nl9qEXA5CF3AXAfBBsJ8h3QieTS
5BhZMnKJzXJqtBeeISLOx77VM2GDpUxwai8UJ/dkKTt7Xw3GIsUtWFZB+A0Tuou99lgRGkfmwmtH
57eZhrOniezwAIhse3Xy2rXuyoFh1ZV5PpJBhAzAC5zDx17m6pP5q80ja4ROovs2rHPrmdEU06N4
Dcb5YofSm86rLNrxUGH8ttLaSpLfq8xBT7RUfNB2V5f4VTithX0iDUn3m/QMRF5kEwcM3a01Cj4I
l9cxt8eEYcJuwDRnk4qcfMAybvAxhZ6JmBtuUd93mchBaUMZL2b16bgJ7UaaT+X8qln6hfbrzGOm
ZiuqnturOTid+8SSD83Ikqjj3LKN8LzRjpvjXNsRWDAtMe5ssqGfnSa0i92G0Y7GkcW5463Scd//
TBAOHpaZrvs2H2HEDj2NA8pt6cMFT+epDvtbFH5AYnDttMQ1YXP4L4bEYzZsW/3U+FH7k/M3/ppq
mh0y/XyQiJZav8ADnUcEx3Zj/hsZKPtAzhkPiAD/tyf6CCm8EE2fVdEWi1No8GxxrDWJcxmjJLqs
k/Hegrjq7tlPDEjHwdL2VtouBC4/ckGTImKuvwzlE7wXAuXTHa5JZubFioOTELpyhswprT762hbW
YVxYLxiXx2qiJ6fLRBvOBLw6QsMWFEQwKBw39UwUY+f6wFzTCPzNK7NbvuDa9DnnQqnX+RD3NkZ+
jIChjceyq941dN1yzwkY3C1k7JudXFoG2EvFDOKIF5XCE4ChT1WblgEy9nHtUZ73CXW/uQMRS/TN
5wNVlzmynOI5ZBLlnteIEcuJ8ED92bIkJ3hzkNfOCi0+Z8sH6+zveLS87cYSSn9Xkolj2pXUeLvN
66ryAnh67PA7LM23CKzmsZvsBhNe6EKL47uj32kis3q3bmCTD6JrQR0hEraYT5jJ87/aNZyMkSxU
+KVqxLIdfkYt93UN53BndU3fZCzanJcMkHsX7BVSzEtHbCk4VYtoJsbGVdE+IVcv0buMUB3fWrt0
46dl5rXJGjrF+SLq0fqcLLcNjxHVhXdxNnTkHWOjuNyx7SAnLlH527Ne6CV38BJJy/YLlrNUxnLV
6HZmsrNWgG2PUszPrXnHeeS4t3hv3fUMu8T+OzRV4l/cIHbtD6Kr6nmY23y5TFWnI9IPjjPBdsWX
+0hb0uYvgihCvtNY1Nf9CAr2ecUJODBtUNM5qZHbfw3AeNmj4ang2PQT7G9Ke+BKJBFqTBGfONTC
4C6GslulOsbrycYwFiycmgTTJSG7OmkOkx3jB0uYzOx8mNB7AOOs21SVb3mP48IGwdvcuHhDgQCq
dccADEWxW5L1qTQFC7uo2me9M14VfDbr6AzFbiicbkk7kXe4sgMQd9hTZEmoh3oA+uGYe3/9AbXg
zsZ09Q5cr7aPOTOJiK/cnZ+DhfspC8vB3VgcIur5TwAHjSlfgigDh5YPe98BeMZXM1UOqso2DUFW
1UyYb0uJpucGnfI/olkq7zum8DxPLENAAWQDTfMD2sebdtQ4A4mCyIevvOZzckFlcOjot07cVjML
ojMScDlI1YGGaley1IGJZj2Nn73vlIzqhzEICA1H8jtpengQ4+aPFcOoGZ8/6N7tj5V7NA8goP0/
W0cw465YlGG+FTc58v9ANyMn5dKl0QUPKds7qNSg7mIY0GNr0bD2GhAdxM2IZr312+mBPSpoNcxs
i2gXNIsBWjqxw3HEcj4CRWrYKUKHNVz5gvigTjghcvQwhVnCqUDtMXUS4bRjL20vEW8c95ViPYS6
7/VAxJoGCItXBip1uZH+OQZDOSDccfhhOUDBggq6CU7hHIkutXU+PxLwVFzc3I0ljMh4eVlwmPyA
dwfMkFR6MXQNNigw29O4nAMTrCeHunjFcQlneCdBND1NOFexCbbgUlKJWcjLwD+qz7LZwIc2iFas
VfG7sL6rtghKRkQoAUdvoIePbWLWfnUWRXCklu653Yw68sTA3gFvYD1J7DI5tVotL16S2CQoA8vt
UVeV/89LbBQNy/PaQ2Ua6xtrPQavYEzqB7UKhvI51C6B8NuOb5gsYMFGNXvGkEHdadeIq1zsEHG4
JkNAhWaJt7pvwi3tX1Onh37PLBrvdaM6l29C6/UPGkn3GpD5C6BvMaVJ3c5TbNdBNIE/BWSvg/gW
BiRSu+1zaGT7vYVuCTiU+QyL8DqfAFs+zzmiXROGiOfIqqnjxd1zueBbTdsFry1/mg5/DPjUE19a
yCYcgB2SyFtVWQe7DAW7v83VZ9s1pXiUnXALspwVWgMut5ndJSaBucs22K3dOXRmL6oP5SO3ZguL
MChgo3WmZ2l9iOH6rbMX/PJrOWzvqgvx//FmduUu0mH8UDmaGoEmW5GBdC3Tpspx8YcC1RxA6+Tk
6Q45IZd4x77mzqE5qBG/8f2LNz252xe4gDoim4lxumBWCEg+0OW/a2sMnn6z119R1ASQ2/BZUcHx
eVOuFciepmelhz8oi0ibIZJssz3jQbrRClYXNG+cXp2WR1bM9Alx2pEce40QUu1q3uczKLtYXrgq
gyktQVgQjS1jrK0LEZfPxW0W/O/QXp904zJSavs8/mnJzYIrCcn4HiIRxm+O6dDMW8rXZ+RN/hMT
63VZTTXxYlqzEtF+GyKwHhOAvW3vxnn7VBVO+SXUFTIYNozUeunBQh7FxNMF+Ca/D52O6DCFAzcK
HwS3tMkT6uioSNZht1bXLqTrewqk1g2HYj9ob0LvqyuJj4K9YK8YSxm0E3+5pq5NMp61gyskm/EY
/LU2q/jL1p/RZYgfu+c87LZ3zTmodsnURh/rao0l86aqeiUHvHy0XeDGJL589RDDRbJ3g7eA2dM2
t1Za0cX+SiYnR7sNFZggptf0+16NWx0NAgciEaomuNTRNLwnBkHrkvPh/eAgBBkCN47ufmvK6BLh
YK0O7QAIgfn/rPa9yqOHMDCW2k9BV9663cqR7K15XYLlCMSDpv74MRWvy4EwRmKl7Etyuz2cSGaL
mgkFEjSDX1YPhLSgm1iZN6lgXbwsCEZ4qsyhnD9OGTmY+fw1mE6VmvKnpvMgYGgPy2W2gikedsMw
LwCoxsr223TxXJeHxV78C+Ey6ytBeUoov9fmns+SkfXEusczUy/+ArI/hTr0bG6ivZpWcTNQSwxZ
nHi4zK/rrH95OXM0mTLdcSgXgfKTayczTTYF7adzbr3SymEmCPBa7zXGqOgQT4D5iQEhl4yP7Ygr
NmV7Em9vv0n4EgyYi/imCKr4G2s7fm9vGOW/RWM6YB3IsMws9ZxheP5sDhAUP+0cMcb3VxAARjQe
qwG/G+q0h4kfM0fvHhcw3uqjxf4/kjtmm8IKhAjTErtk8uqErVogI+Bf0DNbXm2q3I8oMMjzB0MD
GZwgozLNZJgGapghNleOLOP1xKiZqNWgR3OqWYJQQ9Zsyhef1Gx9E5Se/KrGcIz3cem08JRlWH4L
DqYvalHWcw3zkJQ015SZ2drPhFNHpMk/SSLCLd91pYzm4UIJ58VnNGBBtDbBUcvHPwaj8m81F1H3
l1U8hoZ2ntz+uv5pvHYxENs6ugmRqOR35OAVy9Bji4BoGdOYoyv68tbrcBzvrsUcdP52JYRm8P8T
3mzHqd5tFXKDakuHeL+XL1+Mo32Kakf0662BZZ5AiXfZG8+HO3QLjiHwrFo+BwQsZEiqJ2KvR4XX
gsxygTxzVts4vjZ2zc+xesKIh2pFC0mj1oq/khyAFVUZ8YK0x27dPC5FM7F9pcmb7wi1NTmpaI5f
rTFeDFbDkCSN1w3qnzQ++bAOUCRfjAWFlw3QNPR7kHzxeEwmObzgWByDVKnlP47ObMlRXIuiX0QE
o4BXG892zmO9EFlDM4MQCAFff5fvW0dHV1emDdIZ9l47hlDRhg25OJmaw/eR9MI3A6YbHYEXD8vR
mT0Q1hkBOsshxkMtd0HX2k0yhqP3wLpHjxwFjFzJX0Ou01+Mo4rxd8aG1f5nIVV3uSWGGrQOHu+D
8WbxlBmGrZ+yMGycS8+W5tRVUYP3G0paV2+ZYxX1j2bVOQ5Jm2MtpqZYMpy3Gwevn3UlSYaXC4F0
+HfSI7Q/fhWrvhbt6sUwWIaATXJa9sFliFBfEqBUpOVm9ANJjBQAp8F9JNeeMlDC+l9hb+YCEZxX
VSXqD2OWLRu3HA4XqpBm3km7ThWAbrfyzCNHS978C9hxq6PPzJaQD81AfwMwKGtfsbJ3y4tTiuVl
Qb3KlGqeIl7wTgAq5FktDAD4tXRfVwbvOdd4POXvYJzj+TMfyqm72s7ourecmG+OO/ofuAlYBdKL
RsZHlFGDFW4XCpxJGI2r/++eSvXIEKEEbiTLSiUy8gSlasByZcOYPR0eI62W5djXnbpwvXPV4LUz
01+mYUQZBUiP0BssKdoy3brqPVvKNryZirTQxNb8xJ+1Ljv/CwOpEz6HYFz5tFEjM3EFioVuiBQs
/cgh3lFaY+9EF0rMhb03WmcHqvEi3NbGZcfO46e7TYOId/hBDs4MFKQRcsd0Mczt4PPAi8zqeerf
MUrBvMgileoHtgFdsOs04/VvvfKO1HxnIHv3yBnq4hm0GMsRX+j6A71kLzZjv5jHfDDAjNp1WlGH
gm4Nj14dyPnCPrd3P7pBrlNiBUqQSsLKG/u2SW2n/I89weydFHaL8Wkg7E5+dJ7gMWGMwsQjQIzN
Q//XsNJFShQ2KDFWZwgBh2pk9kRgGpQ6NCVYjjZw531cM2yO5GVQHm1Xg8jHfyaIQkXvHlwu/K6o
MNLvyBW5/QLGcIL05aX2Gf6MCh804pPhWrOpPTD2aFsE+OgWTrhK4PWsDgPJ33A3AxY5aJ5d61RM
lijfKBjRyMPgr5U9bZsSD8tbFKrWf8P/5UEOZASHew8NpLUdYFVgFsR9bIM1BxfwViCDEAfKffuI
KqKO3tj7kb/lIKksEikW98nQ7C/HAM7B1ZjMeUvjKnwcLIwCu0q3xTlobcZurCsySCpFQ7EUjzz6
BHdM9XXu72YSoVmbPTcWa/TziPUGLy9OEWwG0wKIB0XhaJ1W5JA5DkYbDOGjN2Rq+vHWwSwPbJBQ
aZLeXXi/KoeF7TfvVBns0Hii9qBTCbjCdY188xep8GguQyYN5LbVoZoaAukXDKEUuSGGiE3oczef
XeZb/a3tWNx3UqbjrY+tGDGgDW8vxIwWY01VbO4xH0CQzmNWwSM6qZvnxf0b+qb2hx42TH9ifs0f
HQ4MMyvXrViiFGv7HxY3NO9QK13WR/M85/lp7rL8GQH2miUjpINhqyG6Aiphc3Bj0KvYyfEtFfW2
d8v7cRRg5Nr2VuMmQen3zUu6yMHZ+2tDnzrOyFYhpZh1IevLDh+DqAmifRW3DAqCKGcJ0U4z5I60
6ePEZ5/EU1cUpksm7mPrI2CaK77G0XrPMNvgo+isgx9yVfgtn/CGDAg3utU0dhMTHa/jWld4i1xK
1lhaJXkv84rBeKwKNpOqZ5kWLeF8HV0iqCnToJaTtxE3Wq44F6Lu1tW2el96Je/kttWxn0oGxdZN
QUP3n4DkV/5B87arQ7Twxn10LuXVZnRAy8GXi6fqUI5B/J3nUfgvQj1MQbDG09+qEQ25DoOW7l0M
2L6qUTQEbZKz06LEaecP+lrkHEsxOVe/RSVFmpfJKUZ6XFrHlOElrmuSSfKTIwM4QogjcJCuBUEL
hwL3xU+IZmF5veMMlscYvSlU05597q5ZiqzYCkSF5aG2+4JYz6b/U8e13dFnWxLNJCGm3jGjWOt2
Afr+ax+z0U8YqtuGeaJ0DTRVnN5InKv6cVr6gOURUBT7A/gNADrA1LSAU9i463VeS7i8jhdLfWzE
IPv9YjNvR5fTu/WWRFfHOlb4tmnQvRIcF8CBUWyJYbTV3g4xOCUpG7DngDoSeCiY42FAt6oLnsPF
apdP///BMmU/F7hsXSLebqjr5xOVkJ/fXLeTX3SmzXBwHRHAPxg0LPbMzYcEh5bEkAMsbe+J1uyt
kDyQDTm5y7xvhlgVp6ZgyAj0xIkZdvLSdJtRmHA+pKyWmgeHCmG9BIGYgt2Yhu490qOYyu7oBrn/
lOrJl99BQUQ0OSHLoA8scsOPlMAwwGs1q04c2RH8NRjyJBMUrjUa2iXXfe/akIrKF72g3I7zTMhn
f3Hqky/qwoJo6w3r3mE4Jp/EtA7/YiSvbC+WJXKay9BlS6LdO/aa6dKaTBZz+guDWjYbVoe34WmC
xE/GDV6Lp9qNZLF3KDjuoSVd6X/16OUxns+F9eN4NtY2ljx+s0OIp71iO8GZqI9sHtaX1c36eD64
OJF8Cmzs+S5fh/FYynurZV1QMyENaZqUUjMTFitY8Hk4PlVV7jlOrCfEi9LZdiMu65gkv0o0u0j4
4bRtc7YJCKuVR2eqW/1rGaLqEsxotLYxY/f4ILQnekBJYHwEpWRIhbtdGqG4wXEChCeaaWdG1i+4
CEwLmZhtyApyYGWVKfIY2Wsr5sr6zJEfXpSuw3krQOMs+4g5kaH4QDJARUklDMNoHT9X/EDNHhUe
NORRQyNCOtw9c8DZr6SBpOuz6kMKPNaaXUutNGM3q+UdtxwEjQUEoR6/CKlDz+EgIUIM26bvKSK4
X+wR3ZLvcGaAgS7K9Y5dEzWPTu93P117B4WsPXjkPo4X71paA5f/uLozCKWysy+NdBb9u7GLWD7b
eBf3FMySnn4JRPvmyCbIziE77vpsMyg7+IWnUFPMrWs/SzaHyD0c4f74zv1JKSLXkPHXBR3IEy/C
4bnAOTQ7QQpJSmWiHWbijpPJZJUZQG9CIckJYn3g5a/LPKV+0qCECJOZb6Ha3bGpPkc8sZ17Oqil
5aYfVfmiFnuyD74mbHMD/YIhCys18BmTa+PRIXhbW+mBPbJgZzhkaRgc0omhNXuQwVtf/FzNfwm1
EP96SqIrAMgcbYJLMvVhUOG0vqMjp9oInDn9q7TMxptyrPSJAwcYFprlEYKYB6V1441U+af/x4F8
2WbhgkT+rlL3DxHN5DrbPV6SHVByTs5G5q31Yw2Yel1XVdFjlRfBBz6Pzv5mr9pGL6blnERFyVVo
E5q8ymDrBPY6fnvzZFssjO6qhyTP+yhFCIJreWPoABDHN7lUpwIGb/iGPMeHgsU+lDH/6mP3Bhul
YAWWDk6puNIAx3XggUq3+ReQUwN8OgCr2rNxwswkmPzrKyq/IbvxFdXfuDkr8jUGGU4kO3TDTQ/Q
O8HZymm6jE5OgNwm95qMF5qvvP3JmAuJL18Og0vj0FakcTFyRaZOT8TXovl+qfCgZ/mcPQ0Z2xEo
gSu+PwgxIx6WX2AO4ogzwE6nk1LR3B7rEKnu3ofJqc45FV5wtL0gvdV0kuuTL1f0HkO4zhnZILmb
neiCEWJvbHaU6bm/52w/ISdY14NdBNJ+1B688QYuGnsN8nQqjMy9pkpt+W2xPlaxGzy3XqXOd3/s
uuvuCwJAGd6TgFn1z12YpSUTAimEwmSGJ5j/nDOOYMH+rYuybHirJjNMf0arGdoRzZcKl5cuymtr
p8x8f9BdV9A6UEm9ZW5FCvTG8CD9sIyz3O+7uMHbAT5MvSfHFDo+xZJm7UYwuDivpFgEV4SVTAUj
XvHxkyGmrg9x7VnzNh/iEQbMooYEbEo97gaGFtym0d0Bu62FL+afJU0HUMQ8vvO4buNwNe8WzG7v
MYDgxeaZLGnG/YlcLPzv957thqBd9Q/MEsWw72gqEGDkNY07WsZq/hmXVjNYVNL8KY1Ml6eAFHJ8
2+MUk5HDeYurLTDB9MwkxXGQ3t2lVVw5+QO4y7BhAsdAjT0++VlbN1hM+0w451Af8old4tYQF3K2
m1EQbWFGTtGqKGWH4r8LH+9uXNolshj9jZidxnpqiR9bNoE3kKoy9u7k7W2DExzYF2HviQms7JW4
D9c5I+4N+TV0NjV7BUHgbe5h6W+BpYdEpcxTzlZunsIs3DeFY50JTUKu4paweHZsQamm5Bg5/bYk
xhMDTomqiSyOsnSaBWBwZqtkBZ4j9h5Tt992XC4p64h4eGAcdNdlAp5NMozYK5/GDJoPzwcViMk1
JDAGFk27ZwDDdh2g+B1y5pIZuQ1HsOJeL2dF6IwnTcJQt3vKSqzY2z4d6BQQtysiEO5pwIsDW24b
jdZknx3I7X9C2ejufcT07T6y7bXdbS8yB9UnbMIbksPqogArrtu1xFNGIFpTmjOZeuU/ByBQts+g
nF28UBUZyAOvn9/bsrdQNo+xdSkJUBLXwvbW+FwUQVfDxvLnf7ErdfHJUTY9N3ERdmeyd7DJbkIW
ZM9l7Mx3KLFtmCRGE/JRjwBLQstnSXNh0J4xiHIocxw9Yp5l1Tnu0i7vvvAfrvUj32bbnrHPkcm2
FJDPTuwQ8RPwmHvL35KShztDi6FhYYrPaRu5jLATLhpW85ZMDZHcLelDFNRpHRA0UiFpl1jvo42j
sVVFMHJt9LVFd67hRoPvYRp2DHvSJsAGMsxKNDKoarc6UMJXRIHhkS2hmN/rMcR/MgBtOCpfVdkW
Ffs9b5LMm+5lzJDuiNg01ms046rkeGPZ98T4wH+2OuYCTxmfENHoecqIx8e7egitEn2qZOP10zXE
C2+kURpZQejPB2tpihv7ZNc/lJwgZ2PPJkcVAnfzIfYDTUgKB3DpYXsNovYRz6x9EATYQKfsWjXs
lxwt/yvryuyN0NRWHtsqsg6mGQkesftInauIeePzzLqz/MEhr0HaRWIt/qrSIvwUBCgPPgtSr/+c
UGucQ6u3ycecMaxPvZU1V7NiyN3MqvJAGod46rcRhmd5XjQgbLZgcVDvQ23NQHYWkhr4NwaojsPv
mVjEOTCVmNimEaESZI8TtLv5DMUH9noO2PM/OIcaGRN7vRe+/5zfLwqLcFd5UAiQEoy1/qzrtMNK
HbIzdMkjZgLJvqXdcR0q/zBy62DKGQ0yW7XUMEdxWehr07KrerIVBihmF1iHST8tup3pSxCDLEBW
yl+IvQRYmiFdd6kxUHIDRjLh1Qdc+pRPxNVtZZ5Xn2MTld4+ImK+IEl9DR6X1kFBgEWpDzAq3nnb
K6ucZ/QzLDiY6XooIUon/oX/CNYNDJGxf+gYiocbJDXyF/i5nMlTeocalpRyLMYmzDOWqEuy+Upa
vE2wQEh4jo2NjNC1S/ncUZXZRxoF9zMYtMN6uIzMsUDXvT7NNsIs5GfIsDFSr/YFwREZY7OSUfyS
IwtQu9UtFWPh0f2PiaihvePJ+0tJbc5oRBEf25zFUFEmZf931z0TNkmConfuhdTPESijYGtZBuUP
wrS4+17I+LqDsHviiHRV/3WGAvH6lsou2kNr8dM3HQ352YFmWf/DuuSBmsP56iLiI/4Z9qBhMk84
tzfb00GDnpg/fJpZ+2/qeH1xjJA6MRTEuwwd32nfpjRAOrP6RYb1N+uJ/UxYl03jBRZGBEQeJ9Fu
BbyPS6H1l9cBBgiVVpwv8TexfyFwHRcGIFCTNn8gT2HhlV48dEe5FboFhMq5IHSxQEZ6SaOi/G8I
BfIyAfRsZCgTlQ7+hHusJr51iqJwUtnrrNbpahaWxduOtNZ0a4/NQjoiHrNHl7tmeAvaKO02Qz+2
xaGdLB8aRDxnD6zU+MVdpcnRa53OvcQj+L+NSlfsAgbxKufUlKvfVNg64y/2mbtvlCbu8BjWgD6O
erD6Q+dj0D+QSHCvDC0W7ae+6avjrBD3b5c6XPHzZY66wJCdfyPsaWqyIqi0HpZC+2mSD10Eplgj
fU/gHgY4UQWcA/T1pDUcbRUtGckDfkoMn9NU6X+MizgywIToOKFjtn6QRNM95p0NtTH1fd18VEu6
smYKcK2/0tdDSbVCWsYtCglkY4BB3CNpeXrZi7UT8mzqPOiulHoz/6FrBf9B1huBVQ1ueEjjKALt
JRqktxlO+v5EdCCGuQXOWMoonQ/sIxoL7w3CesSGWGCpAkmTuaA2SjSCKwYMdWS6IcevLJJhKC4e
ZfLy3a6zsk4zqZu3QTS4kJg0+h8CEYvYFoNPqhb4gpW8BWN1A+o/kUv0gMRewgCwY4XAhpgP/2Di
CmJfCcr+bVAkkR2hneew6FSp3XuKgQ/81R4Y6LGoo2l3p4rW0Il1ZeFzmPXdMWRHO1/1yyMUIddH
GBsP974LJ/XOLb102oM3IBIG8T0I7m6yI7UhRxb8KBeuvpJceWdZIcylN1lmCz6TV64JawStktgs
6nMyxDdRw6BF2zHBwngQha5+B5uL1mihDfjWqmOZLNERc6yjSrLR8JNQtUlpZ2LilIfxBZoVMRT0
pBaONduVZzUYoa42zfAdrDiG5uDYbf/Aa5qvl6Wa/F+lVdG1E8gxrNeqXOyfgQwiuU1XGb4Ppmrp
yrHxE0LKSZpvsU43Cwt+2oEduEbxTnOcEZlQelZPmIgdP8yVPUa3oTZc0BAznPfc9PEDk+qq4M7L
a+bkrTHX1u3IgQKZMu3VChXtVpmieJwdE2XbvlPE6lmlbvMzF0/12NC2kvrohHF0mxmz4tL2Ru+/
EvDGwQmXCql+PNApIpQUZ+CXM4eFm+ZPXGa22bDIFs7OrAXyy7yDM+eihOFx6nvrCye/+yeqe5I0
MSn3B5J/6n/Stbrf7UhOGiIk+DYenWxZtgBmM+cpIKoSuJDvWqgwYevRDLsLU4rt4IxI0FNnYK2b
eiMhrR3T2+tEbpu75aUGADXKFSXfJuThXZJsXQK9lT7AnsQxVrXvGOR520YWnv/MFr3Su9muCJ4K
s0mlu3WF6o1Q1WrkjaKBgD9slnH2ygPTEnLI9JIuykvHD1F1lGJ2SYIUbu8Ywagz8VLs2gg9egL4
AJP4gMH3n+9O0XtFWUsQMwiz3zAlUYu4s1n0TZrO7T89Nn67UNU6YGRosTgB1z5+kt4Bm0kgY3y0
ZY5gnVhmFDtQtT4bYp/iLa4LoBEFp33Apmoaz0ETzXZSka5870eD6WnxGXYfB/R148kMRfQCzYC5
gc/UIuZH14QLF3zmRCtB0tmQRUGX38YpcYmYQfPoGPVBiJTHxXB5IhYcHTL8MZdUP9IiPzx6COs3
8uIUJJdR6jYHJsuevSlETs3c7guhD4KfIMBRuWPylLNkz2q/HT6DLo3XE92anqCKdjEU9Shd7SPm
K+pFTfCffQcmBfULoRvL46JD2pQcr9kJe1vW7CXhmN0Dq67oAnQ34KET+HWgLXQgplciaupLA5XN
OaTq/yj2OYqAknbTZRmJw9rFa+qrQ+FD9PiFQN99NDNFYeKQfqG3rgLaRfW1wNnYIgDJySWZjQxr
tZHj6FcHLIITHsjAclwuL9+pD33vrc+T64VMfyszPDeg25gYjwH2rY/AJgLgp4FOIS4xSFk4YnGY
aUc+RbmPnDrhb2sXi+u6chhdMPP0WIZyIRrwR1FNyvEKYoAHu5iY7TuIa16hKZhub+DkPlNY+t1u
XOf2IofanpLA8bGtdysFyRdtUZ4d2BpMjMIrdzjHHsC8hGLDi3f1KIb3dtG0BzK3DcChpQiOXcjM
eecqV/zFH6w5HDXXx0a2rftZTm50GeKi/Io68iw2pLFoovGU6H86ZdNR9x3JCqTeopjZBCzI6HCc
MXia8JATjBd2Q7Qb1dB2+B276uQhstHHpetm/8B4hpAgSkgWt3OFyPpAOEP3vRLXaX3Z9kKsugUQ
r6afSacjQaXzU4y/F4GF1Vfdj2Wh0N3GEA+oYUWHlJC8PYvRR64a7xcE27U6jWQH3AbYKvPGTZfx
P4AWpUhW38MpuwrM3EciJ4zYMT3rmvNk1rtrAfYSalYC32LWe3jY0boFw5/QyYLfuexxeUfWWK84
60h6zqcWmwQG1To/5a1jPWNsV/jRIiQXV6IYUvtCfZ6igl7c3gSHjrys7EQeb53AlkSusQV6lDbH
OIZFcjHeAoEGFAFCNp+B9paOpskvbG6X57TgIT3i5Fy4m0VOuKcKuEKR9IHQ2VPZI49bQ9MHrzji
SOhsMp17O5xHOAgQqhqTAOAjdAmoGp1LMTA/B37u6bzYhWN9VwuDKFrmewuBtQRCiVq/4kmb4GTZ
9VD8qaoKd6LVKJecFcj7aPk21I/ogjf8ORB7ezaslXKSEi+HtyMRiqg90fk0tA3t3AoDAmcgIVH8
jxM8Vaj1YUOMO6r9+J9GRjoe76KAkR0c7cImoO1njqPq7DPzWkaaj4I1TPpKNBwWS/iMMZ5NXhKE
MJelHqT3jypkLfcTF9S/jtibbzmSl32Kox6QlWFBsyJscNma8AS28RlnhToTQJClZ9kPzusYi4bX
km2Fs6+xUpkzMRHzfwQw239g1rT1/YWpox2+G8ESdIzkmigbGDdaQmt4gNRmrHd3wgWVLgVTBuaN
lUejnBVItpiOVfqtgS1j39KMWfZfWZEMcFiQJPKZQrDyv3gA8V1sByTX6THny3d/KzHazmkpUPMx
35KzVR/D0LMrfKuu/x9NdI92f+YrOqezIDQ2sRx/RB/pM4X7awUlBXjEu0cuQjoo+wT8Ci+xhZQ3
PToLD+U5xeiKm8NFPMqJ5AKeTwPblyGhraR8bEXKKFcn7gwoFmoKiBM2cZ4VcI1pj0vITnNL3CQ4
ZuvCnZevuyyGs76DuCHEi+P07J1xukzF3p74iR9QRyPOMkOgTsKyhHdaw6BmJucLXFoTkC6PXsYK
+n3Wh/UDz2lKmNnElB7gcQV7JhwbsSsAY/l8pCyT57OdI8JjRhxE4XuDvQFGXK1CjwVxp7/sQro/
PdqZ+G3AmAgDnwXhOTaDJlhXlOEL57xFmNliGLWCJWivk/TJ3OzXBpk+8Jr4OLCkIsLeGb2LBhk8
HygxabalFUVMF7G0NEkQzX6wR2IQ1p9eyerjlBtK8rc4R3W+0WOWixupEoigoUmLAnVB2Yj8lZFs
QPNeMSgQh7EH2M1ot7kzKeIANCuU9JDdTbJmFj0rknkCTF8RWPnNwwqiqtgzSUt/tx18UuyKyNH2
zUgc5rZxDAspWiQi++ZQzl/WOs1feWiEdZSBDP0bMzVsfEgpq0TBJ/nbaukjZxSl57+bwXGsTYOt
26AtFAyaVrQK1WaZbOzypdaz2TVk3MREWPmyPfrdGkc78Jxks4DlkpjCJ2KQzpmuojeSauUDAzUW
JvFdpJ8ATx9qcoBQWnPvSO87LEls31BEL0BC0wABI2Ff9H5w98nbiew0+EVJwTkztNRnB3dhjLFJ
kTkguK3JMzo0sU/OPI5P2KfuGJgnFNlR/R4yzLtnCGv3wq+1eJyXiEiSKo1Bbnoe0N64lkv9HeNc
X0AOyGKyXsTQIn4pNNQVbL+oOD4g+ArYglh50OEbRANip3Q5FJeUUGekuZafV5dFGr/9XgXBfT/8
UCr9kYHbh85PO7BRPWJPz+J95w3ewxjR1eABzzNrO1VQLs7cQis4SgpD/k5HtNZLCbyKoc0q+3V8
NZ3dVWjCNQiCswZYJvY6YDB2Zl+hl5/craavO9oU9oxZJ6aRaWoncBtyn0GO02T5CVt1aIEEliHa
0DGb7IulbBFtZ+IH5VXUExaSmMEcY+XCz1pD+hknKlwLUHT51qlU9HDfxaBlKosG1KSG8LVB7hte
SjfNCBEHcYMYnvhwOmUkUhBf7z1NN61heZijpvR3xN/wSokB6gsoxU5Mr0yfI2BDS8yJD8/EMts5
Q8mGAjb2udu6MUv/ZG49xc9ScR9fq3kVfD6CPxs/lkIvwxtheKp8Fqh27pod7aTUEgTlYGdmxXlq
AWHB5gPVh9m+XAoB4gqX8j6cY5cmAmqxROxXpOmhEzm0/o0z8zndxYPrqIOEc3DlkQmn0f+m/Z2f
beG1DmTaAncCYzNxtlkvWbT2lo9cPqzcV+K3V8K6TA3JY4eXseFh57DdkKolu4MWfR+++3FBr8mK
ct3jy8b70AMBGhGDs79hJ2XY7RehG75z6KIRx0oseMtUqMlDBL31a5hC928OXw61EQcoYNKYIRLi
C9v+zBnHqn2AjpBsclsGv+aiIraaAoVoeHpPkiZTSRIPsBMu0Se0QUR5eU7rPfaLCIhUA+dMFdkN
Iafbpk/XKcKHrgBAuFVc2LsFsdM99UQE9mGF2PrG+pntSovSujoIBh2Iw7L/ZyJD8cMropVrn/3Z
jUt49IJ4ZtVQ37A2HIkoHdXs/0KbAr6EPRqmwyViWg96tQ/qS9yoYO8xuiDXpa/FnFBQupy3hNGh
NxflzCpOa+RfnEoSUjueCUbSXNrpFsxG9q8Y7Z7ExW7qv8n39f7qghi+rE6L33RGcC5QJv7NFkW4
g4Np/ISnCZ89CeSl9ZvTGYF/OvAQ7igdyf6sLSdEaFaDI7x2nQ+gzvd03x6LGa0s0jjI5Q85Tfiv
hglWmYQqLN9s6T/Oeo7rR1XO7jUMdTVvFxV4hMQsIVzHeLFs79iL2Yf9wZKQSTkciIIjAgXnK937
KPZsXNcCwrqm+KnrpaQ+bQaqLrB/q2nxYzZ0lWCLkAXCtG+r51C6U3HT7lr9cdbOd3ZNg+FB85tZ
NENbuvr1d7WgLDw0qyfnLZpVsrczTad4dhgIDts2dEq5sSrRIYRoG/tTTZX57J0+7PdNZJx4p0rH
8i5dFqdfPBNTfwBsGmSfU+3RnofWwNg8DBdxaxY6jSRCBUhO9Cwzcp761F24d1P3LY4M6XQyHtfp
Q+FnIzo3DuxrR8RJk0AuIRqUcZg3J53j5x/tYuPH8iq4GRiQ2DrGyRzfnWL2PAzNDcdJR53btmh5
FmexL/YSkFYtsaJCy4gybaOBKxsqwjcbK6D9MmHMKi4kpMn2F8P0EVC0yjFQLTyJc1q/0A9nX/D4
GLlh0GLSpcM087dBZluYE7MGDXCTDAQPIL3rBGC5rco7a7yubajldqEbKl6noFccYnMYxEmM8Axn
4cTwD84ZTpUZ8bHq09rnUNc2RrrB0vyMd+UJVhXGrrCheMAnZ8gObTdgh5U1qQpA1IE1SZYbfVYy
USslrp5eGkaWbSE08l9jRQ6iccmKr7zWg+d09iEn0cSsN2zIOWva3sJ/r55cWfTOnn5Mdh9La69E
d3meHON9VaQDxnKRY1oeBKbnl0b6mg8W1BwUCqTHGvslK+54OasVceN+Ji+nufVRK8S1LEbOx4uT
+R3RKui3owm+HeecDwhBBvrAsl7r32yn5uArZW9afqi8QeFMBgrwhK0zkGqblEqu7dVmhI/GrGGu
CzcsSkf4UX2IXX5isF4fnJY//prXuKBgrrHAQL4rdWCdS830+rDaTV489TUKzg1jgJ7/qDEmh2qX
ESCAEn5S19GZ6/m7zDqXBDZr8QlusOt2G0t/uBBG46+vNuA57yynGlqU5SxTiEVSIcErKEzJDyWh
gslDKxaKYL+Hy3QwLBX+0BUZHANV6CA9o7REX8Ul3YIFyuAI0V+BEz0rFq16m2rPXemaYWwnDshP
0AjCNm0ydiiLk9glduHFLhcp1aYXpOfe1MLFhQhshOB0Yykh9EvpekN7Q3CwDB+BoSdm4lllWRJY
M15CD3kuMBPRjX9SqMXZw5Cn47V1tHpD/G03R693DU4gLCI2Y4SOPJvFoz6sW5cJUee0Nvuhoh+v
5awBI9cmnVGg9NMdEdZBjvpuSzSzmIOq6HfF+2V2kEZFTTwLhehmzCGLIVC1Y5DofDF+ePD6GK13
AZtXHJd4HVjCUSvWW3RcpKHCbsajFBcxeYvcgxRtbGWMvM2dS/Pe9tClydqdURRWBLDEp2r0dfTl
MMz97NADo4RBmnPL67JYH6xpsptfMEdU8UQEAicBe3+zIhJXdRy+arq3PgG+YH66waKQ7wIqkyMq
+fQLxbA8gS9Di49azualp8m6Tk2PtnG8F2rkOjKHemMN0YcXCLu4DWwkmc7W9LMzHzVqA3fXN84o
nnIeXmxiNciPB0sT8pDMXHu/I4XIHupooHN8kYwcN8qJRJk4razjM090/xSA/LsHNhj5zb6kVkkg
6BBAiwzLeeb7trcmYNx87VEboOUARjtelJTZqo+BXp3m7xpEi3Xmbwib18Lp5yeiX2f7arl28Ell
6Dc18c1zCX8TXAOKk60sh8j5nBt/XqoD30WVsZ7GVBgwbyTj9JfMPZ0SZBOWHwULVnLWKl4+zHx3
ovora8w4Zyket+N7WmaZwnPvKqyVsPFqZx9QodU3ltJp+ouXd/Wg47LmR9HQ55md0HfejfxjY8hL
xvWkwgYugFuWP2MFwfN+VtIXlYHr3uEnVRC6iRvVjPt0nQ4oK3VR+P2r4R/rUxVwCnOGMo/237p1
nM95XMJk6LlbyLspOwXPjABGCBN5cH/UqlL80Jz5w2eD3fTME2bQ1k8Rfi3SN2gPiVT3wf5mUIl/
484K/GMYlYTU56Du5WfNPkUSOcW3jrt/cZCf9TAH9y7a8c+AvPgHBA5kBQK/GsyeqDF3RHqRypkB
SdiMDK4i/wNmpCCzrZ4s7x3lvt8dDHIk51TdkUCUU+QZvYgAl48241Qfa2jo+a4MHIkbFMncxeQy
i4lVwnux8xz8gJQuVnqy5YzzaFjL6jcvufpl8L2DlxW29z+Ozqs5VlyNor+IKgECxGvT0aEdj8O8
ULaPDzmJIODX38V9namZcneD9IW91/5gq0Qw3QImMTylvkNqM7u19qMOYpsM26lP3tauGh/hTjHP
bvBAIHojWRrfRyOn+puqLDS/heVyv7QeuZj7ZNTZfIPlpHquw1H9S+GRGELZHaOQyCpQWXk61EWE
YHxe34JZOpeegDQ3slw6v2hgTtuy2OEqOrFmjREI1yPYlKz25Euj9FLgwQJRpe1yq5hau3JZZ2yZ
6ijR85khIjmjFzVMiG2qdqqqYzbMvt4T1o4UPQbRTqQw8mMCf+eWZXIaJg3CGZ0x0YRXicSR2szW
RJaMznEkp9w6FJ7n3TuFNaIEWd38geuF/fwUOg5weR14rPOb2e+CKLM4nY7EqszqFM/BBguf8dcP
73Gx4YdKrRKNmkdgz+wT038VdgaHTUEUwgZMPMKEK6Fnmuq41WuNXIf3nEJO7gz2FTCymKad/tmM
ISKBHQr81bmfMBj/WzPY4ZE20iqiamHCAyKBcJwKzFvyYoNvR5UnwuWNfR8VNFBAC0IkoHaApZnd
IOwNjPXb5112K6smLG6aNWnTs+Un9X1dkJyNFbCbJmc3Z6tLeLdk1rOfsJl9zvjmkpvMB9H3RuWQ
345C1/lmrA2be0OUhPhZPIcsKty7MQwey9EfPDaAuhOsC13EVNmDd+TnyZtrY7k5dRXk/uoC6bua
PyccA4haZy8sTyPztGeQgYpk0Zw2pZkqW36aeBjne3J/yPJENQvBGTh/QyDYgDV/p1KnZf9o1z94
L9Q9WbnIGly8Hy+BcQggRkkhxYOyGIV1F3sVK1tPiCzjtba9wQV7piv70VvnzD153EYhAnFLFro9
jlNRmg5pOjEKIzQxZIVU8LWnxHJLIjQL8V1pB3LagWcoLJoVFvssETuh/uKVUpI/ggDoMyqdKSDv
GMHursp6xg+4HA18HNEvmKgzu4dsXy8+WClJt4QPr8IDQ+U534Ut0dxHaYS6ATURf08BjM39WNpu
+0EdOeWE2nNWfDlQM97gmozkhCT1b6Anc6rl7L5h1Ah+U25ksi9sOgKc42R1kXR+DVEcAF3ogONh
V5mbf/TX03KeRQ6/ryUR5A2lNoc+Njtu4y4W7EeCzmFKkxrfi2/hBq//oVVZvzBruv/BOebDOIpl
D3M9jHbHAGHRlq2DFS8j3WU9ryMlQ4TLBENTSCn4QUa0vfLNh+F8Jppj3PyDNOcPTJNz/xFNVS0Q
v1Bxdfde5vjrHfhCa9njIQxwmZOpAgzQ3kBcuqZL4t0OIAVq1FbVd9f6pr+0EJsgHgRuXt7GAK4s
CM3kpDx7gv8q38VoNRkRo8Dn+GyR295DdC0wG046eF7bgdgNxPsZEdYjbjfeBiKRM67QP24rrL/Y
4233HAAsE09zOsTc3mgMSFHBrdbstVtV+XXTvP/hLSFgps/LJYKLkzssaJfi7NhdAcO6iMnr+sHh
giR0iB15HslJYW2ay/nOD/NeXnJSOYG0UfODt8eIRNxKFrLMb96sMq9oxDK6ZsJssckf3KkifUeO
kzMAYktN+9+sHR3s3c4e1hPr3GK5Ucy12MiDYK7/oi4O+SJy3u/ms/IhC55wG7jmuKUFLW9eYU1D
lBcbDBTkBfEiLLu6OHx2c95zKlfp4yTD9A91iWC1SBctcbW7HAXLTjRWFz4kCeXUjR9WfQeZFyV6
fNyuc+gwJdFajhw2zatrO681S7SU3ejS15FL0roTrSR0Ti8llXx6BKwlnpsEFudObL8y485qyE6Y
foqQEUfDiVomg0FfZCpxJ4SqzuROEl5Bi7R2Z0g+yAdySvvPfAmwOISctOcJ7SufF1HaI4QaP/4G
RpbhqEn8jpIn1mQDsnRa7tlqEGURp54FDHPyQHcpjtw/xlmQ4o3SZos6+64G3ThYy0E4buc+psu0
ctvg70cihKr6dUidBX/imnX3k+B6Dp3WhMdU2kymWNPWK/rfUhJ4ixJEP9NPaKy9uIt+VdW53S2h
A4bwgjkb73jvqwC1rmhfkWuQ/I3Kg/5FW4WJIRQuY3oYG897yNkergA1sZFmulu/G973hO5qBHTM
sN6z8XKy/rNDmOa7GJYCfliyC4IzThw247U7AeHraP8QYrmhk59cTp360tOFTQcNerkej6xUMufA
72pjgU+NYuNUju566JjvhP1eN+xf/BNaj4HzUWQwKu1np8jp8jrtWdZpaNxFnzyn51twMjYMPIoJ
qpHcWsSfUXqmpNmy0Ce0gpnTXmRZHPzOa9nGxEIR44H8rIOkVwPGRnll5p5XjMlq+YyccVmueYvp
imcZrm0zTi2XKdEJ96xIRwaiI6fbCWyC98Xqg6H0TF89nLoaBv0FISW6q6yAsxB5+DdeN3tYyv1s
dZgn6qm/zy0K3NeRUfNZW7MzMBtOBqrGoXSQAO7WOsE/hMphuDEWF8YeawxHJwFsdXLjE4ALvb5X
yQOzdqBABveOOQRKrvOfKR8IUaFsSOHVJSRUfqhClPdhAt2ASGb8NNi4EYgProwYlnKcx1anviUy
ExB5Hcrefc+8nBFDnY5Pa9ITecLkQd0QxUEeY1vEya1dWCp868Q4nktCQYqdryYEE0SDLWjMQnKj
6AeNXqWoT0A8HXPHTjYNnqEhgfRlSq+ulS1IrmpwrP2uGV33HlmlkZHYzAtnv0pnIEdeSBduIWg1
qK1ceW7TBazr6BE/QAFUK3WkfhnNQ0tM0qGkQQ8OCXgO965Xoe4OmmQTuZtGIAXHIneouKbMDvLL
DCftt0tmdHeYFCFvEhT4T68JJtrUD+B8w3EhYuXMSipbL91kIBRmOQU7b7IkWR1ulk5OA/scFr1B
xxV9bVGZBC6/Rt9O56Lo+//6fB48dE4EPm8x30AeuLf12GftHY7aTk1nn3i+/qYQTmmj7uE6/bC7
Fk9CZQAUIdTqKn4a48zsOzucjBHyd4iOmjbmC5RTMaFDWLplQq4J9OUzFmVzgi9WiTeJRLx4huoR
6+sMGYt4Vrj9IAeBMPpbaGoWY75zWEgzW1zhL6Biw0m86xi05S9+FaBJCAjWVqzzUyrinNod91KR
9P4VJwXBQGwANnLLStrQEjVOz5ahKKZ+c7NUBSF3WcFAsVsdyBp9XFuXLuNlZRZUMjsn2m4g+wbt
Lsc/+/JyYWEbH2SpatoonkoZ50cnJfYSassIf/i5qIQdblgWq5+fQ4T7iC86r62GXUGo5ZIcaTBK
2e3XpQn/86yySPedba39n5Yot2JfolO+YkSbXzIrzs0OFyyDnpkuXkU9KOP7moHkc6UplNlY9ubG
VS7aTQ87/3NiJRndjCGl/UiMZn4JkFIvpxZ0rfy06NZzQlvQBOXRZOUJvL81KwFV9lO/fq7SIM+N
eLlLyLrCMYg2pOuH/61ZNY4/azG782WxSe55UQpUNSgIA6cIYE1RxmxSUZsuw66KW6QuIsigtMmU
OfF1DFCe3CrYciwLqxjp5J4Lz5NHkrotRcYFIeXNlVMwlug9E4/VJB57gbAT7OgoT5JJm/LOMKtg
hO5p4prR2TnsIuG5I3HLyh/lIlDjyORwRqJPAhdYtYJAR9SKFAOpdWd1s7Pcj3XitX+ZCM6McGJb
+PjaGyezTzVkJAR8JV53vPPwoFc1HFDmF8lXY6vQOcg5nZNbBwrLSN6lPafx+jFzZ/1NEcrN1FK9
KJ+ssMCqsG8Rj8xUvH1pX/Ms3GxVdMBvusLC98xK0pUfrTtY8D0cOdnZXSNW7R3mGdLLASVxMf5K
GgkZs29NwWboiRvYu7LS9Spkjk0M3Tajz1NXxAq+QOyU5RofXrlM+orRcyoOHIZl/QA7SiIzBHyX
3GUeqo5HbdNlf8dzDxLqYPdyjtkro/hMsdGzqfF/PGoKZ1MFx+WHy/WG/WNklHUTCkjMHwuuPdTx
Vd+KjOVbw8LIGPZ77d7Bzx0eqPTB4vB/BNf2Fc7j6ievEucDm0X2LFlwatg6T9+9VLbGtJu21tE0
2rdPqhsonFdggSmQooDkjX2PWCwkEkvFBjybW1FnRY5Fsgor8DRo7hCIhwmRa9kq2bogeJmSS29r
T4D06nyzfDekCQenSfrsSeH0Ylr+LHKKZzSZTprsJ9m0Cyly/VJ89pIt8N4AgDWRW/D0I6/VQPJO
hoHUgCiCqyB+0H486RsEz64iF7cjbdderSw84kkArsrhME3uqc39TD2loPfpxTGN+kcf2af7tAiv
Tc7xOlCbxJ6TOPtCeBXWskmktvVq16ZQR4dgyoUjF4H5/cBOBbxJEIi2Py1tKqkU+hwU3smuMo/K
RYOgtAISxGdaNJwWq5MBGEQphGA/pMyBkgus4Qgcr6uLcwUBQja4MzgT5z3+XFv8w/vDAdJOfqUe
3c7I7gHDOYGMFiJO58CjlRVRbQIiMaMmN6nbYzanu2WXzFQsbPdBjvmEf8jm4rsel6KO8OP1Zjcn
sZCfhUp1nt7y+gQuxukC5T4ugprT9YdHrqLbXomhuU+EjsGa+azXdyrvfOB6WpLlwGZshgAF0Ajz
Ac1zywfS3OEfM2MQ947VRSF+/RrpPf1HUTpdsyPG1ndnPMhIZ1EyY0sX6OpBOgby7LbJ6KJBXNgu
3FQ+Q9ezkSrb7JDC5YAnRoQ8LNw1iPQGxv+Rh9bjv5KSbvqLAIIJIPFGjhpJSunAqEgQLj23nzHW
80BABg2WNDz60u58H1a1i3aZofUg/EflgtghjDrWsb4V2EP89spIG/TfEmEIzSDz1DiBy+waABMy
+RWEd2PUsYG/1nUHLMFOBXixFoFQETB9LNQLiQgGYbvK1+lY1HlQfjL9DqdbtebrcDK1JrGiSsLM
HOlZA+KSoGGmx1bY5PJZvYRkxOwCD6yxl4XMpY09emHmP0wohFMknrqvHMhhRily1RNAYIdq9OdL
SYOFUJSvp9pXSNnA9CFZYGqWl9kzItqOYb83FeQddfQOsBIHqoO6pvDfWyYcqI8YYtCypTWZdYiq
nV3vLkTsMrXxlnPA+k/s2WsJVBV5Gp4FUcvfnPJMGqvcl3eNOxBti+LivSuFMx4EKEWDY7zH2CXx
kTBY8mKkBBgRGI62czpdCI6Kf/vGJWS59WLV/6Ic8bwv+hu7xbeLOC7yUbgQxyvXzjwhrCMMZ5xd
wAtN3lfBkeEeZOSi662oIXCNnZ87WRMbPU6kft9i9zN4UAhV/i6UaW6RjeSw9oqVVsqmdKcqKr0Z
/0fi4HNTgErxkndFdtv3uglv4TFMDUbnEolbQpS9c2A/Rb0WJAlBJkGe8UgFVpMj7Gxmb+VQNCEp
LJZKP6yhydZzBc2x56m26/iWMwAF1TCp4Sdl9fgqSjGz98WMhojebiiKa4kGhAEVxQKTcbq2nSpU
4+1mnHTwJhafp98ChEroUsitb8MP8B4Xl2rkQInjo0KhS0lvyJwJpgdU5Hl26UNvELfBXC7egbyI
9E8/SaUQBtMI3kM1795yhe7yy68TRnO1B2lrjwjGTY5tYVv/JcorfwfM5jW/ht3/Ga11wW1FEmAV
GURg33BkcP+TzsseoY23VM7JF90zbuXKuazkuf2Uid82UJ7gjiP1a9eMHMHEOOz6cnPL6S5+hwl5
GIzSMFyfSNNKHxpgUMspriqvi1jzbpE2jQiaQ0DGM9EzOqjPCJBTubfbJuwYhKJ/fBocFk7HQRNW
9bAOjPdfWFmRzcH3kzYR82EAkghdSHD3miw/o68Gd4+LK3uV3Zh0N7nvwsEgbwc+uq8scV2SCRsw
EaPV8yTk1Bwrf7EVSUuhJFJvNAh+pZ/1L109F8ykOXiOOUrn+qSyJnlQko32eXIZchG/U4Z4VCci
Iw9W3/mQpGQai50bMHd+SOvK+CDHR4nToR8Uc5gktyLfzvAjCGarwYXRynwJLBsV02gCSXdQJzh9
yILurvB5id2x/AD7qY1miLBafDLEUYS+dap1TDpGgUCgYOgsETfhMGT9TMCo9dioGUIhkJvc3aFQ
S5BoYnvaTmYcbsfO58X9ihNcbfsgtrxn5EbA68faJE9dJfK/0srFXc10nPnb/4ldVuih4S/WlSMw
xoUEYpmBz1vrOvUVWfIAlX3I2wdmq9it6ASCuL4fesESE/93SCoSlLNiYxkOtyAIAlRo/cod4xeV
+bFtiuCAbAPgG0GTXSbCCbZBE6ZAFIKTJK3LWqthL/y2W26RvCftHZo1nBJznn5S8S0+sV5t8jpi
AfFujJeSgYXhoXivraH9zomT/5sD37RvtmznV0ujxIxYM9Y3HR8u26c4zJnX2CRwvDZ2H74lnKHP
3ly0JQIwDl6BNF+L1wrIbnshn2c6svjj+1ZxQDSh23omCtCk9xQ2S3CcwUHH38ytXPQcwMvKk/By
1zmLTmU/qxDrX8V2iQzGcc1PIbxbzHpWKdSZMm9hTxny6cmsFgkOVl6bkC5XmGBfof4g7Cvx+rsB
vqBkPc4zw+Ck8QB6yoKhGZlM640ZpwAsF/r7e7RWQ3Lht3TBONtIove18Ao2HW1ISzdbRQy2G7Ct
fTtgbcx2oztjt+K+ra+LzsyEa8HYwIocu967K9Cdu3XV3duoivED+yOUndBSRXEIEmrIaBzsrUXM
kva/jmkQKJSMKdtnbU39X70K/PjhYIhHQi2S++q2dGp/+saQx3x2aSz/OzELr+foyI51CwLNE3MB
GLY+jL4ju8UYqBjJNDzOa4xic+fXcfJjo+ehUFrX3j2rjBzwXQOTh1MVwbxzdMZW1fdjp7z62NPj
uZEbdJ5+kVXMVtzvCVp3dTqSAELQ6/Yq6+HVJIBaDuxUN9ogigrik6jfyVcDEUPrWxNncVo1GpjI
DBJPRZKmzqfPbti768kKm19rDNZwb9y0ItQXBRN+aGuC/OPGln1RY1gS9lJoymN/iL36Fo3ZnG9M
iuYnt1ZG0xkF/otqZPGB2Sz5jkHlmUO9cIcj7QhpU4cpwPyeSf0Qt3oTNqUTTPVm0MknpQYOJchO
Pnu6Ju6YDCVs9HYBQ7YY2c067r3AJSmLGKuyigoJCKCRSNNoZaUln1ECsX30M2KaZ8K71WNl++5f
mAITGHSp3a8yRVxynj1De+w2KH/Qi/TBIUthXT24OEsK7vFMFFdb4OW7mkx7GygVRAI+K4UBfV96
ar3AZJ+hGFYzVEVRha27z2YbS0xril7unb4boWciNhzO3dTMsM8AbtgnO0QuyF9VEW00QCvZpziP
xQ4DiBqfjKb12SmNm/Wm6b38XI+NPdwuXdqBD9eMA3YrjZB3SK0xD46c6MuFzkKiF57cybeuRuLU
CM4ipvk54EF1p3dmpKl4qFqWCv9w3mDlPoxBC4/0OKG3zpL7MkEy4Z2yaS374ZAH2E6pOrxh2fAI
zvoe81chQZnDeCQ2YfTcP1YzIWjNxlyHVGoZxoaJzOAeZrjvDnYEQ5tj0nWkW311aenfjgPmAswn
SAoq0qFQIO+LRY7dPYK8pT+OZmkQFiKNsRja2xYJXAIseKoxtTPCe2bXi1/Cg6Tb7YqFUhSCQ+Do
d79At3HCo9s21wXfqIWpMoYGHQHoqtNHIsEyhwn4yvAG9c2CtJgFKh8q448iGkElfhkVllzNreF8
zM4r5zR6L/IEExzKiI0u6EgG+kkZTFsCgR9ydmCIK6PVE/OfdA21xAvcV/qIvMiuDjbKxGcvwYK2
DyoA4zeusso/OdEBzn3c+tSvzCSQnTLh1/IP07nxN+TdpVxW3kRW4OxzT+MM8gVbQRJtIx6Y7RYI
mq46+a03BefWZsTMdgvAzZklj5P8JfcLUSQwQ+kfmzZFBh5g/03PROssNDOe1KK+9dJxGP9y4zvZ
PcgIvq8cO9+G2Gnki7OV7M8oIpL4BQbVtllcIKaTg7bwRB9z/OTp0ayAwLjqEuWcpZcgvqSQHd+D
JV2yU5KgYN51/YzljKYcQTvtvGC2ktp0Lj5VI9wav1RVlCvK3qhGqWQ/e/T17BgqMtbzh1RhX+Ui
ADBVrHCfqYtgQoJ2UMpTkfTb5ZEyyOHoVDCj7kE/er89+I7lbnJc1b9OtiANjtl4h5AosIJLVYBQ
ejIZ1e9Hi5/CP7sJ8yGkVLXBmJ6u025JPGt8T1NPNTeNQVgbMWFtBVOjTocPbjP34sDAUnBFkFvZ
/HNsVoNHZGweBNS0ThmFulA+X1C/T+VlSg2jM0YyIRKoBImnfHIRon6OuMXce02c8XC0Y+oMCAsO
78xS8HMdJyLdN5aEnk0XYf1LidbWGvHJD4v4rom2G/2eFTlV2uCzL0SeasVt+tpWavmivFimpy4k
2Zk23MFq6kM/w1BktVJVO5TodXuf0DPnt8Q4BPm1bVgC7UPwhqyucYLUzHcQmrvYOTEJQuZ3XNir
DMIVlCZ0WW0XkiGAl62/a1DADPoJPMNK+YEMACmjZwT4lAWJVcUNE8bWY+bbgdavNBuGTNLETio2
UdY6kFDRyXjw31vsKzOIi63E4t8oN3wfVLj0f/OQHvqMTWr0zgzr7Oyd2862Hpmcm/hZJnnXn6lm
iBw0c+DiKHdtbpPK62X9OKPRTg/b7sc+Cw9H3IHIXf1KQ81am52TIJwklpjR48qjWqXa6cmfhYNh
acRH8siM2lByO6QcqZs2wY5z8L2sr37AFUC9mNMg++jA6Vy01VpMSXzbcUj5iKc/5Sax43P2w3wB
hQ04XSbG/4kJYu8jzYCaWKLC4v4Mwsm5+vgPY1LaeVb32+Xlb9NX/z10AA8x+IYixSKwAVqDXAg0
Z93b+rxOYtxYVh12KxEi+2R1sxQtyAEFqFTXar2JA4xOjL1miJLdpEQHPtAQ1NMj+kiiYkCoUi1p
qPfM6Ig8ZUHiodpEjg3TmeflfW65FjFL6uSPSKHBMKE31r2F/QEPU8/LFCHKo7RHuCanLZc3e0Nz
PfwjbQBFkoUMn61ym3n8J7AzGKpbGTBzasC/WLIxJ3soimP2yLgA9148YpJEAo48mTpEvRd+kTf7
Dsn9B9p+FnyZPxvCZ3EgfqKrcUgRImDl4nvkEBwmhuNvw7rteXqnWq6aB/Qe2iFzzbJo1PgOcLT8
Wlen32BrJraiNBjdJyBC5tk48fBJkGX9z+ll8R0vQXzjOGYE79gizt/N3OEY4JAXfTluivpKL51u
D2RQhdYhrMr8Ixxr4Hg2GujPDAfbi4U+PkXijARlbzAzXquUFK1dqBs0WODd9E9fUKSwa3eKJ0y2
7lsoXOdfkWX/j3AaxyBaVaVRaI9+J2Bi2gV5gSiQ2eAltb3nMeNMnJGfFns2ydWtQp0JE4ns426H
ihHasgFkWnPgdTgbF9kRaYRxkmVGHnOmEZXC8qhSPvYhR+actWu+YKXoUgRsO9ULmgJaP6vE6yeb
f1q2vR8Rsal/Ka+a7OCYOsioW2p4nnntBLcDwkOBx0qyDVdNy2ftSLzJ6CyCsLzx3XLAcgSEcSRB
CvGqEuhU0Czm8XTiIKh+zdTJb8tw1m6o8Mq6GVu/+wlY84Xo+KqaONiQefwhsWBiHcZVdtfBtdUL
903in4nnI9hhQTsLJqPme9qNnKlMs6ws0Bc9bGYsMyXli+56kiod7mpifhsWtwebtcs/2Y/Wq0EV
fF671nmAtrxxdwA29ezNihTRCdd6ZMLcqU5ZnGBPW9JS3epyDf/U8DHGaITwgMKxabCOZA4QB5Qg
GH9DtoKPFsKZ7mIq5TxP05A+dbHNPYiIcAGisCTzlbVHDbIDObm7S8GW3WL3W7/FRFEepS4B2Dt/
piVny2rjtZXTPL8ZsUDQJLeF3Sd7a41C261lxGa1ungInqZo1N7wxGqte82TpbnPazKzduhmmJt5
fdA/lfAgmdIkwfzPLnL0I2zD/JNbDGVzHASh5UfLIpY+QntOqqXq5vU/jFXdi9JTgpBEbK7hYbLr
6kjNRMw5730zRcKilDrUXraayGQK8BWCOrFjxFc85oVIvzFEBYyITONle9yN+TONNoY5Xrnqa3St
4CfMhynf8yQQnNXSlT2HcID4M2y8PAd2CN1tuFkVojWpLAZta1v80eGCVqWyjHeXtHbtHEOqpm4X
9DmHZ6KZI5ElxJm6C8GWfeh5DrAl+/z+VAwxjwaXGSIhzgao7WOb2Y8EJHJOgeqyvxJW2DxUDbui
fhnKD290yg+QLvXnMLiIK22xyDv2DflrXPtQooe69arLVOXVqZzhAO5ndtufSHFojGKSW9ydWRFC
UTfklLyB08DkdFCcp2f4DyzIe4yv00XWdNAqRvQN+GlhzaV5GQE3tS2lAGk3CK1sxvfnaZqo/Lmu
gx8C3rWJpsTTHxUN54vrWyQxYwJRWII61gQ4huaDhRvrvzJNpwejsO9RWjseBdtUyXUTYzEEAzZX
/rEEaq8dplKBLjJJQrNn9NPnB4EQCDFnzxh414/hBmZn2cJopwnsN8X7y1Ldrwug5IZ+d5foZBwi
JkVTy24cNcAB8QQkaMKOi3ePNDCxWwtD1nmhewVwbkrJjOj6mM4rASgmjxVH5VUFa3KLOKad95Dx
8+Qz71P3X4bcyd+h4+qZq5cDRowqbb5oOcpbkZktFsDYcIvpOBJF5MpSv0MEtpcHZrUaLgiqrft0
np3qYuczjBNwHhUXoNPB/MzXpW3Otc438SV0CohQnRbJwQLKPN0CsWSXKDUqT+YVtnedusr6HRFk
n7ztT4fkmhjsc8Sc/vhLZaOAx7KHD2PyNtlroaEVhnnbvRRzFXyHujfcopyBOFihhBwW4Uh4S0xC
7+QoAXDSlwHxUaxUSvbsLDb2NhGv5GY7TjUTigBabgchwQiA0k5ACjHCWHqqFal2NLJdg7tkKN3p
ytKq2QFYGHrWorTBB5tGiPg3p3dIKSpFclNzEDE0JkfmnzVx6UUW5BcWHT54IMww9SKROuXEzjkF
FNGdoDu0IqC67Z8B4iAwMvbnd2yGbfpeMdHZCdvU7yWZuTnk/SZ+Q66P5TNODOusgc0lPw9ec5u4
wi1Kc1ab97qmc3Pa6lOXVZ3eUkLIB56ADm14m6ff2JObP2ArmT+3sUyqmwT6BpN5SzAayFgi9Uc9
qeYlJj2H4rlIvHuJ1wk0z+ybzyQZuKdZcki9T20nCQ6TT7z9TjhVi7qHkfXesOhStK34JJHr9/rB
9Z0J375ndd+862Rl+H7c/Jvx/hAzi9ACuaoc8y8V4q52R/rIYy1SGFH484ankCgiJo95U1+QsbcT
Q6iANLKt5GTKEczOewmAnoUIy+LN50xEDShLVV/KJN3m/32BanDEQEyWAQtY7qMuRXPrujPPKT9o
fZ2Bcf8kMIwIwlm7rIvSoUjeekSlM69uPVxVU80WWwxe151TjHhYSlcPpB+E8S+POHMcKMQ10/Vc
vHA2Vi/JWut67w398p+NAeOJjcPgRczXOzDgsLKu7Bo3AQNRdu9BsJgLAbZSRGsfio1VFQPWsJOp
SICWzOuHjeD5vprxgO7FCGSDr08wewu8qUWtTwa1ibowhf/Il0Gvv8w2XC/BZpWypbC8Zl+Glntv
8zSS45JV6pZQcAxL/JxOs3e1y9KQxCzKsYHcSRFZRjukylKfYAiy19AcdGH5+oBUm2+fgyh4K2XG
4DZF4sPAo2vdc29tH62t7O7ddxTNWzVPeU+cbdk80VdhmKK8Vfsa9H6+TXgwx3YUtbiHSklTNmId
OGu8N4S5ZNP0h6zD+oW2e/qe07zAXNQToWMxaGijmsFltUtJGhdRslb2CY4XAWC9k7gttVJdvCFc
1289VL6c63HzM2QW4xYqrTSF1ZDTUrhTFvzjWFHBHgdKjn+4HMxXCjHrfW0F1Z7vMso9kCKX+edO
YS87JVStD70aabzQiOcowEyZvbkSDwOYTvLqb9Leqp9RF6YodlIA2ND36/kzbam2orRu0WzDcbQv
nF208z1SlHJvoRcwZwwFyZVJD2stl7kHxMaMiydaisrLIxyHfog/P0u4BVh1A1BPGvNdlax8jvij
+oNNrABrwg7JDXNOra09a/wpfWbInFBwtY21n/FDiusw0+/uw7pEbbYoNrSXgeDRV1y9/RmYoGA/
uCJ6hHvFdpUNtpOPh3xcY7AMPBLuHkqP+zlaA0xJTTDlcEkVRvfj9rh4fL28RQeW2fA4aD8hWaIe
1OR1WYHfHS3Mz7RPpIQvcAYJI5+bjgKrVBJuhJIEHyBVIg6W1WovwCOGjTkp23QksmGbS/eYlbvn
gByz5NjZ/vxfn80bDUY72IbZuUokDOg9iPQaxuaLIasEaeBgRtlZiI7/5MBuIMjYROvtuhoJ5l4W
BZweITLUIRraNgi7rLG/hhYAdYRT33lYYRGhk/EMuVITyi3yWQfJ4a3CDTnbp4VZL/acZ/2xrvzy
XS1L6u1aCFwoMKgYyvPQtyHh0vj54hM5XjQijA3BmGqam3/5mOOEdAY0XZfKCnpIhhQzDB2lkfE5
YVCC7X0mFhsWUXm/LpO0cL4lU/3qB0Sj7DFPxOE153z+b0xNyuqo6ZS97+rY0LwS8/vNWAAOyTj3
LSMllnnuE9yYVu9xXeaPWaFdE9Het2R5kz3Fe4GhhChuRZmzdz0r/VhlhfY7ydzksZxqdziQ/CRP
UyDIW5q9Yryn4puzk0NTme0kF5Hg7R8h7fSML36AP+VfNkmmWwaRVetXGO7qqRIjq0Wz4kw5eSP6
UNTLmvaORUIG2xthAxMep8u/MJ/Wv1jM7SYqRYxzg2g9ez1Y0k8tfF14PDjWM4uJCp0KFD7Ku5Qw
zGnPhampZaB+fUyFAuKHXMP/kv6qNA4Z10aOmaRbaLU/Tud49CRySOLt6qOi5v0lckzke5faAMZp
obrXJBiq9772ObuBgVo/7NO7jiKPDQTSrDn1L0OdN58aJLZCphijEBrThnEcwfI0cSR7vLaq2VZk
Ygi7G1KlGhCYpIL6u/+RdmY7cutKun6VjX3dwtFESmp0n4sca7Krsrxsy74RPGqeZz19f3IDB5Uq
IROus7Hgi+WFzSRFBoMR/9Drod7uBuFjHc49ZVAWTGfMxMSFfNPEmnpMkhzury0RsyKhqwflW0TN
OcKd1rMMevsSoWcKhNUvbJQ6bUfts3+KwXr+Qq24mTaGMCINkFtn/aOUuv21L3Xvm4y6qJ82KmH9
d9ONbBanGpovged14c6m0Lbv7cYA9ywCwzWUbDrFWgSMTjPqGH/hTPNvs0nHnr6Xkv2OnEtHQS/t
guQwAGV8r0eFjZICnda+QPIdV+f2JykWVVIOXhElJ3AxgQSNauedTsGBELzTgrElUKi66JwPDqyz
7NAEnbQ2ujb2MZ2eSrU8ymGeWnctFFekaE4m2IJqlxdGZ3zBByDjc8Q0kilh16Fq3Pro9Lf0ZfKx
BF5E4ZhmOr+bmtZWU1KaviF7cLbRaIzw2GAXODCjUeU0lJrvxCY3G6jX21mmw8DwvUQ+pIkdY3jS
8UqFNSGIUuWTp1s6nRlUBCT+a5FMWv+TLmFm2tu2zge4nmUkEP5HIwsZyw8RftCI5PeF1d5jXeeY
B0ypI3GUGBpmP2Cv6hbKEHpR92gwFrncI+GASCK2cyizkuX7WovofJBoEr4uZc2heRfYrVVnN7aD
55K8h5lPd4FWix2yIINRoLizr+O5rrlHinBARiXAt26jUsFX5zcC73jYewPpmKNMTwk6/ekRcDc9
OiQ8CYSp2XCpcwvRfYjwD1S2g5bluE6AZ8JrFUrVrAXWI9QeYTw+IZiDKfA2CCCnI66gE2Lg+QSf
IywX201UgUAlewgzDbasFAavcPK5nYlb6XsBiB6bzgo8CH2SktcM3fevVRYmv6VpVp9A5Fb1NkJU
gKQpxahl24Se+EwfGwefNtc1jVCN3/kuzKHK7FTfToxt18nq9wwOxgOgN6NZ9qQSMO4BrWNzDgoI
H5swM3l0DeNvW0KpxgM7HWj3AOAnu4G8EO9hXKk34AZ1QaGhqN4V0CvHzTRWzncr6ccDSu/U37HU
aCSdxYZamWUaQN/6tgm/DIDxv/oY5YX7ITMyqks8yXAco+klbvgdtNttxVSnG6hRZPIIBJN4FUPJ
yfYn0Zr8qdjvzBT6C/VBYYH0mRq4hYMkI93ygvGqPYpHeMPnAleRsMscl9o5GBVIr6m8k3TtwU3W
MShHp0mVZ1WaVGGIDOXvQM+wJE0nIdp7O6r0D+R1ALN8h+R3M6k4h+57E2DLRgiElUxVNaJbvE9g
jhQZLZMtNEcgRqFuY99umIpV3jXzFtlFEGSUo9oPU4iWUQl2BuUVtCpsgSEY8pqT/VHybqVTCnRC
xzuv06F8AfDES6SMMVLvCUs3Q5vSBTF0SjtFAdWb8ID/GU9doNzoDmQYh7RBZcubusqau8irfbkL
O73vtrbwKDkgtMJ/ja4OQSrLve/AherPDtBPElHoFL+EVho/EQjr2CZyZGcXeoNY/IBu7SZsEC/d
QWIzPzsq9d1DJpPqBCqMKhJzi29a0PQnJJaG7yIzine6HCGThHRpvD1WNaazB0ZncCtiaAU4soIL
vDN1KMZbAYZZw59BVskWVw1qZ+DNHHUjTBN1ArvzRjqhUfQzSzL62lmdKe8RdUrQfrPU6i6LM/SV
LWmXxzTEwPHWkf10rzZV7FpBjfWM0yIkuEPZAJghOGZASlojTWvjgRD+DKxDg9GHGNf3IIxHYH7W
xCsagEm9EaMfhhvKv7xvfI9uzIbl4HavqXx+lIHef9GnJn/yBB+KKmJGuSFT0K3HQsxALnfs1W9R
KrJfvOLC51ib66hhaowdIus2+83Ecw6i3UBthhcddAESVKD/lt9H39Qc0VYtDjvYCQqSDTCcpvCz
M2qW3AVABZ1DQfe52HDpo7OBqLKAjqfRsEHgvA+QhMBgC44vRDmc26z+Bw+8EYfkcmju+Y68vCPN
C+eXFTW3TUsoQswSrSB7Vk+wvgjHnAnIU4ruDO+rDMxbbraPPKOGfAdzQLQ31B+rcttKTTwh2DN8
g6lYcRNH8Q8nRU+PR900uAks4mc6nI2LbHf1YUCjvNhQXkFIRzMkM0YEkoX4DzhuoOHJ5vcl+qTF
TalaARIalYNq4KEtaPXchSD4saeSMAb0/b//9X/+73/9GP7T/5U/5cno59m/sjZ9ysOsqf/73+Lf
/6J3MP/b25///W/LEKpqCtMBNGlR1nRUyd//+PYcZj7/sfYfgRfAo6wTc4/R6PcqKPPblkYC6ZI/
HP56JPQCVVUVJgwHqdnnI/WCG0bgybRX7NBst9heTP8oY9mAvjPAQW3eMJoJs00g5WToqn4+GvsB
bqFtgXFTSRz3UKxQfh91p70z6Cz8vjyY+WoRNUEjwbakAwrPUq3zwWLU8OmW4/YFzKyCloSbJ4FK
MdzLw7z+VgLnVV01wReYlq2p58MUoKnQfnJMxMYgkb1Dj0MGn3tw9/JmNG3P+3B5OG3+2S/2huk4
loWrlyHgaAkd6Z3z8UYKhy22evKUIW4OzQBZrTp+r/sttb7NIOqyP9KBBcadal1XYuugI/+5c1ov
+a7QiNL31iCCmFaab3Yd3ZapnpD/yXwkQTqzIDrLKCoRUIDYw3V9vPzr54374scLjoLlsKktIVk0
6HTnPx6N18rPER757GelAxet6vRhmysTvdDOUbqvBRxq/8qmWx0TGoUQ0OHouC/G1GlKkl/iSSPK
FDExAOm7uAAQMwaw2nxvzK/M0Xk9R1t1pC5MKLy2rs8b5sXhBb03qkphK58tQv2Woac7rZqP8FTc
1GPn/MOVYx2MWKFwaudDJ3aX13ixIec1Zhc6s3yzBRR5Od9CzzXP5qXqNtoY3ZAZN/cUzxCax+My
uLK289otvqetaRLOiarBMjPmM/hiriBQeXg1rfK5RTEme2/5eC9KvfHNkzcaAc8h1NGTPeaW+KWU
dWGm28tzXfm2HD1HmpqhaaZhLQ4fsMd0oN3Nty20/giP18jwoM/hGA2Y2WvMuL8y47XVZbZ0VQSr
S9w8n7GPPo+GHljiovZHd8HupydQFOa3LHayn5cntzoUrz9TGKpN1DTOh5JcWjWKvpHbhtzLW6rM
MKP8pu3BoYG2vb882tqnRCPCkZomNNxWF+ESIU2IawDG3WSiff2c09pRn6hpFf3HagotZ4uvWpf+
8CDVHSuMb83T5fHXPqUlpU605tKjwXk+26L2AKPimuZS2pkV1Cl2/DZ5Ef1jGbXoQPXSh7+ye1YX
2Ja2bTrQMDRnsXsB92gqjMbINZHnwahqQBZtS1kxmR69aNC+Xp7g2miA5sncLVuwaRdxyGuGipdE
GbtlPXgpZI3Sn6zHlPq+/j3sMRV+y3A0a1ULvxpqZufr6em8RjW0xlyDt850Gsup8u7D3BE/Mf8e
9/9/g81zfxEHkhY7p161Ijc3DRRjeaIr6BPV+XRTWjn4ib8fDYwATA1VZzWXW1Wg22N2Shq6MFC9
BnJpApWRcoQwTnrjeOLKcGsng0ok9TUwbg7x7nxyKUxh/JrG0EXDoEs3oqBwAuJVA6Bi+DI6+r3t
AEhBaa3+ifxt37zhZDjmnMxYhi0tRz8fv4B7lPuFFbuwHaxvNdz1I7WeeI/hknEif6N69ob1xXHZ
cDDAFpq+CDyNieW7Xtqx22uVOu2cWKGfDFgL6HpKVSd8y3CQHeaUhjDnzJHhxebpiqBrimFIXBkY
8H5r9CYQllOpXjd2Xz1entu87Rc3Fpg7S3UEeFfVlosbY/SaGpx0lABj6e3yXkUx17jvIQRciS0r
4YwtCieN5JOLcTkpoCA+ZS4jdb10kMkBHRcBmzHsq/EgSvy37nIrMeMrx3B1UGhdM5fSwtV5sZK9
EQCBaZvYbQcwfJtoMANaEiixArTKY0MetKmCPnZ5RVfiGiHbdshHHV0jaJ5/Ph/KotBLNXYVgcQd
jgB91M7Q5RKt1B3yFJF+Zb+snEeYd5YK55D3H2Wl8wHhYdYUoLvYnSgwPZuQzcUW5RnJE68kDL1z
kCbUjgGeNJgfNRMImcsTXh3fUOfczoHAs7w2Jlh25PVF4uaoQJYH/HbR5sfr3HiHqwUWb8GgG2G7
8QsPqlmlpJ396fIPWFtx3TDIobmpbVUuApIDm5mqWpW5pV+Kh1DLso8yRtEVpErz7fJQa8dFB9Pr
kMqy1MsXm2I2BCTKKC4QfXpS0EPwOK0tUpDL46xOySS8OTChDfKP828KfVXvzcbKXErs4ns7F5Jk
3WZosqLG+paxrPnrkaCzZxfhLUXYvmh1J3U7I/EZwRrcTKrYC6GSmhzeMC9wmqoGGJIvthjLb9O+
bTMzccuYsuctMnv1sUHdTB418Mb/XB5sTpGWsQ2BLMHNSBrHJztfxGnSAgcLhtSNu0jeSEUF9AP3
5DHuM4pL7TD8AkM+3F4edPXLUaSwDJ4bKn3U80ErawYqJzJ1KwD/DwmGUz9HUXUjTXVFqLvLg82x
5NUMeaWaghjO/b9IEtPBHKDcsvOjJEusY5UZ+MyFGsyyLepMPnpVGSi0N3xDQ+VVxaNKE7wjz2fo
YDytIPSYurZa5Yi5OjSOgFjb9wWYzCtZ+NpqolojbFoBkO31xWqikit1jHpS1xF9j2SrnUf7XOD0
oGjQUK5E7rXVNHRJr8LmgcE/5xOzI28skAHN3LRWZPtAYbTDCwHVUazu1faZmrC6//vv93LExVKG
phWCw5SZa7TQ8A9GVyL8HwVVtdfQdLLR0U+jK6d9dZIWLzXuC9hY6mJFo7LpalADuUtJHDxu4Azv
PWXGGXZ5JpFhiLIPb5gjDwryC41n6TJkCgoqBWSmHCX1ID3apDYbI0dByhnNFJEC4DmXx1vdMi/G
W4SYXviok/hZ7rb4bHlAlCpKp+Sn2bdEK+z3lwebt8TyABrI7AqOA3UvuYjTIzqztQ/p1rVUPHF3
lRxo2Ne5Xb5ha3JvG1LV1VlSaPFYKobWoQCu526lms7nsg+eKiP07nLqzA/N6Lz7+1lRvtMNnfPN
H4uDMGFhSWmyy10j6SIUZZos+FYmwdVUaW0v8ponceG4MbfFrGZcFaStiFmh9ZEeOlweNsg/AHIf
AGgVO2nV115m14ZcfLDMzyLsRp3cjWBxnRBbm9ktdXujdcNzVlbGG+IXKcmf7Frj+y1SE/JLZ4L3
l7mgZ1QTbQNwJ9JLq/KDqFB/vXIdrO1G3u4ohgoBdlMsJhegpohHVs/W94T1FCFbgktCWYgrV9xa
wseG12zD0OZIsjxhQxd79SgysLCjhCGuB2p7hPFQHgsy/IfZxgd1RQ9h9HeYDxhXzvfaF3w5+mJz
qlY9pys2qdFkqCc/R3rikKZa7qCC4+Dm5CBsfmXItXWdFxQND0CThr5Y16ySiZpGWubS3Yt6sCMg
fA5Zp1pvGocXkpjf8fRbzy8gqKZGABSVC0ijTfWDJnRfPDmUSZQrA62uoQEY3NKp0jPU+UCkeGMO
846DV4apcgzS6g5s5SFJMut9AFgze8M9h7bZnMrawOiW4Qt8nKeQeeYu2jCgsxFEznf4RU03Vdm0
chsIaCiXQ9ha7kcPhxxTMwjQ5rwCLx7RVYN4MQ3Iwp2wttwrCPGiB1Gn4Cyy4DhZVf7ZKTzlyqCr
B+PFoItlRZ4qxhBHyV3sLas7G2ODbWbrxu/JspHE1GR9wmQ8wTSQ6/YN05XSFqpDfwem0/l0c9QK
/ABxW9cbUajeKBUa9Yicg+4gsdiphPF2a6PFcuVaWj0YlqrzThEqjbNF/lLEECcy9GDd1qakfwTs
bNn7qQbh+IbpvRhn8TWdSeXlHkmSlr7cS2AtP3Qa0sgXmLL0EAhKynex3zQPl0ddyyQkaZLJwvI2
shbXE1KzbaFO8/thSpXhGA0wfQ6lMRQGrsYRiIw3DGfMdXTuROLqYjF5NdQtIjuxa+KaoHyH8t3G
79RWFHDq4OZF0ZfL4619PElVi0YB9W36JOd7pjEHLkKUhV07qShoaegDY3GIhMB0vDzQWrThMqIR
Q5VCvDr9UisFegY8+qw4D783ue5PN7nkJB4Ku6j9PRYP7c0bhrQNaZHGW6YuFpF0QgRdHUGOuHkN
vv7REYWR/obM2NR3PlomWEKJ0KiuXPZ/OhDLbJCvh3mFQz2ER9n5ikY2sC1YyMrnCBU98a3GUTw/
kE2l2i+g0PCDUjNJ9GPbOVJ9THo0b3ESrBoD5VWIhEG7sXL4KUeYSkH4MJLwfby8Kmsb2tJtY+7E
8T5dFuHqRvot8Cl2GBDTDxlK8tBdkVMFd+Y4Hy6PtfbRiUMW/wPFxGKcrwW4885u8ePk8d2jHTbL
lNon2y68B9NUU51e32RR7H9DHKRrQ2OTI0SVZvEFeHNjkWso0HTyfKx2agA54oPemJBbkKoItwhG
fUWvMJVXZrt2llCht2jkg/ejDX0+26ChZFsahIquahPnE0rWDZRQDfTXcGWktXW1ObNzm0+ne7JY
12yoAOAXY+qC6c49LN+98bcWJup9E3vZV1Fr45XTuzY1mx1DJYXqLUnf+dQs0JxpM4YcJTzThxMi
QFVyrHJUCreXd8za7pw7QYa0gV9Q/z4fiBtbTMAjM7eJEwP1AK0K2xtbHdv6UAcjQNXLw60upIBx
DsBifpYurkykzsO8k0nuZg06DKFuqAhdSR8EUBNaIANhCHlvWUrgbnMnmgKamH/Sy6QkhlOl6krm
apFN3ANET6/CbJP81xumZs14CGlSGzIWkT1OiyFLGp7cUmmgRustXLAtggkhWjkN6N8delRpfWU9
5yR4GfwofKv0R+gh6sv2bAouMR57gyQZSOtOqFHWbjw51QCO7THedratPqB14t2kUVw8URssvl+e
9ZxdvfoBGnGXuM8jeVm+geHNnUI9H/M6nLQ2XoNMF3qnjY9oS6ErG7UGQLcDly8/XR54bSc5uBfo
BkV/WouL5wG4QS5nSg7YfCoquMZINzeywxVxR6u2/lib0TBdSU1W54rGpjNXxgAQLTavWoAgthol
dRuwYxEIxMZy7hQFxOE3zP0QyQiqxsvpyKEB9pbU2rGosJC1WvRzFjG2TArRI7mTuROWTl98EaXW
PT5FM3oErdIvg41GLcojWuRf6VWtBQiHJ5imWQbhYVntVLGtk6NSU+ePemhEeRDXw70tCXzPkPxw
9ruyo/90Ml/tKEcaPJAItJza8/Na1IJ4GEdU+6te+ySG4BY5Pmr9ajv4DwFGeV+Reg/uIhRhPmFW
4z9YOFZ8gMwrTpd32OvPDSaNl/b/9uX1Ja5EC4ccEyY9cxXsDrASUax7u0lRni0rbJZhw9FG2MBk
qZ8uj/t6ZzPun8od1w0sk0Ug6cBGhJ1lB65hdcVRhxkT7Tm4otkmYTvNn7qIr2TBr8PIPCQPGUMT
ADvFIum2rKZRRYu0ggyx+TLpRP4u+nAK7xClg3/qDXJojgp6PLwFFNC4AqMT63h52isfnh9hC4nA
61wPNhYfPqQIkAk8U10op9MNQuI4AWVGC1EmruXeCsPk3VhhmDMLaY5uKLHBtXBjAhQObRDdgzf8
HMIqQAl2/QyAOd+H6kQypZVORMmjiTE2sKbkRqdW3H/Ui9Sv0dvDvkIC/7ZHBJdyRJFxioiV8j3g
bOSgggrk37Xb+nVaYKikdWwLMnoBmOz8N6EB1FR5NUC4GWzI5KOJsciB1ll0DWG0OpC0NaqEDnnI
svhS6ZUUZVQGLjIV5U1I6SLaW1DIiysf/co4xiKs5SPmsYnmM06goM7a5zFClwk21tdgNmuHikqS
5nBJzkDM+e9fZAF2papxbA+hW2PRA8tY5+AfzUmxetTrRILqXKKW9uHyHnpdmmArk5pymnkV2ebi
WJWaTd7h66ELCS8P7qHiD98dLfERxs7QcZPSCKjL91N3zMYSsPTl0VcPFDOWAAxUXoLLnpEOIFkz
yjJ0G9wPPllAoB+6oPHFYfABXoD0DwzzvZ9HcoLKYHPwtaHrJZYknq39ygq1KXeXf9Hru4T1ACGH
nwKle11ffITGVCPPw0ncjXqRfUrQSqbx0nTTXqYc7stjre0sHb0RoN+OzqFZrH1QF1qtYSXkIhLn
De8mMejZLW2JAUHrt4xkApKjSTB3Bc+3FsHai/EXY1YIP427Aohn8ztplOJaU2dt+XhAkjWDOeCB
t5hSlKBkZikxGBw9ea8OQf4Fg4sfwOrx1vj7KRkUDkhmOQjUts6nlHgK7b9WoBlnYVKFyqvTBhuL
tkR9BSA2/x+dX/aGSgLHF5qR3+byPaAanUo0LSO3Qd0RsaHEHo+4Idi7pq/MO5EI/R6YAzJYl+e3
dt+9HFY/n1+K6mWZWUQD5Aus8RkCaRJ+g5gaojWJ1FL4HsXjztvovVq2x05p/Ec4i5688ivWJm8C
k8FglW7yKwxHRA9ZYDoXQcjoM8zwfN+8zYRU/wEOVdWbqRWe8qAa9aRciUtrG4kXCj1XziAP6MXn
Dds+yAXGEm6oNR3eMh6JDEoGmNmCI0dX6/Jir44299DmCsicsJ8vthOMUuBuEbnYPyRQGQaIe+Es
2F0P4YfLQ619V3oGJnh7KvmvkCJ5h6IzePvIRaHIA/asD5gk6GTFiOvXvsCaFs3+JyRMYrz7/ArV
H1ULTPv58q9YmzDMCWrvOAgCz1ksb4Wj2dSZGd4XnoCvoQ6hVpzyNOwtuOS5YV15lsxRc3mGhAB+
TGYABGL5BtSlF0D74a4uqDP96oT6qW915R0Wl/Ij2OfoynCrs3sx3Bx4X9ykfmmO2gRxnTU2UIgZ
SnC5p2KaQHfwyg2v3WJrh4R+JEk/nWztVcE0rRtbr7Tcd2Vr5skDlpUespxWruKgU0WO8tXyyn6W
Yaxk8YaNixE7ICfCEz7yi+/INTgOed0DYscb7rnr8qBEobRIdjbWTm9I+oF2Qrah+0sBb3FImrEH
tYq6oxuUWo+OhCbuS1j2ENyiYBdYg/XXPXSQHbQt/0AehXQWb1moRWMmY8WHum1mwy5IsbxBYaD1
rwT4td3Ci4JqPhUKqvqLcSxUTR3EUCK3bsrwMUJPb66+KHFaolyht/qVaa2dBcIphx+gLF2ZxSdz
0i7Fx5c3xED7a0SwyxTflDE39jYid5+mwbgaxFcnCNECjgNXsrUsQhox5QIcoiI3QynukHTBrOIS
581vajNe84YEiiFYMklCyWk4P3sFVoO5BRLfhSRZpXv8CPIRMQIlaTb5kDVXsoC1xbThbgI6prhL
Cft8tEpKpc1DM3Bzkfe7bCbIIP0c7yVWcb8nXt2/LsfNa+MtIosGY2WMWl43qGxmj2JqfqM2FJ+y
EktDre+CK4u5PpylG5QiOeDLkkqLvumkGKgXBLElf4KKeydGlLS3WSthVqLx+YbAyRtgRvtRO4IV
c76ceL5iZUyXwUWxCW2BQinHf+q48Zwjebdx5UW/9vRgQwrSN7aLWH47PXfqvqeQ4CYaenY6pbib
Amz6vQxUB3qtUee3ZqrORh268u3vPyN0QUqLhDGAVosjn6Nrr1Y4MrljY3xJFFQScFuv43vozfq7
Bv2Mz5fHW7shHKZJbQzkNsXX83WN47QWmTLAaUA85Bc/q8l2aR5nezRpsbgbQucGmU192l8edu3g
87rQgKTC+wRIcj5sbWGWalotqMp20G+HnvrQtpJK+Ihis5Je2aurg82dB4I2aPhlGG3QMa99NUhA
yXW161cFB1JYXbuvLLP9Sz4mdyyvDB1teDlXocgTz2eWqBBGI5HQRcKeZ1M3TnpCPZc+Tj2T9i6v
4urHYzheNEDiqW2ej4WsVDp1lRa7A85w041lx9M3iejyUwjvdtOMsYXqXufr5VvGxZwGJIZwwKou
Nulkh8LubclbKldHaHioOTlK6Z/o4ZtbY5ywiJIodR4vz3Yt5LBZ/t+o+vlsEcKzEP6FRdFEZfXF
zG37PRtsOk6h0es3GAXZ1pVdurq+GDhxN8HZ5NI4H1FLkyqQjZq4WcbjajOh7/YTudzwSzdhPjgG
Wn/Iei3OryzvSvihu0MdD6YlfVln3s8vksQOVwHewWHsynJ4Tj2EAzs7RogdrQ/UmQcUhz7H2qw0
j1tK4mwvr/J88hYJMYOTCEOQs1DmnF8JLwYf9REJ2ayOXaxkgtuSV0Bzh79Ocq3fvbK2c+fDYGXn
iVqLPSQrHiAMwyQVme4VJYDRD1gJ2ay+az71DvCFLBb9l8uzWwkFwBQ0be4FgCLSF3HHRkkYYgU0
J94EQ74JMN4c3ylhEeExkTdF8Pd1FIYDX2MRWTFJXAQDPKzEQNLLlq18lG21SHwOAExdo1OtnAxN
pa0yF1vJH+Ticuy0qR46tJBcLx8o8WoYpViHBm1UC6EBZPHLQPcOlxdy9fPNrY2Z2ggdfLFNlNk8
pUJc3g17Uw+fAe6g46Ew0rj3+8LMv9qlr3YbpUT66EpWvDY00GrO5MxDxoH5fIfaXTzZWigw5sLr
AHPd0v8AKL/ct8WEv1MQars498Pvl+e7dixeDrrYriBmQcl3sEa9YkT8MULDsNwhO9/dvGEcE3Tu
TEt5nTaC953QAjRAnjh50z3Gcal3JxlE9ZU7cXU+M6tJp8TJu2m5iA6+6wPmrgAER0PF+kid/Occ
7KdzZaOsDgQlFYyJMddqllEb4fymbLPUxV9GHONMDP5eOK0lrsSt1V0xl8JQ5IPJvMQiJYnwEFML
Mlcmlv8R6YhA28/ls2SjRbWFto8wam2PTAs6JZc/2bzVX0ZM3taQQ/78Sa+DnP98P45NZ6Asouun
dibn14MmfqBP1WE4oZo3HAB7NwGGxsg2Sg/A9KcrO2Z5+OeBdSph1vxSpDi8+JJKMpqoxk7GyS/C
Zt+hKI8ATKoj7BeHGso1ZvO3yds84gxSnA8gWaO9uJ+SSG/RSM+hiIe+hxGNZXZ4KUQog5phqV95
2y+/65/BJNuHO4m4vcxxxpEuYk32fWrGAPPRgR7yb70pwJHADhzejWoc/JM2TXd7+aMuL4p5WFo4
/GORidrLdjVLGikpOHC8DJX4u6LYqbNtesO6o5+aXovfa3O0qAbTJKbH8uou1DNF9g3tpFOBtiLu
N4OinGTnqY84VvrFLGlm7nKgdlfe+38O+XLn2uSODtGGGsPybOpBKCv048wT4CoHHQ+TDLVqW8Qo
wZphUJOl9c9aHXWsFZVwn03C31uto1+5k9d/Brg3+tacSFRTzg8QOrJNMyiWeeoMRXtQByM+SKU3
002DnvE9/mjIK0Vj8WMMQvt9XefeTd6GxpWA+Krhwxefm7dAvzimxJDFOaJlh90ghHI+Qt3iFj8C
bTsWneE7e8cPkV/oSAaf8P6U2V7kOMCi6IMyoWHVQTLLUJbj6fIWXDnYM5uW/JN3GaSlxdMMYbAs
wZDIxAUqDu/UKgwOTd7rs7VJ/NDgN3NlBV5veZ2XGBmnbTOqXCLRgkiFoixa72kqNRVh+iotPqvw
+TcZ7gLV/vLkXgdNgNWcr5lFQYPYnv/+RZrpeHGAOFARn7QBS5dHdAsm4zjUfbdDCjpI9yUOQtYu
C8ryi5QTZF+1Eyi0X/4Rr8+dxfCEFTqMlPKXn7wxRqHkYsxPeVun3/k9LU7S6Bpu4zzlYYGcgX4f
o8175ap69WGJ0+x2qGgaVyKZzPnctcHqOr+vjecYsF12cGoNk9T+VmhNUR+QdsyuTPP1eHMJCiQH
29uAob0YL1dTREFD3cP0Db/W2yLPA7fW8G499FiHNvvYHKYrOdrqkIgRQZye63rL1lQGUKxA7dU5
1aIp2ltEC8JjmVgOIsciG3rMt3HJurKs2jyPs3DGIaF2IgRBlPx+CX4J4KU5SP76zwlcHNkjrZZV
7mxKOP0z1IgmYueoOfWdXjrJOysLtXE/Ov6YQYlX0+G2bEqcp+nhBtdA9q/2uklVgKIV4FLka4gu
59+bHo4oQhz0TqnVtB/jqk9dy0RQEHxXWJuPXRmr3yBItckJN/MMjwYrvILzXfkcYBEoJPOopHC9
LFjzbCzhO47+cxcp/Z3uh/oXTMFyfOIqH1dHuurmlT23fMMSSul8ssFBQFApX4It8JlTEl7yzqnz
ykm5z40kvU0K2+Y0D+jFYRZVmLsgTJFjp7RhGFf2wqtYNhcmSMXAK1Cq5x17vuSJ1jUxUh3hc1A2
mFL3KNYea1R6g6Po0BW+HEZez5X65zxPYEBzb3le/RexrDOALGJsEj9HitLc4i6q/jOJ0vjqmwIW
qBMdEifP0fue/euuDP367py/6Vya4DHLTbHEWRl5bfn42jB2HYhPXjbhizvm6A33SvUF4dD8Q4b/
5rbxlAoV3yz8PZi+fuWwrxw82NWAjwzS+zmZmL/GiwXAO07Je+RPUe4bfB10l9E0H8LBV8SjjRvz
rCiQk72ERssjcegHxbsxlQzBUa3sI+SX9UB/qGaXmyvb/s9z/jwiENRBFUgiA6F2mcUps59ZMETO
qYnU0X+KfKCHGxpF00GmGI4cQsUevWMR+CrKjLJGj7xRMEPHOt33b+xCwV9uiHov2lIkRgQ6zwfU
/YoyL+596gcdJjmjeZp9cJxDC5Xrt42P6VOTYJMI95YIiKa0Whb7pDSM58t77nW6gjsPLPEZWsir
B2/18zWPonjSrKbjgElbqfahb1hbTO/924Yog11e6MvjoJnFFty/dp9Q15lJRPGDhZnJlcP26hrl
p/BD5oInrSq61Oc/peXWsaQ3eLg2GCK98RLD/+RLnKP3tdr73Sa1bVTkfVlFHy4vwsrA3GkYwEP4
nJ8ii4OHtD2AciLQyREVMr4KhtVuGE5xd6TuNGBhjftr4AfK3xJ2ScU57LSQIC4CMF9qHfxR6CyS
wX9uGqGlG3XUyq3iYRG0EQhVX8GQrn1pMB7ox1BW5qG+lOewC6hhnRb7z22S+L8Cz6rjI64jRvPY
Iwkt9iO6xch9RkCnH9IGS+oPTRFRNDS0GInpWi2VK8dqLegQ5ubbDBEL+CqL6KpgTGCWnQyeQ5Tr
P8I4ku/bXJUbqoqzgHgTlsB44+E2TfHKwuirGzYYgTbHy1//j/TC4nSjNkWqTgl85uoswg6GZENX
Y1J96pU2K26xn5gQm/RiqBotKnbTPgUvn+CCiWHHVnSWcH1RZwX6zbhZ3gy5knkfPYyXcXU1k/EX
XYg+ONpOaT2CP0+fEGMIsD7s1K7ceuOQfRjRRRFb2xxF816xJRLarZn67yZ4bL+slrwDrZHMeKic
dugOfmxE4Qdbxchiq8gaA2lfKCOD23GO+rxpevJOw7VoL1o/rA7YzaHZ6ZWRrR1F3ijHNrGRnxUe
z6WbsVI9ZxdWSR7+iLSgvAElYeKmgSp5tK079j19zLq2D+xYVOUd0Ovafev0kbohvc2eyjHqxocG
bFmPAZMSlHeoN6rGN2g8qKHWjamP+8EZpLbrAhvDTDssp0d0zo2vhZMhW4kWcPjx8sf7g7dafjyS
//n4ckUD1T0PGoDqwCfR1js1Zjb+7GUoP6FMWtGvtxUJDr1pQxyCctQ3NsPY4CKR1nbafte5zv6o
i+KBA3Wm6jZVVzbvTfSy0Rq38/aHEWXY1xWmSI6xB5nqSrD7Q0VY/HAqEVAHiXq8GJ3FOzHMIBMj
Xa2cgilLu53fZgaGfcgQ4q/XiSC47/QuKR99MFn2UUGOqsI0uudJU6f4524KtOV5XVU90gkbZWhV
c88mb2/g0kUY1PSG9n3yVHaEkajFN6R44g8WLsDmHnseFQfoRrbTPp/09BGErBz3SOUIBq7TCKvu
Dj8y9nsHTBMtlIGUq2TRNugzjeW+MdLmSiR4nVdSpnRo3/FO1UHU6ucfUTaWmcvRyJ7jAIe9R0wg
py+RWXXh+wofpps6TOvvl/fN6xEhVc5EKVRS6LEtW7PBYGCTGTvpc+jXurrxSp38IbVQCvfr8YQD
57Ue29qAxBjaeqAGZurC+RRxLoNo5NXFM5ZT9g03jhFvxjYJfxZeVWlHtfaK+kpF7/W1hjCKIagl
8jYUFDTPh0x8JXUmrS2eu7Cvxcb8H9LOq8dto/3bn4gAezml2jZ77V2t1s4J4bUT9jIc9k//XvT/
xKIEEX5eIAiCOMhohlPu8iu5811mxoRXYF4kGwMZauHX+NOuDHuZphBPkCLyNzTBTWsx07wcFNeK
neKlhxvhfMZUucO30RvEL8vMjNeB4u7k7XAQMGiFWUpnJ76lt3W7EtJeWXDOFckS2imoEDiL2XcO
lmQ1EcNLrs8qYlK1dtw/0XfbDCq/JPZaiV6vjAc5jfYMvQTEJy5IpUPYK2ZbIJiYe9EhL4N/PDyv
n+y2lIcYd8y1wG2+H87vD6ZGt5ZtA+oMGuv51y06HBtHzNJfApg+2JKOmO1h7YVzPZ7Cxrived+j
HTGFpj92lG95BLoyi1+0AWn7lZLPtbl7FJnoHM1NHG3xW7DXSitXdPVLGAT9IdSn6slINWNCE7l8
xvAqXoPG/86FFrNnW3Ppc4rpwy1nL6EdeZTDixfIEvjCB5FqfVCPGry7qYIFgHZ9i3LUKEOGVnNw
fz4pavms5mZRYLFj9A3m6cK1NrZaKIZvl5pzKL1BRyWtMVMyWmGY1VaGBfanajthuNtyjSBk7rbG
dwCEabeP8EiI/N4dvXGrJPgTf/EGx1x5Jq6cYfYvBTV4LOhaLHNCz0wUY7Cb7EVArzwCPsCGNgfZ
gP93/1DRqbrndbm/fTdeycPoUhORkodylC+yXpU6uVrhX/o1zik7/SAB6cl3SoMEx6+bsTK/Wbhc
/jIHXapfnLrxHrxYVcqHIZ/UHtc6KKEPJbX4tcrilR82Q6B464kZaTcty0G5jmJQHUzOC7AZnHv0
qd46+mD8I/paP9iKTN71CFtZkNJsgRBpgAehaYqOTjni+th6a+NfH3pUDPRZmRsOLKXvxcaHaB07
EtDiSxhraeHXoGx3uYiDYYdqvv5UpW03reyIy7M2l5VVJO9QSOQ7LbIk3O3xP+lS5wVpA2zw2hJF
cxZhfIsTTEIwDaiHlRhrnsT5WWNE6umccBgvxlJ2sh/i0s2g37ykwTR9x/bW3KBvF9t+LYpud3vv
UWpYjmbNSj+U3ijnko4tk6LASgXw68jj+XCm9kdkNrLDVCXJsuSDcowc5D6cIgT6RdnE+n4oeixU
+LY4Pr9x5WTet8YwFAlq08QP/LHHBL3+WmCYl91ZJXIm/3IRSPtL3CWduy2xgQl/YN+VpMTIU2xt
kqm067shKsIHQFN18qS6DeGWMQzDvTrkvXkMGyM0IRipuEhUFuaMLISWtBipz4K6nAK9Ggn4O8p4
oFRNVxkfgPDpn/QQjFS7MThSxhxXtiheG6Onvynk/bxQVBiOJLvdtM9Ap+YbKzeCfYkWfe9bao0r
g4I927vTGd3nObJP72o7sfbYtkfNViRUgLc9F0U2y8l6+HYrkBPGTe+ZhfrWCqNR/XSWr9lUfT0B
JRKes8ssr/uITCXJt65V4ore9OqrNljaiMdgYXbBfZKU8NbtKHR1onnN+pq7gSx8fJ20d6tI5egL
RKa/JOXQm9t8MiQWL0aj/0s4ahmngmNYPpahZcY+3XbxgYB+/aNuKaMdWlWTj5xnRfETFI+wKEnL
MT7W5RRiOg+iq85z8RXUUTpu07zH+S5uGjTCHKDl6SbvKNhtS5HJxwLxj2QTi8F5sdvQOOGz1x1T
Jw1+dik8H586fIE3pR6G3yov9/6lSKkFO8h29PuLkobnJk/JBjB5S6SxwY+yyT4XuDf2nxMMOz+c
xiGhQh2MQjA8LBR2lEwC4olafQwPI5XDaht7Um0OIi3kB7aAtfsYaVEifAs7w9i3wb5h+lygZvzJ
nYLG++o4Hj65FJVsFITG/o3CJ/550vSKRyJI1wPB5mJa1NQRFgtjPIqv9lRg1WUhJdr4CUrMFXna
fAVgTg9GSlVa7x/LccofbaX36WcmFW1xoHLb3dQH0UOQ9bkOoVBt+9cRuFW3nSY5DjtwneLfCuIB
vj+t2k/YxQOle2vpI+pvIiwNfCA6qTlHBOWDjx6dHOW1pcTdPboqHLuNU7VBhIROGOOL7I5djYkD
IuebqspVs/G9ycKys6Lv9qNuaIxsJL3SfJfgijwfsBDLpjhu0JJsc57mPVAIjYzMqzrVjynGqZtE
FfiC23qnfeugbffftUqY+nMID659NVj+bxRzyu7DjLB4D9CNl3p5H4VZ/6RCoS//wXm6bL+aLoEC
VoZ11ePn1UnnJ8JlSf8fShOm/Vl6lJD3uZkXo19hpoWwWOwBkcqmyuATieGHlUrvucIZzXpMw1od
Htusm73eYEHijjv2pE3bADGCzxOVhfyB/zDbNUMvBnvjThmFyowwTvHxNdG0O+y1tfiUW2mE67la
NffZJOD3T00zYkWK0ijOIoDxHCxeTeG8tDINcZxUUulu8eHEf62pRf9c4+Ot3fPkKge7SyzvgFld
mWybEMth7CCRRN0XXpPmj7rIxn5vhHDu7+3JG6djZ1aYizLfoHxLkmQgncxqs3nWhG5/MZsm1HZm
3uT/NoqnRSuP5UUsw7sNDps6i4vENtnBecRqUDmpUrUfX9RQt74GqQtPgeslwAYGz5QH9Fu1+BBk
QboGbbh4wGhZ/dbfBQcHYXOZCPHGhG5H7vliZ4XyC1TPsaF6EW91LVgVA7h4nqG+ANWm40+Wh4bc
oqalggQNrcxwXwpk5PZlNeUfEVmX8IPRsl70ph5XYu/LKhp1DxpW88wMA3TYPPs/quYTRabMFnr0
Wli9uwO+qH6GNV38aiNb+6zVcnhQbWkctMnqcNrFgQgPzs78dvvdXiZ9tLtnZdM53+MvuPnnPyKm
3znL7eev6M+Uum8gjb3RAK5/YPeU7Gs1IcubMqsePjV137p+jafXShFhub3mnzCrbFHjnDXEnGUR
IXEVXKrD8rVFYS7cekbjbRxNhOmz5yTNU9TWNTYs5Rpgfp7Zn9ERw+JVTocKfukcCc4r88fyR33V
jXWtV69u0+vBc1AUdEj4VPJ9MqLwUIVdGW7zgmThk+G2+fvtdV9u7Xl0Pj21L9IDlBjmaOqP0YkA
cPessuaVCkaQbfKidL6mmd7d27IbupWtdrm3wQgTc9KacfRLra28hMMFzzV71SpcNfdqog//KhhV
hlgZE9w8RDRgVooJl1Vr2I+zkQU7nGoGUOjzCWooO6CqBYBVGnHpg84qtgmO0p+EFMRfXqVVn3vU
390tIFb5UaHghof5jFZEcWgI/zb25gabgeYkugT8rMT5j0lwsM1DvRheILJYmxHL382gNI3pq1bj
fPUaJVyB1iw/LzTpmcDGDpuxFLTAzwcsYhXGe2uML1aVTX4vIusuN9L+hBB84P1lwQSVcKpvcE3n
9p9jLmngzpQmhp2mzqveN7PlmOlFPpJPg7ujo6Z/mGEVrbE/LhprzMiZCxhQy6jUUDs4n9+I3UEZ
1Z445oqh8+lydbQMH2oo+lCUp/Lwrq27XjuV6kC0TkQ/eVugM8ZHGeo0QWs4WuNmkADU8bpVAYqG
Q+Im+4Aj8GTBM+KBNXBH3kS5O3wi+e+8PRQGUW1KA3zwL1UJh3fMebTvGaLIa9JIlxcSymlYE8CL
YGXhzp1PDj8g7HrdojliilD9lytK9lSTIRxTILUbZZD2I4bxyen2hfD7uj+/j0icAC7MODDO6fIm
ztvQxZS3KI8wS+pqk9cBvvHISoT0GoFL3kdWNmzdDm/DfT7WlvPgalV3V0mlNg5Gr3SVr9ntWB1I
aIc7byTKudNHpRlW6ldzmrr4mUyeY0R0CyNtyaKKLaAxqZD661jDct+nlHGag4Gl+cqRXZ4gaD5g
U1lWsvBZoGrxOmo4Jjg2Df7XTiAWvy8m55cF9gyJKljPawC8a5PiqM7zAah54exh5yn2vsC4X5VC
ibf02oro3pkMMa7citcm9ec4izendbUk69VAfyUXEFjdeyAS/KKTY7ClAQSk7PaeujYchDdsJ8gi
Ltvf1VA71eBOxmtc6gUhWxU/Wlac/VSjFKmj22NdLiE1eWSv51d1HnIRP8EZaJwo1sk0grT/3isV
poIdBde328NcTmn2RUIKjv0xayHMf/7HuymEqtcJ7eRjOAg8a7W2mbjUabvNlpP6x+3BLkIEypSz
PclvFRse0EWrxzbDVnNFGh8RimrxYEft94PEL/9mua05PoEXi4/Q3qv/JjhOa3IlF7fQPDhgIfqr
tJsB9p/PFNyAMaVUJI5kTUhieTr+BNsidj0/wWYnODRVWtxr6FWtVBGvTRq5DSriwOLwhVrcfrFb
WLF06uQYNXVA9dATJv5PbXickqk6Il4rqE60qo3roiXsvw1VOH1zIQUwngmgBOzt+aydCTCLUYns
mCfUcY0+LTaYzio/TCmq+zaSa1W5i/00j0dozaYF5gvn7Hw8UJ4B9N0pO5pa4SoPUY8l8X7Aaw0c
TYre4EokdnFKUGqfQViYMcyA+CUuSbdrRycw6I5THTZou6a5+cubEBi/vXH1i80Dd3BGLhP2oEBB
v+x8WljKZryz+Xh0Y8oj/+SAap3tJNww2SZ1136yM2ppd3prewEWhTRbc7+3hRCHwvLGh8yBXuFn
di+nuyC2GnvbWNAedmkXSPxdpmaspwdhi6w+uggq3ZWqWms+yOwWs9JuQh6g1hWyer8pyOibg45i
ACWaqrDfShyjf0Tw8ZS/fS8wJOTFmA2wOC64J5zPuCZOd5ogao+TrTgAMwbnmza60UHYbb2SD1/s
GbYK/RJiH+L3S/hDj09BbxH+HG3ESI9RlHr6po/lSzsAn92vfMnLHYO+KtpS7NBZQWxJtAF5G4PE
1+tjO7lWdAgGmd05PSTnjRnETf0fvqmJnKEuk3WIjLZ6Bfs/UTlHgYlMLpB5CYB3mqJiq0pH+Tqq
ucDZFAcr8ANdaFY7dOCmn0mIK+9G2q3+n0W0dkcVYKz2SoMjhJ8okRTPoo3VfAXacnHVGJS+cLmg
fgR6iHT4/JtxxOs0xj/6qDmy6zZaXYUHflL7ZdCROx51B1d3bIIPCXXnle2yTInoPtFcpKqB1io0
zSVmCXl/EQZibI9VRC1vo2UVnXNzyLHQhNYk5CGPcEddGfTyVHIa6Wui4QhwhubD+XxbQVDpVHpz
1ITWDgeE/QrgKVXSGFvCtf5zgbnzHg/hv35KuAXIeugAzPR3coXzcWvc3mLEY7ujbshk8vmq6kNk
TPeuNQXfO7K3mNhRX5NXvDgmSDEQ0EJ/A4pLBLe4g7poqJMGFZZj0VLTxMwWMIfvdUqW74Peyard
7ZNykXHSTkWzYAY483igWjT/nj9CA2BHANyKMXobQa0/4tMmfC3qkycqfZ/iujzYZqw9y0TKzxTq
rLuWKX8WdS9XPvJFXQeANRPmZ2AfRTlpCe8uhjxnu6fJGz4L087MYj33zUiahR8ENbCdaork01iJ
CrufCjqBb4ERgV5gS29lSS72G78E/XeAatSX4FMa5yvSxD0ulmJI3gze63Qb8awdUKaLDlo11d+8
bjR2hO9r1+NFt4+0kOsKWMgsLjtrlZ4PK5t66uLByd4QtayeRTlgJV6puXFf9yU2wYFiKrGPGZmo
fGzP7UPtVs4nFwRVtGkrIXZ8Q/q+K7vj4sBjS8R1zXWDAhR0l8X7kASe1qthVb1VORRe9GvcdutI
o3V8KU1X+pFoncZvFNhj26oYa3E3uIme7rKsVI7uIJJfwlTcn7nS0Ig2IhLxjZ5F7QFrkn6leHCh
ykxHfoays4AzcpzPf76AWCJYcoJK+Qr4U2DGh8qOBqwnBsxG11b2fhejPOZL1N+AHvWupdAvsrL/
Zk+9b3wbOT6OoPxPbaLpf9s5nX8boFoAW1xlPIKLjwtWHWRg6w2vzejIx2DSvRddWjEu90WV31us
6JpE2OWXY8S5jQl0frYSWYRohenJrsAD7RXXzhzPhDYKniD6aamf484M1GswsrUA6vqYsBfmmBCJ
+sXd1aZdrnfOMLzG5KcvGIGPEAmq/l0b02TLoTf/u709L15CVhVdN743AQxc4cUXn5EpDd9xeDUn
6yGUhSw3sZ2NqCU6iqAkqkiifk9+EQj1/O0jzNAg5YlF2Wj2hVyZPeSxC0ByfKUaJ+9aV7G23mRb
P8tKlfu0tcx7tQvdt7wwm7fbk54v5LNSwjwyzCb0C2Z31KVpi51jc+tKRtbyKf1qosxf04nXtK0S
6sbfxmymQ5GVAjf1P+LD5eMQVsLDinScXtNWk9+0wW0eA0dp2q2JUv9a7eLK7mEweAvIa9MoXqpb
EJB3KW6l4yvoGmrmjYsjImDYtq18qbbRpzoVnnl3ezGvjjkbfoBmgAG+rMj1Tad4Q9cwwdD6OdRu
X21cWpPKvkxrU8eqXlZrgjqXzwubdTYMnBG4gFwWV6pbwzjx3Gl85daMN7aBUJhXj/qmbnPnLaBB
fyesxPp5e55XNs3ZoItYRott3JeTmrUl+n3FK/kZFQHjlI3jx+2BLhZ01mOfIYYzs3b+x/NL2BLZ
5GaIdx7huVu172GPygueepbYx2WV9Rs7oFK58hV/a5H8eSbod82WGDO6nFuP2+B8VLLcScscp3pL
BnA7fjNRAQSbmxE9oFKAH72gRHof6ol+JyJNKnt3Epp6XyAH5R3CyJDiYdLeHbuq38Nocr6YopB7
et3Tk+j1jWisTeZ0fYbOtRO1G5wtR/Uw4gKiANO2qH0RKXrJpgVDEL2GZjDcNUGIB7kdycLGEDEJ
ow0dO+OLgc1ffwfstT51cQYjlken/5Z4kRH86qMhnH4UyVD9KrvRfRr0zvA2QJEieRCV7qYri3YR
+c1NwtnVh8yPG5SaxfmimVXnBGiAVm+1paTZPgoTw/H1ZkQOXSPbzf2qspR2mxhT9zE0dn5SMgs9
uSi19OauHgsgnX+3d7jWVHX275y9aoCrLn4QYteRdNygedMKgBwgIEqw2UGh0E3McZjc5rLuVyoL
F1HXPCZdLAhwFMeIdRb7NRy8XvRl2b31hdb2fjyOOXTGzswKoCNTb+4cLe1+eUmVuRvhSvVTCH91
2E9VZwKG16ay3owOKOJ8ZS2WB3b+XfQVEfuhwejRpzj/OEPVN7YR9NWb03T5p3BqgzvS63CaH7Tx
b2MFBqMm6HFuZl0Rd8lEqumdAshV5JtpRcYH4pfuTzM0+nArmwa39shx+3xl9y1vQYa0Zok2QmyQ
AFzA5/OTRkMvwRHtG3zxaVN7hTiR8qp7CafzZ83lVD5mdlf2K11Tl//t2UVBM4/qw6yZiqsCxlbn
w+YytuyyM5WjkXi5POjYfD4brSu/Y9ExmH7Opc91VTjlYzIl5dpH/S3gfD48G5tWGmmlp3PiFvdU
HcQ0ssbOOaoZFha+NbjZ8H1KwtHaWrXtNG8YnxePbt5bbLkyeCOSVKy7cYxSdaObTfojD43YO/Qm
t+xhtCL5ihJ0BmRIl5rcTWYHrhtdPxPVFJ6DhP5QXdibSbZufWcGYlB6cgdkuoYDJI1Yt3bAsFvF
11Ktb7dDRXtl77Sq9+aOGN8cpqCoKUqFWrJTzC5KD2nJTvAjuxXtrg8DHRJYFivNp2GIvP5ZowXz
L2mcW/3bJ+Novo50qqqvlhxNxu3qsVFdX6UUWn+yA7oJv/7y9mD/0togSZmLBPShzj9trLaOcKfQ
O2pFVDQPjqmER2Bi+WOlx5W9oztUrjVALjbxbINLxgFPmAIBz935kEKf8NCKRfk2FLGw/SaJzOdm
LLJ2l4d2SGspMAb1RUPS6m+FZHhhubSoD6BFAgV/KZGPTOukKUFXvPHq9ZyUSvXVRm+fnUJTKYiM
1PizQK5p9P6OLf/cv5YKko1uD3Hn/zUtzieM2y8PMa/f20BAaO9rqVnvgO7xJBC0Y5w9iXXfgSae
QComCkYb1aSUm9YzZfSAXLQdP3huOSKs38XNj1zpyr8NrkC+z+1jTjjZ9Pxrz39gAB0fIFepvLWp
XZu+U+jVDxoBdbkLRnP4MVhj8CpGz10jKy+v69/jUkglpPOQkV/C4VFep143FOFJsYLqDSSdsc3r
zv0ad1G5u73PLyol/zcWbUQeLdLyCy/KXnMroSnKWz1U8rGRTfUD1QvUoGId5RJNxMYuR3jD2khY
WMk9uYF931iOXNO8Wt6l8+9A+HbWUUPM7KI+lpqj4kB0CN7GbnCNuwkw4bdMQsUuQVDXvilDE2XD
sJ30pzzmqVx5Ia+sw29kBnAUijQuud75tx6mUogO5uCp5SLcDPmclljRtG+T9NkezW6n5+3g13Zj
/UcyXBwCDXTY7W9xuQTzT+AqpzAKXG1ZcmgNAdHMy9OTmVrVts/7/nOeuUrr1wZPddopQe/ruJVs
Ta9d0zy6CF14rEl9WXg6e1zny6ZPnOdO34BUPokwU6HU9OpTmbXBPhqy+guAdu8+ga67H7g3N53V
xLtWE85ORR1jw64qNreX4vIEsAyk/cTgZIswNc6/RhqNgduMXXoKu7F/VLTSOZhga/cRLphvt4e6
tursfZIn+EXcgYubXjpxGgd4IZ2GqSr2XWTl36Vj9r5i1+kB0uf0ncouHK8mS9dy1OWNP685Sqg8
L8bcZLyocIhe0dXBS09YCGX7vPaSVzVqxQ4/TOthkp54DxRtTQxqns/ZrYuADzeaBswLWWKet/Ol
HQbcXRRpZScH/CjZTVnHku7E2GxiDWeBTafPCUbXZDG8D09mR80ctOjvv+9cCMAgD17GTOU7/xH4
MM/RQJmfmkjznrNcpM/OGKbbZlLWcEdXFnlucVgU8tibCMCdD5XrVYgKgVac6hQ3ktZQg3CTtoGS
+3kKs8iOJiI3d8iKlWTg2jrzmiLiggcHzZXFvkrpgZHYWvmpDILunzwYPPCF6FrAQKjuI1fojxWF
rO8gTrRPWQW45va2vjZt2Ong4ZFkRodhscKsfqiIxs5OgCrz4XGA0kP6yr+6nwbqCFscudqtoHFl
r9yk1+YN54GgFPYMl8ki10g7YRetERUnLbKMJ1OrPWxO6r46lMKWn2bgx3ctykpwfhGEWlVb829f
1gw4VLMx8G8ciUPwNv/5Hy0IsswEznVenJxRU9RNj1NFuC3k8G/gSi+DtjmK/+G2IueYm8kQBnFR
WBRh+mSunqO3cvL08CMsKqXa9Fk2fRFgedesiK/cjIxFOWS+pLmvFttKer0zRL1TnpShLt8mgo/a
D7ymBHMWlve399BFUj/L1XAFc01QECGjXQRAEWTeyImN5L1S9LGlzF0nySHum2jXWC4pRxln/Zcw
1JTPQ0fUciCYtx6c2rWTDTszyVbyrctHev49AAhp3an0EZbAJ92KQMo3Ufw+BqGRo6LTd8Eh5hRW
vmdCzgWrJuNh56VVzNs0NEm1rYG8t5uYypy7EjpdbHSdXsYcNMEx+93bOd9os/OL2+lGSMya4GKR
l84TgNYgOLTJMA4HuMe0MIu6qq1Na+tJcl84yv/0G6hM/zb/RbpssRuMESKTluXxey2tadsTy94p
VZz9SNPuR69Ozlts5EnuF0E0bUKRRn97ybAEyLPxITjvZN6LjV/2VV9aWRK+F2ro7LjuReLT0623
XdN437VWEU86DYKVm/UyVmFYSskEK5CcoOkurvQS9CoGvbVyCuso3ZYQx9RNXJFSZroXv+Xm4OwK
V4wPYaQ2T2ZdJnfo8AI8DdX+uWdjrtS1r20EcCRz24BfdIHWGUiOarBx4bsxdFrnR4WhbWerZHVv
FND/jXx0nsIgre/K0S233EdrYoAXIQzrMfdJqOXTP7hwjdCsIVUwwUGS1o7DY9Gk3knxCvMpc8zs
zVYA1W3jWGQ/hwn46+0r4uK2ZWhwzZS6Zsgka3d+CLBMhadhsQO0QZZ3TWFKvoSgsCXi8cHqKvdw
e7yLZw2GAK8ax3+WISZYPh/PmGKt0xCpfiea62HUZA1poa4iu2Kp2wmphi9RyG64PeiVSWo6LQj6
bgBALgizqQvqdOj15B3NTPtZtXWuFaHZr6Mq4ZMoa1pG1+YIQgF5DNZ2vuvP5ziC+bUlJcr3RAnd
J0NVpo1OBaT186jzNnao5ntDz7yVy/XiYZlludW5fsZ5npHT56Mq+KV5weCm74UB/Ap6LnDfdlIP
GmIeayXCazMEC0HQi3UnnfHFATZbyZWaV8qpc+A/DRTOXytttDbdlDh3srNSEmw1+nr7K145JVQ+
XXjmRJ0kFfMC/BEYTJGtGAjvKCelVbzKD70kfTcQT9mGmdVtqWQaHQZopf7oJPaaivWVl5Q4F4U7
21PpSoGbPB+8qHpVTyw7OOGkBdlVh1NT+01W69GmklrwDwrMgBszC5aeR2zcbCowvpSEh5Fua5P1
h9trcfGx52olO5qA+Heatfg5ETHpWDVGdLKlot7bI9JKfiyBoWyzBhDESkh4cX7m0dhXJDvzvjYX
l0Sgi6FBJiY6tWEa/zs5AQIpjuj6fDO29kcMDVT//xxx8TDVuh6mslWjk6vE3i7ocvUggvShLYpW
+FE1eq+31/PaDGfhLR2oCbq3F0DRPKnCWprRKRbVj1Bpx33XOOkRORGV4Yr4298PN/cZLeQ+aDUs
jdFoUEMuTcPkpDYyfjFrL3/InbDeKwEdfHj20k1WQsHLDUOqimACD9zc6Fl6tsd22FMSrJKTDaPf
F16n6X6Cgo3fQVhc+3oX18OstYRAAaJas8nushbjgvHVqP8mJzfhrlMSpQkekDZrqu1Q5+O0dZ3A
uNeiRmb7v11XBiboJbqer4oLwPuop5a0rfgUDQ1guLHyMmWL1Uyq7brEkW+9pk3VyspeXEvzZIHg
wdHhgABjOL8ZVGAkkxu06alpmvItiJHQ9q3R8z47yuAegykbfwV4pWgbM4tQ1bo94cuImoob3WOM
tCCtAB6fP8UflyI0cDjeqZGeCG6Cf/LaTb9ijWSEByUPrI8SbGACM3XQvxhOhNmdHOWwQzNerPyO
K9uLTM0C+c/LDg5xPl9//IwA0GjeSgeHm96cul2dWGm4U9N+pGGoOMfbk76I1+Y5E6/OESS8hiUO
oeYxlV6lpCfeg4D7thjkh8FKpL496mJjGrFuotjQVP8URRjQs0ir9HT7J1zeFxQ6yR0MwHloVCzr
H3kcTRhFUN9Cx7nVv1ZTFR1SPEbKzdj14V6dskz72yh1rq3yBgEH4GDxT+dLrNFhGRCMT0+TaGu5
hehOMd12q/IVxcTyzq2l9zMcUcc8wMeHKx3LIFoBVV2bNQ8++Bamjv7I4tXJhtRTrFzJTiIgb4Xe
7GSfykItj42XCnNvp325v73Oc9ByVuxi0uB10cEEi8h9uXgHUhzHUyD02Sk3k0TukqLTxzuBZNj/
8D1dbmIgd3iDU+85X1zAJVYp3SE/1aZsj00+ISeba+4T9OP0btKNceV9mz/WYl50mkmCZsIMmg+L
S6P0zA6ippufCkhSg281bn4/g+c3yNc4n3uzVd7Zxmu4s+ujznw6eB9II80H649T2qpG5w7wfk8S
ZUGMVcxEfk7TIOkZ1ko2xObJM53etfbUZb4HkJGjSnEcUX4+5iLoF9pghShA5idIAkP4Iw3MKjvg
qdIam14xwlei5drcqkQu7Yfamj1il2ld1JtA69p7OQjU1xVULtfyviuXlkk0SSZK8kWOufhZdqlr
Ye6xHJoB2X5XDbrj04Vyu0fkuOphc3srXxntNzV3FrFF03d5ZZQmyJK2YueWEdrYX8NMOI7fit5J
f1mBbsYrz9K14ahvUMiDFcyqL3YYLci6VGsAjHbTdOkenynT3gSqJf9TsKj/fntuV44p0CXOKLAp
GKLLJlQv8eiw2q6kVmrnHtAMLTXv8a821nwCrs4K9RcKFlBAiJ3Od7CS6GXC7Veexiqtvmue4vix
IUEllFq38spcedeB06NlBdkEE5mlQY/sgVz3dl2cbHfC/9PURPc4oWF+l00Z9QmO0LHXC4RpMURf
Meq6cs/yltI5JDmfmTXzKvxxTgs9F0ZkjMVJFbmt+qZdcwDSwDngMh2/tk2yxuC5cjFwoXuwB4jw
gc3OP+iPAYcRMK6RUZR0kCd48UI720oyzbtwytJPUVAJ/CY0B+js7W1zbZ4Qe7mLKGFwFS7yCq0R
TTwaouIWHMUGwYp4VxlpuTVGiXaIMq1lTRfj8T0RdeLhcgHxX3AlsjGUlJUy7WTSin8s9VICJjJB
OvjZoNobiSLHWn/2YsMyJLcLscJMuAMHd76yiunGbohCwSmcwmQfZaN8TqMmp3kxSMDrt9fzMhqk
AUsTDBQqEH6XmPR8tMzABhxUnH5KtFG+OoXov7g9XJ59ngP52vRpZYm7TtOSvZbByNVs4dyDzvhb
rgSRGREapxT81tyxWdw9Bm3enOfPOHVkp3feZA7vlmIbPldrce9K66COblKvTX4++2dv6jwq4ZhF
+xn+21JIscj6khaUqZ8Gt83ek6hLDoMrnS/tKFEzDYdBfEDhGvxBbab3oqqT7QA99pOrBsh2TcJu
fHRNhn9vf5LLLcfbR7BG/2iueS0hCGUKT0RtLeOkFFn80ck4C7Z23Hv6joAuzO/qGEmI7e0xL/cc
Y9LGmD0hOVjLmwsFfA1RIts4VYXr/EgQAP0s+nTYdmak724PdXHxs+ZULaGNgPQEvrXYcHqXTPML
ap46RJCaTROGRbateyU53B7n4oJiHIqzsHBps3KeFuOEbqtiDhFaJzXLKkzES/OfsCtqX4aa/GXh
Cpf5rWGsPQHXPp49C8/QyTYIERbxkq1gv5ryi05Nq6a231poSBFX1x2q1dLB9seb1nwGrn07GvjQ
8IDMo76+GLJuBK2asEY/Kq7MJyV0THHI+qHeiLJDoef2ql5+PbpCTIwwgcuJe+P8uigb0Ak5ygcn
+HG68tmpwfntmlqq9s/bA128pWSGgGFmrWdUzXhqzgcCtg9AabKsU2yoYQDqbK45eGmgvkTcZfvC
jXR72xuwagbHdbLd7dEvNw+jcy/OynG8cUtVNSqjVRG1tnWqYm04SAx07+peiLuyQEMvlACEfM8e
xf72qJeb52zUpSt7loo4y3SFUdWxe40mr7gvW9OEB6Nb/yVinFaOyLU1Zo9SDQAyy52zWOO60ZJe
s0ubxuKU7TJXj3aUS2Nf4H35SevRrEoChLalF6/xK6/NlLlSAME+aebknn/dpEPCbGgn+xSqVrZz
MlONN1ExyXpXeq18icawX8OeXR+SEzLryc7Wd+dDdgMyYuH/I+28duNGunZ9RQSYwyk7t2QF25Js
nxCSLDOnYubV/w812ICaLTSh/WEGA2MGg9UVWLVqrTeIxHwsk1jfI6/rbdAfhfYAhNMEjxyb5cvl
5fxsE9FIBSBNFg+mffatSAOQ0BgVn8e6MO2nVvRqugWX0KiryFdrY6OkeQ7gomr9L1usIG5ED5ew
vJyw5ZpXmHBEr0tj0I1H2A8B4nSeuAtiQYdUCKU6SAFr7sOJsPeXRzwdNSf3KYSSqaTE68GePtxp
DT4khfEw2FlUB+lTiw3d3pB7swdWmL/ZtA1rN0lSgydrZ61NBWX61DG/up/fWR8Uejh+Te1M0qhp
a9nse6l4akJfdQe9qp+UUGk2/DuE/NpUe1DEoF1ZqVgyyTxbaiLTo6JiRq44QTBOB67lvQHNtyuf
Ih9nBa1S9E3ZtflO68LwoI+FfwxxtVy4tD+Z7UlOc6qdcaGCXD0NWhaFDcmxEk8BYm1PIvfLa8OL
xC5saXw7SYjvmhYUG9EP5Xe9q6Xt5cU+Tx1BCEwdUKq1IOgAk57GLzLfcLJYE0/m2KiNW1uS82aC
gh5vZdxI9Z1FsoSMqGlIFalLmGV7Salj8xAPnrRwXk8n1enGoyuNMMXUddCUs2J80cc6CxBXTzDU
qsb1R83VxyF8jpTOWLgBz5eaTwv9+6n9OwlYzUY9JnlX1pVXPalJbaxx3Mnd2HTEOsTO/VA3xQ25
T7FgaPl+Es/HNzVUIONRBqAPcDrV2KI5tFB08ZREQeGsfFJpdPGtRtlkmlNdJ3qpj26hCid2xxji
NTCfairoBSHMV72X4KrHJrqGK45aSDyjlCDWbkeSdacFhuSh6d52x6yuhAxQqjEUt8gDL17JejRY
bosAf72yQWxZqyCPxx9JJaL7y5vp7HRmLyHEQ6sOFh9NwtkAAaICf7X8+klPUmvlNBgE9z1ds3EU
1Ua2i69XwaeAEz9iYopQ/p+W+cNRBUDLEdgF1k8Ii+pPRUWblStA2vqWLB2pjNblqm3KaKNE6M2v
AlvDHyqR/e+Xh/3JZmLELOvU9uDxNbuB27by8l4umifAYcEtv/Q3Guf+roUSv5Eboe69Wl1Cx53d
+pPiNPAVTmmUzqHmnY689yOS5V5vnpLS8cJVzoEOWsYQmtsMsn7srNTeaWrs+S6lp1+Xx/tOO5lt
ZIo+vLj4G1+NeYqD2GtFNbVNnqjDBw9dLKd7uxeNtSozn6pmUVbDNvf7JHbrNOiue7x//wS1EvyT
RNG2h6ZSGtiKGN/8RWe3v408L9k2Rp7vTaXx0dG7C/KtLKnOPoJNuQsbAPbu5SGcn7oT3Iy5m4jv
Gk3l0+mLB7kVaRImT0Y8RL9rqHfXdVIEKIaicr3BfilZKw0tFJjYgVuOmnq4HP+TLwW+Ed0jChPA
980pQ/+wcZ3aq3JfztOnwtaCu7KTg5tAUspDqtaOC9XaWqgsvedisyUDose7nMogzsTzXLhJYpRT
bCV7Ai4griusoPd5m7VuaI4jVrNCz28dxw9+lqqF6YHXDrK0yhDNuI8hC98kqlX9GEbRN26H5sW6
GK3ykZ7EuIbx4KwTw6zXIECle7rDcePmVdLEqx6FhL3Q1PQH+vvJyhpGE7EzjVsuTEv9Oo4RNF5Y
1vcTZj5MGp3MKCg71ONmn2IvOfgoFGr65FhVbrq6N1jdujBFnrm1UXV/QIU5B6eJkWqlI6n5G1Ej
FHTozTDTtkMUYDWStkX4Uo2F9AtJWV1soQPqhtsXVD4mSBDOJUg6akeASSVoOTUwvxUqEpsLVeN3
lbv5SAA1U03h3auc2S+VTt2IPOlikp9QYIOhRhris8gorVRqx/sBj9thPSlk3tC0iQK3oStzSDXf
++kb+XBfdXr3rMm0Cdemh53pOkpHc6vKUrIqg/Tf5d08R0mwoya1o6kEBeFz4iScbucwr3Ns/xAl
D4r6D19zvDXaKFhpPITWcGoHF71qfaUzq8DM+mSF1ZWzi4rKXEimZhkEv0MHTPdeI0YtBOGO099R
h3LVII5g/1bTODgqddvfIZkoPSNEK33Ruek9FvQShTYCPBye0qexBi0pUjMPvd9xBpjJUzRx8AK6
KSBgpMeRHMmterFU7JqdG+9BacOBF+N45xU0G2A0+lYymm34R6ia9L2KYud345EyuV6gN+tCNP3f
y0v7WUAHbRDuVsYIdut0lHaad4Gvy9GftjKGJ9VTKzhUKn5RsTL8amr55XK49x7uh20/DRBKNII9
mDuQJM1z8CKJUFi2LP9PGdqF+SNHp7pYKeDZ5askkENXKiKD81n9W2HHeCW0FD0Kmp/KDi0abwME
Jo52dhc2CSLhddT+KrJqXJiS2XX//hMpS018f1jGSPueTsngUDYPvcr+jSJJsc4NxbuJ+jpZ+0Xc
verpJPQaRE2ycCB8srVtaFWkVRD/ufynKuiHG0OqEq6hwSQqWLpDmsfq9ej0xi+ZtHAJ5jUt6uki
TDWoCTTCg5e7Yh4rMaIEjZvoj2yF0aqs8naXChyVstLyr8xAbr4PSlOsgOr028vrfz5KXiMgQ4HG
wtw6q0wVdYBKFtq+f8YxtzTsp9Ew66osQMg91ZeUOD/ZbESjEzuhOCY62+wWlrLIotdTxX9ylGDU
VVaXfbEq9Cwt76TIyupNAtitW9e9LnsrKW8b/x9y8j3K2KL3XEP15H/kd7aFYkhbDpsgcewIpcuK
ffrFaaEGSe8fzuhUiEBa83TxQ8goCHTVwUvIuZ+uEAJL1pCCBm8DUbr+eTnY2erDueYxiLoEEB74
x7PDfIxTYXSw0V9S1YuvWzNOdjZ9hJ3E9LhtLmkPwgyvtaoVC0jGs7MG0gVqVPBLprIyUgynowyy
PoHNZCjPEffDc6Ym41XbFv19kSBJHpk8XC4P9PN40HdQCKQ5NPc8rTNLy/U+Vp9R+sr2IDOlp7bP
kk3WNOgf+YqcLLw6PwvosIgosoAYOivoWIjSh/hk6M+DXNjPY9ubdxmmq2u8TLO11kLYvTzAeQMe
wRcTQZWJoIfqDFpos9N7VORANIYqvdqpaMz19OgNXRnv6oPwnDC7IllK2pcEJT9DOiCoXuffw4rG
8Y9MG0p/25Z5ztGaAST17hZ+2nuX/eSQmV7eQAOgRALbAg93utqV7Eei7tP21UiTQDLXqlMFvB1Q
NA7pWPUkn961XdfxzpfsBEs1AeoWr9/K01ZSZATOTeGr6VqHHmOte8VIu5u6aOzQzaiyVHuRWV12
6CUf84Ik6zP5GENnMvZjFerhHjak3G67CVX6q/aaHgXMptCSjd3UwatGrhCgGFEXitu1SohDV5JW
SLyhvZQN0cYsNIFVQYa984Nt+9LwCyk767dm1HLyTdFD/TcEmyh5hYjtN5vIyRLU4dIheQlqfBXc
IrPsJ6lwEHRwfJS6idEPvAFUUuV1XWj8rytD7oBjrHGxw9s4p/gSfreiqPnugYnp93jvpT8o2QeD
K40oc62HCG7JWor74mpQa/Xn6FS18mdIR0e4dKLS6LZto/7KtHyy11E19WQDZsdMHyq9l+WDDQQc
Rvc4Fb/WFVok107Re/ZR93kwu5YviXpD4YteCxxqp0b6bAjKNyzZZGVVlYro1+ao5t+juBt1t1PC
OLm2B9oCLJ/jPRhWU2XbSgHu7xpmrD8NdgedCh2QuNp5gy9de2naO6sQcoz4aZZDIHebRi+R6Nwg
E2JZwR7IZGCjLBkpv0YpkvVXng5Rtw1TKe+3Tilp//TQGyHqm7ntNPna7IbQWGpunh2LJvBJ6hok
ezy3zfdC2ocLWHF8OUyp6b9yRNS7IOmabajX/tZTagl+KRqRUhmWa3yf4gX41VlkJJWpVOlI4lA6
OkOA5abW8Fhp9b9mJ6diqzaV5K8nQPh97bT5g2jTZPRdq05yZ1cHfrxogj17LU9lMhsaEV0U0DzA
E2bHyJD2oZGmmf8PWRDTv9fs2v4ldQrghCQVt12QRdHVWOJzHgEHnGQqh4WD7Czl4pWMEMRE0wBD
z0P29KzAMELJNBQVX0jvlV1op9MbNEN8xG0l60bKxsJeGWADl8jN8wMblCFtBhJuUu73g2oW1y7r
vhCy+TJIkrktoaAd0GApdkjK9N9Rs0Hg//KxOGUcHw9Fa8J9cNnD5AM6xVVxGrBJfDClOHq9+DCh
xitrAHshQZqzF+oB8zwLQBZUbapH7716ynWncXDRKEZuWeeFFh1itH3V/jRyP31TC+qGX7xmp1ik
LdTpJuwkZavTWOrAKzxUO+9FzvNxH1VjfcQtGCkLTx5WZSvyhXjzkvaENkNbDXgJr3m40XM55cSm
ARc6ufPiJBQwrNZpbz27GNat3NUH6F+W73qUWZEJL/SDBvBbrQtpf3khz57E7z+CEjN5FDuXxOZ0
1KJVCtTKE+clpVeES4yJv2pIhvcQ1O1w7AZb3wRmFL/i8uO9qcHY3SZGJqeukcr29vJvmZ8f//0U
3m6wRGgvz0XgkqyR+7FunZeCIqF5cNqpg96iieq7TodJ0FpTyvGYo3Z6rzSDv1AUPt/SrAads/8X
fbbVjD7XjWZUvJcSC+21WdmDv9ICe3HZz79V4sBe5YScahDW7NEyaGrfodTFhCdq/EN3hLI1x9qg
gRF0V2bojAvab5/Fgz4FdRQ4GviTWbZKW94E7T3YL31naD/VtLfXzgCkBsai/qcuxZIA6mefLD4f
ZMZ8tFMJ73RDQc/t8eLynZfEF8ad2gv/dxbY/WHUIwqtl3fMZ2ObKFNQ3HkeqXNITSzICIUaEitA
yW+XN2aCDX1ojxhBwVDbZYmhPVwO+ck2IQXHaQ3pUNhT9uxVjYR0Z+Mo6L1IHkXgVWUywC3oi24J
gvvJ10CgadEM2LEw2U/nscCQbNCL0Xup5CJf5ZnnPI9aIW3MEHUlFe9VIBee+BlFotpdHuInKzhB
xg265UAmgSacRlbrbgz1UjgvCmbJzm6URxzYEMEaoby26biQNczvTL56uG884NH/RwNyTjE1QxVp
OcWXXhJdwu0KqN2QuJVqBq+IPCVkEWho+5rj/bo8yE+2Dof8JI1A1Yhy3Oy07wM4cF5uML2e8F/j
Om/3PBX7g9SH0saIofF8PZ5K60flgUzMd7GlD2kZSoIiUeRBeoGIJR0lmJzrNleHZCPZYXStMwvy
QsTPlnFS+pjgi1OFavYhRpkeOZ6nSC9+OQb+GnMxigOqScs4C6IlaN9nnwWcf+x9eCthYD67RtBa
CzDJa72XTC8adWPnevlLUfpxiSr52W4h7+C9PxnC80A53ZtOKxCyg+H1YqV+cxjVbtjESRwey0b2
rq1yTA5ioJx/ee0+CzqJSXBFAzmg2nQatKft6kD38l8lXgrwZES3SbzM3AeBUu6botEprYdfhJSR
HUw8fFDEsPrwyJhrqnVeCwFcNv3XJgwwv0uNsgXh5Tf11u5pvmf0Xws3UD19fXmw5ytJ3CkDoq5F
F3iulo+wvej9wOKbiGtNuCULQUpCyejf5Tjn25MD1EBMbSL4AiGZbU+zicy0ypvgte8s51ob0sGN
Osv8riMrv/l6KMS4kR9iUiet5NP1wwQvjtDkDAnVpdeDpGJ8kLaTFniefPlYeScgAnDlzp1kQU5D
+WUVVAAYGJWjZd9SqZIO/aDwKbTBtR1US/yT851JOPQApzOUs2ze4cQumTZY2ISvlVwZ69Dq61+O
pCWH1InCK7gLKjSRvF1IXKftfpr8T0o2CiRXWhc0VKab68NRRkdLZHqGT70sdx3d28hba3qqIUcY
azdUmOtNLvXqY0ChDKkEeUkA5LONQ2oxlcJAgnNLnYZHwmywSk0KX6nOtQeuyWilI7L+3UKR+nB5
45xfEnyGVLLpHvMtwKw9DWUACDZGs0xfqx6buI2chnl8Z9fvHox1WN/7BfyGYOHc/iwotTA+NB6T
pDazozTFQzNreYO8Kp3wd7KfO/fUhbTroc+CPW/gfuF0+yQedQIezhOOipf7bJCZY8Ju4XnzqgnL
cKGhYMtcdFW9xkBR/xdRJl648c8XcLoFaUhR6Js6y+rprAKBj0Bg93jUDOq4tTEBemhDDQUwpR2X
qJ6fxOJNN4lOccVPSfdpLNKIPOi6In6VPDoFP4dY8Pz3gARLhzww85+X98tZtOkdR05okh5yCc5H
ZuNtV3RaWL/24Nz/1MnQuAoJKpevtAj+/SzW5CPFM2I62uZ4Slz7ClMew+ZVk3NjBRgt8RDya7R1
V0nhUgvi7JzhEU5tdnobMTI6X6fT2OohaukQ/F6dvqquNS80V2XRGbd9Gx1aJ9qEahYvfHtn9xCo
kQmNS3dnUhia90jzAj/OxI/UVzmWSV9q2AIyImmjc//VNaOcTxOJYtmkyTgnIjlxW7W809TXmh5F
5/aq6R+DHp/sVSI7S1ngtN1Ojk7WC0A2cEUeK5S8Z9+2UhlSoDRO8jcxGs1Ngsx4oN4Pta1PrO0g
hcD5Bs/Z+LGa/b08zLNqAw0ysmtqDVy3fOxzSKoG4D5tRCv+UTI1n0ORFle8rIbvZaR7x0T43d9C
bqSfka70R12P7Ec1HbqFuX7v/n0cP+c2fhF0bCikgyaZk8zCTOq9fDTqN9QDhLIZzcgTrhE2fkld
bGiqYxLKyi/QEaP+IOlpoK6tQVP2SIyKmJpxqj7XMYbQh0RWcnm7MEPzHTcpSpGHI7ZKn23q7Zxu
ci1EiqZODPWttGPtewsJ51kCyviLirdIV4li4t9M9WhTwmy4KuF6gh0zJOVuVPx8Sib09lFggPeE
GFzTbxZ+3HQons4caltcuzqVkWn5ZgeZIrD5RixOfZNF7XwL6Tz9UgwJnz0VlcvbLhpRLXXq0rHc
jnI9OOrQwhKwBay5r/WgC9aBjkPhwnrOr45pxngIkwnwqgFZMf33D5mA1ZIntrGpvI1D0r8ZuHX9
MxKqqjqr9l2NY3NpFqa76HQWJpGLCfrK0UAmN7s6etsI00DprbcoF3Lg+l2G2rVvpbVbBpV/m1dF
Jl9bwQApLYkaPMS5qr97md7Ct1bSv9lA23IbqHUarS+vz/lMUPqdHus8gGjWzguidpIbmtEo3t+4
MZ6l2PRo92dtd+1ZWbFPI/F2Odz8PKbSC9EZEWi2mnz+evXArZf4lvtvPpeAO8JkX1dSKV2JoqoP
nZa1R72zg4XZnx9e70GBvFLht8ABz/mozlAHRQv74y1HPGaFuoe+o+UFQNTIlTvMoZUdwGTlUPmY
cl8e7iezyxmNqCCFbvgZ86JLNwalYTSS/4bXd/e7qJE5CqJQu0J7Ll73drC/HO5sdoHbwonjlOa2
o80722VkSnIY4sD8xoeDVrbW5tlrr8HTWjkt/jbUtaBpGeinL8Q15rt7gvmS/rCySAqePb0Qf1Aa
DeflN5Hw6ZSZma/9CTi6kk3uva/uWILR2pQBbrGcdF5Pv91CWGprZ038BrQixCs+wXcZIAHVjyys
pU1nDqJwL8/rJ+Ojjs/7C3IjJIV5eqQhPU6jvE3fDHhYe4EzxFU6Zt5hDFEV+f8JBX2aiwZ4/hyA
NJn14WddpG+YpIWb1FGkbR+oyGVbMQWChXGdbU+AIAiJcC6poDWBI5xOJVXICIVbkb3lchesQjxQ
9w3NqN0wtNJdmo9LxZZP48GgA/kyQZjnF5Vcg2qKlDB/CyPDr1yryJFdlNXeuPJFBluoKHTtz+X5
PPv2pyFOMD+OG1psc8BiHNCTl2IrBXMf9fdeVAL1z9F2FE0M4Eau1Pq61I14iz5Nt5Q0fbJt2Cug
X9k7JBDzpGFA0DfyPTl7Cxq8s10wLPm+gm8f0ulOzbvLA/1kbgkG1oJznFx+TjXOcJ5IE63K30bY
BptcN5sNF1+/az3NX3WDuvTNfxqPxzStFzh8lHpO906qYhFepH3+1ojI3FOQiNfA0NM7Lq5sX3HN
L7QDzidz8s2irgtwbWqVTgv94coue4R8ulSJkUnq5O+l35RrCszDHUIEi25d074/ua0hW016PrzT
yTzBS53GUookVkiWkjffLgvcwUY12ZqJbT7hGxjd28OYr8tILkFOtdqt2UnBtmrHcqGFeD7B/AjS
+kmSVgbJMWV9HwZMVXKQkRjn47TGaGfEebTK9Uz7a/VFvK+c/KtoHSJRlwR9R9EAW7W5zpmnNW1R
S2P2Vg36M0oK9d7XuLiAIq/hykTby9v1fDnJNujEUpacrN/mN2Ojtk2seVLzpsW6dxPKo7SNIwca
kNa+fT3S5K89aTXAt5r3tkNnUIZaEu2b16nFNZ5QwaZr/XCbBqXYXQ41KzAB64KCORGNkItHNVqb
3b/DWCVWJKXqPz/L9V2hVOqmUuxupaSSdyj8yjyktuGvgy6MHmQb1N/l8HM40n/xJ3AZJ97kWzhN
+oct0wHZRIO0VpCiyHV9U8OXeKx1lGsyvzPW1VDI19BEf2Pya+8xUwGEAzp9q1sVZKQ6XTr+Zkfv
9GuoltAD4rVPXjLv0NK61TpdqdV/qtRa68r36sg1M0/7Hnuavas83XaRJfUUN4rFklXr7En0X2zw
6XSpp+NiDqs1ew1Rej/T/gU9DSe/ycdHNbKkhYLQ/Fn4X5hpgOQjUMvmzZG0poiZZYr2rwbzc4D7
r7lZheWFqwoRbOXBUN0skuzDMPTjt6iSbjQk/Q+hhYU4ZL8f4KeFv5AezRvj/Ca+KT4uTkr8q8h6
TzeB3Te9I6W69s9U8+cqT7190ITGljvyd2NFtkADBm3nteO14fdyCOu1HzYAsUaSmsvbcfaJ//dD
uCGwY6cSeSZ+UZQZXlBqov8D5hhuKicyD2HQtFsJZ5DN5VDzIsEUi54KTxUKFO8l5dNBN50Topym
B74raUhRuFQLr9qu9v/0mMkexmrEPajKvXXaOuUaoiMFbVA/L5d/xSz9nn4E1Age4iiOorM8f2co
PgxOhAqF7yIA5Bwb27kvRGe3Lo6a5Y9I6DJ917SJl1Z89rh8j/tOMeShQ+Ns3ikfvCiXYr3FiKLX
whtc2bzkWzOoLUwGafhXJb29wT7Jf+61DE/PPEnKg4FJCQbuaVUiASwXx66i2baQXX5yHPF7uLUp
RAOt4nVwuihObASmk4jEd3msIH3aN8HBGCTbbWKrh8ns9UfEI6qVVSbmtlV7y42tSr8axkzdaLSr
Hy8vz/l+ROAALii3OjQdrvbTn1OrTmvWch75bmzoAGUgN9+yKKEb6Xm4sPfPzh+yW9ASdDaoFfPO
nS73DydxkeWdJFVW69MbGtIV6PLeWSMJ6BcLi3+25wiEHTZ7TkWaAx+E00BWV/aDaOXed5FsG+ON
AwFSRawyHIt71AJNE1entPaPjdoV+cLx90nsSWeRLg69U1LAeWxbLXE31BTfNTnzDlnlpd80vYQI
iLTjHx5m/a/KtsUSUv/9BPuQnlGuocfPhqKbM/Hy55RerzTRkx419rsXFMqwHSm0qldBUvh3YQpr
z01sq5aBz4PHXA9SKTtHxfPCX2pjjfmqjHx4UmWWD7Wrxl3KQ7lXSOciV4IAod/lqRTmq6iMasyx
vN7MN6KDAvhsRE0u3ZuiCLKjEUmt7KKrAyBzckHg6aD0mSgL10NBNuxXuubbL23YZb+CNNBjAJyW
0JqNNwpby9fUqUccrYSWLAlgnt25ZDowSSYQBFODec3pdmiNPPH0KlV9N0DJoDp0ZT6IVddWmnKF
mL6VHPF76q78KC3STUnDZunSn2WtqOBAK6HpNHURP+EYm1WeQ0XqtABnQdUZXEC6NTV3eAfyKney
5gXjemPh9D8bNDEnERiIURT7qVKfDhpUe69UrURM3cixdRP+bdbiRR+onXNU+17fGTARtmY/mgtf
wCej5YUw6eZSiUega/ZQ4CkXG06s0kobRLi3aqTE976qjv73Gvks/TonY08X3gVnXx39fEiGFOKZ
Zg6y2dGi+HoTNRQ1I9DCug6hPDZr7KkNNCjSzi9WUiE53wRgG2/hqHnH9Z18d5MQGdyYCSRKoXle
yh2sNndSDZtmt5bbOjv2PH0rsSoaTUme6jKh657rjVJDVo31sF7hMqc01xP3r/lmZR2pwJbXP65F
AuXo26YZpcBVhApkPpXSpljbTq3vAhJr2NRFNU7Y7jD1I7fHqcD6ixaNifcMqbx8sDQe1sHKoL/o
XUH2HIXqSpmFV3RcS5OxMTbH4Y2JDaMEebISxToBkLkkljG/UIBuAQRg100SbSDGZudfTK4v80ZT
nzqnWRvqgwOXNR1+XL615ss9DzLbYnHT1dA7A/VJ+yFhT+z2gxveOgt7ar6P50Fmx0YdmAkdAV+F
rpu7mrLypaMIUZRa/U9jmZPPTKuPRSG9j8XfW9/lH8NhaSTzJ9hsJHNsau4bBnRR1kSFhn+t1K40
rM1X/2f9oH6/PJj5qTOPNMtu0H4NLFkQSbmNj2bhGhvjWwAp/n+cs1nWosJLyOEIqk/et2wdreUf
3UFZKB0tbLG5m0WIwpQneaH6xEG90teeG2wWZTCWYkzf0oeEKFS9UCtKhlE+lzflbhvCkHCbhxZO
wd9QcsNfzsFfS4e6dI2l6u2ctMwz8OQ7necLKe4ucd0xvsjfCX1feashvZMrKMqScVRUV06MG8Pe
+Ggna5IrGSXgoQO+amO15TevO2Njmz8TPK11ayFFXjhB5tZ2MkSDKOnZQ4H1knb3Vfa7EQvnx6cf
BNcFtXKSX8o7pxOvBmR+YU4IL3Z/pkflj/PHX/vbfH/5a/h0fT+EmX0N+RCFThATJv8H8/11+CUd
ht3/FmL2JUgmwuxoMKtPzcbfTNt0cL+aTb/vlA+jmNL6D7u01iRVGZMpxLG49o/qoTzE28ujOHuf
z2PMvgQR6IUlUIzj3Mgct70GPzaUrngpBFJrq/iv/HI54NLKzPKFyndkqcaGkpUZr6RH7ZjtlhZ/
7lj43xf2Yd6m3/Bh3qxYCQopYkzen+Ja3eV/zLuOe/vYim39GDwgu1L/ChbkXpbGNbsY6zjvRRAS
cxhW0pNZrnEXcn6aD//b7M1uxqxATxaVIO74Tb//b9Nph8shPr18qdyTL1Oe5DM9nTxEAEcAhbH6
ZIljLv2w9R8GSr1a9/t/CzPb2zJ+yEk0EqYINo6xi+JjUaxCfeEjPdvePPihRvEshF9K5WeO7Kst
OPIikcffTmUHmYtYbXPvAcVsobRDot/mWY7djmXH4V7qK9zF4tyv/4Wx0Ek7cCR+/tqoAY/wXARB
okxiLrhfnk7ugMSfFtWe8tuOk86N5T67FWTIpGslUi7W2C9kUtMsfsyRJ7DKpHRNwXlSlpi31MYx
4ufETvDHN1Lclb0oTJqV5VlLaeH85iD7N6ZpnrC976IQp+Nqeg8RLV31freVapfBCiBSIx95oY62
sqKxVpWbr04kGCNyXFD9vDERvjgNmACtnZThij9amRorvrtMXtkIpLuWMdZuEdWFWIg4/8CpKXBl
TZVsJFfRkplt2JqqFjgxLXyuVCm8GoM4vDUl2ftmOKN9O+Zjfp1ALvhi4ea9kIEI/lQ8VSf8+ekw
Uy2Re2kU/rOnqSBmeP7v/ChaMjg8Wz1soSZUAKBzKnZ0tE6jSIVtdUGqZM9CKp1iNfRt/sMRhq/v
gMOkCzfO2ZYkGCVY7p0JLsnL/DSYXUyS5amaPhcY0F0LZJbus9JYmrhp/U82PpM1Qd4U1O2gX8xJ
UDhsxLEem+ZDGOTttpBM4xsmNso+8tNHaqDmXhojvXAlSWlX6D53Cy/xswrwtFi0sGBhU1eYMJOn
ozRw3CylwLcfyoBrAVpub4tnq5cBuWc5KpWuYguUXhAbgnH8U+B4ojqu6fux9BajUvxF7UYwNWit
KaBogWbR5ZoD5soE+Zisi3VsW03pBsZrOFy1dGGfhJ0q7Va0ag7Y6fInevbBEIyCHI1mUIf8c7bQ
gsUPbDO1HwqliVYUDD0XyQvrKGWhdvDAA3/Tc6s8XA76/kWcLrw51R1Bn8FtoN0zm3jufc8Sie4/
1pIUEdeLKyvbGU3d+vcpeirWlcD+SlkDCxDVytdNsh5Z5zP7IZDAKN50qWoGb1UhpRPXrglL3ixd
J6nM6piqFYavvOvrFkscn3LaHr3CSF+SkD/fu9xWFM/BhSM7QjHzdO90dmmY6J54D+1gq2sR6VWy
CUWlQWdvattCKFZThkOYtnK2RT6793G51Yt24ej57FcgzcdksnmQeZuhMbwwznEoS3AcbvrIOiL+
4ot1JyCMHwIAcuV6FJTzNrk8Dtam7fkJt1KVSW+X13PaJKfLCRmZqvVkJQZpRJstpxwVuhHKav44
xkPY0UKI+n5rlN4QuFlj+kuH01k47krwgbB/QSxhoDBLfmxfWJGvWfEj6u8JdZ8qg7EvRdDg3ZjJ
/3l5cPM3OzIjk5UXWRYiiBMocbbQMf02I2ikB0QEh/uk0ZpVkWjZroj9zsVstlkPSdSvKdrZC9/m
+fn0XiTEBWP6C+Dh7B1GpcpAzyYRj1ogpBuROs613kbOTT40Bv7NsX6lxal6r3h6cKMj5aYqdbqQ
m52dD5MQI02yieDIH+bMHMdIY+zaSzJyLhzK3UXSbrwm0SK364zsqJf+7xCThc3X5hx1dmyRaPBg
GQ7K8F2I68PbIDOLMm7trn808bW/9hKqgS9VoTrJCgNNQRUdAFC6G/S62+VD8lWtHcTngMTgPgUi
BkCHdVYQyupUFXZjPHZYjtxVtILvcZDW2/shbcZ/nWrV5hrgcVXfoOyLofblwZ8tOzVwGBEAOaAN
AH6dkyKoH6haMoTDo6blmrwKItU+ZrHdxEetTXrgnYDtb7JKLX5EZWXi5jSEL0i0Fl99ZEy/Ay4B
bJAJeglo/HTnS4bSOUNTyo9lVXuD22NYUe/6Lhnqg98FRuxmIkgX6krzhw3IMrp/APVoTtF1mx8l
+OvKQkLn89GJfHtd661zO5YOWimxtAaW1Kwuz/V8exNuYtXIYN4tWUf15HSIsVGPalUV4jEaUTgJ
2rr7hhrJuJUQ3lPdslDJ/wEc/L0cdZ5dIaSLLDSkIhB7QEvnHm5+bGh43JbGI9qXkBiG3oieDH3Q
li73z+JQc7egekPR4Es+HV3adHYoECrioGyl8Dh6UmKt2NpCX9iy8xOZAQEh5TCeZJExh1ZPA1X1
4KAr1yiPftxXbqx4+aazB9UNZC/+6tEwhSK1h8EA+vAMIeI0cD29KlIejUzLr7VRWFdNp3v0Z9mi
0CeidR3k40vSosl0edXOtyYUQZwL6dOjD3l2FCqVYyVVo8oIPPvWVqlJaw4IJg6ocZHD/tSa9P+4
+5bmtpEtzb/CuJvujhioQJAEgYnuijBAipL1sCzJtlwbBETBeL/f6JiI2fSP6PWs7mJ2s5xd/ZP5
JfMlKLiYIE3KQs4tTfFG3ChK8snMk5knz/M72ZFExD0jAqsA8WAcUdTX9Z2QaG7Iu2nBm5/nlpue
auI8O5XHgbyUgMeizFEBegQLaec2IEMWhTywwAm0FYQfvY1mAPCdOsibz04oeKukhm8pQD6yyuOO
nJs+Ly6jMH84zNWdM4okZyQ+wHLCew6fa2/McYHG4RJavn52Q5n74HqT6ekkrY+1/tg7CtRroKMi
DxDShV6ZZs5dK8+z5rM8rrJFHXtTJXWt6vzwWlA3CjrbmhACqCQJEMmN0AnR+aKnj82KoMkB3Gd/
0riEAwJhUnPRQpyEsftYibGdooOhi3KOmYLMuVh2lIljW8FDkxQzHzkFHFK+n5CakdZnYulJpipk
nuVrihMAxlf1kCUmPyIeMq9dRQZ6hPYwkR2tiFXOEstEVpAhnnMOupmIYqNOmlLzP6STMEf9M7qy
ZeIKYegc3i4HJTNjtUSDjZmLfnRZXFdqNZ9H/oUZaf4MSacN0LXDVZrikFiqkzUTES53yc7E87rJ
UXygoJjck5ArkvgFouMTD4rt7CxH0xpuvqhDIR6LioWUbhdNlSZIJALQMapKLmWnlKtrFJ1MknIB
BKQqdpezOJXcCwCpWeGDjY5C4R0A7SzbOZfcbIry7VLkNdtHfUFVmxa6nAkaAoAWsHdiThGEyEO7
kPEkLGADcJmIoGA5i+NzuDfGzpfGEQjGKFrmwHxVmjJCR21YEfCSnPn8rG4+AGw6S1Yw7ST3G/LO
5HGkTk1AU37QZnUO32cCNObTpALY5xpFYEGwtNFjFNapjPxGUEKWfPG+xAuincICF51vYZW5/GkM
GKJSncVNIX6eAO0pVgDK2gLUo4vxjWROrexSQJtUO1bSSZS7puKhw3u2nDrZGLgv86mbe9fZWPOQ
A1PlgMI9Q833nDszzUlWoD+lZ/pf7QryfilXsje7cZMc/aF5Ht6WSh07PnBDVJRZTRFZlasgNM/H
AhcaXhRHlhLGQmUvNW9SIrnLlLzZSpYDjl/UQlqld1EJ22BVQ9e1VhGc8/W5JULfW0TVRHMWRWCZ
6WIuceZULbXSKy9yc5JMVzwgfko1idHvZjHViih57+DVle5ciculh1qr5aRRnQI5L8uKQ6961U5y
a7YC2oxvoZxClIpT6GEosphJqVCpXiMlhVKDtr0oxkhScVXZdiygak+Rlz2vFUEsJTfBYXd5ewkE
jphDw3J0ba9vOIvjmvcIS5nZh7LIBftrIaTT2arUkNvxqSmAHHgRm15VKr4HXCzddMZTf2lmUe4H
UCnTGioNPHApf4/6IeR7o8mKJUrL6TwCcCjgVKeTU1Gs5v4VMkOnpBJXLIA0o5jpLOUDFOHUqG9X
pBy4V8rE09LkHlOQyvMK5rd35sSFzC/z6aTyb0PkzEZGDBPYPc9Bd3ZTS+OYNN4GjBfy6oQSmGQC
jl+olHEzrUM1cuezOlB5b5ykX2snCgN/ga2b2HMla+ZhdB1NrXlWK56tFdpvMabkI61tWtvabOGl
U6CGlDFyp/RpUVUaaonQlLA+9QMIgivH1XzzHPWotiSqYZQ5WaUWdSA3Bs/Nx+FYsQPTaWaKl6Wx
KClwDInlZVEg+/4pQO6EnZ0Big6cWAgxjKEnlHVI9jJAsZT8eFi69pUMZP6i9QIQCQBFCrVY6slw
ZMZHEa6D9yUaT1zg0U+sp4qX0o/CNOaqn1RoMFYLkENK45Ab2+9BO0kzuayzufMlB/jpWRjNKmEB
l2mGjuR+LMVHNIv+u0tGg4lHLE1ATAEFn36dhGnNiRVEwZdxGcqVinws+ZZLbfkjX85xEqB4ucIi
mnvhl8Mc3dEvgLeCTuNI/CD4/vCA0ePiYDi2PfG4+7GXBpIy4ZECivaDSXUlejaENx9E9hEVoz8k
qgzg20I5KIF6gf7W0xSRv4TEp4Tzv45rFzVrkpDF+Ska0cybB6E2c+06njnJz5qTU6Jpow4HZgzS
X3aaMAUOwOrlxE2+OlYpy2quRYlloHIlkC7cpIAUF1xnXgCOummydGUJs2r89TCnd0Ic2GJ4EaAw
wKpEPnm/Kas9nXGZDA3xS22V2n0kOvBdnKKG0Zoi/ZerNfHUMz1XVjk8n+swqc0KtVgolgCAu4Ce
XeOPxVzjqiPeoza5e1tdgcGDPDwcOlTzEMb0DkDq2yjnNBP+MwDyiom9sgB3pQEzRYJWcgN5VVXe
aVbDvwBvjgN8cUV2rER6MIO5j6S4tPDSUE013kP2mhwHknmGhKdANBcpGg7UCISXR+E6d4QAPLZo
70saXAGKFo3L6COLPqu1iZ7ewkMF9EJx5c9jVzgrIxlaELQj65i1sWOLQy8F9AJykUV4ZOED6amn
NoC5Y7ue8Q++00wn1/C/C9VCkyZpdGpXsY8EqtLEcV4JApc5Y2WOK2PemNGsnJwmMzQ/Xx0+R2Q4
asOQJwxFmYcxgEcUU6KXX8W8YGbTuf2Qptp8OfbcCjlzKAqYOeN0ITRWcao1s1itODc4EqTaubhA
1QICBSwDuMLw30Tz3XLJYPM5O5J86wGwP9A1MwdQPCviF9MUIHZOvhaoOPeP1O/sGZM038IyRVIR
1Ycw97MybXzovg/zZu6eo3zePhdTmbu1rcw5F3PBO+J8INzrcReoCWPIKEh8+D163A24cZJpXpU+
jLNQc5a+WPifM9vXkkUWhwI6nDUz1AlOfG16JBKxe6phAyEZHc5MMBf3kWZuiWAukUzVwwyZ1c77
2JG54Mqyg8ZZzAMAjB/h655TjTVCDgK7EeX+yIKkxwsQJvPLokweOIKSd2+jzADVFrEUhBd8bU6d
93ARAAgQzXegZyAXOKsWFnAtbVUKbfeYl2J3l/HkEf8BPDDwI/dDEL7rS2jGXVoPJEl1Uc9E7Tyd
XCfziWqGQFY9fIF2OQ3zAoWL8B0j9xKhH3rllSYAkzyt5QcJIA+fwqgc3ziRCGRwHnidt4fHaq09
+jwhyRTKK4KtwGzEdaUH08Qgk8U84R78DC19UI854+aprQIwV0Y8NIw8v/4YQrn3L4tci5NlFKHj
7SlANPnZeRQjtHcZTTjTzBAfEaQwU6RZUmqfeCeuOFvJY9hn5xEsE/7SrSPLe+8jjQ0A8DL0+k9W
JZV3h5ezwzo4I6GBAZEKkCaIWPdWk5l+3MwDfvwFgam59R4nJP4qwTa0gK2ABi+Lnx0NEBzASwXE
NgIbcEnQvJv4CQ98X1/8gpbqsy+WLSPFTORmyxjNmY5cB3LaqW0iaB/AY0NNO0H67Ptba2DP8Ykm
zkg+KnpNTyITLTSa9MwHvPuiMdOp4iBOeo4X2FmazTQ8ohLt8hW+OQIgD0czcoLFnmRFQ0pOcO1Y
+qLBLLERPkLvJ2gD6PZ1YZq8fKyLxc51AwwNgXcGmjfxe/YzcnNgtiIcygN/eobmQ9OimahObprv
wYIU6d2BcyTnpj8eTg2SnRG3RkAe8cNx79i4tibXcskLj4Ug3khSYb5HO6D8vkSjFRhGxU8+U8hv
QAAebhiU8CLvuI9iFKVl5qJksVojmx9x+Cbhs2QxD2V7JcwjO1rWQFU+5hjsO5cwpkhUS1JKQ/Tb
nk7rFVlS5m7Dr2VZC25QchFc5M48PnIhdvhIRgHIFgl7oUJr3pPZJiBUg6kU8msu14rPs2JWLdGC
wVuENcAmFYGLjZ+7gHD480jahh8ewGUwEnqurLxx5CqKNHddx4BdiGXLWxZF7SuFEzc/vWkI4xE8
APIgIc7VYyD8UeBt4mXroBKTFR+h2TCswKsIuuQVkKCOdaTpX7g2Ex65PaTmAZG9fpwd+ixaPopN
DZRQdKtOKyk7Naemh6bHYvCTzw0isthvcJI4+vEM9O525ZD8hjmwhNJ5Hq4syW/ObaBKXFp+VH0+
vF875wMbhbYJwEjDUwqW9ZQXoOeK9aSZ5es6k70HCfgykjm3I6WZZNZZYopHHre+roRjjqcaTk5k
T+A57UeeZ3yDED7KVtbmPJo/zBx+BldaxaO7ZJLPq2AJfBCkvyLuIps/KS9hQKJRKmrWceWAitLX
RKdlxNeNFPhrOcQrp0CX05QGpptaFQV3rCBtl6uQJwCPgNaLk4nAIP0MJWJcTOtkVkOeiPKZiU5U
3+aoQvgiedrsU26Gx+TXTuIxSmEQdySoGMhOQVpBb0B4uiwPlUfcI4B5pOpRRLpbc87NHVsbq5KX
aAFq35rajYRlg/Yf5XmEbl2RGsR2aJ3X2gxIikph4zAqUS5l/iIrbCfIFGdWon/kBZT2saCMeZvn
cgXl/5o/VtAH1ZmrngN4Zk7hiyRHHAXwOdFPNvCFbx+nBN4G6A9w/0G005zk07Hv1yIAy2ttXN+G
cGSeeXIdLwFC5X6djetSOXwf+rcc1USQ/1CrEU4ElEPf5c/nEacJcTL5DSBMjoo8lwottRp35SII
dsyO7r8ABGgKTzfJOSMSpV+2HNq4A1NYxY+AqCxEI+JlB3BoJhwanLfI0R8oPDWbGN5kwZnhNVQL
GwmRlWLHpP5UlTPS4kJFDZkzcRYp8rum6CMzTXIF4hd9Fo4wZscXIaI1H2m1BlsDdb87LVbwclqF
p0XeOp/KWWkIcZhri6Au3NKC9pOg0nZipbxrFCY3yZQqA6L+R5PPYvgfXSiy5grNXef+Mb2kJ1Dg
/UKgkqTUIAMUcHJ9uKMc9lHDcXx2Ow+hiAiTAr2Igci49KtAXLiAeFqlUegvDx+SviW0GZWcS2hC
CMTyvVfORwNITfRm2S3AzIJTySmtMy+Q4/ehAD9IMiuLCygQxekUUltFNePkQ6hpx5LUezKGzAHJ
V1A8UQ8JBbQNKm2Z1rnUJKE2lePbCE3hHRXYbGNJ9fNaWs2TVLrOUHV/rB5yD7PhRiXoDagDRa5F
z63BRYDLSPNxfFvW6CeTJJPg1JGa+R0349zTKIn5RUgKIQ8ze++gyJBEAA4Zf9AFaQmAlliNZjpl
cit6BX9uIWSx4sexfQUoOE1F0WehAF3sGIxWTwy0zEV4Gi5jwJUhM7QnduKZFMERk6W3oRug7sxJ
IOQmSGdGzelRfHlyWLYMiXYs4mKEcCNx8H7xsudwCYIdQnJrhZwYnKOsLeTRkyScahdNk6bmaSqE
cnxZS3HOIS4lJI4ylTghQ0Xb2Ix/7plE4grEHnwYgDKA/2onX7RBuVuFsEh4W+bOBNVvkneWyTyi
KVrlqoc3tif+NkMRNQAjkrYM5IBvHWAAAWVCyQdoVIMem1ecPC6WeWgdU7N7Zlo7ioiqcLAZSs4O
LE+GjsPjeRwFt1VYW1d5mK4bn6vukPJmATpqliwnACBBzzEnPkN+4W+Hl9g/RoSbcNED5haSGXmL
PUXOQfd39Nae2rdcIzsf8T5zqhw2xXvg+YWrw0Pt4SaeYSgccJRDDvZhPBGBqjxu5oe3XAHcRDOt
sg/oWeAeSXLfw02SFgLfBHBboHT09szz0fE9tbno1h2jZg993BL0JNfExUS2kCmYT+OzokaPRQGh
f0+15sWxAty+0APCLCA2kCsCByuM/H6uAdLKfM93yuzWHzfaDa9FCFPzE5v3FugaEP2mTSL+iCHa
xxbAAcLFRJIKrAkCWiP09hBpHZFrxUJ+W6DQ/sIqzcpclg2XPiHvJzAXHmKn14GW5WtAAZbn6K3C
rXPZ8tdjIBA+eljGcwuxX9bVfwUw3M1GNKS//iu+r8MI5bymlfW+/vohMoK7LDGM7EqP/pX80+9/
Sv/DX6/sdRKm4bes/1fUPwL95/EXeqZTX5YBcHrrj7mR1LdGmnvZ4d9uZoqFEEI3oR1k9+EOiRf9
UbuQHxIaGe287uvI+Le/rcM8yMj8TDsM/vb8q/Onf/tbm2/zyw6ldjWHKHg6Fp0/gfREPIFOCN2a
IPK2n7+NvDAwn3+NeN8JNhaCG3cfA21x8UeL35nNHgYd/ptDM9+whawdpuqWCPm+HT+xdoIEtb1W
Yna8rTUS7KhB2zsbn5AUN5S3w59NPuDZ9pL5E+jmEDgA2Gg/b44DEEkDWSBMTuAaAioPgrntB2rd
Fgu4MS+cECcu+d9b2384CAeufiacIJRJErDonZ+dwDsHbVdAJP9t7jy8bAPXPpGxscDR5Am0w/aW
y/IJFBeC04jyK/LZSJK3JNwIBsKgmz+enYyJig8zbrNG6DpbPACoWcsDcjTe2qlH5ePAxc9w59sU
7ecrT/z5W4vncOOR9ojkAwBKtp83xwOS4z1o/0WsEUjbpGL/+xK3WSDj4YeRixgPHB7k8+ZYAFtx
IA+E6Qkqx0hTA/qln05P4AdDsjk8Pe3nzT17JI9r0PZPsb3ElEDiMnX0hROghyNHBGGZ72IBA70p
0QcTZOjakaNHykGfHzcQ3Dr60glc5ACbAdLy5vPmpD8x0gZxgBNmJ0heIqkDyAxqPxQLgL98Qlp7
oTiNuPdgxrcDvqFTQBAgB7EAhk0bg0H98V4O8JMTQDZPkAL31pYO98PQtUO0Q+vDDj9/sL1bF2A8
np6Qwh60NEZJA/m8ORYQ7IZB2y8IJwTDEpGOzQEnJ3yLBXP5BOFwMAAlM+3nzan+Lb7uIBZwgnQC
KDfkV5KwwdbiIRzQ6bPFPHhrG/+sjG58Ra+x6WHOnZAOBQiH0ovmoBNuNB3Ywu3nzSk8SHUbeOo5
/gTyHhGXzbV+vttbW0+uPgH4Q1LGTzh0XvAufHd5qZbtPbUeMdtIt9xqR/+g8wntEthyeMHPDIRr
6k+Ji2xD/A+X2a+Ux6zVbrZ+SVyPW1+pv013/vh58e20nsfa/hG1VGpi3W+6H57ZRqIna6tuf1E/
r+pa9+GGU/VAf9K3XXvEAPhjkjs+wO+S4RDVFTyogaeTTkEbUsRvRh68oYSvjMpehx2d1hNJ/DRD
yd7p8KeObsCnxBhh2qMrO84NHN+OdOv3I01mho70CS0sjKfRXaZnRtqRa6kTr8NQ6ioIJLo3eucb
ib2mthUVtaSbyA9HwGRetLWqntiPj4ZOsQbqLiw+krpzhP6+A/zdCNi9gJ1jfCOWf/73z9Mh/IVS
PudfdIHh/w6wjJ37SF/ecA0eHPmbt3DB333rn4S2IJjep+clv/AIvAsyiJOsd8DGUOn6+/+TdFOb
PrJtv9MhM13mSRgZ3axacYGeBXjshhC9DpPM2nvF2jdiEO13eUoucI8PJANj2Jzvwnz/nAG+TLzP
Q/jxgdwEesbIR0ZtCVKmkHGNEjSSpDxsjBsEvcywPwpwW4GWgwgwApZIVGkhi+iV5H+Er14q4HBm
9N5BBO4EsghQi02ywYDCBCiE/nJeMZCiA8R7vecpAGYLLhMwRlAkNQNQL3L6GAx3ZaRhFGa6T28V
UvaQhgFgNQCazAk2GGnkMZiJV7ppJcZjR4ncPJj8gD7AcYDth7QE1F2xGOj7czS6NjIL7anwelPv
KsnkQTkDzG1S0oDgNslQPLK+P++VAs48dPFOcdtW/ejXh3pZdl6h7fn/P9McFd1KoDZ1zGyF684t
37oWL3xc1DpKcmoHSf3NDzfshVRXeqPjpiV21NHaPAaHNKIXkj5PeroQSd4YOt/zNNENr6PTzpXE
0QaTTfS4o9ISJZHnoUTfh8lTjwUEf2soWQCF6HbW0WlnS0p2hpK9NB71gFbs8QQOp/vB7/FAZKDP
f8Szl3Rza1mw+5DmfzxxLzyxd3r+ZI/eJfoj/RS0cY+h/L1DYo2+PWUkh3Vf9yaVvMjqeDabyJxH
S99OdqwnklIxdOpfjDQbKXrgdqQIx/E8dl9fP/2vhm9QkhJoUsOpXocjHLp/Skd9SxtJhsOpr0KQ
Hd3lj082dFJ7TV1FoEKxEMv3efA4Ok93Hu0xkBdRC8mAR+8e89FVnlIn8pk6Ax79++3ybnn7ebn4
byNyeIwEDOuffyhYABJAeRdp0kpatJHC2cNHdfv9XpJ0LHi0/jFWMhITYB4N1T8O6Cp/kpvrnQep
T8slBm/Ju+ApTBLqbCHef3hvN66MQ86z1gak50rguoeSVQwPfcD8jlAr2xhcMCVMwdjWaXZmJI2B
Ihs7oFhCHL4MJq/31ELh6DU6zmol90z4s6jpThhMd2EEvp5Q7wgLgX+eGH1RTzJ1hzJ3mWZ90xqu
ssFk1cZYWzRvSd3w0Nme2jue5TkD1fhUT0Jj31t00B5+ocZ1ChthbXRrJ1eP5FkM5cTKfoSvqKch
knrpwYSRlBykRt1RIhMmLZMH0zUSKCw0WRZ8QLSB5i5Juxo6WTUJkaxMiQYkLQ2ne5YHkDkUE1D5
PZzu+XpHOAB2jAHdTPfo2RIA6aHcfW8kvQOGvBkGZKGyXuk1rWyj3nA45UsdxZn0aSBIoUP5cGln
Vt5XTYB5MpzynRcWutufMgMeX9qQ65kRQN/tuX9I7sxghuSV4T+GeWJ2tIj0QQPG7uvrrbCr0EPv
OHoPSVXY0ClfhYHeC0oSZKLBZIls78i0TCB1TkOp/sBN2iZ8D6YdJqVOywoWTzNKd3qhZGRQDufE
DeI4uanTXjYWQerbEK8cffGQADJ8wuRGG33CJGVv6L7dtVIzsQMqsi6wsDruop6PuK0HGDzhQodB
lzx1Sye3o8XEGEy4NJ7oxwOFZN0or5c8d6WdNZvgREdsM2UGF/qTS9zwlHKJOFU3zOvn/OxyuwCg
5FNIm40kTX4opz9DuVrj3KkoguuotTw5GJ95ob4NiYwHyjAT+kCzsGrujKTvNp0z4DacYMYo/Abl
hfIToj6ShS99E7K+0tfGU9/SQ/dLFvrcBWohC4rb6BwP3GUGiu3v/0HE/z7TDLD0bXEVKZmHzxOw
mUeH+/Nca0CalP+KnrVvpoXXLs3og8tAsL2DxHzUbYcmzEDFfJfAG0+/zwy0SwQOTE9/MlKLEmcM
GHFV68SdRJFlMWEr728aA2McgEKBYW/PlZTLDn0tVB02wRO9ZyzMr7vEHl0i4qN3UyRPEIvnDaF7
2gvKwjY6Q3306IL839272+0ZA4O5+/r6B/8c3uzA6KW+tKnBQ3cPlOmtG5M0+6FU3+sRLRraovSh
VC/qxKybvjgbE0StoaQ3r/BFmBjUcUO15HDamwSvPbQZHIwLJE+41i5LGNzrSz1Mu8WTq9di3wzl
M/QcPdy5IjMGXIZeaYa97Dw0bOtW8Pq7d6V7T3ZBZwSPSZ+/4bzw9Lp/p0mdz1DC10bUM53nDHwe
N3oCJdXbp+wBk3D4rG/gEds5yCxc5jeoPrCjCIYYdZ4PJ7m90Jq5gwmmRxAb3fpbO4nAhw/dxHtL
t/u+FYEUbg4mrDv2LqcBE8SCtF3Scr8F5Bg84zxxiVrYPx0AbRo+50/No7GHHSycmp9tIwt02j5n
Ieo+IOkjLEbnWZ7k0eiX0TILkzDLn29mx5JWZqOQm8GReR7wIg/01LITDNn9p71v0Dna9HazeL3c
vYuQSuTV++QNcnBJWdTQc3VlPz3BtF/qadYRa3XMNtHzx9QhRV6UGPXMtTuL9JaEO+WX0ff/3OTV
bA+KDH2k+B61kY/HzfFc6bWODUps7//89/9MXfJtldQoJcIMzvRHeEC7XaPkITLZRbRj6ib1+o27
t/0w4S5J0k1HjLCVgAkBj7T70evp3xkwCtzuuKe/LGwdfRwzrOpjHjzptKdjDhCjOYNBF6H7FIKB
97oLM9L2KTURaEhIB2eweRd6jj5zVHICQDmAt0VAf4Ye9xud82xujbg/l6Z5R68VE5sxGOw93NXm
HsoMZNClHmVWT63ZTPvoI/DnOZZIPc9fMWPLRA0bdQMYHM93RH+niDK4UOg2lUIlociS7o5D75IC
dYTyBrNQnxS85zDHu9mRm8lCw1Et/WmbJosIxK0R5Y8eSmTgF0dtx0gl1hc1CAuZa/jhGkoAhjk+
HoMTCE+WkYR0AvrxjNDjT7Ia4kGkjekZA5/F94rStoww+M6j7W1gkSGt6pEx+mwkT9RzTnrQD71F
C8dGOkFGnXiRQQBradZR1k2PXCMWVvUyznUo2jZqeFc5jElKphD08aHcWCY24C0psizCV8vMssOI
FtcsNKJ7XPsVfL80ZdLsZCgjVlBSKeFK+gsNJopQCMXb4wGp4zd79yCg3Hr4XNXf/1dmjJ7+6bwI
bdq1gDYvw8lfGEFNsWJPMW/+06Url/ZjXytou9YN3TgYEiE6EXfLbvVVFmYK5tvjwvSoJnn8RFzB
zjL1dE3HhMYsnhEkz4UZbVOhh0rHl9fbU8RiLCkZjE5MTMj2iDK4xVd4SNf9hC4GV+JKh72c2Xna
rbs9ZqQ9wdDju6HcTzoas3jmrsKGyF/AYXTT3MyawTG+tqHiU1RZPBktVfq9QCP0bpjXn+CNGOYU
O0112rDdLaD/ecF2+/vf86APsswijfkWlgkN8IKedsO5cWfUa8vwPIM6zAKLBOlnrIId3IoWmGro
TYFfx+jl/AGJlgE/CHaMPro0EELtqJGLguY/3dfXH707uNN6Uae2c9dgZuS9wl2Uxw+f7X1IW2no
gDSc6N3v/yMc3Yf+739vS41ukt//Z7C2aWwPQPQPHwgliXYvXobEIgZ09aDpC2ggRQ4n/MncueAs
MiPgJ3CRwjA61VNKLQK83/A5A3vK7un0Aosw6hJ+GKD3UCqBwOKB/W3HBhFYhB9+s/1H/bGkJQaL
wvGNDL3bud8E1nuo1FAQnLmHMkclTqPAdTjld481nTpEumEj9YI0B0WaIgT1cXvqz/PDbhC2hnpi
t+dPXoxDhb/UWMvvhcLHDQjUgtoNfeoYiDg1RPB0dNvDhWJyr73Rne4VOsptu1NGHlcCLzn0NK/g
cDHwvFK26i6SVf7TpiqStZ4IlFA3xVZtZgEhdw0GJ7qZUzMeHwR3e2Ew8QbeCzrohF4w3fx/pL5s
H9g/zuC+n26BMu49uS/6/fOGE24CYnUH/4ki/Hx/cB/+OCVHEBq35338+m3/dbf2F63iGLDd1io3
CF1D13WAB39WSX5ikl2h/WUsIu4KMrR6pXoscuiVRG/oN4+FXqsib4gSxCy8TmrohX2fKYuckOU6
74tgFuibp4kRrC3i8O55T1loK6e65/6wfoCB+r3KkZ1Ni+KDwGYvFMV3cBVBGFNHY8yiFJ1k2OHt
qDux3j5LpMv7HyLydZivN0aSd1Q2RBm44j4leX+yAosb8hlugAYIr9TGASSuW8Dbe+xaeM2/4Cuw
F0sU8OlveCc6sNuhu7GtPRzXNTZaPXkvvqNcdxM4iCaT5I/UKR8f4+xx8wEAsDauZeuJUfTkEWZm
R5Tc/KMq40tGMHPbo68ni4RXMls8YbRSzsCVTeKUAESE9kyRZgF9puo1yon3ZSiySB9Ve6eDRVBm
EfrwwdDw0yy8JR3d/VkILLLlgVveh0NnUWm+gtoENPGcdleyCBucASKR8nahnWZ3FX/0hh2/fe9x
jnv7N2YBsHelJ8Q7148lschTIRW/KXHBUykZaC85nBs3QMPJQuLXoB2hLED2NsDzF3aWpa00vTYK
m5YgLFKrN6Nc5ms6LIa+z8O5cw891X7Sn9rp34ePgGnuiLZvAQvslXv4ojf8UXEuw3SfMBRY4IFt
GPXZBlgT+gGQqmOSd7aRCjulHSwi+QoJCKfW6LOdmPZeIQ/0wI6fr7/Qn+4OjsDgwVaAgdJLIxFY
uOdUuNBQzdWxoD1SLKLEdzqtFQmkU9tQEwiFOtlomcML2o/yCywi0JvTCRUms37/u2f4lA2HRsqM
FnClYwQaBIO0LWNgzW0WsHkFRv+8AUX7l27WZGsngOh+w5r/PmD2TgdvFfNnLR4v7B9H6f87hyOJ
Y/wlkQpwMXd6K7CAz0Fd77fQc/dUKYmA70BfFFlEx9upJKE/xNFbtG0ULr+HdPb9lLWjeV/ThqGn
+8BN+LPczpvWOADq1f2QMltZCFAFCId9a5iFXCYO3XCvfsCiMF0NiVL1zxcGwoKB+S/71CsWyk5b
/04wkvECEFfvvnFY4LGpYdhdRkqXZgHK9l5PoKHvu+oM9IdT26GMORYV1acAtCJw6V3PqRZkyF4n
u1APB9s3vdBt/ezKB2JbvQMlwSJCqaAyLtnDfYmB1fs89zZ1gpxSov5/b3VEUEKeqNPEwmcOxwBV
ucsC3f/MADDaM4vaNVytF1DOve5n1CKA993pX6+3Ls7CcivC0tEj+hz6HHdfX0/+fWgBaxLS710W
elTSyZhFqToBOCMOtlvD+NZNtp07i/DeBSotH2EN0IQZHFbVSlCqDnfjnsswZgFhfaN7fo2Mxl2m
s2hUd22UI1X39sCRscBou7Z72cosSlw+6wFSRegQFwuj8RpZ4TRVFoKYMPg3A2ktdA9GwKV1R/H1
F/LGztYw9veqI+iOxWAAPUJ0gSxhT+0Lmyplr5/DzUAOQq1JUT28H72ERUrRxn4+Mzx4qf/L6F0K
L1WKnPGN643IA4gxVOCreWBRmi2alg3flPvQRbyUOqloZ86CLtBNOjKtf4cFHtJ9DojQ3mQZnMwv
2F6of0Q1OM0zQFVQE2cRPPkCDWePTBdYKK87Jo/AAk8ACBdA/d19KAB4yARJjeDqEA98J2+2WT6D
w4j00p7MADfJIx/sON7wPlP6H9NcZV8bwaEG9vZqnr1P2z/qPAitr4Aaq/tN98NDMeSVEcI9TZ11
FmBMt3naz7RnEb26//1/I3W9NrbPCZpEdl9/9O7tY9s/5lzsa8HYbctfx624r//jX2+V+9pNvrFV
7jvoW77E54TztQc78tf/CwAA//8=</cx:binary>
              </cx:geoCache>
            </cx:geography>
          </cx:layoutPr>
        </cx:series>
      </cx:plotAreaRegion>
    </cx:plotArea>
    <cx:legend pos="b" align="ctr" overlay="1">
      <cx:spPr>
        <a:effectLst>
          <a:outerShdw blurRad="50800" dist="50800" dir="5400000" algn="ctr" rotWithShape="0">
            <a:srgbClr val="000000"/>
          </a:outerShdw>
        </a:effectLst>
      </cx:spPr>
      <cx:txPr>
        <a:bodyPr spcFirstLastPara="1" vertOverflow="ellipsis" horzOverflow="overflow" wrap="square" lIns="0" tIns="0" rIns="0" bIns="0" anchor="ctr" anchorCtr="1"/>
        <a:lstStyle/>
        <a:p>
          <a:pPr algn="ctr" rtl="0">
            <a:defRPr b="1">
              <a:ln>
                <a:noFill/>
              </a:ln>
              <a:solidFill>
                <a:schemeClr val="accent1">
                  <a:lumMod val="50000"/>
                </a:schemeClr>
              </a:solidFill>
            </a:defRPr>
          </a:pPr>
          <a:endParaRPr lang="en-GB" sz="900" b="1" i="0" u="none" strike="noStrike" baseline="0">
            <a:ln>
              <a:noFill/>
            </a:ln>
            <a:solidFill>
              <a:schemeClr val="accent1">
                <a:lumMod val="50000"/>
              </a:schemeClr>
            </a:solidFill>
            <a:latin typeface="Aptos Narrow" panose="02110004020202020204"/>
          </a:endParaRPr>
        </a:p>
      </cx:txPr>
    </cx:legend>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sunburst" uniqueId="{E77E3211-823F-4709-B6E4-6D7FB8EA5A3B}">
          <cx:dataPt idx="1">
            <cx:spPr>
              <a:solidFill>
                <a:srgbClr val="0E2841">
                  <a:lumMod val="10000"/>
                  <a:lumOff val="90000"/>
                </a:srgbClr>
              </a:solidFill>
            </cx:spPr>
          </cx:dataPt>
          <cx:dataPt idx="2">
            <cx:spPr>
              <a:solidFill>
                <a:srgbClr val="156082">
                  <a:lumMod val="60000"/>
                  <a:lumOff val="40000"/>
                </a:srgbClr>
              </a:solidFill>
            </cx:spPr>
          </cx:dataPt>
          <cx:dataLabels>
            <cx:numFmt formatCode="0%" sourceLinked="0"/>
            <cx:visibility seriesName="0" categoryName="0" value="1"/>
            <cx:separator> </cx:separator>
          </cx:dataLabels>
          <cx:dataId val="0"/>
        </cx:series>
      </cx:plotAreaRegion>
    </cx:plotArea>
    <cx:legend pos="b" align="ctr" overlay="0">
      <cx:txPr>
        <a:bodyPr spcFirstLastPara="1" vertOverflow="ellipsis" horzOverflow="overflow" wrap="square" lIns="0" tIns="0" rIns="0" bIns="0" anchor="ctr" anchorCtr="1"/>
        <a:lstStyle/>
        <a:p>
          <a:pPr algn="ctr" rtl="0">
            <a:defRPr b="1">
              <a:solidFill>
                <a:schemeClr val="tx2">
                  <a:lumMod val="90000"/>
                  <a:lumOff val="10000"/>
                </a:schemeClr>
              </a:solidFill>
            </a:defRPr>
          </a:pPr>
          <a:endParaRPr lang="en-GB" sz="900" b="1" i="0" u="none" strike="noStrike" baseline="0">
            <a:solidFill>
              <a:schemeClr val="tx2">
                <a:lumMod val="90000"/>
                <a:lumOff val="10000"/>
              </a:schemeClr>
            </a:solidFill>
            <a:latin typeface="Aptos Narrow" panose="0211000402020202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4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dk1">
            <a:lumMod val="50000"/>
            <a:lumOff val="50000"/>
          </a:scheme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81">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chart" Target="../charts/chart2.xml"/><Relationship Id="rId3" Type="http://schemas.openxmlformats.org/officeDocument/2006/relationships/image" Target="../media/image2.svg"/><Relationship Id="rId7" Type="http://schemas.openxmlformats.org/officeDocument/2006/relationships/hyperlink" Target="#Portfolio!A1"/><Relationship Id="rId12" Type="http://schemas.openxmlformats.org/officeDocument/2006/relationships/chart" Target="../charts/chart1.xml"/><Relationship Id="rId17" Type="http://schemas.openxmlformats.org/officeDocument/2006/relationships/image" Target="../media/image8.svg"/><Relationship Id="rId2" Type="http://schemas.openxmlformats.org/officeDocument/2006/relationships/image" Target="../media/image1.png"/><Relationship Id="rId16" Type="http://schemas.openxmlformats.org/officeDocument/2006/relationships/image" Target="../media/image7.png"/><Relationship Id="rId1" Type="http://schemas.openxmlformats.org/officeDocument/2006/relationships/hyperlink" Target="#Calculations!A1"/><Relationship Id="rId6" Type="http://schemas.openxmlformats.org/officeDocument/2006/relationships/image" Target="../media/image4.svg"/><Relationship Id="rId11" Type="http://schemas.microsoft.com/office/2014/relationships/chartEx" Target="../charts/chartEx2.xml"/><Relationship Id="rId5" Type="http://schemas.openxmlformats.org/officeDocument/2006/relationships/image" Target="../media/image3.png"/><Relationship Id="rId15" Type="http://schemas.openxmlformats.org/officeDocument/2006/relationships/hyperlink" Target="#Prices!A1"/><Relationship Id="rId10" Type="http://schemas.microsoft.com/office/2014/relationships/chartEx" Target="../charts/chartEx1.xml"/><Relationship Id="rId4" Type="http://schemas.openxmlformats.org/officeDocument/2006/relationships/hyperlink" Target="#Trades!A1"/><Relationship Id="rId9" Type="http://schemas.openxmlformats.org/officeDocument/2006/relationships/image" Target="../media/image6.svg"/><Relationship Id="rId1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67733</xdr:colOff>
      <xdr:row>17</xdr:row>
      <xdr:rowOff>152399</xdr:rowOff>
    </xdr:from>
    <xdr:to>
      <xdr:col>0</xdr:col>
      <xdr:colOff>690033</xdr:colOff>
      <xdr:row>21</xdr:row>
      <xdr:rowOff>42332</xdr:rowOff>
    </xdr:to>
    <xdr:pic>
      <xdr:nvPicPr>
        <xdr:cNvPr id="9" name="Graphic 8" descr="Abacus outline">
          <a:hlinkClick xmlns:r="http://schemas.openxmlformats.org/officeDocument/2006/relationships" r:id="rId1"/>
          <a:extLst>
            <a:ext uri="{FF2B5EF4-FFF2-40B4-BE49-F238E27FC236}">
              <a16:creationId xmlns:a16="http://schemas.microsoft.com/office/drawing/2014/main" id="{2221FCEF-0034-0481-5024-B4E1CD79F2C9}"/>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67733" y="3210982"/>
          <a:ext cx="622300" cy="609600"/>
        </a:xfrm>
        <a:prstGeom prst="rect">
          <a:avLst/>
        </a:prstGeom>
      </xdr:spPr>
    </xdr:pic>
    <xdr:clientData/>
  </xdr:twoCellAnchor>
  <xdr:twoCellAnchor editAs="oneCell">
    <xdr:from>
      <xdr:col>0</xdr:col>
      <xdr:colOff>110066</xdr:colOff>
      <xdr:row>10</xdr:row>
      <xdr:rowOff>61383</xdr:rowOff>
    </xdr:from>
    <xdr:to>
      <xdr:col>0</xdr:col>
      <xdr:colOff>675216</xdr:colOff>
      <xdr:row>13</xdr:row>
      <xdr:rowOff>74083</xdr:rowOff>
    </xdr:to>
    <xdr:pic>
      <xdr:nvPicPr>
        <xdr:cNvPr id="11" name="Graphic 10" descr="Chess pieces outline">
          <a:hlinkClick xmlns:r="http://schemas.openxmlformats.org/officeDocument/2006/relationships" r:id="rId4"/>
          <a:extLst>
            <a:ext uri="{FF2B5EF4-FFF2-40B4-BE49-F238E27FC236}">
              <a16:creationId xmlns:a16="http://schemas.microsoft.com/office/drawing/2014/main" id="{B819AF7C-6FD8-F926-A7D5-805FCE0035F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0066" y="1860550"/>
          <a:ext cx="565150" cy="552450"/>
        </a:xfrm>
        <a:prstGeom prst="rect">
          <a:avLst/>
        </a:prstGeom>
      </xdr:spPr>
    </xdr:pic>
    <xdr:clientData/>
  </xdr:twoCellAnchor>
  <xdr:twoCellAnchor editAs="oneCell">
    <xdr:from>
      <xdr:col>0</xdr:col>
      <xdr:colOff>114300</xdr:colOff>
      <xdr:row>2</xdr:row>
      <xdr:rowOff>152400</xdr:rowOff>
    </xdr:from>
    <xdr:to>
      <xdr:col>0</xdr:col>
      <xdr:colOff>698500</xdr:colOff>
      <xdr:row>6</xdr:row>
      <xdr:rowOff>0</xdr:rowOff>
    </xdr:to>
    <xdr:pic>
      <xdr:nvPicPr>
        <xdr:cNvPr id="13" name="Graphic 12" descr="Presentation with pie chart outline">
          <a:hlinkClick xmlns:r="http://schemas.openxmlformats.org/officeDocument/2006/relationships" r:id="rId7"/>
          <a:extLst>
            <a:ext uri="{FF2B5EF4-FFF2-40B4-BE49-F238E27FC236}">
              <a16:creationId xmlns:a16="http://schemas.microsoft.com/office/drawing/2014/main" id="{8ECF3BB4-4DB2-E3B4-8446-C4B16F5F5C52}"/>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14300" y="520700"/>
          <a:ext cx="584200" cy="584200"/>
        </a:xfrm>
        <a:prstGeom prst="rect">
          <a:avLst/>
        </a:prstGeom>
      </xdr:spPr>
    </xdr:pic>
    <xdr:clientData/>
  </xdr:twoCellAnchor>
  <xdr:twoCellAnchor>
    <xdr:from>
      <xdr:col>1</xdr:col>
      <xdr:colOff>228599</xdr:colOff>
      <xdr:row>0</xdr:row>
      <xdr:rowOff>114300</xdr:rowOff>
    </xdr:from>
    <xdr:to>
      <xdr:col>18</xdr:col>
      <xdr:colOff>211666</xdr:colOff>
      <xdr:row>5</xdr:row>
      <xdr:rowOff>127000</xdr:rowOff>
    </xdr:to>
    <xdr:sp macro="" textlink="">
      <xdr:nvSpPr>
        <xdr:cNvPr id="14" name="Rectangle: Rounded Corners 13">
          <a:extLst>
            <a:ext uri="{FF2B5EF4-FFF2-40B4-BE49-F238E27FC236}">
              <a16:creationId xmlns:a16="http://schemas.microsoft.com/office/drawing/2014/main" id="{8F9C6DED-2263-8F94-6F5E-F4F32622C340}"/>
            </a:ext>
          </a:extLst>
        </xdr:cNvPr>
        <xdr:cNvSpPr/>
      </xdr:nvSpPr>
      <xdr:spPr>
        <a:xfrm>
          <a:off x="1011766" y="114300"/>
          <a:ext cx="10418233" cy="912283"/>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2400" b="1">
              <a:solidFill>
                <a:schemeClr val="tx2">
                  <a:lumMod val="90000"/>
                  <a:lumOff val="10000"/>
                </a:schemeClr>
              </a:solidFill>
            </a:rPr>
            <a:t>Portfolio Dashbord</a:t>
          </a:r>
        </a:p>
        <a:p>
          <a:pPr algn="l"/>
          <a:endParaRPr lang="de-DE" sz="1200" b="1">
            <a:solidFill>
              <a:schemeClr val="tx2">
                <a:lumMod val="90000"/>
                <a:lumOff val="10000"/>
              </a:schemeClr>
            </a:solidFill>
          </a:endParaRPr>
        </a:p>
        <a:p>
          <a:pPr algn="l"/>
          <a:r>
            <a:rPr lang="de-DE" sz="1200" b="0">
              <a:solidFill>
                <a:schemeClr val="bg1">
                  <a:lumMod val="50000"/>
                </a:schemeClr>
              </a:solidFill>
            </a:rPr>
            <a:t>24.07.2024</a:t>
          </a:r>
        </a:p>
      </xdr:txBody>
    </xdr:sp>
    <xdr:clientData/>
  </xdr:twoCellAnchor>
  <xdr:twoCellAnchor>
    <xdr:from>
      <xdr:col>1</xdr:col>
      <xdr:colOff>188382</xdr:colOff>
      <xdr:row>6</xdr:row>
      <xdr:rowOff>126999</xdr:rowOff>
    </xdr:from>
    <xdr:to>
      <xdr:col>9</xdr:col>
      <xdr:colOff>42333</xdr:colOff>
      <xdr:row>23</xdr:row>
      <xdr:rowOff>105833</xdr:rowOff>
    </xdr:to>
    <xdr:sp macro="" textlink="">
      <xdr:nvSpPr>
        <xdr:cNvPr id="15" name="Rectangle: Rounded Corners 14">
          <a:extLst>
            <a:ext uri="{FF2B5EF4-FFF2-40B4-BE49-F238E27FC236}">
              <a16:creationId xmlns:a16="http://schemas.microsoft.com/office/drawing/2014/main" id="{09CB83F7-E4FC-409F-9B15-459EB7FE09AE}"/>
            </a:ext>
          </a:extLst>
        </xdr:cNvPr>
        <xdr:cNvSpPr/>
      </xdr:nvSpPr>
      <xdr:spPr>
        <a:xfrm>
          <a:off x="971549" y="1206499"/>
          <a:ext cx="4764617" cy="3037417"/>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de-DE" sz="1600" b="1">
              <a:solidFill>
                <a:srgbClr val="002060"/>
              </a:solidFill>
              <a:effectLst/>
              <a:latin typeface="+mn-lt"/>
              <a:ea typeface="+mn-ea"/>
              <a:cs typeface="+mn-cs"/>
            </a:rPr>
            <a:t>Performance</a:t>
          </a:r>
          <a:endParaRPr lang="de-DE" sz="1600">
            <a:solidFill>
              <a:srgbClr val="002060"/>
            </a:solidFill>
            <a:effectLst/>
          </a:endParaRPr>
        </a:p>
        <a:p>
          <a:pPr algn="l"/>
          <a:endParaRPr lang="de-DE" sz="2000" b="1">
            <a:solidFill>
              <a:schemeClr val="tx2">
                <a:lumMod val="90000"/>
                <a:lumOff val="10000"/>
              </a:schemeClr>
            </a:solidFill>
          </a:endParaRPr>
        </a:p>
      </xdr:txBody>
    </xdr:sp>
    <xdr:clientData/>
  </xdr:twoCellAnchor>
  <xdr:twoCellAnchor>
    <xdr:from>
      <xdr:col>9</xdr:col>
      <xdr:colOff>317501</xdr:colOff>
      <xdr:row>6</xdr:row>
      <xdr:rowOff>97366</xdr:rowOff>
    </xdr:from>
    <xdr:to>
      <xdr:col>12</xdr:col>
      <xdr:colOff>338666</xdr:colOff>
      <xdr:row>24</xdr:row>
      <xdr:rowOff>95249</xdr:rowOff>
    </xdr:to>
    <xdr:sp macro="" textlink="">
      <xdr:nvSpPr>
        <xdr:cNvPr id="16" name="Rectangle: Rounded Corners 15">
          <a:extLst>
            <a:ext uri="{FF2B5EF4-FFF2-40B4-BE49-F238E27FC236}">
              <a16:creationId xmlns:a16="http://schemas.microsoft.com/office/drawing/2014/main" id="{CC83E093-DD91-43D1-B11E-615E1533D770}"/>
            </a:ext>
          </a:extLst>
        </xdr:cNvPr>
        <xdr:cNvSpPr/>
      </xdr:nvSpPr>
      <xdr:spPr>
        <a:xfrm>
          <a:off x="6011334" y="1176866"/>
          <a:ext cx="1862665" cy="3236383"/>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1600" b="1">
              <a:solidFill>
                <a:schemeClr val="tx2">
                  <a:lumMod val="90000"/>
                  <a:lumOff val="10000"/>
                </a:schemeClr>
              </a:solidFill>
            </a:rPr>
            <a:t>Returns</a:t>
          </a:r>
          <a:endParaRPr lang="de-DE" sz="2000" b="1">
            <a:solidFill>
              <a:schemeClr val="tx2">
                <a:lumMod val="90000"/>
                <a:lumOff val="10000"/>
              </a:schemeClr>
            </a:solidFill>
          </a:endParaRPr>
        </a:p>
      </xdr:txBody>
    </xdr:sp>
    <xdr:clientData/>
  </xdr:twoCellAnchor>
  <xdr:twoCellAnchor>
    <xdr:from>
      <xdr:col>12</xdr:col>
      <xdr:colOff>154518</xdr:colOff>
      <xdr:row>25</xdr:row>
      <xdr:rowOff>110065</xdr:rowOff>
    </xdr:from>
    <xdr:to>
      <xdr:col>18</xdr:col>
      <xdr:colOff>317499</xdr:colOff>
      <xdr:row>45</xdr:row>
      <xdr:rowOff>158749</xdr:rowOff>
    </xdr:to>
    <xdr:sp macro="" textlink="">
      <xdr:nvSpPr>
        <xdr:cNvPr id="17" name="Rectangle: Rounded Corners 16">
          <a:extLst>
            <a:ext uri="{FF2B5EF4-FFF2-40B4-BE49-F238E27FC236}">
              <a16:creationId xmlns:a16="http://schemas.microsoft.com/office/drawing/2014/main" id="{99165D07-8F2E-4CD2-B525-4966D569F102}"/>
            </a:ext>
          </a:extLst>
        </xdr:cNvPr>
        <xdr:cNvSpPr/>
      </xdr:nvSpPr>
      <xdr:spPr>
        <a:xfrm>
          <a:off x="7689851" y="4607982"/>
          <a:ext cx="3845981" cy="3647017"/>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1600" b="1">
              <a:solidFill>
                <a:schemeClr val="tx2">
                  <a:lumMod val="90000"/>
                  <a:lumOff val="10000"/>
                </a:schemeClr>
              </a:solidFill>
            </a:rPr>
            <a:t>Wochen Volatiliät</a:t>
          </a:r>
          <a:r>
            <a:rPr lang="de-DE" sz="1600" b="1" baseline="0">
              <a:solidFill>
                <a:schemeClr val="tx2">
                  <a:lumMod val="90000"/>
                  <a:lumOff val="10000"/>
                </a:schemeClr>
              </a:solidFill>
            </a:rPr>
            <a:t> in %</a:t>
          </a:r>
          <a:endParaRPr lang="de-DE" sz="1600" b="1">
            <a:solidFill>
              <a:schemeClr val="tx2">
                <a:lumMod val="90000"/>
                <a:lumOff val="10000"/>
              </a:schemeClr>
            </a:solidFill>
          </a:endParaRPr>
        </a:p>
        <a:p>
          <a:pPr algn="l"/>
          <a:endParaRPr lang="de-DE" sz="2000" b="1">
            <a:solidFill>
              <a:schemeClr val="tx2">
                <a:lumMod val="90000"/>
                <a:lumOff val="10000"/>
              </a:schemeClr>
            </a:solidFill>
          </a:endParaRPr>
        </a:p>
      </xdr:txBody>
    </xdr:sp>
    <xdr:clientData/>
  </xdr:twoCellAnchor>
  <xdr:twoCellAnchor>
    <xdr:from>
      <xdr:col>1</xdr:col>
      <xdr:colOff>114300</xdr:colOff>
      <xdr:row>25</xdr:row>
      <xdr:rowOff>29634</xdr:rowOff>
    </xdr:from>
    <xdr:to>
      <xdr:col>11</xdr:col>
      <xdr:colOff>539749</xdr:colOff>
      <xdr:row>45</xdr:row>
      <xdr:rowOff>95250</xdr:rowOff>
    </xdr:to>
    <xdr:sp macro="" textlink="">
      <xdr:nvSpPr>
        <xdr:cNvPr id="18" name="Rectangle: Rounded Corners 17">
          <a:extLst>
            <a:ext uri="{FF2B5EF4-FFF2-40B4-BE49-F238E27FC236}">
              <a16:creationId xmlns:a16="http://schemas.microsoft.com/office/drawing/2014/main" id="{31ED3C70-5BE5-463B-BAEA-903965E4A6FB}"/>
            </a:ext>
          </a:extLst>
        </xdr:cNvPr>
        <xdr:cNvSpPr/>
      </xdr:nvSpPr>
      <xdr:spPr>
        <a:xfrm>
          <a:off x="897467" y="4527551"/>
          <a:ext cx="6563782" cy="3663949"/>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1600" b="1">
              <a:solidFill>
                <a:schemeClr val="tx2">
                  <a:lumMod val="90000"/>
                  <a:lumOff val="10000"/>
                </a:schemeClr>
              </a:solidFill>
            </a:rPr>
            <a:t>Concentration</a:t>
          </a:r>
          <a:r>
            <a:rPr lang="de-DE" sz="1600" b="1" baseline="0">
              <a:solidFill>
                <a:schemeClr val="tx2">
                  <a:lumMod val="90000"/>
                  <a:lumOff val="10000"/>
                </a:schemeClr>
              </a:solidFill>
            </a:rPr>
            <a:t> by Geography</a:t>
          </a:r>
          <a:endParaRPr lang="de-DE" sz="2000" b="1">
            <a:solidFill>
              <a:schemeClr val="tx2">
                <a:lumMod val="90000"/>
                <a:lumOff val="10000"/>
              </a:schemeClr>
            </a:solidFill>
          </a:endParaRPr>
        </a:p>
      </xdr:txBody>
    </xdr:sp>
    <xdr:clientData/>
  </xdr:twoCellAnchor>
  <xdr:twoCellAnchor>
    <xdr:from>
      <xdr:col>1</xdr:col>
      <xdr:colOff>8468</xdr:colOff>
      <xdr:row>27</xdr:row>
      <xdr:rowOff>167215</xdr:rowOff>
    </xdr:from>
    <xdr:to>
      <xdr:col>11</xdr:col>
      <xdr:colOff>179916</xdr:colOff>
      <xdr:row>45</xdr:row>
      <xdr:rowOff>95249</xdr:rowOff>
    </xdr:to>
    <mc:AlternateContent xmlns:mc="http://schemas.openxmlformats.org/markup-compatibility/2006">
      <mc:Choice xmlns:cx4="http://schemas.microsoft.com/office/drawing/2016/5/10/chartex" Requires="cx4">
        <xdr:graphicFrame macro="">
          <xdr:nvGraphicFramePr>
            <xdr:cNvPr id="21" name="Chart 20">
              <a:extLst>
                <a:ext uri="{FF2B5EF4-FFF2-40B4-BE49-F238E27FC236}">
                  <a16:creationId xmlns:a16="http://schemas.microsoft.com/office/drawing/2014/main" id="{D37E754F-D732-49F4-AFFB-40ACAEF4889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60943" y="5310715"/>
              <a:ext cx="6267448" cy="3357034"/>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588429</xdr:colOff>
      <xdr:row>6</xdr:row>
      <xdr:rowOff>95251</xdr:rowOff>
    </xdr:from>
    <xdr:to>
      <xdr:col>18</xdr:col>
      <xdr:colOff>243414</xdr:colOff>
      <xdr:row>24</xdr:row>
      <xdr:rowOff>137584</xdr:rowOff>
    </xdr:to>
    <xdr:sp macro="" textlink="">
      <xdr:nvSpPr>
        <xdr:cNvPr id="24" name="Rectangle: Rounded Corners 23">
          <a:extLst>
            <a:ext uri="{FF2B5EF4-FFF2-40B4-BE49-F238E27FC236}">
              <a16:creationId xmlns:a16="http://schemas.microsoft.com/office/drawing/2014/main" id="{C0113890-A1A1-417E-9FDA-26A52258CE9D}"/>
            </a:ext>
          </a:extLst>
        </xdr:cNvPr>
        <xdr:cNvSpPr/>
      </xdr:nvSpPr>
      <xdr:spPr>
        <a:xfrm>
          <a:off x="8123762" y="1174751"/>
          <a:ext cx="3337985" cy="3280833"/>
        </a:xfrm>
        <a:prstGeom prst="roundRect">
          <a:avLst>
            <a:gd name="adj" fmla="val 10627"/>
          </a:avLst>
        </a:prstGeom>
        <a:solidFill>
          <a:schemeClr val="bg1">
            <a:lumMod val="9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de-DE" sz="1600" b="1">
              <a:solidFill>
                <a:schemeClr val="tx2">
                  <a:lumMod val="90000"/>
                  <a:lumOff val="10000"/>
                </a:schemeClr>
              </a:solidFill>
            </a:rPr>
            <a:t>Allocation</a:t>
          </a:r>
        </a:p>
        <a:p>
          <a:pPr algn="l"/>
          <a:endParaRPr lang="de-DE" sz="2000" b="1">
            <a:solidFill>
              <a:schemeClr val="tx2">
                <a:lumMod val="90000"/>
                <a:lumOff val="10000"/>
              </a:schemeClr>
            </a:solidFill>
          </a:endParaRPr>
        </a:p>
      </xdr:txBody>
    </xdr:sp>
    <xdr:clientData/>
  </xdr:twoCellAnchor>
  <xdr:twoCellAnchor>
    <xdr:from>
      <xdr:col>12</xdr:col>
      <xdr:colOff>328083</xdr:colOff>
      <xdr:row>9</xdr:row>
      <xdr:rowOff>31750</xdr:rowOff>
    </xdr:from>
    <xdr:to>
      <xdr:col>18</xdr:col>
      <xdr:colOff>317501</xdr:colOff>
      <xdr:row>24</xdr:row>
      <xdr:rowOff>169333</xdr:rowOff>
    </xdr:to>
    <mc:AlternateContent xmlns:mc="http://schemas.openxmlformats.org/markup-compatibility/2006">
      <mc:Choice xmlns:cx1="http://schemas.microsoft.com/office/drawing/2015/9/8/chartex" Requires="cx1">
        <xdr:graphicFrame macro="">
          <xdr:nvGraphicFramePr>
            <xdr:cNvPr id="25" name="Chart 24">
              <a:extLst>
                <a:ext uri="{FF2B5EF4-FFF2-40B4-BE49-F238E27FC236}">
                  <a16:creationId xmlns:a16="http://schemas.microsoft.com/office/drawing/2014/main" id="{1A674965-83B2-457A-B82E-3088857FEA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786158" y="1746250"/>
              <a:ext cx="3647018" cy="2995083"/>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222250</xdr:colOff>
      <xdr:row>9</xdr:row>
      <xdr:rowOff>127002</xdr:rowOff>
    </xdr:from>
    <xdr:to>
      <xdr:col>8</xdr:col>
      <xdr:colOff>497416</xdr:colOff>
      <xdr:row>23</xdr:row>
      <xdr:rowOff>116419</xdr:rowOff>
    </xdr:to>
    <xdr:graphicFrame macro="">
      <xdr:nvGraphicFramePr>
        <xdr:cNvPr id="3" name="Chart 2">
          <a:extLst>
            <a:ext uri="{FF2B5EF4-FFF2-40B4-BE49-F238E27FC236}">
              <a16:creationId xmlns:a16="http://schemas.microsoft.com/office/drawing/2014/main" id="{D2AF7A97-D6FF-4FF7-B83A-46686DCC8F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9</xdr:col>
      <xdr:colOff>317500</xdr:colOff>
      <xdr:row>8</xdr:row>
      <xdr:rowOff>116416</xdr:rowOff>
    </xdr:from>
    <xdr:to>
      <xdr:col>12</xdr:col>
      <xdr:colOff>264584</xdr:colOff>
      <xdr:row>23</xdr:row>
      <xdr:rowOff>105833</xdr:rowOff>
    </xdr:to>
    <xdr:graphicFrame macro="">
      <xdr:nvGraphicFramePr>
        <xdr:cNvPr id="2" name="Chart 1">
          <a:extLst>
            <a:ext uri="{FF2B5EF4-FFF2-40B4-BE49-F238E27FC236}">
              <a16:creationId xmlns:a16="http://schemas.microsoft.com/office/drawing/2014/main" id="{B211153D-4862-474E-8655-F130FCB59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12</xdr:col>
      <xdr:colOff>201083</xdr:colOff>
      <xdr:row>28</xdr:row>
      <xdr:rowOff>127000</xdr:rowOff>
    </xdr:from>
    <xdr:to>
      <xdr:col>18</xdr:col>
      <xdr:colOff>148167</xdr:colOff>
      <xdr:row>45</xdr:row>
      <xdr:rowOff>42333</xdr:rowOff>
    </xdr:to>
    <xdr:graphicFrame macro="">
      <xdr:nvGraphicFramePr>
        <xdr:cNvPr id="4" name="Chart 3">
          <a:extLst>
            <a:ext uri="{FF2B5EF4-FFF2-40B4-BE49-F238E27FC236}">
              <a16:creationId xmlns:a16="http://schemas.microsoft.com/office/drawing/2014/main" id="{7316A462-1BC9-478C-B738-BE26B6EAD29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0</xdr:col>
      <xdr:colOff>52918</xdr:colOff>
      <xdr:row>25</xdr:row>
      <xdr:rowOff>116418</xdr:rowOff>
    </xdr:from>
    <xdr:to>
      <xdr:col>0</xdr:col>
      <xdr:colOff>751418</xdr:colOff>
      <xdr:row>29</xdr:row>
      <xdr:rowOff>95252</xdr:rowOff>
    </xdr:to>
    <xdr:pic>
      <xdr:nvPicPr>
        <xdr:cNvPr id="8" name="Graphic 7" descr="Coins outline">
          <a:hlinkClick xmlns:r="http://schemas.openxmlformats.org/officeDocument/2006/relationships" r:id="rId15"/>
          <a:extLst>
            <a:ext uri="{FF2B5EF4-FFF2-40B4-BE49-F238E27FC236}">
              <a16:creationId xmlns:a16="http://schemas.microsoft.com/office/drawing/2014/main" id="{01329CB5-DF35-C1F0-DAEE-D18E7A677796}"/>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52918" y="4614335"/>
          <a:ext cx="698500" cy="6985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absolute">
    <xdr:from>
      <xdr:col>12</xdr:col>
      <xdr:colOff>15875</xdr:colOff>
      <xdr:row>6</xdr:row>
      <xdr:rowOff>147110</xdr:rowOff>
    </xdr:from>
    <xdr:to>
      <xdr:col>18</xdr:col>
      <xdr:colOff>15875</xdr:colOff>
      <xdr:row>21</xdr:row>
      <xdr:rowOff>149227</xdr:rowOff>
    </xdr:to>
    <xdr:graphicFrame macro="">
      <xdr:nvGraphicFramePr>
        <xdr:cNvPr id="2" name="Diagramm 1">
          <a:extLst>
            <a:ext uri="{FF2B5EF4-FFF2-40B4-BE49-F238E27FC236}">
              <a16:creationId xmlns:a16="http://schemas.microsoft.com/office/drawing/2014/main" id="{193DACA6-0B7C-4BA6-A834-8479714498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14</xdr:col>
      <xdr:colOff>285751</xdr:colOff>
      <xdr:row>11</xdr:row>
      <xdr:rowOff>148160</xdr:rowOff>
    </xdr:from>
    <xdr:to>
      <xdr:col>15</xdr:col>
      <xdr:colOff>518583</xdr:colOff>
      <xdr:row>17</xdr:row>
      <xdr:rowOff>31750</xdr:rowOff>
    </xdr:to>
    <xdr:sp macro="" textlink="">
      <xdr:nvSpPr>
        <xdr:cNvPr id="3" name="Ellipse 2">
          <a:extLst>
            <a:ext uri="{FF2B5EF4-FFF2-40B4-BE49-F238E27FC236}">
              <a16:creationId xmlns:a16="http://schemas.microsoft.com/office/drawing/2014/main" id="{B69CC79F-2319-46E1-A679-508607867168}"/>
            </a:ext>
          </a:extLst>
        </xdr:cNvPr>
        <xdr:cNvSpPr/>
      </xdr:nvSpPr>
      <xdr:spPr>
        <a:xfrm>
          <a:off x="14774334" y="2328327"/>
          <a:ext cx="994832" cy="984256"/>
        </a:xfrm>
        <a:prstGeom prst="ellipse">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extLst>
        <x:ext xmlns:xlrvr="http://schemas.microsoft.com/office/spreadsheetml/2020/richvaluerefresh" uri="{6D21E516-79A1-49C6-A8DF-7D825B72F6C7}">
          <xlrvr:refreshIntervals>
            <xlrvr:refreshInterval resourceIdInt="268435456" interval="-1"/>
          </xlrvr:refreshIntervals>
        </x:ext>
      </extLst>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6">
  <rv s="0">
    <v>https://www.bing.com/financeapi/forcetrigger?t=af9lfr&amp;q=XFRA%3aEUNL&amp;form=skydnc</v>
    <v>Learn more on Bing</v>
  </rv>
  <rv s="1">
    <v>de-DE</v>
    <v>af9lfr</v>
    <v>268435456</v>
    <v>1</v>
    <v>Unterstützt von Refinitiv</v>
    <v>0</v>
    <v>1</v>
    <v>iShs CoreMSCI Wld ETF USD A (XFRA:EUNL)</v>
    <v>3</v>
    <v>4</v>
    <v>Finance</v>
    <v>5</v>
    <v>108.95</v>
    <v>39.613999999999997</v>
    <v>-0.33500000000000002</v>
    <v>-3.2790000000000002E-3</v>
    <v>108373693387.99001</v>
    <v>Deutsche Boerse AG</v>
    <v>XFRA</v>
    <v>102.07</v>
    <v>ETF</v>
    <v>2E-3</v>
    <v>0</v>
    <v>45860.654861111114</v>
    <v>iShs CoreMSCI Wld ETF USD A</v>
    <v>101.655</v>
    <v>101.98</v>
    <v>101.82</v>
    <v>102.155</v>
    <v>EUNL</v>
    <v>iShs CoreMSCI Wld ETF USD A (XFRA:EUNL)</v>
    <v>2332</v>
    <v>EUR</v>
  </rv>
  <rv s="2">
    <v>1</v>
  </rv>
  <rv s="0">
    <v>https://www.bing.com/financeapi/forcetrigger?t=afd6hw&amp;q=XFRA%3aIS3N&amp;form=skydnc</v>
    <v>Learn more on Bing</v>
  </rv>
  <rv s="1">
    <v>de-DE</v>
    <v>afd6hw</v>
    <v>268435456</v>
    <v>1</v>
    <v>Unterstützt von Refinitiv</v>
    <v>0</v>
    <v>1</v>
    <v>iShs CrMSCI EMIMIUCITS ETFUSDA (XFRA:IS3N)</v>
    <v>3</v>
    <v>4</v>
    <v>Finance</v>
    <v>5</v>
    <v>34.725000000000001</v>
    <v>18.766999999999999</v>
    <v>-0.32900000000000001</v>
    <v>-9.4970000000000002E-3</v>
    <v>25867352679.419998</v>
    <v>Deutsche Boerse AG</v>
    <v>XFRA</v>
    <v>34.399000000000001</v>
    <v>ETF</v>
    <v>1.8E-3</v>
    <v>3</v>
    <v>45860.654166666667</v>
    <v>iShs CrMSCI EMIMIUCITS ETFUSDA</v>
    <v>34.313000000000002</v>
    <v>34.347999999999999</v>
    <v>34.313000000000002</v>
    <v>34.642000000000003</v>
    <v>IS3N</v>
    <v>iShs CrMSCI EMIMIUCITS ETFUSDA (XFRA:IS3N)</v>
    <v>91</v>
    <v>EUR</v>
  </rv>
  <rv s="2">
    <v>4</v>
  </rv>
  <rv s="0">
    <v>https://www.bing.com/financeapi/forcetrigger?t=af5l77&amp;q=XFRA%3aBMT&amp;form=skydnc</v>
    <v>Learn more on Bing</v>
  </rv>
  <rv s="3">
    <v>de-DE</v>
    <v>af5l77</v>
    <v>268435456</v>
    <v>1</v>
    <v>Unterstützt von Refinitiv</v>
    <v>6</v>
    <v>7</v>
    <v>BRITISH AMERICAN TOBACCO P.L.C. (XFRA:BMT)</v>
    <v>8</v>
    <v>9</v>
    <v>Finance</v>
    <v>5</v>
    <v>56.61</v>
    <v>25.49</v>
    <v>0.5</v>
    <v>1.1249E-2</v>
    <v>2193752000</v>
    <v>British American Tobacco p.l.c. ist ein verbraucherorientiertes Unternehmen mit mehreren Kategorien von Konsumgütern. Das Unternehmen bietet Tabak- und Nikotinprodukte an. Zu den Segmenten zählen die USA, der asiatisch-pazifische Naher Osten sowie Afrika, Nord- und Südamerika und Europa. Zu den Produktkategorien des Unternehmens gehören Vapor, Tabak Heat Products (THPs), Modern Oral, Traditional Oral und brennbare Zigaretten. Vapor Products sind tragbare, batteriebetriebene Geräte, die eine Flüssigkeit (auch E-Liquid genannt) erhitzen, um ein inhalierbares Aerosol zu erzeugen, das als Dampf bezeichnet wird. THP sind eine neue Kategorie von Tabakerzeugnissen, die dazu bestimmt sind, Tabak zu erhitzen, anstatt zu verbrennen. Moderne orale Produkte sind rauchfreie Nikotinprodukte zum Einnehmen, die als Nikotinbeutel bezeichnet werden und für die Verwendung im Mund bestimmt sind. Traditionelle Mundprodukte sind Snus und Snuff. Zu den Marken gehören Vuse, glo, Velo, Grizzly, Dunhill, Kent, Lucky Strike, Pall Mall, Rothmans, Newport, Natural American Spirit, Kamel, Vogue, Vizekönig, Kool, Peter Stuyvesant, Craven A, State Express 555 und Shuang Xi.</v>
    <v>0.62139999999999995</v>
    <v>84152320000</v>
    <v>Deutsche Boerse AG</v>
    <v>XFRA</v>
    <v>XFRA</v>
    <v>Globe House, 4 Temple Place, LONDON, WC2R 2PG GB</v>
    <v>45.05</v>
    <v>Food &amp; Tobacco</v>
    <v>Aktie</v>
    <v>27.2424</v>
    <v>6</v>
    <v>45860.654861111114</v>
    <v>48989</v>
    <v>BRITISH AMERICAN TOBACCO P.L.C.</v>
    <v>44.2</v>
    <v>BRITISH AMERICAN TOBACCO P.L.C.</v>
    <v>44.2</v>
    <v>44.95</v>
    <v>44.45</v>
    <v>BMT</v>
    <v>BRITISH AMERICAN TOBACCO P.L.C. (XFRA:BMT)</v>
    <v>1997</v>
    <v>7245</v>
    <v>6576190</v>
    <v>EUR</v>
  </rv>
  <rv s="2">
    <v>7</v>
  </rv>
  <rv s="0">
    <v>https://www.bing.com/financeapi/forcetrigger?t=afi6cw&amp;q=XFRA%3aPAH3&amp;form=skydnc</v>
    <v>Learn more on Bing</v>
  </rv>
  <rv s="4">
    <v>de-DE</v>
    <v>afi6cw</v>
    <v>268435456</v>
    <v>1</v>
    <v>Unterstützt von Refinitiv</v>
    <v>10</v>
    <v>11</v>
    <v>Porsche Automobil Holding SE (XFRA:PAH3)</v>
    <v>8</v>
    <v>12</v>
    <v>Finance</v>
    <v>5</v>
    <v>102</v>
    <v>28.48</v>
    <v>0.02</v>
    <v>5.8629999999999999E-4</v>
    <v>153125000</v>
    <v>Porsche Automobil Holding SE (Porsche SE) ist eine in Deutschland ansässige Holdinggesellschaft, die im Bereich der Automobilherstellung tätig ist und Beteiligungen in den Bereichen Mobilität und Industrietechnik hält. Die Geschäftstätigkeit der Gesellschaft umfasst den Erwerb, das Halten und Verwalten sowie die Veräußerung von Beteiligungen. Die Investitionen werden in zwei Kategorien unterteilt: Kerninvestitionen und Portfolioinvestitionen. Sie hält und verwaltet ihre Beteiligungen an der Volkswagen AG, über die sie zehn Automobilmarken aus fünf europäischen Ländern führt: Volkswagen Pkw, Audi, SEAT, Skoda, Bentley, Lamborghini, Porsche, Ducati, Scania, MAN und andere. Diese langfristigen Beteiligungen an der Volkswagen AG und der Porsche AG bilden die Kategorie Kernbeteiligungen. In der Kategorie der Portfolioinvestitionen hält sie Minderheitsbeteiligungen an mehreren Technologieunternehmen in Nordamerika, Europa und Israel und investiert in Private-Equity- und Risikokapitalfonds.</v>
    <v>1.1583000000000001</v>
    <v>5259844000</v>
    <v>Deutsche Boerse AG</v>
    <v>XFRA</v>
    <v>XFRA</v>
    <v>Porscheplatz 1, STUTTGART, BADEN-WUERTTEMBERG, 70435 DE</v>
    <v>34.22</v>
    <v>Automobiles &amp; Auto Parts</v>
    <v>Aktie</v>
    <v>9</v>
    <v>45860.654166666667</v>
    <v>48</v>
    <v>Porsche Automobil Holding SE</v>
    <v>34.119999999999997</v>
    <v>Porsche Automobil Holding SE</v>
    <v>34.19</v>
    <v>34.130000000000003</v>
    <v>34.11</v>
    <v>PAH3</v>
    <v>Porsche Automobil Holding SE (XFRA:PAH3)</v>
    <v>2007</v>
    <v>446</v>
    <v>403330</v>
    <v>EUR</v>
  </rv>
  <rv s="2">
    <v>10</v>
  </rv>
  <rv s="5">
    <v>de-DE</v>
    <v>bo8mpr</v>
    <v>268435456</v>
    <v>1</v>
    <v>Unterstützt von Refinitiv</v>
    <v>13</v>
    <v>14</v>
    <v>BTC/EUR</v>
    <v>15</v>
    <v>16</v>
    <v>Finance</v>
    <v>17</v>
    <v>105901.06690000001</v>
    <v>45095.0432</v>
    <v>1244.4431</v>
    <v>1.2441000000000001E-2</v>
    <v>102314.2123</v>
    <v>Währungspaar</v>
    <v>45860.665717592594</v>
    <v>Bitcoin/Euro FX Cross Rate</v>
    <v>99430.087299999999</v>
    <v>100029.92479999999</v>
    <v>101274.3679</v>
    <v>100029.92479999999</v>
    <v>BTCEUR</v>
    <v>BTC/EUR</v>
    <v>BTC</v>
    <v>EUR</v>
  </rv>
  <rv s="2">
    <v>12</v>
  </rv>
  <rv s="5">
    <v>de-DE</v>
    <v>borpmw</v>
    <v>268435456</v>
    <v>1</v>
    <v>Unterstützt von Refinitiv</v>
    <v>13</v>
    <v>14</v>
    <v>ETH/EUR</v>
    <v>15</v>
    <v>16</v>
    <v>Finance</v>
    <v>17</v>
    <v>3908.096</v>
    <v>1256.2449999999999</v>
    <v>-48.820999999999998</v>
    <v>-1.5191E-2</v>
    <v>3251.5320000000002</v>
    <v>Währungspaar</v>
    <v>45860.665648148148</v>
    <v>Ethereum/Euro FX Cross Rate</v>
    <v>3095.7179999999998</v>
    <v>3211.1320000000001</v>
    <v>3164.97</v>
    <v>3213.7910000000002</v>
    <v>ETHEUR</v>
    <v>ETH/EUR</v>
    <v>ETH</v>
    <v>EUR</v>
  </rv>
  <rv s="2">
    <v>14</v>
  </rv>
  <rv s="6">
    <fb>27.454000000000001</fb>
    <v>18</v>
  </rv>
  <rv s="6">
    <fb>45075</fb>
    <v>19</v>
  </rv>
  <rv s="6">
    <fb>76.3</fb>
    <v>18</v>
  </rv>
  <rv s="6">
    <fb>28.05</fb>
    <v>18</v>
  </rv>
  <rv s="6">
    <fb>45082</fb>
    <v>19</v>
  </rv>
  <rv s="6">
    <fb>76.34</fb>
    <v>18</v>
  </rv>
  <rv s="6">
    <fb>28.489000000000001</fb>
    <v>18</v>
  </rv>
  <rv s="6">
    <fb>45089</fb>
    <v>19</v>
  </rv>
  <rv s="6">
    <fb>77.02</fb>
    <v>18</v>
  </rv>
  <rv s="6">
    <fb>28.626999999999999</fb>
    <v>18</v>
  </rv>
  <rv s="6">
    <fb>45096</fb>
    <v>19</v>
  </rv>
  <rv s="6">
    <fb>75.614000000000004</fb>
    <v>18</v>
  </rv>
  <rv s="6">
    <fb>27.634</fb>
    <v>18</v>
  </rv>
  <rv s="6">
    <fb>45103</fb>
    <v>19</v>
  </rv>
  <rv s="6">
    <fb>77.430000000000007</fb>
    <v>18</v>
  </rv>
  <rv s="6">
    <fb>27.919</fb>
    <v>18</v>
  </rv>
  <rv s="6">
    <fb>45110</fb>
    <v>19</v>
  </rv>
  <rv s="6">
    <fb>76.024000000000001</fb>
    <v>18</v>
  </rv>
  <rv s="6">
    <fb>27.472999999999999</fb>
    <v>18</v>
  </rv>
  <rv s="6">
    <fb>45117</fb>
    <v>19</v>
  </rv>
  <rv s="6">
    <fb>76.334000000000003</fb>
    <v>18</v>
  </rv>
  <rv s="6">
    <fb>27.899000000000001</fb>
    <v>18</v>
  </rv>
  <rv s="6">
    <fb>53.52</fb>
    <v>18</v>
  </rv>
  <rv s="6">
    <fb>45124</fb>
    <v>19</v>
  </rv>
  <rv s="6">
    <fb>77.680000000000007</fb>
    <v>18</v>
  </rv>
  <rv s="6">
    <fb>27.911000000000001</fb>
    <v>18</v>
  </rv>
  <rv s="6">
    <fb>53.82</fb>
    <v>18</v>
  </rv>
  <rv s="6">
    <fb>45131</fb>
    <v>19</v>
  </rv>
  <rv s="6">
    <fb>78.938000000000002</fb>
    <v>18</v>
  </rv>
  <rv s="6">
    <fb>29.027000000000001</fb>
    <v>18</v>
  </rv>
  <rv s="6">
    <fb>53.86</fb>
    <v>18</v>
  </rv>
  <rv s="6">
    <fb>45138</fb>
    <v>19</v>
  </rv>
  <rv s="6">
    <fb>77.067999999999998</fb>
    <v>18</v>
  </rv>
  <rv s="6">
    <fb>28.361999999999998</fb>
    <v>18</v>
  </rv>
  <rv s="6">
    <fb>52.44</fb>
    <v>18</v>
  </rv>
  <rv s="6">
    <fb>45145</fb>
    <v>19</v>
  </rv>
  <rv s="6">
    <fb>77.162000000000006</fb>
    <v>18</v>
  </rv>
  <rv s="6">
    <fb>27.7</fb>
    <v>18</v>
  </rv>
  <rv s="6">
    <fb>50.56</fb>
    <v>18</v>
  </rv>
  <rv s="6">
    <fb>45152</fb>
    <v>19</v>
  </rv>
  <rv s="6">
    <fb>75.802000000000007</fb>
    <v>18</v>
  </rv>
  <rv s="6">
    <fb>27.215</fb>
    <v>18</v>
  </rv>
  <rv s="6">
    <fb>49.15</fb>
    <v>18</v>
  </rv>
  <rv s="6">
    <fb>45159</fb>
    <v>19</v>
  </rv>
  <rv s="6">
    <fb>76.944000000000003</fb>
    <v>18</v>
  </rv>
  <rv s="6">
    <fb>27.773</fb>
    <v>18</v>
  </rv>
  <rv s="6">
    <fb>48.7</fb>
    <v>18</v>
  </rv>
  <rv s="6">
    <fb>45166</fb>
    <v>19</v>
  </rv>
  <rv s="6">
    <fb>79.052000000000007</fb>
    <v>18</v>
  </rv>
  <rv s="6">
    <fb>28.228000000000002</fb>
    <v>18</v>
  </rv>
  <rv s="6">
    <fb>48.64</fb>
    <v>18</v>
  </rv>
  <rv s="6">
    <fb>45173</fb>
    <v>19</v>
  </rv>
  <rv s="6">
    <fb>78.566000000000003</fb>
    <v>18</v>
  </rv>
  <rv s="6">
    <fb>28.021999999999998</fb>
    <v>18</v>
  </rv>
  <rv s="6">
    <fb>48.23</fb>
    <v>18</v>
  </rv>
  <rv s="6">
    <fb>45180</fb>
    <v>19</v>
  </rv>
  <rv s="6">
    <fb>79.122</fb>
    <v>18</v>
  </rv>
  <rv s="6">
    <fb>28.222999999999999</fb>
    <v>18</v>
  </rv>
  <rv s="6">
    <fb>49.17</fb>
    <v>18</v>
  </rv>
  <rv s="6">
    <fb>45187</fb>
    <v>19</v>
  </rv>
  <rv s="6">
    <fb>77.022000000000006</fb>
    <v>18</v>
  </rv>
  <rv s="6">
    <fb>27.818999999999999</fb>
    <v>18</v>
  </rv>
  <rv s="6">
    <fb>49.03</fb>
    <v>18</v>
  </rv>
  <rv s="6">
    <fb>45194</fb>
    <v>19</v>
  </rv>
  <rv s="6">
    <fb>76.971999999999994</fb>
    <v>18</v>
  </rv>
  <rv s="6">
    <fb>27.8</fb>
    <v>18</v>
  </rv>
  <rv s="6">
    <fb>46.6</fb>
    <v>18</v>
  </rv>
  <rv s="6">
    <fb>45201</fb>
    <v>19</v>
  </rv>
  <rv s="6">
    <fb>76.938000000000002</fb>
    <v>18</v>
  </rv>
  <rv s="6">
    <fb>27.532</fb>
    <v>18</v>
  </rv>
  <rv s="6">
    <fb>46.34</fb>
    <v>18</v>
  </rv>
  <rv s="6">
    <fb>45208</fb>
    <v>19</v>
  </rv>
  <rv s="6">
    <fb>77.73</fb>
    <v>18</v>
  </rv>
  <rv s="6">
    <fb>27.72</fb>
    <v>18</v>
  </rv>
  <rv s="6">
    <fb>46.83</fb>
    <v>18</v>
  </rv>
  <rv s="6">
    <fb>45215</fb>
    <v>19</v>
  </rv>
  <rv s="6">
    <fb>75.27</fb>
    <v>18</v>
  </rv>
  <rv s="6">
    <fb>26.966999999999999</fb>
    <v>18</v>
  </rv>
  <rv s="6">
    <fb>44.64</fb>
    <v>18</v>
  </rv>
  <rv s="6">
    <fb>45222</fb>
    <v>19</v>
  </rv>
  <rv s="6">
    <fb>73.488</fb>
    <v>18</v>
  </rv>
  <rv s="6">
    <fb>26.56</fb>
    <v>18</v>
  </rv>
  <rv s="6">
    <fb>42.2</fb>
    <v>18</v>
  </rv>
  <rv s="6">
    <fb>45229</fb>
    <v>19</v>
  </rv>
  <rv s="6">
    <fb>77.006</fb>
    <v>18</v>
  </rv>
  <rv s="6">
    <fb>27.66</fb>
    <v>18</v>
  </rv>
  <rv s="6">
    <fb>44.96</fb>
    <v>18</v>
  </rv>
  <rv s="6">
    <fb>45236</fb>
    <v>19</v>
  </rv>
  <rv s="6">
    <fb>77.584000000000003</fb>
    <v>18</v>
  </rv>
  <rv s="6">
    <fb>27.507000000000001</fb>
    <v>18</v>
  </rv>
  <rv s="6">
    <fb>43.99</fb>
    <v>18</v>
  </rv>
  <rv s="6">
    <fb>45243</fb>
    <v>19</v>
  </rv>
  <rv s="6">
    <fb>78.316000000000003</fb>
    <v>18</v>
  </rv>
  <rv s="6">
    <fb>46.36</fb>
    <v>18</v>
  </rv>
  <rv s="6">
    <fb>45250</fb>
    <v>19</v>
  </rv>
  <rv s="6">
    <fb>78.876000000000005</fb>
    <v>18</v>
  </rv>
  <rv s="6">
    <fb>27.88</fb>
    <v>18</v>
  </rv>
  <rv s="6">
    <fb>45.06</fb>
    <v>18</v>
  </rv>
  <rv s="6">
    <fb>45257</fb>
    <v>19</v>
  </rv>
  <rv s="6">
    <fb>80.066000000000003</fb>
    <v>18</v>
  </rv>
  <rv s="6">
    <fb>28.329000000000001</fb>
    <v>18</v>
  </rv>
  <rv s="6">
    <fb>45.15</fb>
    <v>18</v>
  </rv>
  <rv s="6">
    <fb>45264</fb>
    <v>19</v>
  </rv>
  <rv s="6">
    <fb>80.872</fb>
    <v>18</v>
  </rv>
  <rv s="6">
    <fb>28.172000000000001</fb>
    <v>18</v>
  </rv>
  <rv s="6">
    <fb>47.24</fb>
    <v>18</v>
  </rv>
  <rv s="6">
    <fb>45271</fb>
    <v>19</v>
  </rv>
  <rv s="6">
    <fb>81.915999999999997</fb>
    <v>18</v>
  </rv>
  <rv s="6">
    <fb>28.332000000000001</fb>
    <v>18</v>
  </rv>
  <rv s="6">
    <fb>48.07</fb>
    <v>18</v>
  </rv>
  <rv s="6">
    <fb>45278</fb>
    <v>19</v>
  </rv>
  <rv s="6">
    <fb>82.05</fb>
    <v>18</v>
  </rv>
  <rv s="6">
    <fb>28.184999999999999</fb>
    <v>18</v>
  </rv>
  <rv s="6">
    <fb>46.46</fb>
    <v>18</v>
  </rv>
  <rv s="6">
    <fb>45287</fb>
    <v>19</v>
  </rv>
  <rv s="6">
    <fb>82.27</fb>
    <v>18</v>
  </rv>
  <rv s="6">
    <fb>28.751000000000001</fb>
    <v>18</v>
  </rv>
  <rv s="6">
    <fb>46.27</fb>
    <v>18</v>
  </rv>
  <rv s="6">
    <fb>45293</fb>
    <v>19</v>
  </rv>
  <rv s="6">
    <fb>81.617999999999995</fb>
    <v>18</v>
  </rv>
  <rv s="6">
    <fb>28.678000000000001</fb>
    <v>18</v>
  </rv>
  <rv s="6">
    <fb>45.97</fb>
    <v>18</v>
  </rv>
  <rv s="6">
    <fb>45299</fb>
    <v>19</v>
  </rv>
  <rv s="6">
    <fb>82.825999999999993</fb>
    <v>18</v>
  </rv>
  <rv s="6">
    <fb>28.542000000000002</fb>
    <v>18</v>
  </rv>
  <rv s="6">
    <fb>45.08</fb>
    <v>18</v>
  </rv>
  <rv s="6">
    <fb>45306</fb>
    <v>19</v>
  </rv>
  <rv s="6">
    <fb>83.512</fb>
    <v>18</v>
  </rv>
  <rv s="6">
    <fb>27.936</fb>
    <v>18</v>
  </rv>
  <rv s="6">
    <fb>43.69</fb>
    <v>18</v>
  </rv>
  <rv s="6">
    <fb>45313</fb>
    <v>19</v>
  </rv>
  <rv s="6">
    <fb>84.811999999999998</fb>
    <v>18</v>
  </rv>
  <rv s="6">
    <fb>28.338000000000001</fb>
    <v>18</v>
  </rv>
  <rv s="6">
    <fb>45.81</fb>
    <v>18</v>
  </rv>
  <rv s="6">
    <fb>45320</fb>
    <v>19</v>
  </rv>
  <rv s="6">
    <fb>86.391999999999996</fb>
    <v>18</v>
  </rv>
  <rv s="6">
    <fb>28.459</fb>
    <v>18</v>
  </rv>
  <rv s="6">
    <fb>46.86</fb>
    <v>18</v>
  </rv>
  <rv s="6">
    <fb>45327</fb>
    <v>19</v>
  </rv>
  <rv s="6">
    <fb>87.162000000000006</fb>
    <v>18</v>
  </rv>
  <rv s="6">
    <fb>28.945</fb>
    <v>18</v>
  </rv>
  <rv s="6">
    <fb>46</fb>
    <v>18</v>
  </rv>
  <rv s="6">
    <fb>45334</fb>
    <v>19</v>
  </rv>
  <rv s="6">
    <fb>87.554000000000002</fb>
    <v>18</v>
  </rv>
  <rv s="6">
    <fb>29.673999999999999</fb>
    <v>18</v>
  </rv>
  <rv s="6">
    <fb>47.49</fb>
    <v>18</v>
  </rv>
  <rv s="6">
    <fb>45341</fb>
    <v>19</v>
  </rv>
  <rv s="6">
    <fb>88.305999999999997</fb>
    <v>18</v>
  </rv>
  <rv s="6">
    <fb>29.681999999999999</fb>
    <v>18</v>
  </rv>
  <rv s="6">
    <fb>48.92</fb>
    <v>18</v>
  </rv>
  <rv s="6">
    <fb>45348</fb>
    <v>19</v>
  </rv>
  <rv s="6">
    <fb>89.096000000000004</fb>
    <v>18</v>
  </rv>
  <rv s="6">
    <fb>29.562999999999999</fb>
    <v>18</v>
  </rv>
  <rv s="6">
    <fb>49.16</fb>
    <v>18</v>
  </rv>
  <rv s="6">
    <fb>45355</fb>
    <v>19</v>
  </rv>
  <rv s="6">
    <fb>88.703999999999994</fb>
    <v>18</v>
  </rv>
  <rv s="6">
    <fb>29.760999999999999</fb>
    <v>18</v>
  </rv>
  <rv s="6">
    <fb>46.75</fb>
    <v>18</v>
  </rv>
  <rv s="6">
    <fb>45362</fb>
    <v>19</v>
  </rv>
  <rv s="6">
    <fb>88.736000000000004</fb>
    <v>18</v>
  </rv>
  <rv s="6">
    <fb>29.527000000000001</fb>
    <v>18</v>
  </rv>
  <rv s="6">
    <fb>47.31</fb>
    <v>18</v>
  </rv>
  <rv s="6">
    <fb>45369</fb>
    <v>19</v>
  </rv>
  <rv s="6">
    <fb>91.06</fb>
    <v>18</v>
  </rv>
  <rv s="6">
    <fb>29.841999999999999</fb>
    <v>18</v>
  </rv>
  <rv s="6">
    <fb>49.19</fb>
    <v>18</v>
  </rv>
  <rv s="6">
    <fb>45376</fb>
    <v>19</v>
  </rv>
  <rv s="6">
    <fb>91.725999999999999</fb>
    <v>18</v>
  </rv>
  <rv s="6">
    <fb>30.085000000000001</fb>
    <v>18</v>
  </rv>
  <rv s="6">
    <fb>49.24</fb>
    <v>18</v>
  </rv>
  <rv s="6">
    <fb>45384</fb>
    <v>19</v>
  </rv>
  <rv s="6">
    <fb>90.4</fb>
    <v>18</v>
  </rv>
  <rv s="6">
    <fb>30.193999999999999</fb>
    <v>18</v>
  </rv>
  <rv s="6">
    <fb>50.68</fb>
    <v>18</v>
  </rv>
  <rv s="6">
    <fb>45390</fb>
    <v>19</v>
  </rv>
  <rv s="6">
    <fb>90.33</fb>
    <v>18</v>
  </rv>
  <rv s="6">
    <fb>30.14</fb>
    <v>18</v>
  </rv>
  <rv s="6">
    <fb>50.46</fb>
    <v>18</v>
  </rv>
  <rv s="6">
    <fb>45397</fb>
    <v>19</v>
  </rv>
  <rv s="6">
    <fb>87.72</fb>
    <v>18</v>
  </rv>
  <rv s="6">
    <fb>29.548999999999999</fb>
    <v>18</v>
  </rv>
  <rv s="6">
    <fb>49.02</fb>
    <v>18</v>
  </rv>
  <rv s="6">
    <fb>45404</fb>
    <v>19</v>
  </rv>
  <rv s="6">
    <fb>89.86</fb>
    <v>18</v>
  </rv>
  <rv s="6">
    <fb>30.494</fb>
    <v>18</v>
  </rv>
  <rv s="6">
    <fb>49.6</fb>
    <v>18</v>
  </rv>
  <rv s="6">
    <fb>45411</fb>
    <v>19</v>
  </rv>
  <rv s="6">
    <fb>89.992000000000004</fb>
    <v>18</v>
  </rv>
  <rv s="6">
    <fb>31.117000000000001</fb>
    <v>18</v>
  </rv>
  <rv s="6">
    <fb>48.82</fb>
    <v>18</v>
  </rv>
  <rv s="6">
    <fb>45418</fb>
    <v>19</v>
  </rv>
  <rv s="6">
    <fb>91.296000000000006</fb>
    <v>18</v>
  </rv>
  <rv s="6">
    <fb>31.024999999999999</fb>
    <v>18</v>
  </rv>
  <rv s="6">
    <fb>49.28</fb>
    <v>18</v>
  </rv>
  <rv s="6">
    <fb>45425</fb>
    <v>19</v>
  </rv>
  <rv s="6">
    <fb>92.078000000000003</fb>
    <v>18</v>
  </rv>
  <rv s="6">
    <fb>31.79</fb>
    <v>18</v>
  </rv>
  <rv s="6">
    <fb>49.55</fb>
    <v>18</v>
  </rv>
  <rv s="6">
    <fb>45432</fb>
    <v>19</v>
  </rv>
  <rv s="6">
    <fb>92.061999999999998</fb>
    <v>18</v>
  </rv>
  <rv s="6">
    <fb>31.308</fb>
    <v>18</v>
  </rv>
  <rv s="6">
    <fb>48.43</fb>
    <v>18</v>
  </rv>
  <rv s="6">
    <fb>45439</fb>
    <v>19</v>
  </rv>
  <rv s="6">
    <fb>90.858000000000004</fb>
    <v>18</v>
  </rv>
  <rv s="6">
    <fb>30.616</fb>
    <v>18</v>
  </rv>
  <rv s="6">
    <fb>50.52</fb>
    <v>18</v>
  </rv>
  <rv s="6">
    <fb>45446</fb>
    <v>19</v>
  </rv>
  <rv s="6">
    <fb>93.072000000000003</fb>
    <v>18</v>
  </rv>
  <rv s="6">
    <fb>30.928999999999998</fb>
    <v>18</v>
  </rv>
  <rv s="6">
    <fb>49.72</fb>
    <v>18</v>
  </rv>
  <rv s="6">
    <fb>45453</fb>
    <v>19</v>
  </rv>
  <rv s="6">
    <fb>94.103999999999999</fb>
    <v>18</v>
  </rv>
  <rv s="6">
    <fb>31.484999999999999</fb>
    <v>18</v>
  </rv>
  <rv s="6">
    <fb>42.71</fb>
    <v>18</v>
  </rv>
  <rv s="6">
    <fb>45460</fb>
    <v>19</v>
  </rv>
  <rv s="6">
    <fb>94.786000000000001</fb>
    <v>18</v>
  </rv>
  <rv s="6">
    <fb>31.881</fb>
    <v>18</v>
  </rv>
  <rv s="6">
    <fb>42.62</fb>
    <v>18</v>
  </rv>
  <rv s="6">
    <fb>45467</fb>
    <v>19</v>
  </rv>
  <rv s="6">
    <fb>94.82</fb>
    <v>18</v>
  </rv>
  <rv s="6">
    <fb>31.977</fb>
    <v>18</v>
  </rv>
  <rv s="6">
    <fb>42.26</fb>
    <v>18</v>
  </rv>
  <rv s="6">
    <fb>45474</fb>
    <v>19</v>
  </rv>
  <rv s="6">
    <fb>95.451999999999998</fb>
    <v>18</v>
  </rv>
  <rv s="6">
    <fb>32.142000000000003</fb>
    <v>18</v>
  </rv>
  <rv s="6">
    <fb>42.91</fb>
    <v>18</v>
  </rv>
  <rv s="6">
    <fb>45481</fb>
    <v>19</v>
  </rv>
  <rv s="6">
    <fb>96.537999999999997</fb>
    <v>18</v>
  </rv>
  <rv s="6">
    <fb>32.655999999999999</fb>
    <v>18</v>
  </rv>
  <rv s="6">
    <fb>52744.522900000004</fb>
    <v>18</v>
  </rv>
  <rv s="6">
    <fb>2850.4720000000002</fb>
    <v>18</v>
  </rv>
  <rv s="6">
    <fb>43.33</fb>
    <v>18</v>
  </rv>
  <rv s="6">
    <fb>45488</fb>
    <v>19</v>
  </rv>
  <rv s="6">
    <fb>94.364000000000004</fb>
    <v>18</v>
  </rv>
  <rv s="6">
    <fb>31.428999999999998</fb>
    <v>18</v>
  </rv>
  <rv s="6">
    <fb>61557.761200000001</fb>
    <v>18</v>
  </rv>
  <rv s="6">
    <fb>3222.59</fb>
    <v>18</v>
  </rv>
  <rv s="6">
    <fb>42.55</fb>
    <v>18</v>
  </rv>
  <rv s="6">
    <fb>45495</fb>
    <v>19</v>
  </rv>
  <rv s="6">
    <fb>93.945999999999998</fb>
    <v>18</v>
  </rv>
  <rv s="6">
    <fb>31.309000000000001</fb>
    <v>18</v>
  </rv>
  <rv s="6">
    <fb>62104.051599999999</fb>
    <v>18</v>
  </rv>
  <rv s="6">
    <fb>2996.2339999999999</fb>
    <v>18</v>
  </rv>
  <rv s="6">
    <fb>41.79</fb>
    <v>18</v>
  </rv>
  <rv s="6">
    <fb>91.091999999999999</fb>
    <v>18</v>
  </rv>
  <rv s="6">
    <fb>30.545000000000002</fb>
    <v>18</v>
  </rv>
  <rv s="6">
    <fb>57312.133399999999</fb>
    <v>18</v>
  </rv>
  <rv s="6">
    <fb>2763.5630000000001</fb>
    <v>18</v>
  </rv>
  <rv s="6">
    <fb>41.64</fb>
    <v>18</v>
  </rv>
  <rv s="6">
    <fb>40.29</fb>
    <v>18</v>
  </rv>
</rvData>
</file>

<file path=xl/richData/rdrichvaluestructure.xml><?xml version="1.0" encoding="utf-8"?>
<rvStructures xmlns="http://schemas.microsoft.com/office/spreadsheetml/2017/richdata" count="7">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Börsenwert"/>
    <k n="Exchange" t="s"/>
    <k n="Exchange-Abkürzung" t="s"/>
    <k n="Hoch"/>
    <k n="Instrumententyp" t="s"/>
    <k n="Kostenquote"/>
    <k n="LearnMoreOnLink" t="r"/>
    <k n="Letzte Handelszeit"/>
    <k n="Name" t="s"/>
    <k n="Niedrig"/>
    <k n="Öffnen"/>
    <k n="Preis"/>
    <k n="Schlusskurs des Vortags"/>
    <k n="Ticker-Symbol" t="s"/>
    <k n="UniqueName" t="s"/>
    <k n="Volumen"/>
    <k n="Währung" t="s"/>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Ausstehende Aktien"/>
    <k n="Beschreibung" t="s"/>
    <k n="Beta"/>
    <k n="Börsenwert"/>
    <k n="Exchange" t="s"/>
    <k n="Exchange-Abkürzung" t="s"/>
    <k n="ExchangeID" t="s"/>
    <k n="Hauptsitz" t="s"/>
    <k n="Hoch"/>
    <k n="Industrie" t="s"/>
    <k n="Instrumententyp" t="s"/>
    <k n="KGV"/>
    <k n="LearnMoreOnLink" t="r"/>
    <k n="Letzte Handelszeit"/>
    <k n="Mitarbeitende"/>
    <k n="Name" t="s"/>
    <k n="Niedrig"/>
    <k n="Offizieller Name" t="s"/>
    <k n="Öffnen"/>
    <k n="Preis"/>
    <k n="Schlusskurs des Vortags"/>
    <k n="Ticker-Symbol" t="s"/>
    <k n="UniqueName" t="s"/>
    <k n="Unternehmensgründungsjahr"/>
    <k n="Volumen"/>
    <k n="Volumendurchschnitt"/>
    <k n="Währung"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Ausstehende Aktien"/>
    <k n="Beschreibung" t="s"/>
    <k n="Beta"/>
    <k n="Börsenwert"/>
    <k n="Exchange" t="s"/>
    <k n="Exchange-Abkürzung" t="s"/>
    <k n="ExchangeID" t="s"/>
    <k n="Hauptsitz" t="s"/>
    <k n="Hoch"/>
    <k n="Industrie" t="s"/>
    <k n="Instrumententyp" t="s"/>
    <k n="LearnMoreOnLink" t="r"/>
    <k n="Letzte Handelszeit"/>
    <k n="Mitarbeitende"/>
    <k n="Name" t="s"/>
    <k n="Niedrig"/>
    <k n="Offizieller Name" t="s"/>
    <k n="Öffnen"/>
    <k n="Preis"/>
    <k n="Schlusskurs des Vortags"/>
    <k n="Ticker-Symbol" t="s"/>
    <k n="UniqueName" t="s"/>
    <k n="Unternehmensgründungsjahr"/>
    <k n="Volumen"/>
    <k n="Volumendurchschnitt"/>
    <k n="Währung" t="s"/>
  </s>
  <s t="_linkedentitycore">
    <k n="%EntityCulture" t="s"/>
    <k n="%EntityId" t="s"/>
    <k n="%EntityServiceId"/>
    <k n="%IsRefreshable" t="b"/>
    <k n="%ProviderInfo" t="s"/>
    <k n="_CanonicalPropertyNames" t="spb"/>
    <k n="_Display" t="spb"/>
    <k n="_DisplayString" t="s"/>
    <k n="_Flags" t="spb"/>
    <k n="_Format" t="spb"/>
    <k n="_Icon" t="s"/>
    <k n="_SubLabel" t="spb"/>
    <k n="52-Wochen-Hoch"/>
    <k n="52-Wochen-Tief"/>
    <k n="Änderung"/>
    <k n="Änderung (%)"/>
    <k n="Hoch"/>
    <k n="Instrumententyp" t="s"/>
    <k n="Letzte Handelszeit"/>
    <k n="Name" t="s"/>
    <k n="Niedrig"/>
    <k n="Öffnen"/>
    <k n="Preis"/>
    <k n="Schlusskurs des Vortags"/>
    <k n="Ticker-Symbol" t="s"/>
    <k n="UniqueName" t="s"/>
    <k n="Von Währung" t="s"/>
    <k n="Währung" t="s"/>
  </s>
  <s t="_formattednumber">
    <k n="_Format" t="spb"/>
  </s>
</rvStructures>
</file>

<file path=xl/richData/rdsupportingpropertybag.xml><?xml version="1.0" encoding="utf-8"?>
<supportingPropertyBags xmlns="http://schemas.microsoft.com/office/spreadsheetml/2017/richdata2">
  <spbArrays count="4">
    <a count="33">
      <v t="s">%EntityServiceId</v>
      <v t="s">_Format</v>
      <v t="s">%IsRefreshable</v>
      <v t="s">_CanonicalPropertyNames</v>
      <v t="s">%EntityCulture</v>
      <v t="s">%EntityId</v>
      <v t="s">_Icon</v>
      <v t="s">_Display</v>
      <v t="s">Name</v>
      <v t="s">_SubLabel</v>
      <v t="s">Preis</v>
      <v t="s">Exchange</v>
      <v t="s">Letzte Handelszeit</v>
      <v t="s">Ticker-Symbol</v>
      <v t="s">Exchange-Abkürzung</v>
      <v t="s">Änderung</v>
      <v t="s">Kostenquote</v>
      <v t="s">Änderung (%)</v>
      <v t="s">Währung</v>
      <v t="s">Schlusskurs des Vortags</v>
      <v t="s">Öffnen</v>
      <v t="s">Hoch</v>
      <v t="s">Niedrig</v>
      <v t="s">52-Wochen-Hoch</v>
      <v t="s">52-Wochen-Tief</v>
      <v t="s">Volumen</v>
      <v t="s">Börsenwert</v>
      <v t="s">Instrumententyp</v>
      <v t="s">_Flags</v>
      <v t="s">UniqueName</v>
      <v t="s">_DisplayString</v>
      <v t="s">LearnMoreOnLink</v>
      <v t="s">%ProviderInfo</v>
    </a>
    <a count="43">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KGV</v>
      <v t="s">Ausstehende Aktien</v>
      <v t="s">Beschreibung</v>
      <v t="s">Mitarbeitende</v>
      <v t="s">Hauptsitz</v>
      <v t="s">Industrie</v>
      <v t="s">Instrumententyp</v>
      <v t="s">Unternehmensgründungsjahr</v>
      <v t="s">_Flags</v>
      <v t="s">UniqueName</v>
      <v t="s">_DisplayString</v>
      <v t="s">LearnMoreOnLink</v>
      <v t="s">ExchangeID</v>
      <v t="s">%ProviderInfo</v>
    </a>
    <a count="42">
      <v t="s">%EntityServiceId</v>
      <v t="s">_Format</v>
      <v t="s">%IsRefreshable</v>
      <v t="s">_CanonicalPropertyNames</v>
      <v t="s">%EntityCulture</v>
      <v t="s">%EntityId</v>
      <v t="s">_Icon</v>
      <v t="s">_Display</v>
      <v t="s">Name</v>
      <v t="s">_SubLabel</v>
      <v t="s">Preis</v>
      <v t="s">Exchange</v>
      <v t="s">Offizieller Name</v>
      <v t="s">Letzte Handelszeit</v>
      <v t="s">Ticker-Symbol</v>
      <v t="s">Exchange-Abkürzung</v>
      <v t="s">Änderung</v>
      <v t="s">Änderung (%)</v>
      <v t="s">Währung</v>
      <v t="s">Schlusskurs des Vortags</v>
      <v t="s">Öffnen</v>
      <v t="s">Hoch</v>
      <v t="s">Niedrig</v>
      <v t="s">52-Wochen-Hoch</v>
      <v t="s">52-Wochen-Tief</v>
      <v t="s">Volumen</v>
      <v t="s">Volumendurchschnitt</v>
      <v t="s">Börsenwert</v>
      <v t="s">Beta</v>
      <v t="s">Ausstehende Aktien</v>
      <v t="s">Beschreibung</v>
      <v t="s">Mitarbeitende</v>
      <v t="s">Hauptsitz</v>
      <v t="s">Industrie</v>
      <v t="s">Instrumententyp</v>
      <v t="s">Unternehmensgründungsjahr</v>
      <v t="s">_Flags</v>
      <v t="s">UniqueName</v>
      <v t="s">_DisplayString</v>
      <v t="s">LearnMoreOnLink</v>
      <v t="s">ExchangeID</v>
      <v t="s">%ProviderInfo</v>
    </a>
    <a count="28">
      <v t="s">%EntityServiceId</v>
      <v t="s">_Format</v>
      <v t="s">%IsRefreshable</v>
      <v t="s">_CanonicalPropertyNames</v>
      <v t="s">%EntityCulture</v>
      <v t="s">%EntityId</v>
      <v t="s">_Icon</v>
      <v t="s">_Display</v>
      <v t="s">Name</v>
      <v t="s">Preis</v>
      <v t="s">_SubLabel</v>
      <v t="s">Letzte Handelszeit</v>
      <v t="s">Ticker-Symbol</v>
      <v t="s">Änderung</v>
      <v t="s">Änderung (%)</v>
      <v t="s">Währung</v>
      <v t="s">Von Währung</v>
      <v t="s">Schlusskurs des Vortags</v>
      <v t="s">Öffnen</v>
      <v t="s">Hoch</v>
      <v t="s">Niedrig</v>
      <v t="s">52-Wochen-Hoch</v>
      <v t="s">52-Wochen-Tief</v>
      <v t="s">Instrumententyp</v>
      <v t="s">_Flags</v>
      <v t="s">UniqueName</v>
      <v t="s">_DisplayString</v>
      <v t="s">%ProviderInfo</v>
    </a>
  </spbArrays>
  <spbData count="20">
    <spb s="0">
      <v>High</v>
      <v>Name</v>
      <v>Price</v>
      <v>Open</v>
      <v>Low</v>
      <v>Volume</v>
      <v>Currency</v>
      <v>Exchange</v>
      <v>Change</v>
      <v>Market cap</v>
      <v>UniqueName</v>
      <v>Expense ratio</v>
      <v>Change (%)</v>
      <v>%ProviderInfo</v>
      <v>Ticker symbol</v>
      <v>52 week high</v>
      <v>52 week low</v>
      <v>Instrument type</v>
      <v>LearnMoreOnLink</v>
      <v>Exchange abbreviation</v>
      <v>Last trade time</v>
      <v>Previous close</v>
    </spb>
    <spb s="1">
      <v>0</v>
      <v>Name</v>
      <v>LearnMoreOnLink</v>
    </spb>
    <spb s="2">
      <v>0</v>
      <v>0</v>
      <v>0</v>
    </spb>
    <spb s="3">
      <v>2</v>
      <v>2</v>
      <v>2</v>
    </spb>
    <spb s="4">
      <v>1</v>
      <v>2</v>
      <v>1</v>
      <v>1</v>
      <v>3</v>
      <v>1</v>
      <v>1</v>
      <v>4</v>
      <v>5</v>
      <v>5</v>
      <v>1</v>
      <v>1</v>
      <v>6</v>
      <v>7</v>
      <v>1</v>
    </spb>
    <spb s="5">
      <v>15 Minuten verzögert</v>
      <v xml:space="preserve">seit der vorherigen Schließung </v>
      <v xml:space="preserve">seit der vorherigen Schließung </v>
      <v>GMT</v>
    </spb>
    <spb s="6">
      <v>P/E</v>
      <v>Beta</v>
      <v>High</v>
      <v>Name</v>
      <v>Price</v>
      <v>Open</v>
      <v>Low</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Previous close</v>
      <v>Year incorporated</v>
    </spb>
    <spb s="1">
      <v>1</v>
      <v>Name</v>
      <v>LearnMoreOnLink</v>
    </spb>
    <spb s="7">
      <v>2</v>
      <v>2</v>
      <v>2</v>
      <v>2</v>
    </spb>
    <spb s="8">
      <v>8</v>
      <v>8</v>
      <v>1</v>
      <v>2</v>
      <v>1</v>
      <v>1</v>
      <v>3</v>
      <v>1</v>
      <v>1</v>
      <v>9</v>
      <v>3</v>
      <v>5</v>
      <v>1</v>
      <v>1</v>
      <v>6</v>
      <v>3</v>
      <v>7</v>
      <v>3</v>
      <v>1</v>
      <v>10</v>
    </spb>
    <spb s="9">
      <v>Beta</v>
      <v>High</v>
      <v>Name</v>
      <v>Price</v>
      <v>Open</v>
      <v>Low</v>
      <v>Volume</v>
      <v>Currency</v>
      <v>Exchange</v>
      <v>Change</v>
      <v>Headquarters</v>
      <v>Industry</v>
      <v>Market cap</v>
      <v>ExchangeID</v>
      <v>UniqueName</v>
      <v>Description</v>
      <v>Change (%)</v>
      <v>%ProviderInfo</v>
      <v>Employees</v>
      <v>Ticker symbol</v>
      <v>52 week high</v>
      <v>52 week low</v>
      <v>Instrument type</v>
      <v>LearnMoreOnLink</v>
      <v>Official name</v>
      <v>Shares outstanding</v>
      <v>Exchange abbreviation</v>
      <v>Last trade time</v>
      <v>Volume average</v>
      <v>Previous close</v>
      <v>Year incorporated</v>
    </spb>
    <spb s="1">
      <v>2</v>
      <v>Name</v>
      <v>LearnMoreOnLink</v>
    </spb>
    <spb s="10">
      <v>8</v>
      <v>1</v>
      <v>2</v>
      <v>1</v>
      <v>1</v>
      <v>3</v>
      <v>1</v>
      <v>1</v>
      <v>4</v>
      <v>3</v>
      <v>5</v>
      <v>1</v>
      <v>1</v>
      <v>6</v>
      <v>3</v>
      <v>7</v>
      <v>3</v>
      <v>1</v>
      <v>10</v>
    </spb>
    <spb s="11">
      <v>High</v>
      <v>Name</v>
      <v>Price</v>
      <v>Open</v>
      <v>Low</v>
      <v>Currency</v>
      <v>Change</v>
      <v>UniqueName</v>
      <v>From currency</v>
      <v>Change (%)</v>
      <v>%ProviderInfo</v>
      <v>Ticker symbol</v>
      <v>52 week high</v>
      <v>52 week low</v>
      <v>Instrument type</v>
      <v>Last trade time</v>
      <v>Previous close</v>
    </spb>
    <spb s="12">
      <v>3</v>
      <v>Name</v>
    </spb>
    <spb s="13">
      <v>2</v>
      <v>2</v>
    </spb>
    <spb s="14">
      <v>1</v>
      <v>2</v>
      <v>1</v>
      <v>1</v>
      <v>1</v>
      <v>1</v>
      <v>5</v>
      <v>1</v>
      <v>1</v>
      <v>6</v>
      <v>7</v>
      <v>1</v>
    </spb>
    <spb s="15">
      <v>GMT</v>
    </spb>
    <spb s="16">
      <v>1</v>
    </spb>
    <spb s="16">
      <v>11</v>
    </spb>
  </spbData>
</supportingPropertyBags>
</file>

<file path=xl/richData/rdsupportingpropertybagstructure.xml><?xml version="1.0" encoding="utf-8"?>
<spbStructures xmlns="http://schemas.microsoft.com/office/spreadsheetml/2017/richdata2" count="17">
  <s>
    <k n="Hoch" t="s"/>
    <k n="Name" t="s"/>
    <k n="Preis" t="s"/>
    <k n="Öffnen" t="s"/>
    <k n="Niedrig" t="s"/>
    <k n="Volumen" t="s"/>
    <k n="Währung" t="s"/>
    <k n="Exchange" t="s"/>
    <k n="Änderung" t="s"/>
    <k n="Börsenwert" t="s"/>
    <k n="UniqueName" t="s"/>
    <k n="Kostenquote" t="s"/>
    <k n="Änderung (%)" t="s"/>
    <k n="%ProviderInfo" t="s"/>
    <k n="Ticker-Symbol" t="s"/>
    <k n="52-Wochen-Hoch" t="s"/>
    <k n="52-Wochen-Tief" t="s"/>
    <k n="Instrumententyp" t="s"/>
    <k n="LearnMoreOnLink" t="s"/>
    <k n="Exchange-Abkürzung" t="s"/>
    <k n="Letzte Handelszeit" t="s"/>
    <k n="Schlusskurs des Vortags" t="s"/>
  </s>
  <s>
    <k n="^Order" t="spba"/>
    <k n="TitleProperty" t="s"/>
    <k n="SubTitleProperty" t="s"/>
  </s>
  <s>
    <k n="ShowInCardView" t="b"/>
    <k n="ShowInDotNotation" t="b"/>
    <k n="ShowInAutoComplete" t="b"/>
  </s>
  <s>
    <k n="UniqueName" t="spb"/>
    <k n="`%ProviderInfo" t="spb"/>
    <k n="LearnMoreOnLink" t="spb"/>
  </s>
  <s>
    <k n="Hoch" t="i"/>
    <k n="Name" t="i"/>
    <k n="Preis" t="i"/>
    <k n="Niedrig" t="i"/>
    <k n="Volumen" t="i"/>
    <k n="`Öffnen" t="i"/>
    <k n="`Änderung" t="i"/>
    <k n="Börsenwert" t="i"/>
    <k n="Kostenquote" t="i"/>
    <k n="`Änderung (%)" t="i"/>
    <k n="52-Wochen-Hoch" t="i"/>
    <k n="52-Wochen-Tief" t="i"/>
    <k n="`%EntityServiceId" t="i"/>
    <k n="Letzte Handelszeit" t="i"/>
    <k n="Schlusskurs des Vortags" t="i"/>
  </s>
  <s>
    <k n="Preis" t="s"/>
    <k n="`Änderung" t="s"/>
    <k n="`Änderung (%)" t="s"/>
    <k n="Letzte Handelszeit" t="s"/>
  </s>
  <s>
    <k n="KGV" t="s"/>
    <k n="Beta"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Schlusskurs des Vortags" t="s"/>
    <k n="Unternehmensgründungsjahr" t="s"/>
  </s>
  <s>
    <k n="ExchangeID" t="spb"/>
    <k n="UniqueName" t="spb"/>
    <k n="`%ProviderInfo" t="spb"/>
    <k n="LearnMoreOnLink" t="spb"/>
  </s>
  <s>
    <k n="KGV" t="i"/>
    <k n="Beta" t="i"/>
    <k n="Hoch" t="i"/>
    <k n="Name" t="i"/>
    <k n="Preis" t="i"/>
    <k n="Niedrig" t="i"/>
    <k n="Volumen" t="i"/>
    <k n="`Öffnen" t="i"/>
    <k n="`Änderung" t="i"/>
    <k n="Börsenwert" t="i"/>
    <k n="Mitarbeitende" t="i"/>
    <k n="`Änderung (%)" t="i"/>
    <k n="52-Wochen-Hoch" t="i"/>
    <k n="52-Wochen-Tief" t="i"/>
    <k n="`%EntityServiceId" t="i"/>
    <k n="Ausstehende Aktien" t="i"/>
    <k n="Letzte Handelszeit" t="i"/>
    <k n="Volumendurchschnitt" t="i"/>
    <k n="Schlusskurs des Vortags" t="i"/>
    <k n="Unternehmensgründungsjahr" t="i"/>
  </s>
  <s>
    <k n="Beta" t="s"/>
    <k n="Hoch" t="s"/>
    <k n="Name" t="s"/>
    <k n="Preis" t="s"/>
    <k n="Öffnen" t="s"/>
    <k n="Niedrig" t="s"/>
    <k n="Volumen" t="s"/>
    <k n="Währung" t="s"/>
    <k n="Exchange" t="s"/>
    <k n="Änderung" t="s"/>
    <k n="Hauptsitz" t="s"/>
    <k n="Industrie" t="s"/>
    <k n="Börsenwert" t="s"/>
    <k n="ExchangeID" t="s"/>
    <k n="UniqueName" t="s"/>
    <k n="Beschreibung" t="s"/>
    <k n="Änderung (%)" t="s"/>
    <k n="%ProviderInfo" t="s"/>
    <k n="Mitarbeitende" t="s"/>
    <k n="Ticker-Symbol" t="s"/>
    <k n="52-Wochen-Hoch" t="s"/>
    <k n="52-Wochen-Tief" t="s"/>
    <k n="Instrumententyp" t="s"/>
    <k n="LearnMoreOnLink" t="s"/>
    <k n="Offizieller Name" t="s"/>
    <k n="Ausstehende Aktien" t="s"/>
    <k n="Exchange-Abkürzung" t="s"/>
    <k n="Letzte Handelszeit" t="s"/>
    <k n="Volumendurchschnitt" t="s"/>
    <k n="Schlusskurs des Vortags" t="s"/>
    <k n="Unternehmensgründungsjahr" t="s"/>
  </s>
  <s>
    <k n="Beta" t="i"/>
    <k n="Hoch" t="i"/>
    <k n="Name" t="i"/>
    <k n="Preis" t="i"/>
    <k n="Niedrig" t="i"/>
    <k n="Volumen" t="i"/>
    <k n="`Öffnen" t="i"/>
    <k n="`Änderung" t="i"/>
    <k n="Börsenwert" t="i"/>
    <k n="Mitarbeitende" t="i"/>
    <k n="`Änderung (%)" t="i"/>
    <k n="52-Wochen-Hoch" t="i"/>
    <k n="52-Wochen-Tief" t="i"/>
    <k n="`%EntityServiceId" t="i"/>
    <k n="Ausstehende Aktien" t="i"/>
    <k n="Letzte Handelszeit" t="i"/>
    <k n="Volumendurchschnitt" t="i"/>
    <k n="Schlusskurs des Vortags" t="i"/>
    <k n="Unternehmensgründungsjahr" t="i"/>
  </s>
  <s>
    <k n="Hoch" t="s"/>
    <k n="Name" t="s"/>
    <k n="Preis" t="s"/>
    <k n="Öffnen" t="s"/>
    <k n="Niedrig" t="s"/>
    <k n="Währung" t="s"/>
    <k n="Änderung" t="s"/>
    <k n="UniqueName" t="s"/>
    <k n="Von Währung" t="s"/>
    <k n="Änderung (%)" t="s"/>
    <k n="%ProviderInfo" t="s"/>
    <k n="Ticker-Symbol" t="s"/>
    <k n="52-Wochen-Hoch" t="s"/>
    <k n="52-Wochen-Tief" t="s"/>
    <k n="Instrumententyp" t="s"/>
    <k n="Letzte Handelszeit" t="s"/>
    <k n="Schlusskurs des Vortags" t="s"/>
  </s>
  <s>
    <k n="^Order" t="spba"/>
    <k n="TitleProperty" t="s"/>
  </s>
  <s>
    <k n="UniqueName" t="spb"/>
    <k n="`%ProviderInfo" t="spb"/>
  </s>
  <s>
    <k n="Hoch" t="i"/>
    <k n="Name" t="i"/>
    <k n="Preis" t="i"/>
    <k n="Niedrig" t="i"/>
    <k n="`Öffnen" t="i"/>
    <k n="`Änderung" t="i"/>
    <k n="`Änderung (%)" t="i"/>
    <k n="52-Wochen-Hoch" t="i"/>
    <k n="52-Wochen-Tief" t="i"/>
    <k n="`%EntityServiceId" t="i"/>
    <k n="Letzte Handelszeit" t="i"/>
    <k n="Schlusskurs des Vortags" t="i"/>
  </s>
  <s>
    <k n="Letzte Handelszeit" t="s"/>
  </s>
  <s>
    <k n="_Self"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3" formatCode="#,##0"/>
    </x:dxf>
    <x:dxf>
      <x:numFmt numFmtId="14" formatCode="0.00%"/>
    </x:dxf>
    <x:dxf>
      <x:numFmt numFmtId="2" formatCode="0.00"/>
    </x:dxf>
    <x:dxf>
      <x:numFmt numFmtId="27" formatCode="dd/mm/yyyy\ hh:mm"/>
    </x:dxf>
    <x:dxf>
      <x:numFmt numFmtId="4" formatCode="#,##0.00"/>
    </x:dxf>
    <x:dxf>
      <x:numFmt numFmtId="1" formatCode="0"/>
    </x:dxf>
    <x:dxf>
      <x:numFmt numFmtId="19" formatCode="dd/mm/yyyy"/>
    </x:dxf>
  </dxfs>
  <richProperties>
    <rPr n="NumberFormat" t="s"/>
    <rPr n="IsTitleField" t="b"/>
  </richProperties>
  <richStyles>
    <rSty dxfid="0">
      <rpv i="0">_([$€-x-euro2] * #,##0.00_);_([$€-x-euro2] * (#,##0.00);_([$€-x-euro2] * "-"??_);_(@_)</rpv>
    </rSty>
    <rSty>
      <rpv i="1">1</rpv>
    </rSty>
    <rSty dxfid="1">
      <rpv i="0">#,##0</rpv>
    </rSty>
    <rSty dxfid="0">
      <rpv i="0">_([$€-x-euro2] * #,##0_);_([$€-x-euro2] * (#,##0);_([$€-x-euro2] * "-"_);_(@_)</rpv>
    </rSty>
    <rSty dxfid="2"/>
    <rSty dxfid="3">
      <rpv i="0">0.00</rpv>
    </rSty>
    <rSty dxfid="4"/>
    <rSty dxfid="5">
      <rpv i="0">#,##0.00</rpv>
    </rSty>
    <rSty dxfid="0">
      <rpv i="0">_-[$£-en-GB]* #,##0_-;-[$£-en-GB]* #,##0_-;_-[$£-en-GB]* "-"_-;_-@_-</rpv>
    </rSty>
    <rSty dxfid="6">
      <rpv i="0">0</rpv>
    </rSty>
    <rSty dxfid="7"/>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F7860-4F07-47EA-BF2F-7F83CA294077}">
  <dimension ref="A1:B48"/>
  <sheetViews>
    <sheetView showGridLines="0" topLeftCell="A19" zoomScaleNormal="100" workbookViewId="0">
      <selection activeCell="A13" sqref="A13"/>
    </sheetView>
  </sheetViews>
  <sheetFormatPr defaultRowHeight="15" x14ac:dyDescent="0.25"/>
  <cols>
    <col min="1" max="1" width="11.28515625" customWidth="1"/>
  </cols>
  <sheetData>
    <row r="1" spans="1:2" x14ac:dyDescent="0.25">
      <c r="A1" s="35"/>
    </row>
    <row r="2" spans="1:2" x14ac:dyDescent="0.25">
      <c r="A2" s="35"/>
    </row>
    <row r="3" spans="1:2" x14ac:dyDescent="0.25">
      <c r="A3" s="35"/>
    </row>
    <row r="4" spans="1:2" x14ac:dyDescent="0.25">
      <c r="A4" s="35"/>
      <c r="B4" s="1"/>
    </row>
    <row r="5" spans="1:2" x14ac:dyDescent="0.25">
      <c r="A5" s="35"/>
    </row>
    <row r="6" spans="1:2" x14ac:dyDescent="0.25">
      <c r="A6" s="35"/>
    </row>
    <row r="7" spans="1:2" x14ac:dyDescent="0.25">
      <c r="A7" s="35"/>
    </row>
    <row r="8" spans="1:2" x14ac:dyDescent="0.25">
      <c r="A8" s="35"/>
    </row>
    <row r="9" spans="1:2" x14ac:dyDescent="0.25">
      <c r="A9" s="35"/>
    </row>
    <row r="10" spans="1:2" x14ac:dyDescent="0.25">
      <c r="A10" s="35"/>
    </row>
    <row r="11" spans="1:2" x14ac:dyDescent="0.25">
      <c r="A11" s="35"/>
    </row>
    <row r="12" spans="1:2" x14ac:dyDescent="0.25">
      <c r="A12" s="35"/>
    </row>
    <row r="13" spans="1:2" x14ac:dyDescent="0.25">
      <c r="A13" s="35"/>
    </row>
    <row r="14" spans="1:2" x14ac:dyDescent="0.25">
      <c r="A14" s="35"/>
    </row>
    <row r="15" spans="1:2" x14ac:dyDescent="0.25">
      <c r="A15" s="35"/>
    </row>
    <row r="16" spans="1:2" x14ac:dyDescent="0.25">
      <c r="A16" s="35"/>
    </row>
    <row r="17" spans="1:1" x14ac:dyDescent="0.25">
      <c r="A17" s="35"/>
    </row>
    <row r="18" spans="1:1" x14ac:dyDescent="0.25">
      <c r="A18" s="35"/>
    </row>
    <row r="19" spans="1:1" x14ac:dyDescent="0.25">
      <c r="A19" s="35"/>
    </row>
    <row r="20" spans="1:1" x14ac:dyDescent="0.25">
      <c r="A20" s="35"/>
    </row>
    <row r="21" spans="1:1" x14ac:dyDescent="0.25">
      <c r="A21" s="35"/>
    </row>
    <row r="22" spans="1:1" x14ac:dyDescent="0.25">
      <c r="A22" s="35"/>
    </row>
    <row r="23" spans="1:1" x14ac:dyDescent="0.25">
      <c r="A23" s="35"/>
    </row>
    <row r="24" spans="1:1" x14ac:dyDescent="0.25">
      <c r="A24" s="35"/>
    </row>
    <row r="25" spans="1:1" x14ac:dyDescent="0.25">
      <c r="A25" s="35"/>
    </row>
    <row r="26" spans="1:1" x14ac:dyDescent="0.25">
      <c r="A26" s="35"/>
    </row>
    <row r="27" spans="1:1" x14ac:dyDescent="0.25">
      <c r="A27" s="35"/>
    </row>
    <row r="28" spans="1:1" x14ac:dyDescent="0.25">
      <c r="A28" s="35"/>
    </row>
    <row r="29" spans="1:1" x14ac:dyDescent="0.25">
      <c r="A29" s="35"/>
    </row>
    <row r="30" spans="1:1" x14ac:dyDescent="0.25">
      <c r="A30" s="35"/>
    </row>
    <row r="31" spans="1:1" x14ac:dyDescent="0.25">
      <c r="A31" s="35"/>
    </row>
    <row r="32" spans="1:1" x14ac:dyDescent="0.25">
      <c r="A32" s="35"/>
    </row>
    <row r="33" spans="1:1" x14ac:dyDescent="0.25">
      <c r="A33" s="35"/>
    </row>
    <row r="34" spans="1:1" x14ac:dyDescent="0.25">
      <c r="A34" s="35"/>
    </row>
    <row r="35" spans="1:1" x14ac:dyDescent="0.25">
      <c r="A35" s="35"/>
    </row>
    <row r="36" spans="1:1" x14ac:dyDescent="0.25">
      <c r="A36" s="35"/>
    </row>
    <row r="37" spans="1:1" x14ac:dyDescent="0.25">
      <c r="A37" s="35"/>
    </row>
    <row r="38" spans="1:1" x14ac:dyDescent="0.25">
      <c r="A38" s="35"/>
    </row>
    <row r="39" spans="1:1" x14ac:dyDescent="0.25">
      <c r="A39" s="35"/>
    </row>
    <row r="40" spans="1:1" x14ac:dyDescent="0.25">
      <c r="A40" s="35"/>
    </row>
    <row r="41" spans="1:1" x14ac:dyDescent="0.25">
      <c r="A41" s="35"/>
    </row>
    <row r="42" spans="1:1" x14ac:dyDescent="0.25">
      <c r="A42" s="35"/>
    </row>
    <row r="43" spans="1:1" x14ac:dyDescent="0.25">
      <c r="A43" s="35"/>
    </row>
    <row r="44" spans="1:1" x14ac:dyDescent="0.25">
      <c r="A44" s="35"/>
    </row>
    <row r="45" spans="1:1" x14ac:dyDescent="0.25">
      <c r="A45" s="35"/>
    </row>
    <row r="46" spans="1:1" x14ac:dyDescent="0.25">
      <c r="A46" s="35"/>
    </row>
    <row r="47" spans="1:1" x14ac:dyDescent="0.25">
      <c r="A47" s="35"/>
    </row>
    <row r="48" spans="1:1" x14ac:dyDescent="0.25">
      <c r="A48" s="3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3F077-7C82-4AAE-80EE-021942394BEE}">
  <dimension ref="A1:R34"/>
  <sheetViews>
    <sheetView showGridLines="0" topLeftCell="D1" zoomScale="150" zoomScaleNormal="150" workbookViewId="0">
      <selection activeCell="S25" sqref="S25"/>
    </sheetView>
  </sheetViews>
  <sheetFormatPr defaultColWidth="10.85546875" defaultRowHeight="15" x14ac:dyDescent="0.25"/>
  <cols>
    <col min="1" max="1" width="5.140625" customWidth="1"/>
    <col min="2" max="2" width="21.28515625" customWidth="1"/>
    <col min="3" max="3" width="30.140625" customWidth="1"/>
    <col min="4" max="5" width="22.5703125" customWidth="1"/>
    <col min="6" max="6" width="12.140625" bestFit="1" customWidth="1"/>
    <col min="8" max="8" width="12.140625" bestFit="1" customWidth="1"/>
    <col min="9" max="9" width="16.140625" customWidth="1"/>
  </cols>
  <sheetData>
    <row r="1" spans="1:18" x14ac:dyDescent="0.25">
      <c r="A1" s="1"/>
    </row>
    <row r="2" spans="1:18" ht="18.75" x14ac:dyDescent="0.3">
      <c r="B2" s="32" t="s">
        <v>24</v>
      </c>
      <c r="C2" s="1"/>
    </row>
    <row r="3" spans="1:18" x14ac:dyDescent="0.25">
      <c r="B3" s="33">
        <f ca="1">TODAY()</f>
        <v>45901</v>
      </c>
      <c r="C3" s="1"/>
    </row>
    <row r="5" spans="1:18" ht="24.95" customHeight="1" x14ac:dyDescent="0.25">
      <c r="A5" s="2" t="s">
        <v>0</v>
      </c>
      <c r="B5" s="3" t="s">
        <v>1</v>
      </c>
      <c r="C5" s="3" t="s">
        <v>2</v>
      </c>
      <c r="D5" s="3" t="s">
        <v>3</v>
      </c>
      <c r="E5" s="3" t="s">
        <v>4</v>
      </c>
      <c r="F5" s="3" t="s">
        <v>5</v>
      </c>
      <c r="G5" s="3" t="s">
        <v>6</v>
      </c>
      <c r="H5" s="3" t="s">
        <v>7</v>
      </c>
      <c r="I5" s="3" t="s">
        <v>8</v>
      </c>
      <c r="M5" s="58" t="s">
        <v>23</v>
      </c>
      <c r="N5" s="58"/>
      <c r="O5" s="58"/>
      <c r="P5" s="58"/>
      <c r="Q5" s="58"/>
      <c r="R5" s="58"/>
    </row>
    <row r="6" spans="1:18" x14ac:dyDescent="0.25">
      <c r="A6" s="4"/>
      <c r="B6" s="5"/>
      <c r="C6" s="5"/>
      <c r="D6" s="5"/>
      <c r="E6" s="5"/>
      <c r="F6" s="5"/>
      <c r="G6" s="5"/>
      <c r="H6" s="5"/>
      <c r="I6" s="5"/>
    </row>
    <row r="7" spans="1:18" x14ac:dyDescent="0.25">
      <c r="C7" s="28" t="s">
        <v>9</v>
      </c>
      <c r="D7" s="28" t="s">
        <v>10</v>
      </c>
      <c r="E7" t="e" vm="1">
        <v>#VALUE!</v>
      </c>
      <c r="F7" s="6" cm="1">
        <f t="array" aca="1" ref="F7" ca="1">_FV(E7,"Preis")</f>
        <v>101.82</v>
      </c>
      <c r="G7" s="8">
        <v>11.099527</v>
      </c>
      <c r="H7" s="21">
        <f ca="1">G7*F7</f>
        <v>1130.1538391399999</v>
      </c>
      <c r="I7" s="9">
        <f ca="1">H7/H27</f>
        <v>0.43819812944176917</v>
      </c>
    </row>
    <row r="8" spans="1:18" x14ac:dyDescent="0.25">
      <c r="C8" s="28" t="s">
        <v>11</v>
      </c>
      <c r="D8" s="28" t="s">
        <v>12</v>
      </c>
      <c r="E8" t="e" vm="2">
        <v>#VALUE!</v>
      </c>
      <c r="F8" s="10" cm="1">
        <f t="array" aca="1" ref="F8" ca="1">_FV(E8,"Preis")</f>
        <v>34.313000000000002</v>
      </c>
      <c r="G8" s="8">
        <v>11.099527</v>
      </c>
      <c r="H8" s="21">
        <f ca="1">F8*G8</f>
        <v>380.858069951</v>
      </c>
      <c r="I8" s="9">
        <f ca="1">H8/H27</f>
        <v>0.14767130637925188</v>
      </c>
    </row>
    <row r="9" spans="1:18" ht="15.75" thickBot="1" x14ac:dyDescent="0.3">
      <c r="B9" s="11" t="s">
        <v>13</v>
      </c>
      <c r="C9" s="31"/>
      <c r="D9" s="13"/>
      <c r="E9" s="13"/>
      <c r="F9" s="13"/>
      <c r="G9" s="13"/>
      <c r="H9" s="22">
        <f ca="1">H7+H8</f>
        <v>1511.011909091</v>
      </c>
      <c r="I9" s="14">
        <f ca="1">H9/H27</f>
        <v>0.58586943582102102</v>
      </c>
    </row>
    <row r="10" spans="1:18" x14ac:dyDescent="0.25">
      <c r="B10" s="15"/>
      <c r="C10" s="28"/>
    </row>
    <row r="11" spans="1:18" x14ac:dyDescent="0.25">
      <c r="B11" s="15"/>
      <c r="C11" s="28" t="s">
        <v>104</v>
      </c>
      <c r="D11" s="28">
        <v>916018</v>
      </c>
      <c r="E11" s="28" t="e" vm="3">
        <v>#VALUE!</v>
      </c>
      <c r="F11" s="10" cm="1">
        <f t="array" aca="1" ref="F11" ca="1">_FV(E11,"Preis")</f>
        <v>44.95</v>
      </c>
      <c r="G11">
        <v>2</v>
      </c>
      <c r="H11" s="23">
        <f ca="1">F11*G11</f>
        <v>89.9</v>
      </c>
    </row>
    <row r="12" spans="1:18" x14ac:dyDescent="0.25">
      <c r="C12" s="28" t="s">
        <v>14</v>
      </c>
      <c r="D12" s="28" t="s">
        <v>15</v>
      </c>
      <c r="E12" t="e" vm="4">
        <v>#VALUE!</v>
      </c>
      <c r="F12" s="10" cm="1">
        <f t="array" aca="1" ref="F12" ca="1">_FV(E12,"Preis")</f>
        <v>34.130000000000003</v>
      </c>
      <c r="G12">
        <v>1</v>
      </c>
      <c r="H12" s="23">
        <f ca="1">F12*G12</f>
        <v>34.130000000000003</v>
      </c>
      <c r="I12" s="9">
        <f ca="1">H13/H27</f>
        <v>4.8090544943881708E-2</v>
      </c>
    </row>
    <row r="13" spans="1:18" ht="15.75" thickBot="1" x14ac:dyDescent="0.3">
      <c r="B13" s="11" t="s">
        <v>16</v>
      </c>
      <c r="C13" s="31"/>
      <c r="D13" s="13"/>
      <c r="E13" s="13"/>
      <c r="F13" s="13"/>
      <c r="G13" s="13"/>
      <c r="H13" s="22">
        <f ca="1">SUM(H11:H12)</f>
        <v>124.03</v>
      </c>
      <c r="I13" s="14">
        <f ca="1">H13/H27</f>
        <v>4.8090544943881708E-2</v>
      </c>
    </row>
    <row r="14" spans="1:18" x14ac:dyDescent="0.25">
      <c r="C14" s="28"/>
    </row>
    <row r="15" spans="1:18" x14ac:dyDescent="0.25">
      <c r="C15" s="28" t="s">
        <v>21</v>
      </c>
      <c r="E15" t="e" vm="5">
        <v>#VALUE!</v>
      </c>
      <c r="F15" s="10" cm="1">
        <f t="array" aca="1" ref="F15" ca="1">_FV(E15,"Preis")</f>
        <v>101274.3679</v>
      </c>
      <c r="G15">
        <f>0.00256356+0.00084895</f>
        <v>3.4125099999999997E-3</v>
      </c>
      <c r="H15" s="23">
        <f ca="1">G15*F15</f>
        <v>345.59979320242894</v>
      </c>
      <c r="I15" s="7">
        <f ca="1">H15/H27</f>
        <v>0.13400050300409283</v>
      </c>
    </row>
    <row r="16" spans="1:18" x14ac:dyDescent="0.25">
      <c r="C16" s="28" t="s">
        <v>22</v>
      </c>
      <c r="E16" t="e" vm="6">
        <v>#VALUE!</v>
      </c>
      <c r="F16" s="10" cm="1">
        <f t="array" aca="1" ref="F16" ca="1">_FV(E16,"Preis")</f>
        <v>3164.97</v>
      </c>
      <c r="G16">
        <v>3.110663E-2</v>
      </c>
      <c r="H16" s="23">
        <f ca="1">G16*F16</f>
        <v>98.451550751099987</v>
      </c>
    </row>
    <row r="17" spans="2:9" ht="15.75" thickBot="1" x14ac:dyDescent="0.3">
      <c r="B17" s="11" t="s">
        <v>17</v>
      </c>
      <c r="C17" s="12"/>
      <c r="D17" s="13"/>
      <c r="E17" s="13"/>
      <c r="F17" s="13"/>
      <c r="G17" s="13"/>
      <c r="H17" s="24">
        <f ca="1">H15+H16</f>
        <v>444.05134395352894</v>
      </c>
      <c r="I17" s="14">
        <f ca="1">H17/H27</f>
        <v>0.17217343476407529</v>
      </c>
    </row>
    <row r="19" spans="2:9" x14ac:dyDescent="0.25">
      <c r="F19" s="25"/>
    </row>
    <row r="20" spans="2:9" ht="15.75" thickBot="1" x14ac:dyDescent="0.3">
      <c r="B20" s="11" t="s">
        <v>18</v>
      </c>
      <c r="C20" s="12"/>
      <c r="D20" s="13"/>
      <c r="E20" s="13"/>
      <c r="F20" s="13"/>
      <c r="G20" s="13"/>
      <c r="H20" s="22">
        <v>0</v>
      </c>
      <c r="I20" s="16">
        <f ca="1">H20/H27</f>
        <v>0</v>
      </c>
    </row>
    <row r="23" spans="2:9" ht="15.75" thickBot="1" x14ac:dyDescent="0.3">
      <c r="B23" s="11" t="s">
        <v>19</v>
      </c>
      <c r="C23" s="12"/>
      <c r="D23" s="13"/>
      <c r="E23" s="13"/>
      <c r="F23" s="13"/>
      <c r="G23" s="13"/>
      <c r="H23" s="22">
        <v>500</v>
      </c>
      <c r="I23" s="16">
        <f ca="1">H23/H27</f>
        <v>0.19386658447102198</v>
      </c>
    </row>
    <row r="26" spans="2:9" ht="30" customHeight="1" x14ac:dyDescent="0.25"/>
    <row r="27" spans="2:9" ht="15.75" thickBot="1" x14ac:dyDescent="0.3">
      <c r="B27" s="17" t="s">
        <v>20</v>
      </c>
      <c r="C27" s="18"/>
      <c r="D27" s="18"/>
      <c r="E27" s="18"/>
      <c r="F27" s="18"/>
      <c r="G27" s="18"/>
      <c r="H27" s="26">
        <f ca="1">H23+H20+H17+H13+H9</f>
        <v>2579.0932530445289</v>
      </c>
      <c r="I27" s="19">
        <f ca="1">I23+I20+I17+I13+I9</f>
        <v>1</v>
      </c>
    </row>
    <row r="34" spans="8:9" x14ac:dyDescent="0.25">
      <c r="H34" s="20"/>
      <c r="I34" s="7"/>
    </row>
  </sheetData>
  <mergeCells count="1">
    <mergeCell ref="M5:R5"/>
  </mergeCells>
  <pageMargins left="0.7" right="0.7" top="0.78740157499999996" bottom="0.78740157499999996"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EDB7D6-1842-47B6-8DE9-BF394F5D0F31}">
  <dimension ref="A1:G17"/>
  <sheetViews>
    <sheetView tabSelected="1" zoomScale="200" zoomScaleNormal="200" workbookViewId="0"/>
  </sheetViews>
  <sheetFormatPr defaultRowHeight="15" x14ac:dyDescent="0.25"/>
  <cols>
    <col min="1" max="1" width="4.28515625" customWidth="1"/>
    <col min="2" max="2" width="15.7109375" customWidth="1"/>
  </cols>
  <sheetData>
    <row r="1" spans="1:7" x14ac:dyDescent="0.25">
      <c r="A1" s="51" t="s">
        <v>117</v>
      </c>
    </row>
    <row r="2" spans="1:7" x14ac:dyDescent="0.25">
      <c r="A2" s="51"/>
    </row>
    <row r="3" spans="1:7" x14ac:dyDescent="0.25">
      <c r="B3" s="1" t="s">
        <v>13</v>
      </c>
    </row>
    <row r="4" spans="1:7" x14ac:dyDescent="0.25">
      <c r="C4" s="59" t="s">
        <v>120</v>
      </c>
      <c r="D4" s="59"/>
      <c r="E4" s="59" t="s">
        <v>119</v>
      </c>
      <c r="F4" s="59"/>
    </row>
    <row r="5" spans="1:7" x14ac:dyDescent="0.25">
      <c r="B5" s="53" t="s">
        <v>35</v>
      </c>
      <c r="C5" s="55" t="s">
        <v>59</v>
      </c>
      <c r="D5" s="53" t="s">
        <v>118</v>
      </c>
      <c r="E5" s="54" t="s">
        <v>59</v>
      </c>
      <c r="F5" s="54" t="s">
        <v>118</v>
      </c>
      <c r="G5" s="53" t="s">
        <v>121</v>
      </c>
    </row>
    <row r="6" spans="1:7" x14ac:dyDescent="0.25">
      <c r="B6" t="s">
        <v>36</v>
      </c>
      <c r="C6" s="52">
        <v>2269.09</v>
      </c>
      <c r="D6" s="7">
        <f>+C6/C8</f>
        <v>0.73149258542875573</v>
      </c>
      <c r="E6" s="52">
        <f>+F6*E8</f>
        <v>2269.09</v>
      </c>
      <c r="F6" s="47">
        <v>0.7</v>
      </c>
      <c r="G6" s="52">
        <f>+E6-C6</f>
        <v>0</v>
      </c>
    </row>
    <row r="7" spans="1:7" x14ac:dyDescent="0.25">
      <c r="B7" t="s">
        <v>37</v>
      </c>
      <c r="C7" s="52">
        <v>832.91</v>
      </c>
      <c r="D7" s="7">
        <f>+C7/C8</f>
        <v>0.26850741457124433</v>
      </c>
      <c r="E7" s="52">
        <f>+E8*F7</f>
        <v>972.46714285714302</v>
      </c>
      <c r="F7" s="47">
        <v>0.3</v>
      </c>
      <c r="G7" s="52">
        <f>+E7-C7</f>
        <v>139.55714285714305</v>
      </c>
    </row>
    <row r="8" spans="1:7" x14ac:dyDescent="0.25">
      <c r="B8" s="1" t="s">
        <v>48</v>
      </c>
      <c r="C8" s="56">
        <f>+SUM(C6:C7)</f>
        <v>3102</v>
      </c>
      <c r="D8" s="41">
        <f>+D6+D7</f>
        <v>1</v>
      </c>
      <c r="E8" s="56">
        <v>3241.5571428571434</v>
      </c>
      <c r="F8" s="57">
        <f>+F6+F7</f>
        <v>1</v>
      </c>
      <c r="G8" s="56">
        <f>+G6+G7</f>
        <v>139.55714285714305</v>
      </c>
    </row>
    <row r="10" spans="1:7" x14ac:dyDescent="0.25">
      <c r="B10" s="1" t="s">
        <v>123</v>
      </c>
    </row>
    <row r="11" spans="1:7" x14ac:dyDescent="0.25">
      <c r="C11" s="59" t="s">
        <v>120</v>
      </c>
      <c r="D11" s="59"/>
      <c r="E11" s="59" t="s">
        <v>119</v>
      </c>
      <c r="F11" s="59"/>
    </row>
    <row r="12" spans="1:7" x14ac:dyDescent="0.25">
      <c r="B12" s="53" t="s">
        <v>35</v>
      </c>
      <c r="C12" s="55" t="s">
        <v>59</v>
      </c>
      <c r="D12" s="53" t="s">
        <v>118</v>
      </c>
      <c r="E12" s="54" t="s">
        <v>59</v>
      </c>
      <c r="F12" s="54" t="s">
        <v>118</v>
      </c>
      <c r="G12" s="53" t="s">
        <v>121</v>
      </c>
    </row>
    <row r="13" spans="1:7" x14ac:dyDescent="0.25">
      <c r="B13" t="s">
        <v>57</v>
      </c>
      <c r="C13" s="52">
        <v>3099.04</v>
      </c>
      <c r="D13" s="7">
        <f>+C13/$C$17</f>
        <v>0.71787886790180089</v>
      </c>
      <c r="E13" s="52">
        <f>+$E$17*F13</f>
        <v>3099.0399999999995</v>
      </c>
      <c r="F13" s="47">
        <v>0.7</v>
      </c>
      <c r="G13" s="52">
        <f>+E13-C13</f>
        <v>0</v>
      </c>
    </row>
    <row r="14" spans="1:7" x14ac:dyDescent="0.25">
      <c r="B14" t="s">
        <v>58</v>
      </c>
      <c r="C14" s="52">
        <v>722.31</v>
      </c>
      <c r="D14" s="7">
        <f>+C14/$C$17</f>
        <v>0.16731990715645806</v>
      </c>
      <c r="E14" s="52">
        <f t="shared" ref="E14:E16" si="0">+$E$17*F14</f>
        <v>885.44</v>
      </c>
      <c r="F14" s="47">
        <v>0.2</v>
      </c>
      <c r="G14" s="52">
        <f t="shared" ref="G14:G16" si="1">+E14-C14</f>
        <v>163.13000000000011</v>
      </c>
    </row>
    <row r="15" spans="1:7" x14ac:dyDescent="0.25">
      <c r="B15" t="s">
        <v>17</v>
      </c>
      <c r="C15" s="52">
        <v>279.61</v>
      </c>
      <c r="D15" s="7">
        <f>+C15/$C$17</f>
        <v>6.4770416081761623E-2</v>
      </c>
      <c r="E15" s="52">
        <f t="shared" si="0"/>
        <v>221.36</v>
      </c>
      <c r="F15" s="47">
        <v>0.05</v>
      </c>
      <c r="G15" s="52">
        <f t="shared" si="1"/>
        <v>-58.25</v>
      </c>
    </row>
    <row r="16" spans="1:7" x14ac:dyDescent="0.25">
      <c r="B16" t="s">
        <v>122</v>
      </c>
      <c r="C16" s="52">
        <v>215.98</v>
      </c>
      <c r="D16" s="7">
        <f>+C16/$C$17</f>
        <v>5.0030808859979528E-2</v>
      </c>
      <c r="E16" s="52">
        <f t="shared" si="0"/>
        <v>221.36</v>
      </c>
      <c r="F16" s="47">
        <v>0.05</v>
      </c>
      <c r="G16" s="52">
        <f t="shared" si="1"/>
        <v>5.3800000000000239</v>
      </c>
    </row>
    <row r="17" spans="2:7" x14ac:dyDescent="0.25">
      <c r="B17" s="1" t="s">
        <v>48</v>
      </c>
      <c r="C17" s="56">
        <f>+SUM(C13:C16)</f>
        <v>4316.9399999999996</v>
      </c>
      <c r="D17" s="56">
        <f t="shared" ref="D17:G17" si="2">+SUM(D13:D16)</f>
        <v>1</v>
      </c>
      <c r="E17" s="56">
        <v>4427.2</v>
      </c>
      <c r="F17" s="56">
        <f t="shared" si="2"/>
        <v>1</v>
      </c>
      <c r="G17" s="56">
        <f t="shared" si="2"/>
        <v>110.26000000000013</v>
      </c>
    </row>
  </sheetData>
  <mergeCells count="4">
    <mergeCell ref="C4:D4"/>
    <mergeCell ref="E4:F4"/>
    <mergeCell ref="C11:D11"/>
    <mergeCell ref="E11:F11"/>
  </mergeCells>
  <hyperlinks>
    <hyperlink ref="A1" location="Dashbord!A1" display="Dashboard" xr:uid="{F908E803-A9B2-4AC2-A62F-ABC29BD0758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8F72F-13B5-4F4A-AE51-3BD9BE63FDE8}">
  <dimension ref="B2:P28"/>
  <sheetViews>
    <sheetView showGridLines="0" workbookViewId="0">
      <selection activeCell="E53" sqref="E53"/>
    </sheetView>
  </sheetViews>
  <sheetFormatPr defaultRowHeight="15" x14ac:dyDescent="0.25"/>
  <cols>
    <col min="1" max="1" width="3.28515625" customWidth="1"/>
    <col min="2" max="2" width="4.7109375" customWidth="1"/>
    <col min="3" max="3" width="12.5703125" customWidth="1"/>
    <col min="4" max="4" width="15.42578125" customWidth="1"/>
    <col min="5" max="5" width="41.5703125" bestFit="1" customWidth="1"/>
    <col min="6" max="6" width="11.140625" customWidth="1"/>
    <col min="7" max="7" width="12.140625" customWidth="1"/>
    <col min="8" max="8" width="11.85546875" customWidth="1"/>
    <col min="9" max="9" width="15" bestFit="1" customWidth="1"/>
    <col min="10" max="10" width="10" customWidth="1"/>
    <col min="11" max="11" width="11.85546875" customWidth="1"/>
    <col min="12" max="12" width="10.140625" bestFit="1" customWidth="1"/>
    <col min="14" max="14" width="9.42578125" bestFit="1" customWidth="1"/>
    <col min="15" max="15" width="10.5703125" customWidth="1"/>
    <col min="16" max="16" width="13.28515625" bestFit="1" customWidth="1"/>
  </cols>
  <sheetData>
    <row r="2" spans="2:16" ht="24.95" customHeight="1" x14ac:dyDescent="0.25">
      <c r="B2" s="3" t="s">
        <v>34</v>
      </c>
      <c r="C2" s="3" t="s">
        <v>25</v>
      </c>
      <c r="D2" s="3" t="s">
        <v>35</v>
      </c>
      <c r="E2" s="3" t="s">
        <v>4</v>
      </c>
      <c r="F2" s="3" t="s">
        <v>26</v>
      </c>
      <c r="G2" s="3" t="s">
        <v>27</v>
      </c>
      <c r="H2" s="3" t="s">
        <v>29</v>
      </c>
      <c r="I2" s="3" t="s">
        <v>30</v>
      </c>
      <c r="J2" s="3" t="s">
        <v>28</v>
      </c>
      <c r="K2" s="3" t="s">
        <v>41</v>
      </c>
      <c r="L2" s="3" t="s">
        <v>44</v>
      </c>
      <c r="M2" s="3" t="s">
        <v>31</v>
      </c>
      <c r="N2" s="3" t="s">
        <v>106</v>
      </c>
      <c r="O2" s="3" t="s">
        <v>114</v>
      </c>
      <c r="P2" s="3" t="s">
        <v>112</v>
      </c>
    </row>
    <row r="3" spans="2:16" x14ac:dyDescent="0.25">
      <c r="B3" s="28">
        <v>1</v>
      </c>
      <c r="C3" t="s">
        <v>33</v>
      </c>
      <c r="D3" t="s">
        <v>36</v>
      </c>
      <c r="E3" t="e" vm="1">
        <v>#VALUE!</v>
      </c>
      <c r="F3" s="27">
        <v>45070</v>
      </c>
      <c r="G3" s="29">
        <v>6.641006</v>
      </c>
      <c r="H3" s="30">
        <v>73.930000000000007</v>
      </c>
      <c r="I3" s="30">
        <f>G3*H3</f>
        <v>490.96957358000003</v>
      </c>
      <c r="J3" t="s">
        <v>40</v>
      </c>
      <c r="K3" s="30" cm="1">
        <f t="array" aca="1" ref="K3" ca="1">_FV(E3,"Schlusskurs des Vortags",TRUE)</f>
        <v>102.155</v>
      </c>
      <c r="L3" s="34">
        <f ca="1">YEARFRAC(F3,Portfolio!$B$3)</f>
        <v>2.2694444444444444</v>
      </c>
      <c r="M3" s="28" t="s">
        <v>32</v>
      </c>
      <c r="N3" s="30">
        <v>0</v>
      </c>
      <c r="O3" s="30">
        <v>1</v>
      </c>
      <c r="P3" s="30">
        <v>0</v>
      </c>
    </row>
    <row r="4" spans="2:16" x14ac:dyDescent="0.25">
      <c r="B4" s="28">
        <f>B3+1</f>
        <v>2</v>
      </c>
      <c r="C4" t="s">
        <v>33</v>
      </c>
      <c r="D4" t="s">
        <v>37</v>
      </c>
      <c r="E4" t="e" vm="2">
        <v>#VALUE!</v>
      </c>
      <c r="F4" s="27">
        <v>45070</v>
      </c>
      <c r="G4" s="29">
        <v>7.7154819999999997</v>
      </c>
      <c r="H4" s="30">
        <v>27.35</v>
      </c>
      <c r="I4" s="30">
        <f>G4*H4</f>
        <v>211.01843270000001</v>
      </c>
      <c r="J4" t="s">
        <v>40</v>
      </c>
      <c r="K4" s="30" cm="1">
        <f t="array" aca="1" ref="K4" ca="1">_FV(E4,"Schlusskurs des Vortags",TRUE)</f>
        <v>34.642000000000003</v>
      </c>
      <c r="L4" s="34">
        <f ca="1">YEARFRAC(F4,Portfolio!$B$3)</f>
        <v>2.2694444444444444</v>
      </c>
      <c r="M4" s="28" t="s">
        <v>32</v>
      </c>
      <c r="N4" s="30">
        <v>0</v>
      </c>
      <c r="O4" s="30">
        <v>1</v>
      </c>
      <c r="P4" s="30">
        <v>0</v>
      </c>
    </row>
    <row r="5" spans="2:16" x14ac:dyDescent="0.25">
      <c r="B5" s="28">
        <f t="shared" ref="B5:B28" si="0">B4+1</f>
        <v>3</v>
      </c>
      <c r="C5" t="s">
        <v>33</v>
      </c>
      <c r="D5" t="s">
        <v>14</v>
      </c>
      <c r="E5" t="e" vm="4">
        <v>#VALUE!</v>
      </c>
      <c r="F5" s="27">
        <v>45084</v>
      </c>
      <c r="G5" s="29">
        <v>1</v>
      </c>
      <c r="H5" s="30">
        <v>55.9</v>
      </c>
      <c r="I5" s="30">
        <f>G5*H5</f>
        <v>55.9</v>
      </c>
      <c r="J5" t="s">
        <v>39</v>
      </c>
      <c r="K5" s="30" cm="1">
        <f t="array" aca="1" ref="K5" ca="1">_FV(E5,"Schlusskurs des Vortags",TRUE)</f>
        <v>34.11</v>
      </c>
      <c r="L5" s="34">
        <f ca="1">YEARFRAC(F5,Portfolio!$B$3)</f>
        <v>2.2333333333333334</v>
      </c>
      <c r="M5" s="28" t="s">
        <v>32</v>
      </c>
      <c r="N5" s="30">
        <v>4.45</v>
      </c>
      <c r="O5" s="30">
        <v>1</v>
      </c>
      <c r="P5" s="30">
        <v>0</v>
      </c>
    </row>
    <row r="6" spans="2:16" x14ac:dyDescent="0.25">
      <c r="B6" s="28">
        <f t="shared" si="0"/>
        <v>4</v>
      </c>
      <c r="C6" t="s">
        <v>33</v>
      </c>
      <c r="D6" t="s">
        <v>21</v>
      </c>
      <c r="E6" t="e" vm="5">
        <v>#VALUE!</v>
      </c>
      <c r="F6" s="27">
        <v>45474</v>
      </c>
      <c r="G6" s="29">
        <v>8.4805000000000004E-4</v>
      </c>
      <c r="H6" s="30">
        <v>58958.79</v>
      </c>
      <c r="I6" s="30">
        <f>G6*H6</f>
        <v>50.000001859500003</v>
      </c>
      <c r="J6" t="s">
        <v>38</v>
      </c>
      <c r="K6" s="30" cm="1">
        <f t="array" aca="1" ref="K6" ca="1">_FV(E6,"Schlusskurs des Vortags",TRUE)</f>
        <v>100029.92479999999</v>
      </c>
      <c r="L6" s="34">
        <f ca="1">YEARFRAC(F6,Portfolio!$B$3)</f>
        <v>1.1666666666666667</v>
      </c>
      <c r="M6" s="28" t="s">
        <v>32</v>
      </c>
      <c r="N6" s="30">
        <v>0</v>
      </c>
      <c r="O6" s="30">
        <v>0</v>
      </c>
      <c r="P6" s="30">
        <v>0</v>
      </c>
    </row>
    <row r="7" spans="2:16" x14ac:dyDescent="0.25">
      <c r="B7" s="28">
        <f t="shared" si="0"/>
        <v>5</v>
      </c>
      <c r="C7" t="s">
        <v>33</v>
      </c>
      <c r="D7" t="s">
        <v>21</v>
      </c>
      <c r="E7" t="e" vm="5">
        <v>#VALUE!</v>
      </c>
      <c r="F7" s="27">
        <v>45475</v>
      </c>
      <c r="G7" s="29">
        <v>2.5635599999999999E-3</v>
      </c>
      <c r="H7" s="30">
        <v>58512.38</v>
      </c>
      <c r="I7" s="30">
        <f t="shared" ref="I7:I15" si="1">H7*G7</f>
        <v>149.99999687279998</v>
      </c>
      <c r="J7" t="s">
        <v>38</v>
      </c>
      <c r="K7" s="30" cm="1">
        <f t="array" aca="1" ref="K7" ca="1">_FV(E7,"Schlusskurs des Vortags",TRUE)</f>
        <v>100029.92479999999</v>
      </c>
      <c r="L7" s="34">
        <f ca="1">YEARFRAC(F7,Portfolio!$B$3)</f>
        <v>1.163888888888889</v>
      </c>
      <c r="M7" s="28" t="s">
        <v>32</v>
      </c>
      <c r="N7" s="30">
        <v>0</v>
      </c>
      <c r="O7" s="30">
        <v>0</v>
      </c>
      <c r="P7" s="30">
        <v>0</v>
      </c>
    </row>
    <row r="8" spans="2:16" x14ac:dyDescent="0.25">
      <c r="B8" s="28">
        <f t="shared" si="0"/>
        <v>6</v>
      </c>
      <c r="C8" t="s">
        <v>33</v>
      </c>
      <c r="D8" t="s">
        <v>22</v>
      </c>
      <c r="E8" t="e" vm="6">
        <v>#VALUE!</v>
      </c>
      <c r="F8" s="27">
        <v>45475</v>
      </c>
      <c r="G8" s="29">
        <v>3.110663E-2</v>
      </c>
      <c r="H8" s="30">
        <v>3214.75</v>
      </c>
      <c r="I8" s="30">
        <f t="shared" si="1"/>
        <v>100.00003879249999</v>
      </c>
      <c r="J8" t="s">
        <v>38</v>
      </c>
      <c r="K8" s="30" cm="1">
        <f t="array" aca="1" ref="K8" ca="1">_FV(E8,"Schlusskurs des Vortags",TRUE)</f>
        <v>3213.7910000000002</v>
      </c>
      <c r="L8" s="34">
        <f ca="1">YEARFRAC(F8,Portfolio!$B$3)</f>
        <v>1.163888888888889</v>
      </c>
      <c r="M8" s="28" t="s">
        <v>32</v>
      </c>
      <c r="N8" s="30">
        <v>0</v>
      </c>
      <c r="O8" s="30">
        <v>0</v>
      </c>
      <c r="P8" s="30">
        <v>0</v>
      </c>
    </row>
    <row r="9" spans="2:16" x14ac:dyDescent="0.25">
      <c r="B9" s="28">
        <f t="shared" si="0"/>
        <v>7</v>
      </c>
      <c r="C9" t="s">
        <v>33</v>
      </c>
      <c r="D9" t="s">
        <v>36</v>
      </c>
      <c r="E9" t="e" vm="1">
        <v>#VALUE!</v>
      </c>
      <c r="F9" s="27">
        <v>45506</v>
      </c>
      <c r="G9" s="29">
        <v>1.5447759999999999</v>
      </c>
      <c r="H9" s="30">
        <v>90.628</v>
      </c>
      <c r="I9" s="30">
        <f t="shared" si="1"/>
        <v>139.99995932799999</v>
      </c>
      <c r="J9" t="s">
        <v>40</v>
      </c>
      <c r="K9" s="30" cm="1">
        <f t="array" aca="1" ref="K9" ca="1">_FV(E9,"Schlusskurs des Vortags",TRUE)</f>
        <v>102.155</v>
      </c>
      <c r="L9" s="34">
        <f ca="1">YEARFRAC(F9,Portfolio!$B$3)</f>
        <v>1.0805555555555555</v>
      </c>
      <c r="M9" s="28" t="s">
        <v>32</v>
      </c>
      <c r="N9" s="30">
        <v>0</v>
      </c>
      <c r="O9" s="30">
        <v>0</v>
      </c>
      <c r="P9" s="30">
        <v>0</v>
      </c>
    </row>
    <row r="10" spans="2:16" x14ac:dyDescent="0.25">
      <c r="B10" s="28">
        <f t="shared" si="0"/>
        <v>8</v>
      </c>
      <c r="C10" t="s">
        <v>33</v>
      </c>
      <c r="D10" t="s">
        <v>37</v>
      </c>
      <c r="E10" t="e" vm="2">
        <v>#VALUE!</v>
      </c>
      <c r="F10" s="27">
        <v>45506</v>
      </c>
      <c r="G10" s="29">
        <v>1.947546</v>
      </c>
      <c r="H10" s="30">
        <v>30.808</v>
      </c>
      <c r="I10" s="30">
        <f t="shared" si="1"/>
        <v>59.999997168</v>
      </c>
      <c r="J10" t="s">
        <v>40</v>
      </c>
      <c r="K10" s="30" cm="1">
        <f t="array" aca="1" ref="K10" ca="1">_FV(E10,"Schlusskurs des Vortags",TRUE)</f>
        <v>34.642000000000003</v>
      </c>
      <c r="L10" s="34">
        <f ca="1">YEARFRAC(F10,Portfolio!$B$3)</f>
        <v>1.0805555555555555</v>
      </c>
      <c r="M10" s="28" t="s">
        <v>32</v>
      </c>
      <c r="N10" s="30">
        <v>0</v>
      </c>
      <c r="O10" s="30">
        <v>0</v>
      </c>
      <c r="P10" s="30">
        <v>0</v>
      </c>
    </row>
    <row r="11" spans="2:16" x14ac:dyDescent="0.25">
      <c r="B11" s="28">
        <f t="shared" si="0"/>
        <v>9</v>
      </c>
      <c r="C11" t="s">
        <v>33</v>
      </c>
      <c r="D11" t="s">
        <v>105</v>
      </c>
      <c r="E11" t="e" vm="3">
        <v>#VALUE!</v>
      </c>
      <c r="F11" s="27">
        <v>45509</v>
      </c>
      <c r="G11" s="29">
        <v>2</v>
      </c>
      <c r="H11" s="30">
        <v>31.83</v>
      </c>
      <c r="I11" s="30">
        <f t="shared" si="1"/>
        <v>63.66</v>
      </c>
      <c r="J11" t="s">
        <v>39</v>
      </c>
      <c r="K11" s="30" cm="1">
        <f t="array" aca="1" ref="K11" ca="1">_FV(E11,"Schlusskurs des Vortags",TRUE)</f>
        <v>44.45</v>
      </c>
      <c r="L11" s="34">
        <f ca="1">YEARFRAC(F11,Portfolio!$B$3)</f>
        <v>1.0722222222222222</v>
      </c>
      <c r="M11" s="28" t="s">
        <v>32</v>
      </c>
      <c r="N11" s="30">
        <v>0</v>
      </c>
      <c r="O11" s="30">
        <v>0.99</v>
      </c>
      <c r="P11" s="30">
        <v>0</v>
      </c>
    </row>
    <row r="12" spans="2:16" x14ac:dyDescent="0.25">
      <c r="B12" s="28">
        <f t="shared" si="0"/>
        <v>10</v>
      </c>
      <c r="C12" t="s">
        <v>33</v>
      </c>
      <c r="D12" t="s">
        <v>36</v>
      </c>
      <c r="E12" t="e" vm="1">
        <v>#VALUE!</v>
      </c>
      <c r="F12" s="27">
        <v>45537</v>
      </c>
      <c r="G12" s="29">
        <v>1.4653849999999999</v>
      </c>
      <c r="H12" s="30">
        <v>95.537999999999997</v>
      </c>
      <c r="I12" s="30">
        <f t="shared" si="1"/>
        <v>139.99995213</v>
      </c>
      <c r="J12" t="s">
        <v>40</v>
      </c>
      <c r="K12" s="30" cm="1">
        <f t="array" aca="1" ref="K12" ca="1">_FV(E12,"Schlusskurs des Vortags",TRUE)</f>
        <v>102.155</v>
      </c>
      <c r="L12" s="34"/>
      <c r="M12" s="28" t="s">
        <v>32</v>
      </c>
      <c r="N12" s="30">
        <v>0</v>
      </c>
      <c r="O12" s="30">
        <v>0</v>
      </c>
      <c r="P12" s="30">
        <v>0</v>
      </c>
    </row>
    <row r="13" spans="2:16" x14ac:dyDescent="0.25">
      <c r="B13" s="28">
        <f t="shared" si="0"/>
        <v>11</v>
      </c>
      <c r="C13" t="s">
        <v>33</v>
      </c>
      <c r="D13" t="s">
        <v>37</v>
      </c>
      <c r="E13" t="e" vm="2">
        <v>#VALUE!</v>
      </c>
      <c r="F13" s="27">
        <v>45537</v>
      </c>
      <c r="G13" s="29">
        <v>1.9084570000000001</v>
      </c>
      <c r="H13" s="30">
        <v>31.439</v>
      </c>
      <c r="I13" s="30">
        <f t="shared" si="1"/>
        <v>59.999979623000002</v>
      </c>
      <c r="J13" t="s">
        <v>40</v>
      </c>
      <c r="K13" s="30" cm="1">
        <f t="array" aca="1" ref="K13" ca="1">_FV(E13,"Schlusskurs des Vortags",TRUE)</f>
        <v>34.642000000000003</v>
      </c>
      <c r="L13" s="34"/>
      <c r="M13" s="28" t="s">
        <v>32</v>
      </c>
      <c r="N13" s="30">
        <v>0</v>
      </c>
      <c r="O13" s="30">
        <v>0</v>
      </c>
      <c r="P13" s="30">
        <v>0</v>
      </c>
    </row>
    <row r="14" spans="2:16" x14ac:dyDescent="0.25">
      <c r="B14" s="28">
        <f t="shared" si="0"/>
        <v>12</v>
      </c>
      <c r="C14" t="s">
        <v>33</v>
      </c>
      <c r="D14" t="s">
        <v>36</v>
      </c>
      <c r="E14" t="e" vm="1">
        <v>#VALUE!</v>
      </c>
      <c r="F14" s="27">
        <v>45567</v>
      </c>
      <c r="G14" s="29">
        <v>1.4483600000000001</v>
      </c>
      <c r="H14" s="30">
        <v>96.661000000000001</v>
      </c>
      <c r="I14" s="30">
        <f t="shared" si="1"/>
        <v>139.99992596000001</v>
      </c>
      <c r="J14" t="s">
        <v>40</v>
      </c>
      <c r="K14" s="30" cm="1">
        <f t="array" aca="1" ref="K14" ca="1">_FV(E14,"Schlusskurs des Vortags",TRUE)</f>
        <v>102.155</v>
      </c>
      <c r="M14" s="28" t="s">
        <v>32</v>
      </c>
      <c r="N14" s="30">
        <v>0</v>
      </c>
      <c r="O14" s="30">
        <v>0</v>
      </c>
      <c r="P14" s="30">
        <v>0</v>
      </c>
    </row>
    <row r="15" spans="2:16" x14ac:dyDescent="0.25">
      <c r="B15" s="28">
        <f t="shared" si="0"/>
        <v>13</v>
      </c>
      <c r="C15" t="s">
        <v>33</v>
      </c>
      <c r="D15" t="s">
        <v>37</v>
      </c>
      <c r="E15" t="e" vm="2">
        <v>#VALUE!</v>
      </c>
      <c r="F15" s="27">
        <v>45567</v>
      </c>
      <c r="G15" s="29">
        <v>1.7785150000000001</v>
      </c>
      <c r="H15" s="30">
        <v>33.735999999999997</v>
      </c>
      <c r="I15" s="30">
        <f t="shared" si="1"/>
        <v>59.999982039999999</v>
      </c>
      <c r="J15" t="s">
        <v>40</v>
      </c>
      <c r="K15" s="30" cm="1">
        <f t="array" aca="1" ref="K15" ca="1">_FV(E15,"Schlusskurs des Vortags",TRUE)</f>
        <v>34.642000000000003</v>
      </c>
      <c r="M15" s="28" t="s">
        <v>32</v>
      </c>
      <c r="N15" s="30">
        <v>0</v>
      </c>
      <c r="O15" s="30">
        <v>0</v>
      </c>
      <c r="P15" s="30">
        <v>0</v>
      </c>
    </row>
    <row r="16" spans="2:16" x14ac:dyDescent="0.25">
      <c r="B16" s="28">
        <f t="shared" si="0"/>
        <v>14</v>
      </c>
      <c r="F16" s="29"/>
    </row>
    <row r="17" spans="2:6" x14ac:dyDescent="0.25">
      <c r="B17" s="28">
        <f t="shared" si="0"/>
        <v>15</v>
      </c>
      <c r="F17" s="29"/>
    </row>
    <row r="18" spans="2:6" x14ac:dyDescent="0.25">
      <c r="B18" s="28">
        <f t="shared" si="0"/>
        <v>16</v>
      </c>
      <c r="F18" s="29"/>
    </row>
    <row r="19" spans="2:6" x14ac:dyDescent="0.25">
      <c r="B19" s="28">
        <f t="shared" si="0"/>
        <v>17</v>
      </c>
      <c r="F19" s="29"/>
    </row>
    <row r="20" spans="2:6" x14ac:dyDescent="0.25">
      <c r="B20" s="28">
        <f t="shared" si="0"/>
        <v>18</v>
      </c>
      <c r="F20" s="29"/>
    </row>
    <row r="21" spans="2:6" x14ac:dyDescent="0.25">
      <c r="B21" s="28">
        <f t="shared" si="0"/>
        <v>19</v>
      </c>
      <c r="F21" s="29"/>
    </row>
    <row r="22" spans="2:6" x14ac:dyDescent="0.25">
      <c r="B22" s="28">
        <f t="shared" si="0"/>
        <v>20</v>
      </c>
      <c r="F22" s="29"/>
    </row>
    <row r="23" spans="2:6" x14ac:dyDescent="0.25">
      <c r="B23" s="28">
        <f t="shared" si="0"/>
        <v>21</v>
      </c>
      <c r="F23" s="29"/>
    </row>
    <row r="24" spans="2:6" x14ac:dyDescent="0.25">
      <c r="B24" s="28">
        <f t="shared" si="0"/>
        <v>22</v>
      </c>
      <c r="F24" s="29"/>
    </row>
    <row r="25" spans="2:6" x14ac:dyDescent="0.25">
      <c r="B25" s="28">
        <f t="shared" si="0"/>
        <v>23</v>
      </c>
      <c r="F25" s="29"/>
    </row>
    <row r="26" spans="2:6" x14ac:dyDescent="0.25">
      <c r="B26" s="28">
        <f t="shared" si="0"/>
        <v>24</v>
      </c>
      <c r="F26" s="29"/>
    </row>
    <row r="27" spans="2:6" x14ac:dyDescent="0.25">
      <c r="B27" s="28">
        <f t="shared" si="0"/>
        <v>25</v>
      </c>
      <c r="F27" s="29"/>
    </row>
    <row r="28" spans="2:6" x14ac:dyDescent="0.25">
      <c r="B28" s="28">
        <f t="shared" si="0"/>
        <v>26</v>
      </c>
      <c r="F28" s="2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5C98D-4910-45D4-A6EA-30E146C5477C}">
  <dimension ref="B1:W50"/>
  <sheetViews>
    <sheetView showGridLines="0" workbookViewId="0">
      <selection activeCell="F35" sqref="F35"/>
    </sheetView>
  </sheetViews>
  <sheetFormatPr defaultRowHeight="15" x14ac:dyDescent="0.25"/>
  <cols>
    <col min="1" max="1" width="4.5703125" customWidth="1"/>
    <col min="6" max="6" width="9.140625" customWidth="1"/>
    <col min="7" max="7" width="9.7109375" customWidth="1"/>
    <col min="10" max="10" width="17.42578125" customWidth="1"/>
    <col min="11" max="11" width="13.85546875" customWidth="1"/>
    <col min="18" max="18" width="10.7109375" customWidth="1"/>
  </cols>
  <sheetData>
    <row r="1" spans="2:23" x14ac:dyDescent="0.25">
      <c r="B1" t="s">
        <v>115</v>
      </c>
    </row>
    <row r="3" spans="2:23" x14ac:dyDescent="0.25">
      <c r="B3" s="60" t="s">
        <v>109</v>
      </c>
      <c r="C3" s="60"/>
      <c r="D3" s="60"/>
      <c r="E3" s="60"/>
      <c r="F3" s="60"/>
      <c r="G3" s="60"/>
      <c r="H3" s="60"/>
      <c r="J3" s="60" t="s">
        <v>87</v>
      </c>
      <c r="K3" s="60"/>
      <c r="N3" s="38" t="s">
        <v>73</v>
      </c>
      <c r="O3" s="36"/>
      <c r="P3" s="36"/>
      <c r="Q3" s="36" t="s">
        <v>59</v>
      </c>
      <c r="R3" s="36" t="s">
        <v>46</v>
      </c>
      <c r="U3" s="36" t="s">
        <v>35</v>
      </c>
      <c r="V3" s="36" t="s">
        <v>46</v>
      </c>
      <c r="W3" s="36" t="s">
        <v>59</v>
      </c>
    </row>
    <row r="4" spans="2:23" x14ac:dyDescent="0.25">
      <c r="B4" t="s">
        <v>110</v>
      </c>
      <c r="D4">
        <f>SUM(Trades!O3:O15)</f>
        <v>3.99</v>
      </c>
      <c r="J4" t="s">
        <v>54</v>
      </c>
      <c r="K4" s="27">
        <v>45070</v>
      </c>
      <c r="N4" s="1" t="s">
        <v>57</v>
      </c>
      <c r="O4" s="1"/>
      <c r="P4" s="1"/>
      <c r="Q4" s="46">
        <f ca="1">Portfolio!H9</f>
        <v>1511.011909091</v>
      </c>
      <c r="R4" s="41">
        <f ca="1">Q4/$Q$14</f>
        <v>0.72676485620755271</v>
      </c>
      <c r="U4" t="s">
        <v>57</v>
      </c>
      <c r="V4" s="7">
        <f ca="1">W4/SUM($W$4:$W$6)</f>
        <v>0.72676485620755271</v>
      </c>
      <c r="W4" s="39">
        <f ca="1">Q4</f>
        <v>1511.011909091</v>
      </c>
    </row>
    <row r="5" spans="2:23" x14ac:dyDescent="0.25">
      <c r="B5" t="s">
        <v>111</v>
      </c>
      <c r="D5">
        <f>SUM(Trades!N3:N15)</f>
        <v>4.45</v>
      </c>
      <c r="J5" t="s">
        <v>55</v>
      </c>
      <c r="K5" s="40">
        <f ca="1">YEARFRAC(K4,Portfolio!B3)</f>
        <v>2.2694444444444444</v>
      </c>
      <c r="N5" s="42" t="s">
        <v>36</v>
      </c>
      <c r="Q5" s="39">
        <f ca="1">Portfolio!H7</f>
        <v>1130.1538391399999</v>
      </c>
      <c r="R5" s="7">
        <f ca="1">Q5/$Q$4</f>
        <v>0.74794502435118593</v>
      </c>
      <c r="U5" t="s">
        <v>58</v>
      </c>
      <c r="V5" s="7">
        <f t="shared" ref="V5:V6" ca="1" si="0">W5/SUM($W$4:$W$6)</f>
        <v>5.9655813811321907E-2</v>
      </c>
      <c r="W5" s="39">
        <f ca="1">Q7</f>
        <v>124.03</v>
      </c>
    </row>
    <row r="6" spans="2:23" x14ac:dyDescent="0.25">
      <c r="B6" t="s">
        <v>112</v>
      </c>
      <c r="D6">
        <f>SUM(Trades!N3:N15)+SUM(Trades!P3:P15)-SUM(Trades!O3:O15)</f>
        <v>0.45999999999999996</v>
      </c>
      <c r="J6" t="s">
        <v>53</v>
      </c>
      <c r="K6" s="39">
        <f>SUMPRODUCT(Trades!G3:G15,Trades!H3:H15)</f>
        <v>1721.5478400537997</v>
      </c>
      <c r="N6" s="42" t="s">
        <v>37</v>
      </c>
      <c r="Q6" s="39">
        <f ca="1">Portfolio!H8</f>
        <v>380.858069951</v>
      </c>
      <c r="R6" s="7">
        <f ca="1">Q6/$Q$4</f>
        <v>0.25205497564881402</v>
      </c>
      <c r="U6" t="s">
        <v>17</v>
      </c>
      <c r="V6" s="7">
        <f t="shared" ca="1" si="0"/>
        <v>0.21357932998112542</v>
      </c>
      <c r="W6" s="39">
        <f ca="1">Q10</f>
        <v>444.05134395352894</v>
      </c>
    </row>
    <row r="7" spans="2:23" x14ac:dyDescent="0.25">
      <c r="B7" t="s">
        <v>113</v>
      </c>
      <c r="D7" s="39">
        <f ca="1">K7-K6</f>
        <v>439.03833991245824</v>
      </c>
      <c r="J7" t="s">
        <v>52</v>
      </c>
      <c r="K7" s="39">
        <f ca="1">SUMPRODUCT(Trades!G3:G15,Trades!K3:K15)</f>
        <v>2160.586179966258</v>
      </c>
      <c r="N7" s="1" t="s">
        <v>58</v>
      </c>
      <c r="O7" s="1"/>
      <c r="P7" s="1"/>
      <c r="Q7" s="46">
        <f ca="1">Portfolio!H13</f>
        <v>124.03</v>
      </c>
      <c r="R7" s="41">
        <f ca="1">Q7/$Q$14</f>
        <v>5.9655813811321907E-2</v>
      </c>
    </row>
    <row r="8" spans="2:23" x14ac:dyDescent="0.25">
      <c r="N8" s="43" t="s">
        <v>14</v>
      </c>
      <c r="Q8" s="39">
        <f ca="1">Portfolio!H12</f>
        <v>34.130000000000003</v>
      </c>
      <c r="R8" s="7">
        <f ca="1">Q8/$Q$7</f>
        <v>0.27517536079980653</v>
      </c>
    </row>
    <row r="9" spans="2:23" x14ac:dyDescent="0.25">
      <c r="J9" s="1" t="s">
        <v>64</v>
      </c>
      <c r="K9" s="41">
        <f ca="1">K7/K6-1</f>
        <v>0.25502534968690616</v>
      </c>
      <c r="N9" s="43" t="s">
        <v>105</v>
      </c>
      <c r="Q9" s="39">
        <f ca="1">Portfolio!H11</f>
        <v>89.9</v>
      </c>
      <c r="R9" s="7">
        <f ca="1">Q9/$Q$7</f>
        <v>0.72482463920019358</v>
      </c>
    </row>
    <row r="10" spans="2:23" x14ac:dyDescent="0.25">
      <c r="J10" s="1" t="s">
        <v>56</v>
      </c>
      <c r="K10" s="41">
        <f ca="1">K9/K5</f>
        <v>0.11237347109826955</v>
      </c>
      <c r="N10" s="1" t="s">
        <v>17</v>
      </c>
      <c r="Q10" s="46">
        <f ca="1">Portfolio!H17</f>
        <v>444.05134395352894</v>
      </c>
      <c r="R10" s="41">
        <f ca="1">Q10/$Q$14</f>
        <v>0.21357932998112542</v>
      </c>
    </row>
    <row r="11" spans="2:23" x14ac:dyDescent="0.25">
      <c r="N11" s="43" t="s">
        <v>21</v>
      </c>
      <c r="Q11" s="39">
        <f ca="1">Portfolio!H15</f>
        <v>345.59979320242894</v>
      </c>
      <c r="R11" s="7">
        <f ca="1">Q11/$Q$10</f>
        <v>0.77828791176588985</v>
      </c>
    </row>
    <row r="12" spans="2:23" x14ac:dyDescent="0.25">
      <c r="B12" s="61" t="s">
        <v>108</v>
      </c>
      <c r="C12" s="61"/>
      <c r="D12" s="61"/>
      <c r="E12" s="61"/>
      <c r="F12" s="61"/>
      <c r="G12" s="61"/>
      <c r="H12" s="61"/>
      <c r="J12" s="60" t="s">
        <v>88</v>
      </c>
      <c r="K12" s="60"/>
      <c r="N12" s="43" t="s">
        <v>22</v>
      </c>
      <c r="Q12" s="39">
        <f ca="1">Portfolio!H16</f>
        <v>98.451550751099987</v>
      </c>
      <c r="R12" s="7">
        <f ca="1">Q12/$Q$10</f>
        <v>0.22171208823411012</v>
      </c>
    </row>
    <row r="13" spans="2:23" x14ac:dyDescent="0.25">
      <c r="B13" s="38" t="s">
        <v>45</v>
      </c>
      <c r="C13" s="36"/>
      <c r="D13" s="36" t="s">
        <v>49</v>
      </c>
      <c r="E13" s="37" t="s">
        <v>107</v>
      </c>
      <c r="F13" s="37" t="s">
        <v>46</v>
      </c>
      <c r="G13" s="37" t="s">
        <v>42</v>
      </c>
      <c r="H13" s="37" t="s">
        <v>43</v>
      </c>
      <c r="J13" t="s">
        <v>91</v>
      </c>
      <c r="Q13" s="39"/>
      <c r="R13" s="7"/>
    </row>
    <row r="14" spans="2:23" x14ac:dyDescent="0.25">
      <c r="B14" t="s">
        <v>47</v>
      </c>
      <c r="D14" t="s">
        <v>50</v>
      </c>
      <c r="E14">
        <v>1</v>
      </c>
      <c r="F14" s="7">
        <f ca="1">(Trades!G3*Trades!K3)/$K$7</f>
        <v>0.31399440310249271</v>
      </c>
      <c r="G14" s="7">
        <f ca="1">Trades!K3/Trades!H3-1</f>
        <v>0.38178006222101968</v>
      </c>
      <c r="H14" s="7">
        <f ca="1">Calculations!G14/Trades!L3</f>
        <v>0.16822622080730365</v>
      </c>
      <c r="J14" t="s">
        <v>116</v>
      </c>
      <c r="N14" s="44" t="s">
        <v>48</v>
      </c>
      <c r="Q14" s="46">
        <f ca="1">Q4+Q7+Q10</f>
        <v>2079.0932530445289</v>
      </c>
      <c r="R14" s="7">
        <f ca="1">Q14/$Q$14</f>
        <v>1</v>
      </c>
    </row>
    <row r="15" spans="2:23" x14ac:dyDescent="0.25">
      <c r="B15" t="s">
        <v>37</v>
      </c>
      <c r="D15" t="s">
        <v>50</v>
      </c>
      <c r="E15">
        <f>E14+1</f>
        <v>2</v>
      </c>
      <c r="F15" s="7">
        <f ca="1">(Trades!G4*Trades!K4)/$K$7</f>
        <v>0.12370704298783126</v>
      </c>
      <c r="G15" s="7">
        <f ca="1">Trades!K4/Trades!H4-1</f>
        <v>0.266617915904936</v>
      </c>
      <c r="H15" s="7">
        <f ca="1">Calculations!G15/Trades!L4</f>
        <v>0.11748157861172211</v>
      </c>
      <c r="J15" t="s">
        <v>89</v>
      </c>
    </row>
    <row r="16" spans="2:23" x14ac:dyDescent="0.25">
      <c r="B16" t="s">
        <v>14</v>
      </c>
      <c r="D16" t="s">
        <v>51</v>
      </c>
      <c r="E16">
        <f t="shared" ref="E16:E20" si="1">E15+1</f>
        <v>3</v>
      </c>
      <c r="F16" s="7">
        <f ca="1">(Trades!G5*Trades!K5)/$K$7</f>
        <v>1.5787382292953803E-2</v>
      </c>
      <c r="G16" s="7">
        <f ca="1">Trades!K5/Trades!H5-1</f>
        <v>-0.38980322003577816</v>
      </c>
      <c r="H16" s="7">
        <f ca="1">Calculations!G16/Trades!L5</f>
        <v>-0.17453875523990067</v>
      </c>
      <c r="J16" t="s">
        <v>90</v>
      </c>
    </row>
    <row r="17" spans="2:21" x14ac:dyDescent="0.25">
      <c r="B17" t="s">
        <v>21</v>
      </c>
      <c r="D17" t="s">
        <v>17</v>
      </c>
      <c r="E17">
        <f t="shared" si="1"/>
        <v>4</v>
      </c>
      <c r="F17" s="7">
        <f ca="1">(Trades!G6*Trades!K6)/$K$7</f>
        <v>3.9262667933923745E-2</v>
      </c>
      <c r="G17" s="7">
        <f ca="1">Trades!K6/Trades!H6-1</f>
        <v>0.69660749143596723</v>
      </c>
      <c r="H17" s="7">
        <f ca="1">Calculations!G17/Trades!L6</f>
        <v>0.59709213551654328</v>
      </c>
      <c r="J17" t="s">
        <v>92</v>
      </c>
      <c r="N17" s="38" t="s">
        <v>73</v>
      </c>
      <c r="O17" s="36"/>
      <c r="P17" s="36"/>
      <c r="Q17" s="45"/>
      <c r="R17" s="45"/>
      <c r="S17" s="45"/>
      <c r="T17" s="45" t="s">
        <v>74</v>
      </c>
      <c r="U17" s="45"/>
    </row>
    <row r="18" spans="2:21" x14ac:dyDescent="0.25">
      <c r="B18" t="s">
        <v>21</v>
      </c>
      <c r="D18" t="s">
        <v>17</v>
      </c>
      <c r="E18">
        <f t="shared" si="1"/>
        <v>5</v>
      </c>
      <c r="F18" s="7">
        <f ca="1">(Trades!G7*Trades!K7)/$K$7</f>
        <v>0.11868663994892936</v>
      </c>
      <c r="G18" s="7">
        <f ca="1">Trades!K7/Trades!H7-1</f>
        <v>0.70955146244264888</v>
      </c>
      <c r="H18" s="7">
        <f ca="1">Calculations!G18/Trades!L7</f>
        <v>0.60963848801755027</v>
      </c>
      <c r="N18" t="s">
        <v>65</v>
      </c>
      <c r="O18" s="47">
        <f t="shared" ref="O18:O23" ca="1" si="2">S18*$R$48</f>
        <v>0.49601076917822723</v>
      </c>
      <c r="S18" s="7">
        <v>0.71760000000000002</v>
      </c>
      <c r="T18" t="s">
        <v>36</v>
      </c>
    </row>
    <row r="19" spans="2:21" x14ac:dyDescent="0.25">
      <c r="B19" t="s">
        <v>22</v>
      </c>
      <c r="D19" t="s">
        <v>17</v>
      </c>
      <c r="E19">
        <f t="shared" si="1"/>
        <v>6</v>
      </c>
      <c r="F19" s="7">
        <f ca="1">(Trades!G8*Trades!K8)/$K$7</f>
        <v>4.6269946767821701E-2</v>
      </c>
      <c r="G19" s="7">
        <f ca="1">Trades!K8/Trades!H8-1</f>
        <v>-2.9831246597711303E-4</v>
      </c>
      <c r="H19" s="7">
        <f ca="1">Calculations!G19/Trades!L8</f>
        <v>-2.5630665334549086E-4</v>
      </c>
      <c r="J19" s="60" t="s">
        <v>101</v>
      </c>
      <c r="K19" s="60"/>
      <c r="N19" t="s">
        <v>61</v>
      </c>
      <c r="O19" s="47">
        <f t="shared" ca="1" si="2"/>
        <v>3.9467969509583013E-2</v>
      </c>
      <c r="S19" s="7">
        <v>5.7099999999999998E-2</v>
      </c>
      <c r="T19" t="s">
        <v>36</v>
      </c>
    </row>
    <row r="20" spans="2:21" x14ac:dyDescent="0.25">
      <c r="B20" t="s">
        <v>105</v>
      </c>
      <c r="D20" t="s">
        <v>51</v>
      </c>
      <c r="E20">
        <f t="shared" si="1"/>
        <v>7</v>
      </c>
      <c r="F20" s="7">
        <f ca="1">(Trades!G9*Trades!K9)/$K$7</f>
        <v>7.3038786299403469E-2</v>
      </c>
      <c r="G20" s="7">
        <f ca="1">Trades!K9/Trades!H9-1</f>
        <v>0.12719027232201974</v>
      </c>
      <c r="H20" s="7">
        <f ca="1">Calculations!G20/Trades!L9</f>
        <v>0.11770822117204913</v>
      </c>
      <c r="J20" t="s">
        <v>102</v>
      </c>
      <c r="K20" s="7">
        <f>(Prices!C10-55.9)/Prices!C3-1</f>
        <v>2.2705763908334342E-2</v>
      </c>
      <c r="N20" t="s">
        <v>66</v>
      </c>
      <c r="O20" s="47">
        <f t="shared" ca="1" si="2"/>
        <v>2.5712932850376329E-2</v>
      </c>
      <c r="S20" s="7">
        <v>3.7200000000000004E-2</v>
      </c>
      <c r="T20" t="s">
        <v>36</v>
      </c>
    </row>
    <row r="21" spans="2:21" x14ac:dyDescent="0.25">
      <c r="N21" t="s">
        <v>63</v>
      </c>
      <c r="O21" s="47">
        <f t="shared" ca="1" si="2"/>
        <v>2.0459753020729551E-2</v>
      </c>
      <c r="S21" s="7">
        <v>2.9600000000000001E-2</v>
      </c>
      <c r="T21" t="s">
        <v>36</v>
      </c>
    </row>
    <row r="22" spans="2:21" x14ac:dyDescent="0.25">
      <c r="N22" t="s">
        <v>62</v>
      </c>
      <c r="O22" s="47">
        <f t="shared" ca="1" si="2"/>
        <v>1.9630303573943214E-2</v>
      </c>
      <c r="S22" s="7">
        <v>2.8399999999999998E-2</v>
      </c>
      <c r="T22" t="s">
        <v>36</v>
      </c>
    </row>
    <row r="23" spans="2:21" x14ac:dyDescent="0.25">
      <c r="N23" t="s">
        <v>67</v>
      </c>
      <c r="O23" s="47">
        <f t="shared" ca="1" si="2"/>
        <v>1.6934592871887633E-2</v>
      </c>
      <c r="S23" s="7">
        <v>2.4500000000000001E-2</v>
      </c>
      <c r="T23" t="s">
        <v>36</v>
      </c>
    </row>
    <row r="24" spans="2:21" x14ac:dyDescent="0.25">
      <c r="N24" t="s">
        <v>68</v>
      </c>
      <c r="O24" s="47">
        <f ca="1">S24*$R$48+R50</f>
        <v>3.5804172724826361E-2</v>
      </c>
      <c r="S24" s="7">
        <v>2.1600000000000001E-2</v>
      </c>
      <c r="T24" t="s">
        <v>36</v>
      </c>
    </row>
    <row r="25" spans="2:21" x14ac:dyDescent="0.25">
      <c r="N25" t="s">
        <v>69</v>
      </c>
      <c r="O25" s="47">
        <f ca="1">S25*$R$48</f>
        <v>1.2856466425188165E-2</v>
      </c>
      <c r="S25" s="7">
        <v>1.8600000000000002E-2</v>
      </c>
      <c r="T25" t="s">
        <v>36</v>
      </c>
    </row>
    <row r="26" spans="2:21" x14ac:dyDescent="0.25">
      <c r="N26" t="s">
        <v>70</v>
      </c>
      <c r="O26" s="47">
        <f ca="1">S26*$R$48</f>
        <v>8.8474607657208874E-3</v>
      </c>
      <c r="S26" s="7">
        <v>1.2800000000000001E-2</v>
      </c>
      <c r="T26" t="s">
        <v>36</v>
      </c>
    </row>
    <row r="27" spans="2:21" x14ac:dyDescent="0.25">
      <c r="N27" t="s">
        <v>60</v>
      </c>
      <c r="O27" s="47">
        <f t="shared" ref="O27:O39" ca="1" si="3">S27*$R$49</f>
        <v>5.7837697152000073E-2</v>
      </c>
      <c r="S27" s="7">
        <v>0.24829999999999999</v>
      </c>
      <c r="T27" t="s">
        <v>37</v>
      </c>
    </row>
    <row r="28" spans="2:21" x14ac:dyDescent="0.25">
      <c r="N28" t="s">
        <v>75</v>
      </c>
      <c r="O28" s="47">
        <f t="shared" ca="1" si="3"/>
        <v>4.4933112286028247E-2</v>
      </c>
      <c r="S28" s="7">
        <v>0.19289999999999999</v>
      </c>
      <c r="T28" t="s">
        <v>37</v>
      </c>
    </row>
    <row r="29" spans="2:21" x14ac:dyDescent="0.25">
      <c r="N29" t="s">
        <v>76</v>
      </c>
      <c r="O29" s="47">
        <f t="shared" ca="1" si="3"/>
        <v>4.2603764837296873E-2</v>
      </c>
      <c r="S29" s="7">
        <v>0.18289999999999998</v>
      </c>
      <c r="T29" t="s">
        <v>37</v>
      </c>
    </row>
    <row r="30" spans="2:21" x14ac:dyDescent="0.25">
      <c r="N30" t="s">
        <v>77</v>
      </c>
      <c r="O30" s="47">
        <f t="shared" ca="1" si="3"/>
        <v>2.7602767267466809E-2</v>
      </c>
      <c r="S30" s="7">
        <v>0.11849999999999999</v>
      </c>
      <c r="T30" t="s">
        <v>37</v>
      </c>
    </row>
    <row r="31" spans="2:21" x14ac:dyDescent="0.25">
      <c r="N31" t="s">
        <v>78</v>
      </c>
      <c r="O31" s="47">
        <f t="shared" ca="1" si="3"/>
        <v>7.1278031931180123E-3</v>
      </c>
      <c r="S31" s="7">
        <v>3.0600000000000002E-2</v>
      </c>
      <c r="T31" t="s">
        <v>37</v>
      </c>
    </row>
    <row r="32" spans="2:21" x14ac:dyDescent="0.25">
      <c r="N32" t="s">
        <v>79</v>
      </c>
      <c r="O32" s="47">
        <f t="shared" ca="1" si="3"/>
        <v>5.7837697152000073E-2</v>
      </c>
      <c r="S32" s="7">
        <v>0.24829999999999999</v>
      </c>
      <c r="T32" t="s">
        <v>37</v>
      </c>
    </row>
    <row r="33" spans="14:21" x14ac:dyDescent="0.25">
      <c r="N33" t="s">
        <v>80</v>
      </c>
      <c r="O33" s="47">
        <f t="shared" ca="1" si="3"/>
        <v>4.4933112286028247E-2</v>
      </c>
      <c r="S33" s="7">
        <v>0.19289999999999999</v>
      </c>
      <c r="T33" t="s">
        <v>37</v>
      </c>
    </row>
    <row r="34" spans="14:21" x14ac:dyDescent="0.25">
      <c r="N34" t="s">
        <v>81</v>
      </c>
      <c r="O34" s="47">
        <f t="shared" ca="1" si="3"/>
        <v>4.2603764837296873E-2</v>
      </c>
      <c r="S34" s="7">
        <v>0.18289999999999998</v>
      </c>
      <c r="T34" t="s">
        <v>37</v>
      </c>
    </row>
    <row r="35" spans="14:21" x14ac:dyDescent="0.25">
      <c r="N35" t="s">
        <v>68</v>
      </c>
      <c r="O35" s="47">
        <f t="shared" ca="1" si="3"/>
        <v>2.7602767267466809E-2</v>
      </c>
      <c r="S35" s="7">
        <v>0.11849999999999999</v>
      </c>
      <c r="T35" t="s">
        <v>37</v>
      </c>
    </row>
    <row r="36" spans="14:21" x14ac:dyDescent="0.25">
      <c r="N36" t="s">
        <v>82</v>
      </c>
      <c r="O36" s="47">
        <f t="shared" ca="1" si="3"/>
        <v>1.5466867059576339E-2</v>
      </c>
      <c r="S36" s="7">
        <v>6.6400000000000001E-2</v>
      </c>
      <c r="T36" t="s">
        <v>37</v>
      </c>
    </row>
    <row r="37" spans="14:21" x14ac:dyDescent="0.25">
      <c r="N37" t="s">
        <v>83</v>
      </c>
      <c r="O37" s="47">
        <f t="shared" ca="1" si="3"/>
        <v>7.1278031931180123E-3</v>
      </c>
      <c r="S37" s="7">
        <v>3.0600000000000002E-2</v>
      </c>
      <c r="T37" t="s">
        <v>37</v>
      </c>
    </row>
    <row r="38" spans="14:21" x14ac:dyDescent="0.25">
      <c r="N38" t="s">
        <v>84</v>
      </c>
      <c r="O38" s="47">
        <f t="shared" ca="1" si="3"/>
        <v>6.8715749737575608E-3</v>
      </c>
      <c r="S38" s="7">
        <v>2.9500000000000002E-2</v>
      </c>
      <c r="T38" t="s">
        <v>37</v>
      </c>
    </row>
    <row r="39" spans="14:21" x14ac:dyDescent="0.25">
      <c r="N39" t="s">
        <v>85</v>
      </c>
      <c r="O39" s="47">
        <f t="shared" ca="1" si="3"/>
        <v>6.1494772646508338E-3</v>
      </c>
      <c r="S39" s="7">
        <v>2.64E-2</v>
      </c>
      <c r="T39" t="s">
        <v>37</v>
      </c>
    </row>
    <row r="40" spans="14:21" x14ac:dyDescent="0.25">
      <c r="S40" s="7">
        <v>2.23E-2</v>
      </c>
      <c r="T40" t="s">
        <v>37</v>
      </c>
    </row>
    <row r="41" spans="14:21" x14ac:dyDescent="0.25">
      <c r="N41" t="s">
        <v>71</v>
      </c>
      <c r="O41" s="47">
        <f ca="1">S40*R49</f>
        <v>5.1944448106709699E-3</v>
      </c>
      <c r="S41" s="7">
        <v>3.4999999999999996E-3</v>
      </c>
      <c r="T41" t="s">
        <v>36</v>
      </c>
    </row>
    <row r="42" spans="14:21" x14ac:dyDescent="0.25">
      <c r="N42" t="s">
        <v>71</v>
      </c>
      <c r="O42" s="47">
        <f ca="1">S41*R48</f>
        <v>2.4192275531268047E-3</v>
      </c>
      <c r="S42" s="7">
        <v>4.9299999999999997E-2</v>
      </c>
      <c r="T42" t="s">
        <v>36</v>
      </c>
    </row>
    <row r="43" spans="14:21" x14ac:dyDescent="0.25">
      <c r="N43" t="s">
        <v>72</v>
      </c>
      <c r="O43" s="47">
        <f ca="1">S42*R48</f>
        <v>3.4076548105471852E-2</v>
      </c>
      <c r="S43" s="7">
        <v>6.6400000000000001E-2</v>
      </c>
      <c r="T43" t="s">
        <v>37</v>
      </c>
    </row>
    <row r="44" spans="14:21" x14ac:dyDescent="0.25">
      <c r="N44" t="s">
        <v>72</v>
      </c>
      <c r="O44" s="47">
        <f ca="1">S43*R49</f>
        <v>1.5466867059576339E-2</v>
      </c>
    </row>
    <row r="46" spans="14:21" x14ac:dyDescent="0.25">
      <c r="N46" s="35"/>
      <c r="O46" s="35"/>
      <c r="P46" s="35"/>
      <c r="Q46" s="35"/>
      <c r="R46" s="35"/>
      <c r="S46" s="35"/>
      <c r="T46" s="35"/>
      <c r="U46" s="35"/>
    </row>
    <row r="47" spans="14:21" x14ac:dyDescent="0.25">
      <c r="N47" t="s">
        <v>48</v>
      </c>
      <c r="Q47" s="39">
        <f ca="1">Q4+Q7</f>
        <v>1635.041909091</v>
      </c>
      <c r="R47" s="7">
        <f ca="1">Q47/$Q$47</f>
        <v>1</v>
      </c>
    </row>
    <row r="48" spans="14:21" x14ac:dyDescent="0.25">
      <c r="N48" t="s">
        <v>36</v>
      </c>
      <c r="Q48" s="39">
        <f ca="1">Q5</f>
        <v>1130.1538391399999</v>
      </c>
      <c r="R48" s="7">
        <f ca="1">Q48/$Q$47</f>
        <v>0.69120787232194425</v>
      </c>
    </row>
    <row r="49" spans="14:18" x14ac:dyDescent="0.25">
      <c r="N49" t="s">
        <v>37</v>
      </c>
      <c r="Q49" s="39">
        <f ca="1">Q6</f>
        <v>380.858069951</v>
      </c>
      <c r="R49" s="7">
        <f ca="1">Q49/$Q$47</f>
        <v>0.23293474487313764</v>
      </c>
    </row>
    <row r="50" spans="14:18" x14ac:dyDescent="0.25">
      <c r="N50" t="s">
        <v>86</v>
      </c>
      <c r="Q50" s="39">
        <f ca="1">Q8</f>
        <v>34.130000000000003</v>
      </c>
      <c r="R50" s="7">
        <f ca="1">Q50/$Q$47</f>
        <v>2.0874082682672362E-2</v>
      </c>
    </row>
  </sheetData>
  <mergeCells count="5">
    <mergeCell ref="J12:K12"/>
    <mergeCell ref="J3:K3"/>
    <mergeCell ref="B12:H12"/>
    <mergeCell ref="J19:K19"/>
    <mergeCell ref="B3:H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22AEC-6009-4C17-88A2-19E6B8A4A81F}">
  <dimension ref="A1:Y68"/>
  <sheetViews>
    <sheetView showGridLines="0" workbookViewId="0">
      <pane xSplit="2" ySplit="2" topLeftCell="C18" activePane="bottomRight" state="frozen"/>
      <selection pane="topRight" activeCell="C1" sqref="C1"/>
      <selection pane="bottomLeft" activeCell="A3" sqref="A3"/>
      <selection pane="bottomRight"/>
    </sheetView>
  </sheetViews>
  <sheetFormatPr defaultRowHeight="15" x14ac:dyDescent="0.25"/>
  <cols>
    <col min="1" max="1" width="4.140625" customWidth="1"/>
    <col min="2" max="2" width="9.85546875" bestFit="1" customWidth="1"/>
    <col min="3" max="3" width="11.140625" customWidth="1"/>
    <col min="4" max="4" width="10.5703125" customWidth="1"/>
    <col min="5" max="5" width="10.140625" bestFit="1" customWidth="1"/>
    <col min="7" max="7" width="9.85546875" bestFit="1" customWidth="1"/>
    <col min="9" max="9" width="9.85546875" bestFit="1" customWidth="1"/>
    <col min="11" max="11" width="9.85546875" bestFit="1" customWidth="1"/>
    <col min="12" max="12" width="8.85546875" customWidth="1"/>
    <col min="13" max="13" width="9.85546875" bestFit="1" customWidth="1"/>
    <col min="15" max="15" width="9.28515625" bestFit="1" customWidth="1"/>
    <col min="17" max="17" width="9.85546875" bestFit="1" customWidth="1"/>
    <col min="19" max="19" width="10.5703125" bestFit="1" customWidth="1"/>
    <col min="20" max="20" width="6.5703125" bestFit="1" customWidth="1"/>
    <col min="21" max="21" width="9.85546875" bestFit="1" customWidth="1"/>
    <col min="23" max="23" width="9.85546875" bestFit="1" customWidth="1"/>
    <col min="25" max="25" width="9.85546875" bestFit="1" customWidth="1"/>
  </cols>
  <sheetData>
    <row r="1" spans="1:25" x14ac:dyDescent="0.25">
      <c r="B1" s="1" t="s">
        <v>24</v>
      </c>
      <c r="D1" s="27">
        <v>45070</v>
      </c>
      <c r="G1" s="1" t="s">
        <v>95</v>
      </c>
      <c r="I1" s="27">
        <v>45070</v>
      </c>
      <c r="K1" s="1" t="s">
        <v>97</v>
      </c>
      <c r="M1" s="27">
        <v>45070</v>
      </c>
      <c r="O1" s="1" t="s">
        <v>99</v>
      </c>
      <c r="Q1" s="27">
        <v>45474</v>
      </c>
      <c r="S1" s="1" t="s">
        <v>100</v>
      </c>
      <c r="U1" s="27">
        <v>45475</v>
      </c>
      <c r="W1" s="1" t="s">
        <v>98</v>
      </c>
      <c r="Y1" s="27">
        <v>45114</v>
      </c>
    </row>
    <row r="2" spans="1:25" x14ac:dyDescent="0.25">
      <c r="B2" s="36" t="s">
        <v>93</v>
      </c>
      <c r="C2" s="37" t="s">
        <v>59</v>
      </c>
      <c r="D2" s="37" t="s">
        <v>53</v>
      </c>
      <c r="E2" s="37" t="s">
        <v>103</v>
      </c>
      <c r="G2" s="36" t="s">
        <v>96</v>
      </c>
      <c r="H2" s="36" t="s">
        <v>94</v>
      </c>
      <c r="I2" s="36" t="s">
        <v>7</v>
      </c>
      <c r="J2" s="39"/>
      <c r="K2" s="36" t="s">
        <v>96</v>
      </c>
      <c r="L2" s="36" t="s">
        <v>94</v>
      </c>
      <c r="M2" s="36" t="s">
        <v>7</v>
      </c>
      <c r="N2" s="39"/>
      <c r="O2" s="36" t="s">
        <v>96</v>
      </c>
      <c r="P2" s="36" t="s">
        <v>94</v>
      </c>
      <c r="Q2" s="36" t="s">
        <v>7</v>
      </c>
      <c r="R2" s="48"/>
      <c r="S2" s="36" t="s">
        <v>96</v>
      </c>
      <c r="T2" s="36" t="s">
        <v>94</v>
      </c>
      <c r="U2" s="36" t="s">
        <v>7</v>
      </c>
      <c r="V2" s="48"/>
      <c r="W2" s="36" t="s">
        <v>96</v>
      </c>
      <c r="X2" s="36" t="s">
        <v>94</v>
      </c>
      <c r="Y2" s="36" t="s">
        <v>7</v>
      </c>
    </row>
    <row r="3" spans="1:25" x14ac:dyDescent="0.25">
      <c r="A3" s="28" t="s">
        <v>0</v>
      </c>
      <c r="B3" s="27">
        <v>45070</v>
      </c>
      <c r="C3" s="30">
        <f t="shared" ref="C3:C34" si="0">I3+M3+Q3+U3+Y3</f>
        <v>702.79041640800006</v>
      </c>
      <c r="D3" s="30">
        <v>701.98800628000004</v>
      </c>
      <c r="E3" s="30"/>
      <c r="G3" s="30">
        <v>73.930000000000007</v>
      </c>
      <c r="H3" s="39">
        <v>6.641006</v>
      </c>
      <c r="I3" s="39">
        <f>H3*G3</f>
        <v>490.96957358000003</v>
      </c>
      <c r="J3" s="39"/>
      <c r="K3" s="30" vm="7">
        <v>27.454000000000001</v>
      </c>
      <c r="L3" s="39">
        <v>7.7154819999999997</v>
      </c>
      <c r="M3" s="39">
        <f>K3*L3</f>
        <v>211.820842828</v>
      </c>
      <c r="N3" s="39"/>
      <c r="O3" s="30"/>
      <c r="P3" s="48"/>
      <c r="Q3" s="48"/>
      <c r="R3" s="48"/>
      <c r="S3" s="48"/>
      <c r="T3" s="48"/>
      <c r="U3" s="48"/>
      <c r="V3" s="48"/>
      <c r="W3" s="30"/>
      <c r="X3" s="48"/>
      <c r="Y3" s="48"/>
    </row>
    <row r="4" spans="1:25" x14ac:dyDescent="0.25">
      <c r="B4" vm="8">
        <v>45075</v>
      </c>
      <c r="C4" s="30">
        <f t="shared" si="0"/>
        <v>723.12802790000001</v>
      </c>
      <c r="D4" s="30">
        <v>701.98800628000004</v>
      </c>
      <c r="E4" s="7">
        <f>(C4-(D4-D3))/C3-1</f>
        <v>2.8938373400062334E-2</v>
      </c>
      <c r="G4" s="30" vm="9">
        <v>76.3</v>
      </c>
      <c r="H4" s="39">
        <v>6.641006</v>
      </c>
      <c r="I4" s="39">
        <f t="shared" ref="I4:I68" si="1">H4*G4</f>
        <v>506.7087578</v>
      </c>
      <c r="J4" s="39"/>
      <c r="K4" s="30" vm="10">
        <v>28.05</v>
      </c>
      <c r="L4" s="39">
        <v>7.7154819999999997</v>
      </c>
      <c r="M4" s="39">
        <f t="shared" ref="M4:M68" si="2">K4*L4</f>
        <v>216.41927010000001</v>
      </c>
      <c r="N4" s="39"/>
      <c r="O4" s="48"/>
      <c r="P4" s="48"/>
      <c r="Q4" s="48"/>
      <c r="R4" s="48"/>
      <c r="S4" s="48"/>
      <c r="T4" s="48"/>
      <c r="U4" s="48"/>
      <c r="V4" s="48"/>
      <c r="W4" s="30"/>
      <c r="X4" s="48"/>
      <c r="Y4" s="48"/>
    </row>
    <row r="5" spans="1:25" x14ac:dyDescent="0.25">
      <c r="B5" vm="11">
        <v>45082</v>
      </c>
      <c r="C5" s="30">
        <f t="shared" si="0"/>
        <v>726.78076473800002</v>
      </c>
      <c r="D5" s="30">
        <v>701.98800628000004</v>
      </c>
      <c r="E5" s="7">
        <f t="shared" ref="E5:E65" si="3">(C5-(D5-D4))/C4-1</f>
        <v>5.0513003189873729E-3</v>
      </c>
      <c r="G5" s="30" vm="12">
        <v>76.34</v>
      </c>
      <c r="H5" s="39">
        <v>6.641006</v>
      </c>
      <c r="I5" s="39">
        <f t="shared" si="1"/>
        <v>506.97439804000004</v>
      </c>
      <c r="J5" s="39"/>
      <c r="K5" s="30" vm="13">
        <v>28.489000000000001</v>
      </c>
      <c r="L5" s="39">
        <v>7.7154819999999997</v>
      </c>
      <c r="M5" s="39">
        <f t="shared" si="2"/>
        <v>219.80636669800001</v>
      </c>
      <c r="N5" s="39"/>
      <c r="O5" s="48"/>
      <c r="P5" s="48"/>
      <c r="Q5" s="48"/>
      <c r="R5" s="48"/>
      <c r="S5" s="48"/>
      <c r="T5" s="48"/>
      <c r="U5" s="48"/>
      <c r="V5" s="48"/>
      <c r="W5" s="30"/>
      <c r="X5" s="48"/>
      <c r="Y5" s="48"/>
    </row>
    <row r="6" spans="1:25" x14ac:dyDescent="0.25">
      <c r="B6" vm="14">
        <v>45089</v>
      </c>
      <c r="C6" s="30">
        <f t="shared" si="0"/>
        <v>732.36138533399992</v>
      </c>
      <c r="D6" s="30">
        <v>701.98800628000004</v>
      </c>
      <c r="E6" s="7">
        <f t="shared" si="3"/>
        <v>7.6785474612990345E-3</v>
      </c>
      <c r="G6" s="30" vm="15">
        <v>77.02</v>
      </c>
      <c r="H6" s="39">
        <v>6.641006</v>
      </c>
      <c r="I6" s="39">
        <f t="shared" si="1"/>
        <v>511.49028211999996</v>
      </c>
      <c r="J6" s="39"/>
      <c r="K6" s="30" vm="16">
        <v>28.626999999999999</v>
      </c>
      <c r="L6" s="39">
        <v>7.7154819999999997</v>
      </c>
      <c r="M6" s="39">
        <f t="shared" si="2"/>
        <v>220.87110321399999</v>
      </c>
      <c r="N6" s="39"/>
      <c r="O6" s="48"/>
      <c r="P6" s="48"/>
      <c r="Q6" s="48"/>
      <c r="R6" s="48"/>
      <c r="S6" s="48"/>
      <c r="T6" s="48"/>
      <c r="U6" s="48"/>
      <c r="V6" s="48"/>
      <c r="W6" s="30"/>
      <c r="X6" s="48"/>
      <c r="Y6" s="48"/>
    </row>
    <row r="7" spans="1:25" x14ac:dyDescent="0.25">
      <c r="B7" vm="17">
        <v>45096</v>
      </c>
      <c r="C7" s="30">
        <f t="shared" si="0"/>
        <v>715.36265727199998</v>
      </c>
      <c r="D7" s="30">
        <v>701.98800628000004</v>
      </c>
      <c r="E7" s="7">
        <f t="shared" si="3"/>
        <v>-2.3210846997684831E-2</v>
      </c>
      <c r="G7" s="30" vm="18">
        <v>75.614000000000004</v>
      </c>
      <c r="H7" s="39">
        <v>6.641006</v>
      </c>
      <c r="I7" s="39">
        <f t="shared" si="1"/>
        <v>502.15302768400005</v>
      </c>
      <c r="J7" s="39"/>
      <c r="K7" s="30" vm="19">
        <v>27.634</v>
      </c>
      <c r="L7" s="39">
        <v>7.7154819999999997</v>
      </c>
      <c r="M7" s="39">
        <f t="shared" si="2"/>
        <v>213.20962958799998</v>
      </c>
      <c r="N7" s="39"/>
      <c r="O7" s="48"/>
      <c r="P7" s="48"/>
      <c r="Q7" s="48"/>
      <c r="R7" s="48"/>
      <c r="S7" s="48"/>
      <c r="T7" s="48"/>
      <c r="U7" s="48"/>
      <c r="V7" s="48"/>
      <c r="W7" s="30"/>
      <c r="X7" s="48"/>
      <c r="Y7" s="48"/>
    </row>
    <row r="8" spans="1:25" x14ac:dyDescent="0.25">
      <c r="B8" vm="20">
        <v>45103</v>
      </c>
      <c r="C8" s="30">
        <f t="shared" si="0"/>
        <v>729.62163653800008</v>
      </c>
      <c r="D8" s="30">
        <v>701.98800628000004</v>
      </c>
      <c r="E8" s="7">
        <f t="shared" si="3"/>
        <v>1.9932518312286485E-2</v>
      </c>
      <c r="G8" s="30" vm="21">
        <v>77.430000000000007</v>
      </c>
      <c r="H8" s="39">
        <v>6.641006</v>
      </c>
      <c r="I8" s="39">
        <f t="shared" si="1"/>
        <v>514.21309458000007</v>
      </c>
      <c r="J8" s="39"/>
      <c r="K8" s="30" vm="22">
        <v>27.919</v>
      </c>
      <c r="L8" s="39">
        <v>7.7154819999999997</v>
      </c>
      <c r="M8" s="39">
        <f t="shared" si="2"/>
        <v>215.408541958</v>
      </c>
      <c r="N8" s="39"/>
      <c r="O8" s="48"/>
      <c r="P8" s="48"/>
      <c r="Q8" s="48"/>
      <c r="R8" s="48"/>
      <c r="S8" s="48"/>
      <c r="T8" s="48"/>
      <c r="U8" s="48"/>
      <c r="V8" s="48"/>
      <c r="W8" s="30"/>
      <c r="X8" s="48"/>
      <c r="Y8" s="48"/>
    </row>
    <row r="9" spans="1:25" x14ac:dyDescent="0.25">
      <c r="B9" vm="23">
        <v>45110</v>
      </c>
      <c r="C9" s="30">
        <f t="shared" si="0"/>
        <v>716.84327712999993</v>
      </c>
      <c r="D9" s="30">
        <v>701.98800628000004</v>
      </c>
      <c r="E9" s="7">
        <f t="shared" si="3"/>
        <v>-1.7513679375837143E-2</v>
      </c>
      <c r="G9" s="30" vm="24">
        <v>76.024000000000001</v>
      </c>
      <c r="H9" s="39">
        <v>6.641006</v>
      </c>
      <c r="I9" s="39">
        <f t="shared" si="1"/>
        <v>504.87584014399999</v>
      </c>
      <c r="J9" s="39"/>
      <c r="K9" s="30" vm="25">
        <v>27.472999999999999</v>
      </c>
      <c r="L9" s="39">
        <v>7.7154819999999997</v>
      </c>
      <c r="M9" s="39">
        <f t="shared" si="2"/>
        <v>211.967436986</v>
      </c>
      <c r="N9" s="39"/>
      <c r="O9" s="48"/>
      <c r="P9" s="48"/>
      <c r="Q9" s="48"/>
      <c r="R9" s="48"/>
      <c r="S9" s="48"/>
      <c r="T9" s="48"/>
      <c r="U9" s="48"/>
      <c r="V9" s="48"/>
      <c r="W9" s="30"/>
      <c r="X9" s="48"/>
      <c r="Y9" s="48"/>
    </row>
    <row r="10" spans="1:25" x14ac:dyDescent="0.25">
      <c r="A10" s="28" t="s">
        <v>0</v>
      </c>
      <c r="B10" s="27">
        <v>45114</v>
      </c>
      <c r="C10" s="30">
        <f t="shared" si="0"/>
        <v>774.64780968000002</v>
      </c>
      <c r="D10" s="30">
        <v>757.88800628000001</v>
      </c>
      <c r="E10" s="7">
        <f t="shared" si="3"/>
        <v>2.6568325473110832E-3</v>
      </c>
      <c r="G10" s="30">
        <v>76.14</v>
      </c>
      <c r="H10" s="39">
        <v>6.641006</v>
      </c>
      <c r="I10" s="39">
        <f t="shared" si="1"/>
        <v>505.64619684000002</v>
      </c>
      <c r="J10" s="39"/>
      <c r="K10" s="30">
        <v>27.62</v>
      </c>
      <c r="L10" s="39">
        <v>7.7154819999999997</v>
      </c>
      <c r="M10" s="39">
        <f t="shared" si="2"/>
        <v>213.10161284</v>
      </c>
      <c r="N10" s="39"/>
      <c r="O10" s="48"/>
      <c r="P10" s="48"/>
      <c r="Q10" s="48"/>
      <c r="R10" s="48"/>
      <c r="S10" s="48"/>
      <c r="T10" s="48"/>
      <c r="U10" s="48"/>
      <c r="V10" s="48"/>
      <c r="W10" s="30">
        <v>55.9</v>
      </c>
      <c r="X10" s="49">
        <v>1</v>
      </c>
      <c r="Y10" s="30">
        <f>W10*X10</f>
        <v>55.9</v>
      </c>
    </row>
    <row r="11" spans="1:25" x14ac:dyDescent="0.25">
      <c r="B11" vm="26">
        <v>45117</v>
      </c>
      <c r="C11" s="30">
        <f t="shared" si="0"/>
        <v>775.70878432199993</v>
      </c>
      <c r="D11" s="30">
        <v>757.88800628000001</v>
      </c>
      <c r="E11" s="7">
        <f t="shared" si="3"/>
        <v>1.3696219478607219E-3</v>
      </c>
      <c r="G11" s="30" vm="27">
        <v>76.334000000000003</v>
      </c>
      <c r="H11" s="39">
        <v>6.641006</v>
      </c>
      <c r="I11" s="39">
        <f t="shared" si="1"/>
        <v>506.93455200400001</v>
      </c>
      <c r="J11" s="39"/>
      <c r="K11" s="30" vm="28">
        <v>27.899000000000001</v>
      </c>
      <c r="L11" s="39">
        <v>7.7154819999999997</v>
      </c>
      <c r="M11" s="39">
        <f t="shared" si="2"/>
        <v>215.25423231799999</v>
      </c>
      <c r="N11" s="39"/>
      <c r="O11" s="48"/>
      <c r="P11" s="48"/>
      <c r="Q11" s="48"/>
      <c r="R11" s="48"/>
      <c r="S11" s="48"/>
      <c r="T11" s="48"/>
      <c r="U11" s="48"/>
      <c r="V11" s="48"/>
      <c r="W11" s="30" vm="29">
        <v>53.52</v>
      </c>
      <c r="X11" s="49">
        <v>1</v>
      </c>
      <c r="Y11" s="30">
        <f t="shared" ref="Y11:Y68" si="4">W11*X11</f>
        <v>53.52</v>
      </c>
    </row>
    <row r="12" spans="1:25" x14ac:dyDescent="0.25">
      <c r="B12" vm="30">
        <v>45124</v>
      </c>
      <c r="C12" s="30">
        <f t="shared" si="0"/>
        <v>785.04016418200013</v>
      </c>
      <c r="D12" s="30">
        <v>757.88800628000001</v>
      </c>
      <c r="E12" s="7">
        <f t="shared" si="3"/>
        <v>1.2029488447982795E-2</v>
      </c>
      <c r="G12" s="30" vm="31">
        <v>77.680000000000007</v>
      </c>
      <c r="H12" s="39">
        <v>6.641006</v>
      </c>
      <c r="I12" s="39">
        <f t="shared" si="1"/>
        <v>515.87334608000003</v>
      </c>
      <c r="J12" s="39"/>
      <c r="K12" s="30" vm="32">
        <v>27.911000000000001</v>
      </c>
      <c r="L12" s="39">
        <v>7.7154819999999997</v>
      </c>
      <c r="M12" s="39">
        <f t="shared" si="2"/>
        <v>215.34681810200001</v>
      </c>
      <c r="N12" s="39"/>
      <c r="O12" s="48"/>
      <c r="P12" s="48"/>
      <c r="Q12" s="48"/>
      <c r="R12" s="48"/>
      <c r="S12" s="48"/>
      <c r="T12" s="48"/>
      <c r="U12" s="48"/>
      <c r="V12" s="48"/>
      <c r="W12" s="30" vm="33">
        <v>53.82</v>
      </c>
      <c r="X12" s="49">
        <v>1</v>
      </c>
      <c r="Y12" s="30">
        <f t="shared" si="4"/>
        <v>53.82</v>
      </c>
    </row>
    <row r="13" spans="1:25" x14ac:dyDescent="0.25">
      <c r="B13" vm="34">
        <v>45131</v>
      </c>
      <c r="C13" s="30">
        <f t="shared" si="0"/>
        <v>802.04502764200004</v>
      </c>
      <c r="D13" s="30">
        <v>757.88800628000001</v>
      </c>
      <c r="E13" s="7">
        <f t="shared" si="3"/>
        <v>2.1661138163190374E-2</v>
      </c>
      <c r="G13" s="30" vm="35">
        <v>78.938000000000002</v>
      </c>
      <c r="H13" s="39">
        <v>6.641006</v>
      </c>
      <c r="I13" s="39">
        <f t="shared" si="1"/>
        <v>524.22773162800002</v>
      </c>
      <c r="J13" s="39"/>
      <c r="K13" s="30" vm="36">
        <v>29.027000000000001</v>
      </c>
      <c r="L13" s="39">
        <v>7.7154819999999997</v>
      </c>
      <c r="M13" s="39">
        <f t="shared" si="2"/>
        <v>223.95729601400001</v>
      </c>
      <c r="N13" s="39"/>
      <c r="O13" s="48"/>
      <c r="P13" s="48"/>
      <c r="Q13" s="48"/>
      <c r="R13" s="48"/>
      <c r="S13" s="48"/>
      <c r="T13" s="48"/>
      <c r="U13" s="48"/>
      <c r="V13" s="48"/>
      <c r="W13" s="30" vm="37">
        <v>53.86</v>
      </c>
      <c r="X13" s="49">
        <v>1</v>
      </c>
      <c r="Y13" s="30">
        <f t="shared" si="4"/>
        <v>53.86</v>
      </c>
    </row>
    <row r="14" spans="1:25" x14ac:dyDescent="0.25">
      <c r="B14" vm="38">
        <v>45138</v>
      </c>
      <c r="C14" s="30">
        <f t="shared" si="0"/>
        <v>783.07555089199991</v>
      </c>
      <c r="D14" s="30">
        <v>757.88800628000001</v>
      </c>
      <c r="E14" s="7">
        <f t="shared" si="3"/>
        <v>-2.3651386264147867E-2</v>
      </c>
      <c r="G14" s="30" vm="39">
        <v>77.067999999999998</v>
      </c>
      <c r="H14" s="39">
        <v>6.641006</v>
      </c>
      <c r="I14" s="39">
        <f t="shared" si="1"/>
        <v>511.80905040799996</v>
      </c>
      <c r="J14" s="39"/>
      <c r="K14" s="30" vm="40">
        <v>28.361999999999998</v>
      </c>
      <c r="L14" s="39">
        <v>7.7154819999999997</v>
      </c>
      <c r="M14" s="39">
        <f t="shared" si="2"/>
        <v>218.82650048399998</v>
      </c>
      <c r="N14" s="39"/>
      <c r="O14" s="48"/>
      <c r="P14" s="48"/>
      <c r="Q14" s="48"/>
      <c r="R14" s="48"/>
      <c r="S14" s="48"/>
      <c r="T14" s="48"/>
      <c r="U14" s="48"/>
      <c r="V14" s="48"/>
      <c r="W14" s="30" vm="41">
        <v>52.44</v>
      </c>
      <c r="X14" s="49">
        <v>1</v>
      </c>
      <c r="Y14" s="30">
        <f t="shared" si="4"/>
        <v>52.44</v>
      </c>
    </row>
    <row r="15" spans="1:25" x14ac:dyDescent="0.25">
      <c r="B15" vm="42">
        <v>45145</v>
      </c>
      <c r="C15" s="30">
        <f t="shared" si="0"/>
        <v>776.71215637199998</v>
      </c>
      <c r="D15" s="30">
        <v>757.88800628000001</v>
      </c>
      <c r="E15" s="7">
        <f t="shared" si="3"/>
        <v>-8.1261565537978919E-3</v>
      </c>
      <c r="G15" s="30" vm="43">
        <v>77.162000000000006</v>
      </c>
      <c r="H15" s="39">
        <v>6.641006</v>
      </c>
      <c r="I15" s="39">
        <f t="shared" si="1"/>
        <v>512.43330497200009</v>
      </c>
      <c r="J15" s="39"/>
      <c r="K15" s="30" vm="44">
        <v>27.7</v>
      </c>
      <c r="L15" s="39">
        <v>7.7154819999999997</v>
      </c>
      <c r="M15" s="39">
        <f t="shared" si="2"/>
        <v>213.71885139999998</v>
      </c>
      <c r="N15" s="39"/>
      <c r="O15" s="48"/>
      <c r="P15" s="48"/>
      <c r="Q15" s="48"/>
      <c r="R15" s="48"/>
      <c r="S15" s="48"/>
      <c r="T15" s="48"/>
      <c r="U15" s="48"/>
      <c r="V15" s="48"/>
      <c r="W15" s="30" vm="45">
        <v>50.56</v>
      </c>
      <c r="X15" s="49">
        <v>1</v>
      </c>
      <c r="Y15" s="30">
        <f t="shared" si="4"/>
        <v>50.56</v>
      </c>
    </row>
    <row r="16" spans="1:25" x14ac:dyDescent="0.25">
      <c r="B16" vm="46">
        <v>45152</v>
      </c>
      <c r="C16" s="30">
        <f t="shared" si="0"/>
        <v>762.52837944199996</v>
      </c>
      <c r="D16" s="30">
        <v>757.88800628000001</v>
      </c>
      <c r="E16" s="7">
        <f t="shared" si="3"/>
        <v>-1.8261304157066394E-2</v>
      </c>
      <c r="G16" s="30" vm="47">
        <v>75.802000000000007</v>
      </c>
      <c r="H16" s="39">
        <v>6.641006</v>
      </c>
      <c r="I16" s="39">
        <f t="shared" si="1"/>
        <v>503.40153681200002</v>
      </c>
      <c r="J16" s="39"/>
      <c r="K16" s="30" vm="48">
        <v>27.215</v>
      </c>
      <c r="L16" s="39">
        <v>7.7154819999999997</v>
      </c>
      <c r="M16" s="39">
        <f t="shared" si="2"/>
        <v>209.97684262999999</v>
      </c>
      <c r="N16" s="39"/>
      <c r="O16" s="48"/>
      <c r="P16" s="48"/>
      <c r="Q16" s="48"/>
      <c r="R16" s="48"/>
      <c r="S16" s="48"/>
      <c r="T16" s="48"/>
      <c r="U16" s="48"/>
      <c r="V16" s="48"/>
      <c r="W16" s="30" vm="49">
        <v>49.15</v>
      </c>
      <c r="X16" s="49">
        <v>1</v>
      </c>
      <c r="Y16" s="30">
        <f t="shared" si="4"/>
        <v>49.15</v>
      </c>
    </row>
    <row r="17" spans="2:25" x14ac:dyDescent="0.25">
      <c r="B17" vm="50">
        <v>45159</v>
      </c>
      <c r="C17" s="30">
        <f t="shared" si="0"/>
        <v>773.96764725000003</v>
      </c>
      <c r="D17" s="30">
        <v>757.88800628000001</v>
      </c>
      <c r="E17" s="7">
        <f t="shared" si="3"/>
        <v>1.5001760087107963E-2</v>
      </c>
      <c r="G17" s="30" vm="51">
        <v>76.944000000000003</v>
      </c>
      <c r="H17" s="39">
        <v>6.641006</v>
      </c>
      <c r="I17" s="39">
        <f t="shared" si="1"/>
        <v>510.98556566400003</v>
      </c>
      <c r="J17" s="39"/>
      <c r="K17" s="30" vm="52">
        <v>27.773</v>
      </c>
      <c r="L17" s="39">
        <v>7.7154819999999997</v>
      </c>
      <c r="M17" s="39">
        <f t="shared" si="2"/>
        <v>214.282081586</v>
      </c>
      <c r="N17" s="39"/>
      <c r="O17" s="48"/>
      <c r="P17" s="48"/>
      <c r="Q17" s="48"/>
      <c r="R17" s="48"/>
      <c r="S17" s="48"/>
      <c r="T17" s="48"/>
      <c r="U17" s="48"/>
      <c r="V17" s="48"/>
      <c r="W17" s="30" vm="53">
        <v>48.7</v>
      </c>
      <c r="X17" s="49">
        <v>1</v>
      </c>
      <c r="Y17" s="30">
        <f t="shared" si="4"/>
        <v>48.7</v>
      </c>
    </row>
    <row r="18" spans="2:25" x14ac:dyDescent="0.25">
      <c r="B18" vm="54">
        <v>45166</v>
      </c>
      <c r="C18" s="30">
        <f t="shared" si="0"/>
        <v>791.41743220800004</v>
      </c>
      <c r="D18" s="30">
        <v>757.88800628000001</v>
      </c>
      <c r="E18" s="7">
        <f t="shared" si="3"/>
        <v>2.2545884211053524E-2</v>
      </c>
      <c r="G18" s="30" vm="55">
        <v>79.052000000000007</v>
      </c>
      <c r="H18" s="39">
        <v>6.641006</v>
      </c>
      <c r="I18" s="39">
        <f t="shared" si="1"/>
        <v>524.98480631200005</v>
      </c>
      <c r="J18" s="39"/>
      <c r="K18" s="30" vm="56">
        <v>28.228000000000002</v>
      </c>
      <c r="L18" s="39">
        <v>7.7154819999999997</v>
      </c>
      <c r="M18" s="39">
        <f t="shared" si="2"/>
        <v>217.792625896</v>
      </c>
      <c r="N18" s="39"/>
      <c r="O18" s="48"/>
      <c r="P18" s="48"/>
      <c r="Q18" s="48"/>
      <c r="R18" s="48"/>
      <c r="S18" s="48"/>
      <c r="T18" s="48"/>
      <c r="U18" s="48"/>
      <c r="V18" s="48"/>
      <c r="W18" s="30" vm="57">
        <v>48.64</v>
      </c>
      <c r="X18" s="49">
        <v>1</v>
      </c>
      <c r="Y18" s="30">
        <f t="shared" si="4"/>
        <v>48.64</v>
      </c>
    </row>
    <row r="19" spans="2:25" x14ac:dyDescent="0.25">
      <c r="B19" vm="58">
        <v>45173</v>
      </c>
      <c r="C19" s="30">
        <f t="shared" si="0"/>
        <v>786.19051400000012</v>
      </c>
      <c r="D19" s="30">
        <v>757.88800628000001</v>
      </c>
      <c r="E19" s="7">
        <f t="shared" si="3"/>
        <v>-6.6045022453159463E-3</v>
      </c>
      <c r="G19" s="30" vm="59">
        <v>78.566000000000003</v>
      </c>
      <c r="H19" s="39">
        <v>6.641006</v>
      </c>
      <c r="I19" s="39">
        <f t="shared" si="1"/>
        <v>521.75727739600006</v>
      </c>
      <c r="J19" s="39"/>
      <c r="K19" s="30" vm="60">
        <v>28.021999999999998</v>
      </c>
      <c r="L19" s="39">
        <v>7.7154819999999997</v>
      </c>
      <c r="M19" s="39">
        <f t="shared" si="2"/>
        <v>216.20323660399998</v>
      </c>
      <c r="N19" s="39"/>
      <c r="O19" s="48"/>
      <c r="P19" s="48"/>
      <c r="Q19" s="48"/>
      <c r="R19" s="48"/>
      <c r="S19" s="48"/>
      <c r="T19" s="48"/>
      <c r="U19" s="48"/>
      <c r="V19" s="48"/>
      <c r="W19" s="30" vm="61">
        <v>48.23</v>
      </c>
      <c r="X19" s="49">
        <v>1</v>
      </c>
      <c r="Y19" s="30">
        <f t="shared" si="4"/>
        <v>48.23</v>
      </c>
    </row>
    <row r="20" spans="2:25" x14ac:dyDescent="0.25">
      <c r="B20" vm="62">
        <v>45180</v>
      </c>
      <c r="C20" s="30">
        <f t="shared" si="0"/>
        <v>792.37372521799989</v>
      </c>
      <c r="D20" s="30">
        <v>757.88800628000001</v>
      </c>
      <c r="E20" s="7">
        <f t="shared" si="3"/>
        <v>7.8647746416331543E-3</v>
      </c>
      <c r="G20" s="30" vm="63">
        <v>79.122</v>
      </c>
      <c r="H20" s="39">
        <v>6.641006</v>
      </c>
      <c r="I20" s="39">
        <f t="shared" si="1"/>
        <v>525.44967673199994</v>
      </c>
      <c r="J20" s="39"/>
      <c r="K20" s="30" vm="64">
        <v>28.222999999999999</v>
      </c>
      <c r="L20" s="39">
        <v>7.7154819999999997</v>
      </c>
      <c r="M20" s="39">
        <f t="shared" si="2"/>
        <v>217.75404848599999</v>
      </c>
      <c r="N20" s="39"/>
      <c r="O20" s="48"/>
      <c r="P20" s="48"/>
      <c r="Q20" s="48"/>
      <c r="R20" s="48"/>
      <c r="S20" s="48"/>
      <c r="T20" s="48"/>
      <c r="U20" s="48"/>
      <c r="V20" s="48"/>
      <c r="W20" s="30" vm="65">
        <v>49.17</v>
      </c>
      <c r="X20" s="49">
        <v>1</v>
      </c>
      <c r="Y20" s="30">
        <f t="shared" si="4"/>
        <v>49.17</v>
      </c>
    </row>
    <row r="21" spans="2:25" x14ac:dyDescent="0.25">
      <c r="B21" vm="66">
        <v>45187</v>
      </c>
      <c r="C21" s="30">
        <f t="shared" si="0"/>
        <v>775.17055788999994</v>
      </c>
      <c r="D21" s="30">
        <v>757.88800628000001</v>
      </c>
      <c r="E21" s="7">
        <f t="shared" si="3"/>
        <v>-2.1710926019495425E-2</v>
      </c>
      <c r="G21" s="30" vm="67">
        <v>77.022000000000006</v>
      </c>
      <c r="H21" s="39">
        <v>6.641006</v>
      </c>
      <c r="I21" s="39">
        <f t="shared" si="1"/>
        <v>511.50356413200001</v>
      </c>
      <c r="J21" s="39"/>
      <c r="K21" s="30" vm="68">
        <v>27.818999999999999</v>
      </c>
      <c r="L21" s="39">
        <v>7.7154819999999997</v>
      </c>
      <c r="M21" s="39">
        <f t="shared" si="2"/>
        <v>214.63699375799999</v>
      </c>
      <c r="N21" s="39"/>
      <c r="O21" s="48"/>
      <c r="P21" s="48"/>
      <c r="Q21" s="48"/>
      <c r="R21" s="48"/>
      <c r="S21" s="48"/>
      <c r="T21" s="48"/>
      <c r="U21" s="48"/>
      <c r="V21" s="48"/>
      <c r="W21" s="30" vm="69">
        <v>49.03</v>
      </c>
      <c r="X21" s="49">
        <v>1</v>
      </c>
      <c r="Y21" s="30">
        <f t="shared" si="4"/>
        <v>49.03</v>
      </c>
    </row>
    <row r="22" spans="2:25" x14ac:dyDescent="0.25">
      <c r="B22" vm="70">
        <v>45194</v>
      </c>
      <c r="C22" s="30">
        <f t="shared" si="0"/>
        <v>772.26191343199991</v>
      </c>
      <c r="D22" s="30">
        <v>757.88800628000001</v>
      </c>
      <c r="E22" s="7">
        <f t="shared" si="3"/>
        <v>-3.7522638448979073E-3</v>
      </c>
      <c r="G22" s="30" vm="71">
        <v>76.971999999999994</v>
      </c>
      <c r="H22" s="39">
        <v>6.641006</v>
      </c>
      <c r="I22" s="39">
        <f t="shared" si="1"/>
        <v>511.17151383199996</v>
      </c>
      <c r="J22" s="39"/>
      <c r="K22" s="30" vm="72">
        <v>27.8</v>
      </c>
      <c r="L22" s="39">
        <v>7.7154819999999997</v>
      </c>
      <c r="M22" s="39">
        <f t="shared" si="2"/>
        <v>214.49039959999999</v>
      </c>
      <c r="N22" s="39"/>
      <c r="O22" s="48"/>
      <c r="P22" s="48"/>
      <c r="Q22" s="48"/>
      <c r="R22" s="48"/>
      <c r="S22" s="48"/>
      <c r="T22" s="48"/>
      <c r="U22" s="48"/>
      <c r="V22" s="48"/>
      <c r="W22" s="30" vm="73">
        <v>46.6</v>
      </c>
      <c r="X22" s="49">
        <v>1</v>
      </c>
      <c r="Y22" s="30">
        <f t="shared" si="4"/>
        <v>46.6</v>
      </c>
    </row>
    <row r="23" spans="2:25" x14ac:dyDescent="0.25">
      <c r="B23" vm="74">
        <v>45201</v>
      </c>
      <c r="C23" s="30">
        <f t="shared" si="0"/>
        <v>769.70837005200008</v>
      </c>
      <c r="D23" s="30">
        <v>757.88800628000001</v>
      </c>
      <c r="E23" s="7">
        <f t="shared" si="3"/>
        <v>-3.3065768693054665E-3</v>
      </c>
      <c r="G23" s="30" vm="75">
        <v>76.938000000000002</v>
      </c>
      <c r="H23" s="39">
        <v>6.641006</v>
      </c>
      <c r="I23" s="39">
        <f t="shared" si="1"/>
        <v>510.94571962800001</v>
      </c>
      <c r="J23" s="39"/>
      <c r="K23" s="30" vm="76">
        <v>27.532</v>
      </c>
      <c r="L23" s="39">
        <v>7.7154819999999997</v>
      </c>
      <c r="M23" s="39">
        <f t="shared" si="2"/>
        <v>212.42265042399998</v>
      </c>
      <c r="N23" s="39"/>
      <c r="O23" s="48"/>
      <c r="P23" s="48"/>
      <c r="Q23" s="48"/>
      <c r="R23" s="48"/>
      <c r="S23" s="48"/>
      <c r="T23" s="48"/>
      <c r="U23" s="48"/>
      <c r="V23" s="48"/>
      <c r="W23" s="30" vm="77">
        <v>46.34</v>
      </c>
      <c r="X23" s="49">
        <v>1</v>
      </c>
      <c r="Y23" s="30">
        <f t="shared" si="4"/>
        <v>46.34</v>
      </c>
    </row>
    <row r="24" spans="2:25" x14ac:dyDescent="0.25">
      <c r="B24" vm="78">
        <v>45208</v>
      </c>
      <c r="C24" s="30">
        <f t="shared" si="0"/>
        <v>776.90855742000008</v>
      </c>
      <c r="D24" s="30">
        <v>757.88800628000001</v>
      </c>
      <c r="E24" s="7">
        <f t="shared" si="3"/>
        <v>9.3544355864463302E-3</v>
      </c>
      <c r="G24" s="30" vm="79">
        <v>77.73</v>
      </c>
      <c r="H24" s="39">
        <v>6.641006</v>
      </c>
      <c r="I24" s="39">
        <f t="shared" si="1"/>
        <v>516.20539638000002</v>
      </c>
      <c r="J24" s="39"/>
      <c r="K24" s="30" vm="80">
        <v>27.72</v>
      </c>
      <c r="L24" s="39">
        <v>7.7154819999999997</v>
      </c>
      <c r="M24" s="39">
        <f t="shared" si="2"/>
        <v>213.87316103999999</v>
      </c>
      <c r="N24" s="39"/>
      <c r="O24" s="48"/>
      <c r="P24" s="48"/>
      <c r="Q24" s="48"/>
      <c r="R24" s="48"/>
      <c r="S24" s="48"/>
      <c r="T24" s="48"/>
      <c r="U24" s="48"/>
      <c r="V24" s="48"/>
      <c r="W24" s="30" vm="81">
        <v>46.83</v>
      </c>
      <c r="X24" s="49">
        <v>1</v>
      </c>
      <c r="Y24" s="30">
        <f t="shared" si="4"/>
        <v>46.83</v>
      </c>
    </row>
    <row r="25" spans="2:25" x14ac:dyDescent="0.25">
      <c r="B25" vm="82">
        <v>45215</v>
      </c>
      <c r="C25" s="30">
        <f t="shared" si="0"/>
        <v>752.57192471399992</v>
      </c>
      <c r="D25" s="30">
        <v>757.88800628000001</v>
      </c>
      <c r="E25" s="7">
        <f t="shared" si="3"/>
        <v>-3.1324964146126288E-2</v>
      </c>
      <c r="G25" s="30" vm="83">
        <v>75.27</v>
      </c>
      <c r="H25" s="39">
        <v>6.641006</v>
      </c>
      <c r="I25" s="39">
        <f t="shared" si="1"/>
        <v>499.86852161999997</v>
      </c>
      <c r="J25" s="39"/>
      <c r="K25" s="30" vm="84">
        <v>26.966999999999999</v>
      </c>
      <c r="L25" s="39">
        <v>7.7154819999999997</v>
      </c>
      <c r="M25" s="39">
        <f t="shared" si="2"/>
        <v>208.06340309399999</v>
      </c>
      <c r="N25" s="39"/>
      <c r="O25" s="48"/>
      <c r="P25" s="48"/>
      <c r="Q25" s="48"/>
      <c r="R25" s="48"/>
      <c r="S25" s="48"/>
      <c r="T25" s="48"/>
      <c r="U25" s="48"/>
      <c r="V25" s="48"/>
      <c r="W25" s="30" vm="85">
        <v>44.64</v>
      </c>
      <c r="X25" s="49">
        <v>1</v>
      </c>
      <c r="Y25" s="30">
        <f t="shared" si="4"/>
        <v>44.64</v>
      </c>
    </row>
    <row r="26" spans="2:25" x14ac:dyDescent="0.25">
      <c r="B26" vm="86">
        <v>45222</v>
      </c>
      <c r="C26" s="30">
        <f t="shared" si="0"/>
        <v>735.15745084800005</v>
      </c>
      <c r="D26" s="30">
        <v>757.88800628000001</v>
      </c>
      <c r="E26" s="7">
        <f t="shared" si="3"/>
        <v>-2.3139946221908181E-2</v>
      </c>
      <c r="G26" s="30" vm="87">
        <v>73.488</v>
      </c>
      <c r="H26" s="39">
        <v>6.641006</v>
      </c>
      <c r="I26" s="39">
        <f t="shared" si="1"/>
        <v>488.03424892800001</v>
      </c>
      <c r="J26" s="39"/>
      <c r="K26" s="30" vm="88">
        <v>26.56</v>
      </c>
      <c r="L26" s="39">
        <v>7.7154819999999997</v>
      </c>
      <c r="M26" s="39">
        <f t="shared" si="2"/>
        <v>204.92320192</v>
      </c>
      <c r="N26" s="39"/>
      <c r="O26" s="48"/>
      <c r="P26" s="48"/>
      <c r="Q26" s="48"/>
      <c r="R26" s="48"/>
      <c r="S26" s="48"/>
      <c r="T26" s="48"/>
      <c r="U26" s="48"/>
      <c r="V26" s="48"/>
      <c r="W26" s="30" vm="89">
        <v>42.2</v>
      </c>
      <c r="X26" s="49">
        <v>1</v>
      </c>
      <c r="Y26" s="30">
        <f t="shared" si="4"/>
        <v>42.2</v>
      </c>
    </row>
    <row r="27" spans="2:25" x14ac:dyDescent="0.25">
      <c r="B27" vm="90">
        <v>45229</v>
      </c>
      <c r="C27" s="30">
        <f t="shared" si="0"/>
        <v>769.767540156</v>
      </c>
      <c r="D27" s="30">
        <v>757.88800628000001</v>
      </c>
      <c r="E27" s="7">
        <f t="shared" si="3"/>
        <v>4.7078471785979126E-2</v>
      </c>
      <c r="G27" s="30" vm="91">
        <v>77.006</v>
      </c>
      <c r="H27" s="39">
        <v>6.641006</v>
      </c>
      <c r="I27" s="39">
        <f t="shared" si="1"/>
        <v>511.39730803600003</v>
      </c>
      <c r="J27" s="39"/>
      <c r="K27" s="30" vm="92">
        <v>27.66</v>
      </c>
      <c r="L27" s="39">
        <v>7.7154819999999997</v>
      </c>
      <c r="M27" s="39">
        <f t="shared" si="2"/>
        <v>213.41023211999999</v>
      </c>
      <c r="N27" s="39"/>
      <c r="O27" s="48"/>
      <c r="P27" s="48"/>
      <c r="Q27" s="48"/>
      <c r="R27" s="48"/>
      <c r="S27" s="48"/>
      <c r="T27" s="48"/>
      <c r="U27" s="48"/>
      <c r="V27" s="48"/>
      <c r="W27" s="30" vm="93">
        <v>44.96</v>
      </c>
      <c r="X27" s="49">
        <v>1</v>
      </c>
      <c r="Y27" s="30">
        <f t="shared" si="4"/>
        <v>44.96</v>
      </c>
    </row>
    <row r="28" spans="2:25" x14ac:dyDescent="0.25">
      <c r="B28" vm="94">
        <v>45236</v>
      </c>
      <c r="C28" s="30">
        <f t="shared" si="0"/>
        <v>771.45557287800011</v>
      </c>
      <c r="D28" s="30">
        <v>757.88800628000001</v>
      </c>
      <c r="E28" s="7">
        <f t="shared" si="3"/>
        <v>2.1929123195529865E-3</v>
      </c>
      <c r="G28" s="30" vm="95">
        <v>77.584000000000003</v>
      </c>
      <c r="H28" s="39">
        <v>6.641006</v>
      </c>
      <c r="I28" s="39">
        <f t="shared" si="1"/>
        <v>515.23580950400003</v>
      </c>
      <c r="J28" s="39"/>
      <c r="K28" s="30" vm="96">
        <v>27.507000000000001</v>
      </c>
      <c r="L28" s="39">
        <v>7.7154819999999997</v>
      </c>
      <c r="M28" s="39">
        <f t="shared" si="2"/>
        <v>212.22976337400002</v>
      </c>
      <c r="N28" s="39"/>
      <c r="O28" s="48"/>
      <c r="P28" s="48"/>
      <c r="Q28" s="48"/>
      <c r="R28" s="48"/>
      <c r="S28" s="48"/>
      <c r="T28" s="48"/>
      <c r="U28" s="48"/>
      <c r="V28" s="48"/>
      <c r="W28" s="30" vm="97">
        <v>43.99</v>
      </c>
      <c r="X28" s="49">
        <v>1</v>
      </c>
      <c r="Y28" s="30">
        <f t="shared" si="4"/>
        <v>43.99</v>
      </c>
    </row>
    <row r="29" spans="2:25" x14ac:dyDescent="0.25">
      <c r="B29" vm="98">
        <v>45243</v>
      </c>
      <c r="C29" s="30">
        <f t="shared" si="0"/>
        <v>780.94742549599994</v>
      </c>
      <c r="D29" s="30">
        <v>757.88800628000001</v>
      </c>
      <c r="E29" s="7">
        <f t="shared" si="3"/>
        <v>1.2303822736790204E-2</v>
      </c>
      <c r="G29" s="30" vm="99">
        <v>78.316000000000003</v>
      </c>
      <c r="H29" s="39">
        <v>6.641006</v>
      </c>
      <c r="I29" s="39">
        <f t="shared" si="1"/>
        <v>520.09702589599999</v>
      </c>
      <c r="J29" s="39"/>
      <c r="K29" s="30" vm="72">
        <v>27.8</v>
      </c>
      <c r="L29" s="39">
        <v>7.7154819999999997</v>
      </c>
      <c r="M29" s="39">
        <f t="shared" si="2"/>
        <v>214.49039959999999</v>
      </c>
      <c r="N29" s="39"/>
      <c r="O29" s="48"/>
      <c r="P29" s="48"/>
      <c r="Q29" s="48"/>
      <c r="R29" s="48"/>
      <c r="S29" s="48"/>
      <c r="T29" s="48"/>
      <c r="U29" s="48"/>
      <c r="V29" s="48"/>
      <c r="W29" s="30" vm="100">
        <v>46.36</v>
      </c>
      <c r="X29" s="49">
        <v>1</v>
      </c>
      <c r="Y29" s="30">
        <f t="shared" si="4"/>
        <v>46.36</v>
      </c>
    </row>
    <row r="30" spans="2:25" x14ac:dyDescent="0.25">
      <c r="B30" vm="101">
        <v>45250</v>
      </c>
      <c r="C30" s="30">
        <f t="shared" si="0"/>
        <v>783.98362741599999</v>
      </c>
      <c r="D30" s="30">
        <v>757.88800628000001</v>
      </c>
      <c r="E30" s="7">
        <f t="shared" si="3"/>
        <v>3.8878442016396786E-3</v>
      </c>
      <c r="G30" s="30" vm="102">
        <v>78.876000000000005</v>
      </c>
      <c r="H30" s="39">
        <v>6.641006</v>
      </c>
      <c r="I30" s="39">
        <f t="shared" si="1"/>
        <v>523.81598925600008</v>
      </c>
      <c r="J30" s="39"/>
      <c r="K30" s="30" vm="103">
        <v>27.88</v>
      </c>
      <c r="L30" s="39">
        <v>7.7154819999999997</v>
      </c>
      <c r="M30" s="39">
        <f t="shared" si="2"/>
        <v>215.10763815999999</v>
      </c>
      <c r="N30" s="39"/>
      <c r="O30" s="48"/>
      <c r="P30" s="48"/>
      <c r="Q30" s="48"/>
      <c r="R30" s="48"/>
      <c r="S30" s="48"/>
      <c r="T30" s="48"/>
      <c r="U30" s="48"/>
      <c r="V30" s="48"/>
      <c r="W30" s="30" vm="104">
        <v>45.06</v>
      </c>
      <c r="X30" s="49">
        <v>1</v>
      </c>
      <c r="Y30" s="30">
        <f t="shared" si="4"/>
        <v>45.06</v>
      </c>
    </row>
    <row r="31" spans="2:25" x14ac:dyDescent="0.25">
      <c r="B31" vm="105">
        <v>45257</v>
      </c>
      <c r="C31" s="30">
        <f t="shared" si="0"/>
        <v>795.44067597399999</v>
      </c>
      <c r="D31" s="30">
        <v>757.88800628000001</v>
      </c>
      <c r="E31" s="7">
        <f t="shared" si="3"/>
        <v>1.4613887532016756E-2</v>
      </c>
      <c r="G31" s="30" vm="106">
        <v>80.066000000000003</v>
      </c>
      <c r="H31" s="39">
        <v>6.641006</v>
      </c>
      <c r="I31" s="39">
        <f t="shared" si="1"/>
        <v>531.71878639600004</v>
      </c>
      <c r="J31" s="39"/>
      <c r="K31" s="30" vm="107">
        <v>28.329000000000001</v>
      </c>
      <c r="L31" s="39">
        <v>7.7154819999999997</v>
      </c>
      <c r="M31" s="39">
        <f t="shared" si="2"/>
        <v>218.571889578</v>
      </c>
      <c r="N31" s="39"/>
      <c r="O31" s="48"/>
      <c r="P31" s="48"/>
      <c r="Q31" s="48"/>
      <c r="R31" s="48"/>
      <c r="S31" s="48"/>
      <c r="T31" s="48"/>
      <c r="U31" s="48"/>
      <c r="V31" s="48"/>
      <c r="W31" s="30" vm="108">
        <v>45.15</v>
      </c>
      <c r="X31" s="49">
        <v>1</v>
      </c>
      <c r="Y31" s="30">
        <f t="shared" si="4"/>
        <v>45.15</v>
      </c>
    </row>
    <row r="32" spans="2:25" x14ac:dyDescent="0.25">
      <c r="B32" vm="109">
        <v>45264</v>
      </c>
      <c r="C32" s="30">
        <f t="shared" si="0"/>
        <v>801.67199613599996</v>
      </c>
      <c r="D32" s="30">
        <v>757.88800628000001</v>
      </c>
      <c r="E32" s="7">
        <f t="shared" si="3"/>
        <v>7.8337962216601387E-3</v>
      </c>
      <c r="G32" s="30" vm="110">
        <v>80.872</v>
      </c>
      <c r="H32" s="39">
        <v>6.641006</v>
      </c>
      <c r="I32" s="39">
        <f t="shared" si="1"/>
        <v>537.07143723199999</v>
      </c>
      <c r="J32" s="39"/>
      <c r="K32" s="30" vm="111">
        <v>28.172000000000001</v>
      </c>
      <c r="L32" s="39">
        <v>7.7154819999999997</v>
      </c>
      <c r="M32" s="39">
        <f t="shared" si="2"/>
        <v>217.36055890399999</v>
      </c>
      <c r="N32" s="39"/>
      <c r="O32" s="48"/>
      <c r="P32" s="48"/>
      <c r="Q32" s="48"/>
      <c r="R32" s="48"/>
      <c r="S32" s="48"/>
      <c r="T32" s="48"/>
      <c r="U32" s="48"/>
      <c r="V32" s="48"/>
      <c r="W32" s="30" vm="112">
        <v>47.24</v>
      </c>
      <c r="X32" s="49">
        <v>1</v>
      </c>
      <c r="Y32" s="30">
        <f t="shared" si="4"/>
        <v>47.24</v>
      </c>
    </row>
    <row r="33" spans="2:25" x14ac:dyDescent="0.25">
      <c r="B33" vm="113">
        <v>45271</v>
      </c>
      <c r="C33" s="30">
        <f t="shared" si="0"/>
        <v>810.66968352000004</v>
      </c>
      <c r="D33" s="30">
        <v>757.88800628000001</v>
      </c>
      <c r="E33" s="7">
        <f t="shared" si="3"/>
        <v>1.1223651851840044E-2</v>
      </c>
      <c r="G33" s="30" vm="114">
        <v>81.915999999999997</v>
      </c>
      <c r="H33" s="39">
        <v>6.641006</v>
      </c>
      <c r="I33" s="39">
        <f t="shared" si="1"/>
        <v>544.00464749599996</v>
      </c>
      <c r="J33" s="39"/>
      <c r="K33" s="30" vm="115">
        <v>28.332000000000001</v>
      </c>
      <c r="L33" s="39">
        <v>7.7154819999999997</v>
      </c>
      <c r="M33" s="39">
        <f t="shared" si="2"/>
        <v>218.595036024</v>
      </c>
      <c r="N33" s="39"/>
      <c r="O33" s="48"/>
      <c r="P33" s="48"/>
      <c r="Q33" s="48"/>
      <c r="R33" s="48"/>
      <c r="S33" s="48"/>
      <c r="T33" s="48"/>
      <c r="U33" s="48"/>
      <c r="V33" s="48"/>
      <c r="W33" s="30" vm="116">
        <v>48.07</v>
      </c>
      <c r="X33" s="49">
        <v>1</v>
      </c>
      <c r="Y33" s="30">
        <f t="shared" si="4"/>
        <v>48.07</v>
      </c>
    </row>
    <row r="34" spans="2:25" x14ac:dyDescent="0.25">
      <c r="B34" vm="117">
        <v>45278</v>
      </c>
      <c r="C34" s="30">
        <f t="shared" si="0"/>
        <v>808.81540246999998</v>
      </c>
      <c r="D34" s="30">
        <v>757.88800628000001</v>
      </c>
      <c r="E34" s="7">
        <f t="shared" si="3"/>
        <v>-2.2873447566814642E-3</v>
      </c>
      <c r="G34" s="30" vm="118">
        <v>82.05</v>
      </c>
      <c r="H34" s="39">
        <v>6.641006</v>
      </c>
      <c r="I34" s="39">
        <f t="shared" si="1"/>
        <v>544.89454230000001</v>
      </c>
      <c r="J34" s="39"/>
      <c r="K34" s="30" vm="119">
        <v>28.184999999999999</v>
      </c>
      <c r="L34" s="39">
        <v>7.7154819999999997</v>
      </c>
      <c r="M34" s="39">
        <f t="shared" si="2"/>
        <v>217.46086016999999</v>
      </c>
      <c r="N34" s="39"/>
      <c r="O34" s="48"/>
      <c r="P34" s="48"/>
      <c r="Q34" s="48"/>
      <c r="R34" s="48"/>
      <c r="S34" s="48"/>
      <c r="T34" s="48"/>
      <c r="U34" s="48"/>
      <c r="V34" s="48"/>
      <c r="W34" s="30" vm="120">
        <v>46.46</v>
      </c>
      <c r="X34" s="49">
        <v>1</v>
      </c>
      <c r="Y34" s="30">
        <f t="shared" si="4"/>
        <v>46.46</v>
      </c>
    </row>
    <row r="35" spans="2:25" x14ac:dyDescent="0.25">
      <c r="B35" vm="121">
        <v>45287</v>
      </c>
      <c r="C35" s="30">
        <f t="shared" ref="C35:C68" si="5">I35+M35+Q35+U35+Y35</f>
        <v>814.45338660200002</v>
      </c>
      <c r="D35" s="30">
        <v>757.88800628000001</v>
      </c>
      <c r="E35" s="7">
        <f t="shared" si="3"/>
        <v>6.9706686034693988E-3</v>
      </c>
      <c r="G35" s="30" vm="122">
        <v>82.27</v>
      </c>
      <c r="H35" s="39">
        <v>6.641006</v>
      </c>
      <c r="I35" s="39">
        <f t="shared" si="1"/>
        <v>546.35556362</v>
      </c>
      <c r="J35" s="39"/>
      <c r="K35" s="30" vm="123">
        <v>28.751000000000001</v>
      </c>
      <c r="L35" s="39">
        <v>7.7154819999999997</v>
      </c>
      <c r="M35" s="39">
        <f t="shared" si="2"/>
        <v>221.82782298200001</v>
      </c>
      <c r="N35" s="39"/>
      <c r="O35" s="48"/>
      <c r="P35" s="48"/>
      <c r="Q35" s="48"/>
      <c r="R35" s="48"/>
      <c r="S35" s="48"/>
      <c r="T35" s="48"/>
      <c r="U35" s="48"/>
      <c r="V35" s="48"/>
      <c r="W35" s="30" vm="124">
        <v>46.27</v>
      </c>
      <c r="X35" s="49">
        <v>1</v>
      </c>
      <c r="Y35" s="30">
        <f t="shared" si="4"/>
        <v>46.27</v>
      </c>
    </row>
    <row r="36" spans="2:25" x14ac:dyDescent="0.25">
      <c r="B36" vm="125">
        <v>45293</v>
      </c>
      <c r="C36" s="30">
        <f t="shared" si="5"/>
        <v>809.26022050400002</v>
      </c>
      <c r="D36" s="30">
        <v>757.88800628000001</v>
      </c>
      <c r="E36" s="7">
        <f t="shared" si="3"/>
        <v>-6.376259443976906E-3</v>
      </c>
      <c r="G36" s="30" vm="126">
        <v>81.617999999999995</v>
      </c>
      <c r="H36" s="39">
        <v>6.641006</v>
      </c>
      <c r="I36" s="39">
        <f t="shared" si="1"/>
        <v>542.025627708</v>
      </c>
      <c r="J36" s="39"/>
      <c r="K36" s="30" vm="127">
        <v>28.678000000000001</v>
      </c>
      <c r="L36" s="39">
        <v>7.7154819999999997</v>
      </c>
      <c r="M36" s="39">
        <f t="shared" si="2"/>
        <v>221.26459279599999</v>
      </c>
      <c r="N36" s="39"/>
      <c r="O36" s="48"/>
      <c r="P36" s="48"/>
      <c r="Q36" s="48"/>
      <c r="R36" s="48"/>
      <c r="S36" s="48"/>
      <c r="T36" s="48"/>
      <c r="U36" s="48"/>
      <c r="V36" s="48"/>
      <c r="W36" s="30" vm="128">
        <v>45.97</v>
      </c>
      <c r="X36" s="49">
        <v>1</v>
      </c>
      <c r="Y36" s="30">
        <f t="shared" si="4"/>
        <v>45.97</v>
      </c>
    </row>
    <row r="37" spans="2:25" x14ac:dyDescent="0.25">
      <c r="B37" vm="129">
        <v>45299</v>
      </c>
      <c r="C37" s="30">
        <f t="shared" si="5"/>
        <v>815.34325020000006</v>
      </c>
      <c r="D37" s="30">
        <v>757.88800628000001</v>
      </c>
      <c r="E37" s="7">
        <f t="shared" si="3"/>
        <v>7.5167783388778719E-3</v>
      </c>
      <c r="G37" s="30" vm="130">
        <v>82.825999999999993</v>
      </c>
      <c r="H37" s="39">
        <v>6.641006</v>
      </c>
      <c r="I37" s="39">
        <f t="shared" si="1"/>
        <v>550.04796295599999</v>
      </c>
      <c r="J37" s="39"/>
      <c r="K37" s="30" vm="131">
        <v>28.542000000000002</v>
      </c>
      <c r="L37" s="39">
        <v>7.7154819999999997</v>
      </c>
      <c r="M37" s="39">
        <f t="shared" si="2"/>
        <v>220.215287244</v>
      </c>
      <c r="N37" s="39"/>
      <c r="O37" s="48"/>
      <c r="P37" s="48"/>
      <c r="Q37" s="48"/>
      <c r="R37" s="48"/>
      <c r="S37" s="48"/>
      <c r="T37" s="48"/>
      <c r="U37" s="48"/>
      <c r="V37" s="48"/>
      <c r="W37" s="30" vm="132">
        <v>45.08</v>
      </c>
      <c r="X37" s="49">
        <v>1</v>
      </c>
      <c r="Y37" s="30">
        <f t="shared" si="4"/>
        <v>45.08</v>
      </c>
    </row>
    <row r="38" spans="2:25" x14ac:dyDescent="0.25">
      <c r="B38" vm="133">
        <v>45306</v>
      </c>
      <c r="C38" s="30">
        <f t="shared" si="5"/>
        <v>813.83339822400012</v>
      </c>
      <c r="D38" s="30">
        <v>757.88800628000001</v>
      </c>
      <c r="E38" s="7">
        <f t="shared" si="3"/>
        <v>-1.8517991970002923E-3</v>
      </c>
      <c r="G38" s="30" vm="134">
        <v>83.512</v>
      </c>
      <c r="H38" s="39">
        <v>6.641006</v>
      </c>
      <c r="I38" s="39">
        <f t="shared" si="1"/>
        <v>554.60369307200006</v>
      </c>
      <c r="J38" s="39"/>
      <c r="K38" s="30" vm="135">
        <v>27.936</v>
      </c>
      <c r="L38" s="39">
        <v>7.7154819999999997</v>
      </c>
      <c r="M38" s="39">
        <f t="shared" si="2"/>
        <v>215.53970515199998</v>
      </c>
      <c r="N38" s="39"/>
      <c r="O38" s="48"/>
      <c r="P38" s="48"/>
      <c r="Q38" s="48"/>
      <c r="R38" s="48"/>
      <c r="S38" s="48"/>
      <c r="T38" s="48"/>
      <c r="U38" s="48"/>
      <c r="V38" s="48"/>
      <c r="W38" s="30" vm="136">
        <v>43.69</v>
      </c>
      <c r="X38" s="49">
        <v>1</v>
      </c>
      <c r="Y38" s="30">
        <f t="shared" si="4"/>
        <v>43.69</v>
      </c>
    </row>
    <row r="39" spans="2:25" x14ac:dyDescent="0.25">
      <c r="B39" vm="137">
        <v>45313</v>
      </c>
      <c r="C39" s="30">
        <f t="shared" si="5"/>
        <v>827.68832978799992</v>
      </c>
      <c r="D39" s="30">
        <v>757.88800628000001</v>
      </c>
      <c r="E39" s="7">
        <f t="shared" si="3"/>
        <v>1.7024284815829516E-2</v>
      </c>
      <c r="G39" s="30" vm="138">
        <v>84.811999999999998</v>
      </c>
      <c r="H39" s="39">
        <v>6.641006</v>
      </c>
      <c r="I39" s="39">
        <f t="shared" si="1"/>
        <v>563.23700087199995</v>
      </c>
      <c r="J39" s="39"/>
      <c r="K39" s="30" vm="139">
        <v>28.338000000000001</v>
      </c>
      <c r="L39" s="39">
        <v>7.7154819999999997</v>
      </c>
      <c r="M39" s="39">
        <f t="shared" si="2"/>
        <v>218.64132891599999</v>
      </c>
      <c r="N39" s="39"/>
      <c r="O39" s="48"/>
      <c r="P39" s="48"/>
      <c r="Q39" s="48"/>
      <c r="R39" s="48"/>
      <c r="S39" s="48"/>
      <c r="T39" s="48"/>
      <c r="U39" s="48"/>
      <c r="V39" s="48"/>
      <c r="W39" s="30" vm="140">
        <v>45.81</v>
      </c>
      <c r="X39" s="49">
        <v>1</v>
      </c>
      <c r="Y39" s="30">
        <f t="shared" si="4"/>
        <v>45.81</v>
      </c>
    </row>
    <row r="40" spans="2:25" x14ac:dyDescent="0.25">
      <c r="B40" vm="141">
        <v>45320</v>
      </c>
      <c r="C40" s="30">
        <f t="shared" si="5"/>
        <v>840.16469259000007</v>
      </c>
      <c r="D40" s="30">
        <v>757.88800628000001</v>
      </c>
      <c r="E40" s="7">
        <f t="shared" si="3"/>
        <v>1.5073744974990477E-2</v>
      </c>
      <c r="G40" s="30" vm="142">
        <v>86.391999999999996</v>
      </c>
      <c r="H40" s="39">
        <v>6.641006</v>
      </c>
      <c r="I40" s="39">
        <f t="shared" si="1"/>
        <v>573.72979035200001</v>
      </c>
      <c r="J40" s="39"/>
      <c r="K40" s="30" vm="143">
        <v>28.459</v>
      </c>
      <c r="L40" s="39">
        <v>7.7154819999999997</v>
      </c>
      <c r="M40" s="39">
        <f t="shared" si="2"/>
        <v>219.57490223799999</v>
      </c>
      <c r="N40" s="39"/>
      <c r="O40" s="48"/>
      <c r="P40" s="48"/>
      <c r="Q40" s="48"/>
      <c r="R40" s="48"/>
      <c r="S40" s="48"/>
      <c r="T40" s="48"/>
      <c r="U40" s="48"/>
      <c r="V40" s="48"/>
      <c r="W40" s="30" vm="144">
        <v>46.86</v>
      </c>
      <c r="X40" s="49">
        <v>1</v>
      </c>
      <c r="Y40" s="30">
        <f t="shared" si="4"/>
        <v>46.86</v>
      </c>
    </row>
    <row r="41" spans="2:25" x14ac:dyDescent="0.25">
      <c r="B41" vm="145">
        <v>45327</v>
      </c>
      <c r="C41" s="30">
        <f t="shared" si="5"/>
        <v>848.16799146200003</v>
      </c>
      <c r="D41" s="30">
        <v>757.88800628000001</v>
      </c>
      <c r="E41" s="7">
        <f t="shared" si="3"/>
        <v>9.5258690856525607E-3</v>
      </c>
      <c r="G41" s="30" vm="146">
        <v>87.162000000000006</v>
      </c>
      <c r="H41" s="39">
        <v>6.641006</v>
      </c>
      <c r="I41" s="39">
        <f t="shared" si="1"/>
        <v>578.84336497200002</v>
      </c>
      <c r="J41" s="39"/>
      <c r="K41" s="30" vm="147">
        <v>28.945</v>
      </c>
      <c r="L41" s="39">
        <v>7.7154819999999997</v>
      </c>
      <c r="M41" s="39">
        <f t="shared" si="2"/>
        <v>223.32462648999999</v>
      </c>
      <c r="N41" s="39"/>
      <c r="O41" s="48"/>
      <c r="P41" s="48"/>
      <c r="Q41" s="48"/>
      <c r="R41" s="48"/>
      <c r="S41" s="48"/>
      <c r="T41" s="48"/>
      <c r="U41" s="48"/>
      <c r="V41" s="48"/>
      <c r="W41" s="30" vm="148">
        <v>46</v>
      </c>
      <c r="X41" s="49">
        <v>1</v>
      </c>
      <c r="Y41" s="30">
        <f t="shared" si="4"/>
        <v>46</v>
      </c>
    </row>
    <row r="42" spans="2:25" x14ac:dyDescent="0.25">
      <c r="B42" vm="149">
        <v>45334</v>
      </c>
      <c r="C42" s="30">
        <f t="shared" si="5"/>
        <v>857.88585219200002</v>
      </c>
      <c r="D42" s="30">
        <v>757.88800628000001</v>
      </c>
      <c r="E42" s="7">
        <f t="shared" si="3"/>
        <v>1.1457471665783148E-2</v>
      </c>
      <c r="G42" s="30" vm="150">
        <v>87.554000000000002</v>
      </c>
      <c r="H42" s="39">
        <v>6.641006</v>
      </c>
      <c r="I42" s="39">
        <f t="shared" si="1"/>
        <v>581.44663932399999</v>
      </c>
      <c r="J42" s="39"/>
      <c r="K42" s="30" vm="151">
        <v>29.673999999999999</v>
      </c>
      <c r="L42" s="39">
        <v>7.7154819999999997</v>
      </c>
      <c r="M42" s="39">
        <f t="shared" si="2"/>
        <v>228.94921286799999</v>
      </c>
      <c r="N42" s="39"/>
      <c r="O42" s="48"/>
      <c r="P42" s="48"/>
      <c r="Q42" s="48"/>
      <c r="R42" s="48"/>
      <c r="S42" s="48"/>
      <c r="T42" s="48"/>
      <c r="U42" s="48"/>
      <c r="V42" s="48"/>
      <c r="W42" s="30" vm="152">
        <v>47.49</v>
      </c>
      <c r="X42" s="49">
        <v>1</v>
      </c>
      <c r="Y42" s="30">
        <f t="shared" si="4"/>
        <v>47.49</v>
      </c>
    </row>
    <row r="43" spans="2:25" x14ac:dyDescent="0.25">
      <c r="B43" vm="153">
        <v>45341</v>
      </c>
      <c r="C43" s="30">
        <f t="shared" si="5"/>
        <v>864.3716125599999</v>
      </c>
      <c r="D43" s="30">
        <v>757.88800628000001</v>
      </c>
      <c r="E43" s="7">
        <f t="shared" si="3"/>
        <v>7.5601670681804123E-3</v>
      </c>
      <c r="G43" s="30" vm="154">
        <v>88.305999999999997</v>
      </c>
      <c r="H43" s="39">
        <v>6.641006</v>
      </c>
      <c r="I43" s="39">
        <f t="shared" si="1"/>
        <v>586.44067583599997</v>
      </c>
      <c r="J43" s="39"/>
      <c r="K43" s="30" vm="155">
        <v>29.681999999999999</v>
      </c>
      <c r="L43" s="39">
        <v>7.7154819999999997</v>
      </c>
      <c r="M43" s="39">
        <f t="shared" si="2"/>
        <v>229.01093672399998</v>
      </c>
      <c r="N43" s="39"/>
      <c r="O43" s="48"/>
      <c r="P43" s="48"/>
      <c r="Q43" s="48"/>
      <c r="R43" s="48"/>
      <c r="S43" s="48"/>
      <c r="T43" s="48"/>
      <c r="U43" s="48"/>
      <c r="V43" s="48"/>
      <c r="W43" s="30" vm="156">
        <v>48.92</v>
      </c>
      <c r="X43" s="49">
        <v>1</v>
      </c>
      <c r="Y43" s="30">
        <f t="shared" si="4"/>
        <v>48.92</v>
      </c>
    </row>
    <row r="44" spans="2:25" x14ac:dyDescent="0.25">
      <c r="B44" vm="157">
        <v>45348</v>
      </c>
      <c r="C44" s="30">
        <f t="shared" si="5"/>
        <v>868.93986494199999</v>
      </c>
      <c r="D44" s="30">
        <v>757.88800628000001</v>
      </c>
      <c r="E44" s="7">
        <f t="shared" si="3"/>
        <v>5.2850560055648366E-3</v>
      </c>
      <c r="G44" s="30" vm="158">
        <v>89.096000000000004</v>
      </c>
      <c r="H44" s="39">
        <v>6.641006</v>
      </c>
      <c r="I44" s="39">
        <f t="shared" si="1"/>
        <v>591.687070576</v>
      </c>
      <c r="J44" s="39"/>
      <c r="K44" s="30" vm="159">
        <v>29.562999999999999</v>
      </c>
      <c r="L44" s="39">
        <v>7.7154819999999997</v>
      </c>
      <c r="M44" s="39">
        <f t="shared" si="2"/>
        <v>228.09279436599999</v>
      </c>
      <c r="N44" s="39"/>
      <c r="O44" s="48"/>
      <c r="P44" s="48"/>
      <c r="Q44" s="48"/>
      <c r="R44" s="48"/>
      <c r="S44" s="48"/>
      <c r="T44" s="48"/>
      <c r="U44" s="48"/>
      <c r="V44" s="48"/>
      <c r="W44" s="30" vm="160">
        <v>49.16</v>
      </c>
      <c r="X44" s="49">
        <v>1</v>
      </c>
      <c r="Y44" s="30">
        <f t="shared" si="4"/>
        <v>49.16</v>
      </c>
    </row>
    <row r="45" spans="2:25" x14ac:dyDescent="0.25">
      <c r="B45" vm="161">
        <v>45355</v>
      </c>
      <c r="C45" s="30">
        <f t="shared" si="5"/>
        <v>865.45425602599994</v>
      </c>
      <c r="D45" s="30">
        <v>757.88800628000001</v>
      </c>
      <c r="E45" s="7">
        <f t="shared" si="3"/>
        <v>-4.0113350263112357E-3</v>
      </c>
      <c r="G45" s="30" vm="162">
        <v>88.703999999999994</v>
      </c>
      <c r="H45" s="39">
        <v>6.641006</v>
      </c>
      <c r="I45" s="39">
        <f t="shared" si="1"/>
        <v>589.08379622399991</v>
      </c>
      <c r="J45" s="39"/>
      <c r="K45" s="30" vm="163">
        <v>29.760999999999999</v>
      </c>
      <c r="L45" s="39">
        <v>7.7154819999999997</v>
      </c>
      <c r="M45" s="39">
        <f t="shared" si="2"/>
        <v>229.620459802</v>
      </c>
      <c r="N45" s="39"/>
      <c r="O45" s="48"/>
      <c r="P45" s="48"/>
      <c r="Q45" s="48"/>
      <c r="R45" s="48"/>
      <c r="S45" s="48"/>
      <c r="T45" s="48"/>
      <c r="U45" s="48"/>
      <c r="V45" s="48"/>
      <c r="W45" s="30" vm="164">
        <v>46.75</v>
      </c>
      <c r="X45" s="49">
        <v>1</v>
      </c>
      <c r="Y45" s="30">
        <f t="shared" si="4"/>
        <v>46.75</v>
      </c>
    </row>
    <row r="46" spans="2:25" x14ac:dyDescent="0.25">
      <c r="B46" vm="165">
        <v>45362</v>
      </c>
      <c r="C46" s="30">
        <f t="shared" si="5"/>
        <v>864.42134542999997</v>
      </c>
      <c r="D46" s="30">
        <v>757.88800628000001</v>
      </c>
      <c r="E46" s="7">
        <f t="shared" si="3"/>
        <v>-1.1934895331647821E-3</v>
      </c>
      <c r="G46" s="30" vm="166">
        <v>88.736000000000004</v>
      </c>
      <c r="H46" s="39">
        <v>6.641006</v>
      </c>
      <c r="I46" s="39">
        <f t="shared" si="1"/>
        <v>589.29630841599999</v>
      </c>
      <c r="J46" s="39"/>
      <c r="K46" s="30" vm="167">
        <v>29.527000000000001</v>
      </c>
      <c r="L46" s="39">
        <v>7.7154819999999997</v>
      </c>
      <c r="M46" s="39">
        <f t="shared" si="2"/>
        <v>227.81503701400001</v>
      </c>
      <c r="N46" s="39"/>
      <c r="O46" s="48"/>
      <c r="P46" s="48"/>
      <c r="Q46" s="48"/>
      <c r="R46" s="48"/>
      <c r="S46" s="48"/>
      <c r="T46" s="48"/>
      <c r="U46" s="48"/>
      <c r="V46" s="48"/>
      <c r="W46" s="30" vm="168">
        <v>47.31</v>
      </c>
      <c r="X46" s="49">
        <v>1</v>
      </c>
      <c r="Y46" s="30">
        <f t="shared" si="4"/>
        <v>47.31</v>
      </c>
    </row>
    <row r="47" spans="2:25" x14ac:dyDescent="0.25">
      <c r="B47" vm="169">
        <v>45369</v>
      </c>
      <c r="C47" s="30">
        <f t="shared" si="5"/>
        <v>884.16542020400016</v>
      </c>
      <c r="D47" s="30">
        <v>757.88800628000001</v>
      </c>
      <c r="E47" s="7">
        <f t="shared" si="3"/>
        <v>2.2840799661395073E-2</v>
      </c>
      <c r="G47" s="30" vm="170">
        <v>91.06</v>
      </c>
      <c r="H47" s="39">
        <v>6.641006</v>
      </c>
      <c r="I47" s="39">
        <f t="shared" si="1"/>
        <v>604.73000636000006</v>
      </c>
      <c r="J47" s="39"/>
      <c r="K47" s="30" vm="171">
        <v>29.841999999999999</v>
      </c>
      <c r="L47" s="39">
        <v>7.7154819999999997</v>
      </c>
      <c r="M47" s="39">
        <f t="shared" si="2"/>
        <v>230.24541384399998</v>
      </c>
      <c r="N47" s="39"/>
      <c r="O47" s="48"/>
      <c r="P47" s="48"/>
      <c r="Q47" s="48"/>
      <c r="R47" s="48"/>
      <c r="S47" s="48"/>
      <c r="T47" s="48"/>
      <c r="U47" s="48"/>
      <c r="V47" s="48"/>
      <c r="W47" s="30" vm="172">
        <v>49.19</v>
      </c>
      <c r="X47" s="49">
        <v>1</v>
      </c>
      <c r="Y47" s="30">
        <f t="shared" si="4"/>
        <v>49.19</v>
      </c>
    </row>
    <row r="48" spans="2:25" x14ac:dyDescent="0.25">
      <c r="B48" vm="173">
        <v>45376</v>
      </c>
      <c r="C48" s="30">
        <f t="shared" si="5"/>
        <v>890.51319232599997</v>
      </c>
      <c r="D48" s="30">
        <v>757.88800628000001</v>
      </c>
      <c r="E48" s="7">
        <f t="shared" si="3"/>
        <v>7.1793942365843133E-3</v>
      </c>
      <c r="G48" s="30" vm="174">
        <v>91.725999999999999</v>
      </c>
      <c r="H48" s="39">
        <v>6.641006</v>
      </c>
      <c r="I48" s="39">
        <f t="shared" si="1"/>
        <v>609.15291635599999</v>
      </c>
      <c r="J48" s="39"/>
      <c r="K48" s="30" vm="175">
        <v>30.085000000000001</v>
      </c>
      <c r="L48" s="39">
        <v>7.7154819999999997</v>
      </c>
      <c r="M48" s="39">
        <f t="shared" si="2"/>
        <v>232.12027596999999</v>
      </c>
      <c r="N48" s="39"/>
      <c r="O48" s="48"/>
      <c r="P48" s="48"/>
      <c r="Q48" s="48"/>
      <c r="R48" s="48"/>
      <c r="S48" s="48"/>
      <c r="T48" s="48"/>
      <c r="U48" s="48"/>
      <c r="V48" s="48"/>
      <c r="W48" s="30" vm="176">
        <v>49.24</v>
      </c>
      <c r="X48" s="49">
        <v>1</v>
      </c>
      <c r="Y48" s="30">
        <f t="shared" si="4"/>
        <v>49.24</v>
      </c>
    </row>
    <row r="49" spans="1:25" x14ac:dyDescent="0.25">
      <c r="B49" vm="177">
        <v>45384</v>
      </c>
      <c r="C49" s="30">
        <f t="shared" si="5"/>
        <v>883.98820590799994</v>
      </c>
      <c r="D49" s="30">
        <v>757.88800628000001</v>
      </c>
      <c r="E49" s="7">
        <f t="shared" si="3"/>
        <v>-7.3272203873329111E-3</v>
      </c>
      <c r="G49" s="30" vm="178">
        <v>90.4</v>
      </c>
      <c r="H49" s="39">
        <v>6.641006</v>
      </c>
      <c r="I49" s="39">
        <f t="shared" si="1"/>
        <v>600.34694239999999</v>
      </c>
      <c r="J49" s="39"/>
      <c r="K49" s="30" vm="179">
        <v>30.193999999999999</v>
      </c>
      <c r="L49" s="39">
        <v>7.7154819999999997</v>
      </c>
      <c r="M49" s="39">
        <f t="shared" si="2"/>
        <v>232.96126350799997</v>
      </c>
      <c r="N49" s="39"/>
      <c r="O49" s="48"/>
      <c r="P49" s="48"/>
      <c r="Q49" s="48"/>
      <c r="R49" s="48"/>
      <c r="S49" s="48"/>
      <c r="T49" s="48"/>
      <c r="U49" s="48"/>
      <c r="V49" s="48"/>
      <c r="W49" s="30" vm="180">
        <v>50.68</v>
      </c>
      <c r="X49" s="49">
        <v>1</v>
      </c>
      <c r="Y49" s="30">
        <f t="shared" si="4"/>
        <v>50.68</v>
      </c>
    </row>
    <row r="50" spans="1:25" x14ac:dyDescent="0.25">
      <c r="B50" vm="181">
        <v>45390</v>
      </c>
      <c r="C50" s="30">
        <f t="shared" si="5"/>
        <v>882.88669946000005</v>
      </c>
      <c r="D50" s="30">
        <v>757.88800628000001</v>
      </c>
      <c r="E50" s="7">
        <f t="shared" si="3"/>
        <v>-1.2460646427612243E-3</v>
      </c>
      <c r="G50" s="30" vm="182">
        <v>90.33</v>
      </c>
      <c r="H50" s="39">
        <v>6.641006</v>
      </c>
      <c r="I50" s="39">
        <f t="shared" si="1"/>
        <v>599.88207197999998</v>
      </c>
      <c r="J50" s="39"/>
      <c r="K50" s="30" vm="183">
        <v>30.14</v>
      </c>
      <c r="L50" s="39">
        <v>7.7154819999999997</v>
      </c>
      <c r="M50" s="39">
        <f t="shared" si="2"/>
        <v>232.54462748</v>
      </c>
      <c r="N50" s="39"/>
      <c r="O50" s="48"/>
      <c r="P50" s="48"/>
      <c r="Q50" s="48"/>
      <c r="R50" s="48"/>
      <c r="S50" s="48"/>
      <c r="T50" s="48"/>
      <c r="U50" s="48"/>
      <c r="V50" s="48"/>
      <c r="W50" s="30" vm="184">
        <v>50.46</v>
      </c>
      <c r="X50" s="49">
        <v>1</v>
      </c>
      <c r="Y50" s="30">
        <f t="shared" si="4"/>
        <v>50.46</v>
      </c>
    </row>
    <row r="51" spans="1:25" x14ac:dyDescent="0.25">
      <c r="B51" vm="185">
        <v>45397</v>
      </c>
      <c r="C51" s="30">
        <f t="shared" si="5"/>
        <v>859.55382393799994</v>
      </c>
      <c r="D51" s="30">
        <v>757.88800628000001</v>
      </c>
      <c r="E51" s="7">
        <f t="shared" si="3"/>
        <v>-2.6427938642943904E-2</v>
      </c>
      <c r="G51" s="30" vm="186">
        <v>87.72</v>
      </c>
      <c r="H51" s="39">
        <v>6.641006</v>
      </c>
      <c r="I51" s="39">
        <f t="shared" si="1"/>
        <v>582.54904632</v>
      </c>
      <c r="J51" s="39"/>
      <c r="K51" s="30" vm="187">
        <v>29.548999999999999</v>
      </c>
      <c r="L51" s="39">
        <v>7.7154819999999997</v>
      </c>
      <c r="M51" s="39">
        <f t="shared" si="2"/>
        <v>227.98477761799998</v>
      </c>
      <c r="N51" s="39"/>
      <c r="O51" s="48"/>
      <c r="P51" s="48"/>
      <c r="Q51" s="48"/>
      <c r="R51" s="48"/>
      <c r="S51" s="48"/>
      <c r="T51" s="48"/>
      <c r="U51" s="48"/>
      <c r="V51" s="48"/>
      <c r="W51" s="30" vm="188">
        <v>49.02</v>
      </c>
      <c r="X51" s="49">
        <v>1</v>
      </c>
      <c r="Y51" s="30">
        <f t="shared" si="4"/>
        <v>49.02</v>
      </c>
    </row>
    <row r="52" spans="1:25" x14ac:dyDescent="0.25">
      <c r="B52" vm="189">
        <v>45404</v>
      </c>
      <c r="C52" s="30">
        <f t="shared" si="5"/>
        <v>881.63670726800001</v>
      </c>
      <c r="D52" s="30">
        <v>757.88800628000001</v>
      </c>
      <c r="E52" s="7">
        <f t="shared" si="3"/>
        <v>2.5691100097523289E-2</v>
      </c>
      <c r="G52" s="30" vm="190">
        <v>89.86</v>
      </c>
      <c r="H52" s="39">
        <v>6.641006</v>
      </c>
      <c r="I52" s="39">
        <f t="shared" si="1"/>
        <v>596.76079916000003</v>
      </c>
      <c r="J52" s="39"/>
      <c r="K52" s="30" vm="191">
        <v>30.494</v>
      </c>
      <c r="L52" s="39">
        <v>7.7154819999999997</v>
      </c>
      <c r="M52" s="39">
        <f t="shared" si="2"/>
        <v>235.27590810799998</v>
      </c>
      <c r="N52" s="39"/>
      <c r="O52" s="48"/>
      <c r="P52" s="48"/>
      <c r="Q52" s="48"/>
      <c r="R52" s="48"/>
      <c r="S52" s="48"/>
      <c r="T52" s="48"/>
      <c r="U52" s="48"/>
      <c r="V52" s="48"/>
      <c r="W52" s="30" vm="192">
        <v>49.6</v>
      </c>
      <c r="X52" s="49">
        <v>1</v>
      </c>
      <c r="Y52" s="30">
        <f t="shared" si="4"/>
        <v>49.6</v>
      </c>
    </row>
    <row r="53" spans="1:25" x14ac:dyDescent="0.25">
      <c r="B53" vm="193">
        <v>45411</v>
      </c>
      <c r="C53" s="30">
        <f t="shared" si="5"/>
        <v>886.54006534600001</v>
      </c>
      <c r="D53" s="30">
        <v>757.88800628000001</v>
      </c>
      <c r="E53" s="7">
        <f t="shared" si="3"/>
        <v>5.5616537260505527E-3</v>
      </c>
      <c r="G53" s="30" vm="194">
        <v>89.992000000000004</v>
      </c>
      <c r="H53" s="39">
        <v>6.641006</v>
      </c>
      <c r="I53" s="39">
        <f t="shared" si="1"/>
        <v>597.63741195199998</v>
      </c>
      <c r="J53" s="39"/>
      <c r="K53" s="30" vm="195">
        <v>31.117000000000001</v>
      </c>
      <c r="L53" s="39">
        <v>7.7154819999999997</v>
      </c>
      <c r="M53" s="39">
        <f t="shared" si="2"/>
        <v>240.082653394</v>
      </c>
      <c r="N53" s="39"/>
      <c r="O53" s="48"/>
      <c r="P53" s="48"/>
      <c r="Q53" s="48"/>
      <c r="R53" s="48"/>
      <c r="S53" s="48"/>
      <c r="T53" s="48"/>
      <c r="U53" s="48"/>
      <c r="V53" s="48"/>
      <c r="W53" s="30" vm="196">
        <v>48.82</v>
      </c>
      <c r="X53" s="49">
        <v>1</v>
      </c>
      <c r="Y53" s="30">
        <f t="shared" si="4"/>
        <v>48.82</v>
      </c>
    </row>
    <row r="54" spans="1:25" x14ac:dyDescent="0.25">
      <c r="B54" vm="197">
        <v>45418</v>
      </c>
      <c r="C54" s="30">
        <f t="shared" si="5"/>
        <v>894.95011282600001</v>
      </c>
      <c r="D54" s="30">
        <v>757.88800628000001</v>
      </c>
      <c r="E54" s="7">
        <f t="shared" si="3"/>
        <v>9.4863704515346647E-3</v>
      </c>
      <c r="G54" s="30" vm="198">
        <v>91.296000000000006</v>
      </c>
      <c r="H54" s="39">
        <v>6.641006</v>
      </c>
      <c r="I54" s="39">
        <f t="shared" si="1"/>
        <v>606.29728377600009</v>
      </c>
      <c r="J54" s="39"/>
      <c r="K54" s="30" vm="199">
        <v>31.024999999999999</v>
      </c>
      <c r="L54" s="39">
        <v>7.7154819999999997</v>
      </c>
      <c r="M54" s="39">
        <f t="shared" si="2"/>
        <v>239.37282904999998</v>
      </c>
      <c r="N54" s="39"/>
      <c r="O54" s="48"/>
      <c r="P54" s="48"/>
      <c r="Q54" s="48"/>
      <c r="R54" s="48"/>
      <c r="S54" s="48"/>
      <c r="T54" s="48"/>
      <c r="U54" s="48"/>
      <c r="V54" s="48"/>
      <c r="W54" s="30" vm="200">
        <v>49.28</v>
      </c>
      <c r="X54" s="49">
        <v>1</v>
      </c>
      <c r="Y54" s="30">
        <f t="shared" si="4"/>
        <v>49.28</v>
      </c>
    </row>
    <row r="55" spans="1:25" x14ac:dyDescent="0.25">
      <c r="B55" vm="201">
        <v>45425</v>
      </c>
      <c r="C55" s="30">
        <f t="shared" si="5"/>
        <v>906.31572324800004</v>
      </c>
      <c r="D55" s="30">
        <v>757.88800628000001</v>
      </c>
      <c r="E55" s="7">
        <f t="shared" si="3"/>
        <v>1.2699713938367552E-2</v>
      </c>
      <c r="G55" s="30" vm="202">
        <v>92.078000000000003</v>
      </c>
      <c r="H55" s="39">
        <v>6.641006</v>
      </c>
      <c r="I55" s="39">
        <f t="shared" si="1"/>
        <v>611.49055046800004</v>
      </c>
      <c r="J55" s="39"/>
      <c r="K55" s="30" vm="203">
        <v>31.79</v>
      </c>
      <c r="L55" s="39">
        <v>7.7154819999999997</v>
      </c>
      <c r="M55" s="39">
        <f t="shared" si="2"/>
        <v>245.27517277999999</v>
      </c>
      <c r="N55" s="39"/>
      <c r="O55" s="48"/>
      <c r="P55" s="48"/>
      <c r="Q55" s="48"/>
      <c r="R55" s="48"/>
      <c r="S55" s="48"/>
      <c r="T55" s="48"/>
      <c r="U55" s="48"/>
      <c r="V55" s="48"/>
      <c r="W55" s="30" vm="204">
        <v>49.55</v>
      </c>
      <c r="X55" s="49">
        <v>1</v>
      </c>
      <c r="Y55" s="30">
        <f t="shared" si="4"/>
        <v>49.55</v>
      </c>
    </row>
    <row r="56" spans="1:25" x14ac:dyDescent="0.25">
      <c r="B56" vm="205">
        <v>45432</v>
      </c>
      <c r="C56" s="30">
        <f t="shared" si="5"/>
        <v>901.37060482799995</v>
      </c>
      <c r="D56" s="30">
        <v>757.88800628000001</v>
      </c>
      <c r="E56" s="7">
        <f t="shared" si="3"/>
        <v>-5.4562866925425002E-3</v>
      </c>
      <c r="G56" s="30" vm="206">
        <v>92.061999999999998</v>
      </c>
      <c r="H56" s="39">
        <v>6.641006</v>
      </c>
      <c r="I56" s="39">
        <f t="shared" si="1"/>
        <v>611.384294372</v>
      </c>
      <c r="J56" s="39"/>
      <c r="K56" s="30" vm="207">
        <v>31.308</v>
      </c>
      <c r="L56" s="39">
        <v>7.7154819999999997</v>
      </c>
      <c r="M56" s="39">
        <f t="shared" si="2"/>
        <v>241.55631045599998</v>
      </c>
      <c r="N56" s="39"/>
      <c r="O56" s="48"/>
      <c r="P56" s="48"/>
      <c r="Q56" s="48"/>
      <c r="R56" s="48"/>
      <c r="S56" s="48"/>
      <c r="T56" s="48"/>
      <c r="U56" s="48"/>
      <c r="V56" s="48"/>
      <c r="W56" s="30" vm="208">
        <v>48.43</v>
      </c>
      <c r="X56" s="49">
        <v>1</v>
      </c>
      <c r="Y56" s="30">
        <f t="shared" si="4"/>
        <v>48.43</v>
      </c>
    </row>
    <row r="57" spans="1:25" x14ac:dyDescent="0.25">
      <c r="B57" vm="209">
        <v>45439</v>
      </c>
      <c r="C57" s="30">
        <f t="shared" si="5"/>
        <v>890.12572005999994</v>
      </c>
      <c r="D57" s="30">
        <v>757.88800628000001</v>
      </c>
      <c r="E57" s="7">
        <f t="shared" si="3"/>
        <v>-1.2475317819073739E-2</v>
      </c>
      <c r="G57" s="30" vm="210">
        <v>90.858000000000004</v>
      </c>
      <c r="H57" s="39">
        <v>6.641006</v>
      </c>
      <c r="I57" s="39">
        <f t="shared" si="1"/>
        <v>603.38852314799999</v>
      </c>
      <c r="J57" s="39"/>
      <c r="K57" s="30" vm="211">
        <v>30.616</v>
      </c>
      <c r="L57" s="39">
        <v>7.7154819999999997</v>
      </c>
      <c r="M57" s="39">
        <f t="shared" si="2"/>
        <v>236.21719691199999</v>
      </c>
      <c r="N57" s="39"/>
      <c r="O57" s="48"/>
      <c r="P57" s="48"/>
      <c r="Q57" s="48"/>
      <c r="R57" s="48"/>
      <c r="S57" s="48"/>
      <c r="T57" s="48"/>
      <c r="U57" s="48"/>
      <c r="V57" s="48"/>
      <c r="W57" s="30" vm="212">
        <v>50.52</v>
      </c>
      <c r="X57" s="49">
        <v>1</v>
      </c>
      <c r="Y57" s="30">
        <f t="shared" si="4"/>
        <v>50.52</v>
      </c>
    </row>
    <row r="58" spans="1:25" x14ac:dyDescent="0.25">
      <c r="B58" vm="213">
        <v>45446</v>
      </c>
      <c r="C58" s="30">
        <f t="shared" si="5"/>
        <v>906.44385321000004</v>
      </c>
      <c r="D58" s="30">
        <v>757.88800628000001</v>
      </c>
      <c r="E58" s="7">
        <f t="shared" si="3"/>
        <v>1.8332391461399533E-2</v>
      </c>
      <c r="G58" s="30" vm="214">
        <v>93.072000000000003</v>
      </c>
      <c r="H58" s="39">
        <v>6.641006</v>
      </c>
      <c r="I58" s="39">
        <f t="shared" si="1"/>
        <v>618.09171043200001</v>
      </c>
      <c r="J58" s="39"/>
      <c r="K58" s="30" vm="215">
        <v>30.928999999999998</v>
      </c>
      <c r="L58" s="39">
        <v>7.7154819999999997</v>
      </c>
      <c r="M58" s="39">
        <f t="shared" si="2"/>
        <v>238.63214277799997</v>
      </c>
      <c r="N58" s="39"/>
      <c r="O58" s="48"/>
      <c r="P58" s="48"/>
      <c r="Q58" s="48"/>
      <c r="R58" s="48"/>
      <c r="S58" s="48"/>
      <c r="T58" s="48"/>
      <c r="U58" s="48"/>
      <c r="V58" s="48"/>
      <c r="W58" s="30" vm="216">
        <v>49.72</v>
      </c>
      <c r="X58" s="49">
        <v>1</v>
      </c>
      <c r="Y58" s="30">
        <f t="shared" si="4"/>
        <v>49.72</v>
      </c>
    </row>
    <row r="59" spans="1:25" x14ac:dyDescent="0.25">
      <c r="B59" vm="217">
        <v>45453</v>
      </c>
      <c r="C59" s="30">
        <f t="shared" si="5"/>
        <v>910.57717939400004</v>
      </c>
      <c r="D59" s="30">
        <v>757.88800628000001</v>
      </c>
      <c r="E59" s="7">
        <f t="shared" si="3"/>
        <v>4.5599362490711393E-3</v>
      </c>
      <c r="G59" s="30" vm="218">
        <v>94.103999999999999</v>
      </c>
      <c r="H59" s="39">
        <v>6.641006</v>
      </c>
      <c r="I59" s="39">
        <f t="shared" si="1"/>
        <v>624.94522862400004</v>
      </c>
      <c r="J59" s="39"/>
      <c r="K59" s="30" vm="219">
        <v>31.484999999999999</v>
      </c>
      <c r="L59" s="39">
        <v>7.7154819999999997</v>
      </c>
      <c r="M59" s="39">
        <f t="shared" si="2"/>
        <v>242.92195077</v>
      </c>
      <c r="N59" s="39"/>
      <c r="O59" s="48"/>
      <c r="P59" s="48"/>
      <c r="Q59" s="48"/>
      <c r="R59" s="48"/>
      <c r="S59" s="48"/>
      <c r="T59" s="48"/>
      <c r="U59" s="48"/>
      <c r="V59" s="48"/>
      <c r="W59" s="30" vm="220">
        <v>42.71</v>
      </c>
      <c r="X59" s="49">
        <v>1</v>
      </c>
      <c r="Y59" s="30">
        <f t="shared" si="4"/>
        <v>42.71</v>
      </c>
    </row>
    <row r="60" spans="1:25" x14ac:dyDescent="0.25">
      <c r="B60" vm="221">
        <v>45460</v>
      </c>
      <c r="C60" s="30">
        <f t="shared" si="5"/>
        <v>918.07167635799999</v>
      </c>
      <c r="D60" s="30">
        <v>757.88800628000001</v>
      </c>
      <c r="E60" s="7">
        <f t="shared" si="3"/>
        <v>8.2304906531784905E-3</v>
      </c>
      <c r="G60" s="30" vm="222">
        <v>94.786000000000001</v>
      </c>
      <c r="H60" s="39">
        <v>6.641006</v>
      </c>
      <c r="I60" s="39">
        <f t="shared" si="1"/>
        <v>629.47439471600001</v>
      </c>
      <c r="J60" s="39"/>
      <c r="K60" s="30" vm="223">
        <v>31.881</v>
      </c>
      <c r="L60" s="39">
        <v>7.7154819999999997</v>
      </c>
      <c r="M60" s="39">
        <f t="shared" si="2"/>
        <v>245.97728164199998</v>
      </c>
      <c r="N60" s="39"/>
      <c r="O60" s="48"/>
      <c r="P60" s="48"/>
      <c r="Q60" s="48"/>
      <c r="R60" s="48"/>
      <c r="S60" s="48"/>
      <c r="T60" s="48"/>
      <c r="U60" s="48"/>
      <c r="V60" s="48"/>
      <c r="W60" s="30" vm="224">
        <v>42.62</v>
      </c>
      <c r="X60" s="49">
        <v>1</v>
      </c>
      <c r="Y60" s="30">
        <f t="shared" si="4"/>
        <v>42.62</v>
      </c>
    </row>
    <row r="61" spans="1:25" x14ac:dyDescent="0.25">
      <c r="B61" vm="225">
        <v>45467</v>
      </c>
      <c r="C61" s="30">
        <f t="shared" si="5"/>
        <v>918.67815683399999</v>
      </c>
      <c r="D61" s="30">
        <v>757.88800628000001</v>
      </c>
      <c r="E61" s="7">
        <f t="shared" si="3"/>
        <v>6.6060253422239867E-4</v>
      </c>
      <c r="G61" s="30" vm="226">
        <v>94.82</v>
      </c>
      <c r="H61" s="39">
        <v>6.641006</v>
      </c>
      <c r="I61" s="39">
        <f t="shared" si="1"/>
        <v>629.70018891999996</v>
      </c>
      <c r="J61" s="39"/>
      <c r="K61" s="30" vm="227">
        <v>31.977</v>
      </c>
      <c r="L61" s="39">
        <v>7.7154819999999997</v>
      </c>
      <c r="M61" s="39">
        <f t="shared" si="2"/>
        <v>246.71796791399998</v>
      </c>
      <c r="N61" s="39"/>
      <c r="P61" s="30"/>
      <c r="Q61" s="30"/>
      <c r="R61" s="30"/>
      <c r="W61" s="30" vm="228">
        <v>42.26</v>
      </c>
      <c r="X61" s="49">
        <v>1</v>
      </c>
      <c r="Y61" s="30">
        <f t="shared" si="4"/>
        <v>42.26</v>
      </c>
    </row>
    <row r="62" spans="1:25" x14ac:dyDescent="0.25">
      <c r="A62" s="28" t="s">
        <v>0</v>
      </c>
      <c r="B62" vm="229">
        <v>45474</v>
      </c>
      <c r="C62" s="30">
        <f t="shared" si="5"/>
        <v>974.79832901549992</v>
      </c>
      <c r="D62" s="30">
        <v>807.88800628000001</v>
      </c>
      <c r="E62" s="7">
        <f t="shared" si="3"/>
        <v>6.6619328390169485E-3</v>
      </c>
      <c r="G62" s="30" vm="230">
        <v>95.451999999999998</v>
      </c>
      <c r="H62" s="39">
        <v>6.641006</v>
      </c>
      <c r="I62" s="39">
        <f t="shared" si="1"/>
        <v>633.89730471199994</v>
      </c>
      <c r="J62" s="39"/>
      <c r="K62" s="30" vm="231">
        <v>32.142000000000003</v>
      </c>
      <c r="L62" s="39">
        <v>7.7154819999999997</v>
      </c>
      <c r="M62" s="39">
        <f t="shared" si="2"/>
        <v>247.99102244400001</v>
      </c>
      <c r="N62" s="39"/>
      <c r="O62" s="30">
        <v>58958.79</v>
      </c>
      <c r="P62" s="50">
        <v>8.4805000000000004E-4</v>
      </c>
      <c r="Q62" s="30">
        <f>P62*O62</f>
        <v>50.000001859500003</v>
      </c>
      <c r="R62" s="30"/>
      <c r="T62" s="30"/>
      <c r="U62" s="30"/>
      <c r="V62" s="30"/>
      <c r="W62" s="30" vm="232">
        <v>42.91</v>
      </c>
      <c r="X62" s="49">
        <v>1</v>
      </c>
      <c r="Y62" s="30">
        <f t="shared" si="4"/>
        <v>42.91</v>
      </c>
    </row>
    <row r="63" spans="1:25" x14ac:dyDescent="0.25">
      <c r="A63" s="28" t="s">
        <v>0</v>
      </c>
      <c r="B63" s="27">
        <v>45475</v>
      </c>
      <c r="C63" s="30">
        <f t="shared" si="5"/>
        <v>1217.3561602043001</v>
      </c>
      <c r="D63" s="30">
        <v>957.88800628000001</v>
      </c>
      <c r="E63" s="7">
        <f t="shared" si="3"/>
        <v>9.4950748717715916E-2</v>
      </c>
      <c r="G63" s="30">
        <v>94.83</v>
      </c>
      <c r="H63" s="39">
        <v>6.641006</v>
      </c>
      <c r="I63" s="39">
        <f t="shared" si="1"/>
        <v>629.76659898000003</v>
      </c>
      <c r="J63" s="39"/>
      <c r="K63" s="30">
        <v>31.85</v>
      </c>
      <c r="L63" s="39">
        <v>7.7154819999999997</v>
      </c>
      <c r="M63" s="39">
        <f t="shared" si="2"/>
        <v>245.73810170000002</v>
      </c>
      <c r="N63" s="39"/>
      <c r="O63" s="30">
        <v>58512.38</v>
      </c>
      <c r="P63" s="50">
        <v>3.4116099999999998E-3</v>
      </c>
      <c r="Q63" s="30">
        <f t="shared" ref="Q63:Q68" si="6">P63*O63</f>
        <v>199.62142073179999</v>
      </c>
      <c r="R63" s="30"/>
      <c r="S63" s="30">
        <v>3214.75</v>
      </c>
      <c r="T63" s="30">
        <v>3.110663E-2</v>
      </c>
      <c r="U63" s="30">
        <f>S63*T63</f>
        <v>100.00003879249999</v>
      </c>
      <c r="V63" s="30"/>
      <c r="W63" s="30">
        <v>42.23</v>
      </c>
      <c r="X63" s="49">
        <v>1</v>
      </c>
      <c r="Y63" s="30">
        <f t="shared" si="4"/>
        <v>42.23</v>
      </c>
    </row>
    <row r="64" spans="1:25" x14ac:dyDescent="0.25">
      <c r="B64" vm="233">
        <v>45481</v>
      </c>
      <c r="C64" s="30">
        <f t="shared" si="5"/>
        <v>1205.0085370202287</v>
      </c>
      <c r="D64" s="30">
        <v>957.88800628000001</v>
      </c>
      <c r="E64" s="7">
        <f t="shared" si="3"/>
        <v>-1.0142983284365359E-2</v>
      </c>
      <c r="G64" s="30" vm="234">
        <v>96.537999999999997</v>
      </c>
      <c r="H64" s="39">
        <v>6.641006</v>
      </c>
      <c r="I64" s="39">
        <f t="shared" si="1"/>
        <v>641.10943722799993</v>
      </c>
      <c r="J64" s="39"/>
      <c r="K64" s="30" vm="235">
        <v>32.655999999999999</v>
      </c>
      <c r="L64" s="39">
        <v>7.7154819999999997</v>
      </c>
      <c r="M64" s="39">
        <f t="shared" si="2"/>
        <v>251.95678019199997</v>
      </c>
      <c r="N64" s="39"/>
      <c r="O64" s="30" vm="236">
        <v>52744.522900000004</v>
      </c>
      <c r="P64" s="50">
        <v>3.4116099999999998E-3</v>
      </c>
      <c r="Q64" s="30">
        <f t="shared" si="6"/>
        <v>179.943741770869</v>
      </c>
      <c r="R64" s="30"/>
      <c r="S64" s="30" vm="237">
        <v>2850.4720000000002</v>
      </c>
      <c r="T64" s="30">
        <v>3.110663E-2</v>
      </c>
      <c r="U64" s="30">
        <f t="shared" ref="U64:U68" si="7">S64*T64</f>
        <v>88.668577829360004</v>
      </c>
      <c r="V64" s="30"/>
      <c r="W64" s="30" vm="238">
        <v>43.33</v>
      </c>
      <c r="X64" s="49">
        <v>1</v>
      </c>
      <c r="Y64" s="30">
        <f t="shared" si="4"/>
        <v>43.33</v>
      </c>
    </row>
    <row r="65" spans="2:25" x14ac:dyDescent="0.25">
      <c r="B65" vm="239">
        <v>45488</v>
      </c>
      <c r="C65" s="30">
        <f t="shared" si="5"/>
        <v>1221.966762421232</v>
      </c>
      <c r="D65" s="30">
        <v>957.88800628000001</v>
      </c>
      <c r="E65" s="7">
        <f t="shared" si="3"/>
        <v>1.4073116397115282E-2</v>
      </c>
      <c r="G65" s="30" vm="240">
        <v>94.364000000000004</v>
      </c>
      <c r="H65" s="39">
        <v>6.641006</v>
      </c>
      <c r="I65" s="39">
        <f t="shared" si="1"/>
        <v>626.67189018400006</v>
      </c>
      <c r="J65" s="39"/>
      <c r="K65" s="30" vm="241">
        <v>31.428999999999998</v>
      </c>
      <c r="L65" s="39">
        <v>7.7154819999999997</v>
      </c>
      <c r="M65" s="39">
        <f t="shared" si="2"/>
        <v>242.48988377799998</v>
      </c>
      <c r="N65" s="39"/>
      <c r="O65" s="30" vm="242">
        <v>61557.761200000001</v>
      </c>
      <c r="P65" s="50">
        <v>3.4116099999999998E-3</v>
      </c>
      <c r="Q65" s="30">
        <f t="shared" si="6"/>
        <v>210.01107368753199</v>
      </c>
      <c r="R65" s="30"/>
      <c r="S65" s="30" vm="243">
        <v>3222.59</v>
      </c>
      <c r="T65" s="30">
        <v>3.110663E-2</v>
      </c>
      <c r="U65" s="30">
        <f t="shared" si="7"/>
        <v>100.24391477170001</v>
      </c>
      <c r="V65" s="30"/>
      <c r="W65" s="30" vm="244">
        <v>42.55</v>
      </c>
      <c r="X65" s="49">
        <v>1</v>
      </c>
      <c r="Y65" s="30">
        <f t="shared" si="4"/>
        <v>42.55</v>
      </c>
    </row>
    <row r="66" spans="2:25" x14ac:dyDescent="0.25">
      <c r="B66" vm="245">
        <v>45495</v>
      </c>
      <c r="C66" s="30">
        <f t="shared" si="5"/>
        <v>1212.3275215244958</v>
      </c>
      <c r="D66" s="30">
        <v>957.88800628000001</v>
      </c>
      <c r="E66" s="7">
        <f>(C66-(D66-D65))/C65-1</f>
        <v>-7.8883003966793153E-3</v>
      </c>
      <c r="G66" s="30" vm="246">
        <v>93.945999999999998</v>
      </c>
      <c r="H66" s="39">
        <v>6.641006</v>
      </c>
      <c r="I66" s="39">
        <f t="shared" si="1"/>
        <v>623.89594967599999</v>
      </c>
      <c r="J66" s="39"/>
      <c r="K66" s="30" vm="247">
        <v>31.309000000000001</v>
      </c>
      <c r="L66" s="39">
        <v>7.7154819999999997</v>
      </c>
      <c r="M66" s="39">
        <f t="shared" si="2"/>
        <v>241.56402593799999</v>
      </c>
      <c r="N66" s="39"/>
      <c r="O66" s="30" vm="248">
        <v>62104.051599999999</v>
      </c>
      <c r="P66" s="50">
        <v>3.4116099999999998E-3</v>
      </c>
      <c r="Q66" s="30">
        <f t="shared" si="6"/>
        <v>211.87480347907598</v>
      </c>
      <c r="R66" s="30"/>
      <c r="S66" s="30" vm="249">
        <v>2996.2339999999999</v>
      </c>
      <c r="T66" s="30">
        <v>3.110663E-2</v>
      </c>
      <c r="U66" s="30">
        <f t="shared" si="7"/>
        <v>93.202742431419992</v>
      </c>
      <c r="V66" s="30"/>
      <c r="W66" s="30" vm="250">
        <v>41.79</v>
      </c>
      <c r="X66" s="49">
        <v>1</v>
      </c>
      <c r="Y66" s="30">
        <f t="shared" si="4"/>
        <v>41.79</v>
      </c>
    </row>
    <row r="67" spans="2:25" x14ac:dyDescent="0.25">
      <c r="B67" s="27">
        <v>45502</v>
      </c>
      <c r="C67" s="30">
        <f t="shared" si="5"/>
        <v>1163.7436953934641</v>
      </c>
      <c r="D67" s="30">
        <v>957.88800628000001</v>
      </c>
      <c r="E67" s="7">
        <f>(C67-(D67-D66))/C66-1</f>
        <v>-4.007483561037839E-2</v>
      </c>
      <c r="G67" s="30" vm="251">
        <v>91.091999999999999</v>
      </c>
      <c r="H67" s="39">
        <v>6.641006</v>
      </c>
      <c r="I67" s="39">
        <f t="shared" si="1"/>
        <v>604.94251855200002</v>
      </c>
      <c r="K67" s="30" vm="252">
        <v>30.545000000000002</v>
      </c>
      <c r="L67" s="39">
        <v>7.7154819999999997</v>
      </c>
      <c r="M67" s="39">
        <f t="shared" si="2"/>
        <v>235.66939769000001</v>
      </c>
      <c r="O67" s="30" vm="253">
        <v>57312.133399999999</v>
      </c>
      <c r="P67" s="50">
        <v>3.4116099999999998E-3</v>
      </c>
      <c r="Q67" s="30">
        <f t="shared" si="6"/>
        <v>195.526647428774</v>
      </c>
      <c r="R67" s="48"/>
      <c r="S67" s="30" vm="254">
        <v>2763.5630000000001</v>
      </c>
      <c r="T67" s="30">
        <v>3.110663E-2</v>
      </c>
      <c r="U67" s="30">
        <f t="shared" si="7"/>
        <v>85.965131722690003</v>
      </c>
      <c r="V67" s="48"/>
      <c r="W67" s="30" vm="255">
        <v>41.64</v>
      </c>
      <c r="X67" s="49">
        <v>1</v>
      </c>
      <c r="Y67" s="30">
        <f t="shared" si="4"/>
        <v>41.64</v>
      </c>
    </row>
    <row r="68" spans="2:25" x14ac:dyDescent="0.25">
      <c r="B68" s="27">
        <v>45506</v>
      </c>
      <c r="C68" s="30">
        <f t="shared" si="5"/>
        <v>1361.341396871464</v>
      </c>
      <c r="D68" s="30">
        <v>1157.887962776</v>
      </c>
      <c r="E68" s="7">
        <f>(C68-(D68-D67))/C67-1</f>
        <v>-2.0642475035602681E-3</v>
      </c>
      <c r="G68" s="30">
        <v>90.628</v>
      </c>
      <c r="H68" s="39">
        <v>8.1857819999999997</v>
      </c>
      <c r="I68" s="39">
        <f t="shared" si="1"/>
        <v>741.86105109599998</v>
      </c>
      <c r="K68" s="30">
        <v>30.808</v>
      </c>
      <c r="L68" s="39">
        <v>9.6630280000000006</v>
      </c>
      <c r="M68" s="39">
        <f t="shared" si="2"/>
        <v>297.69856662400002</v>
      </c>
      <c r="O68" s="30" vm="253">
        <v>57312.133399999999</v>
      </c>
      <c r="P68" s="50">
        <v>3.4116099999999998E-3</v>
      </c>
      <c r="Q68" s="30">
        <f t="shared" si="6"/>
        <v>195.526647428774</v>
      </c>
      <c r="S68" s="30" vm="254">
        <v>2763.5630000000001</v>
      </c>
      <c r="T68" s="30">
        <v>3.110663E-2</v>
      </c>
      <c r="U68" s="30">
        <f t="shared" si="7"/>
        <v>85.965131722690003</v>
      </c>
      <c r="W68" s="30" vm="256">
        <v>40.29</v>
      </c>
      <c r="X68" s="49">
        <v>1</v>
      </c>
      <c r="Y68" s="30">
        <f t="shared" si="4"/>
        <v>40.29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Dashbord</vt:lpstr>
      <vt:lpstr>Portfolio</vt:lpstr>
      <vt:lpstr>Balance</vt:lpstr>
      <vt:lpstr>Trades</vt:lpstr>
      <vt:lpstr>Calculations</vt:lpstr>
      <vt:lpstr>Prices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Oscar Settje</dc:creator>
  <cp:lastModifiedBy>Oscar Settje</cp:lastModifiedBy>
  <dcterms:created xsi:type="dcterms:W3CDTF">2024-03-08T13:06:22Z</dcterms:created>
  <dcterms:modified xsi:type="dcterms:W3CDTF">2025-09-01T16:30:03Z</dcterms:modified>
</cp:coreProperties>
</file>