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charts/chart1.xml" ContentType="application/vnd.openxmlformats-officedocument.drawingml.chart+xml"/>
  <Override PartName="/xl/charts/style3.xml" ContentType="application/vnd.ms-office.chartstyle+xml"/>
  <Override PartName="/xl/charts/colors3.xml" ContentType="application/vnd.ms-office.chartcolorstyle+xml"/>
  <Override PartName="/xl/charts/chart2.xml" ContentType="application/vnd.openxmlformats-officedocument.drawingml.chart+xml"/>
  <Override PartName="/xl/charts/style4.xml" ContentType="application/vnd.ms-office.chartstyle+xml"/>
  <Override PartName="/xl/charts/colors4.xml" ContentType="application/vnd.ms-office.chartcolorstyle+xml"/>
  <Override PartName="/xl/charts/chart3.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E:\1.Finance\Anaylsen\MetaModels\"/>
    </mc:Choice>
  </mc:AlternateContent>
  <xr:revisionPtr revIDLastSave="0" documentId="13_ncr:1_{3A26334D-CD7E-40CA-932C-C14FBF779C0E}" xr6:coauthVersionLast="47" xr6:coauthVersionMax="47" xr10:uidLastSave="{00000000-0000-0000-0000-000000000000}"/>
  <bookViews>
    <workbookView xWindow="225" yWindow="2730" windowWidth="38175" windowHeight="15240" activeTab="4" xr2:uid="{F35640BE-36F1-4BCD-BC69-C5E685ED8ED8}"/>
  </bookViews>
  <sheets>
    <sheet name="Dashbord" sheetId="5" r:id="rId1"/>
    <sheet name="Portfolio" sheetId="2" r:id="rId2"/>
    <sheet name="Balance" sheetId="9" r:id="rId3"/>
    <sheet name="Trades" sheetId="3" r:id="rId4"/>
    <sheet name="Calculations" sheetId="6" r:id="rId5"/>
    <sheet name="Prices" sheetId="8" r:id="rId6"/>
  </sheets>
  <definedNames>
    <definedName name="_xlchart.v1.0" hidden="1">Calculations!$U$4:$U$6</definedName>
    <definedName name="_xlchart.v1.1" hidden="1">Calculations!$V$4:$V$6</definedName>
    <definedName name="_xlchart.v5.2" hidden="1">Calculations!$N$17</definedName>
    <definedName name="_xlchart.v5.3" hidden="1">Calculations!$N$18:$N$39</definedName>
    <definedName name="_xlchart.v5.4" hidden="1">Calculations!$O$17</definedName>
    <definedName name="_xlchart.v5.5" hidden="1">Calculations!$O$18:$O$39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 i="9" l="1"/>
  <c r="G7" i="9" s="1"/>
  <c r="E6" i="9"/>
  <c r="G6" i="9"/>
  <c r="G16" i="9"/>
  <c r="G15" i="9"/>
  <c r="G14" i="9"/>
  <c r="E16" i="9"/>
  <c r="E15" i="9"/>
  <c r="E14" i="9"/>
  <c r="E13" i="9"/>
  <c r="D16" i="9"/>
  <c r="D15" i="9"/>
  <c r="D14" i="9"/>
  <c r="D13" i="9"/>
  <c r="F17" i="9"/>
  <c r="C17" i="9"/>
  <c r="G13" i="9"/>
  <c r="F8" i="9"/>
  <c r="C8" i="9"/>
  <c r="D7" i="9" s="1"/>
  <c r="D6" i="6"/>
  <c r="D5" i="6"/>
  <c r="D4" i="6"/>
  <c r="K6" i="6"/>
  <c r="I15" i="3"/>
  <c r="I14" i="3"/>
  <c r="K15" i="3" a="1"/>
  <c r="K15" i="3" s="1"/>
  <c r="K14" i="3" a="1"/>
  <c r="K14" i="3" s="1"/>
  <c r="K13" i="3" a="1"/>
  <c r="K13" i="3" s="1"/>
  <c r="K12" i="3" a="1"/>
  <c r="K12" i="3" s="1"/>
  <c r="I13" i="3"/>
  <c r="I12" i="3"/>
  <c r="K11" i="3" a="1"/>
  <c r="K11" i="3" s="1"/>
  <c r="I11" i="3"/>
  <c r="F11" i="2" a="1"/>
  <c r="F11" i="2" s="1"/>
  <c r="H11" i="2" s="1"/>
  <c r="Q9" i="6" s="1"/>
  <c r="Y68" i="8"/>
  <c r="Y67" i="8"/>
  <c r="U68" i="8"/>
  <c r="U67" i="8"/>
  <c r="Q68" i="8"/>
  <c r="Q67" i="8"/>
  <c r="M68" i="8"/>
  <c r="C68" i="8" s="1"/>
  <c r="M67" i="8"/>
  <c r="I68" i="8"/>
  <c r="I67" i="8"/>
  <c r="K10" i="3" a="1"/>
  <c r="K10" i="3" s="1"/>
  <c r="K9" i="3" a="1"/>
  <c r="K9" i="3" s="1"/>
  <c r="G20" i="6" s="1"/>
  <c r="I10" i="3"/>
  <c r="I9" i="3"/>
  <c r="U66" i="8"/>
  <c r="U65" i="8"/>
  <c r="U64" i="8"/>
  <c r="U63" i="8"/>
  <c r="Q66" i="8"/>
  <c r="Q65" i="8"/>
  <c r="Q64" i="8"/>
  <c r="Q63" i="8"/>
  <c r="Q62" i="8"/>
  <c r="G17" i="9" l="1"/>
  <c r="G8" i="9"/>
  <c r="D17" i="9"/>
  <c r="D6" i="9"/>
  <c r="D8" i="9" s="1"/>
  <c r="C67" i="8"/>
  <c r="E68" i="8"/>
  <c r="Y66" i="8"/>
  <c r="Y65" i="8"/>
  <c r="Y64" i="8"/>
  <c r="Y63" i="8"/>
  <c r="Y62" i="8"/>
  <c r="Y61" i="8"/>
  <c r="Y60" i="8"/>
  <c r="Y59" i="8"/>
  <c r="Y58" i="8"/>
  <c r="Y57" i="8"/>
  <c r="Y56" i="8"/>
  <c r="Y55" i="8"/>
  <c r="Y54" i="8"/>
  <c r="Y53" i="8"/>
  <c r="Y52" i="8"/>
  <c r="Y51" i="8"/>
  <c r="Y50" i="8"/>
  <c r="Y49" i="8"/>
  <c r="Y48" i="8"/>
  <c r="Y47" i="8"/>
  <c r="Y46" i="8"/>
  <c r="Y45" i="8"/>
  <c r="Y44" i="8"/>
  <c r="Y43" i="8"/>
  <c r="Y42" i="8"/>
  <c r="Y41" i="8"/>
  <c r="Y40" i="8"/>
  <c r="Y39" i="8"/>
  <c r="Y38" i="8"/>
  <c r="Y37" i="8"/>
  <c r="Y36" i="8"/>
  <c r="Y35" i="8"/>
  <c r="Y34" i="8"/>
  <c r="Y33" i="8"/>
  <c r="Y32" i="8"/>
  <c r="Y31" i="8"/>
  <c r="Y30" i="8"/>
  <c r="Y29" i="8"/>
  <c r="Y28" i="8"/>
  <c r="Y27" i="8"/>
  <c r="Y26" i="8"/>
  <c r="Y25" i="8"/>
  <c r="Y24" i="8"/>
  <c r="Y23" i="8"/>
  <c r="Y22" i="8"/>
  <c r="Y21" i="8"/>
  <c r="Y20" i="8"/>
  <c r="Y19" i="8"/>
  <c r="Y18" i="8"/>
  <c r="Y17" i="8"/>
  <c r="Y16" i="8"/>
  <c r="Y15" i="8"/>
  <c r="Y14" i="8"/>
  <c r="Y13" i="8"/>
  <c r="Y12" i="8"/>
  <c r="Y11" i="8"/>
  <c r="Y10" i="8"/>
  <c r="M66" i="8" l="1"/>
  <c r="M65" i="8"/>
  <c r="M64" i="8"/>
  <c r="M63" i="8"/>
  <c r="M62" i="8"/>
  <c r="M61" i="8"/>
  <c r="M60" i="8"/>
  <c r="M59" i="8"/>
  <c r="M58" i="8"/>
  <c r="M57" i="8"/>
  <c r="M56" i="8"/>
  <c r="M55" i="8"/>
  <c r="M54" i="8"/>
  <c r="M53" i="8"/>
  <c r="M52" i="8"/>
  <c r="M51" i="8"/>
  <c r="M50" i="8"/>
  <c r="M49" i="8"/>
  <c r="M48" i="8"/>
  <c r="M47" i="8"/>
  <c r="M46" i="8"/>
  <c r="M45" i="8"/>
  <c r="M44" i="8"/>
  <c r="M43" i="8"/>
  <c r="M42" i="8"/>
  <c r="M41" i="8"/>
  <c r="M40" i="8"/>
  <c r="M39" i="8"/>
  <c r="M38" i="8"/>
  <c r="M37" i="8"/>
  <c r="M36" i="8"/>
  <c r="M35" i="8"/>
  <c r="M34" i="8"/>
  <c r="M33" i="8"/>
  <c r="M32" i="8"/>
  <c r="M31" i="8"/>
  <c r="M30" i="8"/>
  <c r="M29" i="8"/>
  <c r="M28" i="8"/>
  <c r="M27" i="8"/>
  <c r="M26" i="8"/>
  <c r="M25" i="8"/>
  <c r="M24" i="8"/>
  <c r="M23" i="8"/>
  <c r="M22" i="8"/>
  <c r="M21" i="8"/>
  <c r="M20" i="8"/>
  <c r="M19" i="8"/>
  <c r="M18" i="8"/>
  <c r="M17" i="8"/>
  <c r="M16" i="8"/>
  <c r="M15" i="8"/>
  <c r="M14" i="8"/>
  <c r="M13" i="8"/>
  <c r="M12" i="8"/>
  <c r="M11" i="8"/>
  <c r="M10" i="8"/>
  <c r="M9" i="8"/>
  <c r="M8" i="8"/>
  <c r="M7" i="8"/>
  <c r="M6" i="8"/>
  <c r="M5" i="8"/>
  <c r="M4" i="8"/>
  <c r="I66" i="8"/>
  <c r="I65" i="8"/>
  <c r="I64" i="8"/>
  <c r="I63" i="8"/>
  <c r="I62" i="8"/>
  <c r="I61" i="8"/>
  <c r="I60" i="8"/>
  <c r="I59" i="8"/>
  <c r="I58" i="8"/>
  <c r="C58" i="8" s="1"/>
  <c r="I57" i="8"/>
  <c r="I56" i="8"/>
  <c r="I55" i="8"/>
  <c r="I54" i="8"/>
  <c r="I53" i="8"/>
  <c r="I52" i="8"/>
  <c r="I51" i="8"/>
  <c r="I50" i="8"/>
  <c r="C50" i="8" s="1"/>
  <c r="I49" i="8"/>
  <c r="I48" i="8"/>
  <c r="I47" i="8"/>
  <c r="I46" i="8"/>
  <c r="I45" i="8"/>
  <c r="I44" i="8"/>
  <c r="I43" i="8"/>
  <c r="I42" i="8"/>
  <c r="C42" i="8" s="1"/>
  <c r="I41" i="8"/>
  <c r="I40" i="8"/>
  <c r="I39" i="8"/>
  <c r="I38" i="8"/>
  <c r="I37" i="8"/>
  <c r="I36" i="8"/>
  <c r="I35" i="8"/>
  <c r="I34" i="8"/>
  <c r="C34" i="8" s="1"/>
  <c r="I33" i="8"/>
  <c r="I32" i="8"/>
  <c r="I31" i="8"/>
  <c r="I30" i="8"/>
  <c r="I29" i="8"/>
  <c r="I28" i="8"/>
  <c r="I27" i="8"/>
  <c r="I26" i="8"/>
  <c r="C26" i="8" s="1"/>
  <c r="I25" i="8"/>
  <c r="I24" i="8"/>
  <c r="I23" i="8"/>
  <c r="I22" i="8"/>
  <c r="I21" i="8"/>
  <c r="I20" i="8"/>
  <c r="I19" i="8"/>
  <c r="I18" i="8"/>
  <c r="C18" i="8" s="1"/>
  <c r="I17" i="8"/>
  <c r="I16" i="8"/>
  <c r="I15" i="8"/>
  <c r="I14" i="8"/>
  <c r="I13" i="8"/>
  <c r="I12" i="8"/>
  <c r="I11" i="8"/>
  <c r="I10" i="8"/>
  <c r="C10" i="8" s="1"/>
  <c r="I9" i="8"/>
  <c r="I8" i="8"/>
  <c r="I7" i="8"/>
  <c r="I6" i="8"/>
  <c r="I5" i="8"/>
  <c r="I4" i="8"/>
  <c r="M3" i="8"/>
  <c r="I3" i="8"/>
  <c r="C3" i="8" s="1"/>
  <c r="C66" i="8" l="1"/>
  <c r="E67" i="8" s="1"/>
  <c r="C7" i="8"/>
  <c r="C15" i="8"/>
  <c r="C31" i="8"/>
  <c r="E31" i="8" s="1"/>
  <c r="C39" i="8"/>
  <c r="E40" i="8" s="1"/>
  <c r="C63" i="8"/>
  <c r="C16" i="8"/>
  <c r="E16" i="8" s="1"/>
  <c r="C24" i="8"/>
  <c r="E24" i="8" s="1"/>
  <c r="C32" i="8"/>
  <c r="C40" i="8"/>
  <c r="C56" i="8"/>
  <c r="C64" i="8"/>
  <c r="C23" i="8"/>
  <c r="C47" i="8"/>
  <c r="C55" i="8"/>
  <c r="E56" i="8" s="1"/>
  <c r="C8" i="8"/>
  <c r="E8" i="8" s="1"/>
  <c r="C48" i="8"/>
  <c r="C11" i="8"/>
  <c r="E11" i="8" s="1"/>
  <c r="C51" i="8"/>
  <c r="E51" i="8" s="1"/>
  <c r="C12" i="8"/>
  <c r="E12" i="8" s="1"/>
  <c r="C36" i="8"/>
  <c r="C60" i="8"/>
  <c r="C5" i="8"/>
  <c r="C13" i="8"/>
  <c r="C21" i="8"/>
  <c r="C29" i="8"/>
  <c r="C37" i="8"/>
  <c r="C45" i="8"/>
  <c r="C53" i="8"/>
  <c r="C61" i="8"/>
  <c r="E61" i="8" s="1"/>
  <c r="C6" i="8"/>
  <c r="E6" i="8" s="1"/>
  <c r="C14" i="8"/>
  <c r="E14" i="8" s="1"/>
  <c r="C22" i="8"/>
  <c r="E22" i="8" s="1"/>
  <c r="C30" i="8"/>
  <c r="E30" i="8" s="1"/>
  <c r="C38" i="8"/>
  <c r="E38" i="8" s="1"/>
  <c r="C46" i="8"/>
  <c r="E46" i="8" s="1"/>
  <c r="C54" i="8"/>
  <c r="E54" i="8" s="1"/>
  <c r="C62" i="8"/>
  <c r="E62" i="8" s="1"/>
  <c r="E42" i="8"/>
  <c r="C43" i="8"/>
  <c r="E43" i="8" s="1"/>
  <c r="C52" i="8"/>
  <c r="C27" i="8"/>
  <c r="E27" i="8" s="1"/>
  <c r="C59" i="8"/>
  <c r="E59" i="8" s="1"/>
  <c r="C28" i="8"/>
  <c r="E28" i="8" s="1"/>
  <c r="K20" i="6"/>
  <c r="C19" i="8"/>
  <c r="E19" i="8" s="1"/>
  <c r="C35" i="8"/>
  <c r="E35" i="8" s="1"/>
  <c r="C4" i="8"/>
  <c r="E4" i="8" s="1"/>
  <c r="C20" i="8"/>
  <c r="C44" i="8"/>
  <c r="C9" i="8"/>
  <c r="C17" i="8"/>
  <c r="C25" i="8"/>
  <c r="E26" i="8" s="1"/>
  <c r="C33" i="8"/>
  <c r="C41" i="8"/>
  <c r="C49" i="8"/>
  <c r="C57" i="8"/>
  <c r="E57" i="8" s="1"/>
  <c r="C65" i="8"/>
  <c r="E65" i="8" s="1"/>
  <c r="E15" i="6"/>
  <c r="E16" i="6" s="1"/>
  <c r="E17" i="6" s="1"/>
  <c r="E18" i="6" s="1"/>
  <c r="E19" i="6" s="1"/>
  <c r="E20" i="6" s="1"/>
  <c r="E5" i="8" l="1"/>
  <c r="E9" i="8"/>
  <c r="E41" i="8"/>
  <c r="E52" i="8"/>
  <c r="E48" i="8"/>
  <c r="E32" i="8"/>
  <c r="E15" i="8"/>
  <c r="E44" i="8"/>
  <c r="E23" i="8"/>
  <c r="E20" i="8"/>
  <c r="E17" i="8"/>
  <c r="E60" i="8"/>
  <c r="E49" i="8"/>
  <c r="E53" i="8"/>
  <c r="E36" i="8"/>
  <c r="E66" i="8"/>
  <c r="E64" i="8"/>
  <c r="E33" i="8"/>
  <c r="E34" i="8"/>
  <c r="E25" i="8"/>
  <c r="E63" i="8"/>
  <c r="E55" i="8"/>
  <c r="E47" i="8"/>
  <c r="E37" i="8"/>
  <c r="E50" i="8"/>
  <c r="E7" i="8"/>
  <c r="E10" i="8"/>
  <c r="E45" i="8"/>
  <c r="E29" i="8"/>
  <c r="E21" i="8"/>
  <c r="E39" i="8"/>
  <c r="E58" i="8"/>
  <c r="E13" i="8"/>
  <c r="E18" i="8"/>
  <c r="K8" i="3" a="1"/>
  <c r="K8" i="3" s="1"/>
  <c r="G19" i="6" s="1"/>
  <c r="K7" i="3" a="1"/>
  <c r="K7" i="3" s="1"/>
  <c r="G18" i="6" s="1"/>
  <c r="K6" i="3" a="1"/>
  <c r="K6" i="3" s="1"/>
  <c r="G17" i="6" s="1"/>
  <c r="K5" i="3" a="1"/>
  <c r="K5" i="3" s="1"/>
  <c r="G16" i="6" s="1"/>
  <c r="K4" i="3" a="1"/>
  <c r="K4" i="3" s="1"/>
  <c r="G15" i="6" s="1"/>
  <c r="K3" i="3" a="1"/>
  <c r="K3" i="3" s="1"/>
  <c r="B3" i="2"/>
  <c r="L4" i="3" s="1"/>
  <c r="B4" i="3"/>
  <c r="B5" i="3" s="1"/>
  <c r="B6" i="3" s="1"/>
  <c r="B7" i="3" s="1"/>
  <c r="B8" i="3" s="1"/>
  <c r="B9" i="3" s="1"/>
  <c r="B10" i="3" s="1"/>
  <c r="B11" i="3" s="1"/>
  <c r="B12" i="3" s="1"/>
  <c r="B13" i="3" s="1"/>
  <c r="B14" i="3" s="1"/>
  <c r="B15" i="3" s="1"/>
  <c r="B16" i="3" s="1"/>
  <c r="B17" i="3" s="1"/>
  <c r="B18" i="3" s="1"/>
  <c r="B19" i="3" s="1"/>
  <c r="B20" i="3" s="1"/>
  <c r="B21" i="3" s="1"/>
  <c r="B22" i="3" s="1"/>
  <c r="B23" i="3" s="1"/>
  <c r="B24" i="3" s="1"/>
  <c r="B25" i="3" s="1"/>
  <c r="B26" i="3" s="1"/>
  <c r="B27" i="3" s="1"/>
  <c r="B28" i="3" s="1"/>
  <c r="K7" i="6" l="1"/>
  <c r="K9" i="6" s="1"/>
  <c r="L3" i="3"/>
  <c r="L11" i="3"/>
  <c r="L9" i="3"/>
  <c r="H20" i="6" s="1"/>
  <c r="L10" i="3"/>
  <c r="G14" i="6"/>
  <c r="K5" i="6"/>
  <c r="H15" i="6"/>
  <c r="L6" i="3"/>
  <c r="H17" i="6" s="1"/>
  <c r="L7" i="3"/>
  <c r="H18" i="6" s="1"/>
  <c r="L5" i="3"/>
  <c r="H16" i="6" s="1"/>
  <c r="L8" i="3"/>
  <c r="H19" i="6" s="1"/>
  <c r="I8" i="3"/>
  <c r="I6" i="3"/>
  <c r="I7" i="3"/>
  <c r="I5" i="3"/>
  <c r="I4" i="3"/>
  <c r="I3" i="3"/>
  <c r="G15" i="2"/>
  <c r="F16" i="2" a="1"/>
  <c r="F16" i="2" s="1"/>
  <c r="F15" i="2" a="1"/>
  <c r="F15" i="2" s="1"/>
  <c r="F12" i="2" a="1"/>
  <c r="F12" i="2" s="1"/>
  <c r="H12" i="2" s="1"/>
  <c r="H13" i="2" s="1"/>
  <c r="F8" i="2" a="1"/>
  <c r="F8" i="2" s="1"/>
  <c r="F7" i="2" a="1"/>
  <c r="F7" i="2" s="1"/>
  <c r="H14" i="6" l="1"/>
  <c r="D7" i="6"/>
  <c r="F20" i="6"/>
  <c r="Q7" i="6"/>
  <c r="Q8" i="6"/>
  <c r="K10" i="6"/>
  <c r="F19" i="6"/>
  <c r="F18" i="6"/>
  <c r="F17" i="6"/>
  <c r="F16" i="6"/>
  <c r="F15" i="6"/>
  <c r="F14" i="6"/>
  <c r="H8" i="2"/>
  <c r="Q6" i="6" s="1"/>
  <c r="Q49" i="6" s="1"/>
  <c r="H15" i="2"/>
  <c r="Q11" i="6" s="1"/>
  <c r="H16" i="2"/>
  <c r="Q12" i="6" s="1"/>
  <c r="H7" i="2"/>
  <c r="Q5" i="6" s="1"/>
  <c r="Q48" i="6" s="1"/>
  <c r="W5" i="6" l="1"/>
  <c r="R9" i="6"/>
  <c r="R8" i="6"/>
  <c r="Q50" i="6"/>
  <c r="H9" i="2"/>
  <c r="H17" i="2"/>
  <c r="Q10" i="6" l="1"/>
  <c r="W6" i="6" s="1"/>
  <c r="Q4" i="6"/>
  <c r="W4" i="6" s="1"/>
  <c r="H27" i="2"/>
  <c r="I9" i="2" s="1"/>
  <c r="R12" i="6" l="1"/>
  <c r="R11" i="6"/>
  <c r="Q14" i="6"/>
  <c r="R4" i="6" s="1"/>
  <c r="R6" i="6"/>
  <c r="V4" i="6"/>
  <c r="V5" i="6"/>
  <c r="R5" i="6"/>
  <c r="Q47" i="6"/>
  <c r="V6" i="6"/>
  <c r="I20" i="2"/>
  <c r="I12" i="2"/>
  <c r="I23" i="2"/>
  <c r="I13" i="2"/>
  <c r="I7" i="2"/>
  <c r="I15" i="2"/>
  <c r="I8" i="2"/>
  <c r="I17" i="2"/>
  <c r="R7" i="6" l="1"/>
  <c r="R14" i="6"/>
  <c r="R10" i="6"/>
  <c r="R47" i="6"/>
  <c r="R50" i="6"/>
  <c r="R49" i="6"/>
  <c r="R48" i="6"/>
  <c r="I27" i="2"/>
  <c r="O18" i="6" l="1"/>
  <c r="O42" i="6"/>
  <c r="O25" i="6"/>
  <c r="O23" i="6"/>
  <c r="O22" i="6"/>
  <c r="O24" i="6"/>
  <c r="O21" i="6"/>
  <c r="O19" i="6"/>
  <c r="O20" i="6"/>
  <c r="O26" i="6"/>
  <c r="O43" i="6"/>
  <c r="O44" i="6"/>
  <c r="O31" i="6"/>
  <c r="O35" i="6"/>
  <c r="O38" i="6"/>
  <c r="O27" i="6"/>
  <c r="O30" i="6"/>
  <c r="O34" i="6"/>
  <c r="O37" i="6"/>
  <c r="O33" i="6"/>
  <c r="O29" i="6"/>
  <c r="O41" i="6"/>
  <c r="O36" i="6"/>
  <c r="O32" i="6"/>
  <c r="O28" i="6"/>
  <c r="O39" i="6"/>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56">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3"/>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bk>
      <extLst>
        <ext uri="{3e2802c4-a4d2-4d8b-9148-e3be6c30e623}">
          <xlrd:rvb i="100"/>
        </ext>
      </extLst>
    </bk>
    <bk>
      <extLst>
        <ext uri="{3e2802c4-a4d2-4d8b-9148-e3be6c30e623}">
          <xlrd:rvb i="101"/>
        </ext>
      </extLst>
    </bk>
    <bk>
      <extLst>
        <ext uri="{3e2802c4-a4d2-4d8b-9148-e3be6c30e623}">
          <xlrd:rvb i="102"/>
        </ext>
      </extLst>
    </bk>
    <bk>
      <extLst>
        <ext uri="{3e2802c4-a4d2-4d8b-9148-e3be6c30e623}">
          <xlrd:rvb i="103"/>
        </ext>
      </extLst>
    </bk>
    <bk>
      <extLst>
        <ext uri="{3e2802c4-a4d2-4d8b-9148-e3be6c30e623}">
          <xlrd:rvb i="104"/>
        </ext>
      </extLst>
    </bk>
    <bk>
      <extLst>
        <ext uri="{3e2802c4-a4d2-4d8b-9148-e3be6c30e623}">
          <xlrd:rvb i="105"/>
        </ext>
      </extLst>
    </bk>
    <bk>
      <extLst>
        <ext uri="{3e2802c4-a4d2-4d8b-9148-e3be6c30e623}">
          <xlrd:rvb i="106"/>
        </ext>
      </extLst>
    </bk>
    <bk>
      <extLst>
        <ext uri="{3e2802c4-a4d2-4d8b-9148-e3be6c30e623}">
          <xlrd:rvb i="107"/>
        </ext>
      </extLst>
    </bk>
    <bk>
      <extLst>
        <ext uri="{3e2802c4-a4d2-4d8b-9148-e3be6c30e623}">
          <xlrd:rvb i="108"/>
        </ext>
      </extLst>
    </bk>
    <bk>
      <extLst>
        <ext uri="{3e2802c4-a4d2-4d8b-9148-e3be6c30e623}">
          <xlrd:rvb i="109"/>
        </ext>
      </extLst>
    </bk>
    <bk>
      <extLst>
        <ext uri="{3e2802c4-a4d2-4d8b-9148-e3be6c30e623}">
          <xlrd:rvb i="110"/>
        </ext>
      </extLst>
    </bk>
    <bk>
      <extLst>
        <ext uri="{3e2802c4-a4d2-4d8b-9148-e3be6c30e623}">
          <xlrd:rvb i="111"/>
        </ext>
      </extLst>
    </bk>
    <bk>
      <extLst>
        <ext uri="{3e2802c4-a4d2-4d8b-9148-e3be6c30e623}">
          <xlrd:rvb i="112"/>
        </ext>
      </extLst>
    </bk>
    <bk>
      <extLst>
        <ext uri="{3e2802c4-a4d2-4d8b-9148-e3be6c30e623}">
          <xlrd:rvb i="113"/>
        </ext>
      </extLst>
    </bk>
    <bk>
      <extLst>
        <ext uri="{3e2802c4-a4d2-4d8b-9148-e3be6c30e623}">
          <xlrd:rvb i="114"/>
        </ext>
      </extLst>
    </bk>
    <bk>
      <extLst>
        <ext uri="{3e2802c4-a4d2-4d8b-9148-e3be6c30e623}">
          <xlrd:rvb i="115"/>
        </ext>
      </extLst>
    </bk>
    <bk>
      <extLst>
        <ext uri="{3e2802c4-a4d2-4d8b-9148-e3be6c30e623}">
          <xlrd:rvb i="116"/>
        </ext>
      </extLst>
    </bk>
    <bk>
      <extLst>
        <ext uri="{3e2802c4-a4d2-4d8b-9148-e3be6c30e623}">
          <xlrd:rvb i="117"/>
        </ext>
      </extLst>
    </bk>
    <bk>
      <extLst>
        <ext uri="{3e2802c4-a4d2-4d8b-9148-e3be6c30e623}">
          <xlrd:rvb i="118"/>
        </ext>
      </extLst>
    </bk>
    <bk>
      <extLst>
        <ext uri="{3e2802c4-a4d2-4d8b-9148-e3be6c30e623}">
          <xlrd:rvb i="119"/>
        </ext>
      </extLst>
    </bk>
    <bk>
      <extLst>
        <ext uri="{3e2802c4-a4d2-4d8b-9148-e3be6c30e623}">
          <xlrd:rvb i="120"/>
        </ext>
      </extLst>
    </bk>
    <bk>
      <extLst>
        <ext uri="{3e2802c4-a4d2-4d8b-9148-e3be6c30e623}">
          <xlrd:rvb i="121"/>
        </ext>
      </extLst>
    </bk>
    <bk>
      <extLst>
        <ext uri="{3e2802c4-a4d2-4d8b-9148-e3be6c30e623}">
          <xlrd:rvb i="122"/>
        </ext>
      </extLst>
    </bk>
    <bk>
      <extLst>
        <ext uri="{3e2802c4-a4d2-4d8b-9148-e3be6c30e623}">
          <xlrd:rvb i="123"/>
        </ext>
      </extLst>
    </bk>
    <bk>
      <extLst>
        <ext uri="{3e2802c4-a4d2-4d8b-9148-e3be6c30e623}">
          <xlrd:rvb i="124"/>
        </ext>
      </extLst>
    </bk>
    <bk>
      <extLst>
        <ext uri="{3e2802c4-a4d2-4d8b-9148-e3be6c30e623}">
          <xlrd:rvb i="125"/>
        </ext>
      </extLst>
    </bk>
    <bk>
      <extLst>
        <ext uri="{3e2802c4-a4d2-4d8b-9148-e3be6c30e623}">
          <xlrd:rvb i="126"/>
        </ext>
      </extLst>
    </bk>
    <bk>
      <extLst>
        <ext uri="{3e2802c4-a4d2-4d8b-9148-e3be6c30e623}">
          <xlrd:rvb i="127"/>
        </ext>
      </extLst>
    </bk>
    <bk>
      <extLst>
        <ext uri="{3e2802c4-a4d2-4d8b-9148-e3be6c30e623}">
          <xlrd:rvb i="128"/>
        </ext>
      </extLst>
    </bk>
    <bk>
      <extLst>
        <ext uri="{3e2802c4-a4d2-4d8b-9148-e3be6c30e623}">
          <xlrd:rvb i="129"/>
        </ext>
      </extLst>
    </bk>
    <bk>
      <extLst>
        <ext uri="{3e2802c4-a4d2-4d8b-9148-e3be6c30e623}">
          <xlrd:rvb i="130"/>
        </ext>
      </extLst>
    </bk>
    <bk>
      <extLst>
        <ext uri="{3e2802c4-a4d2-4d8b-9148-e3be6c30e623}">
          <xlrd:rvb i="131"/>
        </ext>
      </extLst>
    </bk>
    <bk>
      <extLst>
        <ext uri="{3e2802c4-a4d2-4d8b-9148-e3be6c30e623}">
          <xlrd:rvb i="132"/>
        </ext>
      </extLst>
    </bk>
    <bk>
      <extLst>
        <ext uri="{3e2802c4-a4d2-4d8b-9148-e3be6c30e623}">
          <xlrd:rvb i="133"/>
        </ext>
      </extLst>
    </bk>
    <bk>
      <extLst>
        <ext uri="{3e2802c4-a4d2-4d8b-9148-e3be6c30e623}">
          <xlrd:rvb i="134"/>
        </ext>
      </extLst>
    </bk>
    <bk>
      <extLst>
        <ext uri="{3e2802c4-a4d2-4d8b-9148-e3be6c30e623}">
          <xlrd:rvb i="135"/>
        </ext>
      </extLst>
    </bk>
    <bk>
      <extLst>
        <ext uri="{3e2802c4-a4d2-4d8b-9148-e3be6c30e623}">
          <xlrd:rvb i="136"/>
        </ext>
      </extLst>
    </bk>
    <bk>
      <extLst>
        <ext uri="{3e2802c4-a4d2-4d8b-9148-e3be6c30e623}">
          <xlrd:rvb i="137"/>
        </ext>
      </extLst>
    </bk>
    <bk>
      <extLst>
        <ext uri="{3e2802c4-a4d2-4d8b-9148-e3be6c30e623}">
          <xlrd:rvb i="138"/>
        </ext>
      </extLst>
    </bk>
    <bk>
      <extLst>
        <ext uri="{3e2802c4-a4d2-4d8b-9148-e3be6c30e623}">
          <xlrd:rvb i="139"/>
        </ext>
      </extLst>
    </bk>
    <bk>
      <extLst>
        <ext uri="{3e2802c4-a4d2-4d8b-9148-e3be6c30e623}">
          <xlrd:rvb i="140"/>
        </ext>
      </extLst>
    </bk>
    <bk>
      <extLst>
        <ext uri="{3e2802c4-a4d2-4d8b-9148-e3be6c30e623}">
          <xlrd:rvb i="141"/>
        </ext>
      </extLst>
    </bk>
    <bk>
      <extLst>
        <ext uri="{3e2802c4-a4d2-4d8b-9148-e3be6c30e623}">
          <xlrd:rvb i="142"/>
        </ext>
      </extLst>
    </bk>
    <bk>
      <extLst>
        <ext uri="{3e2802c4-a4d2-4d8b-9148-e3be6c30e623}">
          <xlrd:rvb i="143"/>
        </ext>
      </extLst>
    </bk>
    <bk>
      <extLst>
        <ext uri="{3e2802c4-a4d2-4d8b-9148-e3be6c30e623}">
          <xlrd:rvb i="144"/>
        </ext>
      </extLst>
    </bk>
    <bk>
      <extLst>
        <ext uri="{3e2802c4-a4d2-4d8b-9148-e3be6c30e623}">
          <xlrd:rvb i="145"/>
        </ext>
      </extLst>
    </bk>
    <bk>
      <extLst>
        <ext uri="{3e2802c4-a4d2-4d8b-9148-e3be6c30e623}">
          <xlrd:rvb i="146"/>
        </ext>
      </extLst>
    </bk>
    <bk>
      <extLst>
        <ext uri="{3e2802c4-a4d2-4d8b-9148-e3be6c30e623}">
          <xlrd:rvb i="147"/>
        </ext>
      </extLst>
    </bk>
    <bk>
      <extLst>
        <ext uri="{3e2802c4-a4d2-4d8b-9148-e3be6c30e623}">
          <xlrd:rvb i="148"/>
        </ext>
      </extLst>
    </bk>
    <bk>
      <extLst>
        <ext uri="{3e2802c4-a4d2-4d8b-9148-e3be6c30e623}">
          <xlrd:rvb i="149"/>
        </ext>
      </extLst>
    </bk>
    <bk>
      <extLst>
        <ext uri="{3e2802c4-a4d2-4d8b-9148-e3be6c30e623}">
          <xlrd:rvb i="150"/>
        </ext>
      </extLst>
    </bk>
    <bk>
      <extLst>
        <ext uri="{3e2802c4-a4d2-4d8b-9148-e3be6c30e623}">
          <xlrd:rvb i="151"/>
        </ext>
      </extLst>
    </bk>
    <bk>
      <extLst>
        <ext uri="{3e2802c4-a4d2-4d8b-9148-e3be6c30e623}">
          <xlrd:rvb i="152"/>
        </ext>
      </extLst>
    </bk>
    <bk>
      <extLst>
        <ext uri="{3e2802c4-a4d2-4d8b-9148-e3be6c30e623}">
          <xlrd:rvb i="153"/>
        </ext>
      </extLst>
    </bk>
    <bk>
      <extLst>
        <ext uri="{3e2802c4-a4d2-4d8b-9148-e3be6c30e623}">
          <xlrd:rvb i="154"/>
        </ext>
      </extLst>
    </bk>
    <bk>
      <extLst>
        <ext uri="{3e2802c4-a4d2-4d8b-9148-e3be6c30e623}">
          <xlrd:rvb i="155"/>
        </ext>
      </extLst>
    </bk>
    <bk>
      <extLst>
        <ext uri="{3e2802c4-a4d2-4d8b-9148-e3be6c30e623}">
          <xlrd:rvb i="156"/>
        </ext>
      </extLst>
    </bk>
    <bk>
      <extLst>
        <ext uri="{3e2802c4-a4d2-4d8b-9148-e3be6c30e623}">
          <xlrd:rvb i="157"/>
        </ext>
      </extLst>
    </bk>
    <bk>
      <extLst>
        <ext uri="{3e2802c4-a4d2-4d8b-9148-e3be6c30e623}">
          <xlrd:rvb i="158"/>
        </ext>
      </extLst>
    </bk>
    <bk>
      <extLst>
        <ext uri="{3e2802c4-a4d2-4d8b-9148-e3be6c30e623}">
          <xlrd:rvb i="159"/>
        </ext>
      </extLst>
    </bk>
    <bk>
      <extLst>
        <ext uri="{3e2802c4-a4d2-4d8b-9148-e3be6c30e623}">
          <xlrd:rvb i="160"/>
        </ext>
      </extLst>
    </bk>
    <bk>
      <extLst>
        <ext uri="{3e2802c4-a4d2-4d8b-9148-e3be6c30e623}">
          <xlrd:rvb i="161"/>
        </ext>
      </extLst>
    </bk>
    <bk>
      <extLst>
        <ext uri="{3e2802c4-a4d2-4d8b-9148-e3be6c30e623}">
          <xlrd:rvb i="162"/>
        </ext>
      </extLst>
    </bk>
    <bk>
      <extLst>
        <ext uri="{3e2802c4-a4d2-4d8b-9148-e3be6c30e623}">
          <xlrd:rvb i="163"/>
        </ext>
      </extLst>
    </bk>
    <bk>
      <extLst>
        <ext uri="{3e2802c4-a4d2-4d8b-9148-e3be6c30e623}">
          <xlrd:rvb i="164"/>
        </ext>
      </extLst>
    </bk>
    <bk>
      <extLst>
        <ext uri="{3e2802c4-a4d2-4d8b-9148-e3be6c30e623}">
          <xlrd:rvb i="165"/>
        </ext>
      </extLst>
    </bk>
    <bk>
      <extLst>
        <ext uri="{3e2802c4-a4d2-4d8b-9148-e3be6c30e623}">
          <xlrd:rvb i="166"/>
        </ext>
      </extLst>
    </bk>
    <bk>
      <extLst>
        <ext uri="{3e2802c4-a4d2-4d8b-9148-e3be6c30e623}">
          <xlrd:rvb i="167"/>
        </ext>
      </extLst>
    </bk>
    <bk>
      <extLst>
        <ext uri="{3e2802c4-a4d2-4d8b-9148-e3be6c30e623}">
          <xlrd:rvb i="168"/>
        </ext>
      </extLst>
    </bk>
    <bk>
      <extLst>
        <ext uri="{3e2802c4-a4d2-4d8b-9148-e3be6c30e623}">
          <xlrd:rvb i="169"/>
        </ext>
      </extLst>
    </bk>
    <bk>
      <extLst>
        <ext uri="{3e2802c4-a4d2-4d8b-9148-e3be6c30e623}">
          <xlrd:rvb i="170"/>
        </ext>
      </extLst>
    </bk>
    <bk>
      <extLst>
        <ext uri="{3e2802c4-a4d2-4d8b-9148-e3be6c30e623}">
          <xlrd:rvb i="171"/>
        </ext>
      </extLst>
    </bk>
    <bk>
      <extLst>
        <ext uri="{3e2802c4-a4d2-4d8b-9148-e3be6c30e623}">
          <xlrd:rvb i="172"/>
        </ext>
      </extLst>
    </bk>
    <bk>
      <extLst>
        <ext uri="{3e2802c4-a4d2-4d8b-9148-e3be6c30e623}">
          <xlrd:rvb i="173"/>
        </ext>
      </extLst>
    </bk>
    <bk>
      <extLst>
        <ext uri="{3e2802c4-a4d2-4d8b-9148-e3be6c30e623}">
          <xlrd:rvb i="174"/>
        </ext>
      </extLst>
    </bk>
    <bk>
      <extLst>
        <ext uri="{3e2802c4-a4d2-4d8b-9148-e3be6c30e623}">
          <xlrd:rvb i="175"/>
        </ext>
      </extLst>
    </bk>
    <bk>
      <extLst>
        <ext uri="{3e2802c4-a4d2-4d8b-9148-e3be6c30e623}">
          <xlrd:rvb i="176"/>
        </ext>
      </extLst>
    </bk>
    <bk>
      <extLst>
        <ext uri="{3e2802c4-a4d2-4d8b-9148-e3be6c30e623}">
          <xlrd:rvb i="177"/>
        </ext>
      </extLst>
    </bk>
    <bk>
      <extLst>
        <ext uri="{3e2802c4-a4d2-4d8b-9148-e3be6c30e623}">
          <xlrd:rvb i="178"/>
        </ext>
      </extLst>
    </bk>
    <bk>
      <extLst>
        <ext uri="{3e2802c4-a4d2-4d8b-9148-e3be6c30e623}">
          <xlrd:rvb i="179"/>
        </ext>
      </extLst>
    </bk>
    <bk>
      <extLst>
        <ext uri="{3e2802c4-a4d2-4d8b-9148-e3be6c30e623}">
          <xlrd:rvb i="180"/>
        </ext>
      </extLst>
    </bk>
    <bk>
      <extLst>
        <ext uri="{3e2802c4-a4d2-4d8b-9148-e3be6c30e623}">
          <xlrd:rvb i="181"/>
        </ext>
      </extLst>
    </bk>
    <bk>
      <extLst>
        <ext uri="{3e2802c4-a4d2-4d8b-9148-e3be6c30e623}">
          <xlrd:rvb i="182"/>
        </ext>
      </extLst>
    </bk>
    <bk>
      <extLst>
        <ext uri="{3e2802c4-a4d2-4d8b-9148-e3be6c30e623}">
          <xlrd:rvb i="183"/>
        </ext>
      </extLst>
    </bk>
    <bk>
      <extLst>
        <ext uri="{3e2802c4-a4d2-4d8b-9148-e3be6c30e623}">
          <xlrd:rvb i="184"/>
        </ext>
      </extLst>
    </bk>
    <bk>
      <extLst>
        <ext uri="{3e2802c4-a4d2-4d8b-9148-e3be6c30e623}">
          <xlrd:rvb i="185"/>
        </ext>
      </extLst>
    </bk>
    <bk>
      <extLst>
        <ext uri="{3e2802c4-a4d2-4d8b-9148-e3be6c30e623}">
          <xlrd:rvb i="186"/>
        </ext>
      </extLst>
    </bk>
    <bk>
      <extLst>
        <ext uri="{3e2802c4-a4d2-4d8b-9148-e3be6c30e623}">
          <xlrd:rvb i="187"/>
        </ext>
      </extLst>
    </bk>
    <bk>
      <extLst>
        <ext uri="{3e2802c4-a4d2-4d8b-9148-e3be6c30e623}">
          <xlrd:rvb i="188"/>
        </ext>
      </extLst>
    </bk>
    <bk>
      <extLst>
        <ext uri="{3e2802c4-a4d2-4d8b-9148-e3be6c30e623}">
          <xlrd:rvb i="189"/>
        </ext>
      </extLst>
    </bk>
    <bk>
      <extLst>
        <ext uri="{3e2802c4-a4d2-4d8b-9148-e3be6c30e623}">
          <xlrd:rvb i="190"/>
        </ext>
      </extLst>
    </bk>
    <bk>
      <extLst>
        <ext uri="{3e2802c4-a4d2-4d8b-9148-e3be6c30e623}">
          <xlrd:rvb i="191"/>
        </ext>
      </extLst>
    </bk>
    <bk>
      <extLst>
        <ext uri="{3e2802c4-a4d2-4d8b-9148-e3be6c30e623}">
          <xlrd:rvb i="192"/>
        </ext>
      </extLst>
    </bk>
    <bk>
      <extLst>
        <ext uri="{3e2802c4-a4d2-4d8b-9148-e3be6c30e623}">
          <xlrd:rvb i="193"/>
        </ext>
      </extLst>
    </bk>
    <bk>
      <extLst>
        <ext uri="{3e2802c4-a4d2-4d8b-9148-e3be6c30e623}">
          <xlrd:rvb i="194"/>
        </ext>
      </extLst>
    </bk>
    <bk>
      <extLst>
        <ext uri="{3e2802c4-a4d2-4d8b-9148-e3be6c30e623}">
          <xlrd:rvb i="195"/>
        </ext>
      </extLst>
    </bk>
    <bk>
      <extLst>
        <ext uri="{3e2802c4-a4d2-4d8b-9148-e3be6c30e623}">
          <xlrd:rvb i="196"/>
        </ext>
      </extLst>
    </bk>
    <bk>
      <extLst>
        <ext uri="{3e2802c4-a4d2-4d8b-9148-e3be6c30e623}">
          <xlrd:rvb i="197"/>
        </ext>
      </extLst>
    </bk>
    <bk>
      <extLst>
        <ext uri="{3e2802c4-a4d2-4d8b-9148-e3be6c30e623}">
          <xlrd:rvb i="198"/>
        </ext>
      </extLst>
    </bk>
    <bk>
      <extLst>
        <ext uri="{3e2802c4-a4d2-4d8b-9148-e3be6c30e623}">
          <xlrd:rvb i="199"/>
        </ext>
      </extLst>
    </bk>
    <bk>
      <extLst>
        <ext uri="{3e2802c4-a4d2-4d8b-9148-e3be6c30e623}">
          <xlrd:rvb i="200"/>
        </ext>
      </extLst>
    </bk>
    <bk>
      <extLst>
        <ext uri="{3e2802c4-a4d2-4d8b-9148-e3be6c30e623}">
          <xlrd:rvb i="201"/>
        </ext>
      </extLst>
    </bk>
    <bk>
      <extLst>
        <ext uri="{3e2802c4-a4d2-4d8b-9148-e3be6c30e623}">
          <xlrd:rvb i="202"/>
        </ext>
      </extLst>
    </bk>
    <bk>
      <extLst>
        <ext uri="{3e2802c4-a4d2-4d8b-9148-e3be6c30e623}">
          <xlrd:rvb i="203"/>
        </ext>
      </extLst>
    </bk>
    <bk>
      <extLst>
        <ext uri="{3e2802c4-a4d2-4d8b-9148-e3be6c30e623}">
          <xlrd:rvb i="204"/>
        </ext>
      </extLst>
    </bk>
    <bk>
      <extLst>
        <ext uri="{3e2802c4-a4d2-4d8b-9148-e3be6c30e623}">
          <xlrd:rvb i="205"/>
        </ext>
      </extLst>
    </bk>
    <bk>
      <extLst>
        <ext uri="{3e2802c4-a4d2-4d8b-9148-e3be6c30e623}">
          <xlrd:rvb i="206"/>
        </ext>
      </extLst>
    </bk>
    <bk>
      <extLst>
        <ext uri="{3e2802c4-a4d2-4d8b-9148-e3be6c30e623}">
          <xlrd:rvb i="207"/>
        </ext>
      </extLst>
    </bk>
    <bk>
      <extLst>
        <ext uri="{3e2802c4-a4d2-4d8b-9148-e3be6c30e623}">
          <xlrd:rvb i="208"/>
        </ext>
      </extLst>
    </bk>
    <bk>
      <extLst>
        <ext uri="{3e2802c4-a4d2-4d8b-9148-e3be6c30e623}">
          <xlrd:rvb i="209"/>
        </ext>
      </extLst>
    </bk>
    <bk>
      <extLst>
        <ext uri="{3e2802c4-a4d2-4d8b-9148-e3be6c30e623}">
          <xlrd:rvb i="210"/>
        </ext>
      </extLst>
    </bk>
    <bk>
      <extLst>
        <ext uri="{3e2802c4-a4d2-4d8b-9148-e3be6c30e623}">
          <xlrd:rvb i="211"/>
        </ext>
      </extLst>
    </bk>
    <bk>
      <extLst>
        <ext uri="{3e2802c4-a4d2-4d8b-9148-e3be6c30e623}">
          <xlrd:rvb i="212"/>
        </ext>
      </extLst>
    </bk>
    <bk>
      <extLst>
        <ext uri="{3e2802c4-a4d2-4d8b-9148-e3be6c30e623}">
          <xlrd:rvb i="213"/>
        </ext>
      </extLst>
    </bk>
    <bk>
      <extLst>
        <ext uri="{3e2802c4-a4d2-4d8b-9148-e3be6c30e623}">
          <xlrd:rvb i="214"/>
        </ext>
      </extLst>
    </bk>
    <bk>
      <extLst>
        <ext uri="{3e2802c4-a4d2-4d8b-9148-e3be6c30e623}">
          <xlrd:rvb i="215"/>
        </ext>
      </extLst>
    </bk>
    <bk>
      <extLst>
        <ext uri="{3e2802c4-a4d2-4d8b-9148-e3be6c30e623}">
          <xlrd:rvb i="216"/>
        </ext>
      </extLst>
    </bk>
    <bk>
      <extLst>
        <ext uri="{3e2802c4-a4d2-4d8b-9148-e3be6c30e623}">
          <xlrd:rvb i="217"/>
        </ext>
      </extLst>
    </bk>
    <bk>
      <extLst>
        <ext uri="{3e2802c4-a4d2-4d8b-9148-e3be6c30e623}">
          <xlrd:rvb i="218"/>
        </ext>
      </extLst>
    </bk>
    <bk>
      <extLst>
        <ext uri="{3e2802c4-a4d2-4d8b-9148-e3be6c30e623}">
          <xlrd:rvb i="219"/>
        </ext>
      </extLst>
    </bk>
    <bk>
      <extLst>
        <ext uri="{3e2802c4-a4d2-4d8b-9148-e3be6c30e623}">
          <xlrd:rvb i="220"/>
        </ext>
      </extLst>
    </bk>
    <bk>
      <extLst>
        <ext uri="{3e2802c4-a4d2-4d8b-9148-e3be6c30e623}">
          <xlrd:rvb i="221"/>
        </ext>
      </extLst>
    </bk>
    <bk>
      <extLst>
        <ext uri="{3e2802c4-a4d2-4d8b-9148-e3be6c30e623}">
          <xlrd:rvb i="222"/>
        </ext>
      </extLst>
    </bk>
    <bk>
      <extLst>
        <ext uri="{3e2802c4-a4d2-4d8b-9148-e3be6c30e623}">
          <xlrd:rvb i="223"/>
        </ext>
      </extLst>
    </bk>
    <bk>
      <extLst>
        <ext uri="{3e2802c4-a4d2-4d8b-9148-e3be6c30e623}">
          <xlrd:rvb i="224"/>
        </ext>
      </extLst>
    </bk>
    <bk>
      <extLst>
        <ext uri="{3e2802c4-a4d2-4d8b-9148-e3be6c30e623}">
          <xlrd:rvb i="225"/>
        </ext>
      </extLst>
    </bk>
    <bk>
      <extLst>
        <ext uri="{3e2802c4-a4d2-4d8b-9148-e3be6c30e623}">
          <xlrd:rvb i="226"/>
        </ext>
      </extLst>
    </bk>
    <bk>
      <extLst>
        <ext uri="{3e2802c4-a4d2-4d8b-9148-e3be6c30e623}">
          <xlrd:rvb i="227"/>
        </ext>
      </extLst>
    </bk>
    <bk>
      <extLst>
        <ext uri="{3e2802c4-a4d2-4d8b-9148-e3be6c30e623}">
          <xlrd:rvb i="228"/>
        </ext>
      </extLst>
    </bk>
    <bk>
      <extLst>
        <ext uri="{3e2802c4-a4d2-4d8b-9148-e3be6c30e623}">
          <xlrd:rvb i="229"/>
        </ext>
      </extLst>
    </bk>
    <bk>
      <extLst>
        <ext uri="{3e2802c4-a4d2-4d8b-9148-e3be6c30e623}">
          <xlrd:rvb i="230"/>
        </ext>
      </extLst>
    </bk>
    <bk>
      <extLst>
        <ext uri="{3e2802c4-a4d2-4d8b-9148-e3be6c30e623}">
          <xlrd:rvb i="231"/>
        </ext>
      </extLst>
    </bk>
    <bk>
      <extLst>
        <ext uri="{3e2802c4-a4d2-4d8b-9148-e3be6c30e623}">
          <xlrd:rvb i="232"/>
        </ext>
      </extLst>
    </bk>
    <bk>
      <extLst>
        <ext uri="{3e2802c4-a4d2-4d8b-9148-e3be6c30e623}">
          <xlrd:rvb i="233"/>
        </ext>
      </extLst>
    </bk>
    <bk>
      <extLst>
        <ext uri="{3e2802c4-a4d2-4d8b-9148-e3be6c30e623}">
          <xlrd:rvb i="234"/>
        </ext>
      </extLst>
    </bk>
    <bk>
      <extLst>
        <ext uri="{3e2802c4-a4d2-4d8b-9148-e3be6c30e623}">
          <xlrd:rvb i="235"/>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39"/>
        </ext>
      </extLst>
    </bk>
    <bk>
      <extLst>
        <ext uri="{3e2802c4-a4d2-4d8b-9148-e3be6c30e623}">
          <xlrd:rvb i="240"/>
        </ext>
      </extLst>
    </bk>
    <bk>
      <extLst>
        <ext uri="{3e2802c4-a4d2-4d8b-9148-e3be6c30e623}">
          <xlrd:rvb i="241"/>
        </ext>
      </extLst>
    </bk>
    <bk>
      <extLst>
        <ext uri="{3e2802c4-a4d2-4d8b-9148-e3be6c30e623}">
          <xlrd:rvb i="242"/>
        </ext>
      </extLst>
    </bk>
    <bk>
      <extLst>
        <ext uri="{3e2802c4-a4d2-4d8b-9148-e3be6c30e623}">
          <xlrd:rvb i="243"/>
        </ext>
      </extLst>
    </bk>
    <bk>
      <extLst>
        <ext uri="{3e2802c4-a4d2-4d8b-9148-e3be6c30e623}">
          <xlrd:rvb i="244"/>
        </ext>
      </extLst>
    </bk>
    <bk>
      <extLst>
        <ext uri="{3e2802c4-a4d2-4d8b-9148-e3be6c30e623}">
          <xlrd:rvb i="245"/>
        </ext>
      </extLst>
    </bk>
    <bk>
      <extLst>
        <ext uri="{3e2802c4-a4d2-4d8b-9148-e3be6c30e623}">
          <xlrd:rvb i="246"/>
        </ext>
      </extLst>
    </bk>
    <bk>
      <extLst>
        <ext uri="{3e2802c4-a4d2-4d8b-9148-e3be6c30e623}">
          <xlrd:rvb i="247"/>
        </ext>
      </extLst>
    </bk>
    <bk>
      <extLst>
        <ext uri="{3e2802c4-a4d2-4d8b-9148-e3be6c30e623}">
          <xlrd:rvb i="248"/>
        </ext>
      </extLst>
    </bk>
    <bk>
      <extLst>
        <ext uri="{3e2802c4-a4d2-4d8b-9148-e3be6c30e623}">
          <xlrd:rvb i="249"/>
        </ext>
      </extLst>
    </bk>
    <bk>
      <extLst>
        <ext uri="{3e2802c4-a4d2-4d8b-9148-e3be6c30e623}">
          <xlrd:rvb i="250"/>
        </ext>
      </extLst>
    </bk>
    <bk>
      <extLst>
        <ext uri="{3e2802c4-a4d2-4d8b-9148-e3be6c30e623}">
          <xlrd:rvb i="251"/>
        </ext>
      </extLst>
    </bk>
    <bk>
      <extLst>
        <ext uri="{3e2802c4-a4d2-4d8b-9148-e3be6c30e623}">
          <xlrd:rvb i="252"/>
        </ext>
      </extLst>
    </bk>
    <bk>
      <extLst>
        <ext uri="{3e2802c4-a4d2-4d8b-9148-e3be6c30e623}">
          <xlrd:rvb i="253"/>
        </ext>
      </extLst>
    </bk>
    <bk>
      <extLst>
        <ext uri="{3e2802c4-a4d2-4d8b-9148-e3be6c30e623}">
          <xlrd:rvb i="254"/>
        </ext>
      </extLst>
    </bk>
    <bk>
      <extLst>
        <ext uri="{3e2802c4-a4d2-4d8b-9148-e3be6c30e623}">
          <xlrd:rvb i="255"/>
        </ext>
      </extLst>
    </bk>
    <bk>
      <extLst>
        <ext uri="{3e2802c4-a4d2-4d8b-9148-e3be6c30e623}">
          <xlrd:rvb i="256"/>
        </ext>
      </extLst>
    </bk>
    <bk>
      <extLst>
        <ext uri="{3e2802c4-a4d2-4d8b-9148-e3be6c30e623}">
          <xlrd:rvb i="257"/>
        </ext>
      </extLst>
    </bk>
    <bk>
      <extLst>
        <ext uri="{3e2802c4-a4d2-4d8b-9148-e3be6c30e623}">
          <xlrd:rvb i="258"/>
        </ext>
      </extLst>
    </bk>
    <bk>
      <extLst>
        <ext uri="{3e2802c4-a4d2-4d8b-9148-e3be6c30e623}">
          <xlrd:rvb i="259"/>
        </ext>
      </extLst>
    </bk>
    <bk>
      <extLst>
        <ext uri="{3e2802c4-a4d2-4d8b-9148-e3be6c30e623}">
          <xlrd:rvb i="260"/>
        </ext>
      </extLst>
    </bk>
    <bk>
      <extLst>
        <ext uri="{3e2802c4-a4d2-4d8b-9148-e3be6c30e623}">
          <xlrd:rvb i="261"/>
        </ext>
      </extLst>
    </bk>
    <bk>
      <extLst>
        <ext uri="{3e2802c4-a4d2-4d8b-9148-e3be6c30e623}">
          <xlrd:rvb i="262"/>
        </ext>
      </extLst>
    </bk>
    <bk>
      <extLst>
        <ext uri="{3e2802c4-a4d2-4d8b-9148-e3be6c30e623}">
          <xlrd:rvb i="263"/>
        </ext>
      </extLst>
    </bk>
    <bk>
      <extLst>
        <ext uri="{3e2802c4-a4d2-4d8b-9148-e3be6c30e623}">
          <xlrd:rvb i="264"/>
        </ext>
      </extLst>
    </bk>
    <bk>
      <extLst>
        <ext uri="{3e2802c4-a4d2-4d8b-9148-e3be6c30e623}">
          <xlrd:rvb i="265"/>
        </ext>
      </extLst>
    </bk>
  </futureMetadata>
  <cellMetadata count="1">
    <bk>
      <rc t="1" v="0"/>
    </bk>
  </cellMetadata>
  <valueMetadata count="25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bk>
      <rc t="2" v="101"/>
    </bk>
    <bk>
      <rc t="2" v="102"/>
    </bk>
    <bk>
      <rc t="2" v="103"/>
    </bk>
    <bk>
      <rc t="2" v="104"/>
    </bk>
    <bk>
      <rc t="2" v="105"/>
    </bk>
    <bk>
      <rc t="2" v="106"/>
    </bk>
    <bk>
      <rc t="2" v="107"/>
    </bk>
    <bk>
      <rc t="2" v="108"/>
    </bk>
    <bk>
      <rc t="2" v="109"/>
    </bk>
    <bk>
      <rc t="2" v="110"/>
    </bk>
    <bk>
      <rc t="2" v="111"/>
    </bk>
    <bk>
      <rc t="2" v="112"/>
    </bk>
    <bk>
      <rc t="2" v="113"/>
    </bk>
    <bk>
      <rc t="2" v="114"/>
    </bk>
    <bk>
      <rc t="2" v="115"/>
    </bk>
    <bk>
      <rc t="2" v="116"/>
    </bk>
    <bk>
      <rc t="2" v="117"/>
    </bk>
    <bk>
      <rc t="2" v="118"/>
    </bk>
    <bk>
      <rc t="2" v="119"/>
    </bk>
    <bk>
      <rc t="2" v="120"/>
    </bk>
    <bk>
      <rc t="2" v="121"/>
    </bk>
    <bk>
      <rc t="2" v="122"/>
    </bk>
    <bk>
      <rc t="2" v="123"/>
    </bk>
    <bk>
      <rc t="2" v="124"/>
    </bk>
    <bk>
      <rc t="2" v="125"/>
    </bk>
    <bk>
      <rc t="2" v="126"/>
    </bk>
    <bk>
      <rc t="2" v="127"/>
    </bk>
    <bk>
      <rc t="2" v="128"/>
    </bk>
    <bk>
      <rc t="2" v="129"/>
    </bk>
    <bk>
      <rc t="2" v="130"/>
    </bk>
    <bk>
      <rc t="2" v="131"/>
    </bk>
    <bk>
      <rc t="2" v="132"/>
    </bk>
    <bk>
      <rc t="2" v="133"/>
    </bk>
    <bk>
      <rc t="2" v="134"/>
    </bk>
    <bk>
      <rc t="2" v="135"/>
    </bk>
    <bk>
      <rc t="2" v="136"/>
    </bk>
    <bk>
      <rc t="2" v="137"/>
    </bk>
    <bk>
      <rc t="2" v="138"/>
    </bk>
    <bk>
      <rc t="2" v="139"/>
    </bk>
    <bk>
      <rc t="2" v="140"/>
    </bk>
    <bk>
      <rc t="2" v="141"/>
    </bk>
    <bk>
      <rc t="2" v="142"/>
    </bk>
    <bk>
      <rc t="2" v="143"/>
    </bk>
    <bk>
      <rc t="2" v="144"/>
    </bk>
    <bk>
      <rc t="2" v="145"/>
    </bk>
    <bk>
      <rc t="2" v="146"/>
    </bk>
    <bk>
      <rc t="2" v="147"/>
    </bk>
    <bk>
      <rc t="2" v="148"/>
    </bk>
    <bk>
      <rc t="2" v="149"/>
    </bk>
    <bk>
      <rc t="2" v="150"/>
    </bk>
    <bk>
      <rc t="2" v="151"/>
    </bk>
    <bk>
      <rc t="2" v="152"/>
    </bk>
    <bk>
      <rc t="2" v="153"/>
    </bk>
    <bk>
      <rc t="2" v="154"/>
    </bk>
    <bk>
      <rc t="2" v="155"/>
    </bk>
    <bk>
      <rc t="2" v="156"/>
    </bk>
    <bk>
      <rc t="2" v="157"/>
    </bk>
    <bk>
      <rc t="2" v="158"/>
    </bk>
    <bk>
      <rc t="2" v="159"/>
    </bk>
    <bk>
      <rc t="2" v="160"/>
    </bk>
    <bk>
      <rc t="2" v="161"/>
    </bk>
    <bk>
      <rc t="2" v="162"/>
    </bk>
    <bk>
      <rc t="2" v="163"/>
    </bk>
    <bk>
      <rc t="2" v="164"/>
    </bk>
    <bk>
      <rc t="2" v="165"/>
    </bk>
    <bk>
      <rc t="2" v="166"/>
    </bk>
    <bk>
      <rc t="2" v="167"/>
    </bk>
    <bk>
      <rc t="2" v="168"/>
    </bk>
    <bk>
      <rc t="2" v="169"/>
    </bk>
    <bk>
      <rc t="2" v="170"/>
    </bk>
    <bk>
      <rc t="2" v="171"/>
    </bk>
    <bk>
      <rc t="2" v="172"/>
    </bk>
    <bk>
      <rc t="2" v="173"/>
    </bk>
    <bk>
      <rc t="2" v="174"/>
    </bk>
    <bk>
      <rc t="2" v="175"/>
    </bk>
    <bk>
      <rc t="2" v="176"/>
    </bk>
    <bk>
      <rc t="2" v="177"/>
    </bk>
    <bk>
      <rc t="2" v="178"/>
    </bk>
    <bk>
      <rc t="2" v="179"/>
    </bk>
    <bk>
      <rc t="2" v="180"/>
    </bk>
    <bk>
      <rc t="2" v="181"/>
    </bk>
    <bk>
      <rc t="2" v="182"/>
    </bk>
    <bk>
      <rc t="2" v="183"/>
    </bk>
    <bk>
      <rc t="2" v="184"/>
    </bk>
    <bk>
      <rc t="2" v="185"/>
    </bk>
    <bk>
      <rc t="2" v="186"/>
    </bk>
    <bk>
      <rc t="2" v="187"/>
    </bk>
    <bk>
      <rc t="2" v="188"/>
    </bk>
    <bk>
      <rc t="2" v="189"/>
    </bk>
    <bk>
      <rc t="2" v="190"/>
    </bk>
    <bk>
      <rc t="2" v="191"/>
    </bk>
    <bk>
      <rc t="2" v="192"/>
    </bk>
    <bk>
      <rc t="2" v="193"/>
    </bk>
    <bk>
      <rc t="2" v="194"/>
    </bk>
    <bk>
      <rc t="2" v="195"/>
    </bk>
    <bk>
      <rc t="2" v="196"/>
    </bk>
    <bk>
      <rc t="2" v="197"/>
    </bk>
    <bk>
      <rc t="2" v="198"/>
    </bk>
    <bk>
      <rc t="2" v="199"/>
    </bk>
    <bk>
      <rc t="2" v="200"/>
    </bk>
    <bk>
      <rc t="2" v="201"/>
    </bk>
    <bk>
      <rc t="2" v="202"/>
    </bk>
    <bk>
      <rc t="2" v="203"/>
    </bk>
    <bk>
      <rc t="2" v="204"/>
    </bk>
    <bk>
      <rc t="2" v="205"/>
    </bk>
    <bk>
      <rc t="2" v="206"/>
    </bk>
    <bk>
      <rc t="2" v="207"/>
    </bk>
    <bk>
      <rc t="2" v="208"/>
    </bk>
    <bk>
      <rc t="2" v="209"/>
    </bk>
    <bk>
      <rc t="2" v="210"/>
    </bk>
    <bk>
      <rc t="2" v="211"/>
    </bk>
    <bk>
      <rc t="2" v="212"/>
    </bk>
    <bk>
      <rc t="2" v="213"/>
    </bk>
    <bk>
      <rc t="2" v="214"/>
    </bk>
    <bk>
      <rc t="2" v="215"/>
    </bk>
    <bk>
      <rc t="2" v="216"/>
    </bk>
    <bk>
      <rc t="2" v="217"/>
    </bk>
    <bk>
      <rc t="2" v="218"/>
    </bk>
    <bk>
      <rc t="2" v="219"/>
    </bk>
    <bk>
      <rc t="2" v="220"/>
    </bk>
    <bk>
      <rc t="2" v="221"/>
    </bk>
    <bk>
      <rc t="2" v="222"/>
    </bk>
    <bk>
      <rc t="2" v="223"/>
    </bk>
    <bk>
      <rc t="2" v="224"/>
    </bk>
    <bk>
      <rc t="2" v="225"/>
    </bk>
    <bk>
      <rc t="2" v="226"/>
    </bk>
    <bk>
      <rc t="2" v="227"/>
    </bk>
    <bk>
      <rc t="2" v="228"/>
    </bk>
    <bk>
      <rc t="2" v="229"/>
    </bk>
    <bk>
      <rc t="2" v="230"/>
    </bk>
    <bk>
      <rc t="2" v="231"/>
    </bk>
    <bk>
      <rc t="2" v="232"/>
    </bk>
    <bk>
      <rc t="2" v="233"/>
    </bk>
    <bk>
      <rc t="2" v="234"/>
    </bk>
    <bk>
      <rc t="2" v="235"/>
    </bk>
    <bk>
      <rc t="2" v="236"/>
    </bk>
    <bk>
      <rc t="2" v="237"/>
    </bk>
    <bk>
      <rc t="2" v="238"/>
    </bk>
    <bk>
      <rc t="2" v="239"/>
    </bk>
    <bk>
      <rc t="2" v="240"/>
    </bk>
    <bk>
      <rc t="2" v="241"/>
    </bk>
    <bk>
      <rc t="2" v="242"/>
    </bk>
    <bk>
      <rc t="2" v="243"/>
    </bk>
    <bk>
      <rc t="2" v="244"/>
    </bk>
    <bk>
      <rc t="2" v="245"/>
    </bk>
    <bk>
      <rc t="2" v="246"/>
    </bk>
    <bk>
      <rc t="2" v="247"/>
    </bk>
    <bk>
      <rc t="2" v="248"/>
    </bk>
    <bk>
      <rc t="2" v="249"/>
    </bk>
    <bk>
      <rc t="2" v="250"/>
    </bk>
    <bk>
      <rc t="2" v="251"/>
    </bk>
    <bk>
      <rc t="2" v="252"/>
    </bk>
    <bk>
      <rc t="2" v="253"/>
    </bk>
    <bk>
      <rc t="2" v="254"/>
    </bk>
    <bk>
      <rc t="2" v="255"/>
    </bk>
  </valueMetadata>
</metadata>
</file>

<file path=xl/sharedStrings.xml><?xml version="1.0" encoding="utf-8"?>
<sst xmlns="http://schemas.openxmlformats.org/spreadsheetml/2006/main" count="268" uniqueCount="124">
  <si>
    <t>x</t>
  </si>
  <si>
    <t>Assetklassen</t>
  </si>
  <si>
    <t>Name Wertpapier</t>
  </si>
  <si>
    <t>WKN</t>
  </si>
  <si>
    <t>Ticker</t>
  </si>
  <si>
    <t xml:space="preserve">Kurs </t>
  </si>
  <si>
    <t xml:space="preserve">Anteile </t>
  </si>
  <si>
    <t>Position</t>
  </si>
  <si>
    <t>Gewichtung (%)</t>
  </si>
  <si>
    <t>Core MSCI World USD (Acc)</t>
  </si>
  <si>
    <t>AORPWH</t>
  </si>
  <si>
    <t>Core MSCI EM IMI USD (Acc)</t>
  </si>
  <si>
    <t>A111X9</t>
  </si>
  <si>
    <t>ETFs</t>
  </si>
  <si>
    <t>Porsche Holding</t>
  </si>
  <si>
    <t>PAH003</t>
  </si>
  <si>
    <t>Einzelaktien</t>
  </si>
  <si>
    <t>Crypto</t>
  </si>
  <si>
    <t>Anleihen</t>
  </si>
  <si>
    <t>Cash</t>
  </si>
  <si>
    <t>Anlagevermögen</t>
  </si>
  <si>
    <t>Bitcoin</t>
  </si>
  <si>
    <t>Ethereum</t>
  </si>
  <si>
    <t>Allokation</t>
  </si>
  <si>
    <t>Portfolio</t>
  </si>
  <si>
    <t>Typ</t>
  </si>
  <si>
    <t>Datum</t>
  </si>
  <si>
    <t>Anteile</t>
  </si>
  <si>
    <t>Notiz</t>
  </si>
  <si>
    <t>Buy-In</t>
  </si>
  <si>
    <t>Wert</t>
  </si>
  <si>
    <t>Status</t>
  </si>
  <si>
    <t>Offen</t>
  </si>
  <si>
    <t>Kauf (Long)</t>
  </si>
  <si>
    <t>#</t>
  </si>
  <si>
    <t>Name</t>
  </si>
  <si>
    <t>MSCI World</t>
  </si>
  <si>
    <t>MSCI EM</t>
  </si>
  <si>
    <t>Langfristig Halten</t>
  </si>
  <si>
    <t>Value Play</t>
  </si>
  <si>
    <t>Sparplan</t>
  </si>
  <si>
    <t>Kurs</t>
  </si>
  <si>
    <t>Return</t>
  </si>
  <si>
    <t>A. Return</t>
  </si>
  <si>
    <t>Haltedauer</t>
  </si>
  <si>
    <t xml:space="preserve">Name </t>
  </si>
  <si>
    <t>%</t>
  </si>
  <si>
    <t>Msci Worl</t>
  </si>
  <si>
    <t>Total</t>
  </si>
  <si>
    <t>Type</t>
  </si>
  <si>
    <t>ETF</t>
  </si>
  <si>
    <t>Stock</t>
  </si>
  <si>
    <t>Current Total</t>
  </si>
  <si>
    <t>Buy In</t>
  </si>
  <si>
    <t>Start Date</t>
  </si>
  <si>
    <t>Duration</t>
  </si>
  <si>
    <t>Annualized Return</t>
  </si>
  <si>
    <t>ETFS</t>
  </si>
  <si>
    <t>Stocks</t>
  </si>
  <si>
    <t>Value</t>
  </si>
  <si>
    <t>China</t>
  </si>
  <si>
    <t>Japan</t>
  </si>
  <si>
    <t>Frankreich</t>
  </si>
  <si>
    <t>Kanada</t>
  </si>
  <si>
    <t>ROI</t>
  </si>
  <si>
    <t>Vereinigte Staaten</t>
  </si>
  <si>
    <t>Vereinigtes Königreich</t>
  </si>
  <si>
    <t>Schweiz</t>
  </si>
  <si>
    <t>Deutschland</t>
  </si>
  <si>
    <t>Australien</t>
  </si>
  <si>
    <t>Niederlande</t>
  </si>
  <si>
    <t>Cash und/oder Derivate</t>
  </si>
  <si>
    <t>Other</t>
  </si>
  <si>
    <t>Assetc Class Allocation</t>
  </si>
  <si>
    <t>Index</t>
  </si>
  <si>
    <t>Indien</t>
  </si>
  <si>
    <t>Taiwan</t>
  </si>
  <si>
    <t>Korea</t>
  </si>
  <si>
    <t>Saudi-Arabien</t>
  </si>
  <si>
    <t>Südafrika</t>
  </si>
  <si>
    <t>Brasilien</t>
  </si>
  <si>
    <t>Mexiko</t>
  </si>
  <si>
    <t>Indonesien</t>
  </si>
  <si>
    <t>Malaysia</t>
  </si>
  <si>
    <t>Thailand</t>
  </si>
  <si>
    <t>Ver. Arabische Emirate</t>
  </si>
  <si>
    <t>Porsche</t>
  </si>
  <si>
    <t>Daten</t>
  </si>
  <si>
    <t>KPI'S</t>
  </si>
  <si>
    <t>Jensen Alpha</t>
  </si>
  <si>
    <t>Treynor Ratio</t>
  </si>
  <si>
    <t>Beta</t>
  </si>
  <si>
    <t>Information Ratio</t>
  </si>
  <si>
    <t>Date</t>
  </si>
  <si>
    <t>Shares</t>
  </si>
  <si>
    <t>EUNL</t>
  </si>
  <si>
    <t>Close</t>
  </si>
  <si>
    <t>IS3N</t>
  </si>
  <si>
    <t>PAH3</t>
  </si>
  <si>
    <t>BTC/EUR</t>
  </si>
  <si>
    <t>ETH/EUR</t>
  </si>
  <si>
    <t>Annual Returns</t>
  </si>
  <si>
    <t>Return 2023</t>
  </si>
  <si>
    <t>Volatilität</t>
  </si>
  <si>
    <t>British American Tobaxxo</t>
  </si>
  <si>
    <t>BAT</t>
  </si>
  <si>
    <t>Dividende</t>
  </si>
  <si>
    <t>Nr.</t>
  </si>
  <si>
    <t>Returns on Positions</t>
  </si>
  <si>
    <t>General</t>
  </si>
  <si>
    <t>Total Cost</t>
  </si>
  <si>
    <t>Total Dividends</t>
  </si>
  <si>
    <t>Realized Gains</t>
  </si>
  <si>
    <t>Unrealized Gains</t>
  </si>
  <si>
    <t>Costs</t>
  </si>
  <si>
    <t>numbers in Mio EUR</t>
  </si>
  <si>
    <t>Sharpe Ratio</t>
  </si>
  <si>
    <t>Dashboard</t>
  </si>
  <si>
    <t>Allocation</t>
  </si>
  <si>
    <t>Goal</t>
  </si>
  <si>
    <t>Real</t>
  </si>
  <si>
    <t>Deficit</t>
  </si>
  <si>
    <t>Commodities</t>
  </si>
  <si>
    <t xml:space="preserve">Assets Class Allocation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</si>
</sst>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4" formatCode="_-* #,##0.00\ &quot;€&quot;_-;\-* #,##0.00\ &quot;€&quot;_-;_-* &quot;-&quot;??\ &quot;€&quot;_-;_-@_-"/>
    <numFmt numFmtId="164" formatCode="_([$€-2]\ * #,##0.00_);_([$€-2]\ * \(#,##0.00\);_([$€-2]\ * &quot;-&quot;??_);_(@_)"/>
    <numFmt numFmtId="165" formatCode="0.000"/>
    <numFmt numFmtId="166" formatCode="0.0%"/>
    <numFmt numFmtId="167" formatCode="_-[$€-2]\ * #,##0.000_-;\-[$€-2]\ * #,##0.000_-;_-[$€-2]\ * &quot;-&quot;???_-;_-@_-"/>
    <numFmt numFmtId="168" formatCode="_-[$€-2]\ * #,##0.00_-;\-[$€-2]\ * #,##0.00_-;_-[$€-2]\ * &quot;-&quot;??_-;_-@_-"/>
    <numFmt numFmtId="169" formatCode="_([$$-409]* #,##0.00_);_([$$-409]* \(#,##0.00\);_([$$-409]* &quot;-&quot;??_);_(@_)"/>
    <numFmt numFmtId="170" formatCode="#,##0.000;[Red]#,##0.000"/>
    <numFmt numFmtId="171" formatCode="#,##0.00_ ;\-#,##0.00\ "/>
    <numFmt numFmtId="172" formatCode="#,##0.0;[Red]#,##0.0"/>
    <numFmt numFmtId="173" formatCode="0.0"/>
    <numFmt numFmtId="174" formatCode="#,##0.0_ ;\-#,##0.0\ "/>
    <numFmt numFmtId="175" formatCode="#,##0.000_ ;\-#,##0.000\ "/>
  </numFmts>
  <fonts count="9"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b/>
      <sz val="11"/>
      <color theme="1" tint="4.9989318521683403E-2"/>
      <name val="Aptos Narrow"/>
      <family val="2"/>
      <scheme val="minor"/>
    </font>
    <font>
      <b/>
      <sz val="14"/>
      <color theme="1"/>
      <name val="Aptos Narrow"/>
      <family val="2"/>
      <scheme val="minor"/>
    </font>
    <font>
      <sz val="11"/>
      <color theme="0"/>
      <name val="Aptos Narrow"/>
      <family val="2"/>
      <scheme val="minor"/>
    </font>
    <font>
      <sz val="7"/>
      <color rgb="FF232A31"/>
      <name val="Arial"/>
      <family val="2"/>
    </font>
    <font>
      <u/>
      <sz val="11"/>
      <color theme="10"/>
      <name val="Aptos Narrow"/>
      <family val="2"/>
      <scheme val="minor"/>
    </font>
  </fonts>
  <fills count="7">
    <fill>
      <patternFill patternType="none"/>
    </fill>
    <fill>
      <patternFill patternType="gray125"/>
    </fill>
    <fill>
      <patternFill patternType="solid">
        <fgColor theme="4" tint="-0.499984740745262"/>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3" tint="9.9978637043366805E-2"/>
        <bgColor indexed="64"/>
      </patternFill>
    </fill>
    <fill>
      <patternFill patternType="solid">
        <fgColor rgb="FFFFFFFF"/>
        <bgColor indexed="64"/>
      </patternFill>
    </fill>
  </fills>
  <borders count="7">
    <border>
      <left/>
      <right/>
      <top/>
      <bottom/>
      <diagonal/>
    </border>
    <border>
      <left/>
      <right style="thin">
        <color theme="0"/>
      </right>
      <top/>
      <bottom/>
      <diagonal/>
    </border>
    <border>
      <left style="thin">
        <color theme="0"/>
      </left>
      <right style="thin">
        <color theme="0"/>
      </right>
      <top/>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right/>
      <top/>
      <bottom style="thin">
        <color indexed="64"/>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2">
    <xf numFmtId="0" fontId="0" fillId="0" borderId="0" xfId="0"/>
    <xf numFmtId="0" fontId="3" fillId="0" borderId="0" xfId="0" applyFont="1"/>
    <xf numFmtId="0" fontId="3" fillId="0" borderId="1" xfId="0" applyFont="1" applyBorder="1" applyAlignment="1">
      <alignment horizontal="center" vertical="center"/>
    </xf>
    <xf numFmtId="0" fontId="2" fillId="2" borderId="2" xfId="0" applyFont="1" applyFill="1" applyBorder="1" applyAlignment="1">
      <alignment horizontal="center" vertical="center"/>
    </xf>
    <xf numFmtId="0" fontId="3" fillId="0" borderId="0" xfId="0" applyFont="1" applyAlignment="1">
      <alignment horizontal="center"/>
    </xf>
    <xf numFmtId="0" fontId="2" fillId="0" borderId="0" xfId="0" applyFont="1"/>
    <xf numFmtId="164" fontId="0" fillId="0" borderId="0" xfId="0" applyNumberFormat="1" applyAlignment="1">
      <alignment horizontal="center"/>
    </xf>
    <xf numFmtId="9" fontId="0" fillId="0" borderId="0" xfId="2" applyFont="1"/>
    <xf numFmtId="165" fontId="0" fillId="0" borderId="0" xfId="0" applyNumberFormat="1" applyAlignment="1">
      <alignment horizontal="center"/>
    </xf>
    <xf numFmtId="166" fontId="0" fillId="0" borderId="0" xfId="2" applyNumberFormat="1" applyFont="1"/>
    <xf numFmtId="164" fontId="0" fillId="0" borderId="0" xfId="0" applyNumberFormat="1"/>
    <xf numFmtId="0" fontId="4" fillId="3" borderId="3" xfId="0" applyFont="1" applyFill="1" applyBorder="1"/>
    <xf numFmtId="0" fontId="4" fillId="3" borderId="4" xfId="0" applyFont="1" applyFill="1" applyBorder="1"/>
    <xf numFmtId="0" fontId="0" fillId="3" borderId="4" xfId="0" applyFill="1" applyBorder="1"/>
    <xf numFmtId="166" fontId="3" fillId="3" borderId="5" xfId="2" applyNumberFormat="1" applyFont="1" applyFill="1" applyBorder="1"/>
    <xf numFmtId="0" fontId="4" fillId="0" borderId="0" xfId="0" applyFont="1"/>
    <xf numFmtId="9" fontId="3" fillId="3" borderId="5" xfId="2" applyFont="1" applyFill="1" applyBorder="1"/>
    <xf numFmtId="0" fontId="3" fillId="4" borderId="3" xfId="0" applyFont="1" applyFill="1" applyBorder="1" applyAlignment="1">
      <alignment vertical="center"/>
    </xf>
    <xf numFmtId="0" fontId="0" fillId="4" borderId="4" xfId="0" applyFill="1" applyBorder="1" applyAlignment="1">
      <alignment vertical="center"/>
    </xf>
    <xf numFmtId="9" fontId="3" fillId="4" borderId="5" xfId="2" applyFont="1" applyFill="1" applyBorder="1" applyAlignment="1">
      <alignment vertical="center"/>
    </xf>
    <xf numFmtId="44" fontId="0" fillId="0" borderId="0" xfId="0" applyNumberFormat="1"/>
    <xf numFmtId="167" fontId="0" fillId="0" borderId="0" xfId="0" applyNumberFormat="1"/>
    <xf numFmtId="167" fontId="3" fillId="3" borderId="4" xfId="0" applyNumberFormat="1" applyFont="1" applyFill="1" applyBorder="1"/>
    <xf numFmtId="168" fontId="0" fillId="0" borderId="0" xfId="0" applyNumberFormat="1"/>
    <xf numFmtId="168" fontId="3" fillId="3" borderId="4" xfId="0" applyNumberFormat="1" applyFont="1" applyFill="1" applyBorder="1"/>
    <xf numFmtId="169" fontId="0" fillId="0" borderId="0" xfId="0" applyNumberFormat="1"/>
    <xf numFmtId="44" fontId="3" fillId="4" borderId="4" xfId="1" applyFont="1" applyFill="1" applyBorder="1" applyAlignment="1">
      <alignment vertical="center"/>
    </xf>
    <xf numFmtId="14" fontId="0" fillId="0" borderId="0" xfId="0" applyNumberFormat="1"/>
    <xf numFmtId="0" fontId="0" fillId="0" borderId="0" xfId="0" applyAlignment="1">
      <alignment horizontal="center"/>
    </xf>
    <xf numFmtId="170" fontId="0" fillId="0" borderId="0" xfId="0" applyNumberFormat="1"/>
    <xf numFmtId="171" fontId="0" fillId="0" borderId="0" xfId="0" applyNumberFormat="1"/>
    <xf numFmtId="0" fontId="4" fillId="3" borderId="4" xfId="0" applyFont="1" applyFill="1" applyBorder="1" applyAlignment="1">
      <alignment horizontal="center"/>
    </xf>
    <xf numFmtId="0" fontId="5" fillId="0" borderId="0" xfId="0" applyFont="1"/>
    <xf numFmtId="14" fontId="0" fillId="0" borderId="0" xfId="0" applyNumberFormat="1" applyAlignment="1">
      <alignment horizontal="left"/>
    </xf>
    <xf numFmtId="2" fontId="0" fillId="0" borderId="0" xfId="0" applyNumberFormat="1"/>
    <xf numFmtId="0" fontId="0" fillId="5" borderId="0" xfId="0" applyFill="1"/>
    <xf numFmtId="0" fontId="2" fillId="5" borderId="0" xfId="0" applyFont="1" applyFill="1" applyAlignment="1">
      <alignment horizontal="center"/>
    </xf>
    <xf numFmtId="0" fontId="2" fillId="5" borderId="0" xfId="0" applyFont="1" applyFill="1" applyAlignment="1">
      <alignment horizontal="right"/>
    </xf>
    <xf numFmtId="0" fontId="2" fillId="5" borderId="0" xfId="0" applyFont="1" applyFill="1" applyAlignment="1">
      <alignment horizontal="left"/>
    </xf>
    <xf numFmtId="172" fontId="0" fillId="0" borderId="0" xfId="0" applyNumberFormat="1"/>
    <xf numFmtId="173" fontId="0" fillId="0" borderId="0" xfId="0" applyNumberFormat="1"/>
    <xf numFmtId="9" fontId="3" fillId="0" borderId="0" xfId="2" applyFont="1"/>
    <xf numFmtId="0" fontId="0" fillId="0" borderId="0" xfId="0" applyAlignment="1">
      <alignment horizontal="left" indent="1"/>
    </xf>
    <xf numFmtId="0" fontId="0" fillId="0" borderId="0" xfId="0" applyAlignment="1">
      <alignment horizontal="left" indent="2"/>
    </xf>
    <xf numFmtId="0" fontId="3" fillId="0" borderId="0" xfId="0" applyFont="1" applyAlignment="1">
      <alignment horizontal="left" indent="2"/>
    </xf>
    <xf numFmtId="0" fontId="6" fillId="5" borderId="0" xfId="0" applyFont="1" applyFill="1" applyAlignment="1">
      <alignment horizontal="center"/>
    </xf>
    <xf numFmtId="172" fontId="3" fillId="0" borderId="0" xfId="0" applyNumberFormat="1" applyFont="1"/>
    <xf numFmtId="9" fontId="0" fillId="0" borderId="0" xfId="0" applyNumberFormat="1"/>
    <xf numFmtId="0" fontId="7" fillId="6" borderId="0" xfId="0" applyFont="1" applyFill="1" applyAlignment="1">
      <alignment horizontal="left" vertical="center"/>
    </xf>
    <xf numFmtId="174" fontId="0" fillId="0" borderId="0" xfId="0" applyNumberFormat="1"/>
    <xf numFmtId="175" fontId="0" fillId="0" borderId="0" xfId="0" applyNumberFormat="1"/>
    <xf numFmtId="0" fontId="8" fillId="0" borderId="0" xfId="3"/>
    <xf numFmtId="4" fontId="0" fillId="0" borderId="0" xfId="0" applyNumberFormat="1"/>
    <xf numFmtId="0" fontId="3" fillId="0" borderId="6" xfId="0" applyFont="1" applyBorder="1"/>
    <xf numFmtId="0" fontId="3" fillId="0" borderId="6" xfId="0" applyFont="1" applyBorder="1" applyAlignment="1">
      <alignment horizontal="right"/>
    </xf>
    <xf numFmtId="0" fontId="3" fillId="0" borderId="6" xfId="0" applyFont="1" applyBorder="1" applyAlignment="1">
      <alignment horizontal="left"/>
    </xf>
    <xf numFmtId="4" fontId="3" fillId="0" borderId="0" xfId="0" applyNumberFormat="1" applyFont="1"/>
    <xf numFmtId="9" fontId="3" fillId="0" borderId="0" xfId="0" applyNumberFormat="1" applyFont="1"/>
    <xf numFmtId="0" fontId="2" fillId="2" borderId="0" xfId="0" applyFont="1" applyFill="1" applyAlignment="1">
      <alignment horizontal="center" vertical="center"/>
    </xf>
    <xf numFmtId="0" fontId="0" fillId="0" borderId="0" xfId="0" applyAlignment="1">
      <alignment horizontal="center"/>
    </xf>
    <xf numFmtId="0" fontId="2" fillId="5" borderId="0" xfId="0" applyFont="1" applyFill="1" applyAlignment="1">
      <alignment horizontal="center"/>
    </xf>
    <xf numFmtId="0" fontId="3" fillId="0" borderId="0" xfId="0" applyFont="1" applyAlignment="1">
      <alignment horizontal="center"/>
    </xf>
  </cellXfs>
  <cellStyles count="4">
    <cellStyle name="Currency" xfId="1" builtinId="4"/>
    <cellStyle name="Hyperlink" xfId="3" builtinId="8"/>
    <cellStyle name="Normal" xfId="0" builtinId="0"/>
    <cellStyle name="Per 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microsoft.com/office/2017/06/relationships/richStyles" Target="richData/richStyles.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17/06/relationships/rdRichValueStructure" Target="richData/rdrichvaluestructure.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06/relationships/rdRichValue" Target="richData/rdrichvalue.xml"/><Relationship Id="rId5" Type="http://schemas.openxmlformats.org/officeDocument/2006/relationships/worksheet" Target="worksheets/sheet5.xml"/><Relationship Id="rId15" Type="http://schemas.microsoft.com/office/2017/06/relationships/rdSupportingPropertyBag" Target="richData/rdsupportingpropertybag.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microsoft.com/office/2017/06/relationships/rdSupportingPropertyBagStructure" Target="richData/rdsupportingpropertybagstructure.xml"/></Relationships>
</file>

<file path=xl/charts/_rels/chart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cat>
            <c:numRef>
              <c:f>Prices!$B$3:$B$67</c:f>
              <c:numCache>
                <c:formatCode>m/d/yyyy</c:formatCode>
                <c:ptCount val="65"/>
                <c:pt idx="0">
                  <c:v>45070</c:v>
                </c:pt>
                <c:pt idx="1">
                  <c:v>45075</c:v>
                </c:pt>
                <c:pt idx="2">
                  <c:v>45082</c:v>
                </c:pt>
                <c:pt idx="3">
                  <c:v>45089</c:v>
                </c:pt>
                <c:pt idx="4">
                  <c:v>45096</c:v>
                </c:pt>
                <c:pt idx="5">
                  <c:v>45103</c:v>
                </c:pt>
                <c:pt idx="6">
                  <c:v>45110</c:v>
                </c:pt>
                <c:pt idx="7">
                  <c:v>45114</c:v>
                </c:pt>
                <c:pt idx="8">
                  <c:v>45117</c:v>
                </c:pt>
                <c:pt idx="9">
                  <c:v>45124</c:v>
                </c:pt>
                <c:pt idx="10">
                  <c:v>45131</c:v>
                </c:pt>
                <c:pt idx="11">
                  <c:v>45138</c:v>
                </c:pt>
                <c:pt idx="12">
                  <c:v>45145</c:v>
                </c:pt>
                <c:pt idx="13">
                  <c:v>45152</c:v>
                </c:pt>
                <c:pt idx="14">
                  <c:v>45159</c:v>
                </c:pt>
                <c:pt idx="15">
                  <c:v>45166</c:v>
                </c:pt>
                <c:pt idx="16">
                  <c:v>45173</c:v>
                </c:pt>
                <c:pt idx="17">
                  <c:v>45180</c:v>
                </c:pt>
                <c:pt idx="18">
                  <c:v>45187</c:v>
                </c:pt>
                <c:pt idx="19">
                  <c:v>45194</c:v>
                </c:pt>
                <c:pt idx="20">
                  <c:v>45201</c:v>
                </c:pt>
                <c:pt idx="21">
                  <c:v>45208</c:v>
                </c:pt>
                <c:pt idx="22">
                  <c:v>45215</c:v>
                </c:pt>
                <c:pt idx="23">
                  <c:v>45222</c:v>
                </c:pt>
                <c:pt idx="24">
                  <c:v>45229</c:v>
                </c:pt>
                <c:pt idx="25">
                  <c:v>45236</c:v>
                </c:pt>
                <c:pt idx="26">
                  <c:v>45243</c:v>
                </c:pt>
                <c:pt idx="27">
                  <c:v>45250</c:v>
                </c:pt>
                <c:pt idx="28">
                  <c:v>45257</c:v>
                </c:pt>
                <c:pt idx="29">
                  <c:v>45264</c:v>
                </c:pt>
                <c:pt idx="30">
                  <c:v>45271</c:v>
                </c:pt>
                <c:pt idx="31">
                  <c:v>45278</c:v>
                </c:pt>
                <c:pt idx="32">
                  <c:v>45287</c:v>
                </c:pt>
                <c:pt idx="33">
                  <c:v>45293</c:v>
                </c:pt>
                <c:pt idx="34">
                  <c:v>45299</c:v>
                </c:pt>
                <c:pt idx="35">
                  <c:v>45306</c:v>
                </c:pt>
                <c:pt idx="36">
                  <c:v>45313</c:v>
                </c:pt>
                <c:pt idx="37">
                  <c:v>45320</c:v>
                </c:pt>
                <c:pt idx="38">
                  <c:v>45327</c:v>
                </c:pt>
                <c:pt idx="39">
                  <c:v>45334</c:v>
                </c:pt>
                <c:pt idx="40">
                  <c:v>45341</c:v>
                </c:pt>
                <c:pt idx="41">
                  <c:v>45348</c:v>
                </c:pt>
                <c:pt idx="42">
                  <c:v>45355</c:v>
                </c:pt>
                <c:pt idx="43">
                  <c:v>45362</c:v>
                </c:pt>
                <c:pt idx="44">
                  <c:v>45369</c:v>
                </c:pt>
                <c:pt idx="45">
                  <c:v>45376</c:v>
                </c:pt>
                <c:pt idx="46">
                  <c:v>45384</c:v>
                </c:pt>
                <c:pt idx="47">
                  <c:v>45390</c:v>
                </c:pt>
                <c:pt idx="48">
                  <c:v>45397</c:v>
                </c:pt>
                <c:pt idx="49">
                  <c:v>45404</c:v>
                </c:pt>
                <c:pt idx="50">
                  <c:v>45411</c:v>
                </c:pt>
                <c:pt idx="51">
                  <c:v>45418</c:v>
                </c:pt>
                <c:pt idx="52">
                  <c:v>45425</c:v>
                </c:pt>
                <c:pt idx="53">
                  <c:v>45432</c:v>
                </c:pt>
                <c:pt idx="54">
                  <c:v>45439</c:v>
                </c:pt>
                <c:pt idx="55">
                  <c:v>45446</c:v>
                </c:pt>
                <c:pt idx="56">
                  <c:v>45453</c:v>
                </c:pt>
                <c:pt idx="57">
                  <c:v>45460</c:v>
                </c:pt>
                <c:pt idx="58">
                  <c:v>45467</c:v>
                </c:pt>
                <c:pt idx="59">
                  <c:v>45474</c:v>
                </c:pt>
                <c:pt idx="60">
                  <c:v>45475</c:v>
                </c:pt>
                <c:pt idx="61">
                  <c:v>45481</c:v>
                </c:pt>
                <c:pt idx="62">
                  <c:v>45488</c:v>
                </c:pt>
                <c:pt idx="63">
                  <c:v>45495</c:v>
                </c:pt>
                <c:pt idx="64">
                  <c:v>45502</c:v>
                </c:pt>
              </c:numCache>
            </c:numRef>
          </c:cat>
          <c:val>
            <c:numRef>
              <c:f>Prices!$C$3:$C$67</c:f>
              <c:numCache>
                <c:formatCode>#,##0.00_ ;\-#,##0.00\ </c:formatCode>
                <c:ptCount val="65"/>
                <c:pt idx="0">
                  <c:v>702.79041640800006</c:v>
                </c:pt>
                <c:pt idx="1">
                  <c:v>723.12802790000001</c:v>
                </c:pt>
                <c:pt idx="2">
                  <c:v>726.78076473800002</c:v>
                </c:pt>
                <c:pt idx="3">
                  <c:v>732.36138533399992</c:v>
                </c:pt>
                <c:pt idx="4">
                  <c:v>715.36265727199998</c:v>
                </c:pt>
                <c:pt idx="5">
                  <c:v>729.62163653800008</c:v>
                </c:pt>
                <c:pt idx="6">
                  <c:v>716.84327712999993</c:v>
                </c:pt>
                <c:pt idx="7">
                  <c:v>774.64780968000002</c:v>
                </c:pt>
                <c:pt idx="8">
                  <c:v>775.70878432199993</c:v>
                </c:pt>
                <c:pt idx="9">
                  <c:v>785.04016418200013</c:v>
                </c:pt>
                <c:pt idx="10">
                  <c:v>802.04502764200004</c:v>
                </c:pt>
                <c:pt idx="11">
                  <c:v>783.07555089199991</c:v>
                </c:pt>
                <c:pt idx="12">
                  <c:v>776.71215637199998</c:v>
                </c:pt>
                <c:pt idx="13">
                  <c:v>762.52837944199996</c:v>
                </c:pt>
                <c:pt idx="14">
                  <c:v>773.96764725000003</c:v>
                </c:pt>
                <c:pt idx="15">
                  <c:v>791.41743220800004</c:v>
                </c:pt>
                <c:pt idx="16">
                  <c:v>786.19051400000012</c:v>
                </c:pt>
                <c:pt idx="17">
                  <c:v>792.37372521799989</c:v>
                </c:pt>
                <c:pt idx="18">
                  <c:v>775.17055788999994</c:v>
                </c:pt>
                <c:pt idx="19">
                  <c:v>772.26191343199991</c:v>
                </c:pt>
                <c:pt idx="20">
                  <c:v>769.70837005200008</c:v>
                </c:pt>
                <c:pt idx="21">
                  <c:v>776.90855742000008</c:v>
                </c:pt>
                <c:pt idx="22">
                  <c:v>752.57192471399992</c:v>
                </c:pt>
                <c:pt idx="23">
                  <c:v>735.15745084800005</c:v>
                </c:pt>
                <c:pt idx="24">
                  <c:v>769.767540156</c:v>
                </c:pt>
                <c:pt idx="25">
                  <c:v>771.45557287800011</c:v>
                </c:pt>
                <c:pt idx="26">
                  <c:v>780.94742549599994</c:v>
                </c:pt>
                <c:pt idx="27">
                  <c:v>783.98362741599999</c:v>
                </c:pt>
                <c:pt idx="28">
                  <c:v>795.44067597399999</c:v>
                </c:pt>
                <c:pt idx="29">
                  <c:v>801.67199613599996</c:v>
                </c:pt>
                <c:pt idx="30">
                  <c:v>810.66968352000004</c:v>
                </c:pt>
                <c:pt idx="31">
                  <c:v>808.81540246999998</c:v>
                </c:pt>
                <c:pt idx="32">
                  <c:v>814.45338660200002</c:v>
                </c:pt>
                <c:pt idx="33">
                  <c:v>809.26022050400002</c:v>
                </c:pt>
                <c:pt idx="34">
                  <c:v>815.34325020000006</c:v>
                </c:pt>
                <c:pt idx="35">
                  <c:v>813.83339822400012</c:v>
                </c:pt>
                <c:pt idx="36">
                  <c:v>827.68832978799992</c:v>
                </c:pt>
                <c:pt idx="37">
                  <c:v>840.16469259000007</c:v>
                </c:pt>
                <c:pt idx="38">
                  <c:v>848.16799146200003</c:v>
                </c:pt>
                <c:pt idx="39">
                  <c:v>857.88585219200002</c:v>
                </c:pt>
                <c:pt idx="40">
                  <c:v>864.3716125599999</c:v>
                </c:pt>
                <c:pt idx="41">
                  <c:v>868.93986494199999</c:v>
                </c:pt>
                <c:pt idx="42">
                  <c:v>865.45425602599994</c:v>
                </c:pt>
                <c:pt idx="43">
                  <c:v>864.42134542999997</c:v>
                </c:pt>
                <c:pt idx="44">
                  <c:v>884.16542020400016</c:v>
                </c:pt>
                <c:pt idx="45">
                  <c:v>890.51319232599997</c:v>
                </c:pt>
                <c:pt idx="46">
                  <c:v>883.98820590799994</c:v>
                </c:pt>
                <c:pt idx="47">
                  <c:v>882.88669946000005</c:v>
                </c:pt>
                <c:pt idx="48">
                  <c:v>859.55382393799994</c:v>
                </c:pt>
                <c:pt idx="49">
                  <c:v>881.63670726800001</c:v>
                </c:pt>
                <c:pt idx="50">
                  <c:v>886.54006534600001</c:v>
                </c:pt>
                <c:pt idx="51">
                  <c:v>894.95011282600001</c:v>
                </c:pt>
                <c:pt idx="52">
                  <c:v>906.31572324800004</c:v>
                </c:pt>
                <c:pt idx="53">
                  <c:v>901.37060482799995</c:v>
                </c:pt>
                <c:pt idx="54">
                  <c:v>890.12572005999994</c:v>
                </c:pt>
                <c:pt idx="55">
                  <c:v>906.44385321000004</c:v>
                </c:pt>
                <c:pt idx="56">
                  <c:v>910.57717939400004</c:v>
                </c:pt>
                <c:pt idx="57">
                  <c:v>918.07167635799999</c:v>
                </c:pt>
                <c:pt idx="58">
                  <c:v>918.67815683399999</c:v>
                </c:pt>
                <c:pt idx="59">
                  <c:v>974.79832901549992</c:v>
                </c:pt>
                <c:pt idx="60">
                  <c:v>1217.3561602043001</c:v>
                </c:pt>
                <c:pt idx="61">
                  <c:v>1205.0085370202287</c:v>
                </c:pt>
                <c:pt idx="62">
                  <c:v>1221.966762421232</c:v>
                </c:pt>
                <c:pt idx="63">
                  <c:v>1212.3275215244958</c:v>
                </c:pt>
                <c:pt idx="64">
                  <c:v>1163.7436953934641</c:v>
                </c:pt>
              </c:numCache>
            </c:numRef>
          </c:val>
          <c:smooth val="0"/>
          <c:extLst>
            <c:ext xmlns:c16="http://schemas.microsoft.com/office/drawing/2014/chart" uri="{C3380CC4-5D6E-409C-BE32-E72D297353CC}">
              <c16:uniqueId val="{00000000-5EF5-4D41-9BB9-45BCDB7B859C}"/>
            </c:ext>
          </c:extLst>
        </c:ser>
        <c:dLbls>
          <c:showLegendKey val="0"/>
          <c:showVal val="0"/>
          <c:showCatName val="0"/>
          <c:showSerName val="0"/>
          <c:showPercent val="0"/>
          <c:showBubbleSize val="0"/>
        </c:dLbls>
        <c:smooth val="0"/>
        <c:axId val="809536496"/>
        <c:axId val="809536976"/>
      </c:lineChart>
      <c:dateAx>
        <c:axId val="809536496"/>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de-DE"/>
          </a:p>
        </c:txPr>
        <c:crossAx val="809536976"/>
        <c:crosses val="autoZero"/>
        <c:auto val="1"/>
        <c:lblOffset val="100"/>
        <c:baseTimeUnit val="days"/>
      </c:dateAx>
      <c:valAx>
        <c:axId val="809536976"/>
        <c:scaling>
          <c:orientation val="minMax"/>
        </c:scaling>
        <c:delete val="0"/>
        <c:axPos val="l"/>
        <c:numFmt formatCode="#,##0.00_ ;\-#,##0.00\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8095364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de-D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Pt>
            <c:idx val="1"/>
            <c:invertIfNegative val="0"/>
            <c:bubble3D val="0"/>
            <c:spPr>
              <a:solidFill>
                <a:schemeClr val="accent1">
                  <a:lumMod val="20000"/>
                  <a:lumOff val="80000"/>
                </a:schemeClr>
              </a:solidFill>
              <a:ln>
                <a:noFill/>
              </a:ln>
              <a:effectLst/>
            </c:spPr>
            <c:extLst>
              <c:ext xmlns:c16="http://schemas.microsoft.com/office/drawing/2014/chart" uri="{C3380CC4-5D6E-409C-BE32-E72D297353CC}">
                <c16:uniqueId val="{00000001-8E37-4A97-9239-6BF78006B6FD}"/>
              </c:ext>
            </c:extLst>
          </c:dPt>
          <c:dLbls>
            <c:spPr>
              <a:noFill/>
              <a:ln>
                <a:noFill/>
              </a:ln>
              <a:effectLst/>
            </c:spPr>
            <c:txPr>
              <a:bodyPr rot="0" spcFirstLastPara="1" vertOverflow="ellipsis" vert="horz" wrap="square" lIns="38100" tIns="19050" rIns="38100" bIns="19050" anchor="ctr" anchorCtr="1">
                <a:spAutoFit/>
              </a:bodyPr>
              <a:lstStyle/>
              <a:p>
                <a:pPr>
                  <a:defRPr sz="1300" b="1" i="0" u="none" strike="noStrike" kern="1200" baseline="0">
                    <a:solidFill>
                      <a:srgbClr val="002060"/>
                    </a:solidFill>
                    <a:latin typeface="+mn-lt"/>
                    <a:ea typeface="+mn-ea"/>
                    <a:cs typeface="+mn-cs"/>
                  </a:defRPr>
                </a:pPr>
                <a:endParaRPr lang="de-D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Calculations!$J$9:$J$10</c:f>
              <c:strCache>
                <c:ptCount val="2"/>
                <c:pt idx="0">
                  <c:v>ROI</c:v>
                </c:pt>
                <c:pt idx="1">
                  <c:v>Annualized Return</c:v>
                </c:pt>
              </c:strCache>
            </c:strRef>
          </c:cat>
          <c:val>
            <c:numRef>
              <c:f>Calculations!$K$9:$K$10</c:f>
              <c:numCache>
                <c:formatCode>0%</c:formatCode>
                <c:ptCount val="2"/>
                <c:pt idx="0">
                  <c:v>0.43047015569189817</c:v>
                </c:pt>
                <c:pt idx="1">
                  <c:v>0.13211360276989204</c:v>
                </c:pt>
              </c:numCache>
            </c:numRef>
          </c:val>
          <c:extLst>
            <c:ext xmlns:c16="http://schemas.microsoft.com/office/drawing/2014/chart" uri="{C3380CC4-5D6E-409C-BE32-E72D297353CC}">
              <c16:uniqueId val="{00000002-8E37-4A97-9239-6BF78006B6FD}"/>
            </c:ext>
          </c:extLst>
        </c:ser>
        <c:dLbls>
          <c:showLegendKey val="0"/>
          <c:showVal val="0"/>
          <c:showCatName val="0"/>
          <c:showSerName val="0"/>
          <c:showPercent val="0"/>
          <c:showBubbleSize val="0"/>
        </c:dLbls>
        <c:gapWidth val="219"/>
        <c:overlap val="-27"/>
        <c:axId val="1305393295"/>
        <c:axId val="1305394255"/>
      </c:barChart>
      <c:catAx>
        <c:axId val="1305393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rgbClr val="002060"/>
                </a:solidFill>
                <a:latin typeface="+mn-lt"/>
                <a:ea typeface="+mn-ea"/>
                <a:cs typeface="+mn-cs"/>
              </a:defRPr>
            </a:pPr>
            <a:endParaRPr lang="de-DE"/>
          </a:p>
        </c:txPr>
        <c:crossAx val="1305394255"/>
        <c:crosses val="autoZero"/>
        <c:auto val="1"/>
        <c:lblAlgn val="ctr"/>
        <c:lblOffset val="100"/>
        <c:noMultiLvlLbl val="0"/>
      </c:catAx>
      <c:valAx>
        <c:axId val="1305394255"/>
        <c:scaling>
          <c:orientation val="minMax"/>
          <c:max val="0.2"/>
          <c:min val="1.0000000000000002E-2"/>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305393295"/>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de-D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3"/>
    </mc:Choice>
    <mc:Fallback>
      <c:style val="3"/>
    </mc:Fallback>
  </mc:AlternateContent>
  <c:chart>
    <c:autoTitleDeleted val="1"/>
    <c:plotArea>
      <c:layout/>
      <c:lineChart>
        <c:grouping val="standard"/>
        <c:varyColors val="0"/>
        <c:ser>
          <c:idx val="2"/>
          <c:order val="2"/>
          <c:spPr>
            <a:ln w="28575" cap="rnd">
              <a:solidFill>
                <a:schemeClr val="accent1">
                  <a:tint val="65000"/>
                </a:schemeClr>
              </a:solidFill>
              <a:round/>
            </a:ln>
            <a:effectLst/>
          </c:spPr>
          <c:marker>
            <c:symbol val="none"/>
          </c:marker>
          <c:cat>
            <c:numRef>
              <c:f>Prices!$B$3:$B$67</c:f>
              <c:numCache>
                <c:formatCode>m/d/yyyy</c:formatCode>
                <c:ptCount val="65"/>
                <c:pt idx="0">
                  <c:v>45070</c:v>
                </c:pt>
                <c:pt idx="1">
                  <c:v>45075</c:v>
                </c:pt>
                <c:pt idx="2">
                  <c:v>45082</c:v>
                </c:pt>
                <c:pt idx="3">
                  <c:v>45089</c:v>
                </c:pt>
                <c:pt idx="4">
                  <c:v>45096</c:v>
                </c:pt>
                <c:pt idx="5">
                  <c:v>45103</c:v>
                </c:pt>
                <c:pt idx="6">
                  <c:v>45110</c:v>
                </c:pt>
                <c:pt idx="7">
                  <c:v>45114</c:v>
                </c:pt>
                <c:pt idx="8">
                  <c:v>45117</c:v>
                </c:pt>
                <c:pt idx="9">
                  <c:v>45124</c:v>
                </c:pt>
                <c:pt idx="10">
                  <c:v>45131</c:v>
                </c:pt>
                <c:pt idx="11">
                  <c:v>45138</c:v>
                </c:pt>
                <c:pt idx="12">
                  <c:v>45145</c:v>
                </c:pt>
                <c:pt idx="13">
                  <c:v>45152</c:v>
                </c:pt>
                <c:pt idx="14">
                  <c:v>45159</c:v>
                </c:pt>
                <c:pt idx="15">
                  <c:v>45166</c:v>
                </c:pt>
                <c:pt idx="16">
                  <c:v>45173</c:v>
                </c:pt>
                <c:pt idx="17">
                  <c:v>45180</c:v>
                </c:pt>
                <c:pt idx="18">
                  <c:v>45187</c:v>
                </c:pt>
                <c:pt idx="19">
                  <c:v>45194</c:v>
                </c:pt>
                <c:pt idx="20">
                  <c:v>45201</c:v>
                </c:pt>
                <c:pt idx="21">
                  <c:v>45208</c:v>
                </c:pt>
                <c:pt idx="22">
                  <c:v>45215</c:v>
                </c:pt>
                <c:pt idx="23">
                  <c:v>45222</c:v>
                </c:pt>
                <c:pt idx="24">
                  <c:v>45229</c:v>
                </c:pt>
                <c:pt idx="25">
                  <c:v>45236</c:v>
                </c:pt>
                <c:pt idx="26">
                  <c:v>45243</c:v>
                </c:pt>
                <c:pt idx="27">
                  <c:v>45250</c:v>
                </c:pt>
                <c:pt idx="28">
                  <c:v>45257</c:v>
                </c:pt>
                <c:pt idx="29">
                  <c:v>45264</c:v>
                </c:pt>
                <c:pt idx="30">
                  <c:v>45271</c:v>
                </c:pt>
                <c:pt idx="31">
                  <c:v>45278</c:v>
                </c:pt>
                <c:pt idx="32">
                  <c:v>45287</c:v>
                </c:pt>
                <c:pt idx="33">
                  <c:v>45293</c:v>
                </c:pt>
                <c:pt idx="34">
                  <c:v>45299</c:v>
                </c:pt>
                <c:pt idx="35">
                  <c:v>45306</c:v>
                </c:pt>
                <c:pt idx="36">
                  <c:v>45313</c:v>
                </c:pt>
                <c:pt idx="37">
                  <c:v>45320</c:v>
                </c:pt>
                <c:pt idx="38">
                  <c:v>45327</c:v>
                </c:pt>
                <c:pt idx="39">
                  <c:v>45334</c:v>
                </c:pt>
                <c:pt idx="40">
                  <c:v>45341</c:v>
                </c:pt>
                <c:pt idx="41">
                  <c:v>45348</c:v>
                </c:pt>
                <c:pt idx="42">
                  <c:v>45355</c:v>
                </c:pt>
                <c:pt idx="43">
                  <c:v>45362</c:v>
                </c:pt>
                <c:pt idx="44">
                  <c:v>45369</c:v>
                </c:pt>
                <c:pt idx="45">
                  <c:v>45376</c:v>
                </c:pt>
                <c:pt idx="46">
                  <c:v>45384</c:v>
                </c:pt>
                <c:pt idx="47">
                  <c:v>45390</c:v>
                </c:pt>
                <c:pt idx="48">
                  <c:v>45397</c:v>
                </c:pt>
                <c:pt idx="49">
                  <c:v>45404</c:v>
                </c:pt>
                <c:pt idx="50">
                  <c:v>45411</c:v>
                </c:pt>
                <c:pt idx="51">
                  <c:v>45418</c:v>
                </c:pt>
                <c:pt idx="52">
                  <c:v>45425</c:v>
                </c:pt>
                <c:pt idx="53">
                  <c:v>45432</c:v>
                </c:pt>
                <c:pt idx="54">
                  <c:v>45439</c:v>
                </c:pt>
                <c:pt idx="55">
                  <c:v>45446</c:v>
                </c:pt>
                <c:pt idx="56">
                  <c:v>45453</c:v>
                </c:pt>
                <c:pt idx="57">
                  <c:v>45460</c:v>
                </c:pt>
                <c:pt idx="58">
                  <c:v>45467</c:v>
                </c:pt>
                <c:pt idx="59">
                  <c:v>45474</c:v>
                </c:pt>
                <c:pt idx="60">
                  <c:v>45475</c:v>
                </c:pt>
                <c:pt idx="61">
                  <c:v>45481</c:v>
                </c:pt>
                <c:pt idx="62">
                  <c:v>45488</c:v>
                </c:pt>
                <c:pt idx="63">
                  <c:v>45495</c:v>
                </c:pt>
                <c:pt idx="64">
                  <c:v>45502</c:v>
                </c:pt>
              </c:numCache>
            </c:numRef>
          </c:cat>
          <c:val>
            <c:numRef>
              <c:f>Prices!$E$3:$E$67</c:f>
              <c:numCache>
                <c:formatCode>0%</c:formatCode>
                <c:ptCount val="65"/>
                <c:pt idx="1">
                  <c:v>2.8938373400062334E-2</c:v>
                </c:pt>
                <c:pt idx="2">
                  <c:v>5.0513003189873729E-3</c:v>
                </c:pt>
                <c:pt idx="3">
                  <c:v>7.6785474612990345E-3</c:v>
                </c:pt>
                <c:pt idx="4">
                  <c:v>-2.3210846997684831E-2</c:v>
                </c:pt>
                <c:pt idx="5">
                  <c:v>1.9932518312286485E-2</c:v>
                </c:pt>
                <c:pt idx="6">
                  <c:v>-1.7513679375837143E-2</c:v>
                </c:pt>
                <c:pt idx="7">
                  <c:v>2.6568325473110832E-3</c:v>
                </c:pt>
                <c:pt idx="8">
                  <c:v>1.3696219478607219E-3</c:v>
                </c:pt>
                <c:pt idx="9">
                  <c:v>1.2029488447982795E-2</c:v>
                </c:pt>
                <c:pt idx="10">
                  <c:v>2.1661138163190374E-2</c:v>
                </c:pt>
                <c:pt idx="11">
                  <c:v>-2.3651386264147867E-2</c:v>
                </c:pt>
                <c:pt idx="12">
                  <c:v>-8.1261565537978919E-3</c:v>
                </c:pt>
                <c:pt idx="13">
                  <c:v>-1.8261304157066394E-2</c:v>
                </c:pt>
                <c:pt idx="14">
                  <c:v>1.5001760087107963E-2</c:v>
                </c:pt>
                <c:pt idx="15">
                  <c:v>2.2545884211053524E-2</c:v>
                </c:pt>
                <c:pt idx="16">
                  <c:v>-6.6045022453159463E-3</c:v>
                </c:pt>
                <c:pt idx="17">
                  <c:v>7.8647746416331543E-3</c:v>
                </c:pt>
                <c:pt idx="18">
                  <c:v>-2.1710926019495425E-2</c:v>
                </c:pt>
                <c:pt idx="19">
                  <c:v>-3.7522638448979073E-3</c:v>
                </c:pt>
                <c:pt idx="20">
                  <c:v>-3.3065768693054665E-3</c:v>
                </c:pt>
                <c:pt idx="21">
                  <c:v>9.3544355864463302E-3</c:v>
                </c:pt>
                <c:pt idx="22">
                  <c:v>-3.1324964146126288E-2</c:v>
                </c:pt>
                <c:pt idx="23">
                  <c:v>-2.3139946221908181E-2</c:v>
                </c:pt>
                <c:pt idx="24">
                  <c:v>4.7078471785979126E-2</c:v>
                </c:pt>
                <c:pt idx="25">
                  <c:v>2.1929123195529865E-3</c:v>
                </c:pt>
                <c:pt idx="26">
                  <c:v>1.2303822736790204E-2</c:v>
                </c:pt>
                <c:pt idx="27">
                  <c:v>3.8878442016396786E-3</c:v>
                </c:pt>
                <c:pt idx="28">
                  <c:v>1.4613887532016756E-2</c:v>
                </c:pt>
                <c:pt idx="29">
                  <c:v>7.8337962216601387E-3</c:v>
                </c:pt>
                <c:pt idx="30">
                  <c:v>1.1223651851840044E-2</c:v>
                </c:pt>
                <c:pt idx="31">
                  <c:v>-2.2873447566814642E-3</c:v>
                </c:pt>
                <c:pt idx="32">
                  <c:v>6.9706686034693988E-3</c:v>
                </c:pt>
                <c:pt idx="33">
                  <c:v>-6.376259443976906E-3</c:v>
                </c:pt>
                <c:pt idx="34">
                  <c:v>7.5167783388778719E-3</c:v>
                </c:pt>
                <c:pt idx="35">
                  <c:v>-1.8517991970002923E-3</c:v>
                </c:pt>
                <c:pt idx="36">
                  <c:v>1.7024284815829516E-2</c:v>
                </c:pt>
                <c:pt idx="37">
                  <c:v>1.5073744974990477E-2</c:v>
                </c:pt>
                <c:pt idx="38">
                  <c:v>9.5258690856525607E-3</c:v>
                </c:pt>
                <c:pt idx="39">
                  <c:v>1.1457471665783148E-2</c:v>
                </c:pt>
                <c:pt idx="40">
                  <c:v>7.5601670681804123E-3</c:v>
                </c:pt>
                <c:pt idx="41">
                  <c:v>5.2850560055648366E-3</c:v>
                </c:pt>
                <c:pt idx="42">
                  <c:v>-4.0113350263112357E-3</c:v>
                </c:pt>
                <c:pt idx="43">
                  <c:v>-1.1934895331647821E-3</c:v>
                </c:pt>
                <c:pt idx="44">
                  <c:v>2.2840799661395073E-2</c:v>
                </c:pt>
                <c:pt idx="45">
                  <c:v>7.1793942365843133E-3</c:v>
                </c:pt>
                <c:pt idx="46">
                  <c:v>-7.3272203873329111E-3</c:v>
                </c:pt>
                <c:pt idx="47">
                  <c:v>-1.2460646427612243E-3</c:v>
                </c:pt>
                <c:pt idx="48">
                  <c:v>-2.6427938642943904E-2</c:v>
                </c:pt>
                <c:pt idx="49">
                  <c:v>2.5691100097523289E-2</c:v>
                </c:pt>
                <c:pt idx="50">
                  <c:v>5.5616537260505527E-3</c:v>
                </c:pt>
                <c:pt idx="51">
                  <c:v>9.4863704515346647E-3</c:v>
                </c:pt>
                <c:pt idx="52">
                  <c:v>1.2699713938367552E-2</c:v>
                </c:pt>
                <c:pt idx="53">
                  <c:v>-5.4562866925425002E-3</c:v>
                </c:pt>
                <c:pt idx="54">
                  <c:v>-1.2475317819073739E-2</c:v>
                </c:pt>
                <c:pt idx="55">
                  <c:v>1.8332391461399533E-2</c:v>
                </c:pt>
                <c:pt idx="56">
                  <c:v>4.5599362490711393E-3</c:v>
                </c:pt>
                <c:pt idx="57">
                  <c:v>8.2304906531784905E-3</c:v>
                </c:pt>
                <c:pt idx="58">
                  <c:v>6.6060253422239867E-4</c:v>
                </c:pt>
                <c:pt idx="59">
                  <c:v>6.6619328390169485E-3</c:v>
                </c:pt>
                <c:pt idx="60">
                  <c:v>9.4950748717715916E-2</c:v>
                </c:pt>
                <c:pt idx="61">
                  <c:v>-1.0142983284365359E-2</c:v>
                </c:pt>
                <c:pt idx="62">
                  <c:v>1.4073116397115282E-2</c:v>
                </c:pt>
                <c:pt idx="63">
                  <c:v>-7.8883003966793153E-3</c:v>
                </c:pt>
                <c:pt idx="64">
                  <c:v>-4.007483561037839E-2</c:v>
                </c:pt>
              </c:numCache>
            </c:numRef>
          </c:val>
          <c:smooth val="0"/>
          <c:extLst>
            <c:ext xmlns:c16="http://schemas.microsoft.com/office/drawing/2014/chart" uri="{C3380CC4-5D6E-409C-BE32-E72D297353CC}">
              <c16:uniqueId val="{00000000-EC29-42B3-B999-948AEC176B50}"/>
            </c:ext>
          </c:extLst>
        </c:ser>
        <c:dLbls>
          <c:showLegendKey val="0"/>
          <c:showVal val="0"/>
          <c:showCatName val="0"/>
          <c:showSerName val="0"/>
          <c:showPercent val="0"/>
          <c:showBubbleSize val="0"/>
        </c:dLbls>
        <c:smooth val="0"/>
        <c:axId val="154515055"/>
        <c:axId val="154516015"/>
        <c:extLst>
          <c:ext xmlns:c15="http://schemas.microsoft.com/office/drawing/2012/chart" uri="{02D57815-91ED-43cb-92C2-25804820EDAC}">
            <c15:filteredLineSeries>
              <c15:ser>
                <c:idx val="0"/>
                <c:order val="0"/>
                <c:spPr>
                  <a:ln w="28575" cap="rnd">
                    <a:solidFill>
                      <a:schemeClr val="accent1">
                        <a:shade val="65000"/>
                      </a:schemeClr>
                    </a:solidFill>
                    <a:round/>
                  </a:ln>
                  <a:effectLst/>
                </c:spPr>
                <c:marker>
                  <c:symbol val="none"/>
                </c:marker>
                <c:cat>
                  <c:numRef>
                    <c:extLst>
                      <c:ext uri="{02D57815-91ED-43cb-92C2-25804820EDAC}">
                        <c15:formulaRef>
                          <c15:sqref>Prices!$B$3:$B$67</c15:sqref>
                        </c15:formulaRef>
                      </c:ext>
                    </c:extLst>
                    <c:numCache>
                      <c:formatCode>m/d/yyyy</c:formatCode>
                      <c:ptCount val="65"/>
                      <c:pt idx="0">
                        <c:v>45070</c:v>
                      </c:pt>
                      <c:pt idx="1">
                        <c:v>45075</c:v>
                      </c:pt>
                      <c:pt idx="2">
                        <c:v>45082</c:v>
                      </c:pt>
                      <c:pt idx="3">
                        <c:v>45089</c:v>
                      </c:pt>
                      <c:pt idx="4">
                        <c:v>45096</c:v>
                      </c:pt>
                      <c:pt idx="5">
                        <c:v>45103</c:v>
                      </c:pt>
                      <c:pt idx="6">
                        <c:v>45110</c:v>
                      </c:pt>
                      <c:pt idx="7">
                        <c:v>45114</c:v>
                      </c:pt>
                      <c:pt idx="8">
                        <c:v>45117</c:v>
                      </c:pt>
                      <c:pt idx="9">
                        <c:v>45124</c:v>
                      </c:pt>
                      <c:pt idx="10">
                        <c:v>45131</c:v>
                      </c:pt>
                      <c:pt idx="11">
                        <c:v>45138</c:v>
                      </c:pt>
                      <c:pt idx="12">
                        <c:v>45145</c:v>
                      </c:pt>
                      <c:pt idx="13">
                        <c:v>45152</c:v>
                      </c:pt>
                      <c:pt idx="14">
                        <c:v>45159</c:v>
                      </c:pt>
                      <c:pt idx="15">
                        <c:v>45166</c:v>
                      </c:pt>
                      <c:pt idx="16">
                        <c:v>45173</c:v>
                      </c:pt>
                      <c:pt idx="17">
                        <c:v>45180</c:v>
                      </c:pt>
                      <c:pt idx="18">
                        <c:v>45187</c:v>
                      </c:pt>
                      <c:pt idx="19">
                        <c:v>45194</c:v>
                      </c:pt>
                      <c:pt idx="20">
                        <c:v>45201</c:v>
                      </c:pt>
                      <c:pt idx="21">
                        <c:v>45208</c:v>
                      </c:pt>
                      <c:pt idx="22">
                        <c:v>45215</c:v>
                      </c:pt>
                      <c:pt idx="23">
                        <c:v>45222</c:v>
                      </c:pt>
                      <c:pt idx="24">
                        <c:v>45229</c:v>
                      </c:pt>
                      <c:pt idx="25">
                        <c:v>45236</c:v>
                      </c:pt>
                      <c:pt idx="26">
                        <c:v>45243</c:v>
                      </c:pt>
                      <c:pt idx="27">
                        <c:v>45250</c:v>
                      </c:pt>
                      <c:pt idx="28">
                        <c:v>45257</c:v>
                      </c:pt>
                      <c:pt idx="29">
                        <c:v>45264</c:v>
                      </c:pt>
                      <c:pt idx="30">
                        <c:v>45271</c:v>
                      </c:pt>
                      <c:pt idx="31">
                        <c:v>45278</c:v>
                      </c:pt>
                      <c:pt idx="32">
                        <c:v>45287</c:v>
                      </c:pt>
                      <c:pt idx="33">
                        <c:v>45293</c:v>
                      </c:pt>
                      <c:pt idx="34">
                        <c:v>45299</c:v>
                      </c:pt>
                      <c:pt idx="35">
                        <c:v>45306</c:v>
                      </c:pt>
                      <c:pt idx="36">
                        <c:v>45313</c:v>
                      </c:pt>
                      <c:pt idx="37">
                        <c:v>45320</c:v>
                      </c:pt>
                      <c:pt idx="38">
                        <c:v>45327</c:v>
                      </c:pt>
                      <c:pt idx="39">
                        <c:v>45334</c:v>
                      </c:pt>
                      <c:pt idx="40">
                        <c:v>45341</c:v>
                      </c:pt>
                      <c:pt idx="41">
                        <c:v>45348</c:v>
                      </c:pt>
                      <c:pt idx="42">
                        <c:v>45355</c:v>
                      </c:pt>
                      <c:pt idx="43">
                        <c:v>45362</c:v>
                      </c:pt>
                      <c:pt idx="44">
                        <c:v>45369</c:v>
                      </c:pt>
                      <c:pt idx="45">
                        <c:v>45376</c:v>
                      </c:pt>
                      <c:pt idx="46">
                        <c:v>45384</c:v>
                      </c:pt>
                      <c:pt idx="47">
                        <c:v>45390</c:v>
                      </c:pt>
                      <c:pt idx="48">
                        <c:v>45397</c:v>
                      </c:pt>
                      <c:pt idx="49">
                        <c:v>45404</c:v>
                      </c:pt>
                      <c:pt idx="50">
                        <c:v>45411</c:v>
                      </c:pt>
                      <c:pt idx="51">
                        <c:v>45418</c:v>
                      </c:pt>
                      <c:pt idx="52">
                        <c:v>45425</c:v>
                      </c:pt>
                      <c:pt idx="53">
                        <c:v>45432</c:v>
                      </c:pt>
                      <c:pt idx="54">
                        <c:v>45439</c:v>
                      </c:pt>
                      <c:pt idx="55">
                        <c:v>45446</c:v>
                      </c:pt>
                      <c:pt idx="56">
                        <c:v>45453</c:v>
                      </c:pt>
                      <c:pt idx="57">
                        <c:v>45460</c:v>
                      </c:pt>
                      <c:pt idx="58">
                        <c:v>45467</c:v>
                      </c:pt>
                      <c:pt idx="59">
                        <c:v>45474</c:v>
                      </c:pt>
                      <c:pt idx="60">
                        <c:v>45475</c:v>
                      </c:pt>
                      <c:pt idx="61">
                        <c:v>45481</c:v>
                      </c:pt>
                      <c:pt idx="62">
                        <c:v>45488</c:v>
                      </c:pt>
                      <c:pt idx="63">
                        <c:v>45495</c:v>
                      </c:pt>
                      <c:pt idx="64">
                        <c:v>45502</c:v>
                      </c:pt>
                    </c:numCache>
                  </c:numRef>
                </c:cat>
                <c:val>
                  <c:numRef>
                    <c:extLst>
                      <c:ext uri="{02D57815-91ED-43cb-92C2-25804820EDAC}">
                        <c15:formulaRef>
                          <c15:sqref>Prices!$C$3:$C$67</c15:sqref>
                        </c15:formulaRef>
                      </c:ext>
                    </c:extLst>
                    <c:numCache>
                      <c:formatCode>#,##0.00_ ;\-#,##0.00\ </c:formatCode>
                      <c:ptCount val="65"/>
                      <c:pt idx="0">
                        <c:v>702.79041640800006</c:v>
                      </c:pt>
                      <c:pt idx="1">
                        <c:v>723.12802790000001</c:v>
                      </c:pt>
                      <c:pt idx="2">
                        <c:v>726.78076473800002</c:v>
                      </c:pt>
                      <c:pt idx="3">
                        <c:v>732.36138533399992</c:v>
                      </c:pt>
                      <c:pt idx="4">
                        <c:v>715.36265727199998</c:v>
                      </c:pt>
                      <c:pt idx="5">
                        <c:v>729.62163653800008</c:v>
                      </c:pt>
                      <c:pt idx="6">
                        <c:v>716.84327712999993</c:v>
                      </c:pt>
                      <c:pt idx="7">
                        <c:v>774.64780968000002</c:v>
                      </c:pt>
                      <c:pt idx="8">
                        <c:v>775.70878432199993</c:v>
                      </c:pt>
                      <c:pt idx="9">
                        <c:v>785.04016418200013</c:v>
                      </c:pt>
                      <c:pt idx="10">
                        <c:v>802.04502764200004</c:v>
                      </c:pt>
                      <c:pt idx="11">
                        <c:v>783.07555089199991</c:v>
                      </c:pt>
                      <c:pt idx="12">
                        <c:v>776.71215637199998</c:v>
                      </c:pt>
                      <c:pt idx="13">
                        <c:v>762.52837944199996</c:v>
                      </c:pt>
                      <c:pt idx="14">
                        <c:v>773.96764725000003</c:v>
                      </c:pt>
                      <c:pt idx="15">
                        <c:v>791.41743220800004</c:v>
                      </c:pt>
                      <c:pt idx="16">
                        <c:v>786.19051400000012</c:v>
                      </c:pt>
                      <c:pt idx="17">
                        <c:v>792.37372521799989</c:v>
                      </c:pt>
                      <c:pt idx="18">
                        <c:v>775.17055788999994</c:v>
                      </c:pt>
                      <c:pt idx="19">
                        <c:v>772.26191343199991</c:v>
                      </c:pt>
                      <c:pt idx="20">
                        <c:v>769.70837005200008</c:v>
                      </c:pt>
                      <c:pt idx="21">
                        <c:v>776.90855742000008</c:v>
                      </c:pt>
                      <c:pt idx="22">
                        <c:v>752.57192471399992</c:v>
                      </c:pt>
                      <c:pt idx="23">
                        <c:v>735.15745084800005</c:v>
                      </c:pt>
                      <c:pt idx="24">
                        <c:v>769.767540156</c:v>
                      </c:pt>
                      <c:pt idx="25">
                        <c:v>771.45557287800011</c:v>
                      </c:pt>
                      <c:pt idx="26">
                        <c:v>780.94742549599994</c:v>
                      </c:pt>
                      <c:pt idx="27">
                        <c:v>783.98362741599999</c:v>
                      </c:pt>
                      <c:pt idx="28">
                        <c:v>795.44067597399999</c:v>
                      </c:pt>
                      <c:pt idx="29">
                        <c:v>801.67199613599996</c:v>
                      </c:pt>
                      <c:pt idx="30">
                        <c:v>810.66968352000004</c:v>
                      </c:pt>
                      <c:pt idx="31">
                        <c:v>808.81540246999998</c:v>
                      </c:pt>
                      <c:pt idx="32">
                        <c:v>814.45338660200002</c:v>
                      </c:pt>
                      <c:pt idx="33">
                        <c:v>809.26022050400002</c:v>
                      </c:pt>
                      <c:pt idx="34">
                        <c:v>815.34325020000006</c:v>
                      </c:pt>
                      <c:pt idx="35">
                        <c:v>813.83339822400012</c:v>
                      </c:pt>
                      <c:pt idx="36">
                        <c:v>827.68832978799992</c:v>
                      </c:pt>
                      <c:pt idx="37">
                        <c:v>840.16469259000007</c:v>
                      </c:pt>
                      <c:pt idx="38">
                        <c:v>848.16799146200003</c:v>
                      </c:pt>
                      <c:pt idx="39">
                        <c:v>857.88585219200002</c:v>
                      </c:pt>
                      <c:pt idx="40">
                        <c:v>864.3716125599999</c:v>
                      </c:pt>
                      <c:pt idx="41">
                        <c:v>868.93986494199999</c:v>
                      </c:pt>
                      <c:pt idx="42">
                        <c:v>865.45425602599994</c:v>
                      </c:pt>
                      <c:pt idx="43">
                        <c:v>864.42134542999997</c:v>
                      </c:pt>
                      <c:pt idx="44">
                        <c:v>884.16542020400016</c:v>
                      </c:pt>
                      <c:pt idx="45">
                        <c:v>890.51319232599997</c:v>
                      </c:pt>
                      <c:pt idx="46">
                        <c:v>883.98820590799994</c:v>
                      </c:pt>
                      <c:pt idx="47">
                        <c:v>882.88669946000005</c:v>
                      </c:pt>
                      <c:pt idx="48">
                        <c:v>859.55382393799994</c:v>
                      </c:pt>
                      <c:pt idx="49">
                        <c:v>881.63670726800001</c:v>
                      </c:pt>
                      <c:pt idx="50">
                        <c:v>886.54006534600001</c:v>
                      </c:pt>
                      <c:pt idx="51">
                        <c:v>894.95011282600001</c:v>
                      </c:pt>
                      <c:pt idx="52">
                        <c:v>906.31572324800004</c:v>
                      </c:pt>
                      <c:pt idx="53">
                        <c:v>901.37060482799995</c:v>
                      </c:pt>
                      <c:pt idx="54">
                        <c:v>890.12572005999994</c:v>
                      </c:pt>
                      <c:pt idx="55">
                        <c:v>906.44385321000004</c:v>
                      </c:pt>
                      <c:pt idx="56">
                        <c:v>910.57717939400004</c:v>
                      </c:pt>
                      <c:pt idx="57">
                        <c:v>918.07167635799999</c:v>
                      </c:pt>
                      <c:pt idx="58">
                        <c:v>918.67815683399999</c:v>
                      </c:pt>
                      <c:pt idx="59">
                        <c:v>974.79832901549992</c:v>
                      </c:pt>
                      <c:pt idx="60">
                        <c:v>1217.3561602043001</c:v>
                      </c:pt>
                      <c:pt idx="61">
                        <c:v>1205.0085370202287</c:v>
                      </c:pt>
                      <c:pt idx="62">
                        <c:v>1221.966762421232</c:v>
                      </c:pt>
                      <c:pt idx="63">
                        <c:v>1212.3275215244958</c:v>
                      </c:pt>
                      <c:pt idx="64">
                        <c:v>1163.7436953934641</c:v>
                      </c:pt>
                    </c:numCache>
                  </c:numRef>
                </c:val>
                <c:smooth val="0"/>
                <c:extLst>
                  <c:ext xmlns:c16="http://schemas.microsoft.com/office/drawing/2014/chart" uri="{C3380CC4-5D6E-409C-BE32-E72D297353CC}">
                    <c16:uniqueId val="{00000001-EC29-42B3-B999-948AEC176B50}"/>
                  </c:ext>
                </c:extLst>
              </c15:ser>
            </c15:filteredLineSeries>
            <c15:filteredLineSeries>
              <c15:ser>
                <c:idx val="1"/>
                <c:order val="1"/>
                <c:spPr>
                  <a:ln w="28575" cap="rnd">
                    <a:solidFill>
                      <a:schemeClr val="accent1"/>
                    </a:solidFill>
                    <a:round/>
                  </a:ln>
                  <a:effectLst/>
                </c:spPr>
                <c:marker>
                  <c:symbol val="none"/>
                </c:marker>
                <c:cat>
                  <c:numRef>
                    <c:extLst xmlns:c15="http://schemas.microsoft.com/office/drawing/2012/chart">
                      <c:ext xmlns:c15="http://schemas.microsoft.com/office/drawing/2012/chart" uri="{02D57815-91ED-43cb-92C2-25804820EDAC}">
                        <c15:formulaRef>
                          <c15:sqref>Prices!$B$3:$B$67</c15:sqref>
                        </c15:formulaRef>
                      </c:ext>
                    </c:extLst>
                    <c:numCache>
                      <c:formatCode>m/d/yyyy</c:formatCode>
                      <c:ptCount val="65"/>
                      <c:pt idx="0">
                        <c:v>45070</c:v>
                      </c:pt>
                      <c:pt idx="1">
                        <c:v>45075</c:v>
                      </c:pt>
                      <c:pt idx="2">
                        <c:v>45082</c:v>
                      </c:pt>
                      <c:pt idx="3">
                        <c:v>45089</c:v>
                      </c:pt>
                      <c:pt idx="4">
                        <c:v>45096</c:v>
                      </c:pt>
                      <c:pt idx="5">
                        <c:v>45103</c:v>
                      </c:pt>
                      <c:pt idx="6">
                        <c:v>45110</c:v>
                      </c:pt>
                      <c:pt idx="7">
                        <c:v>45114</c:v>
                      </c:pt>
                      <c:pt idx="8">
                        <c:v>45117</c:v>
                      </c:pt>
                      <c:pt idx="9">
                        <c:v>45124</c:v>
                      </c:pt>
                      <c:pt idx="10">
                        <c:v>45131</c:v>
                      </c:pt>
                      <c:pt idx="11">
                        <c:v>45138</c:v>
                      </c:pt>
                      <c:pt idx="12">
                        <c:v>45145</c:v>
                      </c:pt>
                      <c:pt idx="13">
                        <c:v>45152</c:v>
                      </c:pt>
                      <c:pt idx="14">
                        <c:v>45159</c:v>
                      </c:pt>
                      <c:pt idx="15">
                        <c:v>45166</c:v>
                      </c:pt>
                      <c:pt idx="16">
                        <c:v>45173</c:v>
                      </c:pt>
                      <c:pt idx="17">
                        <c:v>45180</c:v>
                      </c:pt>
                      <c:pt idx="18">
                        <c:v>45187</c:v>
                      </c:pt>
                      <c:pt idx="19">
                        <c:v>45194</c:v>
                      </c:pt>
                      <c:pt idx="20">
                        <c:v>45201</c:v>
                      </c:pt>
                      <c:pt idx="21">
                        <c:v>45208</c:v>
                      </c:pt>
                      <c:pt idx="22">
                        <c:v>45215</c:v>
                      </c:pt>
                      <c:pt idx="23">
                        <c:v>45222</c:v>
                      </c:pt>
                      <c:pt idx="24">
                        <c:v>45229</c:v>
                      </c:pt>
                      <c:pt idx="25">
                        <c:v>45236</c:v>
                      </c:pt>
                      <c:pt idx="26">
                        <c:v>45243</c:v>
                      </c:pt>
                      <c:pt idx="27">
                        <c:v>45250</c:v>
                      </c:pt>
                      <c:pt idx="28">
                        <c:v>45257</c:v>
                      </c:pt>
                      <c:pt idx="29">
                        <c:v>45264</c:v>
                      </c:pt>
                      <c:pt idx="30">
                        <c:v>45271</c:v>
                      </c:pt>
                      <c:pt idx="31">
                        <c:v>45278</c:v>
                      </c:pt>
                      <c:pt idx="32">
                        <c:v>45287</c:v>
                      </c:pt>
                      <c:pt idx="33">
                        <c:v>45293</c:v>
                      </c:pt>
                      <c:pt idx="34">
                        <c:v>45299</c:v>
                      </c:pt>
                      <c:pt idx="35">
                        <c:v>45306</c:v>
                      </c:pt>
                      <c:pt idx="36">
                        <c:v>45313</c:v>
                      </c:pt>
                      <c:pt idx="37">
                        <c:v>45320</c:v>
                      </c:pt>
                      <c:pt idx="38">
                        <c:v>45327</c:v>
                      </c:pt>
                      <c:pt idx="39">
                        <c:v>45334</c:v>
                      </c:pt>
                      <c:pt idx="40">
                        <c:v>45341</c:v>
                      </c:pt>
                      <c:pt idx="41">
                        <c:v>45348</c:v>
                      </c:pt>
                      <c:pt idx="42">
                        <c:v>45355</c:v>
                      </c:pt>
                      <c:pt idx="43">
                        <c:v>45362</c:v>
                      </c:pt>
                      <c:pt idx="44">
                        <c:v>45369</c:v>
                      </c:pt>
                      <c:pt idx="45">
                        <c:v>45376</c:v>
                      </c:pt>
                      <c:pt idx="46">
                        <c:v>45384</c:v>
                      </c:pt>
                      <c:pt idx="47">
                        <c:v>45390</c:v>
                      </c:pt>
                      <c:pt idx="48">
                        <c:v>45397</c:v>
                      </c:pt>
                      <c:pt idx="49">
                        <c:v>45404</c:v>
                      </c:pt>
                      <c:pt idx="50">
                        <c:v>45411</c:v>
                      </c:pt>
                      <c:pt idx="51">
                        <c:v>45418</c:v>
                      </c:pt>
                      <c:pt idx="52">
                        <c:v>45425</c:v>
                      </c:pt>
                      <c:pt idx="53">
                        <c:v>45432</c:v>
                      </c:pt>
                      <c:pt idx="54">
                        <c:v>45439</c:v>
                      </c:pt>
                      <c:pt idx="55">
                        <c:v>45446</c:v>
                      </c:pt>
                      <c:pt idx="56">
                        <c:v>45453</c:v>
                      </c:pt>
                      <c:pt idx="57">
                        <c:v>45460</c:v>
                      </c:pt>
                      <c:pt idx="58">
                        <c:v>45467</c:v>
                      </c:pt>
                      <c:pt idx="59">
                        <c:v>45474</c:v>
                      </c:pt>
                      <c:pt idx="60">
                        <c:v>45475</c:v>
                      </c:pt>
                      <c:pt idx="61">
                        <c:v>45481</c:v>
                      </c:pt>
                      <c:pt idx="62">
                        <c:v>45488</c:v>
                      </c:pt>
                      <c:pt idx="63">
                        <c:v>45495</c:v>
                      </c:pt>
                      <c:pt idx="64">
                        <c:v>45502</c:v>
                      </c:pt>
                    </c:numCache>
                  </c:numRef>
                </c:cat>
                <c:val>
                  <c:numRef>
                    <c:extLst xmlns:c15="http://schemas.microsoft.com/office/drawing/2012/chart">
                      <c:ext xmlns:c15="http://schemas.microsoft.com/office/drawing/2012/chart" uri="{02D57815-91ED-43cb-92C2-25804820EDAC}">
                        <c15:formulaRef>
                          <c15:sqref>Prices!$D$3:$D$67</c15:sqref>
                        </c15:formulaRef>
                      </c:ext>
                    </c:extLst>
                    <c:numCache>
                      <c:formatCode>#,##0.00_ ;\-#,##0.00\ </c:formatCode>
                      <c:ptCount val="65"/>
                      <c:pt idx="0">
                        <c:v>701.98800628000004</c:v>
                      </c:pt>
                      <c:pt idx="1">
                        <c:v>701.98800628000004</c:v>
                      </c:pt>
                      <c:pt idx="2">
                        <c:v>701.98800628000004</c:v>
                      </c:pt>
                      <c:pt idx="3">
                        <c:v>701.98800628000004</c:v>
                      </c:pt>
                      <c:pt idx="4">
                        <c:v>701.98800628000004</c:v>
                      </c:pt>
                      <c:pt idx="5">
                        <c:v>701.98800628000004</c:v>
                      </c:pt>
                      <c:pt idx="6">
                        <c:v>701.98800628000004</c:v>
                      </c:pt>
                      <c:pt idx="7">
                        <c:v>757.88800628000001</c:v>
                      </c:pt>
                      <c:pt idx="8">
                        <c:v>757.88800628000001</c:v>
                      </c:pt>
                      <c:pt idx="9">
                        <c:v>757.88800628000001</c:v>
                      </c:pt>
                      <c:pt idx="10">
                        <c:v>757.88800628000001</c:v>
                      </c:pt>
                      <c:pt idx="11">
                        <c:v>757.88800628000001</c:v>
                      </c:pt>
                      <c:pt idx="12">
                        <c:v>757.88800628000001</c:v>
                      </c:pt>
                      <c:pt idx="13">
                        <c:v>757.88800628000001</c:v>
                      </c:pt>
                      <c:pt idx="14">
                        <c:v>757.88800628000001</c:v>
                      </c:pt>
                      <c:pt idx="15">
                        <c:v>757.88800628000001</c:v>
                      </c:pt>
                      <c:pt idx="16">
                        <c:v>757.88800628000001</c:v>
                      </c:pt>
                      <c:pt idx="17">
                        <c:v>757.88800628000001</c:v>
                      </c:pt>
                      <c:pt idx="18">
                        <c:v>757.88800628000001</c:v>
                      </c:pt>
                      <c:pt idx="19">
                        <c:v>757.88800628000001</c:v>
                      </c:pt>
                      <c:pt idx="20">
                        <c:v>757.88800628000001</c:v>
                      </c:pt>
                      <c:pt idx="21">
                        <c:v>757.88800628000001</c:v>
                      </c:pt>
                      <c:pt idx="22">
                        <c:v>757.88800628000001</c:v>
                      </c:pt>
                      <c:pt idx="23">
                        <c:v>757.88800628000001</c:v>
                      </c:pt>
                      <c:pt idx="24">
                        <c:v>757.88800628000001</c:v>
                      </c:pt>
                      <c:pt idx="25">
                        <c:v>757.88800628000001</c:v>
                      </c:pt>
                      <c:pt idx="26">
                        <c:v>757.88800628000001</c:v>
                      </c:pt>
                      <c:pt idx="27">
                        <c:v>757.88800628000001</c:v>
                      </c:pt>
                      <c:pt idx="28">
                        <c:v>757.88800628000001</c:v>
                      </c:pt>
                      <c:pt idx="29">
                        <c:v>757.88800628000001</c:v>
                      </c:pt>
                      <c:pt idx="30">
                        <c:v>757.88800628000001</c:v>
                      </c:pt>
                      <c:pt idx="31">
                        <c:v>757.88800628000001</c:v>
                      </c:pt>
                      <c:pt idx="32">
                        <c:v>757.88800628000001</c:v>
                      </c:pt>
                      <c:pt idx="33">
                        <c:v>757.88800628000001</c:v>
                      </c:pt>
                      <c:pt idx="34">
                        <c:v>757.88800628000001</c:v>
                      </c:pt>
                      <c:pt idx="35">
                        <c:v>757.88800628000001</c:v>
                      </c:pt>
                      <c:pt idx="36">
                        <c:v>757.88800628000001</c:v>
                      </c:pt>
                      <c:pt idx="37">
                        <c:v>757.88800628000001</c:v>
                      </c:pt>
                      <c:pt idx="38">
                        <c:v>757.88800628000001</c:v>
                      </c:pt>
                      <c:pt idx="39">
                        <c:v>757.88800628000001</c:v>
                      </c:pt>
                      <c:pt idx="40">
                        <c:v>757.88800628000001</c:v>
                      </c:pt>
                      <c:pt idx="41">
                        <c:v>757.88800628000001</c:v>
                      </c:pt>
                      <c:pt idx="42">
                        <c:v>757.88800628000001</c:v>
                      </c:pt>
                      <c:pt idx="43">
                        <c:v>757.88800628000001</c:v>
                      </c:pt>
                      <c:pt idx="44">
                        <c:v>757.88800628000001</c:v>
                      </c:pt>
                      <c:pt idx="45">
                        <c:v>757.88800628000001</c:v>
                      </c:pt>
                      <c:pt idx="46">
                        <c:v>757.88800628000001</c:v>
                      </c:pt>
                      <c:pt idx="47">
                        <c:v>757.88800628000001</c:v>
                      </c:pt>
                      <c:pt idx="48">
                        <c:v>757.88800628000001</c:v>
                      </c:pt>
                      <c:pt idx="49">
                        <c:v>757.88800628000001</c:v>
                      </c:pt>
                      <c:pt idx="50">
                        <c:v>757.88800628000001</c:v>
                      </c:pt>
                      <c:pt idx="51">
                        <c:v>757.88800628000001</c:v>
                      </c:pt>
                      <c:pt idx="52">
                        <c:v>757.88800628000001</c:v>
                      </c:pt>
                      <c:pt idx="53">
                        <c:v>757.88800628000001</c:v>
                      </c:pt>
                      <c:pt idx="54">
                        <c:v>757.88800628000001</c:v>
                      </c:pt>
                      <c:pt idx="55">
                        <c:v>757.88800628000001</c:v>
                      </c:pt>
                      <c:pt idx="56">
                        <c:v>757.88800628000001</c:v>
                      </c:pt>
                      <c:pt idx="57">
                        <c:v>757.88800628000001</c:v>
                      </c:pt>
                      <c:pt idx="58">
                        <c:v>757.88800628000001</c:v>
                      </c:pt>
                      <c:pt idx="59">
                        <c:v>807.88800628000001</c:v>
                      </c:pt>
                      <c:pt idx="60">
                        <c:v>957.88800628000001</c:v>
                      </c:pt>
                      <c:pt idx="61">
                        <c:v>957.88800628000001</c:v>
                      </c:pt>
                      <c:pt idx="62">
                        <c:v>957.88800628000001</c:v>
                      </c:pt>
                      <c:pt idx="63">
                        <c:v>957.88800628000001</c:v>
                      </c:pt>
                      <c:pt idx="64">
                        <c:v>957.88800628000001</c:v>
                      </c:pt>
                    </c:numCache>
                  </c:numRef>
                </c:val>
                <c:smooth val="0"/>
                <c:extLst xmlns:c15="http://schemas.microsoft.com/office/drawing/2012/chart">
                  <c:ext xmlns:c16="http://schemas.microsoft.com/office/drawing/2014/chart" uri="{C3380CC4-5D6E-409C-BE32-E72D297353CC}">
                    <c16:uniqueId val="{00000002-EC29-42B3-B999-948AEC176B50}"/>
                  </c:ext>
                </c:extLst>
              </c15:ser>
            </c15:filteredLineSeries>
          </c:ext>
        </c:extLst>
      </c:lineChart>
      <c:dateAx>
        <c:axId val="154515055"/>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54516015"/>
        <c:crosses val="autoZero"/>
        <c:auto val="1"/>
        <c:lblOffset val="100"/>
        <c:baseTimeUnit val="days"/>
      </c:dateAx>
      <c:valAx>
        <c:axId val="154516015"/>
        <c:scaling>
          <c:orientation val="minMax"/>
        </c:scaling>
        <c:delete val="0"/>
        <c:axPos val="l"/>
        <c:numFmt formatCode="#,##0.00_ ;\-#,##0.00\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54515055"/>
        <c:crosses val="autoZero"/>
        <c:crossBetween val="between"/>
      </c:valAx>
      <c:spPr>
        <a:noFill/>
        <a:ln w="25400">
          <a:noFill/>
        </a:ln>
        <a:effectLst/>
      </c:spPr>
    </c:plotArea>
    <c:plotVisOnly val="1"/>
    <c:dispBlanksAs val="gap"/>
    <c:showDLblsOverMax val="0"/>
  </c:chart>
  <c:spPr>
    <a:noFill/>
    <a:ln w="9525" cap="flat" cmpd="sng" algn="ctr">
      <a:noFill/>
      <a:round/>
    </a:ln>
    <a:effectLst/>
  </c:spPr>
  <c:txPr>
    <a:bodyPr/>
    <a:lstStyle/>
    <a:p>
      <a:pPr>
        <a:defRPr/>
      </a:pPr>
      <a:endParaRPr lang="de-D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b="1">
                <a:solidFill>
                  <a:schemeClr val="tx1"/>
                </a:solidFill>
              </a:rPr>
              <a:t>Portfolio</a:t>
            </a:r>
          </a:p>
        </c:rich>
      </c:tx>
      <c:layout>
        <c:manualLayout>
          <c:xMode val="edge"/>
          <c:yMode val="edge"/>
          <c:x val="0.4171734470691163"/>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pieChart>
        <c:varyColors val="1"/>
        <c:ser>
          <c:idx val="8"/>
          <c:order val="0"/>
          <c:dPt>
            <c:idx val="0"/>
            <c:bubble3D val="0"/>
            <c:spPr>
              <a:solidFill>
                <a:schemeClr val="accent1">
                  <a:lumMod val="75000"/>
                </a:schemeClr>
              </a:solidFill>
              <a:ln w="19050">
                <a:solidFill>
                  <a:schemeClr val="lt1"/>
                </a:solidFill>
              </a:ln>
              <a:effectLst/>
            </c:spPr>
            <c:extLst>
              <c:ext xmlns:c16="http://schemas.microsoft.com/office/drawing/2014/chart" uri="{C3380CC4-5D6E-409C-BE32-E72D297353CC}">
                <c16:uniqueId val="{00000001-E39B-49FC-A6BE-CC3007DB9FB4}"/>
              </c:ext>
            </c:extLst>
          </c:dPt>
          <c:dPt>
            <c:idx val="1"/>
            <c:bubble3D val="0"/>
            <c:spPr>
              <a:solidFill>
                <a:schemeClr val="accent1">
                  <a:tint val="70000"/>
                </a:schemeClr>
              </a:solidFill>
              <a:ln w="19050">
                <a:solidFill>
                  <a:schemeClr val="lt1"/>
                </a:solidFill>
              </a:ln>
              <a:effectLst/>
            </c:spPr>
            <c:extLst>
              <c:ext xmlns:c16="http://schemas.microsoft.com/office/drawing/2014/chart" uri="{C3380CC4-5D6E-409C-BE32-E72D297353CC}">
                <c16:uniqueId val="{00000003-E997-4D8B-83D5-954BBF034AA3}"/>
              </c:ext>
            </c:extLst>
          </c:dPt>
          <c:dPt>
            <c:idx val="2"/>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05-E997-4D8B-83D5-954BBF034AA3}"/>
              </c:ext>
            </c:extLst>
          </c:dPt>
          <c:dPt>
            <c:idx val="3"/>
            <c:bubble3D val="0"/>
            <c:spPr>
              <a:solidFill>
                <a:schemeClr val="accent1"/>
              </a:solidFill>
              <a:ln w="19050">
                <a:solidFill>
                  <a:schemeClr val="lt1"/>
                </a:solidFill>
              </a:ln>
              <a:effectLst/>
            </c:spPr>
            <c:extLst>
              <c:ext xmlns:c16="http://schemas.microsoft.com/office/drawing/2014/chart" uri="{C3380CC4-5D6E-409C-BE32-E72D297353CC}">
                <c16:uniqueId val="{00000007-E997-4D8B-83D5-954BBF034AA3}"/>
              </c:ext>
            </c:extLst>
          </c:dPt>
          <c:dPt>
            <c:idx val="4"/>
            <c:bubble3D val="0"/>
            <c:spPr>
              <a:solidFill>
                <a:schemeClr val="accent1">
                  <a:shade val="76000"/>
                </a:schemeClr>
              </a:solidFill>
              <a:ln w="19050">
                <a:solidFill>
                  <a:schemeClr val="lt1"/>
                </a:solidFill>
              </a:ln>
              <a:effectLst/>
            </c:spPr>
            <c:extLst>
              <c:ext xmlns:c16="http://schemas.microsoft.com/office/drawing/2014/chart" uri="{C3380CC4-5D6E-409C-BE32-E72D297353CC}">
                <c16:uniqueId val="{00000009-E997-4D8B-83D5-954BBF034AA3}"/>
              </c:ext>
            </c:extLst>
          </c:dPt>
          <c:dPt>
            <c:idx val="5"/>
            <c:bubble3D val="0"/>
            <c:spPr>
              <a:solidFill>
                <a:schemeClr val="accent1">
                  <a:shade val="53000"/>
                </a:schemeClr>
              </a:solidFill>
              <a:ln w="19050">
                <a:solidFill>
                  <a:schemeClr val="lt1"/>
                </a:solidFill>
              </a:ln>
              <a:effectLst/>
            </c:spPr>
            <c:extLst>
              <c:ext xmlns:c16="http://schemas.microsoft.com/office/drawing/2014/chart" uri="{C3380CC4-5D6E-409C-BE32-E72D297353CC}">
                <c16:uniqueId val="{0000000B-E997-4D8B-83D5-954BBF034AA3}"/>
              </c:ext>
            </c:extLst>
          </c:dPt>
          <c:dLbls>
            <c:dLbl>
              <c:idx val="0"/>
              <c:layout>
                <c:manualLayout>
                  <c:x val="8.6111111111110902E-2"/>
                  <c:y val="-0.14814814814814814"/>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E39B-49FC-A6BE-CC3007DB9FB4}"/>
                </c:ext>
              </c:extLst>
            </c:dLbl>
            <c:dLbl>
              <c:idx val="2"/>
              <c:layout>
                <c:manualLayout>
                  <c:x val="-5.0000000000000051E-2"/>
                  <c:y val="-2.3148148148148147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E997-4D8B-83D5-954BBF034AA3}"/>
                </c:ext>
              </c:extLst>
            </c:dLbl>
            <c:dLbl>
              <c:idx val="3"/>
              <c:layout>
                <c:manualLayout>
                  <c:x val="-0.11388888888888891"/>
                  <c:y val="-4.6296296296297144E-3"/>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E997-4D8B-83D5-954BBF034AA3}"/>
                </c:ext>
              </c:extLst>
            </c:dLbl>
            <c:dLbl>
              <c:idx val="4"/>
              <c:layout>
                <c:manualLayout>
                  <c:x val="-0.05"/>
                  <c:y val="-8.4875562720133283E-17"/>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E997-4D8B-83D5-954BBF034AA3}"/>
                </c:ext>
              </c:extLst>
            </c:dLbl>
            <c:dLbl>
              <c:idx val="5"/>
              <c:layout>
                <c:manualLayout>
                  <c:x val="-8.3333333333333356E-2"/>
                  <c:y val="-4.6296296296296294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E997-4D8B-83D5-954BBF034AA3}"/>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e-DE"/>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extLst>
                <c:ext xmlns:c15="http://schemas.microsoft.com/office/drawing/2012/chart" uri="{02D57815-91ED-43cb-92C2-25804820EDAC}">
                  <c15:fullRef>
                    <c15:sqref>Portfolio!$B$9:$B$23</c15:sqref>
                  </c15:fullRef>
                </c:ext>
              </c:extLst>
              <c:f>(Portfolio!$B$9,Portfolio!$B$11,Portfolio!$B$13,Portfolio!$B$17,Portfolio!$B$20,Portfolio!$B$23)</c:f>
              <c:strCache>
                <c:ptCount val="6"/>
                <c:pt idx="0">
                  <c:v>ETFs</c:v>
                </c:pt>
                <c:pt idx="2">
                  <c:v>Einzelaktien</c:v>
                </c:pt>
                <c:pt idx="3">
                  <c:v>Crypto</c:v>
                </c:pt>
                <c:pt idx="4">
                  <c:v>Anleihen</c:v>
                </c:pt>
                <c:pt idx="5">
                  <c:v>Cash</c:v>
                </c:pt>
              </c:strCache>
            </c:strRef>
          </c:cat>
          <c:val>
            <c:numRef>
              <c:extLst>
                <c:ext xmlns:c15="http://schemas.microsoft.com/office/drawing/2012/chart" uri="{02D57815-91ED-43cb-92C2-25804820EDAC}">
                  <c15:fullRef>
                    <c15:sqref>Portfolio!$I$9:$I$23</c15:sqref>
                  </c15:fullRef>
                </c:ext>
              </c:extLst>
              <c:f>(Portfolio!$I$9,Portfolio!$I$11,Portfolio!$I$13,Portfolio!$I$17,Portfolio!$I$20,Portfolio!$I$23)</c:f>
              <c:numCache>
                <c:formatCode>General</c:formatCode>
                <c:ptCount val="6"/>
                <c:pt idx="0" formatCode="0.0%">
                  <c:v>0.67644989952310364</c:v>
                </c:pt>
                <c:pt idx="2" formatCode="0.0%">
                  <c:v>4.3440510403506181E-2</c:v>
                </c:pt>
                <c:pt idx="3" formatCode="0.0%">
                  <c:v>0.10570574229955779</c:v>
                </c:pt>
                <c:pt idx="4" formatCode="0%">
                  <c:v>0</c:v>
                </c:pt>
                <c:pt idx="5" formatCode="0%">
                  <c:v>0.17440384777383242</c:v>
                </c:pt>
              </c:numCache>
            </c:numRef>
          </c:val>
          <c:extLst>
            <c:ext xmlns:c15="http://schemas.microsoft.com/office/drawing/2012/chart" uri="{02D57815-91ED-43cb-92C2-25804820EDAC}">
              <c15:categoryFilterExceptions>
                <c15:categoryFilterException>
                  <c15:sqref>Portfolio!$I$19</c15:sqref>
                  <c15:spPr xmlns:c15="http://schemas.microsoft.com/office/drawing/2012/chart">
                    <a:solidFill>
                      <a:schemeClr val="accent1">
                        <a:shade val="76000"/>
                      </a:schemeClr>
                    </a:solidFill>
                    <a:ln w="19050">
                      <a:solidFill>
                        <a:schemeClr val="lt1"/>
                      </a:solidFill>
                    </a:ln>
                    <a:effectLst/>
                  </c15:spPr>
                  <c15:bubble3D val="0"/>
                  <c15:dLbl>
                    <c:idx val="3"/>
                    <c:layout>
                      <c:manualLayout>
                        <c:x val="5.5555555555554534E-3"/>
                        <c:y val="0.16203703703703703"/>
                      </c:manualLayout>
                    </c:layout>
                    <c:dLblPos val="bestFit"/>
                    <c:showLegendKey val="0"/>
                    <c:showVal val="0"/>
                    <c:showCatName val="1"/>
                    <c:showSerName val="0"/>
                    <c:showPercent val="1"/>
                    <c:showBubbleSize val="0"/>
                    <c:extLst>
                      <c:ext uri="{CE6537A1-D6FC-4f65-9D91-7224C49458BB}"/>
                      <c:ext xmlns:c16="http://schemas.microsoft.com/office/drawing/2014/chart" uri="{C3380CC4-5D6E-409C-BE32-E72D297353CC}">
                        <c16:uniqueId val="{0000000D-A6A8-4F9E-BDD3-EB653BF4D9D5}"/>
                      </c:ext>
                    </c:extLst>
                  </c15:dLbl>
                </c15:categoryFilterException>
                <c15:categoryFilterException>
                  <c15:sqref>Portfolio!$I$21</c15:sqref>
                  <c15:bubble3D val="0"/>
                </c15:categoryFilterException>
                <c15:categoryFilterException>
                  <c15:sqref>Portfolio!$I$22</c15:sqref>
                  <c15:spPr xmlns:c15="http://schemas.microsoft.com/office/drawing/2012/chart">
                    <a:solidFill>
                      <a:schemeClr val="accent1">
                        <a:lumMod val="50000"/>
                      </a:schemeClr>
                    </a:solidFill>
                    <a:ln w="19050">
                      <a:solidFill>
                        <a:schemeClr val="lt1"/>
                      </a:solidFill>
                    </a:ln>
                    <a:effectLst/>
                  </c15:spPr>
                </c15:categoryFilterException>
              </c15:categoryFilterExceptions>
            </c:ext>
            <c:ext xmlns:c16="http://schemas.microsoft.com/office/drawing/2014/chart" uri="{C3380CC4-5D6E-409C-BE32-E72D297353CC}">
              <c16:uniqueId val="{0000000A-E39B-49FC-A6BE-CC3007DB9FB4}"/>
            </c:ext>
          </c:extLst>
        </c:ser>
        <c:dLbls>
          <c:showLegendKey val="0"/>
          <c:showVal val="0"/>
          <c:showCatName val="0"/>
          <c:showSerName val="0"/>
          <c:showPercent val="0"/>
          <c:showBubbleSize val="0"/>
          <c:showLeaderLines val="0"/>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_xlchart.v5.3</cx:f>
        <cx:nf>_xlchart.v5.2</cx:nf>
      </cx:strDim>
      <cx:numDim type="colorVal">
        <cx:f>_xlchart.v5.5</cx:f>
        <cx:nf>_xlchart.v5.4</cx:nf>
      </cx:numDim>
    </cx:data>
  </cx:chartData>
  <cx:chart>
    <cx:plotArea>
      <cx:plotAreaRegion>
        <cx:plotSurface>
          <cx:spPr>
            <a:noFill/>
            <a:ln>
              <a:noFill/>
            </a:ln>
          </cx:spPr>
        </cx:plotSurface>
        <cx:series layoutId="regionMap" uniqueId="{65DC6918-4418-4AD7-8E02-A4BE755425FC}">
          <cx:tx>
            <cx:txData>
              <cx:f/>
              <cx:v>Concentration</cx:v>
            </cx:txData>
          </cx:tx>
          <cx:dataId val="0"/>
          <cx:layoutPr>
            <cx:geography cultureLanguage="en-GB" cultureRegion="DE" attribution="Powered by Bing">
              <cx:geoCache provider="{E9337A44-BEBE-4D9F-B70C-5C5E7DAFC167}">
                <cx:binary>7Hxbb9y4tuZfCfp55CYpkpI29t5AU6ry3XFsJ3HyIlRsh6IupERS1x82T/N2/tgsx3barnbnsicH
OcCkAsSwaBbJdV/fWtQ/r6Z/XNU3G/tiamrt/nE1/eu3wvv2H7//7q6Km2bjdhp1ZY0zH/3OlWl+
Nx8/qqub36/tZlRa/k4Qpr9fFRvrb6bf/v1P+DZ5Y47M1cYro1/1N3Y+u3F97d0Xxp4denFleu1v
p0v4pn/9dn5VjDdq+e3FjfbKzxdze/Ov3578zW8vft/+pr+s+qKGjfn+GuZSvhMjTMIEYfTpE/72
ojZa3g/HOyRECaecJXef6GHpk00D089H5ZcbW2/09cPAc3v6tKPN9bW9ce7F/c+tyU8OsTWmnEnv
6JCa202ne59O+ftTOv/7n1sP4NxbTx6xYptIXxva5kS60ZvrzZcO/X2M4GSHRWESc8TuGEGeMCJI
+A5HMUYxI5/H74TgjhNf38/zTHiYt0X/h8d/If0fP5/0b27sjdJK+psX536z8Tf6x7EhTHYYClmE
GN+if7KDcBxSjO5VYUsTXmvlb65vN+Rv3Jf28zwbtqZvcWNrdJspr89/PlPWdqOvbr508O/TBzBM
nNAYJQQI/cgikR3K4jCiSXRvkZKHNe/04Ov7eJ4BD/O2KP/weJvk67OfT/KDTbv5kaIPFGcUMxaR
e9I+ITwOo50k4owT9pTiX93G8wS/n7ZF7/un2+Q+OP355P7T7LgXh//1v8EAgRm6Kh6I8Zzf+z6R
Z+FOQsM4BG9894mfMCAAD8HALtEHD4HARTx2AfdW4hAikmvTPIw9t6/nObI9f4s128PbPNoVP59H
h7+88p+B51/Cn//WgOjWUlY/WCN+OYG/JBLbcegfvfN2U6sfGQQFhO1EJEY0DvHzroDuUMgYojCk
n4JR/GBs7nzww56+GB4/b4MeTd0yP49Gti3PH69/vuU5ufHFXSL0xejvOz0C2SGU8ZDgp0EQg9iI
JxiR+6QNbTHgGzfzPAueTN5iwpOxbTacHP18NmQ3vYeU/WsJ6XeyAe+gBCdxxNGdOjzlBkY7YYxi
FMXxXWq2xY3dG9ts9PygI9/ukD9P3OLC5+fbHMhWP58DJ+rm+k4RfmA2wH4pwp8o0ie13QaYtv3C
vr42+sapL9rg71ODAO2AO+CAUvz5eRKhYkx3EKhIlGznCN+0m+fN0aOpW2rwaGRbEfazn68IaaH0
D6R+yCH8T8IIJ/RZn4zCnYiBQ04AwXucFXx1G8+T/X7aFsnvn26TOz35+eQGafihQRAhOyEjDHFI
uB6CnEc4RJTshDzkUZTcG33Aix6T/XY7X+T+82S/n7ZF9vun22Tf/x9A9ouNGn8kCkHoU5NCtpzp
19d7nrAP87Yo+/B4m7QXb3++RJ9v+msV/GE3H36sYNMdTDiJcfSU1JTuMBpjCCujzwL/WKI/befF
p+38B4L9dPYWF54ObvPi/I+fz4tDY2++eOpbV/rfV204/6//c735aFX11T08rYl8qfQTkHgH3HlI
UPS01gDZH4ojTEkCAvJEAkzvixd/wD6uvriP5zXw/MnsbQl4MrgtAe//B0iAsBunfnCefZs5fPrc
QnmPnEsAUOBdmQdSjk+fLagPNrOo+oE7355RPMzbov7D4226i7Ofr3nHN5OqzJeO+n1RLAGUNQxZ
AsWcuzhqC2WFrBpKQAm//few6h2scbuTqy/u5HnBf5i3RfSHx9tEP778+USHgONT9vBDUaVf6cN9
G8AnMflaAne8qTfzD83fQqggA5wEyN39Bz8xOrfZW4QohZiW32nGlvh/w4b+RgE+z9xWgc8Df1GC
dz9fCS6KjfqxQBJmOzjEgBSFz5fYEABNYJduEb+ntP+WrTxP+z9nbtH+z4Ft2l/s/XzaQ7Ft5y7W
vG3AebFqlIXC+gNRnnN4/70B2GfI7S4e+rsNfHv0xX5hip9aor7JFm71P/woHvxq9vhri9r38OMb
Ks3fF5v9qoD7Z+l/1z347NA27vuNHXnfx5dfXYL/oaI8Klr+KKP1qzj7pKX2m5Tiq2Ds96nDL2j4
m6j+FNX7UfJPfsGX368A50/gtR/Fil8I4kNj/zfpwwPK9sPI/ws+/OtFi+146AFl+1FE//8EPvz7
UsbnkkK28ZvVp2soj+5OfHn0QU22pt4XGZ5Nqu/4tn8NV1Wg0/vz3Zbbb3hSm0jhPoo15nM/9MOM
m43z//oN8x0cQ00jjhIG8BbUbX97Md7cjsTQyRZzwHoJDUnMcQjlc22sL2BSCHWQEKAagOIjwMUI
bMDdGlIYglbp+Lbyi6EcD2gaVC0fznZq6lka/ZkQ97+/0H1zapT27l+/sd9etHd/dbvLKEQhIVC6
jzBLUIKgBRvGrzZn0McLf4z/l6kczsO2zgbU6z2eu+WwC8dhVQbLvH5Ek2dWAgT7mZVgIaAGSTAF
MjxeyeOxjHNdZ7WOSZEWHSsbQZGq1k2EPvAEkUp8eUEA0/+yIKch5xFUmeBaxe34o6MtfT4WNCmz
oqjUrvUT9mnpp/njHI9K1E7ZWvCB0CKbbBK8+fLaz5GVszCBywKA+IfRFlnzEStTcJVppFCduZba
eZdi53WGTCXrr5D2udXg9g4IECUhwwkgeI9POhW517Q1WYtjTd4GudUqk2PcxmJs+264a3C/w4+e
YeRzdIV2Mzga4dC1j0BqH6+m8FyMpjaZjcpml5IlyHwVXdKqZPu5iZo0bsvwtCLw35dpeisgW6JK
gZmUMc4xtAKhp+sOnFVtFZts4FimS9elrPI8LXl4ldvapXOwyK9I0HMrQhWMQMMjY4SzLboSHTsb
2yaTSI9cxD6mWdLw4ZC1pDjHaFkyIsf++MvHBBHdPiiF3lbocIX7bziCnvwt4YlCZuhUkfXgA6fF
PNmlFMD5sRY9WJLrMSL5cWGCPNmLcsK6NfYF3y/yHl0EE5JjOkaus6JjfD6bA1KjTAPwe4P9Mrxm
ZehR2io7LKmfK0RErXtzFDonq7TCvf4wWoDoRWIIPYWLYXbanYjDzWtaV6ERsR5dIZybpFmxuGM6
5VM+RNnc6/klHcvhrPDGT1kcl3A3ESQCid7WLF/Vsm0PAmJUmFVlnWOBVBSOoqYLm1eTdTnJlirq
SRoo07p06LAxh7FU1VKuJzv7Zk08Y4XKoiapZpyauSyH3bmlXGdF2KAhnaZyqETZaz6IaBiba1/b
6bK0geK7CqvqjC3U8VdD0rL1SG2ns7bgFc2KcSFp3emky+qmHoqVLMraC9qW0bir+mQY0jJsdCfi
oKvKdVBHy/vBMFWkEQWTLsayDd+ZwZVmXeRBzURsTfVecg5GxlIQrizpNH49tpjq3cQ5Hotuwrha
J3qJwpUjAwNpRtKfsHkiNK1dTPfRwv1N4QY/r3yclNehwXMnutyVy4pQzA84K4d8rzR0oG/CQupS
9JOs9H6TuLYQSzC6+V1p1GzEOA8MXyZh4QgW3rioOWGVdLOwY4Bnsyonp4s3VeMMkgJ8RZ5nk29l
+2ppKhQczl1Zsyktelc2uagGWnWXQSXHaO0LVhQngyFB3opA9101nujJ0+5lRYbCioYaWq4L3yiW
1SpeUIrNxEewg7pHSTYjH1dniClVHDRonOlxUQxmES6ME9MIxaogoqJDZSOPcNOy4LJogB5aoCnw
nRZFw2OjsnjGbH5HpKrnoziypD4au9CNu74chu66M6obVVpMFZKLsNwPoQYGAV9OMM2VvEJ9YPA5
jac8XMe1UnQWbRdELGNNMY2XCyKGizZBtssIszR/Bwpmrah6RGQ2R95WovEm+tjXlHSi9FWVpDNe
RtDHJO5linxUDank43DRRJ1fBJKh60QINwwLUXE6XxZDMl7M08TK1LVNPqZRuxSxULkOzmU8jpdt
qLqznoKXTvHiCixsMrROxHWVH9eR5e9C6fLdZsGsSlFv5lbMQUmlmJqEnqDW9UjUZipKQRcbeNFw
w4sjGU8G1K+c8XnB8fK6Cev5KsAT3iS2qt+FYEauOpJMvehgT35lSlSfSl2gD9bFyXU15+1mJDkb
UlTb3q+nuBsiUfdzjoRuePCKd0UeCgNtg1cyihgRJNf0XPdF2wlUJEDPxkTdhcK+d6LulpCI3FXV
x5AUrE1rGrNN5OtFppIFxqV0QHPzvlMhm8M0YjlHen+gunyH+3GBb4wieh12DmkRjJE/cHSo+iwp
aCXTSjfs3ZJ0pki7vioS0bAyD9JlQu2bFjE8p9zDD1G4ItfZqNrmTSWNcmLEddBlQ0daKQrNdSyk
XLwVAc0XJIKwzb2ISQWMSxqC3WrOQ3MwJhCGiRhjdREwvcRZToulT60a2GUbVxiJpIgkz2we5CDs
XRKdeSUnnRZxl4O8U9q8d0PpkhWqsGrWtDSyFzwqAr9i4aIa0TjdmMO8nLvmOE6WvBFjUPS5sFjO
x7lr+CwQieSZq/pqEQ0caz+O2rZ4qWKuxlVjaZCXWQS2JhdONmQ+bW1v1X6I+9YeTE1PFrHQKRoP
qGkw33VkTPh6Am3LMzO0SSVsQEIqSFer49BXeX5hnTbLmmscNmDedTic8yaoStGUC1+EsuCQRDO6
UGa0HO2cBh2f6pUqGPWrsQ5i54VDtJA3STvI5LVsIymPgkLH+R6damLXNAmC8NCX9dIK0k51cY2p
G+yR7eK5EZGK6byPu65Nsimcx+60an1LD8HmRgoU0bQxOOo+afamqsCVEbSxjqdT0U7damZ9bq+T
ACF9ONO2ocdwsGW5dH08IeFlLmdwKJQpf1aVeU9eDhGTblWTkZcf7NSgQORWxbHIYenoqAsS1btU
jmEnP3BNBrwCS0BdK1w/s3F/GIfQZP3gGpW1alTnJkZLuNeC7asEG8hr2Sv3sWiL4mwclTr0kVWj
6E0QXLuud3s4bqZBzNgU5W45FTRK8cxB9UjD+logXXdTSjgsta4YC0aRxNIempg1SORtBayN2gDc
7JB3k9v1uTE2c6VjV17BnJREXQQSQoIhDUJfnASzlS5VXOdFGow2vnKzNmCBlOs+jAV481WVuC4U
VGLZ7EkUe7oeJ52/4fWcD04Ymcf9eizz6RI6WicvMA+qw7Ds41uOj0u936KidS/npV4OIABQrRY5
z+Mp46Xtj5LeuOV4LDXG5+FUxG+cnJJCxG0ULytXRLFL9TIOZEWXkvtsZGo05wODy0X7C7SYRZlU
UzWIrsJRczBEdGiOjcaOib5jvnmrrFz4JZjvvhJVYHolcJvHNh2nJLqWOGaX3eKTDfM8OJEj1sBK
z/FJqGl9mXcVn/cYUq1JFxtqvioYN+HaSzN6MfHJd2KpmthmOg+USg24piUNA180okKYtXsU7Hwt
JCjQKJZ6viVrEE9D6nhHylSaQb6nLJqPFeRitRgGiH9EyIrgPWk5OXY1Lj3EeAWdwKtXRosw58s1
XRp3ZKqiIced7tWYVrSIgjVnfmrSoJGxfTsGvQ/WTrmQf5jiOdG7UTDn9V7eAXN2fb8siQi468CK
xtVUHUxBDKYTQowuXxfV7OQ68LRQwuVzxw470CRzoVgR90e2mobiEKkJDI0IAnCbWeH6ZRRlAcFE
KqkEzfAmgMRIkLGsbIY7RS8pWKtcNJMvkzSsqKshNoi0W42uzguI1Zw8oFEShalPivZDhJc5SmVE
ZohJk/l4mYfYrmwOzghinaZK1nic5yJrfAWGuJyUwlZMfTgHWevznl+PXOHOiMpQS9IoCmX+sQzN
YHcJn0ApkSpU+bZJwrYqRALki68Sxct6VYOIveEsMh+ChJVwHDIPVkCHo6nSEPL4jZFoXg6085HK
yqIgH4epVid+xNM71+nmbCmgx348U9BvYDISJE2SOq0ge/Kjv1VXSQ/DpRij3SZJ8hN4bUb4bmgo
2lhKUC9C2c/viYwDCLYKFF7GmLJBwG2I7nK0xdykhMGmhaStOmURN9ctiaNXfPa0WuuyqTbJtDQ4
LTGGsKSf5qA6ggBhelnYAYJBsMUyEPNcySqr2sm/c47WYGvx0M0rMA2V3x0sIA8C4mQaQEDhCHQJ
lsvbmsdEp8Ecqeu4Kwe6wrojwE3ExmNqkygQ3dK5V4Wz0VWNwvI8oV3ARBRCiAp+qs2r1Nf5cqoa
jTiEABbtLcgANKASOfrU5Tj4EIPE7OcWuSWdRsTDNIBsX6aw23rTuz45pSNhAU3DZh66YBe8e7Ef
uip2GcGQtUAQ1pWhwMo2rxetxm6VQAwZrTjkG43wvHMyTShpTnM0JVqUuQsvjW/Gt+3c6be0zqsT
iNGwXkNoKo9zW9p3c9Qn5TpUuDqCCLN+Y4sxLkU39n5OE0KDSuBwMCYthnz5EC7j0q4S3KL3/UQH
JUKs4kMVKFIIplVYipwYvV83ASohHWu0EkNegw1I5DSMYu5ncsgazYp1a7GvRFEW4UWbJ0UlWgo5
2GFZTDTKqkJDOmyDOpzSpDCWrfOClC+9KpYhXXrbnwxN0YxpHxKfCNM0iUoh0vUXfuwhNUggyD5B
ydzoNTYcMjsd1v6I8FgbUPVymp9ce7mHEe6QqCvTzlbJ4v4dNJ9//ffxw4ttPrUv//n89i02f/72
sr3R597e3PjjTbv9l7dg4ec/heXuwcNbjO7JL39BCx8wsy088Gm5e2vw28BCQgEn+Hu0cPsu+58o
46eJ96DhDmTZMbzuA25ZYgxwGWAAd6BhEO9wQF5urzpxDNBhnEAr3T1qyNEOwIgkigHRS0LGbjG2
e9SQJjAUAghGE7hJeAtIPRDgCaugM/AZBAh6sR8jMfT23Ri3bWQcEAoO72XYQoAaXHlEwRWK2mYG
oT1u5V1f199iTM+uEHJ46QlhlIa33eCPMSbnqs72FawAQIZdoj0ky//HFbZAlqTtx7BpYYWmSxWc
IfLuP1mBQqwNAFJMIrYFeOJFOl4GkFn0URYwuteV9isrYECBHzEiJhjgtzhOAFIFbhN4Pc9TMkmI
nrqwhACi9gAZHRd9i84X18RvlaQBPoS0tdVwMulTUsX6WFOVr0gb1ccxJFsUQNgFl4dTB2Bt6m69
16XFA2r2uklbvJszhaYjBFapyXBdtSR9JPbPSNFTQBg2D4KDE0j+oB+axkkEcvyYx52ppo53EZie
BR8hfx0nFaQcaGVG+pWVnuKjdyuRBLEQ0QgUAG3xOgDktUB1gAWZ2wuI8MrDIVpe6aJZ7oza34rt
8wuFCVzcYiQEnj890lJr3ihdEEF7noGfT8PRvFHJePm9lANAmyU0whGw/S/6N/HaAO4xE4F4nYUD
MimA6u8mzfeCsfrKWk8x0FvaRSHc10G3/yVgV7Z0XUWVB5RehwLyoX1drrvSiKldUuIOi+grODa+
ZfmfEO+nxeBQKEzgjS/wE9+KzCPIvuLaARZTUAAvwrTmb1CYyegwCYzo4k00nFl5EDeAVuqvAL0Y
TvLXpT9VaDgFtBexbWkcaWtlq20oOsL6iwgPJRc6WirA8EnUH+kxmUKAHevomtRBfSC9Xs6gUmJW
3k0dzagtlNmr6axeAirHSVrxVkOZw+RFITjrg8t2bOrdgbUIQjUSgNeGfPv1nBCQFtaX/iKfFX6X
Ly55n8e8hPg6bjqIwFiXqwzzuu9E0PRSr1QIIFpGZWuDtIQg8ahsF79vYg1/3QHQ9KFuR83XkSTj
a97GU5RaiOxXNXPxGeshDT+TPqI6lR1dJoDechQeynZEHyhE2ceS1JgCuJF3fTryYDlAbeQoAFaJ
Ogt7eTP0S7yIzuUuEpCMQYlBzr5dspgTfN7VM8CUbNRxvNvHLeEHySS7824ZrdmfWmbXcxu4azVL
f8p0YfYbUui9JpL1ivoGdxDazIWBcslA7O7Q8/A4pKMb0q5JWpRCvmeQiAcT0MxDJzlaTwa3H0oV
1Eos/dKWGUDazfSyhYgza3MCAElj52EDOag57GQXZjhfgtN2rs0ptsRkBiDco3i5TW4Hrmgqm74s
s5Ah85IkZmjWkHWh/lxOdaRE2XWOCF45Mx27wMnxUHI3BDLFuZugDuF81QNYUvRMNFUUzVlYmvG8
1ZEsUqfi6l2yJAclWL09ZiZIpWIbvhqoS85HDUZ8F8t8XTdFBBheIED4wuhNwHF+FNik82mT9/Ko
VZUeD4ClZO26aMqmOB8OeiMBAkFWTvIWtNYXI+jOCrBqPq01ASNy1CfVYADaLSJ25OVY7y4xD960
ZBlakfS9Ww287CnINrfFaQW5V9q5sovXvORtKeA1g/a49wMk3EFQVsKHgBVB3F6YM4h2Ubue8jnp
Dxsg5csEQKz9MU/AhWg9j/NFBRIU7o7wdRwwNNxUvQewD8qbF56qetUTuRxar3k2uXaEdNoZkGih
iInXcjaJElGtxrXzKKoPunEAzIN1w1gTYRRB5OUIQHZ5NaCQ41U+5T7Yc0uN6BlAgvajM0FiDsMp
j/ZrvegqmxJT83RuEnbBK23VkQ+1MyJRc8OyjtvyPaT7Zesz2rskh4ooIbs0mgFQ8aWvw0ZgGwX7
2iLeZ8Zg+1ZXiaVrRdyYhXno15rOyXlBm2rNZgroB4D/fkNqWqxp0I97wTza0wmu/7wrKG0/EjzS
vRI1ZA0ZfrxXWttv4g6NKyYVZGTTVMdDhiHHtZlSXT8K1efDnpvj4DXE44QIPTYoEqXsi2vTJ/FZ
ng8qAJhGL29tGEK1KGrrZZMUJTEpy5FeR+PADhxpoU42ge1dDy73lzws4g2oLdYigjR5N+Denw59
CfsImFoEsV1zoLjFwSZyRYh3tVPBqpdBUmWa5lOdtWSSwQquMhdjWoCpG3arpXZHdJnfGt0Wm8Y2
+gjrcrkqFWA7uyOkHmYFUWw3p7Qp0Lg7BaQsUtvm6vUMoEwIGGdgd1mTBzZDCaVqhWrUfBx9F0N2
Go7J2QARMd9FSVuzQ6hcT+RlESmHVzhs1ZxVzPrliFEF9a0ukDNKGzYl3V6gLCC3PNfTqzygY3ds
cVn3b5qejQD9dqimncq8ammGtLIFlNtIsM7LAk2pmsh0AfuGclNuIykWP7Dw0kM5Ku0bCrZD87Hg
az+UcwAAV6TpXhFAOCZsA4Uq3eFxl0BVuNuNotJcc0PrWUQlsQdNZwNIyqB6uYrqRFExIBecFShq
5BolWr0GhJe91v3EVnOp24OkxYXMTC9l1sV+fhO3IV+OsFPoOJiXqb/oLKpIqpTWpz4oi90eytMf
xh7HSvRJW5B1OIN3XC0+ZuR1HXuV6km2h7WVNtozHq7p7nc5Hu0qaMMFraYqGgZ4L+jcjufaluVy
UCOlzDryC5QII09dc+nzbuzWVJFeveKINyvU9OigLxuD39d9gXUWK9bR0xFiyaMO18MrWY4L3cMd
1BD2yCiLTA5EQk1G8zPdQpUzXXg7kzTG+ZCXQvkAHF83T1xuuAXunkS0h1JQX89TvC77Bcu9aexm
8sZXpm13LR+nw8gOcs+4NpHH84BDmUKl0u7PJDDnTQtlQNAfr+pDyXo2ZDEyyWktR5KsJjI37cEM
b2uVKXjEuRTYy75JASZ2nRN5kJQqlTOv16WrkQUtj5fqMGBLDeXH1uRnQwI6szdU8B6dPfAQdo9N
zjQnNjFuVyHJ3jaSAApY8nka1zke/N4y4uatDMblcgEzEK0lVYA2BPFcZmBzh/2u5lCmgDelQvG1
IgXelcj2p35RQ3Q0A8JDwHiPo19XbrKdMHMSnlG/aKDsNO62UBHcSK8soNmU0zfjgsJ9ZPNwxUuS
r5Y+bmYAlHm9GzXlDBhoOUFoIiwDlI4VDOxYtGCzWyyLmkQNNct9iwaMj6qEj4CwYZPrMyj1Re2q
6gd03hQs0LsuAb4DxAsI0AkLZ3kWQK6i12O70NcLYNuBtUOTLgrARpC2qS8vq0om40kT1GUaOd2d
dG1A4yMloaaTGQtFpkOoNDK8JrxsAuE1gD1iQXYGl4piLpq2DNJ8LqeDAVV1ahYIs6bK1837YKpr
UL4hHqmY3VjVKx2qtha4mugq7HrtPwRBh1cNEIZnMmzRHmV1D/BYPpZsT8VhUGXYlniEKFQmt/hb
0s32tMDMjSLPN5pA0ANR01i+GT1WPEuoIdNez3Xjz+wUJzqNoSWmFVOu5X6ZI/gKqL+zS9BnwFHb
Ig7WA1wNrcDi2grvSUAF2b5c+kofQEmszOJu9MUqbFwlzyCC6YcM6i1Vl8ZLY7Mm0HKdML5AHNXO
F7HTbjhHjKVYqfIglh0g0G6W2SjDvQ6x4qSgS7Wbj0mxlr7u0hxzuZZgAhrR9YgCh6dpb0I0XNUx
s0tmJI+PKlwj97ELbgsNg+uyNgBiLHqApgiJqmpvZhWg0RFUn4ZXQzN21SofSJXs9SzyJ0Wi0bum
m9pqVZm+XQXLMB82rp0otFQktE4Btpjm9cgBcrwcoe5eiM40xAlnZnxkoAoHUl8FyakLS+kv1cjY
uxI8LEQHQSL3dcX/L2lf2hwnz7X5h4YqCbGIr0Bv7vbSXpN8oZyNXQgJCcSvn6vvp2bmtp03rqcm
5ThJ2bEASUfnXMsBVNPQztERcFl01xRrf6fiMZlejRwi/ZwQIXNfr0mDcy2KvxZlobYVk+umG+YZ
GYVHvnpLwHkGsEWfF+YLsLq9jo5+TzmgB94MmySZey8bm4r7W154LKtctS4H8FW92Q6DXMRVsHrF
994H5Uh7X3hfUVGZNQtq6byHrmILS7tK8TLFo3evU1O07idKgkL8XK0fyY2Je8/kpANM+RC2FSLI
NIJcMCqpkHAtfZwPLad9HtYy2fhscCbVdqky6DPYo3E9SoZeEnflnFccPOiP+pQHhcdPODVs1lVJ
2YDHGsffImiRRgvepUvTHlzbHo3pU+EECzYiiSqdOzDFh9aN7TYeqnLfJE1xu0DI9Cj1dkI+r4EP
AaC1WP9kYVN/u4aTtthRiVtTJJMQxrC1LFB5tGt8nv0GFNG8an4DiFhsUHCEN4aAyB2C3vzu6rB7
wo7juxjynqNOpL8FJej9pkDYscjJ4A4zSYr5KiyqkRzXRTKkjk6UP6JAmt24rtJ7MqxlS9oMvEAw
bMDVXBJVsqVr7Zbc0Sa0zzIJKAqypOFpu0zdRoWeBva6apUrEPcn3fmEb+KYC5pN4+DvEuC7waHg
I8iIFcGkSsE8goGkuie7Eh1cLjKkPgCLo5qxFCfegQFKQ63kl1rFostMt8h5M61mEKcWRMhxqHzm
DgiL1QEFVtFB7cFIvaHN7H7gNGhE1q49q9OlIv5VOV5qsFr3GdViqrZRZ+M9dsCcDURGei+bsprv
ObBfYGSR39y5phu/j7G21wwQ4a6I2yQvhsQs4GrbYjgZr56/EDuBtojFAtQ3FyaaEDbLaYk3YOOa
8dRXsiyuPNOU9eMkOJRHa7MEwYb7EWQBKJDbDAmJvV9sx87eUuhvXFOybKolWo9lRaajDbvgden9
UoHx6Ym4XueZtKlfT6q6jwriRzgmg3pImfHc0bOlmzdjQJabNp7EPijncNlZ78JylmMUprW06ocU
tbn1PCX0AeBj+z0og3ECSp5PoUjkdnW0aK/DsVq/hhRZeu5PCrA6A8aerk43L81EfZtBW9B3GVhc
9a1rHZbLZA1+TKH9JPcipXJII/4h/N29aKquPLBmhpKjSZDRTzpE3pAYkFNdi38mid3WrZ22bmm6
e0mXctMUMrjuhOhfZ0H4LrFV+a0Jy/BROmmxwUBrZuPU1WefzO2h7maRK4oCVqykvQ2BT226JdIk
BZBQfPWVjIHX0fHI/VrdVOuAoRdZjnITVLN9SSJZ/+6GbkaGviTLLgkqdxNZh1p9uqi20ExauVxE
9XTrhsDftWFE9dMQhO4KioA6Xyn3121fJ2AlI+17160dDRh7SN3OSEuHr8aCYkfmBba0XzXyn4AV
UCIIV0qXzq3gvwnorSsWBuEusos+tXXbnbCeaT5fhD+44PHM/IE+zkH3UAgkCSFwjrRhNUmwMjqq
84WM62/EGXrVJHMSbIuomg8OObxI21WIF62MrHb4acFNW7FW5r2CkgDVLPsBfWK7mdU4HOY1pnMm
pJ5p2ijUIwWUi1/52Hv7YZFAq7xFmypj2sOJ0bFiXTZxUElsY6ih8hHh4NnzQBv6qCa/hLPsulyE
0ZTVAAOw/Ihz+GFLdyTjaHdV3ZM6s2XUnr2aL189Vfb30QhBYuiVy7HzHARIqhiw+GhMbwYe9Xvr
WHuviinekJGHmYi74XbSdbKP2gRsEEcpn2pUf30eTdH8zZiwz6fY19EeOy8E1EPH0GzXltVqi7MJ
mQBOFi+dF1xAVo+ieIKcgu9W6nt5pAr6GycL8nCwyMeq1uu+rJbmoJYEGpEhYVMuZquvehcsj0no
mnNFoSlIseuKaFPXvYRyK/TW3AKWfzDdHO1Wq6FPWSLbi2ysXbsf/AL4xRCM2VgYHaWDoTNYVw8n
UOyGooZQzdg276vOZIEioGtnlzQo2nWD+xUdXc6wd1Qomkd1Coydci6VS4vK1btwRnyDKEeyFAwE
/pNO+v65c43f7lrEEZfSsCu3TLokn/EgeBZHvj0JmijIBicV/ip1O2xw5ItvJgTdXPPmvtCg467l
asL8kkQ/cdfGD70ZeoP0Fez/j5Un8sUpL7Bbb+WQOuFxYPss0ro4pcsgs8nwDp/X3rulaxQ12XzB
C5EQLJxABDvEbl83E3EnUdLwdagDsM4KWGmuGAqMbV17ak6Rx/obAtllkid0jJusUkW7HSuLc2ka
7Q9bRGaTBNFdQJtyhB4MFVVKvdmejMUmij0C5QZ2150WIf8VOeBUrvdnMON+tX5JRBF8KbSb7wGJ
obBMGnCDHPsMckmuDU/F2KKgrozPVL6Cv9nM9Vo/FAk0lorVMShKUdRbCYKpwUmHRbBRThuW8rga
QygzaXwKbex1GWeqPEfKdUEqwTohC8bKS1GQLfahWFUqn71TWF7kwQSs50EPILS2bYuCTZ9IJ+tN
0ns/J2eggFKozn+BlvfoxivATws6V9uwUMCFYgU1XrQk67CbhdKvcdAHO9DtQT4aSBv3bqIYetYM
KkePWHX2PUlvlw4Tl7TEQJrSzznpIbJJezoVN8FQJxBRjqDTMyL0Gl7LWj8O0rzGXNnrlfvuPrBJ
fVpdsCLK0iZVV+GuOrdYfntXTN2UqQB5+S5Wofmy1iKOr8jUL4i2wzhcA6d3yBMHFE+LX1YHCope
oI4ao2fUiPPVDPXsxm/nxe5LvLDjp0R2OaVhwvvcSiyNlM7E5BxYVb4WNJgAprT2eUIq/L0bIsyD
ilBCbtqJVV1e8SFBxk1Qm10LPohkr1RTo2yTSwu9UDsmJ3DSiMMyIkUGnJVkPplkkTarE09JTyua
Q7vS3S4QIA6pMgwhZAymoUybBFq+G8a6YcvtFOsM7yZpx1TIcP7uG4iSdp2OzcGvOp3sCiT+r61p
ol0lbfvqsYDLPJ59elUgcSBblBMOOtoxucUGPUN+F6UVGgmmYb2ExSFRJgi3CZofCcgGUTFsY2RI
17Kd/DItC5nkjSzVF1nbIFNaJyrtkr54USiCksw3fF4gMeTqOQI4G4NHajS7Z0Mc54VtgkPU4/q3
ZPb6IlcNRyLFrK9dXlcFxAdTFwAwZHOkrqHx4j8BdP4a/P5cwC4Qpnrh/q0L64Fuockouk0ZF90D
mwKzq5Vf/2bIICRShwK5KPf6IK1ZIS/wqNXk5BpIn7EpKohORx0KsBjR4F5LyXuSoQZanoMihqS4
4G1zpExYQE2mo+zgr5KYnVk9YzM+a9Vvgj6COskEZmohou5Vs228yrUbRXsQl1Ni5/VE5iB5kSAW
ctSn1GRQqEmSt4Nf76rQL1wK4rC45mUSt6muZat3rejYyasnn6VJX7pkX/UgA24qGiUuLVW4jKAf
XP2DAkO3Wev19akJxBhCzVi6eM+ca7wdeOvodV5LOqcSqRXq3rIzOzmItT2XdOSPMroIsw2W/MnE
BtcRS1SLh2RuPS9TIVCYEvpEGTV30Gp5cQ5o34AhcEmfoood51eIF2c/G9k4vlqgeevPCaVYd2eR
GB8EguOyF7EPTauWvn+m5RC1edEK+uhd0uF9GTCq98nAimyahNgEntffqiLSD4a2IeD1kdBfa82q
7SLo4qVJKHpA9QuTJiNR1Zw6TMN2YSoCUE3JFulLfR3YqVh3nVeqsy59s5+Hi4+Fq2S9nQpS3yHp
gwyaaQt9OF2gxdUkxndBJv9TOENU5jVhyzJwuqVOlWiQ7JKhnyH9CYWXV5EungU6/uZ9IRQ/cYgF
HapkgPX3xseOR1bC7XOP0rtPy7XykDNAefesoNBxm3Y0XbVZrTdjPZWAWVPjlc1zDYkfihGA/iLt
uiJfo0CfyqlAxI5bKKFEx0EXDcsrBmuLDfH4+OCtnnrqILsGDYej7FfQN81d1zc8FwgdEANFnG+6
KIIcpee66o9Du8qHya3BnHVDy/xTHZrkdzdRNaSkMHQFbqqhy2ZkdfU2icugSVFLcWT5U9LtF9Hq
NhuWuDqIvoXCSAk77KBGGr/2oQuvC+PJA0mm+YEw0uDY7WyXFtCLSu/ce1ptm+RnHadANhXNwYoC
VVjCpeyySJDBA2tDyS9N52TM7NLwKhWiaNgROrnqpSkqqaBx6lC7EYX1DAI6eQJseGur7rGArHrI
WVQVYzqXWmIWh3UzTYtBJSKbY1+5aa+HKL4OYu3M0QkgJSdSBEkJ1aob1ZWEvEseTCMEmAVM9U0A
+brdCGObNU2K1vqp8levPMJxAzqxF+t0CooCCCBmHDJkUO9td0sEJ6mECA/i0bKpClxkVQLHdyC3
Uqh95J6AYLwfL6dxOXGsvCiRrco4dvc3sIIU8nLhK3gSkjXY1IouyDzF6j/qvhHQtAqkiC2ASTwq
lHfwXNiy3TVxh2NCjBz121wr11xRauMvtPXrozf32t2qYTI0DRc2+pmo6FWZNHOd9/Mw+mkL2uJ7
S0dRb5VaO+ipJKiNdEzmCn4syXAKqzoGtKJsjIIefoHXcURlXCXN0p4FWDzcGZ/K7o5OIT/XtT+J
K0jWBy/vRew9rVqSWwJN9piSHpBS2I492QiyElR96EKJDCiJlutervELIxfAvPSmyN8w0UUnrKVi
iwSLbBM3GXG1TDT4jlQUTygMqVR7UGJPA9SLoH06NsWp7nW87vye8ylvyrLxH0fkaDTzGaUDkMfV
YDzjLRn4Jei7RxJxZC/cQ/TuIus9D8Uy7psYJ2zaw6zwHRNHr+tYN+23Vs4WAt7a9x5mHXXgYGxb
rUD2YvYwT9y7oJKFzluqgRiEjZqbC0VlD1OflO1+LaVUu1KH62MT1hYGu3lZnibHIDB2JTs54Nln
UO7NNzGNao93ffXqEPeTbPeVEuw7XUJ/00JKOaZ94WK1CTrdPAgYTi72sXZYcyAX4LWaBZK0OSoJ
zWWw1PZhGoq4zHreraihLaduC9WD7Lad0gnwRlF2BMlKHP32IJHpDtMsJzA7PaIk9JKdPlRQ9w7f
JRgf9+RBPF7d66JH8hIlJeug7guA/IdczU/WNhBmFkstnjS0uUihNdwPKQh5z0tFDXR9u9rEq85T
MUnwZHWrYYooe4iL12ofVAOcSwG048/QvAa/F720D7Xkxj9A2d7f+CwysMkYn8DAMdaLygDaSHKa
5pLWN20IteV9VTks8wYLLD6GOMYPfe9ofdWAkaZXI5ug9vBkUH6l7TxC5auT6Fz7iMPZPE79HS9j
/cAACgRp5FlZXxVTJM9lSRdzmn1fbLt2KL9GyIt0apcCaGRDaobKR7vXsYXaOTOlrmEjUThcMh/n
9nKE2a02GQ3KRefDYuo7VnZsPcBrNQ4v49rMN10dQTYqyrZ7EbAXwThD9fQ4hZF6dBFkr2kQSe+B
tfVwxcGXVvmaeNBDJsy0YepWFBdZP7Y+0CZp+hMgv+6Ma/doHgR0Cn60zqijFaG6oxHyFD8Y12c5
uup6CH2ew7Akc7p29ioCsAJdYwhqIUpD5bly56IQBh7HOq5EOnZNvNw3zQSCNCbKPzfC+D8DIpMq
r2pmt22nuf+1RkoIdNQBMU3BUMZ7COj9gwobcwI1F3+j0vAj40F4E1FFxjwRY9HuZkXqHhVizbZ+
0JAz3Ep259fR2GETuuCp0B0irDUISPE0mmpvUCyD3Ow13fsmQPU1R26Attt6fgZsYP2NI4vm0yoV
nB1h071qo9R114M5HxZYQdK58CCYjMRoh1x48JClIpykuR/90b/Ttam3dW8XCC2J/4WqiZ6ihYab
UeJHwWljikzUOuw39QimER4DuXV6cFglgehTC/Gr3TDrNfyKg+p4USBHtkikCXweTk5HBSvYNZK/
+JmYqIGv1Tc3cjbJvi5b0KIdqGoUMrQEwg/mTCBFhT7gJ3ZRsYGlKLmD5r4E1VrggsqIbcuekltW
AwtMZTfxvEc4eTEEuT7B0oTmOuTA0KAy7X8XJXK/Uz3zYrgqua+rvOgQj/fI2bs2q+aGHLq56B8a
qudvDO83glEnmjWS/DJR7K6qC6n30PuJqwYk1X6BzdKkYbcMWNHE6+FjVAlIz2ZsfhG/WL/6Opyb
lICKU3vgme5pXMlEritQhHgWQS+Lw8xgmtrMSc1+MWzDXUGCQuVsatSUCq/t7suSA46YpKT384TH
Be+ct0JZAOPJtvI4Q5U0dX5W1ow/9WsxhJvImnjc6KaGIs72vcn7hq3iUCSlB8G5gbVii4xCqqwD
ibgXXbl2j65elxR45nzykdclqWsR37YDjrQj9IGG7rq1F3chR5LTg5hKYGGcF7h5NCmQt1wmblto
JNW3AEJ5+e3yBqc99Ajg4lYCniEve1tewzPiiZw5MdnnaECalZROL2kBqfVygKEnACzNgbVhi8P4
uHorzWGxAaEBP6KfViB+126ym8jJHeJFexeLmBV7i8P+oTIC7D2m4oi3d61PIOVLfVMTWjQAFlm5
B0FaPkqvxr6aTXNT0ggoNlR9JYQnyNObbSw81Lao9rEvVjwwk3nInvNl9Uasni4af8JHAhl4NEz2
WwjLqMF1V/2dHqZkyVsQYF0GZHzYcPAW4t5g1PvAif5YIIzdoISJbs20qDOtXd1Ajy/Aadheb5PC
Q73CJ/jvViOTS07fBdtm0EG8qfyw3xuOOJzxmBB4pUogwyN+1pCWYVAcHI4ZezVFkbmdRwsxZDcq
Vm5VyPs2XQA5QKBeRK0PgYYZ7lgT+NeL8Cp2hBBvWA4TSzTL3FzOj94k2odYWGwV6AFq1Bqjui1V
EGJvzGLXIL850qJaXwvVzg9qguoyNWs4n1RiVr2RfVkkGV7fOPpbGCrgM6KyswdA2/5zhMz7xfNr
Bwg/ZGTXByN9NUMBuwi2XTHcLQADNkHYWo4UzQVXc1ur5KVbiDqJEIxGWmFa2FYF/dhnavLgzYsN
LKYd6drbiqL229pZwOqNzzBMDRAOiTNoiso9QG/QqS9Ie5SGLm2s9qGq2t+aEO7Bv8BsdYfKntud
QT6TM91FfUYs3qwHT+zA+82F5w3TMeLwBFkSNvcIAy0ETmTA+eFkv1Pr5D/F1CxgEudhgydOvkIH
KBEFYcVa/ByVDBJ+HNozitg1BDoBUrVDWO5tU4BB0iB9kwGEDmxHXgTgHUd/CwTw1NR+cGoJQknW
Q0X3xGQZPAeMQEEf+9VP7uNS9ipYpAZDMfAG1SIFZIUrXqqj43p5SaAKjLZ1EimyQcRNoNfCYVi+
JFzxn6Vb/fYg5gH4EqSMSmyQwC9tFsqBXrtEIamhfHZf4NhvvteLYK8jt9pLkVd1v2BRXnnGRtkr
0P0l/1mB30gQ4kHQAFud4zHzoL1G6PIUeKSq6W+bCS0hNhTqDZi9YifXfdvw5AxsE2IR+EXqB9sr
Im/agswztmEToigNZmlvwVytVxW1yw+Cc/UXG8bKZbb1EXeGxL+s84YvX3wYlx/c6NEONHxdF/tL
YhaDTwTmtAXQDbvh7AvanCBZEzBx9pySvPaT6Qt80MURHrVWHQZtizg3CNQuDTy41HIULwuYhdIC
PeinElYheBngQYfBPWw361oAFG9LTz8zeCa+VwIJfsa6CnGiwtE6XdXFNEQHkOvLeWo9M+z+17Ss
wghlKTAOuD5yzwb2NzeaTWkFaPq+NYLvaGSak1vK+dVvphHgLCH/6Qb7X0iA8S6eGMIQil4FEBy/
UzUPM7W6Mo6lvr53tX/dY+Mm8Xr4uwL4D6pcsJV48Q8LeciD4J3wm0iYXNzUgK5HLw3i3dewxSXD
DdheGXzSduGtFP8fTW4CC1YCLT7eAYje/W81uZBxyU73gHpXYIiEFI/tUJz/fjcfZdPwb5EIKA/D
/eA9s2+HCJn0FtNiCCbPMn4U6wbo/t+H+Cg25wTdUtg/rzDkgf9OxtzCrGgBYwOnS+Z89FhatzsC
Te1asU+0xPyDkJgTvMsSp3kScxq+76giRrzEpqgHiE0uaCtQvrkmqeP7aPnR86saDqO/3xm9zPVb
0TQeme8nEJFAco53c719eoNcW0VKF6QaXJ4FlkjolVC7Orlu6uuy3FjwwdEnSu2PM3bRSAfwNYSc
RuS90N0vwXgmkNClg733B7O3Ytoys/n7nf2jLX97ZwkBNA5JNowCl14qb+9sib1hHmvk0DKfM72J
djZfci/1UprWG7ir8iJPMuCOGVjbbNos2ZzTDA89BVSSeTl4iU2ch7n5xE7wcUfgsvCyUgqpeBzB
iv72siTvTK0iXBZNbhfzPPH/vJzsfwwhl47L72YUA+DJ+j6FvQf+iLcDeF0J0JonczpuLvdtc5v7
mZ8BC0qRoP7f+46zOgOJmkE7k//nriHJzMq8yIClZvKTHfTRbHJR5sP7E0eE8f+Yi/4tzqegRgve
0yXlDux1SstcIVvVWfSgt/Sm2Hv9MUoNZuCpSh9+fvbQ/Q87+N3wl333L2+AJY0digbDQw5UQNJw
5nEmDt9uh2xKSyCqIq0PxVbuf0DskopUpjcu/Q3vadZ8Mv30g1UA+xqBCu4VGKEiRPq3V6KBwseL
iqI00CYbKcns8NKE8N45yLnQUCjzpJcy++rrZw08BZD0oW7iT9rEfAgzcLLA8YMzBh486l9eVfzv
x0GHHtaBZAXmycLboZK5IdO9ayKdoa/HnT82Oaip/7zE539cmP/4L95syMugeGl7hFdRc2z8dxsy
6hIoeysKqqVJbtT4ImckkTqYz9obTk74GzNHNyB4AW2jW0YOk9jdwlmmWXsS47rXZXkty+X+72Hi
T/OBq8J7FeBSubhh3sV2pR1YULjE0mL6PsD3T5C6h00wpna45pHJyoVfGpQ8JX53i6YMYJrYd3RR
+cQo88cJQQut6NKcC/283k1I7IP9LRcossceet7Qy5OkS+exzAGN7Vsgd5CV/fj7nX/IAi7T8a8h
320JXzkIQgSGVFj4ISAyUqUzyFuj5v1QfRLyP0S9d4O9m/slLKGfnzGYhewKeR6I8Th0nxxmH84V
DIKdFYd4/zZD36V3oRVCW4cWPixOiQs34Jp26FkAiIh9Ess+xhJYIGO4IBG/E55E73ZwGXvT5E2s
QLHH75wgvyMeAlLr9dO6xsPz32fp4z0laOeEdm4YKIiQRb3dqbJnozeFcZF6NdlR5Ngls89YxZ/k
aR/XH4ZBszHiMxbBGXa553/Fx2EqfTutSZHG9Hlqtj20FwKKE2jfzZdYhp8EwY9LD/knhVHrYguD
Q+zdTc2eraZkhGccLS7QLak2B1vYTbv05zZZN1asn4z3hxlDThVgSVCCP9/vrrrmwIYpnOXB8B0N
wG66ZboXrksDUR7/Pl0fRkLKizWBm0rwEJPo3abyLuSmaKIYDWHiM75z2JdWgcdtGM+riXyyEi+7
5k1ExSHvs/iSl8KzCxvk21kjalEGEk9sYZPp4IGGv2e4jMSFQ0YnDvtF2Hnz9/v7sBwvIwYxlgia
mgXh+y1mxr5vS4IRhybIwlptTPircJ813/vDKKhKQqx3bGX4Id/dF9BJ5ycigmhhuVnk11AVgHI+
OQL/MFMYA/5XvJaQI71/F/fBf0oelDFyee/Egf0E6iruXpx5/vsDox/SMWS56NQFCAA6FR6F74ot
OzHHaeejPNEePTECDdUYj8uhW1hzdCb8XTD0/BhLQJTSin3rYOlTIP02PhqffLI6P+w7jgosAsTO
gRAj/7xE6X/t8lmPXbLENEwbP5ghRIFqg/cBe2SB7Q7r5AO/Coz4JCHF/vq4TOHgu7iYIcbGOn33
qEdIAC0bYYnM8/yY59f58Rp/214+ttt0ezikKf643m63+Ft6SHdTetjt0vsdPv2fXxEsF9/T+3SH
Lx/w5z2+D9+7uXwdn7LLR4Zf+eVTlqV5dj7ne3wc9xgrv3zC7wwfl2+5fOvlH/nP4/P5+fjzKHOJ
fx2P+Ph5vPwXXOfxk936ccWhMx9M9CFeM4oy/73xPTBAQ8EUQsOCFgqt+uGTdVu0pyJ6/PuS+zjL
7NK4Er0c4WPk4XvDcunCcVUTlLJow5daaeHCC489hEyyzmTy+++D/emmsEkDEgVxgHHfzW3P7FzT
BGBa28k7GKUP8BdDWDufrO/t/z7Ux2XEgku/U/TTiiKY1i/3/a/V25assWsp4rTv2nwonvU4okUM
iCZfb8T0A6T638f7GIXwQhvMVhRGoGGxcd6Oh2ZPTLKmitPVBupIih6NTpt1QE+b3n4SVj8GcgyV
JHh9F5LyEFnZ26FqHZVBqFsY8ixvDzRu67S2rs8XFw1VCkIvuipjZ49QljzHEJZ8kjhd9v3bc4SF
WCmXcBj7wYcVs1jXQuRjYtQdCVhGOELHq78/y484A1Lsfw/x7mFKyk1MwdWDOqNiP1jP5aEbzEFB
TZmNDtoFRsXP1rNjBtD4lhky/rdJwOUKEnRTAN6BLOCfEvFfywdmiaIKLK6AgmbJegt3SDQgzXFf
unj877c6fKghw0vwcIT57/3gkOE7QOFId7upyql3RZLrHg1rhf7/HOdy+PzrnpRnYQfGezFxuEDR
Sq8LqEJqzbOx++S0/NMKSSia/SaoGC7Y4duBxqJrS0OhZBgHeh5l+aOJvU/u5Q/bDZ5WnPcUZTHa
/F6+/q97masWAtIO5aGCyjPVzGahv+i0CsdPVju9JOjvlvubkd6txQXucV4NeGomQGOz+m7Fwqt+
TV4AeTAaXSngfOZVQ94deZ8N/YcYhqFDHAAAd/GXdzfZGBjeIUtD4U0f6/IW9HlA9qO+m/0dATkd
1KfBXpFlJ+EGVfeVOkEsY5Jt2Kbr8PrJlvzzA/9/1/LuMQTgAYv6snhwLW7YoYnoQL4V6AfCwhO8
vlG4q5eHrkC3QAuRwSZqt859khv8YVkhNYrQ8Q9xPWTvj0RqIzZECo9DKkLBmEgcWNAg/f1GL/fx
frppgBMD3W0Au7wHOwzU12g+AA4E3rLf/hBuIYz/Nbh1M0bVfz/UpUcOOnYBUo1QX79dw2M5j4Fs
WZR6sXqxtTtLHR6hl/xRtNJ8MtbH6UOKjAZZAPBDQLfvuQJv9scR/XOwipm3G0f+g7U+DP3J1//2
6WEYVIQ+AY5PIct8e0vOQmjnQgwTT/ZULT0UHJD6D26DMvwThOifE/ztTF1CCzr3EMg8Yniz346V
BJ4epa0AuDRzzM8SrNmh9NHt66Wb5IieWQ04yA3YJf4SsGlBg9h+xWnl1e3sMqDY9QF26Oi5Q/+D
GL225PyrI1Con+DtQYMD9DXTff6/STuvHrmRJQv/IgL05pUs277VUsu8EFJLoveev34/9r07qmJx
i9AsZl4GA3RUMiMjIyNOnJMlGtl+PdKQ29GNjn8PLmODG30MtFeZSeQnsYytG1ymr0nIu/Zj7pcM
ivWKnlKzy9N4ryphD7DLD8pPhj56H6ugDr/SDKyPYdo3v1wjrI9MBfXhSoC8PCwk7ooFqsIwGCac
pFdPA6SslW0Fd5xlp9lXRb0N9X/x93m4Uglj68hDZqlcbjGG6mUMuA1j9qMG3TB2xutfOxOkPX9M
zDZYCIWWmRdMiIxf0ZW22WfHaDY1wxTXLS35kixOlRPeqcr0KD//Wq3mp8wYJTSv7cz+9p/at/JY
bwh3W7KrfbuDVGKTOL+6HXOCytZ9YTh9392Cf7df841o//5pOt4OeuqbtZtuYSPpSVDmU6ZrTplT
dI8MWIRGlZmc3Ao0AUQ/ytryL2Pe1Pb4Y2IW22Hr7roEKhVGbIV4k0S954SZ2B1GWCa2sDX3H69/
7vfG1OzoUjySyGJxTkObJwhZCnC7MVPIvwHp60p+k0eRTckPchQQTdBJgav6CBfHBzXsHdNnaClL
bzNm9w3GYSQ5fL7+ey7fQDoNR+gGDGa5LEOb1egsWM/jwBBcW0rVD6rqMcZcbsWsOoSj/8UcpZWn
wuW1/t6zg9WMVxcJ9Oxza3k8KEUA5jEpfgQWXQPzZxFUzlg8hOHRkFeSscvFTdUsOPv50lwz77n2
SabE21IBDlgTJs3xoCjuM7AUW2rae5UkUxndv06cVSic2Fu6ddTtzNmhFXUIMaTKMqlpQXTcwCTc
7YwR5pp0xdBFYsZdxpokk8oqHUKsnp9ZTejLhLdPhdNU4MsdrX4CWRG0zaapNnD7NFoOdcRr4OXb
6+4yv0vnhmfBQm4KUYC0m4mvZs/kWx//6v+6tTu3Mb0BT3aNOlAmgXWp4HhknvlLlxyTcY+oxbY0
5N2or2RW8xflzJo8e1FqcCo2DHhXQGy3QgNCHVaSn3A3H0dmWQfrthf21z+hPM+q5xZnRy43wXEF
kPs68XHqsN2QzuZ39a21je3gvtqFpPTOh2H3CR6rm46obGyu/4B5VJ3bn12PGmzWPrSrOE9UM3Bj
OHW6u25hfu7+Y4HnOY3y9wrL+Q62DfLnqkzT0sxeG/9oWLd18erHW2Otw7BmaHbitF4ossTFUD7s
/P6n2sON78TdpgHXeH1J83tivqTpYJw4pY7WAfyfWBKztwz0NNicguJutvL8X94bigsm1X5YbWcH
ewgRq4hhv4LoCs5EM3KQKbi+kHkE/s9C/liYneBB9GUAZlPMZfJuCCbgBMB6Q72D8cuOPW1Tdca3
6yYvWN/mNmcn2kTCwCpEbAZp8TmSDcD5cVpsIRT3d7HY165tQZHOGHAYDV+DRkXdRCjK2ySJoYKB
vFf5kcCI/cMs8/KhhLqOWaw+/6bWfvwBmK56HwRk/bbJnO+BEiqTA7leMr5Ym79ppbmvzSAOP0gD
fCcvenUzRIqAfkANPCXSPe8AUZu7S2ptUt6AeP3eaL323hgG7xiIev8a1vV9RWVQthnx7hllVoK3
1hzyoxlZ2mE0KvWXLwJzY7KZWTFd0Lah0r9A6Jbso0J7UXrBOkBVom1LIXiCbUtY2dDFMzDxFOs6
GSmJxblnChDnlY2cwoYufaUbOzCNT7Feje5gG7i+jxe1qfd9PDE180697CyT8S4icygfdYHZIvOQ
W18FlczEYM4nt0WVeaWV224pQkPSKiPsRPkUbNT5AoumCwXYNNCe4TVRVvFuSCOnm0piWrr3oSwd
kmpDxvT5+mqXvivVeENhhJx+6VyAJ6UC1gwmkjeQ8Dmx8dzypMBBqh+ha92L0t+2cqZve2puFspc
eOME8vDKicTnLq62lfkprNcylKXDf2pkFsWMEimDrMWIl/0CKBxEmzZ+LkooZrNb2V17J120dN7X
xBVAB3hSRZ8XcYJ47HLYCwGvwPIdu987k/qFxUS6HXUfG85fVdtWOtgMB9mu9OP6/i2lKiR4ymSd
x401e6XFAjx9ZlZXjiH/1ECxBOPnuliJbIvf88TGbNOKRFOgY2cmPqIZFYz7zpM3BpiQ9Kvc/FSr
la7U8op0xIq4Pnk/zMOowgALtI/Q8SsM0fnGVv3Ra9lKPrR0A5nmP0bMWT4UdaoIszZiIEVWvfqp
tktLayWOrKxjjnXU8xGciMA6mAzbwstkF0Pt6O3P6/u/eH55/NOAZfuBO5yHDTgYLLiZJr4COvVA
Xnk+BSM0T0CYDea3rhtbdIQTY7MgrNTKKGcRxixm8/UnifHsTvthAurWjKNfP163tvQBCfjUzwhL
+Pgsg3QBHRuu1FRwrTBKADFNCG9dGq0coP/jlfFPqjB3hcEdjVJHwsBJPWjq9mrP0EfYOJrypUBg
Rbgbs08Gs/jtWpRaWt6UAf03CZr7Rzr4ktxk5Fop1AXTzLDLnULP5+8/4qkV+dw/BAO+yiziWoF7
n6Fjx22Rlvp13cbyJ6RlJTKISJCZ1+q9wlKjdMBIE754417sPo3aPpLA1nn7JAA//6P0PwVrhdwl
b6R49I/VmTeqSIBVZY9Vt/oeFK+BxChjCwnQUYleIi35Nx/yxNosK4C1lcKSgjVB+BoobyqFt3E1
9Vh8NJ0YmZZ8kn8PfRYyooGRMH92G4hjH3oxQ7HlBhGKymPWKHM6D9pKYSX5WIoiYFT+ya5mUST3
rZjJS1Ieo3T3kLY5SeA/NJ33UBrDd6NKdtcdZtqZ0+rQdGOenuyZU4ZiqGVaxaWVWQ9uVPPO2Efy
Uxj/uG5mKaU6NTO7G5l9mtg3MOPBXxjX6r5qIbVQzN0EBGsMwHv9oyjVK0Fy6VyfWp2unpM9tCIX
8sFmsip/tZrfcn0jWx+vL2zt+822KzAsBQU2TDCsFDOoPvhwp8iQdqu3lfThuq3F5cDWTfUMzIYl
zvwehqGkZvoBKCjRV5TMm07VvjK8sXK8FpdkgUCdrnwVON35V8vrDP2wBjMaTzeHWYwnuj+/FS/b
T5wo15e04O0Ugqloc8m/ixuc24LbRC3SqCwdzTw8Qo7ldO2DAgr5upVpn2dOfmZlWvGJH6SDmvnQ
OjLAVx5yxprLtbRswb0xQNmPuraBesLMvQd9gEAJlRNHiyqmBwEmSOouaz6OpQZNgvDmV3BfmO5K
tXEh6koizxQVwQjo7ycF2tNlWa6vK15Zl8zlkTWJrt3r6rOBUGCY3tV3ubZWul1wjDN785DoaRIc
idgTWqYCwIjDjJ4cx2oNACYt7tfJwmZ5Z+rrOnhkDEnFMVePmuzU+j6CI8d6NbqdzJRxHB16WKPH
xqaHyCNwXPGYhaN2ulRjlpTyMGIsGLo55tXvYT+3ZfMQpYfrXrn0uj0zMsuqEq/hdTTtXyQMEF3D
xRbCvwjnGuRYpB8hbIi+7UvdS8aTZ2WB/4dxC8j7hB4A8H7uPDA4jkMnN7Q4yHk0VMoEcxcHn1Hz
A/Rtw65NBd8O19rsiwfF+mN15rJCzvCzaLQlraUdkwYpxFdxtROLvZfZOXx80Rqqf3kj/xic+Wzn
KmkijCyzrO4L89GCq69fecAsfkpJoSiuACKkNzpb1KAaLsqaHe4qBvUDUmb9RiwGd+tOwnm9leY2
jfYGhUCZgXl11O1WzZSVtGHhyEwPD1CTGmUZaa5KUhlEUXoElVOKwk8zLzYwR6yBkZa+pUQfmP4N
AtdYO3eZRK+Rl+pGCCB5Qrsesyvjg78Gfli6EU6NzPxSiEVTgkm2dNICbufoSwz+gnkgyObK/cr5
WzM127datMrSjVmP3m89hAPz50D77Ocvfb23GIDo8m0c3fvxD2ZwR8h+YmcEkxpsZOPr9R+yFFdP
lzzzUbjsRDMu+R0ouTm58pqKcNTBNRha/cqpX9xBTeI5r01Iq3mJIpLpevoFfU0wis6Q7aDNdvJs
d3057/C7+XXLhNw/ViZfPblufejIYerBSgjl4cQHOfwwRQicb/0C9ZnbskUworsNonvJcPrmqxb9
Rk6rWhtsmL7atV8x89YhF8UOFhsCXLA1AEJ3kO4Wml0DG9RLaqP1yglc/Lb6BIAEhqUzFXC+at2E
SUwASedAfp1vYohb9rw4kRnU1h6SysJhlyTedwpMiBa4mZkpCF39KJ/a05o9boptv4HYzB4c5A4f
ICs/gmrfdtsApnY7/l0ehh00X59/5dvkUX5AdGTPhfk5dvw78bA2TLb8Df75Ycrs2qReWzR9xw8r
zJfI9Wl5HiNlpRaxdGplgOzEWmDL2rzMMirdEMepUjpJ+VqgF9eHh3q40cathFTvdU9e+s6npmax
KBgsqUfCtnTqaivSG4mYSf//WZiFoATi2C4asZDBe15JhR2tdawWb6fTRcyiS9gjf6i2mAjCo1be
+uq2S7774iFUt41w41Z3Ur/SU1ryAhmIBy1woFZUY89PQlOmyRBKkxeoOyb1i+DOWjPx3iWdn24m
LKi0MR5GD3x2upHf5XUS4gWwt99Uu2pvWZvqLdh/HjbNLrcTpiXdaZ6QeabqkG2FlTt/KWSfmp95
hgBWKR6mJQbQgojEabJvQ70Jxn9jh/cEFCITrnoOwzP1TgyrgGUO/SMU9HAL6NmjJr9c98LFDTux
MgvYoix0wJ+xEoboaAgHHQrUqlm7FqZH0HzLAEkxb6EDKVTf5/1OroVOjhujzegFQI35IIj7smfm
9NX1XpsRYGN2G1lPCfZVc2fFWzQvr6/xYpyQSocswpBNfZ5nGhicc6+MB93zpWyoHLl/ZLZx0xvP
hv9Z69/k9KOARtG4qfQbk0OhPDJucd34QiABPysyAQe6mTmLme0maqt6sBjiBEQHQzEyvpoRPV+3
sXDfgWemVM+1TvfBmp06sZP0qGR8y0G01R4DyBZUuzR/N8EW+Qg7MFe2c+EEnJmbhRUdbVIxGDEn
dOEOPvp7Reht6OVgWe4P11f2fm3MPAeOFhI/4P7UNef3nW+qbela8LR2N5mNdqyDZDUiFna0aW6y
fRs6jE9vf5gbRKo+tI5vG05oe5s3VKvvFEe0ja/lyuKXvvXJD5rfc4IVqwid8IPQAJeDX4Phbwin
PoQ4sPbk5bDy0F96EPMBpsFgvFiT5nlb62kocaTYk5DVswUYThh4cN6qL/4B4e6vXQJfqh0NKxnN
xaD+dGROzc7igly2tAQqzL4mW1SzvcJu9plj2e5RfYJP92Dt2lvkBmxra32jwpzY363j9+rgejaK
tbvqxwMsc1CpO+72ukMsZZj8MAM2Sp6ucEvMzhOyJyK9Sn6Y+0nY5Xfepn6D9AHurjtvC0MzVCg2
+cEx/BfH+NSsfB5CXA+xwRH9VMerEJ5VWtv8fH1h73wVl57+Z2FTDD2JkYrYaW1hYKF/azfKAUrH
h+wh/FJ9Chz3RaPvYnsv6pecVA84wubG30b27//nT5htepIjWQwlbe0MTmU32/qHdKdusk9Pyf3b
1/xe23efIR62vwsbAJyb4dZccboltNLZ3s5udkv2PHqrfALhcN8/Jr9NJzto+sE8vn3J9lDOuXCM
fVNfzBdrbzwP9s/ry39Hsl3bgSnunexAX4IjUgOWrz0+mg7cFD+kDXTEtvf8JjlQhW8Vp+ztlUbr
BUjz/aQB4mb2b4LEziOcFeVBnoxRjRzRtsp3mgyjJ2yJvb6hMSrW94J3Q+cLilSzdsRvgY9+04+V
hS9cz0ysMjkqyrBzAH44X/iQGznkF3z3kRFHuDHRM4fYUDQdtdgryjGzHs3KZtTETtKH0XzI196m
SxcKDPcTJHiaRpzfkUIvj5kKgbbTabdmuPHCY2p51INfr69zzczsDHc6YNlKZH/Rb78bi+wOqcw3
AQ0LuMRX8uD3+YULX0IEdWJyMBjimoUpP/VrSZt8yXqErHjj791n6HWP/Ufzo7RXDu1t/0G4T3+/
aD+p1+y4SnaItNi9U31eO1XLEfPkp8yWXYaV0QE4rh2o9jWIRwB89BvGyeHcxSDsmLLd7sXdeGMc
r3/vpffHlPNIAMkshj2UmV/1gyT6EiMtjoWK9mj0e0G2nLpka/tkRBVjeKTA+r2ula1cdSvBZCnv
ojSu4le8ki9aGbFQQjKNyrkjo/At/mrdD9cXN/32+Qa/DyHSbp3mLOc516BZsAfzVWV/GHrbyzPD
2/WSh9pVlXjF9rq16a9dszZLueClrZAtxFpc1wgWMohUKdvBhMkbfbnBX6lKLX47Ei5QgUx+AA08
jwcVXH9d02U1IScAwlbd9WK88rpZzGtQgwYHblIvuoAVe2E2MKeX104GH3YAHn10oS4vzS26NrCQ
pjdu59kIfBwMRr9GaFmQjaIQqDjMb60d1qXAAAYS/ghCEBRfs6tXbhMIHJqydlLB3OZ97aiWe5sM
8b53+wNz4rs0jXdG9yJlupOIyj5uhmMqI2VtovulhXeaYjq+kB2bBp4Q91uYfo9oamlN7qRRfD8E
ZmcLNSyn4F+vu8XiCWOGnfwYWRZukNkJi1TZF5COIzssvhjdnWTZcv01R6vVf4IVrk9vdbG2V2xO
8WLui6c2p695ck3qrlaKYoVNdDnsAERIqgiO120TRdihX9Fb91Ico0MKim3X/IvSHmNVfxY8c00/
duU+HDDedMKnugpvdPNjJdXbME5QYytsdfixstylo3dqcX70UlOr+npabg4mjzqNn36NKCrq6kb3
dPhgNko5qZnbisrTGTVUcY9oZxr/6oZbw/q18muWrurTXzOr/9E/gUqq59cYYbWx+rt3ZKm2kfvt
6EZbw30q0i/Qq9pp9LmIfwnmy4r9qYx3sfnT9DUBXWWwYnZUtEgqC19u+P7yx5JsSPVh3bdl+ajp
NjqHSIga4VoPd+nJZZzYnKWlaiBJeQ9Nv1PFL367M4ObQdChNd61fW5n3kpkWthvy2TYipHXiS5k
Tu6iGaKfGiLoj6SC5FSwXorSdFA0s83gW5uvNTyn/Zp9zzNrs8OEuE+pe8EEc009nAZ5Y8eFWDHT
P0QoWkTVvaqs3MrLFqk/w883wXZmIQN4pAo1P7mlgV4vghQoQHwOmVFpErjJEW9zPSgj1/ALS+Ee
Rg8SKqIrfbJ5iA3VsK11DRyexDZqDzJEwfBkQ/CxFbujHCMhGDuqALzmuwZ3dxkdC+Vw3XUXLrWz
XzDzIn/oFMGz+NKKkX1Jqzw/WrVcrlwli85zsszZx1WDTvCyCTYZtN7R8wJH155LPXDo8uxq9V9g
r1gSLTlLlKZp03kwCFGr7Ue20grErSGPjhl8RiTyY43a8hDitVK+4jzT779w1z8W58QppG1S2MLy
jmxUtMnl+OBWnhPF/6L6zsLA70ADM823zqK8AEVfl4WAeQWeZHYujN9E8ft1d1gIKmcmZmHdlZW8
kyfsqRimB4qWNuraE+wg9Ta9H8DJ/uW6vUXPsKDpQQ6aTvG8jqP0aGBHWcGSUsijlV3lPpbB3kQr
Mx02100tH7YTWzNXb1NrKKsOW8aYiU+oud9bgf7cjNYeRR9aM8gSyOokREG1F+7jeHhyqfdsC82/
aZAEeazNJPm08psWLi44mP6sf3YyrBZJBCvgN7lJ+Kpk1bcECts4jt7c7jWhORe57qYT3D26o/ao
pjz2vTdZ99bukoVU7+xnzOJtlqFYhzQYeOD0obW0G4kpPbd/RdHl+nqX7WhAcyyqzkhmnSdJI3qu
9JCwE3gOemKGFx0z5q5WQXxLRQsW9MfQbK9Vre0DpeG7tuab6Dd7fagpibrGJ89PD0r8Fba0g2T2
tjLUm6T6XMntU6MhLsQXltLoIRzg9rWSlTCxeLhOftRsszOa673o86NEzZaNO5U8sTL3iQE8lEmV
/m855iihnH2D2aYKgtAIpczHbgZq3/WmbzfIzq/kvcs7ym4Cv2OuYd7a6sQ+LfsQuF+RO76Rw5Sc
2hrgq0hauUOWP94fQ9P/P8mvIWB22yGsAPqnP1VtfDKC58bcaemmGd4Ut1vZqrVlze6QsvOrAHg3
B0KB1hGWGavaC1L5AH/z9RMx/aGLq4NZ3P9+v/nVkSUGTZIE2LoffK2omsdIItWJU2ufCwaOzegW
ZevrFpdKa1yNMoRLpB6QTcyukcgFufgO/h+T/tBDTi8BNUiD3I7V7AF1WUfQ852p/Wya31r6S0YS
jZegLabWRm+SlR+zdHOe/pbZro4aiq1pwn1TQX2PZs+kqlko/kYN/Ohwfd1LW3pqaraluZbFZqhi
Kuq8Ywx9NsIix3BEnbuXneumVlY1n2gdmryXexDgCDwK91lBxV+RD7qx0t9avNBOVvReOD45EnhN
nBkuZlwh3jeB+lnImLLQ6q3gocFcy04kgWRD2bI36Je24dYI6OmpcMZ05vb6ipdOJ1FdhilWg996
PsRuil0jFBpuXKHcEmeoxdeGU1naXVf/CKT+pUsh679ucil1sEgb6HhTSVPm7cuOLKX0TaKpMiBh
UTYBc/pIKFQoomwKRR42CM+sHNbp1jg9rPCyAADWJ0JoOs9Qf5zHIC/KdUFuRMZl9MC9o4L4uxvr
cYVaZO48ErndRDwsAgCeKGhnxxOGaTfzkPmx1fZ7kIloCRo7Qck+/t3Xe7fCuCIhgCEPGC7PlxLl
aHD0gQ+8qpLe6jzdu/nwsRcMy27LLnUkLqbrBpeWpUxzfMQeoNhzKtKxSYdWkBANN7KPaY5aemA4
kr46lz8/5RORtKFOlIEQJU74w/N1xTJz+ZkQ+87tl8SObM+Gh+/ts7N1ntc6FJfOYMm6AfJ8ak6R
zcy+oA9/j4tqge/I+3IDI+B+f1dtYhuyvusf7v3LnHvduaHph5wc806Re4RuXZ8eV/LOEF7CEh46
+lbhv5igpbc4/Z/Evv3yZXNvbe8fd/axnxa+f3pT7TvVLjbaNt9q2zf7CdlkGzZ9+/N+++Icnn/+
vF0bo1zYgbPvMtsBBG8jr/T4LoJBSzZo0mCfSnm2lb3og6F10kph4sKveOUBMGfLQVBQNp1tQ98h
GRnqWeCUoVxsdYC7B8gzgq3XMQVzfScuMDYStqDMwBrjeYDNZkvzQ4q2bSUFzuDtRglSlhQdtvHV
jdtDFb02MQ0E7w7l2Fs/btFucxJkcfq9nqBOGolHoXko3V+GcdTWshX5whenH2aqOry7Iknv/DSP
5dBFhcqLekwpX9MKD2G8UMNQeC1Lq0fDKgt0R9dLhPICQW/qQ8Y49JMfy8JWDMrGPSSB6fk3JRs7
2NB0KBtEjeTnDgWldlO2QAd3ktALt6YYpKojRTFq6lnXwVRUJIXypTECtH5gog6bzfVPvrC7vONl
8DEoM7C5s0tbdn0LhlFkRbrqTitzWx4jBHpXTtjC1wOjaEA4Cs+ZSmfm/IAVUZGLStpFYLCbg4bW
GkFzJflYWAdLoMwzxXUgYDMvbUavUWIGwhCVb199X9xVcPuKsbESlObZJNGPLZrGR/hil7yTsSsY
tVkQKnzTtRX3C7J+26iCS6fpDwrnQddiydZ97e936Z3EE+wlFTTQ1rMP2NdpEyoGmiW1tZGam7GG
wspce8BfBBYSjIkq9H+tyOdWBmsEBx1iBTA08jq+0/QOAGzoucWVg760WzrHiE4ZewWT4LklFGal
wcyDGEW16CigzqQiHe3WwcqVOE+aCCcQBk/MiwiPUL2fOYVSyq5aQ6HguGrJJDZSv8BdbgarQTaY
D5kX9YYc/PqBmmdNcw+ZftPJZdJLmix16DA5YdPfoEvHqIFxY3bFfd/XO3iYVhzy4ktOj3Aa2Dg+
iSFs8efmcmgR0gDZOQch0ZuqEBG8B+mcy8LT9WUt2IFcCDI7KAqmEa2ZB6quVhXS5BOhGdmMhG8a
8S6Kv1w3crFfE4P6iZGZAyIZPwwxTHxOHxAsJA+104r6bAeTB7x2sfvb78uX6yYvxlfZL1R2SDfJ
NEAIzjsLbZB3KBD2Aa4RPPudvFORU+9L8U2SvOc+mq4Z8TPKnNAyF5tAjVZC44W7cApksA+ER01C
e2B2EpqG4cvWVwOnE9vCrjvjzUoN7XuhNJIjoTGwiYt0+HR9zRef+f1YQL9MNwWXmTOS1m7pDp7B
sbAC+M/au6Q75tJzmRHRkqdo7awvRBUF9+Ski7TDyYXPPZTOWdsLYhk6OVSod0Vhjpu8c3NHHFvx
IAWefri+ukV7EE3gRxOEdH7ZROXYSpUOW4nlxze0Jb1A3nkcQ3UFIndxIogn7Bp5CsGFiabZuoIY
wV0vqFjXUDzgKG+1y1CRYH78++VMTN3k9TIZ2JwRgYxi9EnqQicOv0naz7bd6crP3F85eUsfTSa5
Islh5B7E3/kmBYEo+U2ALqsnHuvx59igCt0/BWuEBUvfDHAExWiF19cF4ieMay5Q1wqckKC1FwIt
uUkKlXlSKwizlWfeBayL6P/OLkhghK/sIpkM4b7OjID5LtnvxNc+MazWTv1Qeu4HEWaQAQVD2RYF
WfxRpZ2xS5Gw+xQH3sh5CEXjqezjPHHakTfcHhkBEUk7sXJ/Vm7Zfxx9L34zjEo7GGZKK2JoTeOr
GmbS9+ubv/S9QLKAj2J4Bvbp2XRD0ZDxQe8TOI06bFwfqVUrO1iutZJeLO3+qZlZcE9lN4IvGTOI
se2GHrogkbnSaDO6r9fXs2iIqxiyFNBJFw0WSy3kfFTJLxvKcohn96r6WTKj4gNMdcrbqPtk2Nct
Xsb3iT2OpqpEEvB+u5x7dqm5YgSbTuSESDFT/ZJ8Z9SPYsrO7gw5hUMpB/+x9dOVb7qwddhVYUAl
7DGhN/umY+GnLsOHkeNxnyiRBqxO2HiGtL2+viUvR01t4p6BB0QCyXa+Pr3qLcqb0AW1MZBBRnGF
4NkyP9HhjMZtCVlwHWwL90bx9m32KgDwM19K0fHb73l+q05amNu+eYTK9frPUrF69qTmqzPiiUYJ
b0YArLPMS4/aQgsQfXaibI+EuS1xh1+3cIFB4XifmZh+wkmi1fQFQbnCRP4WqnB3O0FmtzfDl+5H
/3WN8nrhlp561viPDEExr5NzW9ZY9EWcYcskMA6ILVePtazaGaRMa535Jb8hAQe6NtWo0Ow6N+Ux
yuAFVsFDxssPtTtuvEg7mpm48vmWzUzEmNPrXpvfXqOnVorZY8bLRkeHRV6LdNv828kpFsEp56kE
OzE3yzwBryzmZfq4Dx0YQVGqF1vhntD5o08BrISIsG4RNi1W6hULMeY/pLjwhME/+h4QTvxCcCFW
gzETUc5OuQuLDuiUgGxecnC7ZCUpXjM1cwtzhP23iOD4jLLX3PRtdFhRn/3iqyunaWGzzpY0O02B
KELdlmIHSVPGbKutUQeHZlT/3ifIgfmHKSqZZHSW0YiBWKolerx8OXPDHOODmwElC9ZGGRZig2oR
i3X0JnmYzSGMSltmYdhUkZOFnzu95DXxcj00LHyuST0BfkGJ0vUFI03uQv2oZw1KwH73O6iTXaYw
2ur+NfXqdLMQFSg2MBV2od4mapXpC7pHVSPO7qCMptko3jTpT8QbGNpdG41YCEHgFqfX0fTiAxlw
HhcgCdb0TIlo3Jv6rUi1K2kN+kWsj/aR0e7++hNijWtLmyry1jyJLlyzg60QKWNvNG9EDe5cUwMt
u5KiLZwfiNGBYaKDNz0qZ2tqtC4SLCGNYZzU99N7OUxyGxZKGBG7v8/Wz0xNP+UkKgSqEBLeMaWU
1se4zBUYSbVx2JT6UH67/u0W/BtTrAmUKffyvIkBqBTWRwlTWiEczcF4HKS10bI1E7PVDJrfermL
iRLyuQ+jV4Y8+z3vw/WFLG/Pn4XM4oE/gDIfLayYnWCPhG4Vrt8PirB2lS+6NlGH6jKlLThgzvem
Kw1xTBGHdYJCfZlUOVrLPYyyvwVIzZAXY7DX17X0/p2i3H/tzak2BlPxY8/NeP/maJvT5MqcrPUM
25OLr65r7rzA2/tZtPsXVuEwmEqHvIbnKVEH8WjlBQUz/Vl8A4NyHv+SEaHM1adEkRxa7dfNLeVH
1Nb+2Jt86MTj5S41KqHAntfKzlAOtlBptqSKjje8dNpjQgFTg9os3K7YnS69Wep3Znd2qFUp90RA
GDGk0ONe8Xdq8TwoHzt1X7NatCWyClB+kO6a6qivZcOLnnSy5tm50F0habwE2zTJ8BwdLpxeeBpi
717SOsS9k5XJ8Gkt19Y6OyFqbxGtsmmt8p0nJXZBo1/v1obAFs/hyaomfz7ZyTEPvaacPGewrG2v
1d+6qkEvF+xvTr95ZfsWjVENY9Sd9BoO7nNjcR17baVSdqs1IYfim9m2wnhLp05L4H4MD1kD2Pku
LQNbEY+itvfD766uO633pc1W4s/i1zUtxg/5d6LHP/8pLSxXRpPXvFmC6lcC/paswbNj01u5GxaX
fGJn5jWKWdCXsFiyIIOOGGVHoLWfjt+Cf9UIwfUoGVEJQ+Rplsh5BZlp3jf4pzBYtpJZhZ1Y2Up4
W/psU22KwWda6RcVTWpxfSL6kIc08AomPFCkULttavP1uqcsfTXqhxY1YYjgzbkQtpG3gg9pV+xE
oZ5+1MUhPpau19z5TAu/akn0+bq5pYe8bvH4ApdJBgT69Nwb/DagPhwMsRMLcLrWR4pVWftVp7g/
3DRCbBfGPbTYlbu7bnf6s/MjznNsyr3YM0Z6zs2CqtXbxhO5nJjeMutchRZqEG0RDrsns77x49e+
AY5hrLHSzHdRJqWcmjE0V3jFkC+f29WCHK4mwYeWqaw/9S4ySK4cblLgo2sn/gJbjyWm8KYxZ7iH
Efw4txRqkh9zBEiNZOtGMUPPjhgkciv/m9t2P0dLfvUT5l+y9EmCfPn6150nMjIvXJ18lkeihWDr
vK1gjH7neyXVmEK/lQdoizxvxcLld5QmVkoQEQi3TTnZ+eqmd7vhN+AgIMlDPl3swm1UJxbukqfb
v1/Mu9AXlzvhep6iA2iJhVg2UicG36ppT4Ox4osX/fHpc1FHR8sCfzR5QZ0vpinFKGIuPXV6rUKZ
GmobI9HqnTCEj74oPCaVqt24MgM5gnBjmuURlsxPRTHe54y4boRU3LWV/5QqkbqPtfYmk+uDC9TZ
9kRl7QFxSYw8/VSEe3ReeNOI58x/u7KFLTQitSoFfZdLyUGk4TDoIkI6lhP0PmOAriP2b96obULJ
g1W2/Ms4yMeCkxn0DRwM3GdzQEyVuzBLDULKCNeNR1bplR949e6v7/mCe2EEbXWmaBUS/tkykzgp
knzw0FLn8LiVuNdlqrRrxG2XfATTWpizIs5a1DTmmKUqpkEqW9DY9zttJzz86DfJd7SxUWcvKns/
vJWfoSEwH9Pbu+ixtOPXF+Gjf5N/Q7FmZb0XaeX7V+XZCwAIGBXXy8wFwyKVlIgFZ320RQvbGNC0
Ner+MBblpiybzeCWH6S8ZFa7WgtVix+boupkfSonzWyDji2UQMM2tHXfBwbm+ly6jf01CpSFoMTH
/mNmuvlO8i0NOmhLbzATZLVdxfpDDXb0uttMbnF6q0xfkW4fw6mwdKCwNItKZpGPUSKwn3r5QXUf
2vSLQqW2/2BWX1T10LgrXeKLy3Nub5ZC1kNtugM9FmRoNln5wEguzfd+ynZuVOEb1Cd190loD9cX
eYmfnFZJKsI1htNeEIREbW4VeRlD4HAQ6r35LG4zR/5aM/SwUTfJsd1Hbz+vm1zykFOLs3UqY5Al
uRdlTp6Ij4OS3cheD+lX+feXykQMAgyTtgzEQ7Pivl5YgSXESebAybMt6+FYlNVGSoOVUuZSEMVD
JrbE9yL63OFrq4t6s8/Ytkf/rt+1R8C1jvQtu1PfQltcqcasWpv5PS0UV0KEInPqXb2Bk2cf7NFq
uh0fqJX09prcyNIpg8wDvA6XJe/O2TfsQtMvmGvklA0pmpW/ojUDlzhs3O/Ugnx+jg3EyhsxwYIC
+/+x/iLD2kItGMphCZ6W9mZ0vpPW/TX/I1YZNCNXnDAZ4GbPrcqhNJqtjhatKn6UtBtF3narU8yT
G8/DhwoN23tTa0rfzm0wCivThuwyJ/0f0r6suW0eWPYXsYr78gqSolbLsh079gsrcfJx33f++tPI
vSehIJZQyXnKQ6o8GnAADGZ6unfx2Ty96D/knfUw78XnxLFN0jjAqQHG5fz95oKuL8XAGRAdYDFW
PvSoC1/pcGhltYNpcBIoOqSZOEnOLXEAXcCFGRo4i+N3yoFNqMsep8YZM9o9YMaksM0X8FkmnnEq
jvWrvq0O1m7mnB2/KC9uV/WPf8z1opXCkJcZ/JO9jxGG53N+HHBsbZTngiQ/yyOGcJ0+IO1WPsek
ehP2btfZ6bcJFAraruKdnmt3xHIdmO0I8RE9EHX8HHDBodH8jFmbg+5ADPy5LJxmM7qWo26rY3RO
3mzwaN//1qvGVXAq0rYikmdmdwa6WVhJgQiL9EOXehhKdaQBUGkn93/Wg5PxVIFWIhptUtSr8OJR
rJtmfdrXtWolbQnuRBEwQYhGDZe2eIzMiKRxRCqBcyOuXBQUWgwlUGARIJ1J/V8EmTD1WlWLY4Fp
l34mrfnZB8hVFZk3K7lyyiH5RNpGBYDximPWMVek0g8jER/RrIX9PMgt5Ia1kZPqSiufC+gA3EkK
FhApN3PoQJk60LNhwtb8Yn4YRyptiKmFRysiG90Z7c6Z9yAOEE4obuacSFk7Zq9sM/u1iuup6irY
lu3mv+y1PqaPyiGj5EjNxirt2VYqUn4R3+4H6NrCLj1mNitAAwiYFFab7DD2rwVvxGR1RWnrEqq3
4KJgyWHkzkgKM8TfF2q3FEkO2FsMEpXmGCZAWntgdbvvz1qyZFAyz/81yNxW0Ei02rKkBg+61x6l
o3GYoZgm/ARDixNJRDw0nBNm1UVcVL9wYMhDmVskHXxtaEXEplGM+84aPT8PiG79pxjf8dCEXI3h
gXGRUzJd/W6QiAcSDHMK2O/XG2/o8wpdH5nm8O3WCIaHTOC1S1cjEm5JIDnGcmIC69qG2ilhAZGB
wg4wVyWor2kEnatTG9tCZ9f9F3ki5vwIpeEg+pZ2Xo/kipf6rnm5/AXMx0y0sR+rXMWe8Gdhrxid
fFYr7fN+yNyemeBIMXFAqyjBaTg+r93MBM0PxqYp7S55BvBTj/fteGjVsyDuVfXnfVs0Fq7vxmtb
zGdLIFBVZPR8nrpvhurlPgRZjlJ0snjKtjynmFsPaLesUwsYagMnMx9i/4vl20P8VOTHUeaMPK48
ZmUABcFMDFwdigQq/TGLW8ASfTVLqhyTlZG5K8I3AMrsOJtsHYOCcq550/gpBumzb/FClC7X9XJK
qOr9iVDmvK6VRMIeQIQCBeEK+LdBRdOIeLc4XSzWDPhlUMoX0fACgOXav8kSp2i06O2Dx3JbmrY0
Jo4UnauCR8G85tDC0q+VXqykVs9RFGZSYafKvM1UfwNYhDsP+tP9MFxzCDhIFdMKQFbho107lCYS
RiAmHzu7zs6GBShJHZ1EVJigi83JENbyUIw4odQMhWgMfrCLh+ZnliroE9pyXB66LnicJ90z6oyg
SrNJknYrKo+SkZC0kok1PsjSMwZAjgG6bJXyvU4Sjutrb/jl72GXuK38qGg6/J5Z89+KXnLVWtpr
Zb6Pk/CxgbZnKk2OgaoMoM4hSHj++rRBrgQYD4oVmOEA8vV66YdenpKhBU9r3lgkk3ajBIi7ncqR
nQmoXbzf/9Ar8QSFAFScAbCFYDObN816UE8ZKOrQhxlJi52Yfpt7zlXEs8Ec0ppfJCkkLUq7jnLw
QHn5FDjV9LfdO5RerjxhQjaoylGUGniiJp7ZvgvRQ5g6Ia/turIxrqwwd0FYWl2rdvBFn6BldUyV
HcqsMg+MvL5igPOBo1NDu4A5TwAHiA2EYWmn0HeS1K2VRlCg2dz/9Ouu/DbCTmyHYzeIc00/Pajq
1HNmbOMJrO2cpt/tPYPPgjo9QIQYDodcw3U4V7nhx6OBBRMaBXl5uyuV6tipJQhVU9nGBIcnDwan
nrO2fLTRAWwVHgMAjV/bTDFbU1sZrhsT8LRkso5ilntWK325v4AryQfwNDpAKKDxR62UMYNxq1ia
SvAFINk8TbPhFf73+xZuswFazUPeCIilBjAdcxaEaEDLtYLXk2FGmTP0IcZOwiFzi3R+lqSofJKM
IOOcf7dhQe9qkHujL4YGKotY1PRG62Y80G2A1XdQHD1ApvQS1/qpD0NeW+rWPyCuqWABYOo6xhGZ
PTsjtWotFbk4iOh6612FJHwH7aOPjgfDXDWEmj4gsuAhuOmSRBDs6JoC2XDZfR31d7/eBd1rLe9n
nl7xbUzAoz+G2MujKRJDSwfcz1L91QAZC1dX6fYxAa5rOqiLYh6wnmzzq1H7uWhbHRnNeJjbRz33
hPCtDrYVnUY6BDzo2NrCLc3RaFnkG0WQx13dwVxaTvYk7uap9vzoQxi3LZcIbNUWcDsYJhExYM1O
3/UzJq+wq3Hxiq+tGW/BjnEplNoV6o6UysjJO24PCbChguUUo36YNRTZvaUJbRwU9FYaQLJsGJvB
/OLzNM7X9hJSGlyvaCKqKttLL2Ko+xZDgpdD8VObnqr4GE5OzDvu1mIOA9w68ic0AoH5v/5GklRl
OYYWYUW66H6EHsPl/jF0e4bjUYIDHK/IX6cQ/XCLIOjEqszLKi7tInf08ovsfwbqWYl3GXjyuLo+
a1GwNMa8FVBHDrsuxbVkguY8SnaacdG0EkMhO7CY3PdrLQSAD8ETAez1FFp67Vc7mEOuQXDDrsCV
mtYeRAFBPs5LTFatKHQyC/yTqPAxqxfWhYaWcFralnABZxCRrSfB+NvpL3qKIl34bYRZNbMaBJy0
MDJjcxa7JvqcpT1fWnj14wA/gNwU5WnARK5XLC/LxkgimDET7QDAt7BFBaMhajB+GJ1+kgM/c+9/
o1WLGlqgOO7AGMo2fkMNwrGij+vIz37Q6xwKyoB7CkPptIV339TabkUR8f+bAkbj2rlezcE4WQCL
XU0Yg99VAyZWNKSQHDOr8bAww2xXEGxWYBKFGT919f69C5/K6PW+J6uLhp4MRWYbBghyrz2x4lCt
ozQrbVm+9PGm1fai5ZMCXAsR52hYdQaHD6QmTZwO7EBbqPrloGRwZmiiTTkpNpg6v44qD5W9+mkW
Zuj/L06gFEh5PaZmEgyGgIN3jNxJ0kn715LFdBst7NCFXdiJdCOVpQR2ai3cKZ35ms/Bv3z+hQlm
p6JQHeRo7pSA8j1p0TmyzjNPQ2X98//5KMznb1QLekg0kBsp2YTBoUu8KsjsUMXkDvf5TsP1uvZx
tWTsM6K20qGpVBjr8hAjy0OD+u3sCdqH3pkOGAzdfladSu9iOy76bQKWuvuxzolANmvQjdjvqwD2
cbyCtbRXPb/hdRd4NpgXrJz2UWKWsJFCc9wIz2JrEYMn3MeJcXZCutKLAbQOMAL5PKt1e5CCyXuD
V0BajQ0DZSoNFzqwTfT/FxGuiFMYSiOsDOUnCPehWAzddsoKaiQ8YqOV+jBCY2GLCfVQGqLR6GFL
9qRNt6eKB8UXdNS2xkxUAiG25LHbGi//EA+YNDexWLig2CsqVI0GNcgSx6v4olRumv00eCc4/d03
Ib8wQROyxRrGQdoqJh3a0fNXM/8+St8SCwR9z+aAQVeVE98r9Si6in8cosG5sOaHbSqlFRwqCyJF
RH7PD8BBngQvcixP+XF/9dbD448x5qA1eiEtBhVv2lpQiBJ1TgihYuTfg/a90F7v27qZqfyVtCw8
Y2IxacdGa0IYE6dt5op29KragWs89Pt6m+ysLwL0R3q33Que4tVPkVPyUjPeh2QCtAmCXqwKLG1Y
a1sAGPrxTZsGT1Le5fLUy//w4lh+SOZYBtYwqQMV1uRc/Z4aU0SAtNpMtbS7v668iPmFcltEjKEE
JdCLWNc2cGv/BewGBmBPc7wdO1APb4sId2i49UWD3DdMHbizL1iU6SyNoVbqsOvXyWtvxTtrfNF8
arMjAsbqJLSGqpqTgXC+ocKczYU/N2EA5htQhtebTL6UdBTR8uQG4jkFyYbP+z6uXgV/YpaFnYhz
UiUiPV7yLgQoI7PrtnyCPCDHK95SMkeMLLTa3GcwIxafGrgP2r3R+agBbsMB4wmk4b0feG4xh0yQ
lqEwKrDnTyejfSiKF7l6vr9y9Cffiw7maOmrtEQpCSbm4RnCkcr0L12mxf66gSCbfqDHPQyYY/s6
T8KTZGF0QwovAdBjk64dovxcpoETZzpvx91iu6/OaIU5SGpTrsQ4gmldLV6VrDvGaXAwjGmfqtG+
tkR7LnNSSLqrjSLnfliPf2T5Bp5HaPTS/Gyx2XO/yzqlxWUUC6qdip9iHHphNm+k2XeyOj7Nhc4B
sK3GChIIKkmLRyfbslfmRB2hVIkdpw2uXg1uLqkEvF2c02T1KlqYYTa22pm1FU9Y0zbqN5lp2vUQ
nftIdjLlZwga0/vRudKGwidcdHmZddTx8ovUDA1R/0MISfSRXfRddaq3QU/kHW6gfQyC0fd4x0MH
rH6/hV3GTb1ulV4MYVdqJdJmiW11Xls4tTgTuXhLeFK/66v6p5nNvOBVLZ4bWUAz2wdNAcDD5ltT
OHOzweju/QVdO8GWdWRmS0hCnhfg/yjtUU68MHCGAhTVW1RaXFBCBiHyv8bkmFzzbWmS/qTFVlCz
oKzSCLWCJv0vMw9C99/YfklCH+odPPHNta9GH7zgowEyFb2za1N117dj2tHDLNkYPsRuPmTz6EN4
V5YdM+Dxkq030BfmmCDJCkMpuwbmKmQphrpLQxmy3hcTKKPZOpqFW2Y/O1137n/CtRfJ0kk2VsK0
NUqFfkIgmkavh5Z4AsCK/rekcjQPXNphLjulMOKkRW0JVHwfiWiL4WMycXKvtcuH1sxBvoOG2s2M
G9onXaBXOLMKs3joS/8JdzjnEuCZYO63vBBKs2hrXNmlfwQYwq0a3uNt7eTF+I4IWQfQI4JQ8Drq
UOipotzE5lVAOCKF7404kliz73/11Y372wiKbtdGUJyKTEiilLYxTR9z+xJZ4S5CEXb83gjPcSRd
zITHdrq6dACEot0JdkRQ4V6bzAE2MP0GXyeZPmrrUeWpF68G8uLvM59mFClnK03aIh16c1Z0DhP0
0oNCcP2JV49Yt4WRHGCFFFAWMN9IxwDdEEnwBT3RlBhy8zgN3bZWI68KeW2t9Xj4bUtlPlVnjKmc
aLAllsj0yzcLw9Yx7x7mOMRe9yLSGWiJwIiW9hjTIGZMMI8ShZwduoKtxCkA/ijUJoA6MVigOtrB
stkDkWxPFyiA+hdn/Cz2OpQCNtkufwu8cZ97k5PsfJLueSDg1eN8YZs5X3OhaTGuDh8nOlETgHY3
zEAkroGvboYGcJmk2wGPmPsbbeW6kjA3jvkaOmx5oxmR5locQg4boOsU9HCO2l8AP6wLR7Be7xta
exACxA6yNiBwMSbCDhOBmCnXM90CGFDrXHXKPCGdN36CId963rbqT3TMHzTUteJJP8YaDwKw5iew
RIAb60A449/r3a3P4pAPMQA1ald1jpLKuStRUtsuoRpklBwKc+w80cGVrUFHAxUM/lD2HRZ3kIe+
2QJqjKg1wl2OeVk/RzED4jP3l5ZnhgkcXcqnuTCQcgBlWcsZUbuADLwJu18tIubpdOUMcxHPiTUH
Ab2IwSfwkJ7bjUUi9zHfjC2ZwVBKC2nN9/5UQyb3bykwcDdjuA+DFoA5YLKTxZHKOfiufQm9v9Tv
IPs1fx8mK+Qs4gomF0YU2kMw0PpFzn8dIf2sNXrWoRGnT6Bp6IH9grX2YEpmvhemCdUD0Aug7GYc
JKRytjzH32I5BUpM78EBE2gZiQPOa3ItaDF8QblZ0OkCJeD1TyonWcxGBX732qdWPSdB4iRlgOid
iK9bnCt3LYqWxpj7qUOXWyx1GBuDEfgoQZtsWa81IoQ8vbOVyx0rjUYxHm5YZxbYl1eoxVgN4rWe
+gQ8dHjdpFEkONIk7Kop0jZ1akmkGZuf7cijal85ZK+imEnz8l4H3TztFGjToyTbcn9pmyc5OYb1
Luc1cni2mM+X9pU0jw1sBeNwzDuol8WNrfaN28fhY9xDKkfuOR/x5p404R0AJuD5AuQac9DXESNG
0OQyi7gC9Vv2ZpZtv5Ujs3aNgYpEhT7v3X8TM9QcrknAQTAfesMihS8XmZWVVFA4mk3SQX7C9SU5
IWML9tj7h9yaZxgUoqTFmDAEM+21ZxGoKqxQrCtbUkovrHM37/vdGBnbtms40K2bTBBeYU7EMgB8
xInAZoLdMBh908CUiQM1g6ZoaDTOfW/WFg6Ugeh9gFMKI77M080PBbHSlbzCkQ0S6T5ofhih0Dny
bPy8b+j21QZnoGWNNQOtO54ezMVXYQanLOuhsuceLOZid+hT0bV6f1eKgPy3mA+Vq72UlBvJN39w
bFMvrq4M2AalAbTYAGYFzoXZAFJfdJhWmSsg4ycX/HZu0aY7KQOtaVWfBj3cWUFDMryLs0wDIjPk
4ctvzk9qH5q/eCBjZhvIv+uYqbu8VSpFrOxy0EeSjpNhK0P/EIx16KoxJAxFo+PR0qx92YVNthXZ
CRBLMnqpssPQsTrjQ9QTkqcYFL+/tmvbAWUvC29J0BDcoNkzo0e915crIOQsTxzGz0rSttpcbzE3
tLlv6jZzwzIiZQPSCyMgVLHwehkjtFfVWVMqPI3BlZJbENNQnSDXgS5vnQTcnmZXOVn/mgSi3fe8
XvXNbcFYp6fsoqBijhmIIipYb7rRcLMM1MXQwNsMpVodw0iYbLFXzpNfqpCWlniKQqvbB4OdgOaA
wQWpI7NRIySnhjVolQ022UddiwdkVuPG8qtv0iTvY1/xuiQ5dqGFlGswOOxiax+ZFjjBqgAAK2aQ
r13PzXpC/dGobODjT0MzPpXB/AQx1q/VbL3f/8hrYbswxWIGp6nEixqHua22JZolU56d4x7s3Hqt
+pyzb+14BTEOiiB4mKLqwoSTjPl0JWhgCu8OF++d90HlTcv8arCyJw+dN8bcH8bSAXS5Xrms1aJ5
SmQ05M1dpTpidZinH12yTVOF5M3XsNUPevBlKnf++FxJP2ILVa30JJSbbN4auQfsiDa7ZeBp5Wbg
qWPeflUZwELoxBgg0gPLDPNVm1EL1AJc5BDUdWRphiomSIXlz9h6uv9JV+3oeHaAmY7OyTNrMFo9
6Bd/IeZSSv+FKZ6hI6myV3P9r+9meASXcNhrKiVWv17tUECrb6CIrGnOSTs/GerXyQfR7Lf7Dt0G
jowVA221CZ46kBAxZqxRUwfTR4beDqkOBFarQ8jU5zHGrS0bdgIE36AoTpW9rp1pOkEDTRxKT305
pgdLBDK9gJaHIw/hazANDQebfrvxZLA3gTXF+EWvxEaq5IvtOPt49dco4Y5t52mdAWJRw/v7tQMX
FTJCFIQsCEtdexWWLfgkIUlqj8Y283/If0vnD7wx7lrKQQeeBNBwMoknYMb9pGd9aWeao4C/CGqv
angAopzE6k7tfv6LN3+s0UhZ3AmS5EcKONlRSxs0dxaDo54anFPq9tqBQyalk0aTCY8UZpeiSzgF
czGirNUpD0JqulLxbo1PhvwqU8Z0rfse+RVvvva+0ZuypwJuJl1rBwBjhG3TbULMwoi2MGZeBLJs
1ERJyat6roQfhTrjblPwaLiZGjPHMLZ6NF0hXVXhZb0RZtEBZdD9z3ULwsFuBaEy1TqmI5rsMIQP
+oIp6JDuplrm6MWIWQLoec+ga5/itynWX8BXrQmpk/gXIEg/J7E8AJkDBTunkrmIIFoOub4brn8M
/f9F8DQDyjI+zb0t6yLMOOZbFzK6ToIrEMPhb3kHcfikcq1ZcNMBUh4T5xhbWXLMNYA+CJcfmLjY
5y/ExdUwLsbKzgLzBe+1wJa7HmQfTcrL3OhRxXiKGjpYd0FWhHkAtv5UlFDqFdSgtosJqhO90CKA
ZvGxMoJPTe/OQBHwNHPklcVFtoIJVbCiWrTYd724klXn5mBA5TY/yh8z5sIj9/M9dlrUiqBos6ld
meRut/0yEI1cuDWcmxc3nVNCB4ISUSNnYjNV1RRCTR662m4mcH2S4CF/hMZRCMWu4NTbyiuYYPGa
e8hetgkRNpwgX3FdA9wLMY5LA0TBzH0b4I0BabmmtuVTeVSIuTd3if1WfC12ycZ3/8UYCosi9gOe
dizCbFT8To1arLMAroh5a9mZN9rZbnZBgbWNOXfULVsMZjxQs/1tjTlvw9QIZt2CaxAF2wd7gYTn
1IGUg35+Vw8579m2knRfm2OCyLDSSpJ6ODddanCIkYqMxEgdw0MhnpO6/FLzYvbIlWs0HVicBroU
Y6t2sDXsO/f7eEi87mv1VSciAmQ883K/tZPwyhyTXUhqB0VE6lr7tXOnb8ahB5F9gZc5KUnw3Hr1
l0vGaWrcMskxX495QeWQRsQ0EGyal2wbOpRLbLLDo0U2CmhMndZVN6P3HrriJvdeOXFK7/2b5aVU
g7hNAXlkySqG1BKaqYZt6dP6kXzb+CfZbkm3wcU674sd93OuHHkaCh2/7TGRqkWdmJT0c6onvO/P
0M+Eul/7tbIDD1Vq+Tw4rZ2eTDvnXHErN/eVXSZkW1SkM6GC3c6G3mtMvj9pnijyw3XdP3CQY4ZD
AeE9Ez+pJJehRPnzmr3sdT+zk+KEDqg/bcuuXWhc7r5BYPswZYTzHem63X7HP3aZGLJyRYnVGF2F
+mvyDSWNgPjH+nvtSvbo5in5cuk4G3PVIMDBmLgAqyBK89f7UmsVLZdp4AzCfNQN8dDmFecQ/QXL
u3FqYYMJFgx7yTrEaXDO2KptHRv3LO0m+/z01Xf8zeigq/Eg707Rl5+gPnofnJAEGy88RI76YL18
MTkO0wi5+TEgxgRtJZ4DGIO+dniItMiMZRk7pXgpp6cUjUbe7lh52qDch2wPbXvwj7A57QySxspP
tNpO1dEZcyLJma36p4BLCLlqCP0K1GpRC9PYCqpQxFKR5GptZ6E97aMtYETvKtEuekiKAZRV1VEk
hjM/cmcsV68OpJhUEADzibB9vYqhCnoacLbWIE/szW35GCDtcPUzgMri5v6WWPVxYYn+/+LiiMQM
SuMjLFVur9pooJKc15JZNYGZVBQwgRsB9yRjokv7YEjxvar+S4hGvq9sq2hn8jKXVTMgzQS7r0jZ
+xgzdY5CdT8h8gLhqOdPcrWdocrJ47VcvYZQxsJuhrIKCGiZBUvMTG18Q8fV9zlCdNWgFF8uSGh2
5jFMyQyMdUgeBlJs/ZOx4wk4rO0uvDtkjNihJIR57OultKawHCsDEWmY3SPI7rdda22igSerse7k
Hzss7DmbpazqRtiZ9nLm9IpdAiRlSx7OyKfBs9xZI6HgwksX6Cnolk0uVRjlnNa3oHbc+BJILWkB
A7PA7BMDMrEhJogQOPqp+WY+BXh0HSPXdKZPY1Nvw2/KTJSP2g1exG0KTZ1oY/19I4r+Aky/Y24c
uhIsA34SqJkcTvgF2bwbxovhV9DLdE10p/9hFy7sMEf4lFWYbg1hx8+UTdg1BBH2pYszIF0nTlto
7YpfusQcLVGiKbHZwdQk1Cdd8jeDZjkFsHCy1L/W+ieUJjbgKL3v32p+urTK7BqhzZW5r2F17gHI
TIgl/5wkUlV4LxaY/wGTjYseRgsWc1PeyY173/zKLYyhXnBig1QX9wVb/q6R8+dx7iOQoGyV+aBI
9f/+AxpA8GLgEaUBqmBwvTEztJ3wbhLwYATNxKST2XiP02c+1z39O8z1ivIXSGzpxUDFqq7tgBVZ
UqQuaqAjTKRNeVZ3/kY7iT8w5ORi9uIk84TW1q6iK4vMlzPkiXa5YbFxUwdR8jg8Wg3psIbb+q8R
ElDOXnrHpIW9nHRlQW1FVUsSwx5QTLwfCSsH6JUFJgGU+2ZuM2gg2qW104DAEhonb537NlY6Tddu
MKd0Vo56V1thY4Nb+RI6nRs7QuoOzvPkGT84tm7g8nTJgCbRMJ5F44IJvBk0hyLUiRq8TPBVIHqS
EVxEI6k9/TS/c4zJa9GH1A5XOV7sKtsJHSNMpARa2mAKzTqL7nzwN5Zd1gQYEhJ7SCLu21vbtugJ
/jbHhF6llMqgZXljp73iNHFvSybvU62UWiiJ1m8TTMQlvprPipw1tlE5w0X1woLEm9ogkmc60Nxt
XeVCnyQlKY7Rf9rLff9uwTr04y2sM9E4QkpMn3NY7+yClpYevvcbESSIpiM+Fz9qO/x53+DKs+vK
HhOYwtiJIwgIGnuwHqPUFXIiK1A180mucAYb1ixBd46yvMlAi1r00y7SSgUi4bUG0XV7yg51i645
SqA/ishp/e19l26xjljDpSXmRJQFuZpBTNYgSYgFMux1T3PPj2exJOV2JIGXkj1GCTviu8CTcWzT
Whh7Gi9tMwE617UhtxZsF5eeSMSy/XPi9e5/nUH+GlbJuMkEapUEcjqEJZA3H/kxPLdb4SRceAMU
vK/GxGPbZWFUF/DHwi02SCTL0Nl0mhak2zxQ4Vpyh+9G6YxAZYRODuNQa7RyJCUVdWjeNJivQ61K
JYk77urte7gpvlon+SV8mg4gKtgn3xPeHPxaDevqBzDOhlXe1NaAH2D6A5j2v1bFgw7ZPQyJTU6e
oTv3qaqfc/OAzrGi1aSRXzuTE0C/tK5vA+jPIjAbss7mDmR3dBFO8W666GCvNr3xALXPHyAbJxD5
3PRkdP2NtK9JtDG83A698WyRV2Onu/ejee20XXyQG+XWrO7EacJvma2W9PpFLTjkZb+qOjfeKiAH
ATYd48TswHQCRaAZin1gBUZZAimMl5HuIUQOE4SoiqrbyOm286Po8fbOWuEXyiR/DDOfOhegVNuM
MDxDy2on4q2LMTJs14qe8QAnh979paT7/p6jzGcVxCJP6gz2WkkmAzoXtU9kqcbTmvPN6B+6Y4jV
BYMmT9MlJr6ZONmGZDf+AUNytEGO5rimbpTw875jqzfWYiXZPi8gXnHcF/DsI4B2O/mJGwS7draR
9DoiCNdN3jnB85CmJIuLpCgEqce4Ca7IeJuXTq2i77PJNCiNkzL7z+CZo7fFvQVl0ilQvyea1tJI
6UgrOmP9PWgfOWu4lrIt15C5G7WxyjpNgo34KNrdT/8lPQgfMdEflH9oiy7jntXJaVqlUVsJi9d2
tja+ZtJD2nMi8HbYj15Mf/aWwdyBqa62wf9bsU24C215nzuZBxxRi4hIds2mJsNWflOf7i/ir2rO
7YdScYwANQS9HOZDaVWatLoB16xnfW8clDcwPNoNeexRi1GJuCntN5ycdorSrrgVHen9H8pN8PvP
D2C+4lDFSQSlUSTeEpHBwxe4oeKNPJLE1UMZLUCRYv5RCWRWt2kLQ5hRC7THWCR4uhCLx5Wx9jRH
sw/DQvBGwjAUs5KhNaYiBkSRQHnoi9nxjxBEiQ/Ro+CkbuoNu8C5/+lWn0dLg8zKdbEZ+6EFgxoS
DDIN5O1dJs3ztC22PLaR9TBZOEf3++L4aCqU8moftgpX9F3d7dyEiPZI1F2Ljj3RSRaSR//xs3wK
3BbNq+So2CIvT1z5iKYB8lXIIwPRDJjx9Y+gAkhgXJ0qW0fzmqDt6oBPncfARe8wZkOYVDUKWA9a
iWCLZaqRzG1sqWgRQdVG0L06+QooLibfSdmduVrhay4BkYWGPHTkaaf42qUqVfW5DoF+01Nxftbb
6suET8pp2K4cxoAw/THCXNtd20PaIwVwcIhqcHfK+1ZX8VzRt/cDcmXlwOsNUBGQKhRezNzWUHWS
4hzjUnaNYt+mgjStDYnkkmDq9lzVlvnkq1X1grktjWN45W4DoA15EIANQDdoTHC2feh3ppDVNugh
A9PtrMcaGWB8qpKPprWT5HLfz5Xs/socc5aoAdw3VJirJ2wE0U2E0o2rGiU4R8KXvG9sJUAgtacD
DwYyZ4ByGN8C1Sq7jHb45mrXYxQ7TXkImJUk68oC446RploZtiPcKSUiQU6+iZ/U7FQ0o3PflbV1
W7rCxHo44NhMYhjSxUszFCQPSneuDlKRkTb9h0rwlVdMzJd6PY2FiA5lNwvVOQuT0e2EKriUs3UR
81bm+LayxbDBKPLaAFjhZqBsAnN5OWkw11uXPNvV0Q9uDX1t+VB8xSkBbWZAs5jl66tkzCZ5Rq8X
4hgawQTnkDjZ9NznnJxgLRWh3YLflpi1G/1QSucSlibP97L/5k17+D6jb2G42pP6HDyWnhqgMHY/
OtZOj6VR5vTwZR8TmAmMgmYzw/EkPhoYQISoWPgU8uif1zbVH1uowV2fumbXx3lYwFY7PkfD3uS1
ktfexMCI0ywA4FTw/bLgn9yYfSlRsGvPhWmLbnYavBG5nIYHBe7GATm+5SDHrzj9gbUwXNplsvwp
ADeS3sFuFNQYZ3iL/dQReQIqa4kHvENnGlgYzKLdqDa3YTWjPoYTI3D80UmbzAl0EMC8yu3XNnXN
8ZiXl9n6736ArPv22yr7RsvmpJcb6ptZ/ChT7U2uZdds8q//NyvMlxuK1CqzAb7hueklJZLwtIA0
psA5L9aiHZOvFJMORDoGcq4jEEKOfROocMYQ/yswyZs9zaAy6GsyoyEufr/v0+qGXlpjjng5VKU2
iWANEyT6x9SBKTMxUgGCNJo/YxxVUdwRW++xlQLN1vKmOBojpM0wI9S4jYoJ7tIXp10IlhpnqFvT
bZPyx/2fuNYpBUIfUrxUrACkusy6R4WSTxkU2cFeIbt9+9bh8d2FshPH1maoPmUDup19B9k/jHyJ
/alVJhC8VKh4de+z+ZhiYE+Q1D26RmdwczqlxdN9W13D5Q9kttZYF2Crt/AD9dO4iR8HL9imeKGp
re1v1WfMg+9BIBJ7AAPfX5m1s2ppl3lWDKEhV36MnkCRvLXqKeMVddYicfn3qf1FZl+osZqoKs5C
GUeGAsxg24NPcB/Hj35PrIzTNV3bxEtrTNznkA6OZQwmgdD0Y6pp3fxV482WryU0SxtMtIPkcR6q
EismpJs4eVFQv0kceXq6/13WGnqYcAB/B2bZLEyWMB8mKIdszFK4MsuvQ2DYdbWrpZYUqChqnt7s
VcAJKl7RY823pVHma4FHsDJ9DVE49F/S5EVL8Vo+6bnD8W3tM+HeAi05GDAo4P06KFRgWaJplnDC
O9h4s3NuvMhw8bXc8uS7Jmp+A1GfeG3LVatI49EQw4weUF7XViOj6zPZxIoOZeJGFTpwTf865zyy
qLWIB1nwbzPMTjYz0xeTCvERtt5cONjTpJ9nuzImIooJURVevXalUAXp1j8GmUgRar0ZxF8BOUG4
FDQDoDw64qV0zJQYJESiAemU8FykBbGqnpNW8daUCRg59JVAEbGmvniJuvek8+q/5nYFmHzpHhMs
gmwUs5ggWKIxfepNmUxm7jVG/VKHvQskEacltlY7vbLH7G8ABCBpmsKe8uyo+3RjfFUsx39uNrM9
7dBf3DQTZz/QRWJqAiAuFunAAljTb0aA0RjTosaHRT0Vfk7x8D1PVY6JtaL+lQ3Gq2KWxMQSEJWi
1zyZ9uD2BwkNjJyoW//YQ8dNdMQDkFCcY2w1PhQ818GlAI5NFqY+BH6fDQrynf8h7cuaG8eRbn8R
I0iC6yu4SZZkebfLLwyXXea+7/z199B9Y0qC+AnRM67qmo7omEomkJkAcjknqozXyM82UqEdjJAL
F7XY+OUS/pXDOJ2kFkZVp5ADFJPnpnqOOnOrTandyJNFptdxFjy57x6baHACAPaWbWQZU/p8Pa6t
KYtZhGV2cwEcYAsnJEqVdjDRc6Zkd0Nym+pPoshZz9V9PJWxRJ+T85Tgmdb0OWTosjXuMEz9IFiR
o22HmM733ba/ydzUG39JXz7HL1aVA3cAeGnBkYEp73PBvZEGRpLhkqcCO83vk4gWTUkz3+dkk35w
Js63Ev3GoEmGHHg+Ro7PBU2q3k7aOLSW/qh5hSN9CkcfYdMKbkNwwgy2ZGMawBO3RkfniSpv6LW+
MT7Fz/DFcCOO26xMmCwfA/wsdG8AgIpN17UR6A/nEKgtoqe6Bd6r28zSJKq70i1mhGMaOIrd7Mkf
aRukNPdiT3vmnSeXC3/+CUv0ONlxzOtNdaTmLUorN6bsyGhh5D2OL499iMCIKKYcRQWYVMzegt1d
qsRi0bL86upvU+lphHRh/33dP5a/5mJnT8QwtpugqSEE+ix64oHn2f8Wh61fHAp5pJPI4ydb8ZNF
pYUqHuObqF8zVpTMyTiHPmQFY+yl3desaLtW/kARxNIAcy9pg4UJAuALJ39aLbL1qT+YamPPNVr5
Y8MV0rsxSJ6u679ypzv/KCYIKw3cBfi7wAAiutMljSOglX7aTpFNtLe52hjiLek4QhfzuFh0Y8HM
UGQsButOYm1OBZGRqMwM8T7JtEdAH9Hrel3eeKDWiQhGLQJssXGq6hYwv8SpY3AceWJiC2WwnYSb
MOehSK06xIk4xlqbzmyFsIE4MLrSAXOZYdrQWeGhgK1a64kYxloHrZTGzsfCaYm0CRq3iFGfIsuE
JKaEttdXcFUlwIwgyoCUGyy15z4egOgIOK4wDAnVWrXSqNI6wB+4LmTV/EzQDhmoxsloS2QWTsvr
tB0zaFRL3yFatZDrxesl8i1B7WkWW6FGZR7S4Zr5mWgpBWokyioqi6Wmz6NWGSo2qwQ5Q1uT23So
OSfTWvQ6FcGc/UIFFJoqgloCKLcFDIsBrg0JI1I+X1+/NYM4lcNsUlQlWNUScnLgTxnNEdmLGXMN
YeG0AsceeKKWVT2J+ZVcSEmjQFQCrLDQoGUto18eyMv7NPq8rpXM26HFNk9k1XmiTZnYYvk23URb
mRqHdqs4IHk7YjDWyuyUghremb0b4xg+PMfWc2Dz7m9rEeR0aZkIgp6WoRPbxTK73MlyZ5gLd0DT
hyrthMAWhK/rOvOWl3GECqgpU2FAHCa7ngR5RlIYI6tGjDt+vLAcRt51easWurTSLHhiSy3ufIkl
ZJKI0HWtpVTuTPalcjCCj5lnNKuLeCKFCVimCQIUDPe2VpR5g9FvBEGlkb8bm8wpjbugc68rtdLS
pyL3/FcrJqWeV1Wp+z20Apm68a0HNHsjtnhPXoFOFvS0DCzhBe0mG/m2clvM4gWP1z9gLWguhN5o
517gdtiTrSeqMIYT9BXiniZBZEWKpTWclPeqd5wIYSwzmLRQ+FlUH22RovwadbxzRlriE3tCY6gA
D3jU4WSJbUqfE8C+jEB/Ay0h+FPv8uBXHXj6+BkpX3V/BPmuVh4CwUvEp/9i/U7kLqqfOL4POJAk
XBy/mQNbakKq6rgY8dj1Fiu4ph0TXoS6z/rZh5Qqv1WKP8q0l5HERIU4AEA4xtCdQvvXQDawyxO9
mC0D1UdlIhMIu2huzPhX1B+C5pfKO7JXfHrprgbWCVrhcXFmToMeGZe5lSGl9AUr1ombouaYGMde
ijiHwUq5ByJORDEbFSSpPOg5XkQjmlcfpZ7Om+gAxpmDclfXNNsC0WVn/pLurpvHSjhBORVJZyQf
Ua1j58HKRuhIMMQLve/B8Eeq1fYMBgAFVH9D4HQFB35wxZvPxDFKtmRI9SGBuFLeZ0CyjzeSwHs8
81RibHHUysEAbD2OGfVhaEDADiCpQ5fafZ5bfuRI/XeruLWxE437ut+p+V0THZvA7hDYQs7qrr0s
oa+BpUVmRNXZrgKpEVVhHhLoawe35NhhZ4sPxXqI9v2+3YQPnZsJ1N8k+/xWozfhcxNb1/d35RA8
+wDGTXJfQJkLbMPW6Lv+6JahHZq/evO2DHWOJK6uzPlXV2KURipEEfDgxhtRxUSv8hW6f5L9Z+zG
r4VkR9vgbqD5vqPRU+l98DqMeMoyZ6NhFKNemdj5Dqyiiq0ACq7OnCh4J/HL/7aszKmY6sXU5hp0
BaxT7++q9GZKH5rp0Y94B8fiEUxkPd1AthMYGLBEiWtIquV9rby3CedevVKIxYCmgsY9IGsYC6bH
+QHRKKXsK0raWtN4VP0j5onG1K2IO+e7abShHAlCa1ZUznPyhxydUQwD/D/E82ilE9k3QxiAej4d
UfoyW2LXiG9g5BFjLwYHlTw4qQFwqcQKTG2TlbugPwjhDmC6k7rTyO2gvmnDPTr+qDwFiFNe4ttg
4XLmhg7iLpndobD1GQ8gQidlGxv+rvMnGhmj0zeq1eaC1YwvfVhixu1D7rw00yw9mwCHvJvqo96K
7hhaJt5NgUwjXgRcsVFZltDgBApaALCyJwryMmijnVXcAxAB0Y1cmIcE5AiiU6m1fd1IVwLhmSgm
2ILwaG5TeREV7SPNbkJAFcYUqKhGAL5LTmRfFYbJUNSy8IMJzXMzCuahSzMCYWlv0hFEHaBVp630
Jgz7oruNy9a9rtzKybwI+o88JrB1zQRsOQnyEuFFxMAQkZ+CRnPnzrkuh6cXE9Uk4PqUjbbopfo0
azLXkD8L1SNz6JW6sTVmXivVikCy4F4tjRHwDzYZKcih4cua0YFq1xGDchvN71N7EPLqGEnOvx/f
Ry4CvAFLvhd1Cfb4z3IduH+B2Vmy6gMk/HlCKT/U3CHnWMfKuX8mhzHFUiKh0gAa08rN45gcUukp
6jkheSVQnolgDJDMxIxQ2Oys1lcsmQyWpnCuaKtKAMUVeUaEK3RcnJu4PBMtyEMslhJ2r20+230Z
PuQx586wqseJlMU+Ti7svWQIWiRCCsATKUGXcVFsrps0Tw8m4sdCaMpoYeusKvtTVg6ZkPJCtvR/
EsJOrStqAbouTMZbIzgdWnU7GAoiL6cTgLNWbOHJyNAgqhTQROzUY9jLNmYl7et6rOWYMc75n11n
ibjqOqlaFXg+gC+YD5G2V6fEGgqAEk7ELqN8n7WoCYQDHuMigAp1p5JyawwlO+xzqg6i5w+PbcIr
FyxbxByeZx/FvEty9J61poDVzbpno3isptsg2KXNrg8OUuL03f31RVgJtmfiln04scnYF/s8lheb
jAavj0wqRK+p7PkJp8rN20/Gh7veBAuIufhwEt91dbXL8qfrmvAkMMdGUQWmMYqQMChvfu7JICe6
LmAt/3q2VkyU0KJ0xsAR1ipVxScjjmOKVhIgWZvT3dgLjpkY7hgVFBjhZpD8r8KZ4BEGM8YzBh8O
IT5lfk1DOHl3zOa7RrsZYxPIN7tckDlSV40RWS8c/Sg9XBQfmtrQAkUIeytDxPJzJ1JitFVZ+ghs
0A/tQWz/XF/iNWskBHUfpJvRa6YwK2yMSlOOJuR1Zv+d1cXTiFxYJ4FvAXSA10WtpW0wj/xXFrOg
Qwt8iSqJMO68R4diHaDxsvzQD/7js/xQfxacPNRKgximxk/EMaHZ8JU0lnKI6z/F2+hFf0xupz+V
ScudjhK3Y6vbF/WeOwRy2VtyJpUFmC51OQ2aFFLxOnWGb4wpqAdlCwSVkJY8JDbO5rG8toZUgj5r
hCzUO+0csPJzbiXxg8EDiFw75E5WUpXPQ1aoxhhKiiEnI2gSSJVdOETWMPESRDwxTCDupLAmWbuI
UUXLGG5iZNd4yfuVqaDz/WHC72RM+tQtQgSADBpe/RY/5XvJznfFm/IYazTihOHVM+908Zg4DOQg
sU+WTWryl+BDp9p7C4w3wYm83kL/sfCn3MlPaDQ179OX6w7HW08mPiNupnVUQzIhn4PxIpOGVuLz
dRlc9ZgA0k+JJIDXsEcbJkHr5TsI6nbRDfhEuwEqFW/zzXiX2Co47T2D99xe7I49uU+XlgkoOLW1
cKwgG+VxdKdJRwX1eKoB1CBwfonoLtA5d6SVVicNcPkyeA3BPYCWamYz/SmLzLKVMNdcRnjbH7P0
JomdlNiAWrCj+HGqDrm/6Tqvmmyhuo0Tj7PcS8vducrLB2AaAMMAqE+zL5p5nAMzzRWMBw41TXp0
vJaqNYkUews8shjD1qHmzL6TlQ5Hsr6s5jXRjOcURmBE6BsAFKq2Q3tlW2dAa9okwzZKDoJ5zIp9
Xb0VoOHVX0yV9nJEhcIh4h9J+tDwRlGpOCb35oKRE4gOaZ1oOBiVv5lBMqKXT8iSyMJbVtS2CQ7f
BrCSbf0+gg6rbY8BcKuVckPkEHXKba9g+BLpi2bfzAkKNe8GoGCFVrHGyZXkTQzI2GyrVjeFkDvV
sM0Fz4+3Wj6DOXE7G542eXX/mIwHnxxVkOMFcWBn+VcQ7YIMkJm4VWToQZzv0viYy7Ymg33XKgG5
kB/jbBtPrtjivpq/ZBgj8DexvjHMl6K8Jy0yAvkune7B/qJLiW3UG716NFo3Swgt+72q3cTBvVbs
BYCF6a8m6v7zPql3BUkxlbXVi4cs8fLmwx+eUDfJzUe93xQa1ScvIccc/iP2AOOKPhsFbZLHYXZ7
XXYigO1nb2Lzq9DBQjX6FJeiRDuEhqVIz3n8KBQfZGpsE0AAuLC0WoDlAphepdw0gm1Gn3KhWkrw
S5xus/golAAxRiFF7jHwYbgwP9CxP/sVAKnduf1uwYZh7kX/iDRW3zwbye+hHmhY7XvgLLf5Dojs
uTlaSe8GitOIzVboqn0bTJ4qH1MyULEwPCN5Q9OQm0VOZvLqTivVNeDKoUMWk4IiykIsiEumBn6t
ht3Sk2NJW31buy0gaiKa7huMPFPxjhz059qBhT1iEnLi3W4ub27I/QP+HDBMaJdH39f5IVmlatHV
MsTH+9SWrcFKrPxYA2OSvj5q+8DObz5ROHptHN6Mycos6LlkxjG1YtL0GofaT5eQ78g3FZ1fg4pm
uLpaD7qjH0qn2U+bcKvbpR17wkhFO7B5J8FKfDhbACY2hn1TtMGAz5AX2BeI9m3NQzAegHnxnFOc
cLa+T+ib+XU9Ml3egs7VZ465vkyMSdRRLxsDO8zeS9kBCybtCE+/5fuZ+HemH3PSiUk2VLqK+lVG
s1vFIrvQTaBnZfde6/i7ZtNZvJTSSiHrXDfmhMtCUAe0BtY0e6koSMrcSgF4BvKP9kd7uE091Ro4
12aelsytOSU1cOgXM9bNG6J6/nhLhM31DVs7RU9WEjOq564SAspbS2rIiLXgt6huZjHflnFDm+ED
FSfbTMePdpBBWhYm1Dcw9iaB1yPq75OE98L8QTX8vzcVRbvzTzHNVC7NpSSPy+A9WMuIm29jO7n1
7d+JN9rzA041ijILbVyD9tbgttZg36gxfby+JhdGbBJFAbkh2CAB4ww6uvPvGEDjlYqyj2vUVLsy
plYrBNdGP3DHJC72F4J+II4xJIEQzuaWzXROSw0MLUi8AfpQy2kpOER2r2tzucOMFMYn5Z7M6Yje
YauOqIEhKtzPaBF7+cZ/LLbEykdaoHjFg1Lm6cZ4aI4JED2o4sESivs2fipVd5Cs65otf8WZvTCK
MQ6JjKXQiB0UE2JR3KZJlb3KAtFiZyym4qB3cfotdPHIyWOuWQew6AHro2nAnmUfekmMNpl+TgeU
Az0RwIIiJlzqnUzerit3+WT+0e6vHOahNysyiE/QT2+ZuNfZ0uhqXnAj/xJMK9gbj/lDuVMPyVa1
Gl5D5OWzbJEMXC20XJIFMZ3ZukCfzcGMEgBCb+F1W12kr5gCcYjXbGMHtzQefjFXILORXVB1Ud1B
oHZo9xEyw55pqff6+wCw7fDGuOWmIy4SA4yGTGAFYV8+6CEEVipQggoLnOGg8sRNzc2thofMIC2f
f2Gnf9fzJ7N2kmXs8rToJxHSRls6Gl7/WaS0AZqptbzPZk87NrgYhVb7AWuaNrxza9UR8RYA0wgY
G0W2VD9JRZHLczagsQqdrf1mWLJYqsa7cq26BchgJQwpghCGLSJoraGXJpYVl63uu/NES3OEfXVT
/vbvdAcEcfNtdhe47cCJAeu2g+kMlC6Wqx57aGCeDUzRBuSisPSp3KO/3vXt9Lf8hNlNqzp2vzlu
ubjdxWaeyGPcUhXktA3DAqC8MjpZ2paiDdWKvAYjKAPAifD646zsZf/BYqwnEpnLrN75qZYJ0NB4
DyZaIU/t5q7QA0MQtGIgbzhOALYStjEgrb5BF/Je3gh7Hq3Bcm290BojucAeNbHSbA9gnZaNUZAl
GKV7Rfo2eCw160qeCGBCADrLhixoEcvbUUOzd0ErJbZi0XjIO3SpdqWJfheU8uuUxpOCFDQYh0cU
uYdwE5QxiA5VKms+WFmq41AO28QgVBrqR0PtkeoTIt4D4/Kav+zJyecyAaRPAA8uysvppm219+Fj
poXmho/l5qEEZqnxmbnzYMc35Ga0JM0ercl+/NcdMOefYDIXNyIoY52qWDHABlfiu9DdGxE4vF7B
oMexwNXNXzAdlywHHnPMeRD3ahXFDeLXjFpXPpe348hjx1w/7TB9JIFbeSHiYox8zHU8T5eIDEws
FaCAt92tq+4IoHt+tTR4Um/A94AeSbfm3I5Ww9aJXOa9Fvt1QqIWcs1I3irlvEeV2gqKyQl5sGbr
q/hXQ+ZW2ceTOrcBJBnmaxS9KJFzPTKtnTLLsOFyddVwaWVuz3pThsEQVDDJQPUaJD38O5AwDbkn
5eltxmv3WNPmVBoTBjOtnMMmhbTJfO0Ct2h5PU88AYxBaHqkjtIiQDMeFekL9KzXl2vt8viDFI/X
j0KA/4OId3IoS/JEiNbXg9XrvxFRSW83kYuhFjPgnVCrmiyY9P9IMhhHLUbgLOsJJEVE7EGOGCLj
nMSHLPgK/MQNZILm0rS18958HaIc0FB5+yL2GGpQjeLWTxuOxV+WfhA4AAUE9p+FTxVt3eeaT4FS
kT7H9yTfwLQx7RZNRQ2wZ2/RpISESCtyXrFrLgb0TYwVAl4dHTRM+FAiohhh1QxW4AOxRN+XJMOQ
jVM09vUdvUh/ozkdGoGyASyGOKnYCZHKnKc2Ih368xogK5lzq++FcHwTGiI7SYiwmHXGK9qt51fw
hk12u5wkTRI9BIS8D1LwQow6uRW0afaSXsR0XKDz0EFYU1jQyfGixGKIqCeCMe986VNBbAT05Cq0
Ik9t+TrwADrYGMD+/cwpCpTfUMlCSaGF5KF/CPMBY3qfZp5q2GXAu7azF0tWGONBSpwrcylCmQVH
JQjBlxi46AzjdNhcmOsiBrk8gE/jsYVkO7NmGP7qF7tSKED6qKK/qMk7Ic8Cnq2Vuk/k52rYNUA0
BltOwoM2vHg6QzbBVBQ62pBIxHuIUTHX+yKtCCpDsvQLeeTUTwG04ejKt65aYefUMGpVHRxzePYT
zJWaB4M3H/9DvHt68/rnEwBuhSE1dE+xJiNohWaMPYxan0pHKsH7VtEqumkVsCJEVikcOyRm+thu
fM0aK8nKC3eUHbSLCTN6Re/A69mEm8p8mMFqmci4X8Verz/l4+NQ20QMLVFI8AoK3aWPZfJ9ZAYe
lXqDJjQ6IlmAJLiSB3YiHNryPVP+NPWjaRwV04sn0QsCSx90N80eO/0mz8kjx5/ZVxqrOmPNUaT7
c55C9Qps7qEGQjIULnAFDpXj2NmkK+0pflA73oNpxYmw6X9XnNn0eATGfjpAbD+5HR5tNdbx0dAW
Ywv2Pojhrqu5/HVXNphtKJqHITGaAOLAJIvmG+AsoI41jrTtwZYQUm36Eo2SEypXXPdURba/KALb
uSbkvUpV3LaDEpwzYICKwPp0XbWLW/0/OwheG1yViXbBse5Pk68lHeRMM2AyzYzW/mOe/jHVG6m7
13WBJqY9J3Y5vQ51YmuSK5MvELz8vE/lbKCCghYBchhGrwH4hAAsOc4HLmfd5eL//cAlYJ/cAvws
QEOXhMVfqk+tcRPPsHklgzj4vL6Zuz8pKCTqVHb04G6O3otyl+SAZBNzOx9Na4pyKpr3HSp+YnU0
UBWqwYPUaB/XP/Mi9fyzjkD+wMsaxGBgCjr/TKAFAjW5wToGs2wLumUmz1G4rYCE2uOVZAa2oj+A
uz4MA6BkvHbIuI9fSmFwVmvVak6+gvFHQO2MeuLjK8RWp4r/VTUSzbuMd19aro4Xe3IihvE/0QAV
euoPQHGrTfKQA/uBJtOg7sYFGqc0ARzdFcBYTnwZxco8A6lH53c07uLBaUhk8HoG2OvLz9qDkNPE
JD0IItmunF405zKXRpWm1X0muwBTIgo6SJCm0k1AO7/pxS8R+2+Wyz8f6ggQUPPXUO+T9Om6FfyE
+ouFOfkSZv0LrUCPTYMvafqZxtWmaxSaJ9XOkG9MX14GQiQUMAX5KDYPougG8+04PSuCbwfxpqsS
VKQnKnc3NfhJGsPJVOT8I0LRqk6z9E3XgE9QlN71b77owv9n9RTAvmrLNfvndD9xMCFJB5CCT6Dy
ad582dP1XwIJad0o3pgrlt/PFiCVwIXQAR3ouuhVa8WWARFIRsM0e3AGRq+BOhokQt0y29S1TWFn
Qv+ltELKsdh1C/kridmXwPB9oJVBEsEZCqxNjPG6rTputY6XZeNJYlxDzrBpfgJJgK2xfZzcc+5T
kt4pvPHIC9D4f/btPzqxp5KSV4Y+hYiCUeXbBtC3ZfxrelN2s51F950QO0BbpIFkzcKtJHoyuUHR
XjFxK3pJzTdSvugGOq6792E6JCIKjt0xNzMrrpxCfsHNdzLvr+/2eojUER4XIuLlsXUeIjWS+rq+
hG1N8G/HsLX1Wr8PJD1FRom4iQziRnG2gkm3M9N8T/zPuhYCjL9F3mz2dtFyMauX9/aFt558EBOz
Z/CrjZhjX1ANZ7eYUAcXWxqCOi+ULVMAp2O0a8S7oUVfAQ/4Y8X0F/IutMBjPcCdzphJJmfCEGUI
FHkbOmYsHPw+ddq05HXgrKgIOYDaN3BFF6Wf3OypczcJGDp1HAijKmB4PQjR2gD2MABvtgklfiO4
+P/6nu9nqRXUOGGzZOppDjQWzn1m7aIOaEc0aYrgVtdAtXK++ynxpzjMEGbiuvkYA2IXpvRCWlCR
j4VlFuqjHwxbQ0z2Jp7gaa4+hHOyjxTFVft/PXgE14ERgnRyeTSQC/I2EPrlaZnCSeNEbo5yjL5q
wIZ8EoDVUvyHBLnNLHoJgjjfhRPo44RBPBphx5u3uMiM/3yHBjtYLl/I+zMGqHeF5CuhpNJ2LDMn
NMzKlkkt7iW/CGmvBiZN8wG1RzN+DNMMyDDDHKIRWpWxdRhylXT/geOjq/ZyskvMbatLTPQOq7DL
rpWtXPX6eitqh2LW0YZ0JChQitmNru67jBMcVv3hRO7y30/s1K9IY+bIv9GojbcY1HSjOXeKNuNY
4fL5jMer4KmGoKUOAQCWczFpEmoSslYqTTD1LAUYAHv/bxbwRAJz0ki9MkViDkUy8zbQX0eybTJU
B1/JeI8Mn5YdFHmPGTGO1JV32JleTDjxE0zKKQb0UvVnaX71Bd9LxRshv6uj77T1hMgVAUBwXejq
lqH8jlwmADCAIXi+lmqL9II2QVNFQ8TwlU0GVPMiNznZhWXBLrbsRAyzoLVYh+hBhZgxyKxy8MLE
QaM3GR8KAiLTjpMJW3NJzDX+1YpZSTyH5FYoERqS4k7KXCE+1LkbBX/SEEV5AuwI3BmsIv8CvhTN
Bu9/WVKd7fRI4yyV2hQHEmlCZzDFY0+KQ58a/42z/UdHcOGd79ycJoapLuGvVB+a9hgDG4gXSFYd
7UTE8oI48eciEkOxG7FrySxQES35PW/Y+rr56SJzniRFK6q1DwldGHpkRBZgDG5AwuRc35LFilnz
00QkK9EhJ4Omi7HyoBoFABthS5qaANQRnN3GQapajKHsBE3kuNTa++HsYGLCYKAYpdrE2JlKuumn
bzWUN3m7qYrR0jDNEYJtbcZYBcpttQ7SOt0T9cYzxkez23Tql6nciuSr0L8EYivyndnmdlMUtjLs
BP3DAKRbAvCVf706Z9/LrA5Sb3j3FvjesEJqRNbQOBhXXb9NshogOWIPGvA25mWRFxdktuRMKBMR
AoBsRi0GWWmGHkqk1oZ8onWUOxg2B4YZWD/Is6HnHE3XnkmIcqgQLFk++aIaoaBIkGsjDAEw6bS5
iVMDNm2ZoW0AiO+YT/W3omUPtcZDXVnLrp4KZosTQU/SFKu8vG6fuuGXJH8HpmiXxlNRb1sMKgvz
fanvqm6kncqJvSs+BtF/7yfMSody1yCxCdGamllZ/2uYE4uL135BAcbegpiQC9SSqvcnSIkR0fsE
WK3TSzHNCO42MT5qg0phTpE71YsWNgWE5dCe8xjJuMcybu0kQmnrTTaRQQXv7vx23cD/j21HKWAh
LUabKhMrmzwHsNSEK1rRPY/TLiVbkro9qe1x3gTTF6iWMgXzktvrYtfSclj5v2KZ+JnMAPQxc7zo
BhNJxsRJcCEExgGQoAQ8zW1DMqzC/+hjD1MgtEgPeMNbAjqLJzDdCQ+ZbMu65YMtHunJ1tg1vO9b
Nv7CBdE9jJMfeF8gd2DCe0z0KgSdFnBWUESfIpq0QFvu7nx92yS/pvnh+nJc9Of8mMiJPMYQhSJI
i6jBcsTRuEEyRYrQSw3i03KbCjdR+dwbj6p6aIdNOHZISR4mIGjFwZ94tCPpXit5yAjrPnnyPYzJ
arOWST2QoJEGfcu7eVunsysh5HXRsyxYSfcyKTKyGk8V2ohHzon004x0ZfFZJHkFVOWjRCBcwIWr
VPepX7qaf/BREMvwXCq/zPAz1l3OFqxcMXVEPiDfaPrCncs4goBDqNbBY0/n9JeZilTN3wAcQ/Xq
WTO2FXhsdP1RUASOsqyhyRLRcO4qyBhgul9kMQt6cTCGSjB0GohbNZ6sQd4H6p5IL3X/UPAq5hdv
VKBCoJ3UNMFMJ2LQnUV8Qj8J+gaFIrTe3N/u9s/dp3P7CHgWzil/Yc2LGACzSLgzYyoYIJLn3hMI
JenCOYusF5UeXJfSPfU8ajkbzmXWZJNRiyBzWUEMLAL9l6XflH05LeQAgwr2wT64b4d/flz34B4o
xOI3fpz//w/+xaNbit/uzz///EeHOjnd7y17c3+/+b7f2Lv7l/uXr5cNx7zYQx2fCuhXDLgvv0Em
xHhUVrWq4hcdBuWsxnJdN7J+fjYh5xyXWTv+EUTIwq6C0AW7Ol98cSiyJMNgkmXvbNu1XSjt0P9i
hwnwIZSFSkVDloGJjzUxs6yKqgh90rvdy84+vLve66dCXx3OFl+cTz/qnEhiIqOYB5JvhpC0Oxyw
bZbDU2VtY1BgBWOVoaMNgL0AR4UJWuEISZDdwbbfDu4f6sEcrA3nCfvTsn0a1RZFTuUwikh9VoRJ
ATmH9/ffT09PAZ3p00gf0LcFksbl1xNEO3vH2jx+l9bj9yO63PHre8JwSrj8z/11k/wpHV9+EfiY
0BqhA+CBuYzX6LPLw0aCpSzusj1usbzUsqH7xrI46l+iEv+o/1cYkxwF/pY4qtUizIb1U/fBg2dC
kr2xOaJ+uCgu9FII4riOGAe2N8YDxiaYWrNZRB0WD3C3i9svgQDqQT97+f3frOWJTOY+E5jJ2DUV
ULHtDO2X+COhSELSF2ibWJH1x3v17vZ3+73D2cSLpPOPWZ0IJufKdlUvh2ICwYiABXXdJ++XdcsL
KmsRHfi3f5dUOZeiB5Jc1tGinn1AqgwR9M6DpT7zzOTi4sGqw9gkRvxrSfwR9Ga7W4/e8iT85GEv
rANTk7juShIy9UzoInGRCwm6dJad2un0rXc7x3Y9cOM5nz+h0tosPsB5aay7/4lYxv0T4mfZLEHs
Yh8Ye+qst5fGWXqVJwsTwE5v2zq8guKkVGiLXyn+9RUNBxaQbK2Uahg6yeGdNudg+mnSvLYezHlh
AGBjlpV/tnY5Ru3Dzx9wnMV5lhMVx+jirMsf+BM/e/zvjzPBnfBjL2583Z+0xV+ufBU7Ny9UftWJ
Z1/1822u/c/pvXzF8i34jRNh+eF9AVlMmv0CWUT+HFwXoA5jKxhFgUyxUqPBZRGMG8XPD0LkA32F
9rfWzRIm7XuXd6m5uNMgNweAeN1EqV0EMCfjAaRuQgKWhsjqOzBfdBoKpibA7RLVIWnAeXf88Nie
KckIY6JyG+dCHBoEh19BjwEFBKmVYRThD/5tpqAVxy/c3BzoS6G2t7+zHrYP3tZxoP739/0XlmXr
Lo70cr/b3Nv3Ly+7+01HvwN7oF88xIjFM5mPXSDtRVykVNTB2Q5wNRmyHKWmBDDZog94rykpKmeW
CIjeK+B/6t6sz4DBq/OUE2RXtkRD/zZmCkC1sjAYnkc/wxeqaVaGBPiRqEPi1djZqP+/qZMa3yR5
zZtCW0IBoydgI4H3LKPTwsAF61ycmRCS1D30xAS9GQL1WQECjqUjRaHXjm5yxuYv7j8L0NeJNCYe
FmYOKuBahHLz3QDaGPNW0/Zj7kVo9GpvUF697tkXLZI/wGIn8phAWAmaGncC5OVgrnnzvxtKNvPv
9HewLbYxetdB6/U02cNvHkTysknsqhKggKKNDwwTF/SXGqnS2i/MxCrL+2j4CGKUJXnpQo6MizEb
OZGyoYeMKvHRopKg12EzoNBzfQnXzPFEE/alKqOwP2gVpGQpeZIH4nStLfZDQiXCu31fPCZALyTj
lATgOV5awMA/N8VJD/UxMAy4nIDRPeCM2QPp9iagTPV5suvKBPAAigjV4NVKwhO+/OVnO7YIx0MG
PkAQEdl73DgngFCd0WIw9qZdD+JGEE1XFwtLVVUX4KrPM0YPohKcqUDMKIO766t8Ef8X6aaCd8H/
4+y7luPWmW6fiFUEM28ZJmmUZaUblmRZzAHM5NP/Czp1vs3BsAZl7/K+cnmaaDQajQ5rMeZIwkfH
BR64cx5Ay3r4OQBCHD1Vgqfa2T5CAvpRVLQJWwbwlznlZn04og06SF0r8DX0UpGrsfA7UUPuWTpF
4cRwoalt4LRJNdQoP2MYOvylfspvk6cY1xrG3reXlXZ2ADhZXDQ6FhFp9RCyegzcjyFaN25tUQ/Y
WQnr/y0ITxZwOeOC5N1xU8/xXDdhhvrtuEkz9JqFoU1csyXTtrXT1Cl0UG9mZRp6Y9KON6AloU5P
Bv3Q5N19386T4ECeXUxs1Si7gl8U9KLgrz49JWocYKKtSjIAiX5npunk1k0gS3edPWzLchSERucv
4h9p8GAmxizAdsBL65usSXScyYoEqgOkkaMdgA4joiV962MjQbpYvm3DGW2AqnydWJLpJXMqOB1r
tqvpwG7GoAcBQwgXNQ5ZlFcxpn/cDCjzvbaPq/fEejVEWbk1zaJhm9E6sbPC0w4OZa12eUczV7MG
XxmzvWGjD7fR0On9Fo6a4G76sRze48CqGNkHPB6yNacbGehWNPZBlIHH0ABctNXn4KsIjVx76siU
bONubD7sMS2iq5qC6M2Pk3QoXFIQjKiaSf00qmkHYBHJ1D7QiamiaVmdO8yR5elBRgEp8lEttAFn
0hrNU2nHxKuCCoTMTdFOfoic6y9UmHRfa0vyJLea9E2Lhm7RPaM86wGQN7J2yr0k0jAiFGv5s9QF
QeSEuZXddWE9/jXMIOxsqXvOb8w9OjuTGrpvZ+JRRfEz846OggaeNYcBqleQ2DGyIpRlTzWugPg3
NAG874758HsYjfHOMvtfZdKWgjBn9dhouPnZdJIho1foVFLStl09MLLMEvAnaf7ZTI4dXGEUPRxd
S/MV89DnILYim8se8Sy8YlrEuAuGQWzkWXgyVktrzcDIocXE+ojjx7E6hMmxRdux9Euud0TElHD+
gIY89H8gvcs4SpBpPF1mV3ZVDqpInJj2V957I4Z5Ug/Y3AhGzOQVzZkhpBo3lqjNcu26XMrlwrpE
iQoJ4OCZC1oIkBGOuwFdy5dVueYMdDh/KBO0h4BwPV1a3Q6tkhXYQTSTVs2eDruJ5q5uuKUxC0St
meVSFGf7aRkapgVSdtcKgfAQGjtLzxw5zwTGIVoR58rDZKKgl4eYAAMz1Xg3pq+AG3KD6SvqSsGS
zl4VzDDQmWarNpsmMbiTpncRaYCBj5Om7kz7wU5sx9bv0Q3fgdROSFF5zooCcUhAg/FdVw3N+HkG
LBokCJV6Wqvsko6cGVCQdvUInhBE3RK9b4Jn29qijNWFH1OJWdudmn431U0EhDeSbK3+SgZ1gwTI
muoxm3eF4cWFiFZhTfXL7+Ps1aCNmuohXH1MDonMBi3QrKk2n20suCnPyr8sXMHzEQAbeD4SkPic
mq1aWw2JdGiiZoBV8TabwIfrUNQ12/SeGpMXEWSE2sLPSrz3s/dKvSoDN6O/dRVTGM8FeKgN4Hcb
96NoLnDNJOCYwPAFizDBuXf6ZemogJ2kL2DlSojGcvOu0H+3Pd59BB9iqZux/Lp8gtedMLpCGXgF
dMJbRdKjntqZMPhu8m3rHnD2RfdSmE9R/9HZ97HiaQhLG9EQyNppBpwEAfIz9H+GPzBkCkjx0Pfo
DlG7GwlQspr01qg1wV22Gpgud5rzGp1SqfrIbIrmV5OM/sXEB5pZnXiq/ZTkGyPx+nRXSl4W5l6h
CHzJ2iING+LB+GcAvps735QmUWD1aebOQEkrQ8zEaS7gAC5v4NptthTCwsLFqU6byi7CFEIG8ta2
jt5uzXyjRk+DDlgwNJoKAjL2c3w8thTHGSilkx7GE8QhZ+BaYPVSb0YVNKyil9iaMzBR6mcFf9Qr
+digmySc4BKXl5r2QMrf1/NDRFNfIx+ZqE945cwh+kB9mVXOLGT5TjVoBlqSxxpEAR7QCME+YqKH
vbwNiZOq4JAWKHBlv06kcfs1JEqYSSOkpcl+piW6LdBmEWmOgUlU7R3TkkP7D4ftRCS3Z4muKYXe
Q6SChjK57cCgey2LDGNlw06EcN57HhKMzbPYNBxyBxQRaGiHWoEt5PVUcKrP5hDgvw2Qx6DNHDys
6GTnFpQXiZZpE9Nh9hiP+yG+aTEijZFlHeSVxVOcAIKv/2qKLyBYB/PORO/MoIE+Td4ACzmO9224
qTGfSjCsOYBzNOucqN8gQEsxIxvdDrbAD6yqZvG5nGpw3XSFEuP3675w7ToE2P3WpJ+DZPmmyJ2v
GvNCFvcKrC1wjM0s6AvoZ6l7jfQSqxsV41FptJcnv443lXq0ia+Ud61xyKfCpcqDrb9mOSD+RTf6
mvtdbBSS56dHq5ExsiXL+Bobak6BZHit966eyhhWAuBj6ATDa1ePW12/K0BiAnjEy75xxVlBPIqp
mDTCgBxfMJDwUm9GFukH9G60nxSg7yrlYRQR36z4+aWYn/r/wgVLcyChtgkxRfMa14MXVrsCjVGX
1yISwsUsOjCnR435DVt6b+wQfT++sBl0zTdpyMUSTJubGFjgzhXpxgH96kiwRcZnFuznzBvCPfo+
vTG9KsuX8fnvlwSCVjwBGdsZ6oyn1iG3ctVp4YRzN/mStdOtx/kfrmAgTf5PBL81lTJgVKWCiJpe
Z+EbBf5QITjdaxsDMm/gC8jg1jsDKQEV6dyq0oDrY95N2oucHOvi4R8UhaSkwUjAQDLP7Quw/kk9
m1hFPz6ayn7CxEovuJbWcpLog/lPBuekJp1QkNRAhl2/zu+avpnAJqX/UeL3rr/PcC3qwqHOVc1h
pto2bPYg57OGtGo7rZz6zNXrfRh+x8izqB+XNbfmDs2FCOYhFkczQGttrpcQ0QT+AEDp70b3kuJm
tn2lEaQzRKvhNsmewizSOoiyLZDpkN0Qv+uzYO507SZZLofbpLSbhobIkEGBXhRnDPlgsnLHJleq
IjCINd+5FMUdTmLSOiAVRA3lbyIdsua7Ghn70OX9WUuO4OGB8W0M0SJI5t/AczKgxaGD2U2I7jDC
58wmcYKuvzKp4QYKMHrt6gYDddtJD64jM7yPqGB+Zs3pLb+AM5FqBIxVD+Z0V7X2/fTH6J8AvjKZ
Bxp+lqDfFoIaMUfNRdAYs0AZxcJ/SEGppybZ23M0DkTHgwvYRWCfy+JfZulnwWHUUOC1X1RkkDE/
ownujx9veiYXWCg44wSoGHynoZlLE6ptRoZ2h+a5+8h99VP1oi9Q3wHEfQ/U5/ArcsqX9tq6EiFj
rRwNE9TVeNOyPB9omk6XnNYtDTB5+eMiLcvL220valFd2UUTHaIApEJvMCBfOHOtcrMC0DimeA00
prXWxpC3kepYsuHosYcgLxFlL1fOx1IgX1g0FFSZqzGA2QA6L0sqB4XuuTsmooLfmu4WC/t5vy88
WC+HoaXlNjICmEy1TOSZR6f5h+DiZDHK6QaZVacXBUJiNxqQgwpcFahDtaDfZsV3mZi4Bl4L8hqw
BM4/poY052oK+wMP1LEpO1elyVU7xH6Zh27YJ4Ja5YrnPxHHucpYQqpLkmFzmfKV0tiJFeJkkk+t
gwVd/i08CF4kJ9I486v1DlFIAWmK4dXJRwKEOQCmjMDVV+7T7vuy01x5/7CpeXg9xLV4AfFFEVPP
bNoCNsy9qo5AbtlkT+V2OtT7xrf2wMT7FbvabXgsnORGekevvl9tk6MHh+M0fiiofZ2b5+mncGqW
5cAoOhODvmZDkRQDBA0m88rN5QWfnzUIUZATQ0GCpYs4/6HPOarOIK93lQZ3XudRKcYr/cEUDb6c
OxHIwTw+K7AjbOTflckclnIVQw4h36npIxc20xcFgx+9cZ+bgxvpgkzkD5/SqVM+lcipD/nfhAQB
JKq377Grvjb+Y7KPt53/9Jv1YsQPv/PGj9Gf3MdO1TqaFx8rJzuUj+Fm9lUf+cGtqJh7fk5PP4kz
5QztymTKmbIDvy52vX1o2jdb94pWYDorIedSEvonOK9jy9VQMDOeARWBF00QxBuzDcDqpCbJJrZz
HU/SuvzSIiN8iIgVbY3OTp8u2xZZNa7/bTrajk+/Qp5IOAwGvgKjxkjH+GBD9NtPjBvcTV7lUC/G
sbmSdqZg9atq1ghiAPBB6kA3PBUb1Da4VOQ4dVt6jZEfL1PuLfNt1D1aCzzhqlUvJDEFLG6QXE/k
ujAhKR0A3Y2onhpgegDAs7aLhpdeu9daQSi8qtKFRM7VW1qgTUSFRNXcloM/K6YzjrdB9Q+Fd1gQ
gzRAFh+sGypnq9oYFeOUQZBsurHh6qRx+j4EL6ZTd9+B9iDHT6N9Q0S0Put79z+xGme4QSgnoVGw
9REvAbVJLd0ZNsgVfHkQpLpW3et/C+QbbkhYG01eQpKk+Xp2Pcx3ZHoVHAD2tWc+aCGDu/wJEJRM
TLSmbgN4QVL6OYqu7QzQwyB29P5XnzjStO9FAICilXFhsBybcj8RrKxXZk8aAljIezCLcLREUrRT
2w/sItcrZiAx2ACSx27A3Nj01y8lGCGuDBuksshV8+3LVZ2XwQxobCCmOcUMBjQLvow4ETKgl3dq
1ewWgrjLIrWLNiDsII8oW2nS75Beg6UEiCu031yWtOIygEuJNwogdoHQY3KbIwVdZs9miIB98PXi
to+91nzsyxu0sqQAhsz/3soxmqSDrQdFOdTkOH+RRGrYW2mMBFpyNMldpr/mfx99ouK5EMHpLgYS
WTJMKASlxV2r3NX9L4ohj+lW6QRX+kqZ9VQS55NGihQOOkmQcnpNPzS3LtA33j+DuXcTHtUbB+Cl
mhN9HBD/3jYHNXG+v+V3EfjQ+QyCxgq8cIuImdAxwqdWJoAmWiMQsxDJOGrnaFvrIH/QzEmfy212
VYDj+DB+j81G1G65YqIncrm7hnYorJo95AJoNpMfwXhmAUAdl3sy7S6b6Fr0cCKKMxqtR22xwnSC
a2XfrfRq/IkGt6wAfd1hWv6ZJNdAFhW8oVfutRORnBFlkqYVIDlEiidyBvI6y9vaPhai/hT2K5w/
PpHCGRAIu5p5srAwm3xN/YcqeYH9QKOHLN4FiuDkra4I+JEseckKldxBl7uhiYA1iN4UZON7lHnj
xg2zo9oJdmvFDwPp7z85nB9Oh15R0xZywvlW0b2geupFcSv7CV5tMHg2e4iV6HzwXrRWVCpBg2S/
Ujql/C3kzFgXAOSFH8x8lU8xqBYyReacYQ1E9Y1UeZx10TjoqgikkFk3DQYF+ebeFMA8AxbNvNRX
WT0Y4b9YMMtR/38B3F0ftUQZ5wLIS3p+L+OeUtJbM3sAMNblw7m23UsxnFnVCcVsXYx1RM1+Lp5N
6iSBwKLWPM1SBFPlIqoFo3oYjSlWYpXPUvxml76F2eR0SgFaILh3V3fFAIs5AxJTCI+NbKXaQBoZ
LRJ6fNRaYKfmoulukQRuMSkC17JknXAtrgTkBCtdEJGvbshiCezvF9qq2woVLBt9JVL0K9ae1Gl0
k0GwI6sy0DQI4jvWA8unckPgstJ0RE9HOd5K4F0vj2r+fdmu1uISNFP8TwR3vWR12KRaBRHVdNMy
mllPQx9xdU2lXVdRrzBtgcdf88UKwDc0NAigUsTfo2iXAUMP5hTcaNpQo/GUEs9vMAcaR/hnCoL5
y+tbNeqFOG59rW5H5sDqpVZ9HMguNp9N1ZvqXSXq5F/fq//WxV2eQ29RwCBCUDe+GyCJQK1CE5jc
6lrQ/UJ+CALO2yypnduyiaq3Wj0NFYMm1UK0gD8mIg5xgSAenIB2Q4fRZzh+edr1+RNeMFnl9mjf
Na4v786q0v5b0c/o1uIQhYqFhnb0ertG9CJlpVPXsW+LmD3WbmTgoYNYgXEeWLzFyZWSgayTmbiK
yR9gx1qe3D1juOryWlY9zkIMZ2mkTQDUEUKMIt9L0iuVvMu/vxqeYRIAW8ywFxHYn3qcMjGSImDN
jXTOfSpFV1aSemqs7Eg0XMnDzVgU6H9VCuoUdiMok630HSBjpKO4Z7IYWOULpkmhxqbVznBFN+Qq
3yL978kSJjh1wDY5gY9H2igQ+VNJ5sOPpUjmSRbGAU/R0aSBSGVb7OOHp2IfNg55sUE/V30jk7SN
bsg9eVddyaslR/q6rO41q8H0rGrrIHnAH07brZrb6lzgsI3WbQmMDD3ZDRKaCPeXxaydAPSOsvgB
WXqLRzKIWtCGNRZOAKDkleBPP91Ofw97hOIUXmP/E8IPmtb51NHchJCuctH26ynWdWC+aebW1l2C
pqniIbG3TSY43GsHYimVSwOGk4rOKCa1Ka7itnQq7eWy7la3CMgb2COMuqHn99RAaqWfq7nCgWhH
CYBumpk0WxXYb2CSM1OjdfVOtkXgg2v3JcAmgcKpYTgKExunMkcVOMmmAZlBqwGyCiMbSQ/qVgl8
5XFrbfVBUbyqqeJrqQ2Q551ABnV50evHwlYwrIu2VkBYcWqtC4tq2TygB/IWuPLhQ9G77Bl6Y/vz
Dahb9uGTvbU2/eANXuQHN+VeFPGu7uviA7iINwuppIQEH5Cj7Zld34DFv7zGlcoqDHYhgtOyKcm5
NCYolY8bstEfo6co8npPO9BtdQX4NgBomgcXJK6vjGGz3lyWvnb7waRMQAgC6BQYgKdbnOcVMKwi
CNeSbxXId/PgADHHLn7pfz99gmX+Z8B81hMdd01qMQOm5Udu7qn11okQhtdvjYUMbjV06ANazZBB
jD2AMJyh1tGte5e1dzNKP03glZIvK/4/qBC3FFoQDDyE+abrLJMstcsgVENYnKk+hQMNAO0lZc9K
IQiSV70Aq/yjcofqHc+BK+dq19vg/XbB++3NSeGHUgviUPCQVABrFYSTq+56IYx9zOJOmssiC0YK
25Cru0nz2uFXav2T+f3vfPNTZ4D3NbMiw/EitNjSVHJMC+QQFmZASrQc6oIFrfqzxUnjEu/UoC2a
hrGgKdYeI+ttrl9De77PC/lKLizEfZg0BErmX5qHruC2A1w4wzNC9Zp5mIUWe5uaY2egYQMMgXdV
lbsRzTamFT+C/cw1hPff2aZBHDCoQKrF2mIw234qLmqzDLiqZuYiKQ8u5Oa32gKLUZIFmZ9VMTBA
DZxlaPnjZyBALULkfEQtvE+q16KXkNCq7+xIUHs6x7diq9FM5OIQHAFUi33GQnlmbOS6FqEvI7AK
3bdomjyMWfo6tAOYnzG4nAfVTZoYL6VK4Zpn4zoIcxWD2jN1xoDa+7TRdffv9xOZLrzlTZMV3rhT
gYIAwdMnAqoCQOeHKAFg6A1g70l6yO2ny6LOTjtWD0FoeTGgULSinq6+SOIqatKEoch25DrpwsAN
CtAdkikNBhdY2OjYvyzx7MEKiXBjgKmAu8AAH2c9qYx3cDSjVU9H8doEuctOyXInKTe0cA1VEA6e
YQYqnDTuaGCipIiSsM/hzRzqQxx1TKd/ey23OXAqjK8S2P64712cnePsHvSvaUcE38BEnMTd7BMA
BIELEE1V2M9TFXdJUKKxH59QA6XR6ZSEkT4IQre1s7KUwVlMiOu913TICKy53spwFXuliT7NvGkE
8dLZbY7VKJjxxHA9Ri8B0HS6mr5XaNMz27TBYDzY5Qy0doM4JpqN3EAfIicx/kmkxdj1ZFxI4FQ6
FRmNYOQtCKC+x3Fjd4dAr/H/+6QrbpUIVnd+vbPlLWQpp7K02OgTQ4OsKQjdPNoVKC4CFUqeb9rZ
U9X7qUxRTPUvH4mfU8abyFIqp1QjCJOyGTMQjOVphvh3NJNrhZTNexBY03WFSRaQTgyjVW3CtkNv
VWbIwT6USX8/TFnhzbNCcEVLo7y3SV/3blM3FnWAqEcKN5Ns8jtqQsPHfB2mC8oyaGonU9RqF6Rx
+CsqtClDw0obbWKwpAh6F8+Mn3GbgVwVgKkmLIZvBCJlVcV5WGJlsvpiTs19g3vjsvbWRABcHB3h
sooria/NyePQjXY64darOgM9W0oLTP9G4LV+shr8FjFKLUOxVbhMfiZ3nsAnqXaA21Y3EjZjT8C/
qzmj/5t4oU823X3oqwdzQkjmgAkoOST7BA4n3/UO6IivJr/Ydk7nPypH+ligz+myCtZ86uLj+AST
SspBkig+btZjIHI/dvYeHxkBA8a8LnrBO3TN1yyFcccRk626LTFN2Kyd0hmkWv5DBmo9dFKcvV1e
2Jks9EmiEQ/T9cj+ogGfc9+RLGlGH2MoZQ7MbQxwesXMPVSfBDHieTqGk8O+YxEEjAEw8K28K1yk
iL00nV112DSmb0xuZRxI6oxV5CID1YAFoZuvYvVvQx0mHg1zuBxgYDrP6ljYJZ1VwmZvEsUnUuor
k+YTpXy4rM3VWGe5dZx3q/LZxFw5ts64ryOfXCm+5fVuFzvlZtoUN4Eve9+XRZ5tIPzpUiLn2aZY
AuBSyo5N+NBq+4psgV1yWcT5C56TwRkJqLCMqhkgw3x8jf1533vpu+JGt0fi3s27u8DJ0YxwBFmm
H4rs5sz3cKI5u9Fnu26oAtHdt/k0v/a3n6NDtpajH+7y7eimf/3C/ZGHYB8TKYaGjthTO8WwKKY8
Oty+mf49FndKh0yQwJes7hgSu+B7BKAY+EBORXSAtoyHGvGwrE/bFI1KMFs/rUQlq/O+erYUAlQl
sMmAPpcHQFGyLlW6H8uIwR8+aZ9h8TvvsqPSwFFO2VdNTJeATVnP091cYWAhFU1Zn5969gmLOJvb
vTSTW4ImXBhnO2DSLa1fZFsaNro9sBxQIm0DXXuUa0xLyHJ8Neqx9GYm2UNOOlymkyQJDJkFaWdX
DEY8wRbJujt54BIZdOCpymLxRP3TEn9AUwKdd8jEXT4vIjGcEwi6hA6kgpgUPK0J4ESuuwQ7oAvy
zesbrMvI6mFElnG3coaESa24oWnuhqmZbPqqdBI7OSbT9GR3L1GRXddZ51qTDWD6eVtk815XXi+v
9ByCkm3w4hPYvblw64QkUZhr+AQz9KInq3ISTDN8Tz71bxXJecEg3COjIt/b+x4cQIJ7ci1SZniR
AA8Bsw5Qh06F92GTIyZHKNlqX5b1DGNzxhJ00F+5qAdv9fpfSOIcoKoMTVyxoLVudc9OX6Ooc9JR
BgFBuYu7YV8Fg2BzV/0eKosW6o5gjOHXJoVTX6ssYEWldQQ/0ghgr04T9ayvuSKwlwJhHuDTOupa
pxqUkUNpZbmABqmXpL9GJNjk2RPYyFlzIWwEnZlIQTP4aZl/nlHw7WpUQtJERgcUZi+n587a1PPR
ktGACo520xMzCq1t2FImO6ILuwzjoNQlGzIVvAjL1CNwNdVHr96owYYq3mzcRtSd4IlQ91JcsHqi
XcRr871R7u1SNFqxen8itYjiMUDTTKBvnH6NXTQMzR5fM5RXoFfStT/BeF+hqTJwBuUR/PQzItzC
M+pbPb1SSy+wYFmHrvOr4Q3w+2UiuFXXHBRKN4AdQb8d8G84t2yPJVIxGcsQyH/m5rUyTHeq0KRF
RNlHbVUSoNo0ViNHLZMzMNMOwqg2IKnxM6/caVuEDxviZcdecfqdvnkdHLIxb2PHvpGcZtthcgDI
y2+RrwLy0nLGK+Kn++LGwry6s2tfJwQZ/fO8DZz7ysMwmP982VbXzoMOS9VQqtDJ2UunSxvQKGoD
wjc89GA5c3xniehW1mUwNg8VD2GE3KfG0MTgsYwpjAF8TTtTp9dmSXYSaQTO8SxPilOHP8jhAS4E
wEOcc0RDF+gL7BY21xR2jJoAAbFPMSSHWqa5p9atfN93YH0EJ5tsuFMeFS+XdfkTx/C3LRqYWNYU
H4HM3+lC5bkJ6nLCF1TRVpEPPXhI7etCcnO6DTMPA+rbWj4YFXhNtN+B5UfaGzg0g+4uFuFjnFdn
mC4WX8LZe5qEcZiMsML0uXHq2as/qUfd2f3TbVPFkfbRUb+LfMvvdsbNJEh/rp0AZHOAVsswLBBR
nmpBZ+8O3YJsKQHVn76rSi8On+1ZkAZYsyoENRba+JABO8NDsIeMTqSMYbko4NUj2Vggc5oC1Rds
6pozB4Y9QYcPmhPQIXy6nFA3+maomSub7Kz38yHSv6W+7lIHdcwk2NhxF/gBQLcfMiQ8TRC3AHAG
oWUubDBbzSQBTRxnSEYO5CyvjEBOqpHJhWZ3wbvUOePnaHh6vZE2UuGogp7eNf0uk6pcTEcSVIaD
FPm/edjY6ju4fmVJBAa1JoOxmSMDp5jouOauiRwtC7PR4cBIdB/2b3KwzUUOee1eXIrg4jVaqRMy
9BBB8WSTguNs+PHshb3sJqPl1KXAXFZXtDh4nPGrNFUbq2biesXFCON1NOr+FIuYWlZXtRDDbU5H
WVWI4ozNyQfoXM0aZM3SC+D8bGlfmYI1rYbdS2/CeVYljBXgDkMaEm1t9jqHphPlvxB1R9VLa/ll
KTvWH5nus0S0e2sB7zIJzRlIUKamFBa4nrKnBp347e04A8XlNn68fMjX1LkUwxlJDvKTppKxwCB9
DBvAOpZuo3mStJu1LeJtwXN47aIyMQWNh6Kt2+BoPfUoWj8WStiPiK1fgbJmoUL/lhyChwnQIIKd
W7NGE896FGMQkQBJ4VRSrbfogyCQJOtoRdpi3Ar0ZJdVt+btFyJ+fNYi7lQmtaYDZTs0vMzDl9J4
pHbzentZytrjYCmFO1ZKrKRqN2AhLXB3QZflTL0gaF9TlYXwREHHCPaGn9TV0wplCJ0gSFGPOpjf
8tkzVMEq1jb+p6aKphC8cfg6lT0iG9koBmLDCbWG7ZxXqAd0jlKFyAZu2yL1wNx9WXGrd8ZSJheT
GEVKDNxhcLHh7GjFsQWqRQtku3wzTG4T3gy1Ww8CA185tSz7CFhWxjUDsKJTs5PaMKkjxnKsoCu9
lzPHzv8k0+jM9acqaoleK3RAGLIBuELQzqBzNh5nadjFdYDyiqu5/eOgOXnuTNQZnuOrdq9u8sPs
Fg/obBgzh97Ze3vbFWhJMZzE1xpX9EJfy4cuP8fgqvVGGQCKXcLai6O1NdziKfTT62DnSNfRlXqI
H+UHwQavHI0TgZyyw2GiVZlg/bHhWHuAT3nhfbszIWp8Bn7fvtp+CSQyd8+FuScSuctnHvJA7VNI
HNw2doAh6o6HZHOH2dwDsIa2qeBkrj0mT+Rx10/UDYOVU8hrvfaoHufetUFdUTrFrebKH+VN6LwA
CfwGWxyZTgN3uhEsWKRi9vcLH1dEdWk05c8HNNeNsoGNGZvf4eEFZZnAROHeARuaIIpesWvAOCPL
Bd5QQICgfngqFEiNXWH2tHI7vcLeBp5h9c6U+r1pgFP9CyM5DljRKiSb7DDCS3aDepWT2t9qMl/n
yH92zU4bj7b52Mp7w3oIu8KX6swzm03eCO6A8/POPhUAFBjhQT2a951ybE/VnONTM8xtDw8kf0Pi
o5fxvh//XN6Ks50AD7uBORGE/EB8PstnNrY0G01koE2yLFHenzVMP2RzJXCaTLUnBs6k2DqrzOHm
PPNfwHOoMOmKNhGzzudDUza/RluZt1Jh/Pr75QBGCRhhaF1guZLTPe5VcNjbM94wchR+5MgFz8pf
g2tiLYxjBjVu9PEQviu4aCU1Q8YQpbXqbVIf2xl4GigohCEwQJ914x80h3IBEi2YHMHkE+eM1aKa
0lmvUTiN62edhEcrqp/tUMi3fvYoAx8FQ9DCqkDkAFaAU8WB9haY/GVVuyrQp50glW6HSTpacfwn
jTLQEoJ63Uaaz5eLIfSoOdTflzfu3EKQU8f0GKDHYYxnKE7lNCpV1kI+oRi9xseWfjANn4HU9AKN
noWm+MfoJ8dNCjZAvEDZ2Vv4HqCfAYVao7Vra8FLkfVwfjSp/FZFpVhPHU2uqVPr5iRwumdHmhPL
RcRJWZWBSiCW1qaj9X5seho6BKMicELR4O35oT5dIreZRV03eiJBmXFjgol9dOJq9y/b9T8l/tww
CyVWdSU1CeS4sXVjRK0zDFd1+nlZxlkgfKoxPstloZN5DlpoLCy+Y3S7x5GCFGt429JeMGTC9HHq
nqAvhoSCZhmcMYV9yWI1shFHeqA12JvkMGTgqDWONEE6ggBTGbRO1SZqc8EVuGoOC5GcFcrRYMpZ
D5Faj+bpkjgx6R7TgnqyLgGDMtv+gy4X4jjri7u6B0cmxGX65KjB3ujvaTO5qghjbnXPkKgDvw08
1hkJ1zCVBZmmDsDTdnkVBaaLfidfQkOlUYiKk6saXIjilpQbqd3rfQuP0biF9WGMuzgdXW0s3NqI
/mW30ICIWRDUiBCInxpIp1hDlRcwRbSXWM5UfphRdqCKEnk5jlatjYLj9VMjPrPI/wSqXNCrm1JX
9DJOsELkvVxpByNurhpwiRbdaxvRW5TzwC4MM81lx+yy/WVrWXXGqMkR1MTQs8O7SDpmZZBR7GIm
VV5CVSeYPwM9EHjEVVtZSOE2sMyVsmsTSJGj2JNAvi1HyaZD90YmnIg9f7QxX8LgWTR0+KGUwFa8
OOFWUw11mEOW1PpKn3mpEjtJ5imhV9WaY4FQJMSg1F/nrphUtIaq6AgHzw5/qSqdQfNswIOQTsFm
NACRBkwaz5BaQWvKqv/6Tw4/6zJFQL7IkUIFzrCN1vP3pvCHonN6a5sEQEqtfyNp8i+36EIk90ga
LYABSypEZtgwkInj5kRms6HvCSkc2RCgfjFTODsOC2n8A8mqWGs1FKkNjhI8htKDgUQgmrfR+a79
bdXjdNP4IajBKAytkCHL6MFCJnlTsWnx0Jef2dDJSLxUOK8p2j52nS+MM60k9F4gpEJDb4KXSO8l
dugPIOcIcbKDMf+VxeOt0VVfl0/5apSwUCp3JsBuEvdWCbGMVQL4tl6kiTrtz4v7TJkI6jTWjgqG
By4eVwo8xsx4QpwgHaP+uaavbXMFRCyi7NDPAGAoED/PMwYlkntLjhxg0Y76ldnt1cqtw1jwqlp1
a4uP4fRcx3nTTxkW3BsPOYDqMQ8ro7P4H7S6EMJpNVOHRB8oVpymB7UefTqJxuJX/SZqFujYZONQ
fDHcxFZlbT/Dl0GFBAjVGjjJCscCINPlpazqayGIfcjSLjU1qBIQWQDbsXXKPnFD9ZkYAt91LkTD
Y01G/xmqMBZ4j06F1BlRMtNmjkQbXKmPt2WnbUrQPl1ey7mxn4rhPIhkxqGaqth7S1F6v7DkAEWE
VgQCf741p1I4c5d0U2n7FouxZsXLk+c6Q6tn8DmIOnbX5aAgqKEyq5kaJ8caKz3JDMQ+Wmts+0A/
zHjAOerQbgdDEYH6nrsnLArQhDqbvYNlczukWOlcATS6djuYQTQ9qoDsN70I2KJ64uMVgFMrMLzV
zVpI5DYrj1QjDTMZ95kx35johG7t8P6yPayanYUsJ6jGUPfjSwa9OZZmPWFReM1/FsWgvaQkNvxu
Ao7UZUnncSobqEO7mAq+PVBycJF+VknzSCatdpO0PCjRrm/VGyStHfqmhAK9kTW7QGICsKz/R9qX
9djJA9v+IiQGg+GVYQ/de/fc6eEFJZ0082DATL/+LKJ7vtDeHFByFSmK0lIXtsvlcnnVWooGaIC4
mXhdqImZGUgbB0d53cmPva3eF055bQByBBa67jVw+A9lC/H4u+v06/mMMc7sCgum1FFiDoZeOdR+
Mq/S03hXe+Ntu7tX0LRBUcwDshr/TQNIDD/p0L1tX+q9BGCr7lVec4i/KQ7Y5FzLKU6F23jdi/Zz
fREue0ymtsbZF4o7pigqXmrTF96G+/CpfIGwmmO6locvuC69zm3s8cq01Yfcvgr3mt1u9QtdpjBf
P2Dy+VkwHWVWc97jA6BLU1UvivGELmSS3Q0aTooN515Id78aEw6hSFaDQkLZyFGhT0DOmo4GwciW
0SJb7fzysULzermBHlh089kEC4fF0LVxHkVwPR3NERrgyiOg2cgNW/9At07ApblEBQ7dCjr2Lypj
X+cykE2/LSSKLVXYvaSB79jH+xXgGEHr8uo6e1l3noXbGNoWZvYE984jSsqYwl6ePDd4zJRvsvId
tz/HKs7SAM65SRGitjYCx1LcRVEOPUm4OQBoJQSOvuylMEnB2YDsz4+PUmTZKUBeIWr15UGVn01y
XB/nUkwEyA4Yd+gDAbc8fdDMRa2oHpOBwWCT7LrqnRbfen9jH17CebEPZzbEwhHT1VJtKgknV1U9
jvnocv69TaJ3koGkYlDulJJcl3rqyma3ZwaeesYXIBs3koHL93fhKwQHitMoxGdgpF1XOqX+g/n5
fdYXO8XPnUj9NnYBrjInSYr2VcvtsU83oJlLm2U+C4JDJYWiZ1aOWTBay2MlaJ/Jy6ic9PiO9huo
kyUvmpsSAl+RtyWjgFE5MuqOFaBSAXU1/lOrQW7tJPWBtv8SfOYWhUhX6FpM6xEWk+EpZnu8MaO3
yJZo6Tbtc00DDzpGlfz3Nc+vjiWEvL5CQjJOVnv6XBDLJls519ZECgHOzBS9rksYqPMR6oyktqUO
bWB5dGq1wtM0/1sO0NCY6w/ru3Ip2M2nUwgDUu2XJfSGEAa01tb7R5I0Nm0oIHG/YrD8/n1VZppH
1EgmRRw8/wr+MjbgH0mhK+sE2WfXoDMKdJSWmynP66NajjV/zAhOojK/Vei0A5oxPvj1cCYNQU/+
lsjPUkI0H43gFXrUBHKtwYxcP+Sg7RyptstLh8bGYX08/0dI+TMgwT005g9xIMFSBWXvPm08PXox
Rlele61Dy9duusLr0PByQTpnb9iewpWYfgHjjf4MMEldMlubfa0UIwlqp0v17leWkH5vJGN8zEtq
olEj89sHqST1y9gS5gJpV1wRvey8Ks6k3fqnLAY2Zep0B6EuHpImZ54dIVpq8IhWYe0AVu+G8VOJ
Ni3cEgjxaLRRtL98z52C+MyWcFz5vd5GSY1R04q7UTfCJoyN8TNLDKey3jJtcDHM60ZP9kw13mgZ
2rIMEuy+O8ntp2RmO7j/MZU/LCUECa8FWh9pH0f+A6vAKV8XTmr9NfUNvhndDmDaINOVQKxDwkgA
ZZamdizUk6LKiyAtANrSDWfcWgVhD0thmSRmgpmR5F99fuyqXSldFygVy1s3ji1LwjZGm4wWhxks
mVbgFNTLy6dCfg0YOAfKrR6yxQA8W29hLwcokxGOTngnT3dN9Shxh5HByY3SzvTIkfiLEn1b9+bF
PHruYsKmRo4k0dHAptbpPtaPEvdkYksxNEUgSMbvrQFVrK0+0eUUaTZOIeBbzI94QzGnWnkP9gYb
ULO0fklHxauVYJdXAEdMhcn7AWhL6yoZNrbwbx+8iCYTnfj0wi1DwPfrHmagE6J1AwpPXTnhWHU6
A9Sv4WGMbxBMyurdRONu2z8o4JPonjrrypBf6Kaq6W+Iw9pXCFNPkoGXnYqvoLe3xtvghPvKjY/A
Xss2cRrkiHbnysfC+Sjt0P7E86C8S1xpl3qWO76tu8HiCTybEGFBFDa2aEDAp4ByKbHV7h2lksjW
8sHlwGjqpHZ7vsm6snhjhSDuf8sghNIU2ufgroHVyqV2vgtD+9e7dRPZ/s8Ql9Uco54urYYNJbhg
B988/L1Q9O8A++cLhAAbqVlSpCG+IKlsjcERQrco+43DS5ty3ZWFtoSnrgJl9jjVYUXe1xnw8+o+
so3jj8rNfui29nNwAq988SXAsKJjftV66NByujft4UNxol1xhLSQm7jbm3CKXGufJVwReN1oZjt9
VtArkPauSkPf+aBWhQRn1T9Lrak8gIMu7xwK8dGrmkdhbUOqkP8iSkyInfiD9QNNIvF1WyvWWW4y
s7GD3CLD/dj7zVvRJuwUaHIU21ZiBKeUBnqzU7vEwhxniWkHTB6pE4bMDzwogTPIS+vNIaMtVGQp
Q8WXScp9L3PjEZUNoJMUSsnBD0vzJas7/yqpAsBfi87nLjYSqulaN96A2TLd51kyHPpuNKFmpScO
Xq78cxbX1EXhunKHrGqe02LornzDCsERzoqJxsjMzymI3G4LUtHv6AY3zxkfS2gagOo0dscww5NT
U1L2ooFOdaf7VHZziMPZfYQe966stbeoSfhdAYfOXKsPSrxxo4t7bLLwSYJ6rA3defOuSdsB9B/A
qaAag86DfVOaOhBwzWB8yJi265AFOeTbKZ/6wKxSRp3GkNObIY7LFuVw1lxxy6q+mWM7POmmye7M
vg9vS64F10GNjRLnRDqnXSt/Rkxt71EUkt/aRkVrYR7il/lmle3KgbIBpN5Kc6zwxnUVJES+l/0O
su949DKfW7ltziEbjNJlTM5/+iOVduhN574TADBxQI96CWh/kFbkiseDYthq2Fj5DhUywu3K9wF/
Vv2E9zZemdTBNmNVeRj6OrgnvgrR+KJM/ZvaMtQ73P+hPmQwM3unVeDXaHULyghzXkkmSFKodZBJ
Tu5kP2muwkyTzhbAyY1TymbsVYY/fBq1QZwC/FDNfj0i/i4kru2OaVPP8jwyogCZyNgd6jl6QIr5
Hrt3yZXvfuR2tFdvi2PkvnTX9Djs0COwVW68xC9+DUwiv0kW1oXVTqHR3P/g8IFD+NiBfuA+B/B7
RBNOfI82fXqit/4NiJVCYBvXh7+YiVhgP55agkBnJuRXoPOwCAkSjL4piN0M7GyQ0fR83n3PYvMj
qfiJ5lg0vRiO65Yv0bBCAikci31jJZ1RtBi69NFwm0HKCZdd02eOpOB6qNkVfQR2U449NXwPWG/r
Bd14jJ1MiGs/z2GF47DXwjSNQ3wCRReYHOq7hDwMpL+r+FYlYfFeM4HsEFpAyS1mIhLg/iV6MhCD
8Zzia3XiFKb1PQkZ2VVai3PPkJC4SyhtyynEmSQFxThIXbysz/nSeFGA++8rhCmnTVWYMt4OHbzr
3fhSvyfSccz2LO7cdUPTxIkTOzckTGwLeKaEB8ra4YyjZM6T1i5j/6TL0huPTPBabW2kxfwWhEfg
VyUQksPzztdtLKWJpfckrp2mu9Zwng6mC/9RqAddKFwP3bY/x1vNL0ujRLs3+gKmzPqim400g8rT
ATbl6kdOkcXoABvrtslf9C000vL4Jt4s6OSBC1QsZoBWTm7qCjNqyE9B72j9tZ6ee4m7JqB3lOwi
CPMoire+jFN+LC4jqG5AvgY9UkUXH3xaKwrKtslrRN4cepfxddhEXokSxz+YQcuLQtTfwqdCEAr4
kLHWxzWhGA9VYtmGdFabz3UbS0mQPrMhXO9QP4DyoAobAS3ZTqma9giikK2mmqUNNrciXDj8YdA4
U2Cl7Sq7BPtXB3X1TnWrfgu7u+wQGgpbgB3g+VRU6Y6MvIwlMA9hL1fe2OESgQPTZKPD6uKos8aA
7Fhmh6BLJqW2td2WHAMUn/gDVSNc/4V8Oq7MJNenJ6BCOtX9feKf82DjfFhasJkJkWQImHRWcA4T
DEStIUquaOr8h8MPEeO/KRTC4ahYCWcdruGJBB77wdWG5BV0mM+xlL4rPoJISiAytiUMvrxyBDru
UxswgrEweXqCu1ZpIGyU1cHX7ETZt9aOqM6oOsbY2wz0ZmhTWXf/pQUDQMaCqBhOeWDXv4ZHAv34
XMUtzLG0Bx3+mA32Jvvdog2ACtERC9w1gBBfbUBYerSKEuNKjeCaqXu1LQ9l+Wt9IIsvWPrMirCR
48as0qaDlQjyAMoAQoMieWB+f1sT01F80JFlVeWSiUG30p+sKt9i8l6M+rMPmKZhljD6Jbigiwwp
W5MMr0aPEukYfUjgN5M54NZgSl4f8GJImZkTnFTPlBYksBhvHu6b9lvUvzTRt3ZLj+SyKxzZGOB9
IMdBpQuUr4JT+lmYKQVa/p2RJz9H2fyZqYOn08TW6uDUko+WVTbIPWKba9EVUTPbH9SPyM9PVcRv
LQOskWX/szSVcxRFNmnyjWempcLF7PNM4WqdU6OJAh+T3o02i65Hc88LcAKiSUuO3Sp31ud82ZOh
UAkpZrBiinQBqtXUfjBNRm4OdpkrYCgvjiTPNwBD05xeHK/QVfxfM4Ir90TpdJPATNy+NOUtH2N3
IDszNZ2hOMQjavu19/83MMF3h0bxWdjCopyNTmMGqW0CGl40/VZo3ZpBwWuD0CiJUk8zSJ8T/aYP
OiSAW9IAi/MHCOzU/gCEtngKEZqUkVIjnfUBTqqTly6+CYbYrf3vY7THEWjXuNmuT+DibkTHGRik
DA2vAkKamZacG9DTQfTRdyYz9129J9Z54FuaR4vzB8wySKyB1MYR9TXIJEgtxyKBHR3Y9pEcQ9RM
OZja1kezGMpmVoRVykzUQOIRE8j08pRD7ByEjyCdaszRVlV+XwTx3zcBTa8G/yUOYvtnpvidlE6J
A0QY7QraacFwHYa/1oe1eMIaYPoCeeJUwRGTZTlQ0kgyYSVNwjf8e69U5qGipRf74znXNWDL7nMI
26BW89cyyOAOVAwQCBFsXSS0goPgRYpW7dhDxk96Jwwlg8IjMnOULXWnS4DUZIhqYHsADBz+KHhI
0EWy5k+GFFw5FMPhau9EoHQfg5Ov7ULpNfCf63zX5y94uOsNp4iupd4zjf3GXF/kacJ3CD7UJL0l
cx/fYcS+bar+LrV2NLsjHfLOM0MTZH6ikZMpHstb24xOlrTxenZxNAgfIKQ29SiV6aDiAwgEPJwO
Ik5Ime1cRyUxlxMvQ5Jfqfrf7hzBqFDS9jUoRMcdjDZ96MXlVdVncKad1B6k/m19hi826WTKBD0e
XErTVLHZs/YtrjJLSRxLKtCpvS9VLwVXutq6vr9RD5l85suBNJmywI8DQhOqgHX7a9Qxk4KSoFLR
tGvdjs0xa1/GZgNctWwChKYGcF1AywomYpm0OVPHBAJC4Jzq3UH5TIPX9Rm7fMH+PY4/RtSv4wir
0B8rY4AMak3l2ia+XHuSFvDXrLVSzzBjcgiSUX7M+zTepWXZnRRryAqPgh7oKkkjfaNh97LWJXyQ
kBqzUB3LiMgYtepSYEZCggqtq/vXtH30w3srOjJrF0G+yaDnCAz/ytYHTAYuVxZP6kg2oCRygXxt
EjLSDB+AnMJpFCeTPI0cDfmMFKoAi2shucBlQNK5Zx9EP26sx5SdrVkX1kMayKAPDC5cQIW+uRmp
b6vRD3Nwu+4FUL602tVbIr/LfvZnwMKMW13C2rzCgDX/PU0ehvKckc/1YS1uTOuPCSF9K/CsoZST
iTF6l6sPM7rKzNt23LdU3rgDbA1m+vnsykGyQjbTAvOnxcNNwd8lS96pYb6R2ywFUrBjoTcX7DGo
ygtT1lUJqaxQwiqV10G1y5TbaHjlkHvm+nXnb5wbS0OaGxMmT0l1o2/BPet0fucZwX1MwOnX/lhf
oYtsDdtubkSYNx9+h7MYRiiCjdqeM2OX4kULbNbrdi4fmidDQBui33eSzRCv9GaTB+NQI3CW6GYr
PnrwOw565uqKVzGw3oaPqSa7ShEAVOVwPE1pt2H/veIbn7E43D9fcYlIDNtIKvEVkI3Nuu+9fqWl
j/7W/XfJCp3o63BOQA5XfDKwLEROwGFB9zPekMS1zBupd/+eGA4ziqQGDCFAxYK5w/rq8kbZhnWX
TfJDQW+31lsNpusu3rhVXgJvJisq+g7A9gile1FcbOiUGCJDsKLIUuzwlKHio6WFeUhUBpI97DpA
1IoxrbwgMfnZNMEnIEM3tzj3BtD8jobLGvvVSaB8g45OEVio4sQhirJBqv6S6xSk9ZUf9KpX6LnM
dvUwFKVHzKxpTm2r9fI+zfQe50FFSuISLQ/kjT29tFi4ROBGr9GJHUHYASmyXImjO8Rhiurmvpcp
dk8gFDhsXGWn7SpGeFM3cLKg734qSX5drrJUNCZNalGsCvgOEOPPtNTJRhhcNAJ2M7ygwJIuPpb5
HMIZqEci1Szq6ygAdDHf0udYnC+wVaA/FtI+RBQcNdqQs3GElmHUqIkLCe5KqWyj1we3Z1t99EvD
seRJQxNUT3i6EObMl7uCDQOi08TOYRb3bboBmF00oKDjDnSTEG0Ucy0TXcVSmmIweqPbKj/Gzcd6
3Fs2MBFuTERSSBm/rroFHsHAIhCRHjv600plyDSGw8aiXxb8sEcBCDTwB3cdQ+xiLCo1A4oNIsN9
7e8VKAyquEdkkJwE/vBbgKcrJp3QBWVb0obl5dH9MTz9fHbqtmXQDlUKjV7K8u9tSx0S/LXcsDA2
YXsqdWpm6BWGhK76BvVxV+s93Ft3IIBaX6gpWorbc+J5BtEXWEvAWPh1KD4JqYmLPjS4qeJDr+ej
B4QAyVfVxnfAMBiQO05PcqK762aXdtNEYobWPgIfEbsbMmibN34Ls0NrhODD0Nwkpj/SQgPA+Oe6
qaV8AlwmgPvjRQ5akcJmYiFRi6FGoJOYddNFqqN0GgittiomSyOamxHufWlNeNEYiHPAdKA5pOud
jBZ2ZAW3MU8P60PasiUcgSSBkp00yWu2+ZsJkfLknJY3PN+6LC0l54jbU6Mn5HHwkvTVN4IsGmoN
Z5UD3Y9fvI4dJnObptCOMcCXFVZ3SQ62WvYj2iyzLm9tnO1oJwO1GqDaX03LfpblRgE9nLbUHMM/
0eJ2MG7C6Khqvwp20PV7SX2if40pnTYd0jWkFYDd4qb71SqJigGJHLzSqMI7FWXk/Cfr97WZ7Em3
W1/CxRACMiKEd9SCUFz/aqogbUiZClOs0RqnVvDgE8Tpv8SpmRH1q5FYpjl8H0aiLvnW+fITzbZM
TFNyET9wVqFJc8ovReZiaaBWP0Jvwxkk/osF0bEEQ5xErIPZvbNqqwFi6SICYpv/rAkD0mRcrboC
UZErUO8bZO6h0GUH3XczlF781rpR9Jf1dVq8oFsWHlLhDhN8QPAJEDBJ4FiCySIs77sxc5QyeqaQ
0s7lwe781NXxCtDk6G/xtVfNGlyVE5ebpUerrQef5bn+8ylCiPHbeEhTSO7heaODCgiCy03DPK43
XrqFWFyYaHStA9+OeIn3fXFZ60odWebDc4LehO7lPkYzrH4wIHoSmO9S56xP8pY1YVkjbqLXO4Pm
tpH4tjE+s+C1D9QJNGgXwN7+tbIg2LkmJnEgTymox8TXgbqs9FHtoCxIAXlGtYVLP/XmwRzZxiG3
cLZSZHG4QEzCbpr47Il2YimqMmjwJfprXj0Z3QFQu5wclBQQXxW353KjSrc0jxPlsIoTHYptInMn
hGMmOqFJRWy865kT5j2UVY489tpmizd7wReBDEfdEQRkFnohhJKALBlVIE8SlzU3r3vkFXbPE/gI
Wtz8hN4Z5K+JDSZKNZxBFE2/oLUS5RPHoOjB2IXDKO7UPQc4sEEhucM+W3fFhaN1bkZE6la1WurN
ZMbHtSiuzyXekEp112/SA04BXgicVIF4mQy2azSS/D4BZzkks3TelCPkIMeyUh0rAE7JbnKVXQ8p
uZf6Oro3o0H78JnR7Ia8SHZhbAAoT8JtlqHLV5FpbvFUgBIP+NYNUUhRCk01a0wF3xKfSrO29a6B
0NGUu9saZKZkBDRUsS32fX2uF911ZnY6I2dTEPI069tQRf7eS/eswEYMjW9FaO4la7xjFFSFefEP
W3I+UuHYlaVMoUMHk1H/HsnvnbpLAWCq+JUuO4FVg6HqH0Lb3KAQ2kDuzqLCgMFikGyevrDxOfMD
yOvG0Fh7V8LD+pReNlYISyncG3S/B4Yw1yCKrv7qS69v9yo5BtaJWkdKbq3mmWc7pk+y18fO36gl
L8YEyKyApgY9vRoRjkreNWMRFHCjBj04Un1o0IjWmo4Msruu3njbWR4oagpA16F7GOJuX50nCXq/
lSJMrGaUMqRNotrruiHymoxkNlf8DxKA8S4JO/UKj7WPkq9obkebSZgttXCIh9lxfeqXRg9sC8Rq
JwFPcEp9/SCrK1ms5wQzD5Z+qpfXJN7H9c6U0JmVjft1Y5edE1jnmTWxolfEWtCUEaRWlfwW6nq2
xEDpx5t7BC8nLIjbZbGbV+qZhbtScVWHHo3oqYxPCNJS9iBTO77rXclVtoQLF/JafNf0+ojyGfhH
hXNB0moJJTXMQo/XqISVtzgaNiZ6KUSDLhRcU6gvAIMhuLiV+GElNVO0SiKauEObhJU90O6oViOL
0IRoNY/rs71kUUPdBw/iFvB04htJy/BOYeY+LEZVfMuDGnUyeUzODABt1w+aLZG/JXsA2yiAguFo
wDx+daUBj1G8Zzhcyzy3QLspvY/peBUp6m0a+vb62BaD/3w6p4+ZRWHCm0RFWo2c2oqdgn1v+bMx
ep2Cl+KXXj1nIfL5t3Wbi06C+ABHwF4hIkIxk6UgiSusYNpZtp/Vpw70LusmlqZwwtBNpAZg/TOE
WASQXjKikRSdM/VJTq9p/yCpe6u7X7eyuOexRjpeRIGGFcEYZgEec6OY9nyQ3yWadMVC9jiYkRdw
fhMG1cbptThvFMkdQUUat0bB8+Um6JrMwqYHlhRUeUZhnYzR/LY+pumXiIkJdtd/RgR/KGPUAsIW
RnS9B6MKQy9g4jJ14+xfdjvgMPDQi0gGR/jqdilyyjxOQMrbkuy+6hQntspj1EHpdEIhSvKOl9Z1
p/+i1hap4v9hGnc6JF8ogIoEuoaeh5YfWcj/ueY20ZsiGYDDqrs29B3In+wz/b0r+n2g/MPTFkUd
Rf0tJgTGPCE4omyiSx2TUGyrJdfnxxEn0SbEZTr4xPWbG5mcaL6f+7GWuxBGWslCc1IZO30geamO
ocYdKK76/YgKaR5b9z2dFG+in+v+s1S7+TJKwUsLvLtJaYYPCCR0H+d7Or4F/g0Z9k0deLy6V+Un
U/vEQ+W63aXNMR+34Ld1hWa2TEOQ1qHhLGl70+jddQtL+aoG6lSELHWSFBVO+CpQAq0GFsrR0Imj
KZ7SAhCMTokDT2InjbZAbNMHiwuJQhQosikKYagTfV1IffQR4EKEMEUBCqFzwOjr1PF7IUXe+riW
Zm5uSMhR61LPA8AhUoeU+SMf8yctHzdOmaWggtdPHKBgJcemFzw/In6KVkNka2HzauK9gd2hq3B9
FEurMzcxjXLm97rcpCz7ndp3zzi9aJTbuL86PIBq2x1TNuLX4uLMBiQ4uZVYMot8LM6QXCmAFoP6
w+7M2O63EqotQ4Jb91Ks8jbBzMX+lYLOPMgV1g803MipltYHzwh4I4MeAgC/QjTu49EcDR/k5UFq
gs9IeitLduiC/H59jZY8DYIi2KY4MEHELri0H8r6SChCg5nE5Fr2FW4HjRI/r1tZqtlR1AhRysXf
YMMXFkduYprzDvWkiEvvnGl7FQRKUiQ7Ayg8uz48dfUPrTNdUBhCyDuYiKM8swycFMS3G58yjUjc
xCaA9RaAeNAyFaETWml0qK9nCPljQ8Ce3vZQRMTbLynsYiicTgIfWMRsa+p5BLC3GLcIDpcgTxPl
II4bZJKYdGEywkl5LDZRaMgw0iqfxNJLNFymNiefNJWORIO4Vw5IQAB6Wl9VHN2sNmbhIk1CI4gG
PghcB+BbqKR+3ZpaIPVhzVAI4/IVULm2YTladN+2kdNsZJbLliAHjzo9MLJiBawJ9UBrjB4l0gSk
wc1NxZzWfJKrQ+tvDepiy2BQ4KxBxwQq39DAE+bVQK9rpGVTAUdvvQRUI4zjXq9+23CgaW6+OJBg
Rtj/UQgGTLWCGch3nYvvUm33D6TyklPn6mj9tbOtLpSLgPPboDHBVgAgBSrs62IVsg5yWAWnnE6/
x9pnDy9l/m29RXe7tFJojsMNXtVBCSLe33nNu6AKsVKBdOLBUVZv0u5aLe65sYErvMxHpgHNLAne
J2d6wcNm8gml3I+VdR03VgNqA8211JK7SjtJN7G9auFZv65/lvrr+hIuTihG+PvCbuIx/OuE8soc
x8aaJhSaOZZE3IB5jenowee6nUWHnNkRbo2mJKUaiXGMB+Z1rKP8sJPqjQzo92PphTfObAgpUKYM
Y1crI0SZ74175Ri24F6sf2XMbg7GY0Nd6RnFrdEB17W7hWuefvWKaZEuPOmNUgsjTGPfvgxWZbP+
EPeDHWifgx/t1OFG1g7rE7q4cHgN1NFHgPNKdFFqDmqn+JjQrPhJQMNiKJ/h4AbqVml7cSsAk2ri
VULGnhNOxWyIuBrrcNAEXY7x9zJ6kjqvLm/1rd6BxQHpU3UGj7oTsdBXT0xRuQByH7mEhbhvVJ/A
gXxYaYQuVfa31+9pz80sCXuuSv1o8CtY6tR7y9yR7EWrqZNvvrpfdicJhoTEUmapriOPwJCYeR7b
wtZAz9jm8XNZk4cq4adIRh9W+KSW4CIK78D/ikQA5Q3zjaQQmy7RIWlEwHGAp7LdSqq2plvISHmq
M4OwKYFnbm15JTnLIa62D+teepH3TjMAIAWam0GgCLDa10UNmNWpynRfN/v3lH9C6wOsWDK7Gkqn
+7lu6hLNKNgSljXMcA5i3fHq4+Wv6j6/Ddsd2vTdoHGDJwsd+Y6PGtKPLaXwi7Txt1mKSxCqyij5
CYtMhljpzGTaIP1todzWAC2tD2xxpfAY/78GhJVC5QYSNJAEcJiRurF2Ap91ylC83iL1XAzRMztC
zkDVos0MDjt69B5lo60r98qWpMhiNJnZmMY6uwdJBKLY6WRj4JkdJ689EtsE5F8xfzC3sNSL8wac
M4H6HVJtsYjTBS3L6ABbFRiKYKoG+ZjTyxvvCosePrMiHGxhVXfg1kbkD7FljdhrfJsWHpfvTH9H
zKd1V1g8ZmbGhBMOnCadpnAYi+TzVMivvQpSpsoTOkjq6sCit3VzGzMoyhrkVJJVffidHLzyYg9F
v1B72gR7Lp/bSIsNKPxORM3CqEg5aGOoTed2dk137avsBbYcg2zFHu5yu77T98Yjd7+DqWXjVr7o
8X8Mi83aSlkkPAdO1qklcz8qqCQazdlv6HF9GhcjxMyMEAT1qE9LP4YZoDQhogOSlJd1A5dFwykG
zSwIoY9pGjgHOSyM6ifhss2qQ2d9I+RBZS+hilNFuTK3tDW2lk0MfH3YAj+XwKhe4jTLmY1s3E2i
0Mblx9XoT45mwzB/4AZuINZbH4UTRVwh508tiLIYmINj0j2vT8Siw87mQQiVEmiJ9DLAJ7WoJlLz
sSx3VfpQSft1M0sLCr4EPPVPsKILWZGsbLIWeDq8JapuNKB1exw3PPPyYowVnZm42Hp6FJhFSJEv
3yReD4pC299Fz+Oe75Kf4NZBTW99SJsGBSc1ikAO5BwG8Qz3mR/9q/a6gYhnZY+fsg2i9C2iyqWl
mg9QcFkrSIwqmxTpmvall92e3iv0Vd/S7dyyIhzOfgx30BhGNaS/II6sBsAx9O+N9bk+e0uBBLBr
lFDw6Ae9DSGCGV1Rxz3DYDLmQB7C1iGq8fd9w5NL/DEiRitTLeVQrWCEZZGdBY8Wcy2odkB7Pb6u
i9gtwQi0Pqyls21uUfAJkJhDk1yFRYPtCIjrVexx1R7yU/cTSlkbxjbmkAoOYVq8VYcOxqTiKeFu
3z5rG8fZZfPpNIOgjQKnogXYt4gLahqJVAPH06Ve1U/UYPWhH9QdZeOrhTYlO+nAed3X1QB191a9
Mo30FVh3BlEyz4o+AEQ96Vm30/qx2cghlrIiA7ioSVoWYfwCkA5UXigXKEGZrWTnQCcFhm9L6ffY
sJst9p+laZ7bEqa5CgrgTGrYKlln4znIGasP0m30VSxtu7kRYdshJQrMgcNIDqaLLlDcIm1vMimx
R20Lq7QUi39Tg+AqjLcreRrvLKNE2meGaLbB0ae4ep9Az+/7+iZYXJyJe+T/GZjGOjMgx2Zg0QwG
AqWwO1XD+yY4INtvBfEUSMivG1saDTRFAOackI2a2B7NTTLIUY8326J/L7sPtoXsXVr9+e8XBsNC
TmjgA4FjjSHUZGo3pE8NCMLXR7E0ZXMr089nU5ZDhsjP4mkU8bHV977sEaV1UhM33Md1S4vjmZQk
AcTWQJstBN60ywrTLHASDwQI8HqncX+n0o24sbgof4z8zr7mw9H9Vq1lGPEZVH7oPoQSz/owlvYL
nZpEVLiySUUwOzo+8aYb45jS2GEE202OmvdD/C9bZWblko1ED5ROxTjUAG2Sn70fbnjv5dsGAiwF
Mh5dL3g4B4Lw68JPxEdBMcACeg0QyI6oLRj8Nur3ieya/rGsXrBDk2ZfBpHdYb/ilvkvE/nfB4ha
1aCWAsnTVAOYGKUrtPEbz0X92rfHdTPLbvfHjHAwBnKkFEqNcSpKCHaADz19tLZSl8VNBPpm4NUI
UOViA70/aLXaxijQ5Oo3vXrUo6OcH4vai7dql0unPCAV/xkSYwJQ+EE8IR1RRVS7c9c9D9KBNK9V
diBb6OZLaNjkITNjQmgghcUri8EYuBPHHX207MgeYtsI7buT/fIyOrZ38jzDPmhb5F+Lu3hmWbio
A5mfpwOF5Riy2mMGUZ5o4xhXt0wI7h9nHYTjepjQbnnm1g+SI91IDtsHZ+oxlx1Lx7N7L3js3PyZ
nAJ36z67eCWbza7o/rkJ5c1Rgs+Y78pjcFN8U9yysePHX9J7fafcX3G3sqvzFjvKhgMZwm4o1J7U
w4TQVbMQhDZ7lpxMfmIN9HXfU2OjO3DJGEBnU1cdzkjwmn0NMWNgkZRPwbhPil2kqg6n+pGP1QEs
v5D26e2mKjf6bRfDmqn9D2fntSM30izhJyJAb25Jthk/oxnZG0IjQ+89n/58FHB+dbOJJrSLBRbQ
AsquYlZWVmZkxMx7BtGEbC4xOWhah6GXkJrmoeMpIhR5QI9DuxGePOinTTv0fpEr21H5GMv3oP6a
4XA93qw+8E9/wex5J1eQYFag+Tp+gZ8/yoM7+a7W74vkIfAfKvwr+uDx4P0vNqmbzQ0wMFfL971m
BU0DuQOPGqhIetVJs+eweBaqu0AHd66ndpnHM/n1htn5Ay5bKchDc3uAkGPiaREhEtPMGK/CrJUp
wk/0C2paKVZ/1w5CepPVUemYxpQcSqMYoIWIFB4kcs8j1ZxEflljHrq2jzdO9lq8n5uBooKCOs3i
hYe3EaxGleyn0M5/qJXPSaXwzbcmaNaSgFMj8vk3lrNpbFIvSB0VYa7gVjefSJeiLSTKWow6tbI4
P8k4GZ0gshTeGbZRKrbhHa9/wa11LHzVE6VUzCQsaPFLn1I1xAYUuUHkXrezdkGia4mSOKPws3D5
+X7FJgNXBRIasMtUnyLDeq4k4VHRhztTbw+13Gwsa3Xj/ppbxtY4DSNQTyjbd1p7GKThZSLwXF/R
qpshhieB12T4bklko0ue1jHYiIxr8UNB3i8Odr3/9T/YmGenoMtgun6ZMZdUjzNrAuWiizANNV9K
8zfY8I3YsbpXf40sM+aBTqjaW8DdzLp1KlV0yM6vL+NS2JREgglMQCsAgnCCxZHM/d7zM491BCg8
pnb6W3gK74a7Yp/d8UYL741dz4037RjMvN36TqtdeyDeTMADt2PwbuF6EvUes6xx8TxwOsvmnr0H
cN2/xjexGx2AWlxf7Kqn/w0/SxljLQYb5Tf4xch8a+7/aIXSjq2fWfFcbjVNVl3wr6ll3VFSR7MP
Q1Y2+IkbRtN9OASuPPQbLdg/IwCLKA/cTqYYw7VKVF1E+VRPqk4sy9RBm2dv3auOf+v/qo7BZ/+l
eKfwqHwwC1v+KdO0+0M/kmc38efru7qy1LOfMGcaJ3dqq9e+VgpFCt3S6Kn26IniM6pMTBPCmZhs
4RjXCqwwgwAx4tkwD8EtHFZUEmavVVasppEdCVxe2r0H81lrANBxiimGgTlg/O5ZqZp91GyR8azk
TWfmF7eL2MkAmuOK2KLuBVpTA8Um10pKRxGfRGHjvlzLV86sLW6Zuk7zOGa+0FGUDw3lhqnZVbVv
G8GnVuFipwB37zX/4Wo7M7q4eLQRUvhGZoeD4qmAunHafF6uPV/OTMw+deIzvmLmgIdZlyC8eNq+
NndK4LsqhFTel1jYhZlgVz8VVJ2iYBeEn4OodbpxR1XHMRhrCu96dBT8r2P5ZnZbJM7re65rIOas
2ceWY+lKGKdlOPDb2uJTGv+uu+/atO8L85BWb+rk4nyumW/Bjte67ibcQXRC5ua6ueTVUUINiRKT
TR9vxV/q17JEDaB0NSd+A956J92Uu160N9e6EhF5xkMKbDDiyaW8+A5BJDSZIHN2h/24k7973+Td
9MOy03zv/8oe9X36BDJfuYletu6dlaCBYfja0Wek2L+8dsRR9UpJr8kEBztSPun5Q9Tsr8el1bXx
tJFQrtdIvBdnJxFEZVCMlpMqKwdj+CEn+xHC7CE7/Dt+F9gl6sX/M7U4MWVAdV/PMRVIbiK4Ynu0
ssNobCxoJRs4s7L4WAXTQhbiqynA2sMgP9VmtnE/rn6Uk2XMGenJqUQ3JZeLEAMRXNT+x7DbB1ti
Z2tXvgXenXYI5Jyw+CwurICxrirsEuYyQnHXjURraZfG77EHgf09CnMMwSahbAMG2Fjc2rk+s7y4
p9BHRjdXwXJQvrS0xdF8iN4pDk70KQq3okm3Vd5aNalLGvhRUDsUVxeLRW8HSHxHo4QqTVK/5f6D
1AoU7pDaaBHZaW0B3S/Vve73K18RzpW/RpfrRDVljOep7Wx6zvVnUfqtDz+um1i5BM9MLPI2SK0m
pRww4TP5iVSFgdCRf2/aKHldN/QHN7nIb04tLZt1dddovQTq31GK/k1ry9vIG+0IIuq6GNlI5l2U
31XyRZdeScNL/T6FkFMywd2YthhHtqkFN2Gn71EDcn39o+yJTgpxtWzYgCjRRs6eh157itAUvv67
V95uZz97maSEXYDKJj+7o54h5/te+mSBl8x2182sfgc4QcEUQsEEqvD8wPpq4KHHwCD7qE/qp9Cy
0m8+bljZqaoE5O8akb3JdEgqxDiw/v11guTGLKAiIUnB6MrCC2DkT7PGD0FsJa+5eJclG6u7dGT+
fmNmrJ91Bi+oT9OuCCsv4u+vadRaJapHYry3xC/X93AFXYgZgLtUSujTYet8E2fAh5ZrMG4k4Yeq
cfp4LyqHwXd137dr70mb3LKzDeu+cco3SM0ax5FtrdhPW6FxbbnQFs8UrCoZ/RKJ2gSFFI0yyy3z
X3ms3zejcBhbeQspfXktaiJdHh3WCjQ3tGWVsUkyqUyach5Wt7U38dC54qf0FvadBxiTUWR9SH9m
TnqX3BobcemSbo9MA7PQQcGXYdE5Pt/oSRRboRAJwKpSVzPVgJV/l4Ab3o253M3SNw1Y/gaROsj9
lfolH5IMvMQoDIJdB75yI4Vh/ixRn3oCwFWHEFVaNTRgvSfv+rpi6ALYXQoqSMj8wvanvNuPZSg9
ekZbv/VTzldUxNg8yl707zfzDIMl0WAwfD6Gi3OYermMivYccg19b6meW1YbIilrX+3UwuJqHks6
+kWMhQGmOO9u6l/F6M6Ka9tSXq+fh9ndzyMuXwkEu8mngjJseWchU5ToalSBH1B9Kk6F0e4SK5Ec
QzBNGzaje1jReHgkkXcke9wCaV4Kcs1OwqtOM2njXQ53SF4Cer4ipEU38jfvu2IX9wKVd8tRbzw3
/9JReD/2PbKBt+mT+hj8+nc8zZn9P1f6SQ4kSINViRb28+S3r9954aHzPmvp4fomr571v6tczkhp
cdFF2kzuZdYf4tiVqsRWpY/Xbay6DDNBQNrgjuZtcX7c2hqy30LpqDtT4JBb7SGwlIPuTSQeuW0K
W3rLl9kpZwAuQJiq0e81l6CQulQEX2pZUpWZjlXJqMV9v76gy9sOC4zyihIFI4gNF4G69VCvjOUe
15geGQwQS2QCd1lva6YTbDG9XVJP4IcnxpYcMSU5TpVJGKtKN5Uf+vGQljsz3kn+UVf3g+Lm9VMa
url3NJUtWbY/s//LM3hqfJE+eEKKCpSK8fKxfhEHW/hoOeOuP/xMHjT3oQnswDUOn6Wj7d8UDEDa
SeGMduaYTr9D9Gfr56w56+mvkc8dSVSZtyrnfRfL+4repnX0g42nzVrQOTWxeKsVzGp70kyU0ybQ
0NzIgB8nF4KayNoL6Dvmx+uetNKJmr8utz2VK5xpWUQasjhWM/Ckjl/s6+ZZnL7I0dGsn8bAMZpf
JmLK6rdCgH0sm1mrv9dbzAVrh4UAR1oD1p2nweLCgPDHj1qF9aYW8nM0+Tt5I8KsWmACk0IG3JxM
nCw+2lQUsazPYFmltqX0QQy3+FhXKnGcdnYReltUOKCIOjdRlYJYejGjM8hPefpdOn6QrKMQP/jN
LtddHzW7EsGykn83GolrgeDE8PJsxkbnN12HYcbWLOEgKe9R8yiNH+viVvp3NP/ZIpe0INFIKCrm
RRZ+DoPv92KSb4Ug3MiNtla0PGJllujjPNYVKAhlTk9JdsebxNPfxeYI5HnD2tqBPt2/xWlrAfDV
sTivCRSW8a1ubqP+6/UTtnb5WOhN0eSFefjibVAUWlWVTcsF5yHVrlfhr7CTBbvPp3EXDP6Ermct
O9dtrm3iXLCj1Qr+3VwyZ6AyqoTWDMlL49emcVIT2fCPuWSP1m0fv123tXK8JBGqdLhGARuimnTu
+2rbSbmgYyvxGsuNIi08JEa4xX67EhbhBIC+AkAe1K3LhoUvejx/TcJUmIW2NIaPfv7MSNOjIBW3
hfKI1OseXdmtNslKT4hpuL9mL5oXQ8sNrxE7oNk55lliW4Ph+uEnZZSPgqDf1sVb5Qd3cHS7JLsO
FAZcT7VqR9BsNcZHNQqOaqs6qvTj+qZfONU8gAKCB3wwkGeAp+ebXoVGXmgMWjtSItpmD4VB4/ja
B0FVnEnZ4J66eMFjC4A9aAVNXaEuCT34eei+0VgxX3XvtyC56fTcDp+ur2jNCoIxcN6BuaQRt4jS
o9b3dZhr9E784SVS3tV8eCgyhtb1LUTXZULDguaGCZBdunyU3843r1R9Pc0MTFV1ic73baccvfho
5UdBvZM0ZMx2OmhZAkFk3KXNv9ZDME59Ge7uGZsHb9i5cQtAplR0aeaIWe4ExsEwb2bS9BAo6/UN
vTiXsyHzzwNGBe61HJQzlTApEPPInHFqnTFq0Z5SX/6LCebcGZCgcr3Ec8i5iICHlmVOOZJ+1dSi
wq7Y8PQ1vwCsBtmQCFwWFpvz/fIDdFJVr0ALWHs3h5fC+FrRXBb7DTMXFwG7xSeh3sAnAcm9NNNG
cU+5iN1S7/LSQiTDcKV6q2W2ZWWO2ydPKqvvmLaa+YOrIjvArnUfaerPNEs3EE2reyZzr5GUgJtc
huQm1CIr7zDj61/C7H1IPPIPtx7fr3/+P1HmLDmfN+1/dkitzpdT6E2O+A92kqx2hfIwDd+U/HYK
ZDvQY1uzHvPKBtWfbFWTL663hd1F9EMFKPFhOMCu2uxMoXEyWuZRYu66QbVV5YOYCc71pa7s6Iye
mImvYMShv3y+0mzwwmZoYl77Fo3lAabrpocB95M3/CvOHU21U0PzqT7xED0UAgn5zcyplSR9NUJF
vqFClt+NVfEtNtASv76ulZ1kCnSeXpjLixdKAq2Qxq2kECTqIv4kwuzfQOVli9SOIjF7UFLD9hDk
vG5zbS+RqQOcTJmRNs7i68WGJJhh1MIphBpX33V2F7gW2qbe1lT2ymkjwoPnoIHJZ1uqF4Zoz5am
QejQBOvWTOmM66D5cgWF4n9fEZxyPC5Q/ETqbOEd1igWXc/gH+w4gR3Kb531oiS7sFI2dm7l1qdT
JOGGGu8ZKrXnzuGprZQICcNafhA4qvetV8pXVczdRpaOebG1favW5qtD5BshvLlI7MKhHITeRKjF
YiFikd+J6nsY/vI7MP7JliDjym01w19gu/1ToVluoSTUYll3LE0Js2chVe6NLfrVVW84sbA4WaU4
Vn5qzSryUcdofmdPUvNBjZP9dV9YXQhdVma3If65SFSbMIPPUIQxqzb9F9EYXpUtUPBa/mLJMOwY
FFj57zJ/yUP+OEVIhY6x98HLJwSOoTqf0Jmzzdcs28ndi6E+GL/EoHCytDlcX+Da8YUrBZKu+VLm
vXvuhJlalx4jvJkTmU8R7ANZ/yOEmFycNpx9LTQpGsBclgmTz/INUzEZJcmhhB3FeJjMwh1yHbHV
2Las5NCZkh2mW8H3cpyL6Mu4BNUINnbmjThfWzL1WdaraubQsP+s+gMsomn7zUiUu6LRHrK21tGg
DN70yvgQ9gP1tjiQbiq1F2+9FNyuWin7ogE75kvKx+u7fvH+mbU2OfcUF0DBUV0//2VVoUk9HBPk
rL2EFC3jELZf7ov0l4do2Wi9tVt1qLXPTFsE8RdCDdqRy4QoabUQ0uuMYQEmRdt3w9hnBVQn8cZn
Xl3YiZ1FSmSWRiCYuQD8ofvYDM9ddiNCxJhqx8J6kIp9sYUTWwsDPMWhmJtPD/2u840McV7B6wNy
VjNy1H7G3fR2XW0RIW+Zmbf35B5XmyaqJZPt063nHmWMBoC1ab1dd4q1I4KcDZ9p9tcL7iIzrNPU
asPMkYZHL3hIK9U2jSNUg022C8YNgN3qik6MLT5UIFZ5nSYRUUdlHLy8k8NDTbX1+orW7pzTFS0O
YFz7dS0QQx2oygSjdTK4foP8vgk/ylviCqsO/nc96uIy7SZV7BMfU770tTCPQ/xSyW9lcXN9QVtW
FtFSR39vqDWsWOaNVXweiycGMrt+IyavHiLeRvgByRxEcAtv85MuClOyRl/xXatldiB0sGbUuV0I
4V5SUCQat/KDy9mQOVrCESxSuaXwuRT1iNEH60uFe6gsIVEPFLvXVVvvqsruB3pWubfXerWCq7mF
fxt91uxHqmUP6KTuO9haOqZFS+23Vpb/YTPIiQ15rmZf6oRyJXt9FPAqzWBoaoqcaPw7LupDLn3M
JmaBH4rUvf6R146GgbgYFM3wGF9MkBSGQK+WdjLMN2l0hFxYdWIlGB5yJdH/iyn2nScIOlZkZ4sv
zZn3MovF5dX0YI0eWy2+6Ub/en1Fl20BbEAQg7IzSYx+0ceF1FRPxflpN2XawYiDj10TPtTdr9H7
qfT9jRnQetFa0dHU/lUKh50mV4UryDOSpJU20uu17WUCHkebm10AA8/XHMIIl6LPnEGyHewAmNpR
5e9M4+X6ki2Zv2bxmqVm+tfMnNmdhOxGKqNWsDAjgKH72MZaVxy9OmyiXR31zGkCSYhSkJdKhs6w
DJzOLSSr+84B6N3RkvzCMcwuERxyAin/gGRR84nyYRjZgldbBupcFUFtDPr8zqpy4z0dJ+tDp1dJ
wRtZMl8jb+aoRY3S6VKv/lryt4DqlUTpS1Kaw6EJcj/e+4LaNTZz+yCmonxEVi9Ri4ZbM+vGQ2Yl
DRs0evXgRBEKA45Mm3/fB4OSwRbfq/WeBotu99OkuHVlFM+FV06pHUYJXde2aAzHGMBzlE3qpAhg
M3qlzjXPIYCc2KbxXj5aVSNNtq4P2U+hNcIvoxg3oR0apRjaha8Kbj2ooBayuvRbIPqFrN/GnaG4
suGLr33ZDdFDq476M2AHa9g1XdH7O4P5tqdYDltXLhQfbmJVTw5qAgmhTV/F+xQUFF0fglQ2gOP1
ivEkVWl1A920sR+ijkxhVItIPKiZBd29NUbGxz4q/cZuGRdH8LrJ96lqFtk+Qs0+d+RQ7e86vx6+
ewiOtU4/CMUu0OQi2Tipa5H/1J1mrz5xp2rqJ1TFiMmpnIOeeWw9eExl29yqv19C6ziq0O0xUwVW
AWaihaEaKWEgVoSEcXjK8mNg7CIRvMdH04zRmr/zjBtFOF4/K6sn8sTkIrsZzK42MoGyQcVwUSEj
790hF+QX09frdlb3kJ4gJX8gApz/8z20aiAwWYKdZgDrEKiHvIw+Ror+oWj7jc+1vo1/bS3hDsOY
9aE010sn/SiZ7+L4gsqCM5rf1WI3Tbs6fomqdiOyrTw4qL7w7kXbc76plkinWGz9KqxLKlnWg18+
5/1DNfzwg++08yLk7ziwsOOpnS3FO5m5yxx2mPhLk7xf3+bL9OH8V8yR8cRVe6kyvSbgV3Rxhyjs
azXGbiYOjhe4ffE5CJ2w3oDzXzoQFulN0TaCmQ+B03OLmRZH0Pc00M5oGrwRwl4NTRQ6tsysVCix
QyZAZ1aHcGHJYe31nV4kU0761euvqtW9AEesjk2AzJKCLnoqxz2NRh58TVjdhFBz7ExRNDdc6zKp
pSfMRUpxyJQZLZv//8n2TmYM3+1crgzr+oFcKTh4qdm6oNoa25pGSpZaIL/9+ydlrkBSQSPSJFrW
U8JJZ+gxFObS/FNn9nuR1lXzrJn3CkooA3N6xhZB7OVjBDo5RlnB7rNcHtHnqzR1f0DGMcydwfw+
SU4oPKc0wmrG2Y3B9evgn18KEp92BtDRfZyVfM7NyWVepGNTEtBbs7wrUay4jYQq6O1BjcKdwkV1
aBqz/nf9CETRUNOa53bJeFnpuV1PGpJUivmYaQnM9FeMzqdScUKEr0L6vRsfR/l+nLaaRqvH5cSo
em5UTL3Er1QO6KBNx0jSvzRBu88rdSNzXomBLG7uf1BgN2j5LRYnAm7xcrWm5sJEe5o+VtZbytMh
fTJrBxbetH5IvS2o/WWMn23OPV22lPRmEQrSMm6Z4CcU1Omvqo6dKH/0QDZnwq/rJ2J1D0/sLIKc
Z1n5mBisrapv8+S9SXdSv5FCzp/hPIM8X8pi+6rIajUpZSlN9TKBwh7GLcqBrc1aOIIp14YWZCwi
LiK2KL2JQ/PFSO5Mud3qH65eCif7tTjPaWFG9HdYTGY+CcZPodbtabhReHJ40j1EsXbdyBvX4drq
OFGmRelUpHW5ONOWUrZDb1JHlxvVDdIn2vxZF8KP9M+lDNLmv3aWUPo+qJVRDLATSNkdwhw7mNfc
KfHdf/e4UzNLzx6SDuo8zLRCxwVk7gKw90Vab6xmpR7McmBHQYocHvgLcc2+7ItQNKlsF2E/0cHp
PXVfdn6i3GitKQ2k+kTEWG4pTpql8BiKYbdTqjH7ZvZpdyejnwV3SjUOG19z7cChNwg6kelPmYv+
PGgVnVVYoZjkdCGHxK7SpHb8svd2bSH9+g8bfbIBi6NtKJXKc4wNML3uNfekn7Whukb+et3K2oE4
3ebF6ZayeipGj89p9J+tBrRhLsHf8wLeIhAn8vovAAeuW1zbQSQKEKlTEJG4qCv4RRgXgUwvIQzh
/oxKUbvNFfDhgZ5soY3XQhfa0tDIK2QpvCTOP1ZTJ42fz6baVrmvvPw5zHTn+mpWbxf6cbOzwv+g
LGvYgRdHzSTSUCoHhBAQjR+Psnhsur3S7CTrWYaypWk3AHJrIYXtm0f7cMMLLK4gWOJYDHQRtIFh
UalBK3K8SVV1p2fNxtdaS4Dwc3AdIinXBajfiK2ymkI5o6eZ2pPgTgjBSfpXVMmy/jarPl7fzdWF
nVhblGONFPm5NMVaQH3ezA6K2FApre083NjBS3AjGQ/XMs8UxowJMouoLExVUmfzukYNziWt2StW
6oZtbTe14ESG5PbjZ1j9nLEcHrzE2HvRuOE5a2vlB1CvR1109p5z50zTvPCHnlsvoIThpT9aM3BT
sbwRra2Z6rUzzhgmmQiNtUuFKyFD1sISoPKxIqX7IkL/XtleLxkw/daq+T3Xx/oJIk3wuAINWt7a
JIobbrRyEiV4FKhfIvZHeXURZvShy4d8fpJokXYQJnPP7M/Gfq6aIHNWqP+A3FtqZHR6Go/GaOCp
k39TytSJ6On+s3tKDLQayN/M99JFJtmOpTW1GndSmh7lkumV4b5imtEKtiZ3V5wDPVG6oahgiIC6
lvuFPnIs+zpBEmaTqPddNHS1/MWXN77L6lsSrhZdBKHB1P6y3K0xPecPMbuWZx5sPf0hlF5LJKey
b9r4FMZPhfqk64ep3Jre1VaySoZP/ii7Ualffi1UhlrV71lgI3wXVPkuo3SV+RsP8pWCL883HnA8
3FB0BGh5fsb0yktlLeX5ZgA5r8ZDnj8P0Yue7qDbC/SjWN/LDIiGqtOTkElfU3HDYS5OHli8U+WY
2WdPHsm6VSapAUuCo6O/lkFKa9xl3T7RdNtPxV2bw5S4RUZ64TkLk/PGn5jUaBP4YJnhBaqGfdi8
1+Eh7xV3at6vn4XLCLowNP+QU0OZNYaGxNpGjad3NmR20RuublS3fuNHM5eNazTvyhQf+j7bRXJo
J8rWM+vSfRc/YnHDq3Enm7S35xlCz05kNN5TWzV/TdqPUn8fg4dmaJ1YPdTtRnp6cS3+scu51MCj
zf3k88WbyhjE1MwBdEvR0Tcs28q9ezl6bUw30t+jbsOP5mWcvcEW5hZ7XebI2wkq5vxg+pyN5a5T
9duC2wpAAffxFk/vqg9Ru5tDnQoeYnFswiaMLLMumPxsTXcs3bx4nMRDNBb/ZVlAIZhTBPJLX+t8
F4Nwyls1xE6Zvs6HoisPg0RLuXwwt7RmV3fwTxuLpAnM2+LZUlRpoFcRY5GVKIHGPSqCCwvC6H0P
lQ2c4pprwLhDd4nJDMYGFy4ZjubQtAzROVKzazRXl166+EnUe8eQ7uvGuX4KL8IojnFqbJEwSeTS
fmBgLOvq7AAPomgLptrc8C7650mJhalFvhLHU6mmTLI5Sv9ojD8SgbGaeMMh1hwP0K1KUVOCcGFZ
QZVqMxXzCIcooICP29wBxWEXDBZY/2k1J5YWr6sI6Ptk5Vjym8YWlNSWvMeu+3r966yF/9PlLPw7
KjuAbBlGNEjESuVDXQLz1w6S9JaOpV0PT5Rmr1tc3UC6Cv+vOrtwPi4bv83GeY40eFTzfSHehMkb
7EDXray4OIxSjFiBrmQ6YuniQ1GOYzHLkRnqb9nYdRQAtJsOXKxo/Og8YcMpVo4uyTpRSKESy3j7
wvHkesjraZY2TLXOGUNhT8/oTdWHoyXkd6mvb3Vm1ctgO4usQflhgaSA/+s8Kk1SNbSKwh5Oor7r
dXMHtdL1/Vs5tSaPKoSvGXdkEGPxlbK6TsZqHt0MhG+F/5hSpYiSjdxny8YiMqhJKEKxjo052x8b
5WiN2k4yh/31paw43NlSFh+nD2NN8QtcoUKpAAhXUt6EyqvUGBtbdt0OgJDFR4FpXJImliPSOMrF
pyC8aaMCmMuGa/+52xZXLbViiA9muhzr4qUiS6JaUkdi3yoDOoC2GqGxDMjVXQFCcKTHc8Rtd2lb
WsADRfUmADJ3E/UQCAxmMQ8M9UHsTmbZH6YgiPbYaH9lYkwruaIZ9Ww2lpfu4ophsLtwmHzDTsfY
63cNh804tqi+U5rOa2UXJwU8BMI0fPb6Sfwa+bV/b4XF+A3GMcN7iVtZ+aq2o+HmgRAAThEN/2DS
X/7phfH0bCRyKrtB3Gs7A8jRZE9jDitnnqOBfazQ7ujurSoWyr1SoytzqFrDhMGilj8LFSoZTpbn
wdcCstLQFnyP9qHZyN3RK+Rs30dUhDdO+Fo8+TMOzng9SMDlEN5UcBukkgpzdNa4jXaoyOIK9TiU
94W6S80P11127WScWluEfiYzwzGSsWYA1mmLwBaAfZiIs143s+axp2YWYaSOJ5xmxIyk/JTSl9j7
0LU/ynxj69YyYCZNmedHiJsH45KboPI05r6pnTl1+aMAk5AeFPUpDiIYVe6E6GDkUDw96/pGU2DT
7Lz6k+y/bwJKsQYM0p3ys+s06HY+JHUMUGqnabRb1ada2DUhUiY313f1kkhLBiekA6u2iMy4y/x1
TwybYJIESwXMAVLjh5p/m7phr2kvfge4pb7VfWjEyIv9WLsZmscp1l54yd9MQX47Ksbh+m9ZuZjO
fspiDxpEJtCw56eovaTbSq65gla4qtKgAZHHYMW2IFkr+QQL52ICvTQzmiyCrad7WaimwDuTXH/N
k3xnmkXsaCk4DCH/zZDDEbaY10I1f15f6OXEINXGmQXTpE5gwBux8GXD14x6sGCO0sePWiHuAyn9
ZPWZ3UUweteB7Zuik9APkOrKloLhOaRK2GjhayO/qm304Elvg1E4grLFMHn5BUgTeeHDNYsnmNbi
ktM0cKK9IYJuQhYS9AuTHwz06fswSBGGGDZO9Ko1iDNAKvMBqNmdux6NiiiIK8quzZC7Y2bYmi7Y
IWo+sv8pE7ZO9p/xm/ObiDQYigyJOUXYhpajChO0I6oZpqmzj17Th8J+dI53L3fub8s99hu36yV3
C6fqxLOWQxga3d9ekDpYW/PpBrlEW/LN1KA4ozYPot4NvVNkcXQXTbWR38aB4N2JRhKGTlfUwW84
2EXBaWIdFhE6Fs+iPEbHKDURglCFOIF5uPWar0GsDZ86f+xlFI2C8jboO+12ZEz5WYxItDJmXze8
dv4e5xvIooBjoKfHHgIZOP9ekT/VTdAh2yAJKOp5ZvsgmrVG2Fe/qooV76oqfkMy+FlLKHDFii0N
7e/rP+HiDlAIEAZFXprBVND/bPtJsPImf0qNwBDsACVrz99bPZxgg1uqG1HxImX9Y0clIJJP0BiY
PffEDv2JOpBD7FTFW6KApy++XV/IxZ25MLA4aHrcjHDBzwaGV/xCkl6CYXfdxNYaFsGt0UYlihtM
mIG/11rPBsu84eYbJpbEArkE9Xw6b1Md6LbqfxKtje+wvk0GkDWwMVxQixvBG2S9A47JGqLaNvp9
VX2Q9X9PXyxoH1Rm22jcXZSG1cCYBCUUISMUUORUgoNVG590KdnYqwvXnSPCH8VrKnU8JxfBbuqj
QddKIsLYg42U951WO21wSNutObOVy2VWE59ZJqiXgPdeWKqlniK4OaZOKX8dKM6oX7rcreaB7NtO
/Ki2e6+1g+ColIOd+IMtKk9JCFLyKCqOzJ9d98KLL0iCD+4bsjCNc8Stcn6SxCSaBGISFVtGqfPg
2I7A2LYukpVwy5cj8aC8b9IL1WdHPTmvQmLx5guYwHf3D09v8z8fDrbt3Dqvo30M7ONx4zF4+TGp
scPSQJ/SICQu41AbAFcdSrI1nxF+KXQH7Rsq10OzESUuzhdpwqmZhfvzoFLKOsdMSi+0Vx9HOEKu
f56VK3hWtGaibu5IXnR0tWQMpVTDQq60u1EE++7GWXJIpp2XbZzltcUwEsbTgwHI+TiffyNdnzxc
gZwntqLmucnC+r5v0i0lo5VEWoKWUlcMMlq6kctLysw8Ra1EiGH9zPIpEjWyExrTE81L28uDXTGJ
YLTfhy7dJ/UPr9Rer2/oZf+ab3Zqf/HNIl/QOr2BDrcpGWGARK0cBdBfUvA4eb+rOtyPEIXZM3fP
sFVmXvuYcIWSypJPcT8vdjgH1KBMGSSxOor2Yfcgp+78cPGGuyne4kdYOwEntv4QbZ+cuBCItRow
WuQoU+O0koly1B1DjOZW/WB1TdCd09Vlahoei3OviQOd9os+Y82pK0rApYxk346PSfMt25JXXHed
E1uLKDJ0at3GBraoJ/Fe/iVKvJePupc7qvE+0YMJ1X2OAu7wdt1nVtZIcWRGOyjUX/kB52ukXRmC
RQF/2qe/faic5YykSkWL9Nawoo2sYNUWlT/cg0I3/5zbEvoqzaKWcWdLhudIPcjyQSw0J6hbu9mi
kF3xEZV5M7JF6FUtmEjObRXNWMr+CCDRqg+69DDFFjVayZ7ajf27bEsSVE4NLc5coYyVngwYatO7
OHiYisOg/JTNHUwwmdHaXXZHW1CUP+X5jVnv2vjl+vebz9V5Xox5AK0zylQEnDjv+clZyDSYBngo
MvSm9S5FLXDCzKyToUrGa1YXDFj8jLXDdZure3tic3GvKkRTOZ1BmJOa7K1oL6Xe0VButcbcuCG2
FrcIKkXZaFExAGVVFPhhdYtFjXYb/5A0z21UuCfFfWh+vb64+cdf2dDl1B25xGiCYgRVaFAGv21q
d1K/TbXqQm42RNXNv1s7ffQuPt84iB0zGDxDzRxM8Fg6cXUvUHyPy2FftmCFiy1EP++FixXOb1Fe
UlREGVdSFp9viptgklrEwkAIjUxG6HllmPt+TOrOzgoBlq4xTqy7SkCd3o2rQPokwbK+N4VCvUlE
zwgfp943f/8fade13LgOLL+IVczhFQzKsuVsv7DW3jVzJsHw9bfpqnuOBPEKtedu7bNHAAeDwUxP
d15I8mdXC/5WiPRgM0JpyhsyjAOYQV+6Q1Ok9eM0TcPKyKvyXhRMfaePsvqW91W9KqxSBQFHW/q+
XWij+BENbfShS7ER2X0p6K+o2ee+Y6o5JrbkYaioU6VJPZIqMimoEXtBfeyTuLPuEiuHEGg7xW1O
JmMYfCdQaEk3VpDpkpclsfkGALaQOwXKnrXbQQ2m83Q/s/6Uha/36zbQgsL1fTATYTJJlIZVnYix
AZIk1MrtWmrQ8M5pVVZeUGWDthEMlZoPshU2IP2KpGHYqH5mGHZEmyzZioaQYvu6oHL6TBlWcaha
7Z0fpUG70dMqWLeWPsKENWTvIWSY7/oKTQUCEVCBrnMTCMRJNkffKU0BTfasHOkh00yIuAMIkyZ2
mqWDscoU1Xd9uQbHQt4Hxj4uKqOwUeUwcLH7FAm+husksa1UHX8D0KahnV7qo7YqaWHU92HvS+0G
FGZtD9kHw6rB7TOCFhj0MneyXA6RO+RFcpBHAYTvWpgOkidXlkCJHqn5O1W0qNzWVtlrIO6ZJK9p
RuUTlTPdPKVWjwmyNsSkmK01TeuqE6DxXpyCboC0CTQKjEnNu6cJAKIOfHplXrkQmrSaTVu24qcI
ne+V6Icg0NLGOEDpuo6NflfHtfkeqoEB6LUf9CtxakY0faFU/Iz+TlTZIMlsT7QvldrpCj16slqj
logBctmvvtT63zTUq7di7MWDikLHutICY9cJSSaQLqCG4fQWNcHFKOrTxkpL4SmxmuzBGmjVATkW
GY6ShdVO7YI4IFFqyI9lmtWeX8nj5LYjCGZI0wfJSyHV1X09T1QS3+qbtRlTUyRNMDNg5xP1fwG8
MnwVldCAc9NsoGtcFCJwOkadUQdyT3rldrFRhWigS75tCmP+K5viZK3HgvJSSZ2lOanpF39QJW5U
u4wNnQJPl00iJu6NXwEmxCZbkfziFNVauapNTa5cKTSMu8rK5RGs0uIUExpZqORAM9oI3DxLe1Q3
FT/+ZQqS3KFzANeEdyOOJ3qX916vhUNMainKD2nW+vM4bNq3ZBID9Ah1PA4OwpCMopfjyH7qo5QE
JMmoxJu5vgrJKFgAGgk2qvntirfc5R3n93JPu04SSDHaQmNLkBMPdRkU0wczPqFIejskX70VZmsz
DR5Ks+hSsllfGGl5k/qwJli/miywe5XzsroWgmEsMLmeH6oYC4nRCQcY6ytapxtvWv9RVsK2fIns
T0oSWyeig9KkF3Koia8u1J/Sz781LPlyJ2nRGFGVomiSiyjqouDfHpviJYYaYTKAk7lZl1CuuL2d
PJPMx0uzHsVBGWWUYPxIga8R81nlPk+9UvpFTc22fM6VevXqZ9bI7K7cTS3NE6xxGI6m7CkYbpQi
TgZ0jWifjcwKDwoGG0GpzqSXvR7qoBSEEf1ZXr1RJ3lJN32/klbJJl8162p9exOvx/AYe0yWWeUY
ZZYxxk2oJz1Kb/RNth8S228c+X7f76HA54grw+EYnb3hIhVijDLJidpOSYjBQFTAgsQJKs2ua2ey
drSzYxUyAsZdKNSkgjRw0jgib0h+6RhC8RAvBUzJY/6QMS5BLD0xaqzY8A/VPN/zt2WUn8X9+/eZ
LCiglMZdhr8vjDpYzqkLQQRxOqQaZxd565jPx1mCXulKoI2zOxYYYc6ktS/ycEP/h3P8sxR2WqRW
OwGwUpiYpToC5yM6TXu6/gK/c/id71ICbRivfK44G8g1yzznIt+KpqGHWUu2x4dT9i3aSFmQlO/6
99fRyTbPFmhSOOHkWgJg/m74D6VdyMQCKHC5nxhXEUS02gUyWaTaal/yalyZh+q7dZ7u45SMdyHO
QuDUJH4WdzzZz+sKC2OdCaCV1QA55eNIjBqZQrd4gT5ITQbfFVbya8iLMrOPXx1AS/spwwHnxiIT
iwyau9McruN99V29yDa6hTt9I62Gh+Jt2NYEaLtdIhKezy4uc6a5hHQy/l3Rs5rxNEz9gGVCcZTo
mlOiCxsfwbKljJtSc2L/WPFAIddkHdhaA0xoqoHBRRTRmJDaJD7tSgGLzTK3c0U370i1ynfaQ0r6
/eiZnnXq18ioXR4C6uo5yxhmYqveVG1FkbhDX+7YimSUnlQNfMgaJ4YvBYLz9TEBDd8SyacMM6L8
bvRze/3P7Xi9mFecW2BCmmD4vuyrsIBidEXkbemp9y0hwb6BQgYxyXOzzlcnDF3d887FwhZioBZw
GhWNbADqmbXJ4L3QpnoUwOL4LKGVXTmjuhmsl9sLXLjZYQWXwQwgw0A6c/SVOLO0tJ4Q51RwyYPD
sU6A6eHN7S58J9SNMAoNPLsETn4mYIt+bShdDiGL2Hq2jJMYcthqf/jHLk41itCzZALmL4BovwKy
U6nSGiTuob0bIIccrK07hZir2PG9irRetEvcdpedwOLoDnZrTy/3/Uo76sgKc5LdN3eINTvfVY/H
aQWk/0YmgfOc2n+508xPnPfo7NIKzagV+jwFh59wTPpdorsKTzL1apthAt8QjX6wJogWyxNDA0zR
1H0e4iWzF9MHVeEct6vYOf99FOJ1wHd1A+C8yyUIVAyirIdYJVSHpPqxb7d9iIeKE0YcQ1e+zxhi
9iqwfJyLoAxtGUR3vb+NjA81dUXeSMyC0ADmTedcaB69AaqWOWPphMqwUnRYkKO/DMRwy33iKseP
0gHuzA5W7T7aUjvbhCQ+aqf0wdpkDjKAlfBUuDysxsLHM2beSjRuwKyERtTl5oKPU8zqvA9tSf5u
IwcM25xrfmFTLwwwoSxrMUM+RjCgGXeT74XZpgRunQfrWvARNF7he9pcxAWr3uUyEh8vba2drVSH
1G9ILmPYr7DNFE01569P1LkpVkoXUiWFIg0wNUz3arHqmi01OQnZ0mrwclVQC5ZVaAQyF2hahGrf
tQo+ivqlgmkx3/lNRWYkT8Jx+aXPf25p/npn4SGHWMGsNhWidAfYEIiH1P8gWADm67PFMB5m5aC5
KEoV++UZIJ9uiOyiKuY2wWqUiYC4Of2+/YGun3QQ1T23yLhcYA2NlA6wWAte9CJYRLUrO98F+wqp
lvoF5RLeyMR174AxyfhfK0y4IlSY7La5ANYvGPxj2YMtvkH4VhuhBeEIzri6vdCrW1QFgQJ4P9Er
RFhEz+fy47V9TxO10UI7QzUleVZ1N645aJ2ffipzxcEGBoMxwTdTjjE2FEEHLc6gQynYqY4YayXm
1rjLHgaC6q4Xf0NxghR2S5J9fvxW3J4cgQUm5jEjv3oSfN5e7/WL4WfB//4YxlvNOmu0tjBCe7RR
lsSAn6OOpHUmKPCGn63rezkZKrtwfIiF6QXxOff9Qii72AvGkzF/6Jutj71IlT+mSlA6I1X8UEAa
9vY6r4EIzDoZB46TQq6aCYZGVyEZaY61J7vpU2FnD+1aWk+rZ2qrXkoUV3Xao7Wytt0a/bG/5Yee
fwUYEmZkJzJ5lnLdNHurMEorBG2lEyt2jNTTvJsazmIXIhAAA1COQAMD9Mks3XUH2ulIn7rI1log
wp6i7Pn2Zl6/RrCMcwPzDzgLcXWAvkrUwkD71SDIWSTdRDuQum3Cz+ko3mmrwM5C17U20oZjeel8
nlu+OjtRJVcUlhu3gNjMm/rdraa7hoSSrR2Ej2rfRLjXeRk8b0OZQ0LlLg8zCVbLxGuy+7b8vr2s
61MA5B7QndhWgD2u0r0o7C2lqQNA8WPI1Ft+ezTVCXX/AtMF1RDy0LXXm4iK8QwthgNCy/MnBz/7
fDSLa8usMK3j5/cTcCWQEeUVNhfiCmxg3BWZvPIzh3bpIkYLJW0qosqifwx3mJioVtRDCk/Xwcqw
bPQNXRe8eyS2M4fXxFu2jbcQoKSQvIBMw6VtU68HKTJRwU3WcUeGx9yz7BCSUo0dYvLbrhzrzwQq
4EPgDRNpdh3nffCDZLkM8Fj7v/bZkpMYR6WiDrDf2f7J2Og1bkvTmexi1bubye5DR7Ifb3vQwpG8
tMk8/6IBBTvM1yOnLUi8QdVxa7wJBflM7OprwOKd0B1c/7U88AoE1+OxM/gDAQ2svOpMN8yE8FIu
utIcA+hLRa+Gb4vRpqLrIVhpJu4x4Z52iVO1JNdFVEI5t/X1ox5diJmlW8K8FBhU2KtUHCkaQFMI
JbW94sSbzO1dy8UFhoI6UVbxd/BkHKgJTTHDGb46u+MxOy3c5Zc/gIkMkaVnim/gB2RE8YT1hLG3
vfnd7t9+m964BXPWbthhdMzFfE1B8l3ypAIUbIvbYzvZlQ8NTp7zL4aSsx1hvgbefMNkzVqj1ejq
IEw0ai9Cxh7wJBXmv8P6OKBcAIdDIw8a44ydJp06v+v8BNI6d1LYYCjD68v7Tm68sv9127fn43pl
ysJ7GGBQSCmymPyk0gCjVmHKLDrrlIDa7tSnzW4ak3pdUOhnymP/qTTjsEvQQ7xt+zryI4bgaQkm
HJAhQJPpMpT0gTIItYnt1ASESyN3G4mzujnxYFcHyjUYAfuvgeGDSwtBXOlprscA+mkdRpiQghnt
Limj19YYbQoMl4GO739YFNp3OLhIQLG0S5Ox0kUhdJUhi1Tdx2YJqaP/ci7nBuH/WmCORZpOZQL+
TkQjBXEXQ6fYvdbpf4FoxwF1F+b0vJi8JE+oSQf2bxFIDs4Sl3wG0C0kQfMNcMVepJqDkGBoB028
CNnsnE6rd8F9T7hV6EUHOTPErLRS4zSF1i0c5DHdA2IwkQoQtV20yexX+Uv2TIv4/+V+OV8cc/aS
LJ+0RodNDI89iVvRVt877Ocf8y6yMSBHss+cY3JpO1HKEDGLNGtysB5DDTkDVQzG8rVKg+K0m4fO
YN1jBEmMAR2BlgpvUO4HZ3N5LGAPbW1DggoSIMqMj9ZBDDhGjllYsMtDnaYLkm2oFaIMqs0ofoH+
9fRuWqmFGcyuX8cqKC/rDq83zFC3CUadJ2jmoEH3mteleJ/7cuw7mZmX8TqSUnQnin5ot/mggM9h
yivkAfoQfnUxDXpHFrLhd5rH6p/QryOvUQcMrfaRLn8atNY2eT8muzEwO/BrBvX00Fm19AR8RvKO
ekK0Ceqw8aoM+Mu9kHfWIREpb9rjOmAgrZ9R8RZGgoCqZnYm6ESVYj4T3axRiFZ4TMquXlkoAdX1
RlEwigWIlk/GQqUcKoiFIgDgBbjp4QTzaBQ7tB5lJeKJYaW2fOpeLJK5CsrMjriZtoVXYBbuqVn/
baC6NChfBiqoWQO9qMOg1ZwU6EYZvMT++ra8NMAE31YNWlOAH2F0EbS7SFdKwJZEdHCd2wuZvwnr
zcCQYnQLrz4FAsuXCxEqwGUiKchscwaydMkxVzrS0ZpH9rRkB0QsoNOZBcDBLXBpp1TBQq3OuPSZ
GtktvXxdgDLULnf+OgB7z0oDW/VKegxeby9vaRvPzTLfKY1bSQ1LmJWaLfijBeX3WKBmyAvqC0nu
/KLF7ARy3R+U3uXyMDhM2ypU4Q+QxxLtMAzpAce8/446oVmLaoeUU0/K4dPM1e6YD0A9EZEmpetL
6rQVR7U9pclcXEBxKXuuIzW5r1Kh+ywtYeJUea7vBU3BaD3mPWYSKRyZy5+aZ7SK+wQTjJ3ZO5CH
c2rebMX8FxifQqNkZn1TRCAt2P5nH0pqTyGKg/QHSDxXzl3ayaTJKTBJPOmihQ+MoT9QIGCOA/V1
FvZDRbVMwXfw87qg+Uc93LWFGyecPVv6vhdm5k09f5j2fTXEow+mnZX1GKREtosHY5fe+fcoNXxD
HzKJCBBzKHHy+vXy7KJXuwmKGxUfDHAqtn2mKknrJwlWKD1qj+pWdQU3/lRPn9oRE57UTjZmTrr1
mBE72ij2uI5XPa9GteAyWP2/P4E5RYlmRYA3zpucv+vmIeZNBlzD6CE9c26AiXYxmCO1yIIB7Quc
ka1PIkKJ6kQyEUO3+9Q5tb3reSfGHvM5wygNaRzCQ8NNd4D8T+74+2mldmTaAoJ9ApT2FTz49ovy
1L7fDkgLxePLpTKXpCCkSqrKWGr9Fm/yTWQ69FUlFdBOsyPZ7UPi/f1ddbG5TCIYjhSkDdEc4kEQ
JQpuMPCSMJ5/MCElFsHoms1ryuVko9MYomGcNSwf8389cE49zs5fVYZpNY1YQ5VjhFMp7WZ41QHi
kLzbn2fRDjpKgCtCjQ9Z3qUdDSjIkGawk0mnSRswVf2rVY5WzOtWL1yHGvAZ/9hhHFC3kgbSDiC5
D4R7gIWb/lXoeJ42X6lXgePMBuNpie6Dt4XCxhQ8xH5C8LzJjZgEAE9PB7k+RZBEsn6N/yFzuVga
424onFtCZM7BQrU7TCyWM6zBPyi8T8XbQtbpwmJsrQ7L881HrbyrMZeo8MiQeDYYtxuLCex1LWzU
wcNkrove7lTu8OXi6QFo30TqOsteMt+pM+UoUBtsWGUB16s5VrQGT3UN2RdDfB5HokYvdfoIeRYQ
JAMEnIK437nt9dfAoTkezsLO0H7RgaFg3L5oqqyhBdy+Ax2JccKkWy7h7VHZANwT0eqJOOzTgnPW
FqqREF6VZ6ZIeClgFcwXbDXwgY0RctzaGRx/U35CMySpiGXj7X0H+v6D+AA8B7d9Ny+GPRfnZpmP
Clx2jF0wUQBeGR4Kgl5ASL0b7O6teqx2xl83Vi4XySTYhp5MYz1D/KNsXaoHv7bNxqmpe/sLzr/5
xprYPnVtZVDOma1o9VsOAozpYNISZU3ESRCbvt02tpiSnO0gO5gsCdUwVTKsAV+2QikRnyy+M45I
gWKSrZBdy2+BUzrhw6Oyre00dvrapjG5/SsWL/HzX8FkJcXQla0fwn2muw+UlQ/TGmX0R8v9I2/A
5krqVVmRbrcbOHF1KSbgtILfC4AmTJgzXjuVUlKYIlLBtHZqaFLN6jbCA2dtyz76rxHGR/tJMpN6
xNpajzraujtCT+5Xtu8dn9BVv+54Gd5iBna+KsZNuxpKzI0Eg/JKSj1/NTwFJ4AVJ8ynEJFbKFrc
Q5QvwTE6c2+xNB49agAWZlNm1XUkz/s2Xve8F+eyCbwIUGZDoYYlain6Ou6jASFNzWKCMviAKYeG
2re/01LohlTZ/xphOTsGMzTiaYKRtnzyMYYZKbxpa84y2MpGjzfcGGe4gYSqJJG017stZq9ur2L2
2KvgAYCSDOQVQPFsDS0b5wJzH2MV0l4cAAt6p4anJJuxf7ltaDniA2w4F8wxz/3zzDpL4zolNoLR
x9np7OGrRYjIiOEh5BP5MUL/qTwNNg8wvphwo//zj03mKJm53IJgF742eOp3sutdNLxWxT49Vhto
23vahvfJ5qNyvZ3/GmSOUqq1tW5QGBRXwUP2HO2TzeCWtsiJEYsh/991/XSgzvZSK6NQ72uYoZ7h
dZhm8jQsh8efyLPC1G3iPBwlpZp372tyghMYVgs8cpXNbcfgbNnPhXO2FjOQ/TbtYSXe+yvI1782
DnUjj3cXL+Y5Z77A5jmdpIIXd4Ad9STh6m93tYuC5Fu66k+3F7R4bM8+DpPfT9AUQxcChnRxPWG2
sd748vNtE0shG0kTSDtMNJOhLMv4WVe0VGwnQI6k9L0Utij6OgXmIfQH30Bxf5XI34boFQZnFmnh
hQSr6CIjXvwwWcD7zz6VFna+rqQp0m6LQvSsJZGP0bxNXnBgcf/H8gAnBPk2WvXsHSGlXdrIWYLR
er1zC6UivvlaiG99ARClL7km9aEjJ3Srps+cYEo+b+/uQmSfM9J/rDPJBU0SjL5GsF5EA8nNo8Sr
6yzuo46qDmIhSsVsYE8N2rS9iX1skF4nwvcwPAjhIeSl9guOCAP/mmHW0YYKFKgsmFGCfRDvabjW
fE4ev7hVZybmXObMIyZZMKsgAUnWIE9O34gQ7Hu6/TF4i2BOk1AHNYr+WAT6LqSwvkPaEo3Hr7TU
RIAOAcrgKIQD5/1zeZ2vozEToZRhJQ5UUkYouIcpyRWS50eUdGEP6NKpccvieeiefR4uZSEEXlif
/eXMeiIoNBZEOFxG41VjGY8irXbg0ieBort1k2LWNIMj8oAKC3f/hVkmm43SOEBdFYuewI3r71Pt
MEjvSv2h8GS3r78hSsKGCn4VFdxJ6I1cri9r+kpvRCO2o0IMQSxcHTMMqqTiX89KYugMr2jMosAU
mvKMN2ptV7X5qCd2ljdE7Q7l8NhXo90rG7FdUeMemhl/65ygMJhtAR6FU8AKhg1lpqdliSlntD0F
6TkJH4Tm/f9lgiXN0jo9t/wCJkoN477qm9LpTjM6t40sJErzQizA8qCsg970/AXPPNCXID4TUjOx
J4lk32ZpZ98WGsaNMs9KGR/CQX9MnGJ92+p18Lg0yrj9KJRG3w8wWhm9q8eN0/Ny9IXXKkxgYAMu
IUGohW09VW0bhJDnhgk3fwL1v5158SrfWPt00+gAtOZrJX8xVqV96om1j1fWnoe7v471l7+ACcKZ
Kui5GOEXGBS6yRuQ11KF4jXycnsvF8zMzCno4s1D11ejBjheGYVsNxbYPWvWTgEGW3zqePQ6CyA2
E+g8BSmHLKqG9PMuP/MTsZGtKgOlAUC52UPyIlESuLFko2BPom208h1gVQM7PlA38LJHi/vuX4gk
F/aZSFKlk9xYSEEAv548yUk99V06jp5M0mfz8NtY/fp9e1sXLoaLBbOZdidOdRabMOh/aBJofu3k
he4kYrnaoRs86TsGsoFj8joso1FqgQ8SBHNzV4uJYrE4CrU2wGNqR3iM76sjfYwNR9/rJRoj08r6
kGyA13xb0bjviiUvAuU2wM/g2EQPjwkDGgZrpcQP4EWpn5Kp8h9SsTv2k9BsJNHnKb4uLfTc2vxr
zpwJUBiwvSkCpqSiKiFq+WvIwZYevJuTvB7b79vbuuA5oBUH9gcXBBhEr3Y1LkO/qvAhrSKwB/HX
MHZELx9vG1mIaEBSI9LoIPa5nv4cpAGodavDiwnzsMAgi61xQgpocrxyyQwoy3CnApqFTiv7mSIT
wBehR/EULdwICYvJKwtcZyTQ3AQ3kQmw7ML7YgytTKoowKKG7yXTW1j3JI42JV4ZkjeLAtCcy8T2
o3J5+XaGTYwfzPqbkK81mOdmOAmZFQaA8ygluDZAYuyPduaL/v2gGPAPI0RvgYRaqc6a2J1jgaWA
VJKJ0guaAQLGZtCGgqRkL6AHGk1Nj+l+QX2B7jWy+EiE8HZcKsnkUAWJiJjpbbjq+lSRHIqkZN/U
fbdHe78+VtIYdLvSiNR7fdIRsadx8uR2DHe6nIkf8liYuyEymw3Iv7TIlqQMOY0KtunK1tGrxXh9
YOnfEFIYvEk1x08wtWinovGzx1BoktcyMbudaiWgTYaNU2kG+q7McxnqU4NFt2qq62+0CquVnIwh
LmMtAsleQyvhUIBHx5nEtAnssRbpL+SrcePJgVRsOh1EbgSkItl9n9fttANDZu/fWwLYGsFTYlIb
WG6rha5QWGyg9ji+lJjChBAwBeldIbWyA1iAvgojBVhR3yzK0Qm6Me7JJIfCXSrn4ltSTf6paJvI
B+JQqzYZFWJHzWpJ3zYxBn/RoAvzXV4mxRafUQkgl5qMf+QKNMygr0uyp6iTofgNRTqQjzRN9N20
VSp7glHnKIsbRpegARF0bwFUxj9lYyq/aWjGn1JQK24ddOpAIBuu7NWwQZux1X2BE3aX4oOB5ybe
1KASQb/9MhhFVgT/SQDtwk46svFiZcDv//1IGSYUfiBraPjAxxkXn7lsyt4EJEUwT7Tx0s7RFOd2
CFoI4RcmmHzDynJsTjwTkg8fiaY7YG9zMPcH+Atv4G9xx84Ww9xTYtEVZS9gMc24luptg2Rbtm8v
ZuGGgD7NLEUCtk7NYvEPER1litwb91GSe5kG1fWV/hhOmav60uq2qetiF3qyM0En9C7RAmILoRHM
hEIF4SY5m2wV0E9ZaFcTNOCjtrR9mv2JBV7hXV6K4xqSKShWW7PXMXGcZlUVBi2uC+ERHZt8/wZk
9ESyg/r0FBzpLrL1R+2YuJXT3WefoWsie4UwH493b/FXmNhcFZrvs5rNpedrfmCoeYZYrySeHiik
A4HQ7b2VlpwSTcZ/TDA3vdL7Q2G2MGH54BYm8mG0P9FYNYh8b+WOcoJqxb4m1oZXJ+UtjTnUZZ4a
AILCbqCgdJmOpP9rmlIVbnO2stmtznKYdpQ6dfy5KBFem+g4yJxq4tLTDJkY0jFwdALjyJb6Wjzb
irwdkXIXsvBhgP3qHYq9NCd5YQorTBf/KH43qZf5VoCbKNPpRNrQj2SnTeTsdx0oMZwYcuuQcqUV
J9ws7fB5KsIEgTTwhz5QkYr03TMYzIkectCDS65zbmD+AWcbbNbtPCQ3oEPeyy+JnK9A6GFrY7nN
ZY4lXrBhIudQiJAwFNDZ9Mto3QebPEWHAIIY4gH0x7cPBM8Us2uDZAQ08dGGLkB+1+oRuBectHhR
xcrJBZ5G6lJkA22ggsILFAQw/325g1VQ0K6xEET7EmrxEcHcu6KurVoh2rDpY961sPTBzs0xH6yR
EnXMBZgboQkXUWcUv31KaPpyewsXWsCQlEUvCegBFF9AGHC5LGppUGafJV86cI8Ya+vxDxBCX4if
NZAEEQZtxHW/s9blW285vDbP0tWHRB+lWxlMolfIWb0bOi3VYHs+fMB3m0ABSlPh3l4ixwr79hzz
QNSjEddDDPo0M7zX1Qe9827bWPpaZythCyTZVIN7f8RKtFLTV72S1IB/gHwVA0YADfnx4//PHHPG
olGt0iaFOUX5So2vWTqwBGVhGL/etvNTsGUfE+frYpw+rqB/IMwvseiX9SSi3kimPQpnuAn2hgu4
AsXssulFnxyzV0SduA5M3KG404F91VhYS40QUvudhMYcroMMVGnaQyc/SiNKuZETFl6LMWYeGGrp
fM/galD0qhDFZmkzrFAK+6BQsacQOwPkStkVXffY9SXU6OsjBYRIsDiY2KX4BXp6HUucidRF5uwh
qwehcy8jcenVzhWUey2BYoAZ5eIGcuBvumnwkFKLFtHLn4FSqnU1bqV3rdpUCZJNLTJRP8vautsk
fSR9yIkvgIBRrfx0Bd7zjMP8t3C/WZgq0GcRdDyR2NsXnzhP9B5d6zzUNkV3MHwea9rCKYfILPp4
4FACCkNlPFVA79NUO7TyxCTJXG0SQ0evmwGQf+PPX3vnPCKBSV4DIwqgE5h/ytldGmV0BAUeKPXb
FkOf0M/9ZVEHXBAEwsAOx9b1si5tzYHnzJYwJbEcQhAexR2SHbOD+Tv0dKfzZE++s0MSHsRPkfOt
FlKlS5uMW0pFNco9DptduOGTuCoInnAOhgFt5RAeW7IFEP//uUom/RNAPosRV8iPgzd6+hJfksBu
ybgZSeNAoOxRstNtt+Gx/F2fhctlMkXQvpELtRjnZVqPk7BTS7uHMFqLFtHInaOdve8yjl7YUuaA
d/YZi4xqejvAlpCTxhWxMNuw1cd8Fzv3xql5DDh+s+g2kCSFlwJ5AhHmS3umSnP0eCApBGZTEOvi
7lOfqoH33a520FQxxjVnKWDAMq9wXIXiy3Qo88bWO98runcMc9oNZoTzLtjKcbK57SVXAZqxxjgJ
cohY7ypYo9UGXaK43mp9eJrq3inAq6mYPKpL3uoY/8izicZRDXspEICZodyXOtphZupGbXwcCvmv
tUou18cioSBOlxpGVGB9Ugv5gKe6+a6M3wMXGHd1uTJ2GN9oTT+Kyxx2Wkv+aJI4JFlAi50EOT8b
rM4QMTKHwhahDu62Mv0W2pKHCb7KlphfwKQvTWSOkjSvFIQzsumUhmx3aUEGw+Icg8VPOA+Qg/Ab
xEA/bYmzY4cuaiZbIz5hWB6yyhuSkwQdRL1+DXmkXovOeWZpvgDPLPWCYeXTAEuW/NKKEGHyUMyb
8hqk7Sbw4iMnYi7uIM428BWYZ4HOy6U5FVXrNgKprd2CLj2PIDOD1Lmd5IOe9hwUCc8UcwPFdVKK
pQJTpSE9mnL/Hmsj2Lf1Ta1ZnFVdRa3ZL85WNX/Os01sYgEV3BabqAbWSQUvNBm6T5VLgHqNi2Hs
MJEkVoPc78OysXPUVycn73NbDksHVVcM+D61KBC195MJhhWOO/K2kokoiREOXVFjKytFJa1sFSSt
O5L0hdPnGi+cXOfuP6tEEwVDT+iCsTlXlRUlhu1gTYuHP2kJTSI5uDOHYNNm0ZufQ3JbbrrvGP04
MMnvQ1B2h2gexxWmafX0VdV5PG7z6i7uwMvfwwKsqWDkZd/97DomhEATh1uKpKHuoiAp6E5quWXT
/4cdh7YvKj7I2KBVy3iUUKSaMuQ1vrRYAIKfGy6ufGdCBwbXCQfWdQ2NwwLPjTFulVKhMOlQNXZW
7RS6E8GuG+0BrSqM50gnqfUaRlwk/tKmnttkXCqDkKQhiLCpSts8ustabGTptPEjlOD0zlGLQyCu
k9htauK3h9FcS/02bB+MyK31XRTwpjiXTvDZz2E1JARhVEIlxc9ptOCj8Osvv+g35eBzACNzNGVd
CbVlaNYjiQGvDhP+pDIolKiAmdjoVoOev0vmxCkYLl0d5yaYsGcBM+R3oJWy1bghjbprcPFPwr2U
vPjir9uJDc8U46S61ZpGK+Fg1I1EwuzUQNG2NCAfFEG2jDNLsfyB/t05xkfbJvSz1MSyEIhsIJUD
AcKG6n8ygs4nxmFm2mBmQQlaZVEj4NQljUqQYNhZ4O9KJed8oqU7F7W4f8wwa6mjtPArkEOi13QY
6iddaN6a/FikraeLKIZAEI5zPy1eHOcWmdM2KWouxi0sgiYVZDxr6w8WpxzHkmwjwZ5Gu6O59x+c
QwZWFFgR8EixZccWOWjbDdhLMWj3MaYWBKB8UrCYSU8Yq7tt67rBMEewM2NMFjOUiZIZAdYXmtBN
kNdDj1ZxBlalskY51wN1KZGoq0ovhXWq6rXYvXQSSSVPaXmxdE5Cr0742S9hTniQT+lg1Vi2rhPL
/xjUhxB4NOhqCLjHMPPd18SEPK/x/j+kfVeP5TjS7C8SQImyr3LHlPdd/UJMO3lHef36L9S4M61i
6R5iZoHFLjC1mDikkslkmgjJDshwhWNfWxC6HFvg8iVbWcXJ8ABRmkYLa9TOlRykHGv/iO6riA8u
Q++ezM2KhUODoXIlLWcg132Qk+G8mNNhkL1pdh0nqrOrXvsq274ufxNhKRDhrpSobz1tIX4LkSGX
dv2Xywv53Ozz24r+gAjh/ejwznKmDnoVzh0mmTrtzXEOXLku9NshKb3mzdEOLWjQqu+dI9nEXZew
WZ+YBWoyXUHOsPVoDvolg7hL8qzEtHY58UxksRVLRsu+ewFTkO2sGr5oJBFcglGXKYkWICr1M8ZQ
O8e1kpDVo5uj37rvjrYsnb0fZvxBFO/Ywdbydi6BOFiHDvwg1f0MoTkGucky7lyKN0dbuyS3g8uf
dXdr0feDzCi4M0FG/dF00MBVLMmAqDBXX+spdp18AHVKf+rZOx2/ts1yvIy3u7EbPMEDNLFqpBDX
5Z7hLAcKNSVtJOgc1tzCGe6ixjyQvoEqjepfhpUtU3AAxTRMlKywmMF9Vdi3IYdQVEdnaNB9hbRw
MGq15IG1G6ijqoQiDFhEQP4sGC2o3QqnW7CziYYePG16UZf6JoEWtG0vt6n6kqgzONfwM6x5balG
M6brKG8Ewm52i1kPc5RcObtO4vdMGQiXkasVTFqfUC1JDZt7SzMdcq1/nGLZtMpuyPMPBJQpPxrT
UOO9s8SAAFXKaNwiNk6zg62HdJJEiuvn+nSPbIBEh9cbUFmaLFxfJvMS1Ej6LnbrbDmWcSY5ILsO
fAMluD3NzquErJ9x6I6D+WCPbx2a1y5b5/7h34AItlKa3UJmqDx5FgR6BpW6IxhPsvycsM5Ly6Cz
Ai3C66qt/ldg4fiXTOnrWAUwuvEgGgYxTRpAp3FIG49P7mxC2RbSCA+XlyvbUsEH2EOV2Sl6m8CK
4FuKDvHpg9UOkqXtgqBVadVMXFtyBRBa5sVkr9+tzDCfDtrMdPkKvmTJzbRr8RsUwa80mjnbqQkU
1Encvv7Gq8yNKtsjaciYjD5m1+o3YEIsgTZ0q+IzwBqUzOb8th50b47+aqtF4i1lQKs33cQTZgTp
r6UFUIJtgwoQFmWBkjGR9BTIPpHgkYwa/j9LYQfEwus6Qg8gmcOikQlg7cNA0BhiHEieU8FZNHUV
F+0Cr6SCQmWkMzKkT5Mmq+zLUAQ/UWY1j5BU597UGUfViZ/nJjmkpYyOePciM/4sRvAUfWLlUW87
cLF4VS7xQWdlYCTHDo+VJoK04386RX/gBP9gc4YaZgW4qLqNNa/WBrS6yhoGdmOCzZqEo4pUQOyY
E7auAHca1LUtC32XcVW6GVQKk9yGLB3J8F5vipEGFDSWz5f90f4DENcVVMVRZwRh0kd7h95Q3I0j
GAh4Fxj8aumDLjZcWt3W1dnp/NRy+4a70SRb+Lp7n66xP7hiD0MZLc08ZFj4oqJJH7p6kBeWLG2v
LADiir+XJrYwzIMC1kgVEHaZ+ApWUVtHE85WS71syrwZ2pFzmEOP9zKubGXCabDKsib5ALsxFOsE
0c/XheeHyxC7B26zMuEkGGbSt6TFR3OqGwjxYnzq2YKJXgbZNc0NiGD/FnS+lXnGOpDldHXl1MIV
co26LT6YOT122XmRNf7Ltk44DflIirLXAFkyhiRjfmZVKakF7/r3zaqEW8sE/62V2HC8DTS8Sn5T
Mig4mDcJpM8ub98+EAWZJ7jtwEMofKPUhDanThUO0efxXi3SyNNKOxhAt1TZ+ttlrN2rGL2Af2MJ
n4o3bd6ZDuyhMK7wgJpU7tPOh6gDUf9LztvcQAmfqM0NCLnWgFJpf00j8PDrj1OBWj7po28Dz080
WoKxZppkO/dN/s8She+mkwwFdXTR450PduIsmMzoJZpGSZZm94rZrE4IM2jmjIyuq7PBq58/1jr6
+GfwsRphzZ0gisPL301mI0KwsfRD76gFFpVHwYCKwVAfaPtVN/81zfKav9gsS3Dyaj4OdgM1JE8D
t/W0vv+aBFWK7KmvUpnXXUOKz4797w8FFtaPF0ppKwVLbGA58UsynkDwTbPSi3tvGaFdmz0tzq+J
PFd6d7y8l5/p+D4sEko2H4EnxczNpQBw0to+SX+1aHsN7Ym4HaKSJlMORf00DLMLhVh/xLOzHlio
gXBXo7GrDdbjpDf3c0FkJcDLJqUS4TooO0tvhxzfuEtfuuHKsB+6Kj6n+atpfs24KTkm+057FVuE
EjwatwWvQ9UZzKo57jyeEzepvQGT8QmFHI56msq/5jyBZobkntg1YotgMmJVCcFzQ9j3jGkaxsk5
2v1LDOMEbffe0p+NKXn37ifhNjiCB1Awd5K2DEuzmlNdngqoKijfc34shodZPaga7tofvH9p8odZ
Z/5l49r9iBtswS/odqN15nqn0+aYmxiFyV5bFDl7O+wjn/QyMSPZlgp+waxbNVU7wEXFzya5RSNP
Y9+Vslas3dt2syjBK7QOpkFqCpQhW06G0f9Qe01SN7m8EFS2PtpGTlIIQyeASBrux/BrCnW5cp83
4eXvs3s7QL11lWFbZyYEG7SdQevSIkIWeKpuIP99Yxbk1eTW42WY/Wh5gyPYYBeDKJxR+Bg6vqFa
svLwJuHaEWtEkAkD8fPRZG7cy3gA9m1/gyvYH/S727ZfgMvRscOH5swW6uIF6bMSTBQZD2IIHJfx
9zrt3Lqx3LJvry1rljVb7n7Ozc8Q7JKypaRjt/qyvD/XOubA0TNUQG5YUxaJI9sNaTZQgnFCHhAD
URwr7osfBgyHp3jh1SFIEQ3LPl7+rJJlib1sGfQqS8jg4LjxEGPhHrCc2SMysehdJ7JeUirYh9cH
+cfDoOuTCQ10GGkzH/T2J5pBavBfJ8Q3uhdOWonL2r0JNmjCt3J6K+ssyAF4ZPyq8RdzuNKc15FB
Z97CNF44d7KOcRmg8MWylil6Va3LK0EoaXqQwVK55vLqtqCBAdlBWU5o13/9WeEnBoQ4xtSSBjUH
5PbdGemGJe2eL1vG57n29d+/wRCCCtaio6ScsCiSkwcnGR23zUEeXhXa4ENi7LYZ0zvStd85HRfP
0peXli0nxWbIISZ3CVchQcbzFOo/lHnloDsuaM4KyFEymcLFZ2ET/EqL2GCcXqeOMHz00bpypnSk
sBI091FUjiGuRlAwMnKwrmopQQMHGOmH7qDXIIyAL4bK8GnqnP+SCdr+CME/6kgKoqSKH6FWD6OC
wVdUNcH/LzHtXTe8hRFPUlcotMjw5XFxcTts2+tlfDUxIJPkX1qIBVdHDKI2i8T7718y/5xfR/u4
wwxMtEbcwBZSspwVFIvyWr+NGlCVXTY6mV0LMRzGENMaY9xIpyX1sdTq0JlzyQ7uuyIQfkNOA7qo
RDirualXaJPCUizzZTAhKwRdo25AOSZQpwdilpIV7X6w3zwiIGBB+UV8DEejBd4CjOh6OShRrNmt
+usC1cQpfp7im7E8Ouh3VTpozhiS4HR3L1cCk/8HvP59k86NVgLpyoBBzlZzYLQ9lINkK3cvjw2C
eO7iwkDchK2cbCQUlrA2mZ9Zx0q3JJu4eyM64IYCKatjI6fwcSlWmjpTNcIsyvjRaIIEpXuCEFQP
kkF2z+9a+gZK2DU2aQMpyxWqedDV0QWLCFpq0/CynctQhJ0rolhXnfVJryTXDkrMCboHpfQBu7cS
mmVXMRBMa/wuVW4MIB7Re0RbfB5VRXkiuUYnfEUwK9veOTk44XO3oZIM027PCegr0aGIzk9wRguH
C9zzWZGh6cTrkMa9MR7ne/O5vdXuWUh88gVqMojgTtEvRHCX93PvUG9wxTBG41mZgl8OGaflZFsB
5mmz9F6LrnrVn9OHy1i/k6fiM38LJlyMSWlmA6JeXIwHB1wvSFtH0A1bXPO+OBeH+spZ3DcC9pUm
jPwMejbMUyRvi73zsP0F2sfzgKoxTUwdy10mUB1egRSZ9M82902Z5tFuiXKLJJw8o3BKbYyApKVX
rAr6ufcpuTIM9CjQIzehoGJ6jSw39HmO8feF/o8ZUeEQ2vYQaYOCHW7d6mZBTP9EUhcTDyh3xG/d
C3u86ihU4xP/LxZEsnL2Z0UbAV04nBp69Qjo8NH+7cYhezbvU/AvWkESoO52iPBBH1Lf9nWPn4zH
xle+dq55OrRfalg3iNihdOU6UHZNT0f6zkPyoFwlskfRuv7PFqiDnhTMXsg3CUFAbs4YJSpS3GHT
LUsmb5ZeW3sOahtmCN+dr8PvZMblUTLXmNEtBR5jaeP77ttuiyJ8Z54bib6sV1QBh26DyDBf5WP1
+Aft0TyRK6GjBg15WchhdEJjJsHlk7x3f23hhXeCUk9osYUEkKc3yjlbrKsx/6Wo+Vs7Kz8uI8m2
U/CLfCBVWdowKWu+N9SXeXjq2K//CUJ8EqR93pdWhMVo2QIiSs1jdAmXvPQvw+zGM5tNcwTvt9hO
bPTjuml6qOA1jru4t09cuxuMYFR/pOpVpfrELE6XcSU7KEagUTwNKokBGxlfOGpmg/pgaG+XMfZv
kX/eEWKoZthpWxc1vlIyonNvaJDqUL5ACvaKG9q31H5qbZnq+v5B/oMoHIDZyXiuMyDy5oYRRIGF
iVHty6vaxViFqOyVWu5TR1LZ2q06rodM6+PbyhmRGoH0UP/9Msru3qkYQ9VXPilD3DuCDqAR+mpA
aUx/Bv8QuWH5DJEu6jfmXYRK3f+GJ+xcEUFVMB3hArPmket3LAuz+Tq13wv2MJlcsoW7xrdZ3Pr3
TSRlkSTNCNj4PGiHoBf5xDNMUWaSht1db7QBWf++AcmiYUS5GyBsbALMGUOg08Hb275Dp8fxf9s8
4f4wozIFrw+gKnQ8O+hZCbrl2zw9Ue1KkXX/7u4dWMbARuAQ41Na3urauc4Z7nIr8o15PKu2nzQy
2sT9mGyDIphDqWu1kq/PYvsmvuPH5YjK1am4qcuVg/+3IHYClmaMbN4UISnc/MYONMn3+82W/OlW
3vwGwUq6Xld0nuEIDN/vKIJCKK/ZP748awY0ZRt/8IyD5S3e/GYHvUfPiwEye13yG3bbD6Em9s9u
C0aEvOhUtBH2oZ+h4lOMnvE4XbWH4Zh+a77HDzSAxhZKYGpw2aD2I7YNrmBReanNZtsAFwrCtuJi
/u+qO2o/2I8ewl6guAIdYfMNFdK7Gl3KVlDISm+7h2eDL1zlTNezzEmAbzzdOAWiRHY9pgG+PQln
137sr9ijdssWqSy7DFe42FOzBUdEiW8OYrAEKQT9ZlGCVlYAkqD8jtI3rsHK0Pw9Uawu4d9SdoWR
/ywF72Ejeb6tP/aCAf+++jcwmtEymjrrJoLCP4+tnxRhNmR5XEJ/LTFB5E+Qs5W1zO7eHH8+3e/s
3gZVLxceDzNQ+/qHwkD6kh1XpuHZfjaRM0za8LKpfuY/XcP7DZ4Q2kZ14Sj9mjudvcazLDzdrC/4
H8wMWrdG63bBO/nWgUZSuS4P3YueevmDcj0fLv8KiVf8Pba/WXRHIQdfK7CbBho2LMlCFXSWVJY3
kaEIHqmCEsQQr3bTcKjlmI1n0Lcuk4WEsg+4Wu9mLTkv1xYFoJD0e6sGbe838XcjC2akB9PUv7xx
n44CKBpWacu/RayFg153k9olFCLWmjWdJhUhpxlMw+MiG+/8/DYRgIST3SWaysoFQPU1/cHD5Utx
1k/0BnPVRqCHySoyd3llv/u+Phy/j4iiGjlmkaBRS4BIZk//Wh0nP72bb6LH4YhK083kqZ7hlQ8k
TF5U6GSfa4lJfu4iEPCFyB4ZFEYSE/jxSbmDrN9rfmpeUz+7tp/nKFiOVgZSjOZZu13+PdHgh49q
CfkMNe8g86piKGhBItHM3mJUaTpFsr5P3k1YnnDuOUsQLo5Y3tp2hyqh22r1Y+uARLEjr5EKbhow
erajbIrlc05MwBVCkwnrythqseQwXJP06LiNl/ycHbcfXe1u9KezdmWHjk+fL9vTp8O/4qpgNgFr
LeZ3RHGHemwzsujYVJZjOjg98OqVGZI93T2Na+cD/oOhZJHFXGuiQRlWjMYxh+NoOD+zRb3rlLk+
QqFS4rl3F/QHTDwfg0MzYpgAi+nPpTgpxa9Il6znc75r3bQNhnAGrNgw0E0EDF25xl00mNepNQRl
QUOuneHclvq7pny5/KEkmyhaf5wuzqwyYEJWsvRRM7sxhhmzlk6lQOgB1bbLcLJtFM5BQVA4t6oU
9kgfYnbfDBgflTSsyCAEk48hELggF4EvZX9DgZIu6I6JJO5y/1yBEBqDWhAnRAHq47VjLJAhGg2s
w3BuMEi4NDcVBvF7d6JHlp+M5NlSIi8iIN8OG+NOh2KA6WqdLOBeDeKT0978ivXjbi4/p6T1bI34
FRM/EepqMToCeGBlf8XTXdEb7sh8Mw6cQZYC3DWaDa71ETfmoLWrW+DO6ZNmIulzXOrENxOJE9k9
EIDBJIWmq+onPs52wfRQyYCjgJDJ1bEO1eRHxipfYzMGc2cwzBHVV1p6jvn9ZUtd1yDurU7AaLdq
i+PCF67gJmHGrIJ7Bm98+6xbip+Tzhsn+tWsrFMku38/Z7Zw9v/A6WLHzmTZTTVrGcp0iGWsn/Wk
+hFz9faxtlMXlLwrWVlRgkM5lpzIvW+5BRacjpmQdtYiAJfgbGioeYoSHloaexxAXnl5Sz/XytdF
qppmUhVDapY4zp337dSXCbDsFqQRA11cu19QfMz92RygIjIF6z/nLb3N1PwIy/AXW9Jpur/Rm98g
xHBNP3ZlPuI3KFbKnjlou68Ks1T8dKkGkDvUqj8q0XKIJns+14nG74qJHzok4iRllP/PZhgmmiVA
NQuB04+HSI3zAtyQ+CFI7nis84f+mFrflS7MjBCiJ5U5+SM2iWcoPkjc1+oCP9n2KgZNHNDZo8Ty
EbqhaQKRnwouMppvqdIEWS4jLN81K/D3Qn4UbMGfdMy02XGK0WywzclXOztk9IejBLmszLzn63Vs
IXrioZEBFvmPC0mViSpVzdcwwzj3ZnWMIb41zt8kdru3XyCjgBOyNGyXuF9WXieqnSKK0ga42InZ
r6WlFK7R1cRjfa69MErDFPSM0D8dv0119aVtrYdGZ46nFvSFdTqVeKdd1whOLqJSUCRjklZwwehs
xcXEC7intgjQGveYWAu0ZBswAHZ+xpIHvQd53VQEUS6JGHZDdXPlSEZBHAoXIjOzlhXjADktQNf3
HLPlCde/5SjTFN3jona+GsU/7axCs83LMPbuUL93aMoPRg4pSCNDnIaMmPN++Quth1Y0aHyXla8e
/Abg8v9oB7PVNk03w6CTKT1nw0NB5wMIW1wMxN1W5RCyrPEuI+7Z9xZReDXUg5PP8wLEOl0alyJc
a0n+nhjo/VEqiYves/ItlmDlqtItkzYCK0Mw7YBJwapf61HiE/buuy3IegY2sQQ3lLhVHYDMcMHg
fHeT6KA4ZxbjhRtc3ru9x9AWSvB84NXo4wotnV7baV5bBk6OUfevLIvA856BuL53617i9vchIZOG
lhR4I3G4Ph3rJBtMrI6wBkipxzPtNDvE7U3nlqG50yjuMmWRTBv+Lv1/sktowlkamDkxki2sNGe9
qWg5/JN+SN5QwXXxir2ubtb68ZUSzB6D8s2Eam7nI13so679/KXx9NN0Tp7Zl+aHLvnGe34MnKQI
p0BhZEPK5OM3VgpuQMMATpmCvh/NkrdJJI3Zdo0V/U0Y7Uce6TOVH9juDCNv4ZIf9Ec1rM4YsXD8
ydNC4xCFmQ9CAy+XHMY9210/qglWboK3nbAu0FMlZtV2iGFMa67vi3kAWVIGr2n4SV6PEBHrjMe2
rax/XZtBQAN+JwOo2poYErwwrwuEE2QAoch8l9GwK2PE3JLF7XkasJHiHnV0MEaLbS2km8YyMUbI
MfR/KctthPEO58W0w8tncu+z2ZAXwSeDKAv+66NpLNY057hOcUDs5Knvh9eUx649LsFlmN2ox8Y9
ajjQfYEskoDTOZj4JtOMONe5MeLAhAhoGc78wPt7YgSVGlA8lMxrdXi+DLy7vg2u4K/jSe3jMV5W
H1qGTpaeaPNYFYpkF/fuoe3qBENMowQCtCN2MbYwPMCp9XMFPTqJDmK4urTCpEZXUFPKpuv2cQ28
lOyV+EF0b8ZYotmqw+pWCcqksK8GC4XQRbljoAktVSU0zV+X93PPlcCD/I2oCxMGDNRvAy0JXAnk
e+z01kGt5TLCboizhRBMBS88vTEjQNiQ06lB78CCOLqPxrcaTc7aUQO9H+skoHv3hLOqTqhobAG5
1fr3zS3IwLrdLqkBMxmqwDbex7KCWvHo06G7Tfh07vTimozz6fJSJajiZuq437NhAKo93S31Xdrf
a/Er5jVa/cgbcClLSi17Z2GzSJHTFbQsPSQOATemT1V+FVNM9snaqPYscoshnLdq4pUZacDQUa4G
4YKhY9oLGqx89ucuWP5Lem4LJxy8ubCzuSGAs+K/cvTBl1MAQurLX2kvK2/C4E281hD+IhX30Tho
FnVNi0AC9c08T0JVG6J3jWjm92TJnNCp1PIJshrZrTV1HLVWHil3RUnM2BuzaLyOIXZ11Rn2OEsu
iJ3PiescCkKrXDRkvIWfZZdOUnd4wiMLdWLRubUmF4KskoOxdxox5oPqFUjGIZElDqzzfOEVHZAo
HMfGuIbMqHYfYew1a9TpmJH+PA8aFNGz6AbzojMIIKt/L1oJXhvwciN+U+HkxAwstyw0yOR4LzP7
ydbvq5WBULKTnyvJ+kcMweXQoV5KBylzr0swrJ4tgY62mAzTe9BQOLJhetY6FOsGE+rfjZdRx8uK
AWSQIL5Mp+Nc5v5ENbcjXy3kBC8b304U8GH1wnmyraxh7Zo45VHg0Nexxxk6RzIF0h2vDuO2wSFk
oaqLF/VHCzeHvEWmAq9Kjf/K+HPMX/7DKtYYAxTuEErWhHipNTA9P7eIhwsnaBq3wyz43PiQDJPs
1t6RAGEgwlwD/U3w4x/XMWopjmmGFwZlZ0352QwHO5e8KGQQ61ZubgpizE06gufO6+0nB+OsPffJ
LMkRyTDWv28wqowPaHnCq8WufjVZkFV3U/14+YvsfXGoC0LdUFsFbcS7wKyQVTEtfPEFljuDvxYh
2GWEXc+BWhBF7Iqnx6cgGYwTDB3L2KnKvHK649QGdoVphHc9BpWacZhG5NlkLRn7y/qDuV5Pm53j
sWGqg1PCAJ4c1Z0Phqu6+nt1cG6X2U1f22vHl7W/7H0s6LVa0D+BAAra0D5C5iYtOgxi4QGtXOfm
QcEzupQVhncCBXOLsXqJ7bJUgka9bl1W46sEiUF/KW5Y8kIsN9PQCikJZ3f9ISpSJpjfEaoj2fQR
L2WxpbYTHoy9N/jkZUpcKIuim8hGa0tybd8Rf3aVqy6EaLvkvtndTRDnEB3HF2920VO0c2T2FJ4i
Uc96fK6nr3YieZ3v3ud0gyEYSVVmel9GeKqSg+UmxyjQ3tl1HzqH2DUfI1+V5Oz2l2TiDkUm0cIQ
0MfNLBo9ieMFS7JV3NPfx+Jm7iQQkLbEv0TIOEB+2yaQO4GfxZn+CNKlE5+zREHjiJI0LwQRwzeD
ZMOrbhf1sQc/xNe8LZ0TmNuVW6tMu3NaqEWQUkM/MugunqKUd+/6BGraJq3YkajREqaKESEfZFb0
UA0RC6dI68/EXAbdXaxyec/mTvfMaMI9OUw6qV2lwTxAMaf9TZfksJHWXJWOeu2mnS3ljjds6tBy
PS+HRm2iv7RUzTE43NcPrG6nax08pfcY3O+RJ4xrB3cveNdCMK9EfkS0b/aS9WlQ6i2oLjQEPs99
n6A7vhuS22pY8O6fINPTeTVkxblbxlZru0s1t6+dmengwSPjIy756KQa6ENzQN69uH1v68e4nqoa
xcKGXyeUrr+MpacBI3++1vQluK/0OPVLpxrDxjTQWV+OToH/UzGF9jySa5MVSeSRJaYvUb7Y59Fs
J+6OtWalAQKqAkwuBdGvtZqwYzQ6UHSrW9K2bo9NDMcip77BF+V9Us1COQ59nni9ZQxOmJpg7iwW
x/xSdDGaQAhRnlMEHV8XZrO7th71QFFj2nsJZOdzN+ksKFfRPNKHYCaZ+kYXDcmXaDKv8qJX/+pz
rv3UwS53P1rreCRXE7zymVbkvlJW+VuRmWPjRU6V/yiZMZ1TqhSvqToMp6pUF4+PM8TwqqS/iW0b
qiW5RW+YMqs/cQPHJ3vS0hstMRqfVwuIHhoU6t4cjCY+jGUE6WGn5xT0DxA+GENWRFF+ABGcdqq0
tnvIUtqEUMtyQD5H6XxWxnKEtlpMAqC1kENJWHkYQbzAXT0x8ns7j9rbnDVpDQ36NfB0pugJwvfl
Y1UuZuVDXbY+9VXTvEe6GTsu71j8nlaxOYFldl6Msxbn3Zc0s5QwXfL6zHpCn8u+puykj1ly7DNt
eVBHCpXDbDY8hSnWg2E17NSpCGIOg46miqDpG6a6ZomKGcidodp0yNt2esjrYR5A9+GgDdBQCoym
Yz6dJbWiutbUVN+6MrUeCMg6OAycGU+RarSlX1pD/lyl+vSkRZ361amd1Ityh3QuphLL55IOzV+t
1ZTgAq1t/QCubvVXnMXNWzXmzgM4N1rTLWtKD72iF1f2OKFrph+mMK/a8VlrZg1sUgqvfk3DOAUq
2lCeNTMpMBloo9TvFlo11UGROPETzVh6XSRGPLoRsgrP2qwpYcV60HWQiuSlG0Ni7pXyaDyh/547
Lij8zSuYOruNaIdDXBFjwkma9VNc1MPVOGbkfa4wra9ljd65CNlY4c9DZd0WHOlIV4WlnRqWQE0W
rKDZfEjqhZ91aOnez+nSV+gYjzFWaptZWBodqh3GEoP1ojOmawUR8Q8Qqo4vNWR+T4WdQ+eMoYQD
1oY4KKO5if2aV/yvyGbxLTxi7yu8mL9ZhdZADZYqeNiXoCBtrRq9o8s8R1fJkODN7cwmOzR6WjxN
cNkh2pVBQwag6FQ5YAhDJi270esqfVTYHB/NmBo4ElmNw2TGHcaCyukqn5chrBYzey+cVnH1Oe6D
YsaI4kisYXLNyBh8zjEfCaV6rW1Cq0ezgD5b9t2gN2OQpKUeVENmjIcabH+OZxc6Jp8cqrboTKyS
pvPRR5jHyCZx9BQZIByGDLBOy6C3ko6i49nKAqhH5892SpHg1g2y9o9TkEt5S6svNfgD2+xXDDn7
yJ2qpnttKocFM+X1u6UzME/GeRbOet6+00jpjo1hWZDZ6LuAW7z26brpcaksb7rak1+jDnUKy8qq
BzTQWddR57RXFlhHTyoM8aUvFPDRXA4rdx9EmxD/Uyhk93B/iCprGGZjvNnVV1Z4I5elePciye1T
QghEEky6R6YBnLI/G/QlHf59MmblNv/nqSIEIUqD64DpCBubImhiiLcar6r9enmv9iKPLYYQeaSZ
Roe8xhq69pz2b9x5ytjDZQjJNv1+BGwiU4eVkMfmgND0L3EOJ8X/fVsPQifHwOQ0Uiowto+BzUz6
bCYYp/cK9ZxMgVKA+orJng1rPCtGT1sQ4WMMNB8t0gHEfCj+am6j2+WoeKtK1ji4vVf/RY6Xd21H
IQtr2axK+DIZaL0ibV3V6KnwpPfL8X64QvvVPT28OD65loXV6y59WiCOIETboOOLUeOPuwhqOa1x
OsSgc4G2kvHeVh564yay7xaZyqUMaTWYjUE08IFxGa9I5KDHx4jbrm4+LNmhkmnz7D4wUV7TdVRi
CCbOhU1M88IwhwJQ7CG9s9TAQNvEuQMJckB/MMl7efco/cES7VxTawaeDWANqm/rt4seDuN/OUoY
mkYBDdlGDOV83Dk+mVquMtTXu/rGgLRLV0jWoO35zu0jQfuIQPV84mOGR4LhosE45F+60x3052zP
PKT3pm95aIEfv3RnMOYf6l+lh7viRVfdI8YMpNmB9UEiWuT2twgWGUOOHRMGLPUG+rgkIUFDkGq9
a84bQU8nrFKp3WwO9SG8fPL2/BVFf6qhrsIfn162vIfyurr2cyrtoZkwlMP/NWMfcolbBOEARH2t
Rc7azen089da/ZGjEdEhzDUpCpLJdyfP7/VuktyKu2cBEj1ge1jVU1SxIokRLrC0pr8/reaBKwNn
oTzavdt50V3y7fIeSsEEd9m0VtpPCsAyG6nP5GQMYQ+/bBthEh+n5I3pP9LmlwR0NU7RYLYrFI5H
xVPUZgqAxhCVPfIfxRlZf0//Tvw0mA7liwRuXcNnOLw8IB5qoAwr3DuQAG4ipqy9Pw/8mvr56Vvi
RTedaxVu4q3kAu0JNSL7NrqTFRPXhVxCFnbX4UscsdVEeR7Wp/xXdE2+89f0YEmyjJ/n12CpaAH8
Z4nCjpZOljAeA0g3XOepeg2XAzQiV2IB1/xRgEkh/oa33y3owM1b/iKTq9jrJzLXOjqyj2DS/ESW
3IJyRdNrfNCb6rG7s+/12rUPmH9lnuNFXvoVsgRX48l0/OLtv3zbDbLgBw0nrhyokqRe98U23DuQ
aakH08ckTPXdjt055G7it1fJt/QwlJ56kqDvGvIGXfB8iUIVXJFAb15B1xMd71TLzV9Hvz4rhyTs
vctwe/cx+l8sqNeh8I6UGqxtcx8nbZxr5troXbHbBKTUZtjVh7G9YbLK394NuQUS/N4w89kZ1v5r
hT/3/AuNTj2RrGXPeW8h1p+wWQuUxXicrK51AdNvgb4Slf6HaBNdECj3UQopX1s4EhUIrnRt7VR1
xqtxPlhO4BiS7u29S3hTzxLHF9S2aIkKblVPWezr0c7PXZL5agVx1FTzL3/7Xag/EYUhFOvzsqtM
O17LOsNLOYZmfFWxg0klwezehzfQKQ3KHx18m2JPPAaVywasXUhOW4cxwnx+5qayCt3eSkzTAeEl
Oh2cTx1MVb3YMUQQ0WABCe7i/0j7sh65cZ7rX2TAq2Td2i7X0tXV+5K5MbJMvO+b7F//HufDM3Gr
/ZUwGSB3HRRNiaIo8vAQeCIyOVm505Ld9RXbwqmQtSDBilUlacy8WwS1XXVGCjI9FUiB7dBS3N7T
hgZuM2BsyAA2Ua5qrUdmywdDpeH2Ziy71LeOLgpyeClYGO1s//LfK3PPOmMuZx2PBJr6qo5erOgx
VG86DM/mmiQnvnWy1qIEj1hUeo2LAqKWvp3YeBgjGZxpWwIB6Bi3KcFk7o9n18iynCZLYr9r91V5
MQZJ9LxpIShS/+/3xVuzAKF7w/H7dfEj6RMvLJBbY3RnSEfmbfXMoTKC2BFIEQBVqOBSYYiAbTQQ
ZQ/EQ/MOQh7FR/uqUyHD2c0UkG7q6GG8C9PyjL6ky2SPx7ntkUcFp72RI0kGstiRHXrt0gcMaVLJ
WmxFEOsPFIy4G8p+xsgvlG+UN5vcR+SUR7uodOvuVFcHQway3Fz61XoIbhkZatyoMeopKTAfbQxq
mmpy9fIQIpV4/XhuuZq1YsuXrE5EwRJLySYolqAxwnjplIsq42fZtFPQfVHEfCjoiXY6KgWmparA
FCb6OUo11N2lAKft9fotQjDViZQmUuZYrx5NJm6Uu/2l8MHptKs9ctcfFa/4GT/3T7bk4tlMOpCV
asLlNsw0Uqpln0AfHl+6e11xkOp3fqhn3VM8Dc892dSBTQ/2W6LIDxMXGSuB0ATqL1YxBfm5pX6R
vWftWcllHWabFbCVdiKSMRiDLo0YbCM7zmfjBhQgLrswt9rFx/a7+l136Hk6WIgxH2dJ9U1iMiJN
TMBIM9Y6TAbjOQ9lEp+Jmf3BHbtWTnA5raFPPAmwkIz0+9IYkecunIxmkutPtl+C46iHtDG1AGs4
cQX4FocWg1Onnjk8jUnm/clZ/ucUiDzWU6Xq00CwanpneqR8yQkGK8uoZj9zU+CNs144wWOg+dZs
VVQX3PSVnc0H7oF5BB3V45fuJvCz0/A4OTJz2Pa+vxUTbrpA1WLKWuxVmBxUtPE07e003tYEiTfi
FdqeGf71ldwWCGQ9AiMCPlJBoNaTmFtZj7D4fbwAn3RO7+eT4cZv18Vsx0Zg3USPo84wmVPw81Uy
paNpQg6Nz3F+CvhdhiY1XXsj46EHMMB0TM0FWg6j1P810emyjQuEf+FYB7mgILrg4B6rEoiO2lPR
Y9AC6opRspcouCyU+PJeSxGMZUhoakWLlHYHnNWT5cx+fKreimoHft3mZjrWT8mLMjoAuB+vi968
2Fb6CVs4mMWkkOXWYfY+ofsmb9E2+iduaiVDuHbqIp6t2YIMjslfBYHz7yVHetMRriQIF0w4VlWs
KJCAbXQCpXQHWePXZ76bX4aAQVvUoMhki50VecD0ueg4sBvuuI8fM8/ya3c+kFe/RNpguCXvsR/h
UgNL7fllctqD5Am61QEMS/z9AYKNcCu2gXDFB3DvNvDY9/imOf6dnskxuRiO4oEU7yQb2Lh5vlci
BeMoMQKElDk6AQo7eU4QAzl5PoKDNyqJS40JeLpsekRh/Cs6EiR2KVVXMBpDj3lHasgmtxEIa0OP
3SU+2ccPxZt1SyNX2YNkWdvFPpXY0qa3oRrFQxxpC/JpiGCdjm1iLzsdW+FDbhto938eWxCxJtV5
aKlbcPWh4d/m7hWtshjrKht/vmyk6AwoplWiA9nUATsVrtxRyUe90aB5nmhp4qt0Ug/moFg/WFaB
nsIutZd/7wNgVwSIK1AEo0XzY3DL41HrogEKs8jR0goAg7s5nCQR9JaLWwsRzBeywXJsQkhkfI8p
UAKHDDFR3zy3/et1dTbXb6WOYLWc11M49HhJVxyTVEfgBxJwBAJ5YHRfrkvacp5rnQQbRThEMlT3
8bRkX8MQlCFPlO6ui9hqH8b7GIl1tJyCb05sEDBRtm+V5djX1JvP5o54+Vn52zqNz/1NtL8ubOu8
A4eL+iDgsghelr+vXjm6XtdtPKKrowi+YhZsSoGiqoCrUZ2RfTUUvw6/XRe4vYD/CBT7EOysRzdj
C4F6aewIRrhw0vk5oDzXxWwf6d+KiaDTlIPfZqoXOadmcJ/bxNN/NLY7AEUIilMt8Rr/usRtG/yt
mP5xJavS0hq9WGww9UmxM02vyJ4MU+Kqtq691X6JxVWr0Mu8ryHFaN5z5IwrycNN9vvL31f2QGMy
8zBXkZzhboLZrWMiC682LW4J64D11AxLTBQOSZvZQFQj8KFPTYchU/y1UU0AcIAdOsYTanKycV2b
fgjNbWjittFWIea2wq6kQD9AItPOcYAO/MQvwtEZMQ68jSVWsLl+K1mCFWCuqmJZDdYvAtmOghK/
8XrdzDZf1ku7+/+0Ee6Kwp4Ks+GQsPBQJqeqeSpDMESCz3vfA1SFLEJy0kJ/BBRMQxOTjJdy+2Ch
UIVZBMB+forMgzEnWh/AApVIA09pTofpxYwVgLSaxC69sgsK1Fl5/ZhRkt+Bbikt3QW7d6uB0aRx
gG+SnbytNQeJBkg50Z1pI4X50WYJmwtSs8VfYgKbws9D+eP6mm/5LNteoiLk5NH+IghIdbPmqgGV
aTDvF5xOpah+iFr2vxcDBBW4jGxVVy1RDNXDsQZDHVZ2eEr0XTueOrb7byIWJ7Y63kbOML8zMxHS
JvSS9iBNK5JLIaVk3TzjK02E+xiX5GDHM8RgPFZ3Y9ERHHCKdkp4TLzWSk42yyLHTMIbsy5lebvN
MHK9jMIVPTaVNukUy/iYMce603fBF7DeFQf1xnjIvWanP+ISOMhe4ptOZqWycJGOXR9bQ7WobJSO
qvtN+lRGe/CPgi/h+h5umftKv18p49UeYlLWYIcNJEWd5TQmhqDpEie2Ze9rCQueYiWBGiWlTQkJ
mYm3YeXrwBmbuaS5RaaG4CkZ1yqgZrFNg/ZKbch4ur5MmxtiGxiBAUIN9IQIh7ZIkoJbNWpfMcoM
quXmoJvLbpXgHm1U1yVtgvzxzES+AH4ZLdqCKmmmJZmxdP5X9gTe+Jth+JkFTplclCZzu3I3Ggea
f5mC28q6R1OXRPqWoijYLIh/JIKAB/m4W4WZRnNcop4yPjDf3JePIIdNHfPY7c6TRwG/cc4YtdT+
e5J+PI/xZAFHB6Yh4BEhHPKAKEWiBPCGuNK/NhEagPlfANPfcevZSFuJ49ryKOBJAvsGGshNVEM+
KlmWyNPYS2MDRjO4fL7Jk2/csB2rdKPiZki9tvv7+rJuCjRt0MuASwi/LQhUKoRaFdK8wJ2UN1P7
pbWRzuWXyB7dOQif53zyQnA8XBe6/Kj4DkTwY2PWj4kmH7EkTJfhMIWGXv/URPtLetSHm2mQBWCb
Qoi1YJLQaGqKvHnM5j2KY8gZNmbrLzON6kjdtyHZXddl8xkDwAWDOuh1BlXfxy1rRj0lKV0etXF2
OzV384QCRNNeDEJ2aGPyozq6x9Tixwk8zSz7el36cpF9WsnVlS1cdKqR2aBiQJSkUxBw6GhcyjFJ
4sn8A2orTGT8HRoIh0ArtXHo0S/iBohhY4C8UoA6NTC0yLCOm/a4EiTcahi7SfoKnOBuqavgvfkK
BIuZPXXmXU+9oowPrf0H8ASEeHCf4FU3DBE7UI09U5sabiVMT9P8rpKD1vwBLplpKro0QV1i6WJg
rhgJMtUKcqAsSTDqATSEuNNkJbCte2YtRHDOJJ0TMyogJCf2vUr6B1Y8Xrc1mQTjo6EbRpGXU45T
W1uDo/E7K5NsxWbMDRihtdBzaDizgotPMakiHBtEuK39ppYgQriZ9Celf0miBw0DWG+VW2TBZ9kb
eusMraSKL7UIMWpmLfmbERMXQEjVNdSpbK+QEZcupiue1bUcwVGEjTryQoUcrSbFPtanh4G/NTO7
J/P3HGQlDk2/Xd+xLRe4lijaRJEaZVriMKUW+kPb3DX6x7SWOEDZ8glmkeutHjYB1BrYfk4jZyZO
TR0jkrzYZWIW61wFayVtR4NTiKnw4sz4hBEL37rxUKky4PqC4Lm2TcuirgSZk5ZRHXAE10JOP5y+
zgE27DaoHhveO2FaubqlIwL6AzAHyk2GpqEaBC4wMePBkhCNMcs1kg3qqSvoZeifr1vD1vFaKloM
o74wdwAsOB81C6xy5OjTgwhaX+olLVDNThz1Tp4YaFiukQ47UaPwRuudh+96JePK29hCYEmITdDU
C/4dkaaPDL2WxxjL46qolo/lPkF/g/qXFe+v67lh9R/ELJ+x2kBUOEIzpRDTdWgW6/hdZ9Y/u0L1
rovZOM4fxAir2fVzPcQLUUzWJrcmyPIo+isfOGW3TRk46OKQBE0bNyPFexn4CdAKfUZRJJqi1kmL
qz4h9aupl7uo/xkFYBYbn2BS6Dv6huGOkqXc1HElU7iNFVMZrbrTF5flNfNTkz44jlHFTtJJwFKb
e4b4GvEg0ZB/EBazaps8jBdBGC657+3IH+b8VM+hBJ8rEyPoY/AmpKMKMbzb1xgI1fpZdLhuFsuX
Cu4DY3WshctKx2EWkUxdUFdFigY7dxjRhRLvWIOsFZp5c6eTFVc3tQHdAMgaEZyhxPHR0Jlq4Egt
ong0ej05GLx3M1meYVuIZePXTASRYrNQmxtop7RsZGvAaAB+xgnkBlYoufm37EzDVFmgERGpf+Jd
CUOuK2GvADadaPsgQmUjMVOvNiePDQzNsRyJ01g2bGRLMw3d+DZeIPBJ4tMnGQkelFWYIRizVZc1
ee1RNox+bMwS9bYc31qS4JHmmRI0L0K9iJmgXzLPxcCOYRF5uGmO181vSykdSCtwdaCu8ukBCTLL
IGMpksAVJ7tRBV14QnZTwyS38ZaV6wTvN9g6wetHuPRr2rOsjJE6YWmBgRl7E6to3xDqTLIRi1tr
t5Yk3PuRks+gr4JCheKDu9Eh9NvAdoPxdH3dlp8Rj+1azLKuq0tDU3Q1hLoQY813dGT7sqwkDnxb
E4rnLo4SxjgJPi7LM4qSKDJBefFzAv8Ve6P9brT+xABACPw/KYKLi1PNqKMlu9pX92V/nEA6yffX
12qr6YmCrBQZEXA3YfOFxar4kGPskAVN0MqX/ajO8eN0elbc7IYfLL+5iY/0hHruHfj5L0Av3zws
5BayloMtS19/hHCo4jxn/bh8RDdduPWq9LGrtpItk8kQtqzhY4MbFzJs0zfD91EDU7YM0Lfl+1CQ
ZxSM9WCCFVM+PNNTUFbjToqT+VuVR+fByG9SI/GzLHOt2nZsLWqd6zu4FUssaPwlqwUWIjESs9D5
M3Yh9IqHCuwnlwTXRp2XTtuELql24IsYZTmfLY+xFils11DpWVip8Bh1Ti9AxLn6mH8fKm2XM9sf
aC65hmUaCjtnNkBGBwSrOpUVZkiZ/GtQKe0xG9r3clC/qCwsd0HMLjnwyJLF3d7Q34srnEAF7bU8
q7C4M9X4Xq2QdgLr5eDlVPnKy+CLWmq3kSVLzG95F2QM9QXJBS4Nka0knHN9qpTFI483eLwYPHVm
zIGXjSfcSncBx4sxtGRpGwE87qOjNEG7wEF1hLOvk1s1Je6UEY/pbF8ryU2efuns/GiBMcEKp0No
ycbTbVrRUppC/hOscYZw75BhGBpw7OAJUX7v0hyGE/t6OOBi/YrmI8lGbi7pSphw9RiWGgdgn0Zq
CBzuFXlN5/TI2tC3lD+J7fFz/6glLKoFzoCENFBrikD/oto3tKCITumh5+Vd0qleE3WOPUtbM2Qa
CoeywCeBjh1yowRD1rPGTTBy1wKdGDiZb/k0uYBr34fo2MIA9kPQd095Re5oPHYYdZ3t67R3NEwS
uO6bNreYqOBnXTh3QLH70cDA/ZE1Y78cH+Sds8hnoUdMD7xXzvTtuqTNg7qSJGg/0gZEgxG0N/lf
puHk2SFDDQWYiWDpzxu+X5e2eZespAkeqZzAz2QsesUgiVSn9wDZWi2U2axMiuB8ojG1FCtbLMlC
P8TOtBoHMaFkizad60qV5e+rYMnorD7SpmWL+u7dYN056ok3BK/oJduZJN7F0dcCvSLX128LEYDG
q38MgwitV8kQJXW1SAUy1zfi+IjJCK42FLuBdgfE8CiOJB4Y0h6HwfABy9/Z4VdVCe+z6Hj9SyRr
TIR3V1crJECv3JIM1z0z0jGDId5XSicJPrZCUgMMVAwDBPCQFNH3NMNMOpbi5RVSyx8TcgC9zv5P
NPktQv+4kei4iXmowMO1Q3hKaASYffQazLNEzKabWWkieO3S6Eq7m6CJOYXHpq1uteFRK2yAb4jE
MrdqlICxmmDwRM8/0F7C3pisaxUjYogKwX3OuTNbjxkoyY1Xar7z2e+DO2t0ChMcFP2ulfVrSqUL
6xkhXm7NBorqyHCV5gOJTpHtjtUNZslk/Tdwx+A8Vpk76MDujbvrm7npzlaqC6vc0rHum+WlXsYg
gU7cmezDuPfC/KVgjinjhdzqWP+w0sLtGIZRFeV4a7rRfLGGXQUwvjXs57hBXPVoKI+Z7vFEUkzf
NKQFpLwcCOMTqabCslFlJWRWQXQsmgFDxtpdYSv7HipeX83Na2jhTAYVkYmcqWBIw2TlU6DjzW5F
A7CC2k7pzX2GF8ZsvuPakriULcWW/iimUhXkjmIRcSpD01LMEgG/QVunSbMfXc0GVw9J7My69XJd
t81MsAUoJBhgQEGrikmqsGR2q1oQB0SiuW/T6ty1delZXciP4Jwl+54Y37u4bh1u96VncDt0qmB+
ykklGz225Uzh1IEqMPE1n+aO6HlncERZmZtk7GT24Oyv6W0mfWVtmCvqb8ujeMEOoK9WuLO6JBww
XWBAKjN+tIuv1fBQYirMNLhAj0XFrlWUpWxxfZ0/7ypkIkEHzLUBGmwR6aTYehSXAWQmuau1TwtN
WUmO5ShjFJbJWf6+uo+p3ichaPRw6VO365+mwqfzXWO+/TdtlhOzklIlI6a22dDGAhlGZKNpWHsy
VdS1n6/L+WwRy6rBPBeeTEw9EPxYHUeY5Nct2mRP4/BQqHe1bD7c58P9UYTguyKrmhlbRHD6LaRH
rfHCEmCEn7OsFvH5DkfPo6pToBzQZW2J4JEO1GrKtADQefUQNuxRtXtJ5nxTgo33ELJ9OMgiLMbQ
kiiIA5QF+sbtkjfT+NcuFxogP4rBgHhZIgH8cdf7qJpa/qsEQF9awzcCsDgHdwVaUq/v+pYNr+UI
gavOCyAGRyTgSO6FWeaEFPSPKEmZEn221gsFMJSgkL0Cha7g1/sOgVtFkB9r2J1e/p2NuiRs+5X9
+phKxFMOyRV0ZIOCA9iCjytGFFqpfEAIXp3R13H8Sw8d6tW74K92P+1yR3Veb/WT4Vs7dM3NzlsO
xPZwCj088Bw8YYE1/RrsQlS7MXdnf32NN/hB8GnYxGX60pIlXo7e6gg36PEqpgKRa29VTsuf1T5w
ItCvAIrvNOUtYz9Nkjx0Ru+nyYM6tAdUgJ573fBUrQEtaQn3VcteLBtn0QIofxndhfoWODWEb+qz
oAW9NaJpkt0Ec3/TxNreqC1/wrGcZll5d0scpmniVCJJCosWlqAswXs+UthZ087Vl4kGYNvLZ5vq
bpllbeYkk2aCVaivrUOh5Oi8M82BOjOn4ynEmMwd6+fMdkCWUBaYUmgDMqgmQ/sSIL91b5WDaXnX
92zre1FIIgT5VmBHRHxfMA8BEu1YnglPHSdIVU+Z+cmOyzNXuh9FLCM3+XQOgSVUoS6kgdcVBvxx
O/Kss1ka5J0bpD/JtGPxM2lPWehf1+rTKVykIADBtFHg+VBA+CjFApcsi6akc7MwMnZmRULPnGIZ
NmtTl5WU5e8rc485i4YqS8FfNtle3tt7vXDzQEFlP5Xo8yn2/qUPBvIBmQ1aaWvZxZWkMstjA4C2
ziXoLDF1V+ndIP/agSqK3SlRLLEJmTTBV85mH1HbzDqXN92NEQytU1dt7FSD1vm2oU4OGRE35gyM
Z9e3bXtBf6spBFF9ulDihFCzmZ6qXHPiHjXOeZ/phsSJLj/0wYdiPbUFqwAgJAZGilVHkw59V8RF
h/480Hx1dFeWsQP21F2Kmcnq3Hq5zdzRkPWEby0seLJNw8R0BhuP74/bWMdmmGoNjL/jFwaUVgNG
2WOYf8MlCNg/lSj5OSb9peVvccspWVtN0emDOkAcBTtvai0s0k6JRJtxb40vceznvVukf2A7axWF
kzdUaC4AcQgssytdauIVlTncupBwp9IHu9lfN5jP6eJfKlIblS17gSgL4jg3kRewyg5DcV8AQjK6
fasc0wJz0YwzxiO46IfhtkfDUGKpv4ZofLag34LFsz/WQO5WEDwExVlt/krsr2X1UisACGezZ9c4
H4ZynLoUc8uqPfgGvNLq90Nu7FsQrDLW+0GVeGph+EQxJRu/KH3t2wRv0dVtWICxqnNnYJmQWy7I
e8IlMj7dG8vCLzVgAlQ4eN8FGU3TkKCZIEOJusaZWKE4bQSylIFk/W7qiws4z6WDODfPz0qo4JiG
nM4qD6sOD5HyJeHjnka9VxUgO4xLH895F2zPblJ/wZSxm8T6aaTzram9ZKriGHTwCmvyTGM+NyCo
/hMzXH2Y4LhUEvZ8ULEagIA4rfKm94cBHNPTd9OKwbq8C6tbmp8G2ZybzY0GpgXoY4xIwwv34wEv
kppHibasBy8OFtKUuh0e2kI68v0TZu3XZi9YBrwClrDzoxw297kGWnoYe4NJeEPmzsjIdGAZtjq0
Epv6sxmV3kDTh2mWdVZu3eTaL3DD/xMt+DBzXJ5yiw/ryXCK6/poWLLLYHsVf2sn+JACCOu+SrF5
rOM+b5CwUFKnAoumxEg2L52VKoLLGEmh6skEVerGweTPQ7vvf8Zgrc3PzaE4IF95rz/ZmBqJkYP9
YXq8Ll2mpGAqVdGFYxZAyTjlXsuSXUbaHUjiJfGvTEfhhNKg7Wm7XKw2OCZn3y4fGa6e9Jz0XqOC
q/3hv2klnruOGQ1Aw4jzNK8dbwk5E/7jugiJAX4qCyTByCoNwZBSPnPjThpEbv4+2uHAlYxaMHzp
x7NltCaC1XlRobjrmqeaHa5//6bPBMsIInzwPFAx1CE56NuR6kfMoabnMSUOnvRPVvVMzOrQ4Ek0
8PbbdYmLKX26flYSBRuoc6LWTIdEMh1JiSEr97VysMofQScxtk2bXgkSdn9kKui6JgiK7Lu+tVyz
R++ADMuwqQ1YWhcOEw0N3sLBScdZSUyjXhricb3lGT+qU1Y6kfquohOjm2VE01sxMBBqC+EaUrWY
+vHRHsy+xDCGvFmUOrTmm615hPndcLy+R5tWAWgVQl+K5LPYIqOUGOtgEyxdSDKv6UYnQTJkIK2r
hQdwQTtK6V8XuLmMvwUyoboWdWUV5yME1uXe1i9Ns+vKv1X7WSMSzWSChARMiHlnIa8XzZQaob03
NU6aftM1l0lnxi7XnmjoBoxieT0v6Q7B/nI6heEUdQj5UG5x1RM5EZf74DmMD8v4nfRo3Y7+JTl9
uQftiNu/P7U3vZfdWPvaLxwsOei7ZP5X169/kymsc6WCV98gLeoId+/KLjwZh+6mfMjejNvqZr4k
b/Fx3j2kqmPd1zehN2GggIzw5XMhFdEC5qSjNcpEJuQTS2zaVAU6ZNEqN0WueTL23Iu8sXIGt9sl
C1+6o+8jSdbtM8GfIHNZltVTZ8qCoSGYM+B+C2dXO/M39X66V99r70vhUm9yNQf0cyfzBqt+kEHi
PrfKCsKF8GhkRsJYMUDhU3lA6+AumNx0r7ijP95bezxjz9nF9mV9zptPkPU6C6FRiOct+gYhVjnM
SABaTnlKU4e57fdz/WzeId3nkVvqqZ6+ryWXir51a61lC16qm+pRnQyst3Gn+bPzSu+4/+2ROL1P
PO2k3qt3zDX2JnB56dsTSPkdTOm77lA+s8cJqy6EU0PRNSMJ8An6raHBxLrd4+xwX3F/HT2Mg3mv
9vRk7KQk9sux/nTsqY43PFKKmipGw3wwpzYcsO7USWBa7S5yMDz9HUOFPYyNdasbTFUEwrh2cz9w
W9nLc3PlV9LFXW8zVlMb0gMd7F3DTmcywpktCQstLMAQ4PL5xD9cKVkMc+YYOJOhyotyciLrjN40
XcBR8GDH8mmmyDWgFdmYxCpEtKAy8OoDnHT3DZZz8714rZy/w2P4jMmUR6A/X1EavG44WxfsWrZg
N2arGbMWQDZLBzcc3bAAI6gK/LlEzv9HSVgIKjTgzBBTnWQhHK1nCDJ6Z/7OnNa17vKvoYMK10OG
Sr0bu4NbfkGCZFzm3knuwV/VP9FMkYj/R7xgKGMdxznhyxpPjvWdv6e3SYPuCjfEHEzHdtOvy2zz
/O7H9dXdTDpR8FqA8xdtAzoR4qWkG5KgHg0sLxrSM8dO/yb0PKTPqf6aWF6UnjCL7LrIzTtvLVII
OGlsjNGQQGSztMgMB0xvugOV7E11TA+jBRp/R7tYKS6gxImf+GuyA/4qesGAo+vfseEX0OAMtiGM
5TTwVBYij6Bp84jXeeVy8lKC2yy/Q/EbOUUbDOV9fWfLItON8BeZbYwHYej7xMxxQZ6uT3ZBtLpx
1Tof9pxluWMGyYCHUCZDyW+4BHupa1sLq5YFkMDH6zWLq3gw1bZxUUTz7Qpda6YqKTRuarMSIWxi
EQ8ItS2I0FrQo5Wz1413w7S/vkUbZ9/GtYHB84iuQb0iLBmp0bMdoxsIMzSRCg3THUgQ7dTPgy/X
5WydAghCYgwt28hni6+6UMuNFhOYGnfUThzhIQjCBnNvBGDnwZTvI2acVtHTdZlbe2SjHmga2jLa
UjS/0EDbezqgTNvauV8EmENAZRQxW+lWqPVbhv7RDmYLQ6iyFDLSqnFzFfNtG7csKqfDaJLOw8DO
cPaizo9kDTxbxmEjywUjRxc8E2ueFSuqmNlj4xrTJQj+jvlT2f+8vnybpgFsM4ZY4lB9ys2rvJyK
CfBfzHJ5rjGJNDS+Y/AebtjX63K2VfktR3DLURFbed5BDhpAUuNi9hf0uV8X8Rl/gz1CzR6dM7jF
cYMv37CKhhUaZ5gLuVhfXj7MSVAdgrR8bWZMH7RUMzxMITB4jVoVZwBUjw0zvrBxyrxiDmUDbH7h
tYVbaCFZQhMAyiy46YXYWDMLI9BS3rhDxsPMaRltX8cS0+Fpxqvvk1lw3U3GCkViQBxSb2gL+4Jh
eQSXpgKqZTi04oAfL/dFSnnm1IhLztxuR+oAqI2KcTzP9yFG6jmxUvF9XHb1uYrC7gX87JgqmY3V
qDpqaMX3BTetH6Gdsrdu0rujyif6GrNRq7zIjPuHOEg1GHDjcJ1jYEmnJ3dlv6SsgmqyHR29mH6Z
TuXPMVLwaAKPkroLTWbca0W9wAi0Xj/pGE8pI9361bwvrB/TQBcJiAQDwMhaLp3VVo5KN092MzUL
/SeGC79giXclz/2ZzSAr0BxjMk6Ipb6F1k+17p7sSXciPXnDheHlVuZEeeQUzV8pQAJmi3bmUkM1
bfi3bY82BlWgnAaA02JvYrU108BrUlvYY72LMUTQdMqSnzh9u27VG9frBynLAV6tRDzbRW+pkMIw
Te5iRmYTASaUGq2jkng+qkWbPqYq24cU0+UqPt5fF7/hH9DZjG4kPKsA2vsVhKzEg3MyUQsFbq9L
VKcEsMscnwx7N7USOctVKm74Wo5wYJTANiae41a3MT+czj7giN6M9934NAyyVpJNXwROH3R0UPVz
hAqUa4muNPgiNEOcM63Zq0pxDsLwD652mK8NWmeg1ZgYPaBdA8C+ZG7cqKd3FVpVpoW4yjIjST5w
69YF4gZVQPSh2xSph48mMtegEaE59OHJEPpUqwN/mEjt1XSon5oQgfAclrqLoV0jiKvbYqdjqvDz
f7MTwb8XQAQMXYoZVSrmK/UMHV2Vm2FgYCtRdtMeAWADtS2AXwA4ftS1D1lnYBglrsQu8srCa6xb
DGx1qCZ56m/ZIzAUIKleaG7wnvgoByNEqyxZjl1TIv1pPCUVhoUwfxhfeDj5/37t1rKE8MIMIryt
J8hS2Ik1eyvqbtXwnFHl+AdyUC/DAwXpT13UKRlwY80h7CSOdPth0vEUsJRW+wmq9oVgwpKNptoI
zdB6vhCR2jouHhGoWfA0nvPlEmTgfBiN8TEfZYm/jaP8QYTgHQeQELCJ4Z4Y6xKDeTWfaZPXDe0f
uPoFSot/DJGmGECHsa2VGPWKKbrNtyYvXB48Jcrf13fnM8wd98laiGAGeRhZbbKYQU1/1ZHU1OHp
e6EeNe3FyNDtxoFFccfu0rM9k9nG8s4Q/S+KmXgfABqKIUyCvc+RkhVpBg1nwOmpeRjBazKGlxTJ
3chrh+jfPxpxv6P8oyMXghteuN/zoVa6CVNQMD0PU3oTc69x/hcwIjdlOJxNs8CkavNoGePr9TXe
skhdQ5UBTfdEg6v8eKqrIFRS0kLLhLf7Tsd0F+sPHnS4r3+LEBxhNiS5QRZTQZ/bw6Dmj0k0ul08
e9c12TJ87BbmLyIZh6mSwn4hF5fOtC/wbmyYh+k7vl7NRwZesetiftXJRLvAiw7RDcbCE7RCflyx
miLDrJslOOAirS6djGHDnCawRk/N08byh8givj3U/Mnuq+FSZVnqZXod4D8p+EgnVuNucqgatbqT
8A5g8I43padaDcb8Mr0FZmWMa+U8lllwp3dJxJ1AVfk5GOh8MpMgf+OznoROzYL6rQtYvrMjLe+c
jnTxeWyb+YGZYwWGXjaf0KEUeUOHEUwOckA0csoZAHUkfyowROHpk1tOiETNd8PKADks9bI8KIXG
vJBHwb096jXuSJ2OfmZyDPSuzAGASQ7+fr21UaqOovtmMDAAEvfrUSmCY1oq+pEq1k6rZsMvKjr5
81gxQO7YdMd0dd4v3QdnCw19yPNl/RjvsqbS7w1OMJAv56ZxmEBm/Do1RMudEfxt98aMWj94eKIu
QM9/ke1s9Ek884xr+75GG6gSxpo79TEBfgohkwzxvhlJ2AtRDpwcuNfEx7TOlLbIKKI9FWPaQHdb
V5d+bLqjiczsK2B6AUZDFD33KoXbF83uk8LhyTRIAqftOx6pJGQq4B9EZq96mJK6q5Z3HPJJQ/+z
WRgJrR2Xdd3K5AgOtymLvDIoYhZNz3xG6rNqBa9JZp9GNkfu9YMkkyWcozCvpzajSMFYLPhG8IYC
kTQwMw1Qr2NJH68L23Jz620UFMtQvKtGC9sIRc48pY9p0UtSSlvPkoXeA6krQ0NL6eKfVu+CEe/F
1kSqF1BCDQ2LEfJKVYiHSeX/H2nf1SO3jnX7iwQoUtKrQqWuzu0OfiHs9rESlbN+/V00ZsZVLN0i
+nwDnHkx0KtIbW5u7rCWwsqfpVr6NHX2FZHVidfisj/zJhreIryx+RzXdUdlMHj8V2hHPfFLJYKA
FcoODJxVslT22jc7xRJyc3mfTiAoxjZWdt1jtI3lG2hfvHSsbp5aVzH+j2Yv3BwzCHzqFnVMhIFZ
kEceJpfDSn8Bccu/uHxd3tX0n/MlfLtSnzPWmwDKQHls9xNGPdFv7b4uBso6SfaQN5U3t7WEruXy
xsLAFwJ3tHtg8hLcDOdfjlY0jSirUT9yEOBEEBUMm2TEQ2GwJGXRlXwdoDSCxm7U+dFPIBy2XBuV
xDaa1s87cptEEELoD7rab9U4C9Pst22lvoITiAmffanKegwuDx/AkRFA6wk4ny+Sxo6WGsZYA7wC
a0uSWk/ZIGu3X93KEwjBMPV0StVyQbW7J9nGptpOZSwo4yq87kZWroPzpQhRmlHgK7EeOCk7GvG3
MY5BuP/Y6kFWIyzEHLn6roAP/zrq5anjoAZyeMQksBghsilqN4coEdoLCLhHSE43Rdpv7VL3FCf+
8ok7hxJMsrfIPEcmoGKHgNBlxpgC4pbBvUf/iCS/cRlfcyhbQ/c/BgEu/GXGJmiOWthKBdWn9LUr
Nqice9T+1uQ/IbH+r/bwLxrf4xPv3ERZa7IUC6PaLXEwHJvuIXznZZbkTF964/NVid4YLtpmM1Y1
R/kWfFleUv121fYwxW+Don35Cj0HE6y+jMtaZyXvO+nChLm3mf2zo+N9KzP7y6vtHEewegwZd5me
oMI+zIkbQFw58zC58djZ43ukj3f9PEJgeTaXG0ZSU/blVsFNTBOZlmsSqMmcf7kB89eqlgPcwpCx
UgXT9AmCFRdJlbJ9ZtXvSFbjWj1ufwHFRr8qMsZqqgGIHOlY/+i7wM3eoOEgsciVsjB29QRHONaR
5dZUbcfW7wIcgShMdhTsav4EDWdr+0O5nYP2fgkxpfasHGUTK6v+8gRbOOeDi+lbu+TYera1UCYE
Ffs+N2RCPCu15/M1CvfOYmlDXvTAyX5AeOWgh6YTWk9VOG+Kp7ry8LaJt+qNbJZppRHnHFYIHKKR
M9dUHPa1DFkcKDsamrfjq/lPvi12M8OLwW9+pxiTlzi11X2Fl4an1sCyIj4XUI3DIC4FsKPfulrn
0TqY7Sa4fh+slHWwvBMU4espSK8bGrecFLmx9h4UOH5u+yPGVdQmqMA4FM3bOnUh2+O7w8t18NXT
cYItfNEC8V9SKcCOOvNmhiRArKLSoiTbJiG761CrvvQESviKOSvUtIoAVSjjFvxsW31OQR/l+CVh
yMjIptVl347/+8kVMVW06lkBOM39qLRH8Nl6o8yZyXZPuIYshsxcPPPdQ4tCUj3m3S6yD84i8S2r
S0E4iyK9Ch5Usde37ZALdjKQCMzFDVOCpvqMTQkz33ooxAeCMeEJmjlxFK3uhip3dER1VveGh+9h
HKsmGJePRWlvLVcPh6V6L7SXrCifr5vFauBwAizceklb4G/ywCExNq1b+yWYmnl6YKSRR9IqTIkl
SXauGuIJonAF5ZaTzCgT4J5VKwuFQXuTOh8THR61Gl37pirZWm7X5xkmHO+/cOIFFBdqjDYWXOtp
p4DGMfoxzEsvsRAZhnD5FE3D3DzFkkx8NbwMKKiCMNB3/UutWvvJQgQ/NbPOMvsWIH1fBckA1Qiq
OyHoyhB+lbJgaCVbzLcN1g7xX5i++ACv2xpCJTO2rU535YIS8ENKP2h7NKOXDlRIdH7TrX2fPlTx
vo0/rq90/YF1Ai4c7HHsSszIAtxkmLC7MfXbiLxZ6W6ePMae4/qoWZ4zSG6b1dAIuVVM1kBWAS10
5x5rqSu7LROAYoL4bYq1rZMmwajrYWWZXtsSr7JTlJ+Uzb9Z7AmusNipjR1wswF3SY7LnED8lUQe
deZwKl9tpMm1+bWIe790Xi3MEf8fwYUIu2+ZYS/8NdRlg6eYt2VxZ1ufc5oGiX3o7W1Ng6jZUfvx
Ou6qLZ+sWfA6SrREmPIFrAIpodR5rHviWbTeaPbrdaBV330CJDgbzIcgv8ibyWM73s94TDpKsTEz
Ge+MZD1/3PvJbZd2VjpVFocBV7dXj9NbbCyeQmtP62Wz3pdLQjpeQ9fOH4UrDMOf26nCSx6jabT+
NN+RBoQe8yaa/rm+besn8O++/fn3kwXFmRlVWY0FpfpvrQonw6fRnkaIGBTXn8eN2m8wEzLgHEqA
13eSDz9qmPRHl9f56so8jzo7wnsBfcheNFAkkTBlnipbh+vFNyUI79APNTR7U+Vil8VGWexnBt5E
5r7Oxj9VLpsG/P9sxd9fJPjdqskVdLCgNXioHmM7HId7jOoVdXyw5sqzja3SmpiICF0Z8bqhrt1c
aCP471YIwWHLKtMqePf9Un9AfX3bER3kWOSezKZf5nZYITmppY9dPh8GZ4Jqlrq34nxvqM8Giw+u
RV9q8nN0PopW91Wwg2p9fMA4Idgq9Hjbldo/LWvCKMq8utRUDz1C4IJyEPnWsnzx6o1/shAh9ERT
a2bNFhbChoeh20fpZ61rnqmiMjLvr9vPuhP/u2fC4WhoNbiUv29r/abTn1vKuTwfte4e4iqKYnu6
/XId8PI04p48WRu355ODAn0IRswR1lGZ1INj2bWq5qNBOLwOI7VC0VEXZmkMAz8X+b1jh7XjR2Xu
RVD/bfYZeD37PhgWb9RkZPIrgQBkhlS04EI8Ci184ix45basg8PBApNjS5MtNQ8EFo8nUp/+zJA6
Q2PXUBwnqJf1g0dlJdWVRy/wNcKngaCygLrQ+QYrBPl4g78+o7rz3BY5tE2m3piJHtCad2PNvl0+
NKrfsMJf2idLMQIW36ugU7r+BS6N+Px3CFeWrnRNH9f4HXG3QHUs6TH0MsVqYBbNPYXYvVfoqNBd
x7w0LmDyEShwTENyVayOjoueRZkFV9+7d8zcRfVLJuNTv4z/AcEb4TCEh08s8lsPS6s500yQyiOV
Pw/RFgxjYe+YlafFeuDSYxvPucTJX4bL5zeYcGYm4kZ6FJl/RpkcBZ80laVK1jbu9I4UjCaZa0Yn
vnF57A/I0c93NXu//m34jzx/V5wvQrCHHpkBV1EAYRf3it17jIYkAiPbl3PI5zBCADPittf4EfCn
+taYfpXjG80fHRlf1PoX4aoE4F/ExSug5DMZoxmCen6vj14XbTKZYtn6bv0PwOZ33YmbpOBymdUM
ANX83DTb3H6N6bM+yCrMl+4fu6UTdKuhdwH6aMKVGUEi1nT5btEhgtSh4ZhwiktFrV8k7Yu3yFKy
X4tZdS8LTWPLa1lGJa+IlRku/AQ02qjIFYCrSqTeWlJUNeclAtvKpryrt3QffbciD3O0+T5kr5Zf
+OTuZvllPNvB+O54KAr4DViBJEdsZVyQ/wwTdCjgMINqmxBHGbWxkKhKOjyhAv0wBcl38tFv0LLs
5ces9IrQfVFkmkyrVnSCKURKjjKYce3GHb8qyPCiy0i6Vk/1yd8Xvm7TKamWUvz92Dg21Y6439w0
uH6qZRB8iSd2mqN3WTEdQBDnTrH26GxGh++Xewz5p4FgoA7SISR8hMPG1UdVkgKD96NGxQ88L6cy
9VpHcnusnTkdYTTEHlTkUMUYXs36CVYO3p8e9CFb6MANz4w6aBfqnV7/OWVxKWMaWrsjkaoFp4Sq
4T9L2D286DOja8DWAp0JhJu/IwI5uBJWbw9oTJ3ern+rNXMzMd6PMp5qEYgnn38r1MMwEdXDp5hT
uc0dghdJITlGqwvScT3qmATCJSlAgBglNXKC21HTp6CAJgcGnhoNDZufZidJxP357OKFgvkSPrtn
gHbw4nO1VQouM7BPxXt3171j/jKYSm96H+/AshZ7+qezHzfLHfG+Fbfkfn6Y7z8af965O+h2eZ1f
hl/f3dOfIxzmelzUJa44GRY+4gQCQXV+vY6w0oXPOeT+rlg4z0mZGzrtAAFevTt6W27VBwx77uy7
/NB/KMFwqG6Jx7YDVpkfi7Cju+s/YO2AnOIL5tqh0RflMOCb6ABi7Ogkd7RUghKPoOtAKzUGvlLe
/IhkGv++56YKllSULceh83Fq3tEK6WdzEZDJPCSEbllOdmbfoREsUcOa/YOMdqCW/dcL33A7BloT
LZxNTKEKtlyk5qiWJo6LHsV+X+9z1QNNvpfLWHFXXagFALA6IJkttgFPdp3P7WIjlR1/d4bBcyjz
ZiJJIK0dTDQ//A9EsE4S20rdcRATni15WMZnNrziqYI2GtlA4JqbOYUSrLSMqMYW0In4Dj0Sl4VF
n0vMg++8ePJPEQQ7pPpEKmUAwmi+58luSu4RsGrVtxZ2kb6Xo+T+WQv5cSuAbA5UAihFCgvqprYp
U8vFc7x8KYzMU3TDa+JfcfVp2t+TYn/d9le37wRNXBwF/TOSRui3mHc1+6lUknLC6uaB8hkeGhUa
DKyeH63MyKIxGnDnWMNbFx0N9S6rkJBxP8Adns5+PX5eX8+qeZ/Ed8JRLgZ1zh0e36WDGdbIvsNv
h9DbklzeMhjuu04CkcbOXRB7AIZZe9NFl6mBcPXfPMROIwThFC21ESlRDkLHYnwbqoPqfru+V2sO
9vTvC5a2ZFqVDzr+vtbuquH3aCSeO4OuTVZ/WfMG0IHCTYJEAedyPN+smU8RERU2oE6BNmIIRt8N
6t4ZW7zKJHfG2nc5hRLMWYkLZtIa36UykP9cssCI32onCa5vnAyF//vJ11cG0qGVGCiOesi1AUP1
b0SRRWvrIBinJRruJDSznYMsve6SzuVL0X/RGrSCut+h0fL6SlZNgLPZ/QdEeCY3ETrlIowO+knH
vMVIAqKjUSjTvFimlLmKZEPiCoKcmKwSKYX0Cin3VEO4a2PwxKT3kFKnaggZlOsLWinV4l3J6drw
yERz/J+E2cm3mbI50RMUTfzBNqGqa7+mpu2BAa/BrGXrLbjc59zaon66Ia3yfh18zZmeYgvW58yd
ASJylKL1YgEdcPOwuJqku3HNnxrwpnBxyDyDfP3cKqJ4iQvYC++5Ar9w2xdDYLaRHqS9i7bG0rL3
XUOzQHeat8Ice0m1ds0m8WSFwWA0AhruwkkebJ3aS4Lbwk4ROYDfe6ycI3U6ySt9zVYMpDm4GpKG
vjlhkT1TXBO3Li4lGuqct3oogy7yK7feXP9gq+v5C+QIeY96Lse44g8IQ20xHqc1tHtGW/ioItOS
40RcR1u3zRM44dWPHD5426C665Nk8rJE9TBktnMmXPJQj/XSpPA7Nw7s6R5y3bI4aS2sQKbS4vTc
yCWKlNBGoVFtShzkXpCoNd2nqoo3Rl8f4wx6K9qvjk6S1a55/dPXpmArtttPZldwr2+NaDDuYij/
Wkmxw6DFQzqghFtLTt/q9vLBHptnyZBXETwmo9pSmy2SKmnWH6iV7CHb7aVNv+n12ZsgQzTMD2mc
B1r86/qHXTOjU2DBi6IYXyPFA+AJzeh9ApJrsDlM++sga4eCi51DgQeRFGQdzk++WrlNRghua8Xe
LnQLGUqH/LQW2SbyzyJGu+gqwCy95kCSTByjz/rRNHuVBwXRAwTQfWgsgT6R7Qat3YOMeZdY8zOp
PkDp6y9RARFb7aAXsaSzdHWtLu4kdMtixFpMeCqKritoPu4w78Z8dOemZeTlTVjJrr+1QwHaiP/i
iHlPSIe3DjpsYDFF+mQkaVhr1feFqsGA2fGq/jUnsna9Nf/t4AZUTSgYoMFZcG3mkrNBm8DURhMj
5cys+Q7SxqBIn+iDYZS30zjEvl4q0PLT9FKyrWtHEg3xIHFCzQa96cKRxIh1mzYz+HsN62c6Pgz5
P8voT+1mks0YrO0ruH8wZYpJUzzShVUm2qREmY6nO3Heqnafph9t8plVH736SZ+uH4uV0htmCkzw
ZFjoeOassOfnIh2LfoaHwY4ipdwPmxn1pnGjxfeatXG0DfRCEEG9gRZZgrt22Z/iCpf9lGWGAjp/
JA3Mza/Jf1R2bbNxvj8pr04TJm3YvEq8zOrXs0B8A2YBjFKIqWsCjnyl1XtEnWzxHetoqqC1/KGm
3+JJYidrx885QRL8GbPG0kk4EkIsz9W9Sv0BXQ+TSmKZ1eLlKY5gJtFkQwWH4xQdOmW13eAxrzgY
jx0y8kH9UFPfern+1SQr+3OFnESHdEz/s4cJkhEdvW/KtxLEgK6MAuRSFQLlDWQJMWsF1WoXonvn
Vrm0NnQLygnJqy3xtZ32sil90/Cce+179Lz46bZ+qPCu85aP6wtcu4pOcfVz3I5RBcJgI6yy/RkN
+yG6jdzNdYgV6qnztQknblCZUWYKMIYN0z39tT7QYNo7+zagz+WLNgaFb/hgWwyiH8y/wfyB/29e
lKerFM4eS23FUBh2d9F1TFTGfluB9w/NFovzMNTN/vqCL/bU5KNS0IzTXHgz1xTMdAG9e6ZCJ8tP
yxYtZ49ovKr0OrwO8qdSf3bxAgW6UQiuwdFPXNGPkX6K4txYcN+BKwId3HGg7w0Qes0bFjgBTjzo
/ibfKwsMRgbFNvhx8J1QcvAv+/SFHyFsbGJXVmOC69Wft2kPXk/tp3tDg/Y22Zd799bx6l/ZP0fd
y+6rwJE4cv6nr61fiG+0xYmbrMH6MZfjTarhGeNOssXcMK9BcO9wcvqNunEGR8PqEFVkzDO/f4eY
zMendXDuQSzjkcfumHzPH8uX7m75CbWHyPS1kP64/isu3LiwxUKUai9RjNXhRzQ5ujcfUnWjGbs8
P4JiQBKBX1YZBSjBj0cMVPtEB5TtsY8arYvgEPiZfzsOr8pvZ2c+dVkom3Ra/YogzrA5FxOe38JX
zIqp4LVkSJdrkOjpXb+KP6/v35/Ex8VXPIEQv2KSgJNmAUTJAu2+xrT3FlMloL97SW3vU/Xi3+Tl
DWy+rt+E+bYOQMPKyeg2yU9y19+kslruxZWCTeYhOUqFGEh1xZa4bEztyqgM5puIhMdDYYaz87u0
ZMnAlWVjGg71EPw/Uht4F58br8Xyfk5Ul/kM27upbGTRIHnfLJ5dWJB6sd3YuU3UPL5D7yb05Zoy
r+/GEQ25CfI6B5brebmljQY5pLruzRDj3OxZB3HwEQOFGH7ToUK8I0g6JN/bcWwpKoOpkoQkSWbd
N6rEesb0f9r4rNXJHs3UNXaYaYpMkZSv4vzjYn1ctA9BMpiTRS9I5yyiTYNVGpmlhvNYUN9sIW8x
dhyw7uZQ10dza839uG0G9FldN65LVw94KPWAxNdAhC5mqXJ7HJOsinI/0fV609lZ9O7M4I8saPPl
FDJX0uR6gVABs0ETJNyioBbQ8OqIc5/1AzgStCLZIxfhYAJRGo5fmqjLVZlgnlDOAieZYDppZSjl
yNCsHM9Ve2OQJnl0M9f5bIxyPszjRCT5m8sIwQRFD/JwXPQIZLFi7nJKOsxBVTWuKr94ce/L3RRY
WtAzL/Fa0CEfu5BusmO0dQIrZCGc0VuxNSTeb+VTnv0GwflpWd+N0YjfMKRHy3qN7Y8M8daXzeUM
Q9jYOVOjvnSAsRT3tL9v4k2aPF+HuHSoZ1v5pw315M5qJvR/KwsgzGXeaBrbzXEbfB3CNdBhhtEW
F0lFwWfbo1nUyJoXvpKCy5fYD2ORSVZxGerDIk4xBKc9dGgA7BRg1JhRC9OH/JtzVPd6FGoHdxt7
WuUtso+ztnOnkMJF2yZ2DBowQILYBhE+2Mm/X9+3yyBfWJRgYhF6H0qFIzRH+xnP9sYzfevJDIiX
b8agDQbfubcPoLORpGEvaaAFYMHuFGYn7hQ3he88soch0BA0flg3+kPiO3s7ZIB3X7XX4RYPKImt
8CUJ/hl5WdAko1MLt5A4eEKsoYOGKZAJxKPM4gUFUFSprSkgi6dOP69v8MplAKIvHc04cMYIvgXD
hHvB7H7TFZhOvQdNpaeh2VyNQDUbOHQ7U7JVm6/7fyBiIMlEwRIlS8Ep92lculWJqkSB8E+dDnn6
A02911e14o3PMLjdnp5oo1GQOAEGKFKT30P7pkZBKiNGvUyG4vuo6ImBQhReSuAkOkdprQ60XJzK
hn5TD9Uz4Wahb2oH/MezpGK98pnOoIQFxaNOp0YZoQNn3SiQLM7jZwLNnBgyOeSmsfx6kRSVV3YQ
Rwtt5GAUBWuVSBLArAG1nAGF/qq6r43Ry8wUud2tWckEmVeBbLT7IFeGbjAxjxXppLaLbMiR+wAp
RqJ57pLcxfYYtmb9dN0qVryViobE/0JdZCYqs1SXDlDg7vPQKnU/99XHdYiVGxEWoUOikoBs7OId
W5s54roKEOMQBTkU0TIDpC2ZjG94zdeju8RQQTWHNDVWdW56feIqY8Tm3F/GTb88JexGSV8jfW+Z
gZOkiOJulskfU9BFPdTs5foaL7uWEFYh9Yg+LZ7ivOAWI51lZzE1c19/HGcPHVpHZx9m22zbevHs
zRv3UcFbFomX3vumbKnkbK99RQfpVaR28Y7XxeePiiGGIcksjIWB9C7vcSSSzfUFrn1EB/xMGjpD
CFpHBZ9o9VZJCZ4X0M9+tcrDoj9Kw8WVdyP2EH17eNlo0JO0hOSVmQwzyTWC96l1k40B9Ag3gzc9
JrfLI4pitbL5oe/q3fV16WtnjfcE82536GSK4+RLBUU7q8bCcq/1+sN7G6LnioFOkn+q3LsfIOng
3lU7447umjl09rmf+TZIvfxoI/sxaxcsdIn+/hj93ISzBSw4rMWPsXpPcz1UO6kfBZnXPaQbPCnV
d/sJNBB4JCX+3S/JRvC/LVyxZ9iC5+6dItGyAtjDe/Z7PgRaFNae+dB/fDq/lu20w5DJbjwSCDE8
2ls0iWp+FVz/CZdTHfwQnSyfm/nJFdXXZlo1/FuUoftsvA9e7Ru31hZG50+hcvuoP1ayXDAvtQqr
RkO0i7c0TBuqy0JI0+OyH6MG8ulat4WGyhy2t8h93bdtmD1MErCVM8Rf6iCm5DxZmB0/X94MBaVm
aSo4wmyHkVFvWXaJzr7uCkBBBHrDP21wIMI8B4FAY51UjgYTmjW/z0LDlIrOrKwDfQ5cBt1ByIIu
jnMISosYJWU799u7dhu/maNHj3rvqc8P2XscRukOSQlZHXntaJyB8nN8Yhu6EueFkwN09NttBN0B
B/Hvrv2o3uxbfaffW2CJ28S3+Y0G7yeJNFbyky56YTDvhO59TqUjWIntLqAuyJ0cPCJ0W9+me+cQ
oT/7p/6AsPCxeE0Ca598ZG/Jc7rtJNfnioMCqRT6SmxQ+gJaaBbIa60xYhojNixuaXyX1Le2+3vU
JX5w5QbBLBVnnVX5oIRIf+dkEJLLUJPEoN+rZr4T9nXbR64Bbb1I0EGzQUw7FG3fzZlZFBi2r70R
nSLFvdFL4jP+FYSzjPcB6CKR3ACXk1i+1Rk1yTjwx5621fKX0dmW9ptJ9qr1RMHPrZDGu+6wLg4C
uEQBY0DmgNOoihwQqkrVBaEZQxtT5oEDttJAbSbTnZeBCK+9utJcdEkAxKJgoETLtVFsW9nnufj8
WAn6PqG8hiQYzxCdny5VQzZmmjKuP4OAxQjGqJL4pQsz/oMADEzAYDhJzFd2fQVdC3TVYGTJDYo6
cNwnjbm++vPLnwTtvyC7snR0s2J06XwhtATZJakhpNOi34TVkzfOb9GXgyH0baPHBFEKJ89FUfsc
RGnL2GpsPvAbG49GPwRWoW31SPLOX/nwZyhCMDCzkfYpVwBFO+6eqOpWS/p7w263X98xdDxBwgDP
XSQgBd82TEhHkmViUA2wjt1k3NqYy9BzGXfj2mqgjGihKoktQ8bnfM/mRdFJY1n4MI3hwY3bteEp
X1ZExofBJBXOPmh2oTsiXhJlXSCXSZiPV9xmdJOwXObtGJGgZenTpIxBHMvyfRdOR4AUXh2pU9X2
1NkgWEswgK2GSfUjopAcnZCnYBsT7EGJ5Dbif/HMzSFX9qdP2wXTnw3J5fOdtJeSVFbHO1TQVjVm
CMjGKrSyaksW52mgueRmuOx04Hi45/GcBxcv3vTneDE1etrnI/NHWm97FlbkkLvbMvVL+1uWvWra
Yxy/uzIZkrVVagjJTTzkcGUQARV3yZjkDVJMRnPAaAJq2l6b3LST65WDJK+14ppQ10B0gbkrSEG6
otVwDmpMu8NqdBUMXfTYQ3cF78Xfvds9Xj9sa1CQbYBQFEj5DHBQn++lWZTtaA2wFosMmLTQqv7W
iefuWLW1ghHL+V94KrSlgbMF47yY9xJvqFF3Wo3qOBCNTkK0SnuOjUKM7Pm59q0wcoW7HU9Q6yKw
dd1shvWgelJqmR1kdmTzjtfHRGPQpyjKzVwU7/9iH9FKhLUhF4P61Pk+1nYzsKZ2GCi7CabJsjpY
ogYzwxAYasmX571wAPQTMOFZ0k5tV9oxwKo8+a1iRK8toLlB4cqU+pE0MrW9FU95Biec7xmhdc0y
7KZTjJtKeUHP4aZMwusbuAqCgA+KztCRQn3mfAPREeo6JV/DlOn7Gr0vgxUSLfv6pY95xr8ows5F
ed9kKW9hmGJ9ozb0ve8wsLx8Rkkjqf2srQc1JnhEXC7OBUWvsYCdZklnuOHhiY0uqF4VL5Z5Xh5q
iZ4XwaXG/4dCoXjvm6k5N1TBky1VoYKovqnJG0VhqaDtY538yG2Js1iFw5w/qGsJZDYMwVnMIBJQ
zYpfmUt1sLMjM341Yx2Sf6ox2g/G83WLWAkBMSsDEn4XUQ12UXC4jTr2ajsg3Mhc91NhTmgUieQR
sOb9EJsZyHIjRoNc17nR4RChu7uFo0Ueb6/2RdCP83ekccEDbEkuyTV7QIgGJl6uunshy5SgQXQu
bFTrU3sH4lePqbtWl3ZWr+3ZKYpwcxAzyQu3xoI6Zua/lMUiBzoZzUOpD/M3DSQ0OySUIY2JHtpf
il1rN2mF8qBnW/14V09T+o3koT5+mQwY/gpbDOYGCNaprkjO0bNqKVhsIqfhorszqR6m+tt1W1n9
kJhHxTQv7jAiynLqkVWAZY8jJHWWHKA4oKXbydDq2Esri/7o4kGWHFqDRK7BRMCDzAZM6Nx2aGcY
tLXghBOWv4/q25IZjxVKiD4yy5vrq1uzHVRikBnBVWZfMDnb9VCA1AhQWY3JXhB9/Xa7/IAMdy1x
j2vmg/o49g9MHngUCQc86YyiXCZOztvPHyWG5CExZUsWc1mR4dZwchIEEDeZLRoTnASl3lE2bkkf
kgU98TGY/IKyNnwz3rayiGDNdaEzBUEHmo1N0Kedfy1NiRp7sdCdUoHIPyHGfkn6I2XTboZfpk1/
yEwZZacMUjCQoSQzLSJANg3a4E3iTc5nRwMW0RCdc0XyL5wzXsrgzOXPZaTFz1c4zPNgRgqcc1ck
295WoZlSHUBHH6S2ftvNSaCAjOm6Xa4dAZMnUUCibpmYbDuHjCFwaqUugkcMT3nmom7mvLgxS+TJ
0ZZ7HWo16Ifz4JcBAPHfOZZup5lV9jgDFKl3IxsxOwXcaJNmn5PtKcZdTZ9tfYMhp+vAa2cPHQGI
xDEuAj51YVtjtDwumcnbmlrb04r8oemyDe1lWm9rEesJzB+N65NsYuvMkd5z+1Sh/BV1rwqSznW5
iefFG1LJVbT22TA6he+FsigULoQlgV5ES3XGo2PwWXotdX659WiDUHqKvdnNttc3cPW8nzpKwUoi
d3DQdIOvRXrjLmmeMLheelk5bpkVbfSFfUyL9d7k9ymRKYOvLhSaS3hB4crFbzi3mbSf8hHdFkhY
2LM3oke3hAQKbnwvJ7KG0Yu0PZwaHvrI7+DkgcZCgHJKZV7GBV1MpOsc7dC5RsRu9Y41jTdWdlTu
wO7ZOh4Z9ezO7Kz4SY/1/sbpm1iSpLlcM95yOIz4JcifQNHyfM1QC7LGClEARg7ccCTeTMsg6iyv
KJ6uf9dLiwUQuCZQhOOPLBHIGEarN1wkN0G3WZDvE7QaWLHDOxVNNF8+g+dQfM0nhwOcGpUxmYDS
oNHYuqFbIoyShRCXB/0cRLiWBstqa413/+Q0jNqfrjKAKX5/fc/WMNC+AUfCmyXhys4XkkBuT50i
dAhAQjUgbNjlNtsYiixDsgKDjlNcAtCuQdQg5p1nDTdspanI0Lf2D7TEbW2KIxdVkcSRSHDEsSFD
wWNlNBbYWg7F7krZtMoUUkuTeJBVGBdqUvC/uGnEGQLFHWalrQmno6CDrzqlgxnWsvC6nn79GGvo
E4GcFDIrkPMRXzhR3eAMM7fwE1J5uROCYyNLb50yCZzmO8GooKPV/iJrnb2MFHiFA60VyOCi410c
2CNJG6c0AarD2EvVNK96hYtNRVkewpZQpwNxXuSG101xxU+AfIoPIPMmJig0npviYEQp65cECjW2
uhmMn2wetwvCE8wQba4j8b90/kiFIf5FEq2EJmXUThOQOucbxChx64QKtcJl+m7puM3BJSJ51ckA
hQuHdSVF8ywAY6hJQ8nKtO/ScUP0t8R2Qgw720QSNq/uJQaviItZwcsLtbfN3prarPQ1tOzP8eOk
z4FKvcGWBEFrdoIesP/gIMN+/s2aslIrSrCwVDOQ0H0z3QUCQ75ivefumyOdvL+AQyYL9K3wJAR+
Hq+qczi7GK10WXjzBkKuhiJX/dTOkT+UfmZ9xoNs0P9iF//AoZcJg9UYFBLnuuaodRiExwo/hU42
g4raiG6m5NHKZARdFzcXB0IzLpL/aCNH+975uhY6zLqKyMBv2ZuV3yps04AzuXDDepSFdatbeAIl
vAGKanLtyQDUrBzVTOdljJCxQ6RjD7OjJZv6v3i/CSsT7hcjMWLVbfgWqvUG7T830SgbHrmsewsY
/DecXMbgHkNhoQfG5P5Ang5F/RKSDs586NJDs2yyEdPqHqt2XbpTQHtJkm+j+0S6h5lkXqu8XPct
K5RF599SsNFU78tSNfFrmsHvmxvTGjxMXIMmFnOr5MaljaerG+ivxkXYxxLHdvkm4VuByi7OJCj0
LkoCCqmzyGlnhECO/pEZmqfX450CGVFHy7azW3pL0QRT871w0b+Dev1OsnhuqGeeleNDy95CuQyC
32LOdLBUqLAouH97jewNY4DaIAYH+28qGTwzN3aKCeX5nP4wSfNuqpIE52V3FNAdJB7xC9DefvGk
LlFnJMzB6ofxbSxIQPUmmNGSYEX1K3UhCliC/BeUx848hZGVvY9jEVLSHZscd/f1nVhzHac/RThm
FrWMiXXYiML1qigOVfcfI75VaxnZ8eoXPwUSDljn5GqVjACqbSj7Zq+Gs9XVymvLFzJAqabY1tAz
SiFhGMt4sS6fUX+228QsJRoikOYS4lNXBfc5ZF4L/w9lJAps5JehPuZamE5WmKX38XyX618NEgRM
7t5Ozvpi4mT1NTDrpFzqUE9mg2G+MMfMCUumj8GtxqfrX3LNYQL0f6sUwpJ4ScDFg0ypb5m/UuUm
q0BPXkIzBswUtyn7umYGN+H/ol1cqFSr5xSSoQXYUf8fad/VI7eudPuLBChS0qtCp+nJnuB5ESbY
yhKVw6//Fo17bDVbtwl7A/ucFwNTXVRVsVhhrfIQl4D/wcKPaf+4rNPafbOUwt03/Vx3ICOETtMI
gPyg2imdeV3Ej7kNNWcRWelqSGQUtkDM1fDM4BvbGep6ZScj+zciy4lmV5bvDT0DL8A3ACUkA/C0
JifWX8vgtisEEWndD3+LNrgEpRklI8XWG/A7qnEzqBuG95yjNhSnorh/9t5mlomSDKoYiD4YRjq1
TLMepblWISkvgdG6wZi1Gl4DANpRtEOWeObszr1AuXXnX8jkvMGc0UNUSsgkaeSk5iaTdVcKjlay
kYwrUgGNwieSFyvvl83nfI6Y05Xzibi3pC779ZzLe7e293V7YxAEd7cdjgCpkiUMgWWbqAS+hxNg
/+Cy+NVvikliQHehG4NFktOTVsDGnNo56tpZWT91Q3IfD4M7RM+ZJLpP2V/irzMUpH5LYr9kEW3a
sc/kkVXQAQTh0SjytD5Gv7H4h6CGSRlYD6akdCBmnooplX6UYlWBQhLqCGYCclwrRBwtdP0tVURQ
QWvHx/YigVXABiB5Q7WqOlckWcKWg8oYszXHbiM3R5820P+ecgElyoUozj41qmYhoNIKN5Ly2gPG
qeFkVkI8SoztZZv4VdzhP9VSFHeGplFEfZ9DVFlcNeqbat8RkOQCRYd+prOnzW+y8qwEO7UHrMCD
Mt7YieAXrMXUxQ/g66XFWJGmBUuG25VfeX6QraOiJ2Dgustj0f4UO7YLuvLjJn0V6I0dAuQJcJE/
0+g5LUBDR3rQ/8JwUBLoAe54+XjXHAG4sLBOBnCD9u6phUoJkdKmD/AhC2NvN91TRyOv6oN/cYSF
GC5r0qwoixUdYpBFXrWlvpkhIh6NXZ2rgif5yhlijBrFUcCLEraGw2kUZ//vc+mSgfRsqkp/kPPa
rUPzDoxHsmfUKD6bfVML8omVFxGb88Omhwr5mOE/FVzQjkR5HpWuUcbSg9aBECA3rV7wwZi5cyaC
/hxGtjHlCcBKjXMHIBQGQInFwzivnknnyfERdfsmeLPsCYitOQC1BHjrK/jdQNRAwQirD2BYtfhd
xarsMT1agWA4tqij9ai9dr3TzSZY7gzXHoydrc5+rOqoYUp7rVMc0wx9o4237Yy55HC4iYvBC8jg
z8T8JpeYXraybWanmwS0u7Sw3VQVzcKtREL8ZIC2YL0SSM98wXgaB4w/UqVEVbLxaIBsBHsNyRdI
JS97z5qtGUQj+B+aYcCJOf3k2CiT4hSgI+7Ybg0VTOrRPhy+qWAO0tsdSvGC4o9IHPv3xa1VKvUs
mzMTFz6V6Jgq9k3S30bBUzH0DjjaLyu39gwASiHrorM2GEZtTsXltIrHRialGw4eaLNru8W0keI1
6nNsAb99P5fXpQivfu3LYbONDaQhJJ0VYFlnaoyyATTktdeiR1VkP4rp2yDcOlwJ6hgr+SOHC0hh
bg+kUuBGhrXr7QMB25KkO8rsZlQEI7CWVLHIqsuaCnhzcmaN4VjXWPApge1zN+p30uiqeECDTLtr
gQJub0zFK+mmtgI30bZW/+MfPiMDaQKmFxoBNl/yzYmZoGg+/jLSVv5MqzfT2Kj9jmICGZgJc7fN
RoFfrIXCpUjOUEGXNxYNwVckIGCfZ/sx1yRBtF39gAutuDgYEW3CNCFESFV0rIx6I4XVpq/jayPN
XvpoEpXr2bXBx92FSvwqAuYIG2q1OEWzGr7q6NbMgCUYhbeogR2o1j1KobWxUahs9ddGSLi49tBC
gPn9DW3uUrNLu52oDW2jZp9WfpVguJs+SN1XED5b0bGkjwrYvbVvVMjDyMoMl/TmHCUGLhzgRSC5
rhJPqokzt9HRIMltTcqnhmabaXiYtGgrhb2XJo+T9qz0mScwYdHhc7WQVCOAjaQ4/LT6yoL7rhq8
1gat821fgUJpX8x4i70IBzlWYxF2oTFPxAbd+asWVNXyWABKH8AqXtE+ms1dMGwSUXNzLaijn/s/
KTr3kE2ToMNGO6QYOu500KZ0m1nZqcYbthHqQfCYXcke0IvHXIOKxhNYZDmvic2pwJYCQpFtPUlF
uiX0ebKlx1ouHKkkx8RQncyIBL07gVD+qY7usQLoKggFpmjZPxnBVYIHJdhGVPlohrFDRIgm7GLi
bJYA6w/9cexCIBPkvIVYCvh0amQsuXJPW9VR6/3UR4LrccU6ToRwjmHkoEpvNQiZx7sWr3QsdFQT
cjDRyplIGc72Y8lSSpMyOdZHVGMDbAocS7RithJNMViGzTm8UdEV5E29qCY7S00kTBjq0bNnu/St
GdwOCQqMoo+zem5YVML1jmLK2Za8rcZBWsoQRYPbuf9RDY9m+Gi0f/8KYJNyv6WwG2qRKs0AHjEy
CVIA3Vn12KC1fCDbVt33UKswzC8KUCs1Ioz6KtghA50A1rA5v6oxU9OoTJyZ39bhx6Bh0Ut9Jsa9
Oe+UwR+6rSSyi7VPxnoCGN8HDxkqJqcaGiUWCADDXwIPvfViEDnapl+GN7V1rHQR+vaaB4OoAa6E
DU6MGXMOZTVRqQYWZJV55JTp3laeovLVGkfHaD9nza8RgS+H/DUrgXlYlomE6XwWaqpIFiYDJBqm
6kht4Ep6eFTmwFMz5b+J4t/36DmkRpUyUdIAcsV0J6kvmgGWpNK6u6zUCnE4Bh2xZ4bJUQDOYbD5
9JsBNTqgY2iU7gRwli9MWpYfFlWk10Ft6GMDqGfDn8osvBqMKDtm82weyQRU5C32scAqG9TA/ZDt
3tTu+yJXOj+eo6r3ZC3v7y//0JU7CVtEKlsMwdQWJuFOfyc1xrHpwOCODDWDIQO3+84oARWZAna/
jJyh/n5Z3potM5xkBl8Ks7W5WBqSjvYU+I2gkqswr+Vr9vcR6TiR76w4Evjqqm5o+2LmAlXrs+aG
pNdlh1FTxNOqVl5GNQK+lUmv65DO4JemN3Hf9NuBhD8vq7j2mgIUO9isgQaNTVaeTTegQE8e0pa6
tPyu6teqnXkGuafqvQomHeCJNrqP/t1loSu6nshkXraIgro5171uNdSVQD80Z7OXT++sYGcA4bsF
bWiL3vdliWutuhORnImP0wCMUZ2JrH253JT6FszqrGGpmDuqtGAl39vhtW57bbUp6D21ny//gHWV
McKDZUs4GB+Jcc/TrM86il7ENS29pn2wWuyNzj4at0U4CWLHWnGEYeAioQIc3XkUjjKtilHWpa5R
k+DZKuTpwQx15XGOR1VxtT5rvw9ES3eqnhs/K6Oz34Ei1PuAUtESZ0Qnb68XjfGKOI7fRtrcerAw
fZpupVIfBo9UfRT5dU/SFyOSRi8nWuMlUq38DGdgcDqKEir/8lzFF/x9gny6lmKsnQYKDDWRI1dT
d6V9M/X7rnKlPHMx54jC/zOVd2hl5eRrrEUTeP8fR/kjn7tsSsxY5laILxjO+wQYuPELTVzwek7x
U6TtRuOVgnX3stGs5FgnKnPxZ4iR/avMaFT1Pup/yPON3gn8f+UKPRHBXdcU2yXzKONUowiLYZjP
kJWNAfhkO9/ls1czY/UvK7USVNm+OaIqAH8BD8mdozQo9jBrM3Vn+zBZntxjlq3+iIOtKfxma6JQ
TWFkSjqWT3mns+tcD6ZwoO4ovZWFZ8yY0gD8gpo74ywaqWExi0vuLVRT0IvDAjII2Tm1MNEKkIlm
pOB9RcevOCLT95PksxcCkqzkdFigwcsM4RppD78/qPQywQayQl2MXGHwvMDoFQBMM/DmDliKm52p
kdXIGW25OBLJagcvT7oh86pwzAUl2NXjXfwSFvMWYRx8s7rcazJ142i8b+bPMn5t0XOcUnRd5r9e
NkFDF7030FSZBItKfP0cy7BhnXRQO5ub0glMCeBqSvFa2iZ4ujCKcNlI1zwPG/EomaO+qAO8/FS1
PowCq5gSuEVV3JRhecwKDVzvIr6xlRNkAJ6YeAQ9CdCrOO9jW/OtMqcU/VQcGZau1Ef0T+30QxsE
qdOanyuomAJOBe9aILFzChVFVGI1irpW5QTFMwXErNwc6hGNuHGbl9Ee0f/yEa41i/EIAAYDONPA
3MHPV1pSXdNKKXEHyT/ldItsHVSDsZMBzmZMN6n9vSyfQ+05KQQzgudgfBYDRf0tmB+3HGmXyuBf
gYdIvVt13txIXmLfYQlKzQBgM2zi4GBXWwNYL7bb6He1+RqH3+fyphEZ7WrasfwpXFQY2ynvO4Kf
Ikm1a8AvBwUzUrlnyO8J2D+0eqfmx3D2CnClS65B3aAQsW+smTJKKthSQc/hHMLJ1AIt1LUKfxrj
8IlxG0XEkUtBprx6O2JkEVgfKHAAMI/Z3yIWqGar5gGBlB6NlgFo4O9BvrWYIdebZDrUSe8SkO9e
NrGzmIsNrV/9JhmvFx2vl1OhbTF1WELPcLozcTGVYKoebTVf/+sri5PDjnih3JTU4A+mcJ5wam5M
cBBWACmltSth1msQET2feSqEGcAwYSumWPnkpw3AWl2r2QiluqaB+WqgYcKHHZ/LAt1sWS++4gxA
bWXdJ09y3eWCRHntSJGeWrhf0F0BS8ypqu0I1JlulNBcmWntJHPd3hltU3mxUYDffh5FwwFnEZAt
2bEHHea5EJz4IIF56z7UU2gLMkKn70ANeOiCnRJeg0PlsrGcm+ipKD4szGWuG7GOYKuPRuAoBugq
y+jVaAk6fcFL2tV7WSKfE1X3kyzK5FaFs7l2BmSMCX5+5KKu2nKqAgQCcLIG+2zS8o3eha9mHu6T
aswcwFsaGCpOHkvbPsjVRDeXtT97f3DKc4EIyXzYyyHOOcmTu17BLoSh3Epl7aaoQtHZNJ3ekAR1
hTVbgh1BXRRoEBQ4mVZSWSBQYpaM/4iMSaEnJU69Kfz4B90Wcrg0OTCqpk80yLGCwbsuvLIIXbu6
k9KNJRoHXD1GvKqwYoiCACCgTt3DlLq004yCuiXwbELgjQNXoWq9tlZ2hn5lZYKrbFUc2/nDGaKv
zqNOBgbNDWWE1XRyGO+qmSjoK4GEHdxR042d24qXxcE1zYZQEFnPLg1mLkAyAbwI1mBxn57qqVUq
1gcmhHOa37JdbaANy9X2Hz7bQgaXPiZpoQXyABljYn60fXoVxOg9WsGjYpO9GdWOJpl/W2SBWiZA
ZAGrAXids+2jPh8qa+4i6g7KN0ly7fC7Oe+b4Vs+oJqnCYStBfKlMO52Kjs1iMwkpq6ZJm7Uf+kJ
AFGVyJG1d0yOOcFwFRuCjHzts7HZQ1aiBFkSb540ins5YSIlZd6MSnuY23jTDUQQTM77fjhH9DAY
+hkOEghSp+YxYyIW60hIj9Whc4j2GMZub2FVc6Mbnhp+gsaM5j8kYHrnoyCKrx0qsL2w0ghQW6z6
coaZyAkKdhS+Lo8j7t/Yz+Mn2XzuyCE0HwrwVpbJt8tmuhbFfu2IAgWTYQVymQ3pwjBpJJypEqmP
XakcOgwZR8bo1oVoC2r1lljI4mscFmowepHiXPX0K8K4bA5gPxfDEE+gZ/Tjotyr7Vg5MrVvLTl8
vqzn2k3M8G/QgwNKEwpHp9+06KK+6WRcj3YGtOrgAR0Rp5BxM0mhW4jIYEXCON+Y594YwQGJdFH7
tMMt1kS9LHmpKn9Ei+KyXuxPnTzMma0u9OIymnpu0hQVapaZPqvZeyiia1n9++jFsg0hjFHwN3so
t6FFbfz9xs4flaj/UHPJ+wcVgOKM5yAyQsCBnH4aKteaXVYweqD0ZcDSkWkkcKtf3YSzU/ojgu82
FFTO5SxFimvelrFLj+Me+xt31au+IY/Eeac/QX/il37jW1tpcLT9ZQVX4xbGuBhbiIlXBB9PgrYf
khbXqim3rlGghgFAOtH08tplymbF/ieESxMAT6RZ2AxCCmY/VeY+zzx1tlBJ1Nx8vM0/L2u0ahUL
YZw3Ya98qowCwtRRchRM2eqKf1nC6pmZeFhj1ZrRx3FnJhVFbKo1peD/VIhTYX3SDbMnJWn+SQ7W
WxAUUNzivw2QouGsHXIQy4qGrYx3gJ/2UeEpSiN6z61+IRvjgwi0SBr5x4AkJymgdhH+bLn2W3JI
AOLZ/jAo2kvFN03EF7f2idi6IhqyGCJEleLUq+wZyHOFCZOn00sLEjCpEzR7177QHwEA4joVMFWz
lWcWBJDh3YQSlXmIRFeGSAZnBRHRy6ZIIGMiGzu514wbJNqXDW3tAlyqwfkNlTuZdg1EDP0xSoAC
sacdqGYFYVqkCOcwRoEnaadBSq01m7xKN1NrY3iwFljz2sUD+B2k8KiJ4JnNfsbiKW9Kqt1iDQt+
CVIXLIfYTylYgVLyWdg/Lx/bqkILSexYF5ISu5uQWkMSBUgoAcBbTrZZI0j4zgtMuN2W+nD5UKVO
6UQHHFsfz/eGJTlDhWsbk0FET596pfUiG9yZ/eTGMfH0GZN9RRlvsiy5qatR9GNEh8tl9JmcNYXO
Cm/dQbq1H6d7EFIAkh89NsfeyvtgN3mFnzxZLyKyntXEaXkMnC9PutGoU4LDHi37eQCURjyXmwxQ
BmYZHUZdx3BvtJ0H1Yty0Rz+WtBaiOaZgyO8cTtdhdJhfD2OHxXgEQcfRHRT783K42WbWpGFtwse
L7gisZ3Pvwd7K4i0ska3JkS7O28/wc6Ij+saw1bvD0I+q7VThTgd49VAokXw55wlq4bEJgle71Yk
3egK0lIMxMRt7LYgrEj74WuKiD/JjSNP2e6ypivecyKa855Mr9umzqBprlwn1M+q50LEEL9irRCB
NWvAZWO/iMelLQgN4lFCSzip7hOsLup+Ym+C/qrVBEOaq7qgqAcMN5TUsN5zGgn6KVWM2MQx9mSn
ToeofE5EA3SruixEsLtuEWwyiYRpEENEEftJd13plQMginnc2SIks5XbQGV0Bv9ThrOJuR7sMaX4
MAAByuPDRN/G8L5PPi5/fuavXDoKbG+k03iNAAaef8hmudQ3ajrjzskcpXdst3jX/A58gyJUrLWn
LPhz8WhmgxeM1PH05NKYkKyMmG1fT4fwYbqJt9OntA/3OaR1gpHDtXC9lMZzOJnglJEjCS2z7Bht
kyM9Rpv4GvxHm3A7b41tLYQqX0lyUCNH6xPsDVj555McMy3qaDahno2puR6DMu3wD576R8LZBmmq
goBIYY05WbrrwbHR7HPhHBtLMXhzWMrgshwLsH1D0EPGdD97001WOOSr9qdN8BK9SZt/eG6BwQ/r
cZhJZQs7nEkAqETtZ9YxCXN59JIcOFHIgkUDDWuOtJDCl6NN2qF1OiB/7/TXFjO26lWRvLTz9rIj
rd0YSyncyelB3klRDF0SG+BEaPGPVxm2NZMXW7sp5vvLwtYCHagPgdiLBrgGXOlTX7I6s87TqkbX
dKpVlLxI42B0KfLN2TIE6eKaXaOSjnklSMKOGKeX1OHBg6I6LnxsgTRzezXJ9j8cHdvsB/AHcHfO
pgcMK+pzNcCrOwIiHw1GEKCXWxUVraS07/Xow9Ly/eXzW4viFshqwJUDCFhAV52eX4sEeACNHJoh
I7B9+spRpQcDbPXGJDmxIXidiIQxn1tcGZVWddipZZlw4Zddh9XsQzMnm0kBNt/msl7su/Puu9SL
uwBLiVpWGkBUP97IE8ACVHTwEz/PvSZo3ai+k5CKXxa5ZopLkdyFWA9pP/Ut8uICe+1pYb+2RL3W
9Eg0br3mX7ARFOfZShcGHk9PsZ/xRAklePHYorGbPlfms607g7lX4l0QCRLs9XP8LYwv0pRtPpWm
CmFAeNgNWXGMpm4HKoJ9rGNQ3px/qGTsHEvCEvjl01yLVQst+eGLSE4GAkRntD0My+mqpzFUnTm+
xqSoQNA5tgqYUpaSOKvsgjbJeqbioNL3SNFrjCkYbplOR5OOfi5rHsa/bkfrO6ZgvBLbAjLdJo3q
tGS4Vem3cNTRagJhGxgALh/BqkExGCcQLqE+wW+dFWCZ1qgJ3xxJuGsaBOy4/VnNtSDorHol6q+/
AOwYn8GpPSkNwKw1CSGUyN+a4LHVbutiO3+F08s/qAPIEizzY9gUIyGncga76qVqRvxMsfQw4Vlo
AwComT4uS1nVBkkH5jGAMnHWj6jANBpVOqTIJL3HbwHXcvIQjKmXZ+WhVUSXwvnICbOehTzOeuZy
nhHKkAbjcas6tfw1R2/lmLtyp2/QDbqelelbID+ZWP8imQg6dtVJFsK5KJeOUo9J5B4BVc6uLOMx
l4PHNJo3Jk728rGu2uJCEhfcqKbMwLLHsZbpLiPbKXnrzPvLIlaVsTHFz1AyAY/GxTU6Dr3eFFAm
jr5qzbOKTdxsJTGmC7Ozs6vhjxw+Cwrh7urARhzjyVc2oQ/sbjR0MKvD2GCPVAQPtXpyC3Gc2dM0
zo06hVpykzozxfLh4Ob2v4SKhRDOCu3W7tW4Zo+x4bEadlnzkIT7y59HpAdna4BtCEGgBz0UAwoA
zl+NMF/j/L0QRhcMiAgZ2Or8TE+Yp12glRBSVkcg59YANxDh566WGBjNJsZdFOBD8EQPMUXXwRxl
JFnWZzd9CyPTAaKuG+k3HeLSmDhq8mjl/9ATwrvyj1QWtxa5Dx64kw3kc1ykgIBtZZfYorrsiv9A
IQx6AAwVAAb8FE+F6QHEAsRxfVSfUg2Pr1gLP7rRwEwNBr8vf6iVMAtqFSBrYI4Q7xY+bxwmMpO2
QTyQlC+gynlkSvdSMXmW0Tha8nlZ2IrpnQjjrNscQ0WNBgjLs0M3AtzVdIZBMPewenoLhTjzBlr6
rCk9SjMzJpFm9UnNHtJmcCLp67IuKwnViS5cIB0aSW4o/gPJ9/jUVcbGbKddbldebdnXU6c9hUDs
IonI/ERHyP59YX5kVu1+yNn3Qo+VYJ4jL28nUU+N/XYusp7oxs54IcSyulChNXQLpXKfY+xzaEXD
WyI9ODfqYr0csxB6JKN21bcj2EptKCLiz1vJsU80Yf++0CQCsH0JQh9Yg7kFeprVbsZaZf6ENS8Q
EwpsYv3cTOzDsyF1bKefSmtzJTeAOMLaQqWnNVdVLKo5/Wqln3+a3yL4Sy+jEuhKJIgwNtpuAMOh
7o5OcSU93ci3w/fwqLnqN4y/XNNt4Ke1k37kP1PRj1jLlXCqf34EdxUaTW0VFSvuArGhGxxbOY6G
a2FVsHAYZl2nuOiMEpHY9VD1RyoXPSK7l1qlhNSsMpxGu8/z73Q89sBPDEdBEBF8SJMLItoYp03F
yq4ESLbDtLUkERTFevj4owz7BQvDLKW+pI3NJOBBaw3OGPpDss1ThjTsJcp2EKGLiU6PCxwxuojj
nEPgDHadwJvnu3hI3S72Bk2worXu2n9U46LHUNh5ncuQ1MjbqUNVT3EKRVQNPVtlYCSKCxPk4keF
HaO2i1k2NmGE1yPxS128tYru9PJbkXiT6vTj9nLEFxkFF0vAjqCC3gp6acpzF7wJS5Wic+Oih1L1
WP8a8fdbO3qXpgGsosVLS43NZTXW8qbl0fFdpxZIzP3MjJuGuiNZGyvZNaGbaTKaf9fYXC/Ug1GI
hAoOj88z4pqMeUcQiGHo1j72Zeoou+Iq3iN+6Kpb3UrfEEOK1rusLLO1s3CpAvERkN6YSD6vYSPz
CVSIBS+sF+fyXkM9zJQ+zUw0BrOq4G9JZ7XsWollAPZB0lSnDqlLhzb/4lcLCVzULU2z62R2l9VW
CrSnTxAAhCJa+dX7ciGDj7FW1SS1xmwj/17Zj3MI8LF7oIN6poYxZ/fyx1kNSSrGYbFviEoC3yME
hIJZkQo7VrJ6ryno1lje2By7+JZKAtddda2FJC4kyXbSdanOokXzIBtYofBtKopI6wbwRxsuImmh
CpjPAdoMEhKm3pe01i9UX6GtUwHmtx4Aie6EGqYdn9P8e9m7QydwMtEv4ALURCvk1i20bMovon0W
ncCZVu+sxSlyAWrO7DnIR6Zh8RwOD7YCPPC7oIPjenmT+Gjt/TcD4RFqjLkIdGDlIQ9Ndmhpu8Hs
DuFnqEdAzd39J1vki2dkqNW5U5gtoj4pse/1Gk+vfXow2u//TRLnYlpatoPZMEmDhDnlq1iKXKVx
yPg5imYbVqMfgK4wrmxhdI2fWKnmqa2CX5vD1ovUqk5IPlrjrhFNY69610IM711qnDUhKwjO5jux
8W2OJBCUr1dNeyGCc67W6gH7yl6Og/UYtT8nfX/5o4hU4FzHSCqihQHinlpguy0NPbnbasHP/yaE
859Jr6yhZ+ek9sQrNPBPx1stfP1PQvjbPa/rpEWdAO9S3EOJ6s+SARbj1PlvUri7qO61RG9YtVQx
nyL9LQ6BuCUYfVCZI5zd3X++ucU5CqCzQZzINDEVx94NuWPcvql3ya11p9xUXvIi7xsvax3da45P
AAspKqe6kgQhdfWKWvwG7iFQWRgAtljON0q2a/TPMeCZ6vKYxkfFFm3brc0TQNRvd7WYEyzeBMBV
jVKzgrCQvgdgQQiwgTvTn8H4LY3qjZxoYNiT/da2varKNwbJBZFJeOLMSxY/IArKQsFNiQx0oxyV
TYA650b1h5+5m2Bzfz9vy2NwVfvFs7y5Dz+aw/Nlo2JOdumDc3GkbRWCDV2m//Cm0ydJm3d9TTaZ
AiLullhOkaYiigH2Jy+J5OJKGfXBYLF8p6VOhc0KO/B7OAuWPy+rJogvFhdfTFLUCgBI4PrT3gLq
wfCCJeT/JoKLLm0961jGh7uMwN8bH4rsQ7hkoArcgb+QJ82kpT1DjeTYuOVWeYgdDKzdIR+tZy+8
NraF4tIXdRM8JC/kRXaGnXrTubb3pG1zLxcVBASHyt/ZVWFJUxf++njfsu7Obh70WHDvrIvA7gZr
rOMZwdlHm2lDJTOPmObOiZJdGjwBAuDyh1s/1D8yONvoiBqMigUZcTY9xQC9jEd9k46BQ4GrUuii
EZVVL8NsisyYwFmp6tTJq9qo1VxD/mFioagiwGvoGMqgV9FDlOxlUUdjvViEUQsdg9JYv+IXfnJS
NPmYTyj6PjTPmJWGicRHrNgZTn6n34Bq4vJprnr0Qhx3a9TBnNqTCfVi+bs+HaxqHwE1zRLkC+e4
R6z+sBDDXQzAFCgAIQitpJ11P/nydXzQSi97oW+1o+yTbXJI7wxXBDq8ao4LqdwNASBI9NwKSG21
I0Yb5fElkgSasTBxFhGxvwegKnwtjNKfmsdQZyrJQ/Q3MqzTyjsl9ZsudwDo04Rb3RydOX25/MFW
dVoI5KJ+3alSqknQCXQY6pEgO3aDzkBrUp56gW2sZJEAZkDbGti26F7z+zZKkEu1pjS52/Vj78gJ
abYtLRtB4iJSiIsZs0XTZJwxgNjZ6f1cRG4cmlfZ+Pfb1hjl/fOduKihIkA0YQcpJNta2mHQ73L5
xhAtvvxCcr1kDvytQoIyHW02TTmHHva4M7l2SHRTUX8snwGAaMVXWKOLg6u+eZgSVzM29j893sGh
bWPHG9uJPLXRoCeRPhDWcUMrTBuPxvRGRDF41eoXMrjT1DCCoxtoerACQaR5ef5htu/t7CvBV6X7
lWhRfzVILcRxp9pIYQv+bKik66/G9Kmo34h9Jaz0rZg7uB0A6QjkM/T4eEJaa8qMsmDfrplGt68+
okBgg6uWvhDAndqgR3pMTQio222aH3LtRygip1n7MKhHAficXZBw3dNwhPV/KbIYDo82lcUDjdqD
bWDObO4S46DSdNqreWFuxtJ+VPVGxBG09pkwAmthMBFrH2csjepYjIZdAJgnIw+meY/Rx1G9SkVl
m7VT1ACwrgGdBkPE/BzYoLYSrSKNuZjqBbG8D40ZbDja9nKcXbEGDFdiIRsmgVob39NoEBKl2AIa
poyNd1eOAqD90kqUhZ59LwtpBaYqdUz9Y7ORH1jXzVyJB1kDYsmk3XYBgp/e+EmmHzFmjk9n+cag
e+Xw1ytAnFjuYuxT1QDHJcSmteY0reZQxfRzsr98hCLl2JdcvI+0uGzD3oaUOnMtqDE+afFG016n
4D3DDjpaX5flndkfpxV3NcolSavIZPJ0Pwo8EoGi6QV4bP8gxYDpATYEKP/8JwO5uJxP7Vi7hXaU
x60RekN3rSmvl6Wc3yRMmYUY7hNNM9LDnInRr+dX4LloH4nsSDfxoX0h+/aePpDQUX6Ist3z9JOJ
xQwZKmAm9rb4rW/cvUChZGcYl8+1jt7vof5pEs9UbwFtbWbe2L9PovB+ltFzMrm4GLaNZk4UMpVx
kyY/R6NDE/HFTm5a4RQU+1Mn9zNEWVg+QITErA02EU5NsoxaM68bHf5mXdfFdRdd1/ptS5+1+b4X
+faaOS5lcWohUZuBmgNZehY5WN+hgaeX4JgaBG4m0om54cLNQKsRlySCnKjL/HK0nKr8iokKoGps
wxXoLHeWf9k4BZrxy/MzRqerOmSnSG/L8IfZP8VgerBl77KYNbvALCMIfxkOAa7lU8XqIkPN1zQg
BrCnVnZDhsNs9E7QXql0e1nU2aXC7GIhivtWo56NZUcgKk32Qfkum3sj/PHfRHCfqSipXtkGRAwK
8P/jO4l+VuNfP+dO9eDnHexGT/MAs7wATeywZSWDE1BpDMWJA4vcKnYg2lhdtT02tAhYWwNM0JxS
6FBatUoI5I3q8wwcTHcmo1cP05WM1ZGp0V6AyCYoDq1aH7bzQaqpY3Sf31iy9UgJ6yGoMY0H5iF2
kbTuFHmZ/nj5g63LAQOqBp4j7H5yuoVg29A1YtauXQz7LHWTCajpgGigk8D42B86C0om67oCQBHr
D9w9GSNlb5oZh1j17w29wvgsQHa3Y+qDAkMrfEXUmV/1q4U8pvgiYOS0CAd1hDx13pWAGFBB2v3d
VK4LKmjB/srFzjSDbRAk7wR0XrwHq/GAyI4jHK7tG+CvKi/pju7i6/qA/Xm3kZxwH94FfvDD7nbp
h6gavXqZWQvxnFdrTdTINhPfb8obYDdWiVN8ZFfSNvaaHeocf2svQPfFyigGeRlHJ98+AhiFkrVx
gkqfsm1Mf2ivA6xQqft/kALQGVQucKyAcOA+np4a6jRnjVslgEI9kvCpHj1JBKJ7PjiF7AZEAFjH
ATjaeZY9Dco85r3WuNMBGzG+iv9vtsqVdqMe7E0bOuW20Rx5g4G96GDuY09v3CsUxQRd4nNLxa+w
gEADnB3ZBPnoqbKqbieAucbfzmovQpavODkF+dwdFeEkn8f/U0GcSwxWGKkgFGrcUfsMJSfvPbP5
uPzhfv3YU2c4lcE5A+kBQSmlUEa+b4+VS/bWRtv2OFZs+e467CVGLvXTLYbCHKAo+sZe3lo+cKIF
+etKZsmQpjBtLCNeywAtPj1UfZqDQR6txg2f60/iK50z35Jt6Eg/TL/YJS/GtXKYBBNiKxQ4p0I5
V4wNe8TkJ4S2n5NLPdOZd/UReHv7ZiO91TfT7vJhr33PpY5c7FasFMufPcQl0/H/SPuu5bh5Ztsn
YhVAEgy3DDOcJI2y5BuWLVvMYALj0+/F7+x/e4ZiDev7j8ONVeUmgEZ3o8NaNf3S2s98lZNkRcY8
CmoKWS7rETJei51x0q3sAfgjxPKPb+Y+ehInenr4/1rUPBXdm00iAKRST1WRmO0UspXWIrvvrujq
mJh8rRtAO9N9P4UI/Ul5Q/joFFb0zLf6ijr8Mz81vwsX5zPnLujJKOJmmM5nh94femwTm27SjfqM
u+Dmu2HTeC+Gyy0USi0/2qxV+uXvccv1Omevq0ALQLQ3qWPn+nZ4VO/EJv7IXLyuDv1j6wncQR13
keyi3d1Xf5bvZQcUZ798KOpaW8/qXsyMHEg+Y8UX+JbgtXEVJzzGG7D+8Y3pJsf4V/1evErb+O4p
PHV2vF17ey1AuF7vxMzyIT3EWDKdxLDXXH9rAIbqgAERj1p/MJZtfCYf0oPhrZU5pv2dn78OIEp4
F9DQfAMXK6RyIIIala1HZJuK7FAF+crU5dL1vBQxsziBEpN+HCCik0B15TNEpL5dNnwlfb3kouCc
yNTJhD7BuSbrSipELhCN5h37mYQZ8imZ3p/ykCEzSgwXKazCum0Hli6priogSgDIpQrvfH1J1QEU
4CCKxIMPJak0uBtNbdu2bjjugLNjicrKkhXL8z0Uhvv9K3E+TO+XYP9u2ul5BCDhHNhhZfSj5f5x
1Nq1xsClmzlNeIIdwzAxDzzzTnJjJJE/vSgo0w5JIB61DGVsqdSe+85/bEjr5NrwcntDFy/BpdCZ
rtSkBHUqQaCoB+O5LVC9z4xPIx5tU/8x6LqdBNFmqHA38kF60HJA05pkS/QXqJRjAhCEM31TJMGK
p17U4IutmJ1zyaPa9zN8FRXjxm+qu6mZLA/LldUv7jhiLA2wU3hSzYN01YiaxuhxUbL+hyZUSx0C
m8QYizwD1aLW1+Z1Fi+MPr3eMHuNJ/csgEUmfySxgVWl2YdQ+Mag5UM2flV1dQSbwUpMvri2C2Ez
f1aaWqCXLYT5deYaPPGSGjVbWwsPtdhRY41aZPHELsQp1zezCqqIVRW2cvR9NDV2QIEmdh9JK2Hx
2qpm3quRNCK1Pu5ID+QmSfkZRo5EftL4rTUO+trkzuLdv1jTtOaL12Lbm5UZ1djCPJUtBHFOKX4H
Pd+l5VpVaU3SzBXVEq8iMr2DNf6VJ24jyVZSP3NjrXNo+ZSAbw/MKNkEDuP1imSg/esxNfHeVlQL
4Jd3ArDAYZ14t63Koo+DAfuPmNkpoUUOj8QCnqEQCXH8PKIeuFEU97aUZV34K2V2PDxSSW00WIxW
Hw2ibxT9ve12hdhqkl0aH7eFLZ/QRBHOyASbPbu7rOej6UvQb9Ah2xImv3UATyilboX837P4wuWA
agoQdQbQ1OfJv1LrqeJr2D05Aoms9qiUbzoA/sb8MUFLBF3zqUtWCcla0B2AJ0MBlde1TnBlxKB4
iMc7r5iVVHdVA56r4mFo3yt1pQy4tIloFgCkxlRf+gYtxVUEvjHHCz4PKEPLVoDoUo6jLS/YGZxX
4vn2mS2p4cT/gXb+Ca92Pn/e8jxXM4HWd6UCEIQc3A1Bv7ktYmHzUHPEYmRMcgGUZOazcxZUxhhH
NdJjD1F7ioFirBeOhtQzYGNvi1rI6aCmzZBpQWsMsCDmybIqhyfLCxxUGIMudfw0C8mhbWEV0bCJ
kILWFRAMkw4wbPn4yFm8Ih9tK9CEWeiK+VkUBcGNAeLfOUJDnBvZwJKktg1kt/YsjsMPPRgSl4qO
jFYqJ8kz96XOJUqQ76RIyT5FbmiAX/Xzp7YwwmdfIIgIhgndkUsC8yQRQybHkI6dUrV3jaAdtyjL
oRGFkpRoc87q9yTtFZvVtHgHmJMR2j0tJNAM5P0vIknssS4N/a5KTUDflVno0Tbo/8iIfc27MCzp
3hj9VgLtBdG+tF7ktaOkobwrxl5yu2BMdyMJ9QyEmgmYGdUkjI+lXw8AkzObklisFWiuHPpB0x0i
qbwDhl9uylswpquF5Y+ZGroxLRRu1USvcYE6Jd0IwosNnpLtV9v0Zm0BnjmMbMwVmIrtdyPfDVTp
DzGVsmOdZt2zAQSq11oqX8BEfIao1utzrofWQABgawndRFNSKGepVfmysonaLsUgvjDskRbpY4MC
qRfUJo3sQQbNI+9prmHALqoKV9USwLYNGdG2KksVjJiSeEdTTBqkFEk6Ten1PS6N5PK2qndS1ZZ7
1rbGbgCAVYuiQx+6opUa8Zn4DQ32INxLbXx1YewroUW5W6qVjnaSsJcB05VnJjouQCyMid0qKSyh
DMWTWkUx4tYEPtoPtdesqEC7JZnmpm/RLAKoSg1AImpNfvRDjDpfk+YD8APNoK9tGvvxRlfUGDg1
RRs8NWMtjKc07ZvBbhmX33gnMq9QwXRta2OWbMB5MfwmepA4Ws4aZB9DKfszgDxWdij3tXw7lipk
yhUL31QpKY29GpTmM4LuzBtEU8s+0Oq16KXoWdFZQPfWDI/TRhx7udD5vkZpQXUG/LvLSxLmVm4a
PrMULtB7lHNTH60mKpDdUbq83TScq69RBrg0u04530sZIXiIJZXXlxQDkNVYwLKnhYonUyJjGDIJ
/GfWKtRpwZN0ahTRb0LY630d8tLzJWEelS6NZMgOktgBgG3gibSLH0GcPO6UDsVUa+wj6uY+OsXV
fgysqjBb8H0whnGmItXbXVslEkdE1lOnxODzlxK14JKq2whBVCujiVALev+oSFL6RPS8+4Puzcgd
zDF5GLpceAbg7f6Ahwub08fGeEh47DtZwJSHsqaSHWXIgVsK1rxhZZsQa5SC6geopiPZAvxp8CHH
MepYRVQY3dnnPNtXfiqhtkVE+qB2tfkk5DI4ZwofPrqhHvQNSRRzQlP0uTfqUn0MaarDzbMocDOR
aA9tkZLG6QwppUcBAoBHJgl+kCUt/lLiWNcwJBTWCvpm6s41At6YlpYYbfckOp7acVyKvTbqA9DD
MwykMKoPK+bye+Mf6jP4hbcjUAAI+Pau/Wpn6hkz6gzphYYTRxqBAwGUEGBFAoyr3sC3v7Dyj5pW
3AphOBsr2f8agtzh+YmR/teK75ii/bnpvvyYWURWE1LUAYBvEcoGlto+ZzxzYv1H3yvO2ARfeflZ
BuwY+gg6BfpK67W37aLzuvyAWZSRUik1eD8l77t4H2PiqCkxQFjLNvizLMmnnqoKV0tDJ0MpF1Db
bysbsOS7cBjIVExswxh0uT4NCZQGsm7Cd2nVryRUnbAONwqvfzTpW076zqraHGjAeeCkBZq7i34l
FFmIfChFvgKjNdPrb57OV3WY21QvIV6U98xvfuGq7Fu+56hWr6z028DrpHcXoqZPuXi15FIz6qKp
ahvNQk5kuiQuXeQ2gVQDuNBXLdr24b6RVyL+hVgcqBDTG1oGERqeFtdCE5KqPkp58IFh57Kxe2Wy
7o0jAe8a1+2iSh6l4efthS6FXmi3UpEwQaFEmbcLh4EkjSn4a+yojuwOYJQB8EkkaeentljDX12I
JKmC0B9Ynni7AHHjenktD2u1UAaEXsqnCDpL/9fjpzi0SwHT/l4cGsygXOYGBDSiBMa2pGZ3vPPf
0zgZ8CZMS+f23k23bW4O0KY2YTL9U6+bHZeKMSa1YiOOq32qutcwfgu0lezg4pb9FaHNgKnDAZ26
UgcRvdI7Wl879RqM1coi5uE990d0e8qQ0FS/jNZr9Jf/oj49TdkAhxTVTZSov1GUYCZqSBKKF0QU
ZpbRwNeXNab+6DuXCyAKiAcAfFsYp1zrZli6Twr6tyecMkCUzmFxEiUdSEHk2m4xFO9nv0jmIlyT
wtGt0+eerGRVvg8UTeoH3gn1n6cMkN6v1U/K+kGSBQp02g/uCBCh31dv9K5ws13+uxTWsCJvyRoC
yc5E0ykIBnGjrsXxpmxqZXKNCX0uczcdf0n6oV+zhEtSGHDXASoE+4DMxrWUJsSzlijQj5jf15U9
+L1VKggh/n3zHRr8L+TM7i4rgPYdJQSrAUM0yXWvHtNjjkA15WSlrWDpUmkM6DvMmG7uvOmkl6qO
xSHUAuHGMTXG45CsWfKlW4VucfipKSmAZ/P1rg0tUREqQBWkRg+sVuO6U/aAJ+Eyyu63rdA/D8a5
GfqHlxAZaHQem7Odw0ujlFhmIipx+3e8ebTMPYhtCaiS8VBsIlt78je6q7+g9m4NuVXt+b+vlPw/
YsT//YCZ3ndmlaSpPn1AWmOaZs/5n2RcsbVLKfYLIWBevt5RsyuVPhkhRPIQ9pfuKXPFr9r2t+lG
2+Wf/nN97t6qH2sAbkuFZ8hlMF94qqOGPztJMLA1oI9BfauurB+jp2dW9COkdrB7wttW9rLEXm07
mf7L7wf6V+TsQJVgHLvEx1KJ3e6oFzSOdm5Bz+6CU+pD89THeC/fSWfirVVvF6NtdCvjt4oRLIBg
X2+yzIohVIRf2+q2P8ovSJTFTrT1PfQUbGULzRrRU7XtDq+3NXjxPl5InX5+4bYHmjalGUs42v6c
EGb58spY2aSA3zf077JmYfNotHgbBxBQHXlotYf4i79GG9TV6O/bK1l0AZcbOAsbOdfqJFKxgRnA
gO7EOz9GroSmyg3bmnt07b/dlrdoZi52bqacQRhErRggLkCjHobPLLXsrHQNsvw7FjYc2+WqZgqJ
93Gh0xZihJPdgdrQLt33NrPAE/BENj9rL1pZ1nfMlJnAmUVRtT5qWx0ClU8082ankdhyZzXv9TMY
OJXn25u4KA1pVLwrVLSagSfrWv9UltNYL6EeQ+qI93orf6CV5WTcsz1b048lbwoWWezmFODjEXMt
qo7r0hyzAFC6u+BReWoddDmKY/xu7MJHVXWbg7ERP+OtueIjFi/2pdyZXkYcFOIBqqE2/Uzc8JU7
UW8hqdA/ojeb2fKd+gOcBGQbnrKVIGVRd8BurqigtEW7+9wTalFUhnmiIb6MSenVPEFKnolhcKQw
ljAs2GH5Y4lyV6GwDHbVUOOnsST1S97p1PEz2nu5MvJTURVkjS10Mixzu3D5bTO9FqNRgZQZXrri
rS0H/S6Xus1/o1xo85yePTqahGeqXJI4UjoDDLLJqCL9pzzR8qOTQy/JWrsAcxLo14qCPLQsXMlW
LC/u/wTPh4eh7kYdDdh4P6abTg83nKbblcUtqvPfxc1HgkMQwWDsCYvr9sWR/q6RfoGbJC9GaAV/
jtJp/Jl+EaBuWLflLtlz5M7/s6fmlKe5cBhinGgANAaaU05eRSF7gV9vRx39b7oaWEkZgDtZO9eF
+nFb7pK5vZQ7MxSpUqHrh2BLM+lcpr9Kaa8XL7dFLO6oSoD3CwDjiTL3emm8HHpD97GjGZoJkL9k
9xp6ycn7bSmLunEhZab4TSSpST5M5xb9Nopds9YOvxg1oXQJnFB0s6L+NtN6HpcdiQJETco9FmGX
paXfkXPpaJ/lxtw1Xr9Wf1tcEZ6YiOuRP8HWXe/bqHGE4Tk8Riu/St0xISv3ePHotQk+nMgqZfOa
b4U5Ar2XsaCmytF43FtD+dCOZEWxl6XoOgGSPVp05xOzXRfCEnZYxVA/5p1bDucqWTHIiyJQ9sK7
BJkL0H1fb1RADdGKDs6uHP55i9/5mAuKu/q/0eMLMTMNM8YM/+/kwct4x9TEynxP1V5JtvL0WLwu
F2JmemamBKn5yZ8OQAMtjom+ayQHJJ63r8v0sd/8xF8p6uzt0ZkRH9MAUmTdHuMjqX6kumNSQEu4
dFhRgWWHiWcjmM7A1/ptIlxKWat2ZSjs5qfRuGXr9nuDW8o23UeO4baxZbROy21lxbYtX9kLudNW
XxhVyquYatUkd99t9XvpEe+5U97Y4iRcYYuPxru9qYtHhyEq/EKjOAYXruWppNF6pQZ5dEyP0chs
Fie7uPqdSMVKvXwxKAdV3X8kzY+PobxjwA/j+Aa7KTaGdmDFGx3eQr5LeG6RfCfihwxkB8FaP89y
3HUhemaWlIp2OmmwSPMTBVHzLXyij9kJ5C7c6yc+qESywxM55A5Zg4Re1NkLyTMf2aI2EQieCDsJ
0Vr4mImj0ryCFDyLj325Nmm11BMOTONp+hldheh0mKzOhfKQOKy7qsQ6a92pT2QPMtR+P7rDWd8W
HkqOJ6WwsvvVVvSlesQ0p2xqOrpA5bkOKTkvEzZCZ4XTvsH2W/5TsPsIT6Y3nm9r63e6AzxJLkTN
lSjuDDPwR6yweG9cbVvesV/Jn/w03ANYGWy6G3ZONuRH8BFaq/mAKaz4Zn7+rnKeo1eGTsmbaZUT
SRuo9rbpQb/j3seLb+eHVcVZ1tkLcTPNocDMSqt/NnVjAjXy3NrRqbV0W3lMrcDWj+kp+7XWxDx5
nVtLnEdWBF6dY7oSE7f3lXRIyLnqLElD15N7+xwX3d+UycQQqoYC1kxR8T4GrbqPY4zM1KlVanXm
rzbc3RayGIxcCJmZ0kSrRGPGMDjSRF/fP6JKeVvA0nZNvU0UxEfT2NzMrCRFm2VGgMs9olojhtAe
g/SU9yagrOot16uVKsSSqb4UN9OIQCgY0ysgrol9K1WDTVOdpGKTrY1GLyb5LgXN1ECu+jiIZGxc
v1F2cW6VHrN6pz901KoOaCFkP5qD5HUWf+jX7vfalk5nemHBit5MkVGHaHXLPtEjkFujk7imq94D
Gh4sQpt0G+xGUOuuwjytSZ6pJDEqoTQZdtc0fmbhPtWfhxTND14Tb25rzZLuX+7uTC3NpmOdEBDE
0IRZcisPt3IXr8UvS1JAQoq5uam/4/sEeJ01hphi2JK7ADRHD8whSN8qdZf6VhMfSPgoqRZAHiL1
GMvPCbdXyXeWNvTyC2axJ/G7EOCF+AKR3afDEzoIgO3kouhqmfEaotniamXMd+pT4Qc4RNdqo5Mk
G40eoWE03MvSbwDFKWtl0zURM82UqrqVpUnEkNMHHiMBpvmbCXf0tnYsNhegK+n/ljJ9x8UNSFqe
FQ2HHGFuzfRnI7mV7Ab5l8JO6LN2wgH8G/f9GuTNQpwCNQEghwyMoMnBXksd+y7FWwVSaVValP5q
m9rKMkulTyBmtqM19I8FU3YlbmbK2jwCoyrF80cJqnPJuaOKeNNiUBaPu5UNXfACV6JmqjHitWh0
2vTSajO3Esk+qDX39pmtrWamGlUr6cogIKLN7kf6NtAnY3zi/8WTEQvRgE6FQsjE83h9RGWnmlo+
BQR994QmHBbtuFgxTUs52EsZ8wkRKgmfiwJ+eTBSB1PSjhkABsukH0LPLRlU8CIanTHqvTIaHm5v
4tKL60r2TAUHWe5N1kE2Ud8B89Ul+7Tw8uh1LN06fAmYJ5Snodx1haOSB0VbMZgL1upK+kwjEyVU
1bLH7maBaofkdwWU/yQMLD8nr3nRrmjMmrS5UpppmCbTq6sxz1T5o7axbXCAc2UHNHOu7Ov05bOg
DjlPhG7gpTWBhzR9y4VBUeJCnnhw4W8GhMuldCQo7XYiOJdxiDKv/5Fz9JoK+ohq172hRpaRvN/+
hMlk3fqCmSfIM0MyaYLVxj06kwyjo2hwqyiw+Erm3Ba1uLEXi51dEk0BHjnhWGwTsUMoBZtCZXvF
bK1ETu0w+31b2vLC0HwCD6tgLHh2jCQYw5RTLIyVO7V3xhxNi9vbIpYX9FfEzLakwF71pR4iKPpC
e90qkhH51mPSbuPk9bao5RsI6p3/LGda7oWmTDQ1ck8RfA17FM78E93UJ+M3KjFnnlpsr3rpw5pX
lafv/64bk2JqE+nZNxgI2ie0jSBTPDdu7OSW8NAGKwVWZKPM604QmqCx2xRWuNfu8IMjdPegnFcR
FBdADuD9pn7w//2QmQEoE6hll+JD2H1qvyYHoL1kmi0LxziiLd0evJ+JU4Al+Jm/KLtwJbRfdL8X
wueKhI7fqGI4ZfBCV51NlIPwbVV2I6B/aWtsOktpgqulznQq76vE7PJpzzeFg/bi7XsNqDQvdsxH
+ijc0NKH7Rps6bJyTaxYE6adiSzFtXJhd8sORG9wX5pm1RiqyrWpH3q04qE9pay2GAbyZC1wtQi8
DFS2cjlxGvaJWYWVd+Hilbr4ktlJhyFAacd2ekdhUq47qSYHrhWmpCunC9cc6mRvvqn3hazZwUaA
RSzogFWre348oSrTnuOz8LRnPKTAmGApdrRpfkvOQ4y53dvXeW2Zs1MmcmcKLYRoSUfXgoZpG5E4
VdVYcfsn7FTrtrTl0OFipTPjUcQcOGsFxA3SWx8ysF7uKt3LwHhJ1WdTOwNSw4rKlTUuRl4GiF8N
NpUb5mMk0ihrTQ7ac4BnJtaAdL2hFQ9AlqD5GiTf9PnfD/KvpOlLLmwjYyXwplRIClB4igBfgVEM
oq+YgWUhQFkB8p6BoZSZ94qMWiSMZMLuBEJho9jEtbEJSe3cPqvlXfs/MfMoL6l7aUx0iOnTTSw5
3D8ntdOZKyWONSnzCw9surBPOXYs8djwJcxzzJ3AHFcUb03M7DYbmGgYKCBbbIQ5Ykfq6FNqefnG
k/gPbZVwReEW8vMUaXIV41EYa0Zz0OyI8lhu0iwrc5sPm16975jVmo1Vjq3dJmBRPZnMbowvo6os
lKocytaM93cVgXzohjFRUoArbybfB0Si1AlgkGbyvos+1fIhDH7fVo+FTP2lDEzFX+v6oDOfaWgi
t2tTfZBltH40qt2Tz5glRzOWPSUC61AwfMSNZMkN3U05qduf8N0fXn/BTHeoSYSWGviCPE9tEwMd
dX0HGMyDJnqHIVkyRGsTYYsHi4YQAKogYYIes5mlLlMlaUaq5mg1D0ZtK7Guem9GlLQtMnTiMWRt
8VAStPht0J+F17HP9CA40kBNPOCDt8qmSVWyj02j+/f91NPkBcGzHMlvFAwnQ39heowUc0VoreU2
y8iBkk+MuXt1T1IrZv/FYwGyTOQyp14RFEBnsmRJKdRQTybw6Du/e+nZaBG8DoCbBco9KX/RmkPD
9ln7Emor9aGlI7+UPHsktFyuorBKc3BbnfTyRPlOxiwOU+708IWO3m39WsiyAOQBTSUTJJE8tY5f
72mshkE2kDy3C1M9qrn8OLTPZlu4QZBvilhYQulOhCRHQzL2NfU/botfWivaUkGWpxMNodDMZkWN
YA0oy8EdJ5uvAwstOVc2ZmyA2pu8V5F8EMEajOHyig0MxcoaOgEwNnK9YqkflNAPsOKoLx5Rrz1K
A3V6xAR2ogVHjXbWkJh7UmBA0f+dqWvRyEL8h0kO7DWaKgCyrc8Nl+KHVG+Fxu0cE84Yqqt3Roek
jDGg7O0Zpmsg3eVvUsAQx3bPNskqRMpkta49OD4A0T3y9JiZwXzw9QZg/N2vG8K43WF0MGsswQBc
JH2FaMDSJC8ddqp/Arvtvz9pTNSiIwKRL9zG7D6NURWU4WTIZHRUHRNRZaBrFcXJzMAz1UR3euz/
bBNTrAQS350iqLDRa6+iOYcRmLPrtVIFqIuRLHIb8LCW2nBL14b7CKNBhAYrIEDfw0wMy1AdqCkA
hjPJP4+NC+vkF2qFGTuSY5TxEzSQWwQ2DoZTLVNUOx2oQLf3cyHMhDgg+ZkQNeGmTSu/ENekPkit
zAwY3FX11KsqxhtBaUkwuGuU264+tybadRt/E9C1lPrCnl5Jnh2llIPXtJMgufbPnR/bgleWlAYb
zCKsxGdLDhiigJcJ4Da0Kc7h6KVhRLE1g30Qo7JXMTkPD3NENsNRispNMGSWFeEmNx5HIGCMnbat
/4s5gGkESoZ5AscwLu3MWvAxKuWQY7Gj9EOwUy3VViEe63iNX3rBEk5PUYoxK5DAyHO0PUys+jXu
JMIp2uwro3Vhqm2tpJ8SFx5GOVCuWMNNXChvYW0T7MGESYcOj9na1ELXQaIBmUm0Y7kXsT0NtlXq
qZiHNTwA1GX6G5OO3NzI8QtogS3ReUy/R0vLbV1eXDvaoVGpJwZmBmahXKOYfSgN+I4Yk4LJVlWe
dXYyKh+9AgczXWNAXFTfv9LmOGfovS6juIT952BhE+StrEOn71WrWDN5SwZhwk7ExiIphmzS9Q31
U3nomgYjogji7EKK7NhsHjktDqGSPAKG5OH2Li5eFhgfGagFaHvQ5na9Jj2JVJXmNjUxJAxIiaLe
JA2x1OLEweFTuH706KPT3IhsEj3fFq5iLTOfAmiBv7JnjjxpO0qqTIZsDsxUPz7SUGxvi1gI+MGw
CYwtDWCp6NydbWdbF0VoACPATgETZ8SNDRAnRIHR7raYJf8sMzjnibweZUMy00bWqOh4EgBHrSsz
30ZBqFqjmgUPqHCbTsv6dBs2+QnDyBCuBA6QBWIrBGICEubsBSxOYtfm2bByRRZ0CZtL8BejJrD2
s6uaFrWaDTqC8jypG80WZZx5IyoUDXAjYD8tvVKSA5P8uFgRPK12drCAVUSIhvELgnaa2RNIixIk
FmjJ7Spw5equ00pHHjVbBz10ivpw7Yh27QAmXbklcnbQUcPNru0hUgdXUlm8mBhyJX3mYsL/rCsV
6sQitBDZ9ECnANqaadqdL6+82RemmDBdM/0BcyhRyRxAJRsQpMUNLlOlRFabojEDXVIl+90q4qCS
zPYTODz1pxlpVsGqLaZybBBVeVF2rgzNS5gAzl9uxVp0AFTxNpQl1JjXUjHLqsoUQJmhdx9P8ZlW
tHUTB5i3gilrDURz+yZ5R0eErjggB3mJ1WKnRu+0VixZ656BNrGJ4woTw2sAxksXE9cR0G0mMgLf
gGJxAWiUjAh8IkVC4VlFi3zFMrQE1tXK02hZEpDiMSun4w040wyq12XaTE/TWJU9g4Ze3aaYL9dX
LM2Sh0DnIfABGEqJ3xBteqJIMasy0MaGMoyoFyW/ozzfqGsAUYsWG1ThGHfGICPa1ab1XsRwfIgY
6PpKoKChz1Z2Q5DIbhip0FnVSO1Lawz6G20o9bJQL461XtOjoVX0oPKitUtqBiseZOmuo+oNyBtQ
raBANtveXBRUG1F3B57Ym5aeDf9L7ndR7Y7pOcyetPbPbUu7sM3qpbiZz4hFJJNoEhf6J6P3zNwd
q1d1Nd++8NxBTIVckYosFaKL2SbnUiErGM4HDwqSztHRz3830pcsXF19Z/K25Nt0zVgvQGAiIXUh
clr5xblGcZO3ejLxhtnUqd6ARfv4KyktvKKt5gBAF+u8D/9I58bWnbUBl4VNvRI9OZIL0UNYVLUZ
oxsj5h8lsVMZGDPDfaesMZgvOKQrOVNMdyHHz3yS1w3kSHK6kUrJTsweA3P1rgEngCKtda4uhYiX
Ozpzyp0SRn3UYUdT8T5W4KEqnrrokUhO7k+wLZvbmolMDz5/5oOQDUFIA9QfkKTN/e2IrjydKwgS
ARumN5h+6Ptqm9UymH3rVDa9CqP9ihugvLMZMlG9kqKSQWpmDsoelAwtiPEKsD9oiQIazmbQh2Cj
jsPwIA85QefiqCjpGea83BYdV3Uv8pP+Z0J7wPywAZBq4RjArwRoqTtgQAs8kHIFQgSr1No8dHuU
jPcpySUUxWAHFC77ko1iL/1tClJ7ct0lg0MyU4qcNowB1FD3vnHHgJXB0NBiFGclUMlzKdP0HSl2
g9gSNUY8U2sSEODsU1+2wlzEuyZDnye6+czEoXpY4RuM5g5TcICESYkU/KRVhA4EWauelFJBM8LQ
lJ3bxIL8QFIfxlMlkZY7IgtCbcPCUt4HXd5nlig6kdpZ3bFwW2dStitgyEY02KSqk9Qj8cxS7ogl
0kYeJ8wOE+m9npew9WAE23dJaDZ2GcTG7xx8kYBh0c2vJCjoLlNMoOSYZHDMFMBEe8wb5I4OJB/s
W45NtoI6HmKnBI22TRKh+TYLZZjaLpO15BT5TdhYYE9lX5npi5+oZQ8GcDLr6rOpKX/KAb/lW6wc
DAdYceZXyrCpj3quB3cV7QEvGQxprlidOh5VgUYNAPOATY8iWuWdaWwBLir3dliIXSaaeD92Hd81
QynviOiNnyUAeCJL5mGWb6oaeiVVvcL3DCQ62YmzHKirUhsFTpU2/KDkrX8iciFV3sCpHjiJTKRT
1kBjQVmhZ4bjA7pGtathLEunA4xa/lD0cXjQqkFRp0JjOQJSqiwnFvG8Zm6P7o5NHHb1ncRGCnyn
PhqtsmxHNLwouUzPBWt54TYdbYKTJCrl2Hdy7Sp4tv1qzaEEcpbG0dIGVcjslXu4EApiDFI2UZGG
+UbH87WVqSoBdckKOHyi2b68DcuT3H0k0Z2SWDz2lPwLzJODctSMtWrKkm/GOxxZScOEhwZd3LXo
vBVmCRwn3ICIHeu2vWPB7wTsjyzB7DHEDR1Q+OXuUGaRVaco16v5ihVasHnAIACkKFrRVKTjZzaP
S2TMQkTfdgOgeNnesmMD9iQZ0XAY8RVZC+YcfRsYV9IxF4ia2yySBJAPq6mQAGfUWJp2V6DiH9Xe
4D/7SrRyqEvLQjqOoLiAaRJY1+uNLYYOdrIMCmCYquy5B4LXnpIedAbRWDJ02pGoccaAJtwaG63r
rNsqteAfkc6nMspWyAp+y0Mi39xW8VhxOwXBd5RGrilVJyGRnVGvdVKtiZq5yFRqZUXSIKrsy/+h
7suW5DayLH+lTM8NNhw72lplNlgiIvedzMwXWDKZdIcvAByLuwNfPyckVQ2ZxRFb9TRjJqNERWYg
Aov7veee5ZCB4ePhWs5OlDS8/vMv9YNTCsfMCN6eMGJEq/bulIZuzcdsRSAFN13dqHioAq+/8xwM
W1P4xEqvdq7/SS3+g47/u2Mev/03BUBKecIMxzHlAgI0crfS8O7Pv9XxU7/bg7+tD9+L9pohR3rY
OnVI/muKCMwbAW1Dkz3/+VF+eO6+KXrfNbgd44vZ7NKV25Jjw/Y+tiK/hEAZbAG5S2m0N/QvRxoe
pw+wgMnwXCMn7f3lgo3e1CJ0CFtkzMsJhmd905zIlvykh/3B/QdboxzqQOAZMEx5d1fMmKNkAxtQ
CpK5HuMDghRRrd2nP8O5ftQrh1mE5g9PM4rC9wvVmrghHGg7lB2e10ftRIpJwrp1cTkb6Q2FTSg+
BYPt0VYkNmqSYkWB89yYxWgYflNx3lGSnrHJ5AdGE1Y3zUDPWGu9mkTSAHGdEtFUYrb9tZNJpotg
NEz8ZF364Q39zY3wbglsY2Da4fFGGFPgZ5YD1hEs/Mk1+cE6++09nR4/xDdPTQ/0kdgcB4ngyBa4
A1m+jNFN3L4mcf3n9/UPrn6EkR5MbI4oFqzIvj/Swpc5JT26KwNoivtzFbaHBHqd5uOfH+eHz883
x3n3jfiULxiJ4BuFx+dlEa/Z4JeW8J2Q+VPcRKeDED9Z7n40+8B9DUQqyGEwA6b7998tN20X+wuE
EEMCUJptBdiHMBx6ZnDtJOzZqjKQlYpI9edf9QcL0neHffdAialTwchx2CW29aDuw3Xdy+UnBzl+
9ver3jGIDzbBvo/EmncHQeb0BLseYAKQ4Bc0ZFeCLj85fz87xLulm/QjygCKQygl8Cw27CaY259s
Dz84V1jYjqJhsLSPg87vL9Go/dTICXnkmT/cdpP3Qhu5U83wb0AW3x7mHYawtHJM5gyHGST+uepn
heLogueFzOvQfFLJ/s9vgR89v3CkBecFEzdwxd5dHaUxpFIxwE+onKq+n6/4ltazi06DualSte7+
jcPBFQrJCBgOxe+XcL4lOllgBwxvXL0nm6xjnVTBMGIszy6Gn4U//+hRBqXmn0d7d19o45wHEiIC
Xb2rDSGdQfBlEhdzvGMgAnQ/2zZ+0GLD3wQMniMJEvZ77+6QSLTBxuwxPjZ5i9I6T/fOfpX8PrdN
pZcvDuZ/f/1kxhjkYYRAECj7XrcYwRu396nQZdu6GuL8odhk5IoF+uyVpdDiJsvnPz/ijx4CMGmg
bMfoGU3M+7uFIZm2TweM+nuw/1xyRWkMjZNg/8Y3Q08XAq4EcgdVxPcPW7auaYtnrSthwmy2s6kZ
i9zVbERHR/6tQ/1zHvC+KAsbAOYb/E3LdHzsfb/o24c1gVtec1j/GAv+56v7L/rWX/++6E1//2/8
/bUf1hGjlPndX/9+Nbx1f7uWL69v038ff/GfP/j9r/19/9Zfvqh//aHvfgdv/sfBq5f55bu/1N2M
jv5meRvX27dpkfNv74+PefzJ/+mLf3v77V3u1+Ht119e+6Wbj+9G27775Y+XTr78+gskTd/cRcf3
/+PF4xf49RfgVvP2NsqX7su//NbbyzT/+gvxP6DYAtqONg3zfyC1v/zNvh1fiT/k4PLg/kZGITKx
guMrXT/O7NdfovQDEG20eEeSDyrCI3lq6pffXoo/gIsMQyV4wsCyAqSCX/7x7b+7SP/nov2tW9R1
33bz9OsvcAX4bgdDc4WEQQxMjmknMALE0Oj7uzFsJ6pJGwRFEG3sUUS5KP2AU5j3Issb+na46ZS5
2BBjFyB5zbBUVwTBmNdKy+aEwWynHliOsSWh02WO2/qOhe55mBbo4mFafaXwUJ0JEA7O87UzFzSb
kYUVTLy/6FoUm+2WRBcmH2t4p8EUnOYJ4A4zmVPAGtlJBkinTrzB50VgiD2LQ2/ZL00iTjmwhh2Z
+u3JIU0BwbDw+T3B47ueURPGZ4S7uy7v2wuH396HmLfleFsbAlai4+PcxA5w3AwL4GG4kXHc4QGE
B1YqYb5deorRfbpaXsspDCsRYdsCKptDRcraeK+DcGkL1Up3wwc/AkUlgXI27wNgCjraH/2yT9N5
tntJu3CngtS8Wnhm78YwehsnGEj7feuXPdaHMhA5+NNSoX715Fx7cGC/IBM1p0RqGHh3MMM8sSZA
U2hBxoHhWAilGwx82aPfrd5nRLzOFRlyURglMWAl7XrqJgVOeEqc97SNJPgMpCk9zHMI6WKf6PyJ
gjl1OrZwBp8WjEPXyMiDmYT86mhAD6IzO9eEEOKzZT2YvuvgsdQ0adUh4Xoe/e6QqWF4sOO0wcok
phc03NKzicUa5mFiMoeeIUuyCFoZn/VpT2CYMG5Ir8y9y7D1W/g/q36f9z6v1p57SwF/+o7Cpxrw
qZY9Mg/WYQJ5Pv7aU52cmRG96tb0281movgm6IK2SAaVnfQAs/aZ9sZ9nk/Tmdla8LZDkZwmwsid
NK47pFZlBYJCxodAehYTNuhQjuGJmCCgHHA04xWcHeJKhx65RyCxDKpIyyJQLS2SGODh4NL9OsKr
b4J/1CVQrT1Izulnm6b4qb6Pceok/P5d+ikPlN5ZGBeXApYlBbx+Uxib2+iim5oYLpHHmKS0VVXa
SOh5VJyeKBicnDCloRnJY44mK98rY/yPGNln91HSzDsLdN0DE6FhtQSjtJ6XBBFLPY8ee7kw4Nke
1UVMg+6sydETF/60AvbuM9AXoomTRybZtl+5Ma/URGvZ0DDQRWaDoJoGB+uRKZ514Xct21M5Nvgj
nmvbpYha3MIe2A6otGW+DhLxnCKsl37Bf664lqZYk4CghLLwjY+lew6Qp1NOM3Ofu4DF9+jNn4VH
EK9DZHhJRnMmqVFlAsx+H2J7u8qjsQEmv3p7myhT9wPzd53CKZpNQi60dnEJZ/LhkLgcrq640TA3
nmLGoCBa5fJRW7ihw+IP0VZNvDx6ybw9BGYcqga2J7upVzsf2Mmh8yYCUAXYW0LEY59Nfm2jtPmE
R3U5P7qg3yjmPqZNnh6W2IMvf3C8Gzc1wnAo4reylaDlz67deS3aIVC3EJ4sZnSywsIEQwOrWuq8
56BOd70WH5PAuUOY2eVqDk36Bj0eOVszkI8VSeB/zlGvl6GGsLgE+Dyfq8j/LfvACy6CZVamUNRO
unJJ3l0yofkZYwoYii/GfR+hOGgWmLPacb1gQ7990WkvwQBUybofBpiEO/jd7abMswUqzvyNwNO9
yvF+e0+s82mHfIOzQMxRIcm6G6R4EF4ExKm1fEyL2MPY4DRbWpNftf0abqWnF/FJ41G/7CFX4yX3
uu2m97qLjI5RFWYUIHgcsAbdsIbLs50w4pBp1N1jGoIJtu/Tbs8aMQ0VDxzIkT4rWuWdBim1lVtb
MFRjLHdSm2GrWhPAZ7z1PsplTs42ofh9sCQ7ldvsnNrRA02iD2CFi1tX9IzvXdLA0qGhU2W8nJ6E
EVvOqfExehmiaB8Mc1TlwryGesaOBYT9JFzWfEcImOAOJWPBXCxK+I3lZQwZb9kCWbxoE25q06p9
ryaYOkbdayLGJzmpkzQ3j6mUl5HP7hKvzVvQRviyS7okAfpPyFIi52I4zGJ4MU24XnhrT8/RYuHD
huF48Fs51UsI84OSOkoOw4aVkm/T5Zov4SPc1mlNZaROWdYFReia4V606frcapXVHBhNqcUikRhn
prmItv4pkPoRcQKXwuZX2YwFajTjl3nU424OlqXHwlhjtbA7LlJ3uXlRVFJc1hMAxWdzCp+HNcpu
QknoLvDs5856zad5GlgViq6taLdt2LYhKJpsC8/OLAf0KdgSnTQce6MHd99b2gT0SoL6Vy1GZDdS
tlkxLeJ8EVTqMsYGDLG+Z9UhQg7K3YCB6ovaes4LmdEUmQdtc2Jsp/dTGzusdvB8XzFGA3eObPss
WXUJCUSDxintH5cBE6CKkwXj/LRPTkgwhJ8bMgw7knQt+oA5TM/idYq/9EwGV7lU/s04IOSj8PBR
ryIqVolAotMg4+upTWnzEUBOzM/aXstr1zSvxFqJ8ANsYknvbigiee48cDb21m39jk5zXOh0SE9y
0doqm2P2pDH6zws9hN6T8Ohw0sWN62q/i0/g/GgrrMsZ/ojjPW5Mv+J97M5iZBxfiRUk/JJKMtxQ
t6UvXSCvDUYIZoeyaiMFUxNi4M3UaKSMrN21RWb7x1D4n6YeTxQSImnZGtlnSJagBV+o3PXjQGvQ
gMMHzBH7A9XAHcoOpWdaiMjXlR5RRBRD7skqlkPyOLQZ9kHE2581vm4ukkAOl2zk5nakkzshk9AV
8/SGjJJsBbEh5Ni9c+e94jNKZLD4LsO+YpDvQnVDzijLvF1O17mYIhgixZD4h1QhiY8l4Z5JLwTx
JpDCFaC6ImNBN9suX9jem4bu0Bt1YTNOCpHKnJ6aKIVmwTCfQEm3JYVYIlGnMxNFj2lcU9tmiZ5n
oLIIDMngmNZxIkp0+ekXMO7dIevy9RJNIdtvNNtO3UjGe26yBVsIWYPCkAwOScTX10Z7w3yQaNcr
h4c9PoCBFaKplA15zoJMzBjcElsGnsr2fUvpLm0y704wh4WrbxIPLMpk+LiNXD+NIRiRsHy2zZsM
9ULuWNO5uGBDuu2Q6RA25damz2NrNon2sY2CXUdbD6ZGYC3ECc8eon76Oobe135OwjubN1mVqQTx
NNj2MamaB/WSh8PsV77keg9SUn45RhhnT6HKPm7J5vEKr8I2MCB7JGtIVCSsv4MD5bhP0TLstBHb
bcxxq+gMQ8EZDlGAFcedv448Q61F56JXgaqi2M27GRf8KvaSTxFqyZ2L/WanaMrqzTn+lqktreCM
HmLsiZ00TYQ4+AsbalwJfXBm2x46t821Uc8acHaRNp0oUx/XJm0BD+eoxNQGPryM90Q9pR0yFNO2
PY/i7Y4CAQIn1zMvfI4vOajl15MUSOI20c0Y6Z1MhstxZG9BD2792t1qP3/r5Hbbuug1FMHew0j+
YPstOMdc7N5mCEeX6XUjB1IDrD1xm5qKtBtEMWkPKydLTkaaYO9x1NVYCEU5xqjprY/EdhiYrPA9
d7xhWDbtihItnznfYR493a6IickPYIXZ4QQEEeXd9OkcpzeeaF8BTPAbaE7m+6M0eCnYnCDbO1jp
jUcnjRMhbdmnADU3F6q7RoW82HK3IW9jzk7FJGltN7td5fG6+kWSjwZlLmInz7It8RLsepRWMfXs
jfUXuu5gU+dVLBn5LYXDK+KTi3wk64VvB+8A8kh7yIYN3QKT2F2VH7ETj0rvOt36JCvRUm6XAOXb
Nz8aKVquo5AiHvtLaCpARkjbGMSGcazToVUYM5MNqc/oF/cLqhzk1OylBI+pSKU31WxBuFNhlpHV
YSSxCoPMfRC2AZTbcFAoOlzguMX6g7031Gd8DmxJMuou1ByVq20fkz7CiZg65510K+xcAsB9Y7O4
Ev41EJWOK8fwesXmyoPsVm4zskmWR/iQldhMljvVbn6dLps6JGEz7rKsLwDPpKedmu0pC8N5b0dp
bsBcOJeRvk70Ap/+hOpPvjeGt1qsulgCPlXdGrCLRG+shk8ecBEu1X7kKT2JA6/Z934O3zGU4Fdp
mwUXkNwGO60SuPrAZbpARJK+4Qq39xZYe7JMCkk8q7swcXuTxoaATGA9OD1s8qJZEVDo+13O64St
CEeaW6Nut9l9WXhPDnbxbbUSL+iLNaQMFffidecxHjtbNNMUly1z7UMaWDyylELfvFrxaXFSBPXc
GBrV1vrT/ZjlINknKo+Ob6DSc9pG+EO09KZtgs5BswwqwDrmW8UIVgRvI0lJGcxBWdQ9UtD4L4kX
4W7D0Mycx1DCThUdvMexzxDWpiSuViP904z02+lmNjSsMjyIbOiutRlTtJGcXm+2yWuscOo2jrd5
x0Z/K3UypKXqEvd5NGSrOCbVfYkwBf1lGFT/KZ5jaQvAsKjtKSCGCHQNVtq4CT86nZF9zxNxZ5DR
e+RDxLt5G+WJSzfQPnh0j5sBxc8yr/7p5k0a3ihDBCWF8/TJvDRtnfprj/2Z4/oyPS0YWJno+F3g
rNY4d6VWZFiNdEBNGLRT9qhwY5xNNpuBdwwDYp9SvwzHdb3Ptngo08V5nxtQgcqpm9qvZE6yx8Rb
+QmiBtz9f/Sx0tucZ0HRxoQdny6kkwxNeIhzS8o2RSpmxu3Zfywp3wAORzC/hqfDwdd5V6w0d5cD
Ty55uzQlUEKKaqEF9yPll8SR9fchwl9C5+57hX/+FJi7aF/Hfuq/zn/6U/8/wXdAzf/zH/jYv6B3
xVvXfo/24cd/h+3CD6CwYEiPkGjEY0QIgvwHbOd/SIHpHHW0R5Y1dJfHzIQ/cDsSfIBmCqhdikgc
HzlDwT9xu+QDiIswqgTxFuINqGizv4LbQUH5PW53PASoEcgUyDF6glLrODb6ZjYZrKIxmcdBXWOx
a/fIR84izNNCTbpd3Il0F2RtpEsDiC4RBbFwuKxNY/s3i8weVGF2cq+RInYtQCZa06NGB36dIEqJ
qZgyiWJcegiKrFC05/Dg3XQQ12OWCVKgX3deFXQZuZ9dnFyycPRYLY5hfpjqZDo4G90IlNlC8tRd
CLCsogIHxprgW7zlYWMN+PqxlRoKISwF/Vkf97AUByubLicpMDJ2zTU2WtQJXKjSJFT4ZeqxDKzQ
1GefAkYFyqJcJVA5WuvyAjRK9ECQn8dgbw4AscgwSsgE8eGLxkXrmaMTPOf7IOHIeudt+1Wnx2A8
Hq9JjbeAi/eigyUuKQH5aqfDSN9HHYHJvwZg8dCwCX3HGDuAgFrGIPcF0zjdYd6JIMSVzquEbGPy
QDkbevuCTXAMCtTLY1g77AEddNYbFILgRyDzLYjGpUalSsMq3rjUe6TkRQjf4B5lOAWLy65UZ3hU
kriB4NA2MbrOaUj15xw5dSiExRSsxShWLqH5XYaPsw6BqrmF+OBbRsfNId5Mf9lFAZSZNI8ZqCyR
8baSWvSaZSrXZoU4YJoCMKNW0e5CLyLpDnLl9JnrxWKZDZY346NZOYtR985Xre45QoQCMNpwGWJo
DnNt0vmwGLXMu3CzYws1PuCCAoGqqL75ggFNRZYMlUSXLc3XFV4wwd7hjD6uQTPHyOlk6rlHMl6r
i9zwLisGX6fuwTpgkcXE07Ddz8HMoU5p01nsBMKoORqRdpwAsxp1HTvUnEDEcv60rcEEh0kRJ1Gx
MANpezrN4TOwxPSFQzIQ790W6mtECxlkbswJBrWQO2/YaJcBNlE6Q3JipVqTnGcGThCVPxlUyojS
lEf+SrRhOqNFD2Im6ipahJifN1doetZj/bTrVjdnRRLo7NVvOvUQc7vcLSYEyXUFep2i4haLKiSa
uS/cTNEnbnu7lcGYNm3RIDDjs08W71JT0/gonKgTRWgM8hxzQ7pHswXhIxAhQGFSe5kP30QXHmbS
Nl8tlewM6C39Atfv4HaGPPxlRsynKGzXNZ9nCO6/tnIYnwLQNk6ndowemibpnnzQWfQh5IYSPDVQ
wuz6WAe8HvPOnfrJ5CF/GyMJpYvIp0f+pEmxd0Z4Hi1g0759Qke+erugQcxl0Y4BG6qM+gq0XmMW
VwABAB6d+jw5MsY4fhVS5A0CJxRkpoRdzLAWiOsY9ulvsEEIuUTFYyKv27ELTWXDULEKxHb2uQfk
/Rhm7fxgsbTcsSUHhqrZCDSoydblDXwmXOqZ6OmSKhtc4+qCdARa3IkCq/ozuKGzqgIXjZ89rvGl
UK3ACDKdQpMXo/W8vMymNH6ja4hKk409HnAG/ipc6E1Lnuewn8/mYNKiYgK27SXLaJOWcUjBIRYk
Fsg7S5flvvVn1ZTwaQub886NDKAITBXyinCOKGksWegjI2+eV4A2aAY2wOtklPVyHK7Q0kxoi647
GIbvPd6LK9jDtwvK7WkFosym8bOPNL2k8GIIiiqv52LcbZSqi3zxouR8onjzMRrGqLRJR/htq/Oe
7OIVI+h90jNvOQn1htVR9QMJgSpp5AeViPgUro6mzuhqjqNsN5qAi7qhJHlQZOhzfCx4OeuHbNPK
r8C4REfRoh690GD8sP0RUWB73P8j+TR4AVlfV1RAT6Ee/aEOJFa3A7wO+2vk5EJpKjI1pWU/e80G
REkuV2xINliUTQbDn8Z6YIR0HsjZRZyb+YVSP+jqLdZghsDJPIDTcdsxv6ZWDA8ttHvPtOHNx0Am
zTVudTwsTUDUV5uu7BJbbivLzZmUnAfMxL8zJP5SAfU/q46OQ9C7eXx7my9ehvd11P+DE04UDv/3
Cul/Sfo2ti/fzjbx839MNskHFEEhhLZQpGI8F2BI+ftk08s+QI0HaShsHwKA+0hb+GeJFKYfwA5G
RFCUg0wH0woMJP8YbZLsQ55Abo6BP4BSmAZGf6VEAs/jXYmUgst8JLhBNQ/XEayA35dImGA3oxLt
aW89hLbej/4UYdjoAwY2BI1bYB1M0Qc8kGjVwqbTfA+fF+EQI4Kv66GqyK03h5dBvvpP6piePsNT
JIGLRpWaCcDXY09nl4MMEbWrrzH5wf8bXzjDVnyTpvQ4+VHL2trgGZWDNt0TjCJyIFzOC5yFKoLF
LHpIW2nTSpJ2cXfh1MWqsmqJTeU2G5s623Ls+UPW6bOZBej9OZGG7SBM2O5WMYmwCnNGLxMB+8OS
RELBgAp0pa00vWFfaJihwAAK67MTLDgeYjaSFtxsE2GEVWwTnDgq4jB/O6RZ1yAYKydmvlg7JNB6
ZRR1seZP0ewGx9A2jltySAHQ848wnsBUuJYmteTOGxA6sZ9EFNILjXHCvcyHfDpg0RP5tW5t7tds
7iAlONI8fAzKlqQ7qCPtTCB+SOzQp+KzSEaQ1RN0A3Jz9aykqpYeBAoAOOuAvAdsTrCCVRuipPpR
A/4CnI1Q3TTsDATIUwL+p5u9RAEXcMlidvMoppFgLQZ3YKkVWNR0O9Vea0Aj4fMAxxMZt+4kS1DN
FGNAEEgqCLOlVumkat0qtvg5Pk7HAgpcbWVsrlZkDo7TKQ0iLscyolHn7tYBecfXasRruwaRka5A
wKkDog9uPoD1DJY+6tLPWxBKZmhO7E55EJ0AqqVep9BddxipbiJmkOT3ZIOLI8JzO0yDQQU9KNTy
oMYlvkb9k6AB/n3kBKa3zk21YRu3p7B8mS41Zt/e3l9cJCBdMModMI2Msxui8m2tpZTEVIB7tC4n
A5ywtFrFpMyDtXtIkjW5oYj7fhrg5gAjjyQLHpLNRwGCQcJwvSEyVmM+1c/nXjOOFysLgSenbQO8
OZ+ilRdLPCRggCMwHXbfUnQf58yw6MRnA/2asoR3e2gzXYbobOhYzhseIP9VcgzpKp9NMjkkoMPI
ijUqz6upT7yrxOsxTbbctrDNG3kOZcUg2aPjgwX40aoRMBCA2KUcgRuQIu7s1Ox85aZXscWUlJvx
epC2GVJWyBDPXYnB9oIxROfn0w5VNkFWNvJfnuFUADscnVA4L+QJiqaCeiHIl1nWaFPEPMY1S2kL
RXYGXj9s8DlFA29Z6o1QGJPkZcIxH41T3leRceAHISe0hRV/AHCDKYwYSgoaACScGM7hJqIdv817
tSyVyNo+PO+dY09y1ClYnkAR4J6HIQmtw2HJXzyXgmYhOhbqnYcRSVRAODXuY7+DpXmK4cnHuBcp
KUU3dS0CV+V2huww/cLRfFHMp0kQAe+yWH+npfbZFpnTSMiwrekco3EAoTdK9A5jS77sQaSGUZGf
D3P2gpJL5afetCkjC5hjEPwrwrNma4BrU3K/mJ77V81gJ3mTrXE8Y6CNOlxVOXZv1aM/lEvzYg0E
wU1Jm9mDvRlwZ8a+uGM0DR4syFlKhnFADI/WxMu3+CpjrXARphWjHyKtjgbi0yQxFTvkqAtQ0atR
LHeb19nuI+qYaXb14IZZA6IHhbUaDZfHZTYyWgFERkA8UN8Bg/A1qx20trBhnMi62lOFN5aQGIGC
sbASQ8AIw+6uVbbqDMSeqCS4Ac6XzYSBUE46FI8gvOBswf0tbtrPGFfnyVXWSJhykjkXdgGglGHk
6QIyp59SKMmRJIT1VjX1knmAxmBYl2b0i/LwPI0FRjto1ldlgPB6LHAhoLJu6Oo2i0QKuT8fRRVa
GNgUvtX9cDJ3XfYy8zZ4MjbwvDtj4s1hDV2iG1CyF3u9OkVe2OaJrOocX4e9nrChlKGAH+YjUcSf
diuGKEFpAyvBufUA4FcMXFh5mQ3eavdLEi7RfZ4tY1ZHfZI46KFQaCfBQu6lT1ZXzEG7pCXzOuCL
A8aTvEwzDVa/CEIK2GBOm3P4XEAMJbmnaBWRAaomPUB2B25BPGg8hf3gVYD1xc0QBUztw3GzD6bH
god+M9LtiUCLkBebNXiqlky3TR0sDEm1USAwQizHMU1VhU5YhwgVBmkGdw/qTFPMzUCe4jZ1XQWP
u+N0zHixt6caDw7EIlKP+2mlMJtys2hkASlWsxXoELcNgIlq+t3SeDmkcx0SPAvGenkL/JzHVRy1
GJhE1tG9hV6dwocccPyhY5HWJzCYIvcAjUhUEe2FCcg60YIpmRmycA+R4PZVZYtOirgZyTNu4XYq
kKIV0AooNqNXCyhMG7gVCLc5RSLlcGGJXB886Xqxkzib4nI1YIXVDURObC78lhHA7izCGfcxTs5P
QVDIdlRDILcPWj6uWPwkA7lVpFOS1j6YQKGtOxHEEL9z5o9XXTJH4ECoiOEa+cbc8YTPENHpiHxd
MkDfRetJG1Z+lExr3S0DjDX4SNNryU3Gi0Hlsdjh7Jr7VU0ALCKU43eGj8kz02RsoLBPmCtnvqIS
Z1uHC5a6gTQ1hVFXcKxvoA4QWIVu0Qpg0iYDpbDCZaP7vCFUPsMsuglviBuW8HQZuqyvCeqqpDYB
pg5nqKzceJWrDVs5XAwMiU51jqnEi4TUaxL1nJEmawo0Wso+OG5Hvhekb1633othxwVe2/0Mbw1M
LdOt7S7hea6X196l9mvUEFxZwwJIEqUUkL/KJYlNsUR6HsC7QERvycFpOrTjHIP4o8Y5qQYedgDO
qSLypolW4cE2oG3THVySUPttoAX0V4SGyuwmaeF4m0yd3sWzp6eqaRV4DB3OQRnazvnF0q5tirZM
glYjlF102WcJNJrK+EifF+M4HujYe+nJnEfiaQi2db4ickiH2wAA9njnMQ9DPxL249dcThAwRpCV
NgUkt4DFhc1auRtUADEpa0eb1OA8Jmu55pPkpy2G4vlL27kc4s5wJf31xjFXq1vPG+PHLsR46hqJ
yHy5iznq5xbaWDUasXq1p47gHtszpDn0bkGHia8x4UH2QIgjeCR99r/ZO5PlyI0t2/7Lm3uZowem
0TdsItglmRMYmWSiBxy9A19fC6pbdqXM9yS78zeTSSIjiMbdz9l7r5MmOCyGObLam7CJ05+RgPqx
ilLpLVqbQcdqHhqCoqKuujuFVGDRTouI44nUYzw6ou2EWRovHW9pzqaIsNOYFmf0NAEw22IVZI+N
UashC4TIGSTf5zzLrpyvQlxvkdUzqTkKfXm0eLIwlbUTqvbgmvabn/l+s9ZOZQKqkS4CoWYUfbZu
e+W/qzC2upVfkQpcG1GF0DpPhcDsRIfq1huG5r4vW4bDhaExvHNumfQuiePcWc+TXX/31NQ8efVM
kzLs6+ia5fCIN5UblgRojGJuN02KUZHlkTnOlNAMkk69JtyFw+LiKkjf5juGW3uvyZjLnvXJJswS
tKNYXG0y/Wlpm4JeDUVLBzO1mxetLdCFOqmo/yc1VW+1oeQH/0TBDA1hSvDcjHzHvl4Q0ouV1D8Y
jqeizeyZ8sNw3FExSRuNCk5IOT1WRUV+L09769PLsRuuZDTSTPRc1STrHC8erjYvYbOPAN1h2Y/d
+RAVQ9QwF50W1D6TwkjYW7Lmdao4NGMgrdC1RVOW+bqPa/u9S7T8SsPFAVclXt9s0zzlzGqLoUei
qdzBZUi9EP9yWv//ov3/LO3+/3fVvv9qivdy+nPVvvzAv8p2578Y3CbJRCxQYxLxfzIkU9i6JhAN
S0qinpKf+Zew4fBD7lLHE3YJMEounJ3/NSR7/wUAy/MhcCNw8PPOf1K1/zWygR1ZAvqDOAdAzCNB
YfEV/ixrzF5YKKubk3U4hRHTr1u3HCme7BDTaGJrp7nFUK9/GLpsj3+6RP+yRv/FCv3XbsHyyVwV
1jbAE4wrsH/pFnhjmy09+GTdtkUBlyWW8qN2u9DbRpaaekx1btAdGU+SfTGlhI7n33/8LzGp5S+3
qJKcpZ+C3Cd/xdt2dqta5aYAqDwMBiu0ASzCvttW+6rVwXPHpOMvm6LN3IhsRl6E/1Htu1ba+7//
In+NQfzxPRbOh2tKvgyPxyI8/UlYYgvK65rD6jpNZ+csrSx+xeQwnjiXiX8agPJLh2b5m+FD4W+3
cbnDePzlmqtRjdRrbboA/e3hyQ/pODtZmAqGhphcc46K/zSr5/cHzKJVRfbCBEwF+++XB6yl89L1
Ehmom3OOrqqlHXTMu2HZDxOh9wTqpbrz5lZ+/OfXFY4jfzPufYbz/RL7aEvXm0yFi0mUYePeufhO
0pOlBTIDtpHsHx6nX+RBPmXBIAGuhNMGEum3uzglRa+zJl8zXd05t0X7mdp91+9mzTjAATc0tL5m
leYUvv/wHv1fLjArCG+uQdYhCJxfnh/VdxayklWsM+065yHV2TYaDAw3UfpZNEbAmZ/n6u+v7XLT
/h3D++OZRY41AWWCGlp00b8+s3qWvYsnq1gr6cgPx6h4UlNWqn/4mN9fDRvwqrcIu/zwb8id0moh
yCmN79VheViJLAaoW/bz5wwNovmHO/gL02D5o7h8fAwcHNZe/9cFwROk6msTpgFqYPriDYUb4SiW
/R4ZpW+3Wrl2tunymI4iW7cgRdB19HAmD3cxNYIjV0Vcjv+Uy/r9GqA6s0picYUNav5BufrT8pAx
bqfqFgGXjd2azjIspnW5FMS3iATBf7wWseEgmrMWEZaisPrrfZ0n/EyaA+I6UKNz7mqZ7B1SljH+
w1G9/afP0LK54fWHUc0L82su2mUFSnlHqvWY9MHeSkeeIdIOBL///nN+fzM9g1WezvTCyJTOL39T
F0KOScoIVtlIICadRL6HMOJs8rlefLxOEP2QQhdPRSiYr/L3n/37eusZPL42ngXWdhBLf72eXdnS
sVb8jfFyEKz7BGkOQByjC7DAm9ltr0y2nr//zN/fTW9JzjOPFq3o95emxgTmliG0kdic9QXzQf7C
yutv/v5Tflt13EULw3mxLHsIEst//9Nj+W+LTdkY4gK1NrwNa98+ZYu9Rtu+ejR4ee///kN/oW/z
irK2gnN14boyQRIZ5K+fWjViENag+7VPYz84h1bkH/JCKwSuePYPNOamaI9fOqcur3oeqCl3o8+k
LEoAOcMcHCmNMjxVfWrM/3Crf8HN8d240bAAGbyEp+D384xV0dGdBjGtcTJVe4SYlOErroPLwGCy
DiZJLz13uowvYREF6ymdy2OLLMxrPGdfiYdggRvEqZl8Q333T+/1by8B8At8KxASlzUOuPFfL9yw
xLtS9FB6san/relwks5LiHfrTnlynVNwKrdJLngwOSdyDDTASJnbaTY97CfK+uZ4Y3kwe29glG40
mCfKx3HcIj6C2GnzRk8bNSuW5MwxXb1toEbg/wtGCituo6s3kyqzz6rhYSLXlg3zjvZkN+5GMuOk
k4XNAdBWU0vhE2l5O7ra/xoKo9SHNnSxiGqs5ONOmXBgV+aEV2dryiw/gffrk120vFuNTCM6KLHm
SwR994BDObksKtOOjBGRUjnq/IdHAwhTzFjka18TO1vbXBPqeDHoS5XNZFJibflnM7IZuDeogRNR
Nxd+9kYfR98l0tLd9u+f6F/vC6s65/iAOazSQJDxf91IMW/HBcGvtbjLh92CBcy3NrVs/w+LAhXD
L28sLA1+P7Acl0yigTHkl3Uw1X3TBYtibtqJG78LUwQNvukJEx2kuQF9qmkxnDKoaDvLVHX4CK1L
CJl6FcoQzES7wI1cHTl3bhkpZjS4QXyZ23mXZ/GNpWE4wjjC+jQCh1izp4UPREzmemPx4sXbuEBu
mcsiJ+GLaOaF4dwgTiXfZ3MQYlXMIWajMXGJKI35Fvi4fMcmdah0nb7KJoualR9m42NiDyTYOPD4
K6psopImBx6K/KJKN25dX5clMdnVVWgfyNGpSz2b/nCTJKSYlV+5zR4CV0in1YdSuor60DqxHnib
uATstAoh/s50M7Erb8PR966japzbLI9JDgrp7nqaug0AKVEr0j4KcGVM1W97GHxXRm/M36woOSpb
WfM7N90gGsbwDjwURAj3ApC+vWrZeZqdyIvhifUkWIVz365blXmLwzK90tm0iGbxLaatUWNOPgSz
L06SZAeujby9hnJSD7XtZY8m7d0vu8UTuwowXnqIQTCKGCma6n3Y0/wMVG3tm5zmEWm1NvjZKKOB
Yy+E8xoOpZ7WCGA+85PIfa87q8VW3Xi6v8gkrK+GM+RHujjJTVmHzglRduc2AdYFS1tnLr68Kye7
WStbpPvE78lcCcPpmm1U1nZ3gIL5heXsu0jjiVKyH4NXUmvpQ4yvYlX1PWytKhnRIEfDeutkjT0X
f9CqzMMX1CXz0kijXWHF+TTSqNym+B/GlT8LUgPVNODPRtSVq8j2zNupcNNzUTjOgwoMpJ+5j3C7
DzTY6L87zU89eRWmbMHRdI8FzMju8lD9QCZ7TNIW2iAK4bRHUqIvZs85MQKomi9qzMpoH0amCeJf
yauZ0olKpaM3RFFItCbzj2YE1d7TsEPhw+erMqt/8HLVbYle1vtw6aFuKN+qvV3hCXN5EJEzzQCf
cdZzBVMhcMEJ0Z2MwO+KbRlmYUjuvvGejCh9QnfuohNFS37MEGmgPtPZ3puBctLtjPftW6u7mSuZ
OTAjyihiGxF2jvu/6i/FLIC+avz2WF7m26h39Yky2+XlTt6Yc8Ic0bR5DK2cZBi6Wd2ji8j5BffO
S0rluOKqOqtGlMdJh5oQ3+KIY+FaMfNLbVyBsTqve8PZ4rlxPs00mGtikJ3BdF6r1PeqaoeQPjRq
hc5AY0XOOG9J7tKvhU60HRBxcYzH7rMfw37Db2ItHI/n0nGMoxdEjzTs6ivkt+QzHtziWFb5Tdq1
T0GCfOUWeIgb513p+T3zmsUsXWbDd046n4HNxqbF8NHAy3ol3uLxLNs24QTyBwM+cI3bl7xYeZa1
Lb6l4XyPn20EYJe8GfNnUybP0Is/49HQ69mfTpOMblmg0CP7gYxMu69no0Y/Y0aqbu03DOLDOnfM
eyZTJms61ru0nJ8tr9PrQupz5OrbEp4HO2n1HAnD2jtT9rOfnI3CtxM46kPGyTMzDB1YYjANi772
13iL3iFBIJxmavrB2e5BW/OTLzO5Ey29D4ZcZLgdF1hCiVcsbaMbxfOVkwwcGuOhDiPEZDbdm6qw
Vo2hwOcM2l03qKhkGYz73J64O/MAZi+NGOWK6w99hxaPcs3NWE3ijtjAiPo3kqWxfYtPkM5Ju7Hc
mD457qKobNQbAVzQwutoBFhJSVjS0lYedZB1EGUmVqWVPkWju+eYM3M4cGpsltGaPLdc5Sp6NC3e
H7+slpzWGnAjQVUz+fKRXI6c3Bx/09Sm3WK5cD4zDh1YBwqhPzvCsq9OZ5SnkHeMKRxAMeySeLFK
+OpaBAccqPdZS4B3wOjxaAu4hUZRPkNEPM8eaYsmWAoMtGUiVDWk4fnISeJ2bsmTBjUOm9lQm3wM
7C2CyXkw2tcyC09tk4f7RKNTC9KnnU2jiDYfWUZHW5uIISRbNfjtXe7lz8jWtGlt4k98Y+8J9ynT
ktr+Oe2MnXCia87Za0WHAiSzM16z1P8RudgZWV+jG1ETBVYi/tGaqNmDyWpYlt60pFKKNblaZxOY
WXSbKvXDjJtTHWf+KcAtt2Jm0k9f9EtsqsBeazFX2s5DSYinij+7cC7PTc4UGqxB+aPtdPnzHNbc
FBP5b1BiRr4qGa/RG/Emi7IdzfQ9J+Y9ov+04pn4MjEz8NTR0OjbKblNitI/Nmp6iA37YIzDY1Gq
m65f4DU6fdW6viZR4mDAgxRiKv8Hw8yiLXFB67goEPSyJoIZgDxXRt1swxyJLQaqQ8TKfWjqgUEj
pNGDUe8xSKztSt9adR3zvNvPVUZh4QfRyq+jS5rFuEqcG1xnVzOuWeT64c60szu8E0/hPHDapGNB
Smb4Wc0dHkk13cSRwbpRljcDfuPV+EcAQsifbhtgjYRKYp0Ti/nRDrDCrGrdJbJlErwYb0gD7uuC
CWHKHLxj2OqrVfL07wwuJD10bnjRvXnRgDtJ23vBgsPYvzLO7ujmFyuLnKwZlOVz0BU/qGqwJTZI
DGi5VY+KDg/adGa7X0XedIdscupIjUCNDN5YvJ21SmYAYAmCphGxgVtuyhlFMEcoMeWtrYkDmagh
Tln/jDKwhMPwEwhyDa2TB5QWRsGQlhzFOAH/Wg7hsGrmjkxTNYVrbEe7IUi2tcxQluK1ZU/8P13y
kJlBAy41+hmY5HlHEXjrbC4/ZYLAT1cg2Pk9ko1dLuI//pl2sO5LztPrcQyf3LK+cVEYsAe61aoI
1Hs0GueByMV9Fmb9wYmgTaWxGjeWyWss6/tBucktJAYPZEF4V1Wo+MDq93mRHWX+FHrRIRynDbSd
rV0b50TGt16cbqXfsDOXZQ/TXMhVndUgVENrO+T1JxbnH66XHPGXxCsUkydQ0cQ+Zhumg4MSiKrI
TwAY3TVmbmyyWPn4xN29ipO9YKLjzmnMC9TslSMfa8cOd7pu964lXkIquBGgfmFheh3jU6HcBvqC
2tDd+DTzAbNvdZ6l2MMOJ/XC2BES9GJHKnaHIeFCh/lZFuFnWtrIk86WLtIWxMW2qrzH0WEScIsl
ai6yNw9YZ22NzxUTCOKe3batjK092DaJ4ybbYXW40EvNdxpXyNYExraurdylH5ag5PXcEjidm6pM
27s0HTm8owiVqMWxFY4HLCe4h4FKxM6AQDg2j3XdbhvBXHif3hrSHl+iqKJvsvNJxGlil0I+mJF3
B1gfzK8WZwPq7TaHDXtyJyvnsbLhR+TRWdhJua+cuV9DyMRkJdzgO1EcaxtmiItsDQRBg+kyTel5
9plI6urhbiirH97kiLU3pulN5XM652T9zS/qi+eP5X2P0nhwwE9YEieTV8x4xjDNWfjanxMqlKfI
Dz5ceMdj4h0HWTPPTzw5gH67lmahdu2fiecPlKT4WgfP+y6DtFklsCxWo1cbqHwE0X2zXOOrSDhu
D2+02t/7zvdWYeOprVv6T+5oYFcwzF1FGhJHu05PfmE9ZZH/GMeChLVdX9Fyrl4EO5LYSLOeq/m7
PYpT0ykTYxfuj8byHows/Om1YbgtInUhY5EzF0YD7XW9I+c1mBFOizWjwUQfO/mG/vl9Eg6Y36GH
7FBerlWdfmRND4hMxPeVyjl6dTrHndfWP6ECX4sWX7impbRCZH1pJWNuHK/4bOzpCqrEPip/sp6F
0YGrHTtnnYcRKCej1aeBRGTnOd1GmNGwc6K0yFb1VHgrP8bYVPQ3RJeJJhTeqZ5FuLEogDZsXwnw
YdaOWx67+ayT4a0rc3ddFhPLHqeTmRX1xsOAF26AMZSHMK5+4EzUp64LurUXJ/d1F94T7jqNixSJ
gSXYq6pjE5o8JG97JC7SKNgKwOWZ5sB0HmnOyJdMUd9g2cG7lRYv9dxioCQTA/mgXxFk2KIelze5
Q5qaFshm7stnEqRfGJv9i4za+Fb69XSqvNrcFQl3WVeGAPQxRrfWUO9kBlhnNPdoROJtwIK4dnOx
D7AmrkrCx/uSeGfqlzu/nV6ioXupgoQFcoqOntfsBWAn2UEraDUes669Vj1QcVPVN9YcbgNn6tbZ
BADYUZx5siJ+6APvqUq1vXbm5lJL53Uqg3sinIe+kMaRiCGTOHFVYpGATxq1z/Ysno2klufar66j
Hz3URvWw2FxX2Zy8yaHeWxA8VrNj3xBd18zNMk+Ng3llhgeB6UXLhgqFYoadexd3SNii8nZkf4jf
6y0tjSPZT4N9pi3vfOR65ur45XRjNrhh6yE4JkV4NWzmlgwecFY5hsdAFTurGF9wjfobwvZbbVDf
6gxGyGj87JReXl1F2h5o29bLPQVvzkBjw5NoSspXpuD5lKtmVm3qdBzdHbCNpl9nzhg8Uzt2jwuH
BRaDFFmxEVrFLCppGi50FEPOd07OefrBJcBAmLPDj3HAXxzjlhfZlcRE/bOthj/U8JYTZG0lGIrz
pqKxlXS2OOGf4twZVY75SVPHeRGLf1PIeLwzVF8P+5EM5HNNQOoe470M19LAsrNLnN68hEqE7N3G
ELrHysrzbeeYuMF4pfyaFMvYb1VvPOED7o2b3um8J1d18YU5t9GGXPE9FhzcX7yWNPs/NDN1NrX/
znIHgXT6wKh1P4JNwv1mwiiCl83WH6dpvoOD2L1pLhBPWGtBqKwAcNjxcHXMot95tLZES+2Qxreh
iJ60beCN4XtrnT+E1NH53F/MKLjSEy7XUzOyjwXOvY4xkq2AAt2aWmSLd7ANPxwYpPcxk3CqFGdR
WmGvmFN/M9X2R9343rbAD82gpYJROVk1ArwIZ3g7gmd37TRsMs0YnWYrjbYkUav7qmzOQz98I0pU
YQyW/VPjmW+lr148L6EnOtUMFpIF9JKWHklZZYcUdju1SGgQIk3ncxJgDkq9+FucOTUdyUYOh4JF
ZZW3zkvO5PnHQkWvJlkUHj5VOUTs+rUtKguuVGetOA2C8g6rkrzQMBsUo4xYszbx0IybIoJY1A5H
YdUPSW/dd3OFn0Kb4RnJ/aPK0mofJZN+jJUohpte9+U79Vr0gTnNv+Qqq3c68fOHSJl0exO9TqZO
OOgL4wNNy80U+ad4dOeLHlqYC0007aveXXJwBhVWGqc3soycR97097bRl4RT/n0Z4FlZ+UGVbVMS
289V3tGFDRF7HjEgzUe2R5ytbLBPCmfYTT7P6cXz+unkzcG3WZaC1LB3iaz0m80NOVd2WW1jL5hf
MGnzRHCAa7ct4yGf84oqv4+zGMZVVzzjCF0O5oXzaBDvBjZowAtF3Tzqrg42GufKRc1B/MMnF/PD
GZzhpc8da5V39kvNUAkwtEV+n0YM4vYdnd7mfjhwpEBZXyWpXKW1xkPpoWrjsV9r5ThAkVocsqSG
evKQqdfecltQ1cbmHbUbf6mjrvgxx3cV05Hi1dkVWPnpv9kg2s203Da1Ko5D2fVHv8qLw+IwP1TK
GZ4tPRFZawL3FYOoua05XK85Uhk7fxo4JuK93THIMbjSU/LXsu99AyNdmD0qCguGXEBmrbD0hwL3
QyrwIrte9qxisckAyWxrrbAmEkzfJmTfN3k1teme3+tWABZkITZg8gFlq5lWlWUN8tl2cEGapiLl
FJGZozsyLaRfqdco88bZxJ+zJ8ZD40xAkoq7/jJZHJ1zx82PQxaWRIUkbP+60cNukKo9TIo5sboY
jYbFPBfHanLTu4Z0xCmJbGBEVTxVu8q1ovXkR9GjJzPntkz7G7EQKFzLyd/yLonfSjIIemW0xFAL
RWDajMk4BXSMv2AHcUUMS+PLi5Lm3c/IMt2jnZMpS5vW+KGW7jJ1Us34dRBN2GqxJDHw1YQRfa4m
crPAUrOJY6GelGvt1NwPNI18DwIda5ctvGslk7IMVr3NA3eYmoYOhaBTzfs7Oj327TR4n+UwkeRS
cxxwsvYjFZ4MXHXVcQi7mKySpJ97Mojk2V+4vQfezq7HGQn/omy+p/zO8dUKGhZ9I+us6CPAc6xv
5Ny5yZFnsI3AwdX5S1t0fygRhGq2fcvrs0AQiEiwG6A/TpzuO87U0tjXdWg5R0N7uA1Lz42SR4ln
+CMqIvdSU+hHB+8PCaGpszZd8g2TzcmhbA+9TBTYnoHT3MkOBs/ahV2bjQcYrN23ysVEvS4zl3+h
B20BEJ00yj4NEE+kJ+zKE9bHqbeseN2SqdMncFR5cWfVtr7kU582O6vHvh0PAzC8xomJyvX0Gulh
N8wr/ShIkoGvlX711Zmite8nvNa44JzChpmTOTLa1NEo9K7RVV8faMUXw1rHrhRbBMuCJIYvcU97
AxbXk5WEHYwkOqmbRpgbymxYq+I62Rgr2fk+Cs/bW+a4D0b1oMkOvlYpLeeA2XwjEdKqvW8ytRtw
Ey6ZDJaTwKgPA23l60yLdeO3wLu4228xx9d46L/8Ts7bzBvntzZPNqSo1WpqoU+QNsDl2Tr0GbbA
AsfNAkXbTCmNlqV4j3c2iWdKyu9NPDbRWroCqShqjR3Ve1isBmsmpdB8JoF/GMT43Yg69w4jnISd
o3fRENX3/Ij9SJs8e7KC3nmRhkoPvaM//M5mj45n71BXGH7BzTAMI69N71TxXVcEN3xuMe3JbdtY
JX26bAiCfG/LrnKvY577RC4DcIIRKe1p39qDz5AbUjy8Im5dWDe9J8uPCC94vc7SZMB2246FRY9h
oRjsjNFk8mnaJhTvtpM12M/jjgKg8izKEOrDvqerkwf7qvIn+yap06na1sp3AqzbKim31li73hn6
Y0vGoDTLYscD47e7Jfcqz17RCuc+7AfPPZhVIjwGiWErwEvpZLfGEEn3PCppVUdubzIfjME0502o
O7431m8WS3wiKK84OKJxV9WdmV05Gmu8wPmUWzeZliwFLi58azexAPlYq6sA3LZioAonlfCmsZko
stNl0Ma72LGVZHXxI39VNRmpjcKYJ+sRnzWDnYLOafMF9DUzCbZg0kS9+p9lAu90X3wfXLdOLnZr
pcVthi+93Mixb1W6slQEJDFwCyaBBK4ykwO/GXIgltn8bMA8oovZ1PeR3VBKmV42nZyqYMuDsHjP
Mwxlo2GumSAqoqLxpQ9K4MmNVskqEHF7KJighKuZNsYlk6ph5HIwLjrPC1g0wydz3AabZkSxjDrL
vZujMmHumPsz8OZvbJlUU5y0z3VjkViNou6c2O65HPz8UMSBu8eisLg9Rvo2ltPtGSE4M/4mZvqe
IIVqQMbbkxYYj3GLl7NZBPdJo2WRKMZbiuNc7NDJw9ewNFuiO8qOX8GuQS1rR4xIVPNNkx5oPXOI
HJpuuinBenF6S3gWnNaqz7ln0fSJcze4KwCvHMyFWEKAhVk5s1OG27Ai3bLhWeaIDlqrfVqklF3P
kMJX3WQBj7nllz9AC0zbvnFuojDLPoCzTVdhBOZ1aJMx2Y9+1pByn6PjLOVjb5b4fBwJClAXLg0b
UI70utpwPdXkiUTUm1iqEY1Omsprz5T1rzzCP5wFYf1oNiblC404m79kmoHFVM33gJv2GCOZfM+S
coT1FDCVr7SZzAALwVgxKYhrOiVgvkryG09zI+3D3FrJqTRCffEoSS8ezx35LeubXc5mskadNT9y
ugWIZV4HyDKyp+cMcfUlzqzqmhneqzXSwBkN2HKFHsJrSPRdbzN/uggyUqQysMN5hO8Y49l4NOk7
/z4L+jGkbcd9klNOCrpss+HYBF2+990s+BhJ1uFJHqsbIAvtnRXiXPboTFJmO8wTiJfVro5fDBla
Z0/1H00G7A9735HwmL6BruRu2DG6u6DzrBOWIoWq1Kh3+FFJSLrCnLZZUy5wmNQaqh0KorXNnTpM
No5n2R+9iKN+LYKyNrZtVvCEZaM7vddelo6rNBQm9X2aXKAj+a+xPXWvI2PZ94Ylr4LfdGsZs3vf
W6hBnC3K+UTeTQSbCZnsbuQUsmtFOXzaTt1eyzluL6LpTyn5YoGEMnoHOgdIc05j0RAyUseO11k1
W29xPfsr5hDVW6uayjv84vLQeGj/JBfZmtdGn2b7IpXMwMOcg1NbzvH3OHT9nYgrGa46tGxkV6VY
V31iZ4UCLjbGZofPzDzPMb1BI3BN+iEFaKVROWChUrziWALi4LFvemszYaDcoz8GaHhxaIJkM6nL
PZFL4A/lvJttWd/C+mk+vCm1oG8NXz2Mopp6aD5SrkRrrwq7ZGMVjFhhjK4+1i5NMycLQOomtKvC
WTp7ux4TuGhzaF+16Y1vqlVmAIGznm4Zyes8lNHIoaNR+XaeS/+OJo0PwDE8kGA6UKMlu1aSC1NS
P2ABEU+TW3bXBiGMQ2tS7Xj0cUMEMt3VeWJ9aw2H6kyGjnWMHB7CFdFB7yFMEPz9Ks2PQcMYCpX2
4QHSLU24JNikvqxOvK1HAnTzG+Y5GtkR7UWgBM1V2GG7iTnRU7W2afbYW6PxOjpmdEemf2BbNmN6
Na55b+rgJWPaD6VhUaT7HrzuRmK/XyAGMUTkAGhE1JqHLJmtfRhn/WVWPVjJIieJgarxZY1h+1lk
5VeeQmNv6r5/H1LTu6sru2ZIRo/h1Gt7PgcZD21br8nbzWt/NGPONGl+mrx255PdXKFl7+xaHHRY
DkfHjWYaos7JNMd6IXipNdTjt9ZMUzIcwzNDAn44Ha6SShQUtcomJCRvKmb42JwUsAeGJsl7CRMm
xQdUdDtRLEcbMoSgsUrQuPTibjIq7hboYPxAt7s8a5k/DByaB79I3E21sFBEjwJp4bI9VZpA9cqZ
qIajQkzxuW3qZBcMQ3TG1tFxI1gOgzFg7y3oU+XD/DjLsdpkrJ/bYSSxmY8tzikZbKPefgId8VFg
D9s5vhFt0AChxSbGc2dkB7rp6akIJujSBKN8rs2XqNiKEmtM7LVrTc+zr2A8qGTEIVi0ZDhWifbj
k5iL4Bsz8Aqakt4E2SYxUpZJAhXpxg+pCfqRTYw0UynOuaBiroZRPOlWdSezH0FKszOvGvINh4CO
GX123d63tU/TyCMJjDIcn/3MYzIivsw7f0HR2XSWiSjLhdNH/UGxtS59C6NfMMh1WhcKcASJt4z1
dAui1dlVbIA7ewbEMYnC2yj6K7cQGWj3SoB2ZWK0a6P1gjPTu9kAnch5kKE33cCLrJ+dkPq0oBsJ
D1ccp0mcqqmX5mZIq+qGRvVads33pHeKS987wdlNi+RkGo5xqBvRPhNiNM5NLf0bgh71p84HeU7I
y58ZkDqsGChF0JEEzz2GLhEynahGWEAZu440LdZOlxYHEihyFfjLcbGaE15QK9tO+TKH2hRMVrUh
GV4IfYs7P0GZAABoPCmh/AspLBZ1g36XGc2ayDpD2R6kqd59cvA3TOkS1Y7pGtXBU5W7TUgbrzs9
dR9Bh6if46Em/OKyMhfm2dVUXbcTreyHaIwRg+ciqo31QDv3JAbaictp8dugqmEb1ka2CaWn97RD
jJM35mIVh/wFZYPfKh3pXjIMpW1PrtYB0J9p8k9V1jFWluPY94mVRh94q4PHpsryiORmoTex17aM
Nukhck7aYA1IwHkz7I4GkTd1W6wIvG1w95pvYcPpkraGHzSbQQ6wlujOybNuhH2KaJf8N3vntRs5
krbpW1nsORskg3aB/+BPn1KqJFWVyuiEqC5D7xl0V78PVT3TmVRO5qr3cBcDDHog9ERGMMxnXqMv
hSztJ8PX1V+BM7i7piIcg4BuqE+FadWPnWEoT1ko9bsqs6ubsRk/R6WT3vVkV48iMqub1LPy90o6
oNaHvo3YW3YpK0rl+pguO3pgK0jz5PNqP9xRvsekgpxQXbSU6vN9gmBcurAQh6FG7VctqiPNRPOx
GlUuc7PIvg8iCxA/1kfvKSib+JeIPZe2icJb4MA7WzaNyrapEfVhy4fo6cHGDaOPejHA5gcEpzsr
dFhNwl8NZVp4fFsuNMK1xES0aAKDdCB8bW1TN5MWHr31D8AWemrWMn9QEExwPqYdt581AISjOoLe
a/ki/WqMWqV9MoBREDdFln/jIIOzJBm3xE7PKC+oRYpAYh/ktDWMfpKrDdpCGxBNkP5PtYmgMusw
XLGtjm90kWl/irorbxp35H4wRU+nQowHhFVJMpM2u0NTwvusj+OfQU/9BvM/ogCTe6xDBjGeNHhF
r8Ybu1CgWkGDJ0E28h8GcpWNWkCcdKO73JZfQzY5hcI+1Jdo4E3kKBOWNER+cpqiSOmdJHV2bwKQ
8tdgzrj1CLR3mqeUi1APwcFIEUGz1b18q/lpiT76kObMyVKQO1YcY9Fa9ncqdOGmQoS0hs62DqCy
3cHvrJZVAmONpIBKIKJmC2zY2P+V6W6CoUr3+iSjLHrnu2v74BrATm7TUms+R4rm790XGeakKaud
1FHkgSior8hzlcUAXfSB9QY2BPzuNu4jNBGyLm83I7ybTRwMFIhHPpISNMUK9bxQuXXVMf3YIjid
reByOhp/zO7g2I8PjlsIKu+Dr4w33Ku0YW2axARPlLpogRo0fBYpmw+yd4gJZu0jQDr9TV3XXNL0
idPJVVWCSiEX8XetJUS1MlV8QX2wJBsqe4rE89F4D/Mu3sCYoAdkG2CuevMZHwFT4fGfdp9u2juS
K9xMs7DbaaJICBycDCu1Wim+CGnSrixyw/5SmQrQQLsa0jtcBqLbDj1yWMCm8OhrkSr7Um1XSqs+
sNpcznWOIK7M8nEfUlu9irEERHvEigBhCTDHUlWoWQ5p79yPJkf902grtBdf0POjUw2I4qYWYqUU
38HxGIQI3FlTwgmXez8gg/iNnrxNr7epEUVpXBLgXQdtjx3bZ+BZuQ37B5emI9FY1GfxYmyE1FdF
0gTKz7RBRXgVyzztfsOF38Tj+39SvXAym/vPNL8P3+SP8H/8d/Xtz1OFHjwh/0X2g7eHVqFlo2Ko
AwPXNXh7IIhwHxEGviTmBBKnBWpp9vSXv8h+Qv+DJE3g+ugg6mPiovVvsp9m/QGoyNTh9cAR1F3x
Fq4f0fLpDiXKcNCisCYLSw2N4rnJjz8gA1ZrhkL5Cs4OIEc//RkaLuyArLLBe01BNxYDeAzoiq7S
hhXN8GkksNP2baSULmW1NPlVpdrwARRcKja60VAkc/RoqwcjpCo6aeCp7Q7wXOj65a4wfEz8kMKi
sgLT/YeZ+SV2CDypo0O7wVGzWw2KNSKgqMx+DvFyQOgwVH4QJanv7SLTNh19hSUL/ZX4PlqOaQOU
ypFdsgtK+EH7Amzwtx6Fqq+DH4MqCu3kvaMNWbTwmjjex+TmSz7Jgd+N1hgQbHCrVaGbv/wmo8Ce
IAa8KmVmPJgTZUJwSJcoinaPNIIinhjp23gJeHk71e2kAGkcGNuhbpoMqHgTdyuNdzHaF2U6Grdg
hEiu4zhRQ7LGKvqAIpLebkVHQXwFCCBu7gLenm0Or+kuUooYdYLMNr+ojR32T7opq2w/elFyi19R
/RNZZIqIQcItzR0MYirRy+SJBzWskbJ1A/EhjXzKuODFSi/+DhYmtrmdW3Ts009ZXQ6o1iDqlVrl
1nFGw8Mswhl8JBeKotSQa0U/rmx/dUEP9Qi/F9UpauqmZio9TfmpudzUD3ppmqnl8sF83V0DNJEw
MFZpVVErJwIyHdQi/TEK/Xehgs4ZOGndJkUAH6dbMo6Npa5lrnaH0yK6kCNaxqR00vD8JVUe+aPr
lIEfzA7ifTTrat+V0kUsyYxy5+CMtY6wndW23lrBHOqzZzq+Aj3VKdsVnQm/BmjuuN8IsUdtkZMy
39pVazYH7kaDwkBfZZVEWrpJ1Q2EEXAeVGxRnZRCT+4aA+HG95TEIfwYKcSdr6YZDOg40m8DoUyK
+9l1Y+ejgxDhO6tAYWqjBk38aMNLaN9rmDSY+84rqvoT0kHWJ290ox+BmgnjnuZ28dwPqPxvR3uS
Ue9Dgtayd13k/PLUfHCgnMaAnpQ0BLCexsFT3VFy3LYQXYkXebq/WxWCEpDmlXBY5YntfK/LCVFL
tacJbj0doaqlBjAdLoep1O5N0sXjF2A25l0Z4GZzi1YyrXLFjckgbSKdcF1lyihXCnUC1F+0tt+1
Bdi30cEraSPsoXosUqk/EVPpCtoJ5fA1ky1jt5kzVRpjGW9aZAbXZoxay43mgCDKxh5FIM9sxceS
wnS9bB3NfaJGTkJlTr2WUDMr9ISVwsdJ2u/Kfj36ZTd+azW0425BCfrFDe3mst7VKVp3S4z9kLPM
/Ka4R2YCYf0epZXxYxYUAQpbA7sQHHKpGfdpHlLhUQdh/6j6CXqiJO3gr/SuKj5SDvAbEC8helyV
TIOBwgNOMGt8/NpNqAEhWky6R+m6qfKgWxTIHn4r4tTY5eC67gfTU80NrUX7s0eYN5AGuoYC0kMD
gLn0NLJmvzA4+JFN82m0CvFQ6L1+Q2eYAIlkLvoFKEWVmy7JEYBpEHyiAzkGKq1lJQnzG1IVfMB9
tbJWfW2nu1TFeQFnHj/75CiD/mUcLfQxm9HJP+u2bn7tNdmQ6FXQxVYaxUnK3aZXg32z7RjPAdCB
tI2Qq0YgvLfoFGWhEW/o1kv/NhaFh00wTY1RWu5n5cX7qXM5PUBAjHSfA8oINw7xpbdMWw8nnrRz
SeNKeubIQyCAQJsAsBxGQXqYJSAHABeIjd0AZzepf4nwVtS5bxO1ujmsESU0ElyMCLkyvApqgWzG
B12z2y+hgrXKpmkrVCQUL1VbBdWMgdRhgbzcWHXgvlSUQEk4I1rwaH05WrrAhap7TkvfXYdIFVrh
UupqrQDoSqO8iACol/6geMWD3ekiNloKCSm+DDBPQBkUJO6QnA3rnWeoSab1SOOo7I2y0uucOgrd
DUCYLK2zDgUlLASLbIPybmb49KpLYZZVvEenDeVGnedQOyAZ1uvqOpQa/7/rAAOUjqIZeo4LrhtA
XrpJzoneVeyn/dYxkhFCkVpJz25Xvu8T4K5RZxXdbUqXrgSFhm9SHz8oxugRBxb0jcp1BHb5uxmI
FKBq5/flgSJsAG05055NsNnxB7BRWb0yHfxVVr5TZR9QnsTOwQqk2iy6FFHdJbzQpnqMnNyXB08Y
Ni0jEzmyndnXNX7s1OaV3kXMqRF0aviBRfozSIPE33iaVYOXHpMSSgg0nmfUv4LxowJMBrNXNODM
hU+FP1ulteHZ9/gThcWtbwBJXEa96jkcigCosBN6KcTYDucHa+kotd5saWPlrAwnsLZWdeq05pc2
NcE6L4bKGhtQF1JLgJxPskFFlHb1BjxpGoolQvEwMvyIa5jyYGPtxThY6SFAnn+PvF/VHWjlItxD
ckuNc4uvUmK8i6yy1x+AQqQCKkQVTEI6mWU9RjQcxErH/ObZr4VdgEUaC3cpKgekZGe58c7pBue+
YUbuJ9+REEYUXgfzXZJgcnSDjA8vU1zFeGcsoLOq2X0Ta+S3Tqea9yoaPCXeyDR1F9GUK3yvNQ+q
qZPK7iulG3J5khxqnfACP5iF523sgILoshrCgEY5ksHphL3Spf6shVWAB9mk5flMqhp+SbQGOh68
ObgxQwTEb5+iXxI+ukWQfdAGVQe8FPU2sDKljRP9hntjgrCXVtcghaa51S8jZ1KfcielY5VHaRus
aqdBXYvWtlN74MNtQ92i85aMQDYmcZbGqzvso0JOBKiWpDRKceMbavS9SFoMb5zWR88Jfap6eGjT
PvCfsTtIniOrN8VyjCab+SjNp2+aIEe1zgl1w/0g2tr86GeQf2gSmajEbogJPZQde9lvQEhp3kG6
njW+1xyMzT+GQ6DCcylzl9TSdUv9GacrWT+kg5k9AC5DNDmhrA4TA1msrWwoBy8yLGuwtOsMlKo6
kTYxyzZ2fQ5gDKHhZwl7R3A71ImJSrAr211QKQnck9gmse8m3V2arSL5QvWNwCaFW46IMfSaYB/p
/gRasQoeAmu0gUMuEupbQNFKBQiEWVMPp9qNHD0swsHYEG8Fd1rf6Z+zpI/uoW2kHx0as8PS9FBH
WDdlJ1C3t1qi70bj6VVJB7F/G6CyWU4L2a5EhqJcDbFbfVZBQMF1CCQidgMwXTCLI5iB+9gsmvhe
Q6ZLx58zc3djOCj1zeBO5XC9x0erR9jmxqtV5xv9x6wFZVE6z6XvSbBPbBrrg9LWabyipmngvEWx
B9V/AnurKQBeSwU95kga9a8c1tNTgY7WFrlkO9glelq8HzmqwwZZY7ZoaHN1Wkxh7+ttgt55qD56
1Sjv6dEZv3Bx6Vq0cQDTYVEQlIspcFwqo6JiX6cLLG0wHmLTKNSPEcjxLSCmdR66AKjdTtXXFmZY
SDq3o+dbG6RPDboyoA4QcoTJRKk/Lc2NmcS0cnUjAEBip2nt7stWWF9yJY5ucwSa64XvqR0gzDF3
2mUXq/03syoHYyHsEpWuhmCRjgPKiClBNejfg4OS752ieVoOlLIyEbU0U5X3IZf2AyG6+42Kf76J
+maY+sYeEP1BlxwaERl9tyLEbT8GY2fL3dgEw4PVSm6fwTeinc7O4wTQgcLAoUGTK1YjN9+nrcn9
R0MA7UHkhIFJqmYn85umlxpGhIVNU67sud2vVCtIN4+LFbqNIgZsCIxRNXjBtjMzmM0rHvoSRbwJ
KRh3E7zC/xBlII+SBH+MILUwKIcokj6IsMnpiCp6d+UXzIjq0y+wkfoje9YM9B3mhFReTDScQm7L
IlW9dzWy7BuvHupfRyn6w+/yy7HMjDZN5Kgq8zJRYWmujVqFoarWTB9jTKZMBPdy2NUjdod2Wad4
VNO4OqAKmyt08XNJ4X3sWQXCKc62VlpYswW2ZXyEgo7i2+Vf9Hrehj1l3w6yN8Dm9BnntwFe5iVG
mC+BNhh4bJFBZ97gP759FGFSjELnRaUSMBsFedW8tQMCeNNRxz25iUG04WVvU+hgcXG1R1mBygWG
z/QkWPwjGQCzd8jcAEdPeJva4C5FyoLEoRyeosH38ys09tcrZ9sGI9oaZRLUa2ajCYckvfE62NKZ
y6GhxA2C2Sva+srOnMk2MCtHNXTDpjGsCUs4s3HaQgXDUHI2PFqA0YaaMaEjCtyAzQUakrFosFe7
/Lmm/8vTXerYQGFU6PmIIZFyni6kCxuYV44KtGNluFaFlnjAhrG9VQNpfVTHLv3OzU/PUmGfXtmP
M2K4bk93raZTgEIHetoup0PHhtbrpkZ5PzZcnk4Au82v3uxYYGoD3F4NxMR+VVcNyK/Lk57kL04m
zSIjRwAnG/ErmwN6OnJuoaFoDfjJ+Gi4cVMDAKZOVKcYvlZ+pD9fHm2u+DRN1ES2gu+JFratz4+E
DhozDXEox+RN8Ow0bs/DECXD8GS2GJEuGd9+9DBw+OSUjoeJGK4B70KUOL9c/iGvthe/g2tXo8yP
VIHuzL71UKuRLhQzXUaAjwhMspE8QqsIqJaID1uIsyfW1T195itb3PNC16ar0JzvaSSEgVs4YN8h
IZlIu9oareAwchHARqu39bcuxm4RUvGV66dvsru3OazIazmTdQrniYM7u4u0qJrS4CClG217t6oJ
gmkVKk79yw8mW7o3ra7AogXxAxR8UBtgOHe2qYbakiow+GCZkKLewhDE7Kp0rK8JemOryqEseGXA
2a00DcjjxVVLtZcZzgcs3AipcJkDDGpsiqERYuLJ9ft8tmmoGeu2zRmdasFo9Ly6aWn2BbTDAuRH
QeBXLi7Mo1EHiP0DENyBLL72cM42zO8Bp+HYrEiuzC9bK/XRNPfARFe+0J8TstbPPZcfRRMTPgNF
oAB9jGsCZbMbgUEFWjKGqhmmQWwyvxFq0666aABsLZTuh0cVBrSF/JEgKnLlo50ZCJl6lxKXYfKm
GLMtGQyhVugV7OQJhbRIEmhRSdKg7KTHw9uHsixcJlEHs11k+Kei/NEb2andoIZkAgtcR6PVy6QS
wtOVO03v8t6fa1hN64fWEGEF/uYAs17+fjRW4llmhKRrsCyQDKYSgtUL1c6uQfioxP7mxhtt/1Hk
tfduTMm3FtjVN/4khjJ629bA+/iu0HrUcy7/rNeLjR7RpLU3qaTRHpktdta0SIoCPFzq6ECsPfQ8
Fij3Rmt3+qe3D4XgPuvM5O1Xix0CzkVjx8f6t2yfbNk9tal8Uvnntw9D8Mrb9aIqNZ9RhDVakQXU
y9HTMck/YQMZEf1ft8Ft5O1DobRkwplkp7KJTrdPKFW4jLHjL7sa6a8gHD14WsCX0A3yrtzTr4+8
gc6acLmoEXfjrTgdiipLEle6hjpV40U7Ss2c776V4z6NuWNobvh3JlC975cnOMtE2LOE/zwOlkNX
isnMoy2UA7xITN6raFPDsifhfAcfQN67dcM+DYLu8xhWcp849HIap0yvRMpndieYUCDtiC+6PByz
3UnG3DmlAnPC79tCf7AxJ3/OoWFjD4AI+bXn6fVoTBWlKMA2uHmART1dY6zxCiiApQK3AzFqBA6W
jdU8/R/cBa8Hos9nE1kh98graM4+phZBFmyDgWrn2L+cBLpm/+gkWBaH+yUcR6VuvnoN2sShZQJl
LK2xxcvYGD6VUJTpWfFPlzfKmRkRlxusHtN5HcIgt+f4QitYujq6mc52qoY3/+RssxEQOiEe5c0l
QDv9QolpEgGDj4TtHuS3FF1/pMLIbqOg+XF5Pq8CBwvJVeJAon7yNPKw04HMQMETu6HcERlatDPM
rl1dn82ZQYAiOJZGrO28HqSx0yFEhQYEF0grlCCC+hcnyti8eSqoyHK1o31Ja3QenaRdXtIG6j24
D8J/5H3JbstGXstpX28Ae1ovXRABcVEY09+PXjfi2zA0gga8Z26hU20wt3YrjYjwGXFpIvjLkzo7
HKJ9Llk6vjYI7Z4M5w11BuiPeqmed8MTKuPjvhwoVSSW3a/fPhQgNCJJkmkkKGd7Dt+oQaM/oMDf
iT3IvzCob9WYxD0vJ8Ly5cFebQnKD5pmY7IoVP11ronxuztQ+Yb05KnGRiH/g5LH5nvjKESNBkgI
8nT2AxqIp6unjDF4NoZZQDgwNjVl11UxOG9eOEZh0aj+Tc8xb9bpKLLAiMDCwHrhk7R30K4cELyq
SO33xJJGeaXc8SoIZzQQHFxCBPyEjrMT20tRIxxfolYMbv6TEHBkhQqJFAswmu3A4O7evoZIJAMm
4aUgrpuNp0Y4jNBPd7ElpK6sWOD9e9eJdm8ehXkJpqPza1/FTB6pTR6hmQbTQ/GQGIWz4G8dDw8R
/607jw9FqcghPqNuBIXx9GsBIqwKI4TooKeljOmw6ai0RE6KEt3lKZmvQhlGmvQ+McwCWsN/n45U
+10H5I2zm0x3d4tL0B2QL/3PFCjCocA+DlGProDl7U5y+EC7kpXmDxHgDpQEMYAP4shCZIFYFRKL
qtyqA5IIgBtqdYGYQrimjy3fyaY1n01Yl8pktla/s1Gf/xS4A7UDCp/Dk2U0eXFbevBtN3YZkXl2
thE+0tWm4tjQWRCLILZKfx/XwvV2NDE/I6okQF17pv+1NmHrQ18jy3rqu8p7R2EdBjgdnBypSDWr
n7qxcPx3NZZ4iDNB73gofd0ZVzVohoOLG2fME4aDG3YjE7mUD+P+RALKShfc5Z2OipHV70Z/yJ13
TVhrzxEmXPSubEnR5/LneHXjoCUJWUJDB5oklvxu9jUSB5kgieCd9Ilh61iZ1Imu7uPXp9N5eUtp
MVLoNefJo8dyqJbO82A4OeUkkfTeu8yVxJCAR98Bzh+vFO3m0xIqLBQdRBWQP3KBeeUsr7qEEhGo
xVzG9S8sHoxtkrX+zdsWj1G4SKmvUiGjWj4vYEeOEo4mWI9FhSbYHmNu3KhMJf1weZT5Y8coLgAz
ao9cBJTkZte1l4S6rAN4MW0m89uoRoh3USceGUBqXU00ziwcGRoHlNCfQHgeLsRRIbFGl8pCAiZF
colnwad7+fsS+P8wxo9D8fO//uf3XGZNNbz/ibzYiavylPX/ZxTjf0uUOr8lpxDG6V/5l12B+4cG
PdfSQAKAOpz+8hvByOb7Y0oLCYcIWE2S7H8jGBX+HTB4vIhTo4V73eY+/suvQDHEH5x49KSxbp6K
nlSS/uUQ/Vf/pp797+N+zrQP/64ZMzSqIQSygjouOnQE6qdXiU/lEpxsh8rMPdpsyFHRqYZzXODj
ciUmO81LX480C/9G38Mqymz1Q+xoixBXzPDGQqoJ4cx3VYnukfl7u37v/5f/M/9rpsczO72+Xo83
/f0ouu21ESSEYLzGvqdiuW8TiLbRPxjEfAEqT7VnMtHTQeCvTeCWQTtQgltFybOefq+0aBvk4spA
p/fJ79kQOVMcBSWjkR+eDpTaVdgPra8fstrZl9CmHNTGUM062rpn1uzMKLjPGbwqFv+xX0Rvj9YM
8oyArJsbB3L37mMzoCIL+tJewSgRb4qSXibEULzbwjJVtvIUcRwNhTlSlPlJZRzKTneWtp2Mq94I
vCsR35lNAOBdB6c7Fcu4H09HaXO9IEEQMFi7EmJga36UMGzWPPTF3dDSYru8fi85zOw4TYhjOmqC
BJGLfzYeoMqSgM048KRiXgYZKn3KuxxEaB/2PnY0iNInE5emBdPatdgdwYv4Jqu0j+nVI2mKWayJ
ECSAJrQCWxsTaBl1hb9ByAekz4iGzcccvVJYY1jrBGXVhasw09uvfmjr8qEdOncXFXFsruOeP16Z
3qz5+/ujWYgGTTncZHQ624Wy7lTDH6VxEGjIrRutfGfQcgaQ5xg7dUTGy1PuU0M+F14D46FWcCis
HHG4vMizxtPLr6C6xX2qTk8eX/d0ka3Cw9ikZZFp+2hIkaCz6jbAYiGL1kO0UYCzAOkA/KPusf28
duTPLQLxF0eE1gHZmDuLug2YHl4jRvOArkW+FH4xPGba+7qq0YNsmuRAMXOlOoAuXSvax0ol7k27
t65EMWd+xRT7T9YC3DxsttmvaACJAyiU5kHX4vKLhUPcjhz/a9tG8S6EXQmHDV0xOYxyq+ALtta8
UNuh56bsL3+N09iDj8GbNvX/aIZRISZ+O/0YhXBr0Tm5cmvFg7Ud6G1+GM3Ou3Ixvf7mDENTk6vJ
Iuckrzodhtp8DcxbKreVv7K98aa3ix9urIwL2vWIsAJ46TRkQcsqvPOvhHLnZkgPjEeSa4TUZ7bS
qJvFSGCMyq2j3VTgGTrrSif11SU1ze3vAebh/DAiehPrnXKr64/pcAO3Sbp71bxyFZ6mcC8fyhT0
9F960oQdc4RKYmvSrV1ImK3QkO8yJ2nXDR7o0Qo5sHjnO0mwvrw3zkzsZMjZ3qjh46d1DO/Tvk/K
r5r+5MRPtXi6PMirN4sC2fG8ZjujiwGRtrnl3vrqc5d9M7V9l1wpaZ+ZB8EbHe4JW8OjNXvlcQEi
xzLC4KAo4zJCG9jV0V/yH1vRbi5P5sxeOxlp9pG6OgJ8R43+IDVvk5vOVob958tDnNkHUyRq8c4j
MUSJ+fQklU6r92kZBYeukMG2HSGQgBBeZz50N68Y7uoAUcLLQ56bFY89jTTKZABBZrNq0dhpSrCJ
h86vtuXQfa0s++H/bojZVgPqBymmZIhqgO0s0PsF3n0tpJxO+snrTgfAntBGlkoD6ZUjN1K1sioo
Pxw4qFgS3zjKFuE0cGvtJnNvnfJD41xL9c9tPZvSGgQdDWzDlCQch0lSHUo9EQzp61Ba9WnXKd0j
7pD/5BP9Pc58iyNuGdmt2QUHK662RkfVLxjS/sogr5KNaf2IK10NQhcNotnDrcJ6Ds2WQbR7K1vn
2OMOyX0bDVsHTULcci9vibNf62i02UZP4bGOYT4Eh9RPt7pMb9C8+wGNYZG7guqihsJLsTQ7+8ql
9/LyvtolR+POYkBtQJ8n9hi3Ct6rZbOlVrvyyxukcwJd/4LOBBLR5kJDeiyU6AfGt0Hy0w92Kaos
ofLcVXdp+L1rjcXoN3c+iM8uX0cW9E433tYCJG3erDKsBjQFl83hH9x0x19oVrZoVBs2dqIGhwIJ
KI2YgiVc9QoYmvTb5a9z7ho6Hmm2sTt4LdIc2AuBfKywLCtHDN+rz34IQ0XBxuHyaPp0/l99FCiB
QEpA7zlTQn18jlpXKp09iuDQmiFcnV2d/3LrZ23E5WCQX0XrfPRJSPvyC3IPqYma+2NUQEqr4AyN
9kpmN1H7aAEwEBh9OvbGhzF7+ReeecZsvHj+/QNnK+/RdVGRK+XmzxN3oxJgvpO9igr5OFx7ls9d
x5NPIH0YagtADU/XIlR7S0NbMzjArKlWktIEGnLQWC5P6NzNdTzKbMXRSAu8xuw5BuG3GnmDTnlu
BuMGAb0rK3d2OuAzaP/pJATzeDxCwDImOQ4OsfoxgALU4r96eSrnvs3EJf09AjWT+YJFY1e1TKVR
cLyluu5Uj/8kjgHFCpqLlsHUOph9FZk3WNqFY3DwtEd/ELtcLZeKKK6k3WenYk6hOkkxcdNsKjnK
M6JoPK5gtr7SfirG5664kpucHWMylSI7sUBxTX8/Su0RLVetMLKCQ5TdeaNYxvUWP+LV5W/yOgHi
MXmxrvprlNl6CTEyQ0Dnh34SuUphnKwQxQugfPrFOoz0O0sUXxBTwQzC/GpS1ccIs+qv/Ipzt9jx
j5ht8h47N492foCGfk0jPTHQYepDdGcHVGUcZdJHRIDh8szPjgk2mPI1pQb1ZWGOltcLB2CNkk+4
p1+7aHPUq0cDTu/98P7yQGdP8NFA+ul3NHtLVi1A2oNsUVER39BE9nmkxqG7MqNrA81C+GjKWtre
CQ65+6FB2m9iQ5riximK9eUZnd2Z4NPUl1yV1PB0RrxtrugopBwy5cmP7PWEGQmvBQBnZ0ODxsZc
jQ+kzfaEhGSHlEQU4gvyy0buKI7euQ6qHU1w5VGbeaS9pHR0FigS00IlPZnD0xDSVeyqRrIDjsai
HJqVk27L7i77M8aAPct2AJzRknFXakbDOFwoVz7bmdV0qKrBwhdExdRCTlczRuY/tPtpou5TI54C
8q9rV8m5vP9kjNnW0Cu1yXqTMSxD2RIF22inhOtig3HPbsBSQEl+KI5+ZZsY/PBZsOAAUODumoAk
VMhPJyZt+K+Y5IQH5JUeQfqt8Lr8y9z5P5anzy4eYTDDgJmklHU6hmfLRqmzNDx40tyQGivIDlVe
eWWLnJ3J0SizzEtaStT0IgsPAQK60i4XLlW6y2fq3BBUoUBkTqhM3q7TieRlC67dbcLD6NzJrEL8
07oywpkDRaJKdd2iTuzQUzsdwW0hVuL9GB4q9VOo38FEex/od0JNrhQWz30Srgb62yDnNE7w6Tgh
KpZBUprsZ+unkb5XuqcmuRbmnUlKaLb8PcbszOQ13Q8Yd+HBCEZ548eiXMrcKLaU9LHCsD9Hbh0/
qk752EXxtfTr2vxm69iMKiy7lrFr58FtP0Xm18b9dXkzzCwlX66kk/nNdsPohBqSMVZ4UG5rzdqa
OwtqPHwg1FfEz3QoF7a2NSSSnhi0p9cW99xGOV7caQGOXsZGF50MOoGEkYTOkq1L83OYwvmOv1+e
5dlxCJ8BPAumbM9idaOQTqwGoAK0L1b/DTkeo/yoqm9/fTE3B7ykCSIMUNynk8l7w4IDx6Mo7J0R
b8OlZt8iVPsPZnI0yGzFrExTAjHaPIiD263NOnxvVVgW1VUslmFvOP/gJGMdO0n6kIXR7T+dkx2j
2VPizHSwIcXV/qTUc5OU2SrE5OHyxM4ESXQIQGqa+kvRaXa99tgHycrm3ajgkhJRo/q7tEKJdla1
SOUVHNO5h/hktNnNoQ2eV8qI0cZqZX9O0carkkdtXNBgCupbGYlF0T8B6kPed+3H/mIYjCsre/Ze
oYumChIIHYTT6cpmfRF7ms0d2fvUCyA+WEuJItICmX8DkwUX5E4pxlU1xN02h8V6ZbOevVqOhp9d
LfCKtUablltxh4UMcX5Rnq6WYV/imfm7DOJ9alfbqAGZs486poGjqHBCuaCRFVXuyzZkl95F6ZeQ
5w2Kr/2k5XuiohX9tCtJzXSmX40NuAJYB+gRoIWnCyxVi6JYIMPDJyw+EcbJYS4HeKrc2ihPQ4R/
e54GNvPv4aYr6Ogqy6PIT5OK4dQesVb7Mal+jtGny2fk3Ec7HmMWqPqG0tsTKP1QtDd5/i2Uj4N5
ZdXOHcPjIWY3paMEQVm20xArQ7/LMBJQds7wE2vNy1M5Gydi2c7XwZzeRZTpdL08T4OEBon6UAdy
SUiMggiGEuoqksoPGRR4RIyoPrd7VIyuoPzPDw1oiV0xRUHzoSH8Cy2fnnQMNNArHNHpdDvZr6DE
OFvg7y2c6bLaUt/TDqKqu62VptdATWffXfIaOoEOTcFXeKMISZRSxfPrUOuPuYV5QSzL1diKH2lY
3eGAfBAKtFXKhqJQ1/jxtN0+zNQrLaazG+roR8xqegh1Vn6Iqt2h1O5cHDZUBB+vNcvOnkPITCBH
p8xnXqh2TISckyYngKqQ/ss815pEZbO1xPJwHxfSmFTeIMUVxvfLW+zsVkYwRTMmmLk5hxJYnZHm
WAKFh6ZI1ButNbaRNineZla7sn3cBsKyH67U0M5/VsD5JCHc6tB9T7e1LIY2SmTJtW4qd7J8itud
LtZ502w0ZeVSj5TOJy/GR0NL1lSV1u3Xy5M+F9zDHaNoCkgJwdbZ+e0ax5MWbM6DhyO53Rgr2lNX
ju7ZTXM0xGzTOFFoWXjJc9Pln8YC+Q/1TljllXDg7K75e5B52asKAlW3AwZR0uIL0SnSyb2NaEYd
Prbh9yS5slfOBYhsTvgBkzgcKMPTzzZ6nlENbsGc0ptxGCDE3VBtDtIrr+7ZLQk7bWI80ISfg4Ja
bXRK5FLZHQ76rW6wtM1nxGlWWnj93J2dkq0DuKDzRd1wthO1JMIzo2esqHcgS+nLJv+FYQ8yIVee
DO3shoCQjuQKEBNwJqeL53ZJ0RQ1V3mOa1Pv/QiGjS43jnk7Jt5y76J5QbMtRDnKsJYeEZaVtZtu
+HF541/7EdPfj95fZKt4TDQOXhR9Cyp8acObMfzz8hhnNyVVoqkIAADvZSGOxkidIlCBcIQHl/DM
dHZ9pC2D8sEPNnax8cYro52f0d+jzV5I3AIwcKvI0020oqsKASK0poPHy1M6e18cTWkeUmRGgikf
367RS5yan31cJS6PcG3RZjeSLYA35TWLhm1lY733sbpEYGmT4MXrfqrGa6SV/7Ab/1622fUkexsf
GMxDD23kgbC/j+PJL/g+D/dTK0iGNxgH4yWsvscOZmsKiS9os8ACsIuvQX6urO38UoktrYtCyPyH
AGGaCGo9/q+X1/bsFkHHcmJH0K2fl3Iw2nUDOxm4JUP5q5b2uB8t80vW41F8eaCzl8nRQLPTVXal
2UPK5+KKv2lpvExQxg9SBPrbt2lP/K5HGEcjzXY9GjQGGDlGwoFlV+r5Da0bYA6rLP92eUpnv87R
QLOdj16zLETTcWGMfrcIrZ9xWF3b+9e+z2zvI+3Q5ZVkjNF+SgOxzuo/tThdX57ItUFmGx6MsC3Q
BqP4yUfBbhPEwdUg7vz3N12qx8QV8OhOb1c1MurU6NloqZZsEWxYKOmvQe0PmBj/k8n8PdDs8ws/
C1zDZ8Xs0rpNseUanLVSOVfOzdl3GFcvA+isAYNBnE7nf5N2nr1xI0sX/kUEmMNXkhMkjcaWg7zr
L4SDzJwzf/37UBfveoYihlgvcGEsrgHXdLO6urrq1DlF0xv5KJN8D75mgOJSDBvkN6M4SLtX8P8/
mD606n+yst82Z3+8uDzypAQ+irILzZlvojTu8Lhi2OLWWQ22oByBODNmLi0DQiH6AS/7iVdF/itO
FKjVj2r4gghApaMxJN79+yXBIvAKfWf0cekVWRO1kTVY1PqDTDyUuaC6hRf1hxruzQ1Tr02Y5XOe
BuLMM0HXFYD+9fbVbVy1KphIIEnTsYaK3OTSipNdHeSHvDhYzX5+RPZxvYu70TWmJ81oPzatel+L
sF8J4swdPR5ur3/tVMDToAA0gyQCUPT1b4J+b0KxkN8UhoNLKidlv7IGnoN244Svhap5ckhjymbG
My4OxcwI0QxmEp0S/8Po/6IJdnsda15z+e8vQmEUeFSehBQp4gxkjw5tHCJe/pcCAs+KCzKL3dv2
Vl/gYLuBZ0KdRKdgYRBFS7WcmnlBVl/uEY9TUWDXFTtCbOWIrGTM6I01j1QjJl34Q/rXaIHRvf0j
1sLmjG8DGkbZkeHT64+nGHGTazqLlvxn2RcdWmGC/nzbxtqHm0mUrHmShDAz//3FmY9htmkmOY9O
iG58rnntw9xaFn8QzAjJugJVifHKkX1lpISxdkQBKDqVNcJErRh0cAj0gQvL7Y+66LisrU36kDWP
oSWrm6QeM9n7wiOpC1ejCLvlaRQfEenttAQxjr8lL0V273G08o0lzt9iefghLAKfwGtGFZdTG2Fi
0aMI2uhkRsZzodhy+3ckH4fsGA7ee6l4z/tzwztWLTLYL8O3JZFdLS68XEFnTUj06NTVO3Ke3Mx4
tyBmnKs+JVPD9svhr1Iz97f9RXq7r6qoMPnAxAG9TJpa1w5TQxJZBINPo+IHIsWJW6YPaMy3370X
KjSD5FjDqRwPau8widDF95NeOwHwFn+zHP/Wc/khvOng8wfiBJb6+of0gAmTwi+ZoxxPrQj/7sZt
uFIaxgDjMTqkCTy71cUVDMtlCUcVOMm458mBCNR0FCrvvT6WIKk/98PLrA7UV2gOMbs4tvqGR61u
NJ1JxjJpH8JhdL2+sjD0Ecb24MRdY8/M6T0d+U6qnGbXqH/TV9yw9zbjYASMPIL4DU8AJCPX9lCB
zqoMTuZTadTwb32ti8Hp+h+Jvg9Qe7rtRWu2mP4ENDQPG4M1WNiCtTDIfWAgSlfs5PQjbLbGBBQa
rvF/XT9UabuCDAWWBgBqCYGyoPYNYvTAT4L6K45IopJ7KQ43XOXtUYRij+gJYAKOSGL19XJSqWEA
NKUU1IS0R9LPJYT41rdR/yZkL/IXq994Ea94Bubg85ix1nNf+dpcBR+KVo/0LNBIoisiuIr3RfX2
cozirkVC9fP2x1o7CFf25Gt7AoiUMKt55kt6si88VIQK7S4JjAOT/M/QwkAL92tqvgp3CXoyWxWN
lXrlvLm/V7vY3CowYX8ZKZvAC32EvxsJHG+PJMc9EvVR7D2iBLqrC/Po9c1eFnO36DSHN8DG6VhJ
CPgZc4OIWSVR5StfbwIDOmauzZUV3Rru5EZ2VBHto+cxCQ91gi6M8vfYosKibN2db5MADiWjuFSm
57bwcvwLRm7Jt/KEMKczLG51CCLMPKpbLrxSlABGD9hxHkigvrj0Ycq1oTaiWoKC1k/xEIhuEYzw
DQZOgGA5umGftTvULrsjSrx5vdHsXAkHhFmK79A6zhRDi1A+BwiYDEKqVsYPCXWYJPpUVS9W9D6K
fmz48hxZru9pvuGFqUVOxei8agqzJFHZf4vGl1w7h2lu6/4HYzqo+r1n7vP8y4bN+XzcsLmssqiT
ASVOgs0cdav6HGhHuEMi7zB8b6oPASpQ/E+1qKAdNgyvLZYWElUXip48shf7ikob2z1wdILkpHYv
YvktfqlFBTLH1jEbqFMR7xa2HvtzYrVcrc7oL5+SCck3vA5eLlXtOPA+HqrdXNj1TIuB3AlFiY0w
uNIinznLflta5K5mXE+yP9fR0ql1mGIU6i9ZJe94cikWM7NOLiTOKD6gUPBeltGxtz544/CvAT78
hhmnxCQK5/Q1bFzkz0ONMqE4r7YTBMmpBMStPAOAiK5EW7xUq0eUN8k82E04ZNzmOgRB34MumDSG
jNLmjqo0x6R4hx4BSkylCku0aj5L6CAnhucaaEnPXUI5iU9BNO0q2ft827dWrjzW/fu3LPYenpNI
aSGWOmWUDAskwz3rW2xUNso79gSLchSEzmZ1ey0WXhpdpEQWY1nzc54YLMWfrcJ0+8zYm/3LHyzN
olWuwrNAu2WxzXUBWdYIv88pn6RjZR6U1nKbRncRpnmJTDgdFSdqxeNtoyvZLE8j2jtMfpFqLju+
eda1uohc4qlNGJPoClVwUkVpN26xtbN5aWVxicm5gB54T/FFFpIDnJjHtnxSICHZxAGsGpII3Ewm
0z0X57+/OBbpoHUtNOW4B4W0HXC+4pBrxi+VA7hHAsXcyPJWd4+qgzq/BaAEW2REzaSZKJepTFGN
IGSmpzFv3dvfZ3VB81Ag6bE2k4heLyhua5CUAjE8RWNJ0R4lMd8J/v1mdXEtz4CN9behxc61I5Tq
w2xICrSTkQa7MpDRceju6BK4Ut3pdjgNe9GC8t8f/v5vi1y4x6BoftXM97A+HRE2L5P3RY4oqj9u
uOHq5+JdRUmKPjD0ntebaRbMCqJfG5zIpxyGdSC+3d1eyUqKzGwFk4jz40nnUXNtQUkgfmFUhMkH
GXGm9INHpqxLfyVNuC9oN6N1edve/PmXlx6zHBLfjT/gglzaK2P+byYHImQudSCxR5hK/5uJhWOM
gtJFjHGGp7H5EHXQPfuJLaPecdvKqp9fLGTxaRS0cWXYz5mr/JWzBMN4YpxjKr7dtjL/K7e2a5GY
FCS7MA6wlkFG8zUpd+WAMOIZBiKniDZcYWtFC1dIrYyGMLDyE8ozj2Y03ufBy1B+Qezsw+1FrRqC
R4UqK5gh5AqvfaBFgERqRE5PKY6uWj5Lo/JYi+6AxMhtQ6vOdmFocUEB46o0f35u1lJBbi7NL0BL
++plpbZxK61+J+ZTgUFBcvame1elhWRlMd8JXgBnRDmNLuEnFG5TW82DX7dXtXpkL2wtjpAEcHRA
uYK+ilpP7/rMEw/pLPtiSC9VbYSHLB2/6+K0xVi/+tVgvYHrn4SVkYPrrybVcop+ByAEQ2zyneEz
K5Jn3sdM1Rj9D9DqvL3K1dAH85lm6Mz+Q1F3ba6exFGFHiw8JQa1Vi2PuewZ4dvw+TUPoXINwdpM
D8R/XFuZKq8wiiL5H9SPM9woT9tRfMvI4mCFsZl25oyyiaX7RquYgX3U8y1+kLX9mgcnqPTNrH7L
+rRXlGDzLWodtaGUH6WuLG1NiPKNB+hK7wZ62Qszi88S+a3ajEjBnSAQz49ZVCpg7ZKvSRWl+ySx
IlDF0ggd29TuBqvVd54ci27nCYGLgpGOjnicoqyEsq4UhLCFBpN/D3XM5ujKnMcs4+blz1w464Bq
3/9AQJXs5HoPaqDZDdCA9Yp2NNX71ntQrNjhtdds1rjWvzagLYhXEZtfIkuk0kssK6SjVe8YtDbH
ffb59slYizVU6v4xsFibokFkE05UmUh4HoAYmrtKzXbQO6WUd4J36hQebhtcTbXm/BQuPQRWyEau
T0k/0rLzR7JhBBetXYHwq5v2ImSDWR/vYvSz7LJF0jszedQV8AT+XWn5VpV5dVuJBGR8qJ8TFa5/
QxL1OmK8MreT9JXZSStCITP+fnuha5GVaj3jmYCMIeOcz9hFMp75MIHIXkwT0HBF+b5Ualfg5Z99
BbHg1xvt8dfq4xsfvbC22FV0KXWEFok9oSzuDc8Rx5FMeXyiCbTrmmIvVF9TBeG/tN2Zcn13e6mr
4QIhVoVqLNwGS+EGSwrR3lKJSVl3qEyUc/4gfPOt/vn3F4vzOtSpRMT6Tuj9uAgW2wg7bZiYw+ab
/bswsfAIAV3F0ei5IdSy38dyuJelh3psj5H4KVeeNcSjt5LX1ZN3YXH++wv/aLQ+EhR0nE+R+iMZ
BNO2gtiF8cmtx+Alkva3P9Gqx19YW9xNqYgGYY+s0CkCvDyV1bv50mj96g8KM9zps0QBVRmO1vWi
PFQwxeh1eiH+Vkbfo+j+TyZCuDUoCuswXkOat2TZ4WKI22okZE2BSwvuU2a6Zf1p2GKdWD1SvJQA
hM9lYBKH67W0wCiSQKTQlUTtQ4N8dZR+mnQAu41uIxFnm0oPnUJAiSJsD0hObxWH1z4ZhTy6t3BQ
0t1cfDJJLxFD6nnNa/KvBKQTTZQW07f9YiVK8a/zqcha6Ksto7GipKGY5RipOlpqSm0X7QHNN5ei
hZsjsdVnG7Fi5aBhkLcaaBRugGWSBGxkNDyJrjQQOCfyoncqesoRSpL+aD1DMX7fiveNsdW2nY/v
4niDdGUqH0A9VNLLhKaCC7ls9TI6zSoulMuET3UYPzZC6bmZaCT//qlAsALSDiAU/hBtURjJ1XhI
1CF+xWUktCgL6bE3n25/uJXwcWVDvvZOLcoYAvCi6NTQoBxV7z42kB4ZHvv2uQpN97axVS+Z+xSw
pdEMWXYpvZ5UUfG76KROr318VNdKTYWE1xOTfS7234QSvTLI0V5u2105AuBpf9td3KGNaiaTKRTR
SWgc1X9Et6/eIhRZM8Gy4EifKZTevERy3liilfTRCbXvR99rHqiYd8MGFHrlguRFAOcZEwCUGsXF
Omq9a0XLx4ghg9J5yY2tCfI1/2a4gIFXa8aPL+PuINUaA5JGdJqzRCgawv2slJR5H25/jzWnuzSz
uCVrJfN4uIF+CBPoa5K9bN7Jx7BKXTX667alNY+7tLS4HSm7lUo1siBj3AtdldmJKP41aCXNPsnO
zF2i/PuRRhX2tt9bOP+ii/s4U+kiiKIanRTrm2Y86uGuKwPUF/8g4F6amePjhRnLGJuabDE6+dKd
2sOcJOSnudgTP8fI4CZFtRFvV/3797KWrZKoU7TGQFznZE10aQ1EVuuZ47FNf93+YGvXJftHI5HB
JcpxSyDeFGtWnKFYcuoyEFpG+resyHdiX52jvPlRdvtOfKletICS4JSLW8Quq+4CsgEMKnRogA6u
d7XyusqrFQGkmgnIry4yV5cyxvAjJHQNhtUmOJx+3F7wlslFPQiiLQ/5OUz2kvQuQWphyCBnjGDy
qOs7NSnQRM7/IObP+I3/X+UijMDXmRWdHMenWI+cItD9fZUquZ33iChVQXJM+y7eMLnqPmRz80Md
LpslX3wxQRhbzSBiOdm1tNkha7drfaORsGpkFp1iOApiuSU32iDUBYMqtGHU9huYzaD9vNm2XP1a
PDvn+ScIk5Zk4UkRRJDi8uILe9mJ0TmtxO9ewasTWKN8lL2NDGD9NFzYWxzzWMiDLCuxV4TRk1/2
9lTcm9OjFO47uUacUbZT5S5O/i623tere/nb8HKszhJKESIHhYK1dJepzCjq5o7m//vbzr9uBWjh
fGVy3hbB0oRaHylkHewN9XAjv6+SCuqpw20ja7cmVI0oY8FnN3PnXR9q6PuMsEkxEmnSKa6Sh071
vt02sbaOGVBHsRXaExi0r03octBTdcFEDEZ+zL6p1mdY+f7AxsxPL1PQhTJvAbvKtDRvtTAk423u
BSb90rGyI6rvt62sZQDgjf+xIl2vBE0juGp0nzhfPWXKtBsamOXSe03QNi6U11HBZS59aWkRa/Uh
8WAbb7goA7+6ExIttQeAZMemDYZdFRaV6yuN8SQKMCqWaqq/j+Tkqe77v43eCGzBn4ZDLvkhsqtm
7iI4V9ri1E72gBSik1TmF5REGLPPmayvFR/d4ihkvg8NrIMxNO2pAboPdScPoc6vt1hWVt2B/HaG
ydPvX2JGvEKBiob682mKIsdImh2Ze2hsXVav6KE3O8h4Le9XRpzB/l1/K8WbeI/5wJy1ZA/c+d5C
+9pU03kORN+NcvRZTj7K6ox6BuVVPQV69CxFpdPp75XsexsF7tTnd3V/hhc5NZ8A1e9F+bMvyI6W
7ZrkLISwBeHU+9setlauVeYkFpJiWuXkFNc/O41gmBADsnG9eIj69CnsQPdO+Z0WRK44TqcxCh6b
FIx4VgaW3QXQKOftoaxrOzdCF12++zGUdx5aQRvRdvWzXfywxSmOFT0qkKPmh7WDM0SFHd7Xqne8
vfwtI/PfXyZuQ2QpiQJmu05CR3guh5fM3KierAY8JpNBa890RcuBybIcS/ylIjccPkRW5IjiRrhb
DRIXBhZrCOqyHmdxrVOfuFCf4l6y/DH2n2/v1NorAVGtf5Yx/4qLncqjLs/qiMf2YN5l3X0/3MPp
kJyjZsMh1+70SzuLN0KFyg3ORCCStbMhuAPoawhBK8Gib/ATD7y9qtc4/ebUgp+dYUccgOXXaScT
2YMSLyMVUuTJ6Q3mZ4cUwNOHunajSnrgkd8JWw+GORjcMrv4ZrknSPnUUzCpgp0JjaVKQmsX0+BI
gWGjj+Pog2S3UrmFrV/9ihfLXXzFsA/NJJ6LGIr3TgT5xMIkBuI0a1eRUd/e21VbTFjPQzwzOePi
8hprJk1GjS/ZGfeojSKXJjGVn3TH2gsp+G7R/85b9mZLL8wtbrDI0MJOrXBQy/9GXwmigc/5lnri
agbIIATUhmA70XpYBHmrSlUtH5hNkL1Bd6QiuJ9MR5q+eUxcp7C4+M2hSIVnSHOzKvr8J/v5j+3l
PZZNZdoNPbb75D1ybcdGrR2QQHZhvljhn1S7LhYqLz5e0AlVXhjMfAi8gniWJPmhBTb7lMVT+ge4
XNRi4VKaJ57otC6uIOSL8yrvKUQ9FFrpyAWMw+Kw0UtZdcYLG4vbZGphF0x7iUAvtjbaikjhftOr
yO2hpafdd/tLrbrihbH57y9iJcdhzCHSjk6pUXyRhHDnacZP0dLd22bWgxfz3HCqwDIgmovTrLel
3wQVI2mFUiEQn7wrPO2hSO+7PL8T4ulcZPeF5aTfN8zO3/7NSZu1n7WZ3BM4w/XyhlbMDDR0aS96
tZtHhpMWn+HYarpPQ5HYSpfbCi3Aw1RuYe5Wr1K6BBSYeVcyTnZtWCCBiSZUNlBVSA3HCIfhrvfE
+nB7fVtWFsvzJOacK3m2Al+tIxjF6Hox4eu2lVUfAQky06SiXbDsJIL6bJOh4uIx4Kxtd9ZMNj1t
9OLn7//mQ13YWPihWjLdkA48UpQokOfavOZMicglNwbOwEzSf1zSwh0b6my6XrMkxbs3+2+SG8db
I6/rK4JIi04z1V19PuYXJytuBy1QRkyIyJkovzSIyppPUZb+gQvMhXjwdPS0DXPhaKOuGmHfc5ck
zQRU4W4M1N2///yXFhZOJvuREstyzWvB+JHXIB68d2W5md2suTKIUVBUYGTgXl5cV0I4CInQc91X
9T2TyIPvmlHs0tp1VV5jozMkj1J6FMRqn/kf0uyceVvahGtxlxE3mkPQkEKUM//Ciw82xlOHygsf
TMXBYbCHf6xVd62uuVmoI+0Wf/6Dfb2wt3T5xGqsJsWekJp3zK47Sls8Cvm48W5YG6VhdE9B/xWi
X9LGxfu/9JMwSQceDm1XuJXxaPWjXZT3FNVgAuwgUgxMO+X9pmSuMEBP/qnd0h6YV7I83Je/YOGj
YSQWXTbyC8zsua20/ZRajhltcfKuetDFOhd+msdhPBgNVnRtD3GcKW7cy1urWNz9SoFIZpDN+1id
mf7njuyFbCMura8BTBq0GUjFL32wkztBixueuKanfA983XSCQprcP3G830YWjhfBypB582AuBaGw
lO9N7UfjZRtut75bv40sImys1ZnST3OOGxZHzzfdYpCOm4jzVSuvKDHoGeFDmJ9oF2fW7MooN0Vy
v1wvYf1oodCrO8gtJ0FI97d3bTU8MFQ/C3cAX1+qQhdSXox+hKlA0nfGX8IY20N+1Hp/p/7R3gG4
wplneb4lpW8S5BplrWnuUYtO5n+dYed1ulH0XrufZlTX/xtZHEpFbTQuLzI/Sw51W5p61Ob60dgr
aprBDaZsIXJX90+jCwl0AujTkgEsNMwKOTAR19YFiQJkEzlM0AR7QYorN7NUWiZhn25UZtYGlxUm
pf+xurhW1CAtpqai/TTV1b1cTw66l4dRgtoqz3ZTZ90ZY+fK39TO2g+h9ZPpkLOh+Sc9ej/F0b0i
PM1opZlR5rYzrfotM7D0G8CfSsv6NVCAUp5QDD6lVN9i41CpvmPSMf1vVhaL15K6HrXS4kYTeevR
KbU+6+NWlXzVj8AZvGpTMga7MNL7mZiS6canXDZd2B89Eeo1a3SmbsNh1/fs/w0hWnZ91r2cIaFR
EKLXWnncqfei0aBRmv9JdPxnPcBSrs3wiBSjumM9hTW4sm8ddTV2k02K4bXi0QzP+N+2MWx+bUat
I2EGvsCO4Ml7GrLvGZu3otBpm8d5YJCZjz+4vqCVhO8BtgJGWRfXV+rFkSjEnPdAPA8fpJQ1/YG7
XVqYL7eLYFz0fVBOImEr6D8G08vYPbbhVu16zQmYHpkF8xjHod17bUPOi9iE7JpkNIuOQa4embOO
tGDDB9Y+DthM5o9J3Gdyh2srgmDUfhtH8SmsRxse6l0MAoBuhiRkjlBOdhRtfJy14KjNKpbzLK6h
qfOyL7ZOYdpXmbwmZv4HZd+sHb2f/hQajll2plNYSAvInvQnERlcF3ok8zgOXOXXRr0hscyuT+OT
qv5VZHsu04PwrAVOWBWH24FodT8vLC08Q+uzasj8Kj55Xb+fZ1ADb1+ZHfQVxDyr7P0j0vAb3rhu
k+cXk2gM6C9JcLqyl3Nl6uNTW4KZpjGbH4pGSe4mK0aTKh7EHY/3XYie+EYVfbXWAW3NP5YXEXHM
vaHIoBc9jdXIiK/kgygeH9tWQlrQAR0W2DJKTlX0HWT3xn23djxITuYaJsRQDD1ff9IsYTRWzrUY
lYP4y5CN4506xn+Fo+5vBOPVRTJ3Z0G0giQxWMhrS2MZmHkSkqkqfbHLPVLuwOnifK99rxX9oSue
095ya/PnbUdaOycXVpcUEvLomV2qkrrm0mPQPGSFANL44+DfA9Tc2Mq1e+3S1OIeSHsZMsy5i5AC
GamBtJXVYx36NAU/317Tq9jp8nl0aWlxFQisSYxndFaV21mY7MoQgNGQvgBwiz0qVEa3j8XEVkf6
kF7/V5seouE+779NeXfut47qfBTf/BhwNNAewK8C7OH6u7aGnxpBTulWrwoXfashLfa317vmoyiN
/GNhsbEhrTHIZLAA56jbxsaOjd18GKz7J3OAtAnJNd8MMYmeQU4ZDuTQgXZImEjPRYaJyDk9z+2n
zs6VQbabtn0Qkq2R7VUnvTC9OIRmJYW5N/FSqJK9RPz2B9tKK8jjG6fXN6l55g/y9oP9XujirjKN
VCOVJ68OrM/gVx3dD/dNHaNdKIuHWj30A4SWlviuiYSNCLvqKgxb0jlVUG99AxD2IkP2tRna5X8z
vV++v3EwVk/gxb+/CDFFiCpNXIGIQ/+mqKp3RnbQgnwHO/TGQtYNzVKWoD3pvC8uwmiMrSEZqbir
cr4bkgnBOukwZXsBPP5t3191DTIwGKNmtrgl3kNTIzLLGX3XpKIzN3JR396FtbkrFc2ttkZAVk/a
hbWFIwZKHdOgZAMF69EzQX7Apa9//XcrmtsgHDDVBFkCgHGJp44SMRpKJS/P0NzuUiQzTahTtT6E
JeqTor2/bWzpca/GQPjpSJvBAbWcm/HD1hNCAbXoBgTIE9lYdvDNxnJvW1l+pNkKMBmLZyM8ADRH
rkNg3sCwblhhdS4Uhr5leOalQxn5j139uRfHjWvmDZ/F66D8rErD7CjSS0spbH6MYPVWlKHtdNfW
tmDZ5v3YZnbcvNMO6U4vvnrTKQtRmzC+Rsx5/du1AgwW0UGQeBNwiucdv0g8RbHPR1grinMyVwL9
r6LiO8p4B4O3ayE/dtvY2893bWzhj22cUzUp4uKcNZodVprdb87KLV2e3QTCRyY9M3PwBRcmhArE
ltGZ8Xl0rH1+Lz2od+WLdqT96MSOb+edLQX3pbGxsGUA+Z/VubwKRwfjbPL1Lsam3iuVjFVJTHYD
ogRxwiOh9uau2tPtPVxf4G9Ti1jVCjq1DkOLz4VbR6FrGh/iZGv8csvGwimEKhIq2grJOeszvba7
IkwewXebrg5h/PPt9bw9bPMH+72exQdLzaRPC9GKz6lfgsy9KxMc0HwQldxBB+q/2Voc7Ar+2Iw6
VHwWkTbYa8Nz893PTSdJt5Tb3pBnLR1iXvXFsdKGSS+iFEt6dMwnZ6D5Y0F6bo9K8DEIKrcQPlL4
75N3ve+9Ko7v/2ClJnB8WGoo/C/nTawGcWHVYlelnlFG5FCjut+LY0Db33Ob/PNta/NFfJmCzKsl
wZbnWuX8ZF48yqE4n/RBjJNzUj4i1dgWB0omjXYU4kevflLFn7fNre7upb1FYmAkcj6mGvZiW7DF
Xea++/CjsKddut8a1HyDolgsbdk8kScIP6s4SbhxkGB8SINfQwO8YIQMZu9Xha3UjW0h01MM3b+P
zHMFAh3S+QOSx167UFyNpjIpaXKuBsENbV89m5DzV9kPhsc39nPtvF+aWpyLIC4NtcoxNUxfpsiZ
JA9cVrf38ocQ943Hg2K4/tTbglxAAVA6obfX68GueZTc/iWvWI03nnSx6MW5CTx1ajU9J/Lcled+
17mUihu337UfsnfBO/lv/7F/3+ymxGaMPi5sJxsc6v63f8SqN1/8hoU3m2pc+grixWfV/4v7Y/rL
8M7C4LSf0h9itgG/2LK18GQviWPmforkbPiHLCjQyrZVYc+4e/pTN/ZatyWg/uat+erP1AbQeIQS
iMb5tVeRv1FIMtrkPAn7aQ+L3yB8T+HNTqejNH0Q2p/KfTc9hvpz2qbuVO3Gdq9vgtOXT5b5R6Dz
yOizAk0xOc/1j6jFKhwjnR1OwdAoh+Eh/SsFkO7Z5c9psP2tiu6bt+CrvXnuDsA4A9/K4s6sBCFO
jSZJz4y3KBIc+9bg21kkhY3jR53Uur1ulI1tdG3+K418oNhM+yQZ3GxG+XzbudauO5WschZqkKU3
FEl1NAyNWOLgmlrvxfQoc6bH5CHN3w2bmmxrx/rS1uIwlWKk+waB/KwVT5DhJsJ7wdp4zyyLbK87
O9fXoBG0Zhm76y8J8rVo25pIbMW9G6VOmftuYJr2WLvV8LcZbSHn1uxpxEQaSChE4sbX9nSAG1PW
lcnZmx594yyGL7p+53cPo/61t463P9XqNcOYKMTWr+p8b9h9g9DMR1HAWP0M5Q5NoE6C5qEbbCWT
bFGwM1+nHKzt5OnHuCXSsLZSYBAUL6gKU+pe+GyuVFkYdHF6FtDuTtPgcR7eN3y7b2NHMHfjVvd8
zR5TCNBtgAnH3OJMVr6ihIM0pOcqFEHtP0iV4HjeB191KaQ4FEq2NAjWQp9B8YBzMBealjSFKuMw
ZZuqKZd4oUd24z29jAH//ezXnwDwbwT1teUxmkXLjUc+pJoLR0WjZzJF30qJex68usDTfYbdMkcL
J6fLPuaBt/FUfcU4Lq4ygF8KsseEOnTm5iB4kQIaiS9JVS1k52kKn3SPOyxXzmP5WWGYW/nU0bdI
TO+xB9yiKTtxzBz55Hfv/VR8LKbOqRGLncIfAvPIXzbcemXj0RaAr4jJVt7QSxyx5RcoW3tJfjaz
6C7stIeqKb8rVvFTy44mmi49Dqd5yl6t4c4H1F/xEA1sPyB9ldR871W6I1bTeyE6NFuVszcQfxwe
fL9CE5ZfB0H5IhNREHBS9EHIz4b+Mnjju0kG8yigTQ22SfiQgQiqnvQpdtsuQNHnqKLvLDAMLHSo
ddP1Z5T79mbN9pYfkWI6jXBGMghyi98TpZXqCb2fnj3TczS1LRzVyB7DPpLdwv9429bK1aBe2lqE
66rLRN2b1DkXcIUWYKnmlGx8nbgpIoy3bW2taz4uF86Z+mFi1qbB1aAEO6Vg6OOjIDb7bGv2aO3q
xf1paJkks1zAiwQnomYEPTFhrOrlQxarhS3CvBpasTvGotPCpxMkyn7yAtdI40+3F7ly/2EbLM2s
023Ao3u9SOBQY5R2YXr228rJQ+MuHqvPVrRF0fYGYDU7LWTkzG9DBS8TX67tSHFHv9Cr07MSRo9V
PezEsD+1/sfW+J74sEjq9qSrbu+FR7/uv6nq58TaGhyaw9fST2eYocGIl25Rs7r+CUiUKtPkZek5
Y4zRaYegccYGgaHbG7oWOUDZWHR8EEaEw/vaShfWuRg3LDSY9J+iVH6sx+YhbT6N8ugiJv+o+fLf
Sqbtb1td81VuQW5CoJSzYN+1VRlqZ7VMyvScQ8uDdNxd0vEc0mfd13EjaK95DI6KXhjqi2Rni1tC
zhS+UN+wwFpEyaO1hF1SW/JO8sYtoclVU69XA/VmakaL+7ZWUFYNg3Y2lcHmpJAG1vUppFKwcdTX
Dc2fjQFDMGWLNfF8LZvQ6NNzqKi233wOe8NttrQr14wgNELLiDlGQMKLy04RANrkFtmDIPfmrjPk
n32Vw4fb6KN72xvWPN2iUgp9E2AsRI2vvcFL80IsPNIGWHepED3l4bCxYSters1HWZE5T6CjFl6u
dZ1pDWWenaupy737dGgayfFooRwKYWy8u0BQeCALHtofroBOwYHbSdziU17ZUMrPkjlLRM76rYsf
USrRWAVNl52j+ANgjn3eQi8ZHG/v5esMyCJsIAKC4IEEmgIAwCI6pzCMm0CRcuiw3S/WrrNfOttw
3p8/f9mNdmw/t3ZkbzG+rBW8L40uSyow+KZqlGI0risXXtUyOA5IG6KGu6uiu8Zyhg5Fyp2nHosY
LpF7Qdjic1pJBjVosXh6QovFhO9ic7s8gaJUibNzXIn63ggDb1cV6mCnvb6jSl7sK70y9pNSbFXb
164KTZUQdlAo08I1sziMaTjkcsAfZ66r4lspNv2djkA3k3Y5OqqNOXuUFB2KMRxsLS11p7fk3gml
KH3KdElwEiWrN8Lr2maAQoKHHR5TcH1z+L1IBQYhUpLCsPJzKcTmQ5XD3FuTDN3LRSne+6Xl76qe
uQLoVsQPt91vzcd1kOV0wwyYrZdgBTEYuzQ1s+IsaNPeK2CZj5yxFA+3rczXw9LHeUgBsmPDeTIu
QpNoBROso3l+br1dWX6Tu+OXXvu1WQNdMwPrhMHLnjNPcLreRjFPB27Him0sYr5igsifNoh3/aS8
y7tJc6k8bMH7VgIVI8KkNvObhlCxOL2oWA9pFufFuemVeyl7J5FZNYnxmCuSqyXH7iBaW/jktcN7
aXOJgs0KpSmarpxtfjT9x1D82pkf2oRBYEpxifJOjSD4kN9Poeqm2afKB3SzVVxfuQH4CczKz0WA
Wdn+eqctyWPga+oKHlOTIwxf6y2ai7WHv05VSiRxZQr7zTigmIh9nJV9cS7jI6gr0XL7gpfiruue
+wSG19b2k09JvOvf3XbVlUyHsWZyAUpVxP4lK2k36qATFJ6MbQJJQ6o235S4VZzYCEU7LczCvW1u
zX8glEXBhLMHLnCxkaAB8zZFo4nEqp1KWw/FAoXpPHiSQGV1YGPLWJfvqi4qmYcUxI1cayXukKmS
1yF4LZJvLbw3p5qNzrtA59Gqba0OnPgxipN9pRxnWD2heGNzV9zGmHVnSO64Upm7uHYbxRtjdDoq
mo/tF6lt7GhLb3ZlQZRU0bVlFsdk7GaRmUSJnsrdxHGMFLU6+mMR2Lk2jO9rJYnPVi77birI/sEs
fWOjr7USSEGbwb1AA2v+Y3Gf9crQ12Y1FWdLggyhs5pT145wef9B//b/SDuvHbmNLlo/EQHmcEuy
w4TumdFolG4IW7KZc+bTn4/jc35Ps4km5AMYEAwB2l3Fql07rL0WvgYFGqjMUHlQFpE4hHSt1I8x
vX7Gf5lOsH1ld/tIrl09GCs18EE4UVrSi9eoy+I0Bx1Xnv1MuDdxMt3UwObjmoz7+F3+KTBqNOCM
zu1L0/aaZN+k1cYo2tpBkUnppHmJPNGLn8BElW+1YVaeIc+kd/a5bv+6vcgtA4tt7GpzYv4oKc91
9jCIX4d8a2BvrWsFspyrbbCPBDmLjFQrhEAB8Fues2Q/c2LeWZ6runl9lPcaDJalbW41TVaeP4NQ
inCKQSMkMRYWs4DB9HD0y3PqdWdoC09G+uCpu1xxh3z/+9vHLNPMkMFBIeu4vMjpVIhmkdflOTcq
aZdDruww4rTRmFlbD7EJyEYDCkYIJS+N6GIs53Whlme1qJx2kl0RsgK9jmzF61+G+Hf50yghkLcz
BwCFqoknXjinqo8AG3Z5da4TOl7+cG/AZqPgoe1gY2FrvoK9I3Gaa8tXvRcqySJZTVyd48gsd6pV
PvVxC/lxuHHI1zaQ91OcoTrkUMvJ2ykZ26Fu1YrgLtn3QnCWigMMp/T2i0/iVgdz5UYxN0gKM+uj
QOy+uFF6UQXgeJP6rHtov1uDA5fzRqdjzQRR1gzOnpMlbfFcxWk/9jQGy3PFgJGdGV60Yyx2q78x
H6tFsMqELV78HzbAJfTI8vB/iQSaSq7Mh86IbGEa7nQ9dbstnqYVS+/kniQh3CXSncsDLtBkTZQi
b85pY7pq+KvJv6Cma5fCb3tTYNS878gjzDSHS3yYLKRFpnZFftYhnXkakOz44ZfUNG/7hOtQBiv0
NEGSUIm7IlgXQznq4TrPz1nQPap9lrly50mu4jfWnRc1PpzAJuRhQy3szGa0dretX+8lrpaYFFAf
DuNq2HuomoLhFyk/132RUbCNtBfVMxLXy4fhXhuMrfGEFf8++3ZqqsA7KGMuA8VBbiQrUIvirPR+
ITHt1kiwBUSmnUiC8TjUWfQ0QUhjm1XqeY5ee/o3vSukzs56bQvOe33R+bh4fH4RB4nPcHmQQj3t
A90jiwul8Yum64+K+B35wBZyJPizNrzXSgKNNSTFEUWjdUGYfGltBrb2lUxoHuOgU7eui/I7Hkbr
bbVL5JchzyloC2giWG4mhOo3k56X/NibvRw4fQzAulM6oXTyYTK2uCHWTsFMRYbqAi6cmvPlT6ut
LjXCUizOSLaN/ksTvVShU/Ubsd7adjNkA2AKxC3Z7GK7o8rXoi71iPXqWj+Ofu4dNC+Udkkcaa7g
ha9CVMobNldXRj2UK2yx8cukrxvFLFIjwommCvYio5WQeaT3RhkVSOHWf9y+TNdh9Fx8pU1P/EWg
riy+sJQ28K3LGKvzkSFezbHgLJtGZ0Ryqo2tHWXu3y74YZHAFtZI2pFk1JcfDiR4TwyA063jV1n8
UUi7wLhXfLuBxelXpG/5+OsX+NLc4gv2bW2JrYe5PmqejUo4Dvp3oEShfXsf1w4KQjjq3M6dKTfm
B+1DXUeN/KI0MvId/vrQJ/6+HsbT0JEfyMmZkdn/Yo73nvQKP39VU2tRL2qLkdNvxtIhDPyJIcD2
r0kx/xTHnwFkG7dXt+oCZ1GrueIyB0+L9wseeLFCwaQ4V49x/HfrygwUufHPurVNyZHe3m6bW/tm
dHLn3gqdXGZeLjczjluh7mq1AOAJFXutO6nq2xY0jrfNrF005otFhpmZHqLjeGkm8L3SMtqR1CNR
nawWC3fU/O/DpL4K6pYG9AoUCE5vqL70uYSE654v4ocDItWGFwixjDHqsLKRHYM+3w+yM4l2qDiT
RopX7OXxi2G9irFq9xrBW/8kGqdxi9lt7ajOYq3vSAeQ14tlZ82QK0lplmfEAmT9XIcPdfXZ8I+a
uL+9v6vPx0dLi1MTa4mHzJFRUvm1dcNpd7md/NSYuAvsOwjpvdYOa3faGlpc6YKy1TDFU+skL4NR
8nKrw2aKC8KH8jyJUDFR9A2F9A61qjvR0+zEkmiADm9RkbxNxVZV4ko/kHMkoY5GHkPXjurHwt1A
A5XpSTSV5w5UH8lFFrpVeWqq7ykc8nl0SqRPmvyHWExAMB7iPHLbVHge2628Y+Ubz6LqM383s4ZX
YYIcJiU9InY+HXVX2qeOzFCepLgbgeDKRcWJAx/QeSNn4MXlThu5MSWBJ5TnVjbO6DLZofyQBOnn
2+do5Z5eWFm4AyiTJjlMfbiFk+Re1x3k6WxqL7sm2ziwq8uhDMGG0ccm4LlcTu/nITM9ZXU2u3Yn
mjDwF/Jdowy/bq9n1Qwc5Drst0xCLtMOoUU23JtYTyIolltRHHXiMmkOAbWFDRe3EqnPecD/TM3n
5IPXEcRC6/yY4Yqg4wDEJy3ynSASXsNGyG1m1e24zBwmKDfe+PUV0p00EBmYWSkuzYad4VWKFlVn
iyA1OYY/va0cdPVMADKkgwLdFGiHSwualxN2l8Gc8EY2YxU7SCfv1cjaxflGELxmiT7uPMtNmER9
+tJSWzLWP0ZVdfaBU4SJ7ioormfhvmz+un0s1vyWxAAWSgkkVbyxi8jIqiVZGHw4tKVcaiH6HKu9
VIzTn5kmN4dqlgksJPWhg6J0P6Ex04S5tHGf19zGjNl8RzWACZr34sNxifSpraSeX2DEiaunsZ0P
n31hHwrqvmz/w2X7aGtxNHUh9dq06bhsh07/y3wyuj9v7+fah5uZlObhLyrRy+ddgKbO8+KpOmfx
m58c1PwHgExPerttZXY+lzUEOnnzI6OihQOIarEMP9GKvlak6jw1B9is0ai+/e+vBOgSuF2UQRD7
RUxg8aDoVi3oTUyQoghB+hSwzu+pkN+LEf9XmiHc+E0i2mVebpHIrd1hiiME6nRPQQAsvK7f1cKg
90x/Je2usL5rwYtZP99e25p3+mhicbWqLmmzAF3qc5zQ9cgMgOZ0Y7Pxk2o1O1F8TsSdXB5u21w7
4nMpjlwOgjxc8OURb2sq7vxdeeYGdVrnduoP6LWmrnXUyt+oxqzeaJjCCGJJd4CDLO6T2PkhI6l6
da4K+Q+IeqV9Z5i+U6mINjDGJO0lJW6cPPUzpCZBuSFMa20keGvrnQl05jYJKexyiM9KO3+IfCqD
TX1fhNYjCcwr8qMHyZeemq1h/LUzYxC364C6MakvQsuIZknVhWFzDqRkx2uTMgLjbbHJrd3rj0YW
rt+vM9CyctCcmzCz4dGZrGehhyP1P/h9lIBofXK1QagszDAnbgVeWxCwW4N4glgQKm/jvo4s1Q1y
JdrwvGuLgkMANA8omJn26PJYek3GqMdAmZ1jUNpV1DV2I1W9m2jl0dObZsPcyoei6zn35d7xLsuq
PqpN9LITrz5XTcPZ083SoRUUA5sLhA1Ta1nArI+OUMPMvkKydbk0SfFiK6ja5mwERcG0xd8Z1Ch2
6KuKOw6TdW4YZ9qbk6AeIYOBUUpOs6c+MLJ9kAYm4Nei2/iyK4un0YAQHHgftnqpM1yG5lgbQ1Tz
ygE7802YKVtXVw63Hc3a5adBA73eXFkhE1k+5/JQtkEVtGf9YJWo3u/C8qExahprd3me72Uj5Obf
3Ta6coywCS8QeTqZ15JkpDaMiOngpD2H9mTSYz4n+R8b33Nl96grQtRPWImNZYyQeemAm4EwZw4p
W+1TISl21G6RfK8t5KOVxX2oE79UqqmCcmGCj/BL27i59NzTKb+9X2uLIX6c8aRk5Xyly7MpD5GX
NFnYn/X8Vx/cB5KjND9vm1hZCWVj2nTzaSNTWvjESvJykd5Cf06nUxS+FWCpvVjeWVm7u23ovYmw
CEUoh4O+oTQ/J2SLqLsexaEPBJjiRUee7kNR+TUGxWNVfqU4Pgau0qeMRTJtQ6k6cfP02EqRo6vD
UYlei+hZtb53vtPKn7L2T/y21r+kyU4q3DyLIC20a89J42+Vei6gfxd3SPIR8Ojdmx7qjm9RNfmm
PKvaqQ+SnSlOD834+fbq1rYReCDtJssCwrkEz0FRaliTJ/VnI4wgMHNLRnlq7S3Uw43zvVbrmquv
eH68FqHAIuIax6RIdKPtSc8SSvy948kPXal88sP8uSn+ljz/NCjGPjcV2wzjDa8xH7irb0gmDWMH
xV9p6ZiHSRyGOFb683jwo7te1w4UYCModarN+fDryBLaTa4wAn4qvdBlJASf/zCIkUUFvQNiw1PT
PERuGPwspb8L4e/bX0+9WpYG1AbkGV9vJqRb3DOlM0BthjIpPOKKA+5/2CIruL7J8NkBzTKpilKB
XZ6Paip1v07nQnZSyS71N7tXw4QZin6jNXkdtGIIkirLoOnApV4sJaonnbgxorSS6I0tBjXIZfMg
hjqzm+lMo3vun7o42QglVzaQgtJMG0UXZm67XToqbzCSehrJdyW1PCWV/gPR6A3/sXLwQYKQeTKT
xC4Cxri0MYi1qcch0Wo7TJObTJLh5Eb6pDdB4lolDIKdGlZuXNHkkgOzdocpdSC62BogXFvqOxaX
sZl3ctrLn9EWSWHmIlWYPJZ2sZDtVG8jM1z5hDTKqYxRjp2lYBabSc/F64Ka6lhRFIiNQIbVxh01
sso7FarUuL6p/u3JwEHFrcmB6+tNFkBPbV4YdZElI4nQaRolQqM6h35y1HhA9eDkz7i32H9U1Nfb
l+7aZQLbQ1oCvRs6pdRiLjdSVgFTM1rbnUdwkXeFkqmubKLeETTNeGcoubjhOVcWx3aCjgQeSdSz
5ACT2yCX0g6apDFvjsDNvhae3NpCDZuGOnb3aqzuby/w2oOxwA8GFw9eFY+pX8hld84s4ygz4xWU
rgEwa+KExp58YPrscNviYkuJE4DPkQuTi0N5cZXgSKqv9INZ56cykgwbBGF2p/WJ6ahSND0kcHxu
3MmFV3u3RxGZeRpUm3nW57vyoSATSL2peWJenAwmAlX6riG9gdL4cXtVSxzYuxnISZn1nKvFwAQv
zRhqbSb0HDET5WwhN+de8lootKOicCajV342YxJ/6nofspJxNB48SYWuMet7RF68dMPDLs7R/GvA
GQHIhC6VgGlZVbYKWp0hHNgnQR3rvTSFb5kRfdY1yFrQ81TvBK/qf3+feW4BFNBMY5+XxY4srSEA
VJT6pHCCGVYWgvumD/oHlTGAjSO0HAN4Xx4vIAVmjdlIEqPLzVbzFOrpSW5OQiDFxn7ULA/YbsvA
qxWHAvlBqDNLpNVV9TXI487cCVKRtVBoCf5PT4u1b23dCS9xO1YwSbfo0Nu6OWWKDYVIXu2qKmG0
2c8yMbCZSC42SjbLPtb7r9e5AEhbQqZHseTy1zMxyPNUmvWpkpKit2M/Ko++MaWQkRqzWlzXC7Q2
/Gxft3AAxsIg/gFaspHtoC2FvVBG2T4ThfY+Cq36i+oVk9sVXrXxOZe51/uvnFswAN1pgVwVr+J4
CsYgM+qTAQ8IRBlR9VILPrgy+KYc30zKvVC3iaPpgUWHSBds34SE6vater81H2I5fsScX1MKeZ+6
JSu73Kp89ArDp452mrzYlNxU9jTflYdpHij2jIEULQ/rL9xvr90H4BTbfQWstLGzcfD/7DtPAZvW
NyWRmdSVT2Y6ak6ladE9JC6ZT6vFHAvS1yHLbDMI9OzPcBy6xsmSzCPF6Hzls4amMpQdKFBNu2Ro
vRrlmEH8fHuZ1y5KAnKEmAv8qjOYdFEnqcJp1ON+hEhVlvJdVtUSY8xkHJ1mbVbI59B7uaO8K8TH
eGAaJ4sdbcs5vxVFbAmd4Xp+IitOUyORJVgedLi+570NRg76UgjGY6W0XAR5+p4oDLjcXvRsaPlD
8BYQvmhzWW+JzfVzlM8EjfOVG4O1g4Drs6cn8THrQ6pEkR3qUf17j+v7YaKWzWwsBFK85QuvYdSq
VsXq1Jz0CSFDhEVzt5lUdMta3d9xzvoDKLrm7vYyF4HSP0aBSJIc6DBHLEsYYeebzF1JzSnrwuqF
jmMIDVKWuwYUmzuiwfrQSoF6CEZ0I7xJ/0316H/MMxXAPZ7nWZegChHKpbRt+dx6oVeOqqX998wr
JTuw1F9xWqd3uirUTtxVskNZdwuosuzlzubpxBCr8SLOQPZFIqiJdMpNT+hOuliHr4leF3alImZa
moN+CMss3ClDOO6GNm8dn+h9Xzel4BDmfFLADDlNKZdkz73/1eiarcbeIvR5/20k+QBYQfvJlHYv
fYvYDkx1SX1x8n2KFmbDAEinGg7ZiWSX1PxeTHpwz0ViKc7tI7Fy3WlbzrkcpC0EAosrSBuq6Ogq
VqcuyuLBrvyaOVFL0Fvx4Klc/I0TeB1wMUqkIFlJxEVfbBkwT0Yb9BEjKNA0y+VLojIupuo1Anpa
wWBIXGjh19vrmyOqxc1mQgPPOKtS0F9cxJShHwXRFFrVSZCjaS/MB4+y+VajbXVZc92JMg0l3+Ww
NP2eHgSbX5/awdNTp5E6pYodKl6F8Bx6yUSkJ3gw+m9kkStm6dbr2GQIBPaZRTiphxPwwXlx8vgD
2WJXADeeCvD++M1GirVyPgmjEK+l6ivP1dbL82kUklWRTdansqncJtEcQ292+gjeAahXYeSHOtti
D1iJYglKqDDQv2G+jeLJpc2ir7K4a9vuhGeyvvpa8nXQk3xXJKnmBlo87qxBSZyOsNWOIyF3KKXR
Uw1VrbCHztP3v32QZnlp/BZ/zDCjy18zRHnh1Rm87EwCq5+CwZ/2SVdvFfJXPDRVRQ1kOZyQqroc
RoE1XSzDUO5OsZo+tZa3jw3RHQXYjKa7vIKCzFA+92qwEaGvnCOqRgw5Aw5lt5eOeZCmLDP6qjtV
fgu9M1geqUl/iHVwLNXj7W1cCZeZqph5ztCE5a1dciamOVl47WndSZSa8FXxhFY/IsTcWU7UeNGT
HrXZp9gzC8sOFPy0KxY1kNOmKtNfiq/G+17MUVLiGXvyi3B4pm7+vYxr6UiMW99VsSA9d0qgbXjJ
tQ2adSvmKizhwbJr6wMta4fC708NAzW9ZnUAVro/lKEsnKJKDre3aOWuUfxkoIFJBjrQSx9Z6L2S
Vtn8Tg1V54zVZNhJkvxqfPlH0DVuXYDnVJutuG/NKpRSTLJS29bI+C/Pd9TqrdEWYX+qdO21Th+n
8meXHGKPOKTZaWKwMVC2ctDxWXPJ7X1YcJkUmn1UCEOT96e604+Db0BF+iWLkn0R7ywlO2S/PIR2
bu/rsnM1P7KznN/83tG/pex3uURzZFgILuj+ZKAGaRfpaN51id7tfV6OQ6OKHYy/YX70wzF2U838
RpzZ7CRqnXZqBQdtNLdGyFeO1fwI4ubm/66A95JveH6U1v2pp47zAJ9qcxipVR/QzZTR5p22hn/W
7EEACx6E+8ebOJ+BD+WHqR0koeWZP0nq5OYA7G1u3h++kn8jFm1+/84AjCSaoSQ3Y9YWBypFn0mf
omo4tX70vaSEY01/F9r45uvlBsL6nbhq8chTewPOSv+KjH9J2BjxCEWiFbanUZfHz/BvvrV19B0p
7cIVEZJ78OXEcoNKMT4z4pI7SV9XT74wxTtDDMPAtkItSu2xyP7SW30sGXewiteahe09Krh2ECH4
HeXxcIBtRd73VB02bvxSlZmTyRtHf28eSiALWcYPdS4g8FLH/SlSjQiyAqFN7kgdzFffV/Zx10VH
P22qlyQ0/WNgIDQoyQDWez0j0w1TY18EygA9pq64DY2UA+qY1r61tOaYIx1lF7HU7FVB92wxMT8F
aSS4gdWS5zAE56R4ITcukvuw6wCuds0WhcbK10GKie4Lqhnz1NQS/jswCoaeZtOfyrgtXDBJ4WvU
1f7nkHbdru+7KrUDeOGZSh6dZlL6fWaMw04eUW3s2n7aoefQ2kPdNfdVH6A4h4NyKnpjB0vz9UM2
ap6diTC/50op7qI2VzcO8nUIye8HNUC/mwQb93h5aypRjltP0/qTNxUek69CAauTsUUueH03sUIA
yaOPW7TendeHu2kyji7GGb5AbYTGzWJpevTlvN8nhti5xtBuiR1c+3vK8WBj5hoh4cxytEjSa6VG
eWY46WknO7Fp9I8QXk22GijdzojzwEU9Mz/3ibZF27hmGXYqqigg0IGmLSKpuINT2SvwQvVQeIdQ
9t+iCYrXvtNgjBbl8bFplENRD1v17Osnh4YLYgsGI2iGzKz45XfU01YXzL6aTl1zIAJzYRQaXjS9
RpjkMBZOvcWaNqdOl15ptge1yXshUjPnv//wRQ2aSuiEhdOpL/qDHIa2IqGa6b+UkupM2RYzyOrq
6ICgVkuIwit3aW1s5w3X2ukEMQT6GFYJBMQSFG66ZtnSaJwFsJfuWM5VJ12fNu7IyumlkM4M05xd
U0ZcrHWgNgOOkb3t5f043KEl3lU/flNUYvaSGCHLYkocQqolArAplCTPRhg2K6n5USPCEyY/ev2v
oDM2IoWVL4chC8oyNLWARCwCBWbeDKkX6+nEpFBQPYnRWWvfxHh0YBTbiEnk60NCk47FsPsztHf+
+w+HJBg8QRcTazz5FbmLAlR5FwZuFDs1RQjVab42TWJXMphKbaMCtVJUJfYiDKDcRxbJfNKlac/L
u0b2p+lEp7VzKNM1vcMbZO45LdqDNQSlLWghxTktSN3RgFspKLstTv9ll/L9ozJFCUyWPSC2XoQJ
idpWQ23wKzLZVb56n6l8uLotu6btAG6+vdtr3/WjrUW+7NdtYJYqtpBWctXEnqjqSPdaEji8MRtf
dsXLkSZTJqK2yX1YUkJO0iAPQ66KJ+oujzQAzJ64TuNPBZLA5ptcVBsR9XUlh7oKvm1Gh/Nhl7gs
au9DHpejdAq15E4ga/ic5sghFZmwhfO83kYsmaRx9CJntOzi4OhFUNR170mnGupb+cUsf3X6PWw8
NjPsG7u4tiicNTVDojpaOYuIVa6UyrCSUD5lZo9iTWWCZDEFZd8WjfD99uG4fuYVJqDfn0LaDNKS
UqMppcrwtVE5RV1W7Oj2tM4wmVsLunaUQNSorRPwzZd+OVAyGFmWir0on9pOfZWD/CBWlh1qk1Ml
W9py82e4fH8whUthxIssCyTx5f0ms9D1MTTkEwRsz4roSuIjCmN7fxQPcDQcKqo2DMpvlKSuP9iM
diS1I8kCkLtU1IUyqo+tplOgvPegQKWZISBn0cGbuXEyVrI5LM3suTwEhMJLaE1WTX4SpSyv0Bvp
pHXNj65hDrDN9GKf5v6zpBbAigR4nzpD8t1YKicb9xPY01Q+lWHzm9xqODKaGMBv6HES2VAJvNxu
Sn1dr3iicirizK7SvxTvy+0DulLAfm+TzDE0Wwyc4tKCqfmVOdWScqpVMYpsqVVqCFE8WMbVEf8l
1nL1JSzDPnPJM8hrFK1KACEDvmucOhTaYde3zSA4gazlgZOIAZRRVtukGxdp5WGBCpd85l2hEXjL
ItCyyiEookFXTkZRq3YSJ8ahjavuIfet0h2ZAXG0iVOvKF7rSKX5Zyu048YxXFyzd8ZRJjxIrefB
dpirLrdqkq2s7gYDUZrotRFdRfkRhffR2+0PsrhgCyN89EsjQH/1oBDQoUTCh5K2Ag+brO+i4S/J
74+CEtnJsHnqF17qH5vA5QjmaBZIy3p95GUBPVsPHd3hc689C0rlWlVlg4HZK1Nkk8wNdlAZxU7L
FcOByTLNyl1hZqDFN4UaVjeZQIy0iLzoCtzmCZEEoSW/JUxDu5nCU/4uEdWQTbQbt3112R9MLS5X
McLczPwyakZicKjFyq43k/DFq/bPzkIfReBHj4JY8/JrjlYR9PqAdCWwAfBQzMukdkmgnIQQSWzN
j64aQ/NndhZAl65ohM22E5oCY1UdfBn0+0at9oLfHoT4zizarVL6win/szQY45kMJxmB1OZyabBl
dg2g7Rix7BfPiJ0qu0+mrU7S6ieyUDNiPodlWYsEBJ67OtaMMH5MG+GHFhnjs2ikW2XDtSPHciQ6
KjMAd8lwFARhqcVQCz6KU2ZH6QlNjcbu/ADtt/b34qn3TSOc4umkv0JKPn/CD5F5DTy1iCJkF1XA
M072I/9623usHYGP//4itOm1tBCivowfDckVJ+WQJYFrJuN9gV5xn0T729bWjgANbkpkcCeyqsXX
scqk07IWXzUwbZnmk61EFtzdW0xGS9//f3ftXzuLo5aJoy/EEqpZSfIY57UdiI1j1F9LP7QlL91L
ZmUPxV91vOUYVw8GKZs4ExvN8yqXX6tLkrRoAnxR1t3XfU2q8jVIfyXT1mDH2ik3/rWzbEpVnZA3
mo8jytKnKnyqg91/+E70mKgDQVNxxeFtxtSE6xDx1FIikKh2VnIfWFszHKtH74ORxdHuwCGFcslV
jTPXi38FVvIqxTpwEuG+b8St6uzq0ftgbXHQvRRcWQs7/WM17jPY6QKtBmfkSN+L+qDn8uM4mU+J
+KrPUB4wf43q1HV5V0BWEchu6P9Iq5e0vTNMx5JQffsk5nYrGo09lNqn23u/9p4D4prb72QAwI4v
z1CYSZ5eQ9XxmCW0wH/IurDTml9Cb9iCcEeF0o9fbhtc3ZkPBhc7Y/b0G/Q2xptVCAtZhRsBucrG
jfmY1a/9wcriahiBCThJxErT/pX52U6Ij6L1WYtcAF/u7QWt3g7GSQiFKTbDh3q5g0owhsIw4p5B
K/y04mNXDz9vW1jfsn8tzL/gg1eOvEFqzBJ52L6gFVylkat4Ba1DCCZvG1p1KOROM2PfzM4z/5AP
hoK0NsNaRlTYin54SEvH/X1PvBpt3I53WP6HLO0fh/nBzvw7PtgR87D3NYFnBjHzoeudrHsYwgez
Lw9F1e3GxPGSPwP5rW0zZxweLCAiRuS/NEV9BFdmU1zf2ODV0/Lh9ywuQVVSGm10NnhwjSA69prx
moNiLMv24DfhVjq8+jmpk1A7BNlHWHu5erA+ni50OVfOSuyivK+6yd7UtZuv0dUWA96j1AWI8Gp8
PVMKq5+GKX7UjP5bGagvSljvc0Rac7ct9X1kIGVz+/AssQvvX5WBawa3aNMAGlzc7CmeJ606TPqm
4vTCsUvvvfKbYLSOVj7oee6qauuYNVGLoxvfbxtfO7mEYfOQGmjbq9wn760xFZIM22jWTN2dlTfo
crZOJrb/Icv619JVAjTDtYRK5OtJU3kfZMLerF56S3smc7H/f9Z01YBHS7ihqYkli7EWxRqfyGlP
Qto6Yhj/LtsB54QU+//tHx2HyzNpxXEaBkKCfjlSWb3wozKfh+yP/7AeahdAauj2XduQkAlOU25Z
0x9UNXgAOhSjDZZMWzjD9ymP5eGHB+p/lhYuWUO/yRfljvs8gmsPB8vOjR2MlkIFl2Wt//L78ZQM
1cFK0+cxkp3UyF6MJH8GNrWTJvFY/wGy9i2OaJP7EnruxiHuvwf9dBzF2rITdYDSvZlspLFIAeHA
vb1P6xeJdhiFOSrx1BwvPwbI2CRtQ35+1k9vkabYbXioxp+SGYAZc2ohfmg19ayl5kPgM75DceT2
D1i9TExfAhqYyYyXoF+wgEUvqwaXCUrQgxSZ+l0H4vuLMjFzXgnFlpLQmkOcm2JUViEEZTbucr20
VoYI0AyHL6lrVxVbfd9kiLT0RSkfby9tNVaHhACCiBn3A7fHpa1OHxUlErCVe8+dUBwmw8ydPCle
EVq5F83xzfSrne51eyXdKiGvBQofTS9OZRM0QzGWUvyYSFbuGFpnQFwvb8lxr26mSa9vFiIAcrh4
y+QpiIj1EHTXinK+yW1zEpkOur2NayeEigGQxnnIjwfmchcnTyQeAVjyWGXN3WRkd0FcHWOEvWDo
MTaAWmvbNs95z1VGXWfo6dJWHis1tGQCibwcvxrocsOzusVFtrZpH20sTqDcCJke9PN6/NoJByBP
mbsZk65u2hxagXKD12k5s22WqZxqiYVXaoZ94v8o0KIPwnYfRVsvx+qWfbC0+DyjxafQPBNLyt8m
5Wix+/v291/drw8GFoesKFUvhnuMGyseKMfZcSg6myHM1n4t4ok2MCKPMULeC+EEI/adWZ3Gbi+L
v0uZNL99M8sWTSTmzZkhujxgWo9GLQohvLPVC5qWdjW+barLr36RDzYW+Yjnm/GYQJ72mAlvXR06
OIP/ciWpkKOmApwGgtbLVQDLTCozjZPHMs53Vd0cGuWljJudr29lCcua/BzokesAbKEKypjTsuqv
6rJfZlaLi6nD3pYDAjoEE3tX0jpLslvZjx863xOdIKkEV/Wab8rondokqh60Lg7dXBTSnQE8uDIF
/fcP5sVPWxxMQxiGCF1xssuucvrhvkl0uzc3Utj1DQBuIM1VP5gCFi5J8Lu0HVohehRpsvi5eoz8
N2aGSnDBufelGm19uBeMzlb9wgl16gsPUS/agbxFE7dyDd852oAuwrtBqHD5zUND6kQjp8oAKeS+
EXZWLDvKllbvlpHFizlmjJLOIvSP6K3QrR93IUBCsEAbL/PKbUcLG10sxnB4ltXFl0uCISRGSHHz
keG2gLyCwUVvYKekW7u2ZsmSZ9SZivw28O7LXfNSra6gbuKMGMauFAI3aIu9ZDxo/VYkN//mRRwK
CB+SHma1TZa18Cy+ZigAm8inqYiHrtyo90bW5bDv1t8phuVOFxb+7rc984XJhRuwCh06VIlqxDhz
bXnjp0SNXD/6TfD/uwuY5aEAbWsQVC3DqLiS/GySRr5WDy1f1wXtseyOQfsETf0WFm3tAJJT4mjI
mClKzN/zQ7XAG3sUECL8szq+NcdE+7zV01pxzkBRCUCBLEDuu5xLkjJInLTGTx4TRtBsqMo0Z7Cq
rfx4ZRkXVhYHXEyQx5GyMCFm2g+MdcW4TaZzNtLTVSt8lff+MB3wxWZpZVVK0hQlsIRRVpw+ldXJ
bMrn24dsPreLcz2jrv5nZLEUOQnQdvdT3prc6HdTH7+KfcWAQtSYzCLkya4RWtONpmgjg1xf3Ixk
JnaHI3wRQUdB206dRZVdlAZQ8mW9y5u+d4329xMg1vevnYWHSASLAdaOTcyK6GhlXwKjt618cIxu
w+mtOAgMMTyD65sZGRa3ta9A5oSMuz5CUn/00gYnoZ7lRD52giTZYxzc3f5wqxuIzsMMK6FSssR7
KFZbBUaVJY9NKu9JjJGN/LtOjI3jsVbfY5aSaY4Zc03EvvB7SRFMclKzrH5AmTKWYEZOEgCW4olx
YXtsvXNv/tlHxje/AY003QcA0uMosePPaEkJdfFmZlsrX3H6Fz9psdOaFWge9ZPkcah2HSlRnB3n
d6xrt8Bdq5/037UvhRmkvDPHsauTx45BTiTJpLqn3JUjPL5PkU24/T3XSgWaOI96gTif4/HFdQ/k
GqwcZC//h7Qv63EbZ7r+RQK0L7eSLS9yu9u9JzdCJ+lopzZqoX79e9iDbx6bFiz0fHMRIAjGJZLF
Ill16pxDyST62hV5uqsHJfZ6tN1B6LQgJ7uyoYWuRf16SqEzZSvqhz7o6anuifN++2tmvQvwOsAh
wZCCT7oM1Gah5GU6wbvQ2vQsyTUOIHTykCxa3bYjNnDz0wePQUCKvvRDAHW4NGSj83xyJMxxOOVo
hILUOgKPQcDRUJ0aNfTltEUnX7fpdc0L5Y2e/S1QBM6esvw0xgvOPjfos28R+0u1CUQpoNfPD2mL
Vx1gCZC9XZfFwpVzzqvOrQg3PTAzqSUjWGc5ewPtqa67PeQ+jB9LVfMruS5hakW8aTkWMXLzNQqZ
LjRQabP5rFqPqa6Wu+wJDPhduPobLoT1ub15PjghrKOJqWg1G+FCrrR1gSpAAU2wunhBgXPhkTS7
XwB34KAAhF2QBl16Dk1NJ4JuLXZnfbLaFWqmCEgTqCLSndquYulJstaZ4qX904LLclyMeGSeGxZu
0ZU24DxNBszrGPpSvx+6NdSWytFH/wsvCMpI80GmfGGnzDrn2XCFma26Jo9iu0N4SE1oHrcu2ESX
30OzVoAC41JPCgB+wqSCs4i1/QSfQffOKmpt1xlepOF0ewZndwAK3UCWAnUGAM7lyvVtIzVoxswP
nfIz1poNWk3xHgECzR1zaclN+BeLq4XWN/SiccFQVPUujYFyBy2lOikOtt6tqaqAxWrcovuRmk+O
vAuHfh3Va6P+mS71Qs5NJXRy8ZZTtS8M7aXhBPf3yErQigYU9hCh9DZAomPJyNxUcgsWQAMcUML/
/exCbTRKYbaWUxway/zTDfJzW/X+WKjPFfBbY7J0Jb0yh0AN9Ba0M1GPAn+ncEaRLI1NM41QyKvu
JfCHDi26fbK7SNM3lHULHn8VS2AM48IJA5IB5NmEM8iWaGYn4TAEoWr1f2oZihpKHEfoIIyBDszs
oVzylaudzS2iixAAV1iG1PHlbCZRQ4bShkVmOjVOpFIq3DQZ2h2V7FeTjX+qQXL2kwwiwK4PyQ+i
WW/f3Br4AgQzDYhh7A88oi+/YCAt66gUj0HRgc9N+UkI54ivN04VyKjs3zY2M8EgZIJAN7p1ccY7
wgQ3vZFVUWaNgTUetT5dZ2DMAwJmmxBz4SlzfczjoFcATgAuDa/Mq8RcTqI4YxZM0Xd9P9xJnuUl
L9FLdqc/pEdp37yUv9pf7PHb44NRpGiRVEFK+Oo8h35S0Vj2GDAA/NhQeo6drVXoahWLtKIzU4lb
P1oFcRhht4sPWzaBL6UsKAvGDM219T6nsVspdyR7vT0kviQX0QzzCNZl0IyDvI7j/C79wypKE8Lm
wJuq6VtUv6dLYIvrogoMAKiIHAeSqOAFE8Klg1paoWU2C8Ap4uegbtFJ4jmjeW/nZBUTZW1Ob5Ij
rwfT3twe2lW8FCwLrh/HpWExE5bDk/qUHLQ/t39+buYgNstvs0gXIUMgzBxEorROgTOELTiAnaSe
VoOEJorbVmb84IvLAHUUnuAQ7810VJImo0A6SE6ORFT1I2bNpo7LxEVL9IIt/vQSfIFznqIFBtRH
GpLFlyNS1YlMNXTQg6GRZJCgQGc+MaTE76Ad/SppXRrgr+EBTQidd3uUM0vFM+x4pXA9NACOLi3H
k5UwVhhjUOXot1cod/XaXHi5zxrhvFQgAMRVQcwiyppUKrkas0DOQretDQ9GVPXjP4wEFPd4uuNk
Qwfj5UjIVBrtqCUsqABqUPDMcQavotXCfM0cm0iwfUkacUSDmJWC/KfedLXMgtz8bUm+gQobtCN0
J/HsfgmSwv1Y9ArUy/krElwewK1djiiucJ5StO0Fmir5MTPe+qnYM+1vKqueqnoKmoudpQbgOa8H
hxiQRojuuPwKs9igPj81qjMGcbs3wrvGfuxDpFmyhS08ZwahHD0uqLhBnFfYwg4ATNhJFhYLaBvF
LIBQZ9Wxq6xgyJfoJ2fCBa9Q8p5mG4llkTGklPWmyRo0X5Okaz7tIgezBCB+9vePKBPNECDUx7mB
RRPu2+2Ym2WqGyxI4lZfVeg2PTWaoYGyE+dIqVB1gVtvzhNBe45Oc95XgD6hS++I0rHRilifAlQw
VqN0n1b9n75xGyvzu6R+vb255g4T5OR5dg/iuxiiEKHatHOsDNrhwZDRVdqsY2VakwxoLO3VbDd5
vGWph0LXwm6bcRNYBWktGvfRVi/SB9IubaUihVW1K9atk6+hIU/qT63+/lyiP0kBBYKMJmRwiV/O
JZss5MPANIQTRanckKX6T7DOxX5lxvZGyvX8Xp7CJcGAmaDPKypAQAPlgyy3cAFgppG0xFKnIBmh
gND5YR5kiuE60BIqx9gtyPb2Gs5N5rk9wWEqPOd1g2hTAKGkAvpra7pJlw6yGae8GJNw5wDFsd2E
JZyyN3ZWfhrosHbUjZnfVXSJnGTmUAGggpeKACZHu6oQqYhhWKRkBQsAydpILQDKRb9uhvD47VnD
awzBkCPoOBL60jXoWFPC9IoFbFTQFxs2p5H39vcBrZbKpDMLZENOAdTJgPziKi94YZFlTUIKwoKu
8jKavUh6IbtGiw5UI1p4L8xN3rkpYTuXFlNxhYKp3HhUQFaPgyWcFgLijC8AuoaKHohpOdZRsAEq
E1mm6cgCsytBl3yv/+56QCsst1pKPc5EeIR21B4QKKCoowteV2AEoGFC6A0rzZUAVlWnz9teMBf/
8PBAEhVvkC8o5aUbSDRWlVFXMJioOpXJQxhtbfpcybtmgKB8HbuJtc+WmHDmVgn9VYh98DvEXOGU
hE9OEPpVcaQYEnOlZNpqWpa4UdSdbg9v1hA4HwBsgwde7aVUS7UIbCJf7gCGIQR4UFguchvOTyJ0
27+exbAjbFnbHBpmSlgnSA6BS+pvFn4MfnJPvG7XS0e2BLiZCbC8T/+rKsVPZcEcjZDbs0BeEwAs
sYpk4F4LV8qsTaruG8b2sSatb0/jzAaGQc5/hnZTBZCiSycBny7oI8CKFOijAVxvWb4kMbAXIeAa
PohZf9+2Jvad8qsMVxcAfR3uoVg9wZyjRrEFdeYpqGt92GvWkLkjGlQ9KxuGLS6Ppst0yN8kTWwH
WTJqW01OyL1p5WaDBmmHBlkxLXEbzmxFVPFxCQKCGtJWYoOXqkwSUynFZauLZVxRHZB711Xj3h76
jL/CCjwIVC68Bi0cnchEkyiquykY9vKJ/VnqmJ9bR1zhwEcArgE8JnhkO0vFUdmOdLkESZ6SOofc
ynZDCCmkLKLZThvL59tjmQmTYDzExQPC65y0QtjkUocIYloMM2aOLojdVj17LAhOgHZaddOv28ZE
koMvnzmzJhbChqYDezfp4aJ7671+BVcs8e0Ve7c7r9ypC9a+7rzCCwZjw7UCLfNc+U44PMOxhuu2
mMjGogGkE7foQdzWofnMut95fm+EL+iLutNakGuv6ioAa446pIe68KkTeYXx2Cfd5NfVNpTTdaJl
C140u8ygWAUoE6cGYt/lMseTOaE1F16kaY+6epcOqatPx7RYmIWZOQeRLTo3cDrJgNMa6qWdyG40
IGkRh8zhRXeeLBT/6/yubP4aCn1NE92znfvQ3Evh9x+QMIy6H6cZhYCBSOYUFVOXWUaNxW5/1aCK
i3C5tXvPND6bn7EBrqMlBOr1ixVoEFxfcEaCwvOqVYXJ5phndYMrpkyOiJCo5HZYyOrQqejbGHZp
pXDlIbbwTLgOB9wsh6LwawDK25cTPDjTQCyKQGjmb5K2oc7TlCwE2+uzhONcvghS8F696sFsuhyN
ajFMlGTNWLJig+bqzqvDJuA4Sz/8NmAYLJO8ZosuSSS4wBR0OaQOqgySoSMqyLmqoq0eJWS8X+Kf
SpUsJGeucQFfpkC7iiQ12AuuHlls0kccJFNQ/SY12RRSt+r09tDQ0aV1vBr6zAcVKzq14mBsj+CN
PhXTwdRzr+yiHriBwdNzZWFF5xwJDmtjvwDNh/8uh58hkaTEBU5SpfiB5hWX+R2Kq+q2jQ7US8tv
34bxsMUWBZyd42fEVOwU1baZmhCXCUEzJf1Fp2O3hE68PhcvTQgDQh2nCTNdwSQPSOP80r7/GkJX
Edp7UETlqnqiCjAFwwap+UsZUHYfspbYenH3Ki0qt8/tA2AsETSRrkSvvRDLaIfe7ixK5CAGTNrc
dACs7KrmOG4i83T7qLo+FzGiM0vapQtMtoVYWsOSGoP0Tul8x0kgoKEFLIpXobPgcEvjEs4CPesS
hfWwlkr7T5V6Eagh2LqSNrcHNRepOKklGNbA34la4uWgGmYUBrW5G5B0FebVqkIdcWThwmiuK+rY
04AfoPaEs5dXZi/tjOBRxg0GuQUJIcNMXCTM3TRmxAWX0mqI/xCneVLG6n7Ioo0muW3iLJytM5fT
yy8QHB57l4S41eAooKkvxe2BR00ncvYs8/GGyWX6mieVn4QrFYp+1BvlJezq7FxzZnOcROAwFd+f
YdfqA3ilEEKhZg7QQmkcJPrd1nw+z+CX4T2m/IwVLm+G1OcV7ZHvMIcPMj2ieWoxeT4XOTjrEJ61
OHbQqnK5lINMKMU5gVvKqt82L7f98foKhO8/+3HB7QtdhT6FjR+n0j4rH6v4bjLR+Lm+bWV2KwPb
hgQb7kBIB1wOQY1QBq2SEFfcZhuWniEFKPimjdcN/m1Dc8cGXq9Yc974C2zvpSGZWaFCKxhCTQcq
GNN9HmafICN41dRtGPbPKt72rlUuZA/nHA1JDmxrxCteK7q0mkp5nw1yJgdV1nopJ/i+JwDa/4eh
nRkR5tCQUwByjFQOxt55rSJIno+9D44Dr7JVz4buW2NZYBtakg2bi4t4xfGKKMCrGN3l2BIGprJy
qBHvm2fTejDrztX0e8xsmuLZ0LzdHuTcTKL/S8eTFhUPcA9cWlPzisFZYc2h4zt0NQJpbA9ght3d
NjPn9edmhEERJ6Z1HVdykJC10XtFGqQE2ezX21bmnBHgg692DJyVYgyOnIzLGTVyEG1z5QjxTZP5
/TqUVmQTLbH3zU4cf6xymXgwoQkjYrVu1oOK48tQkTmOo7WSvjk4Xm6PaHbeADBH4ZozGokQFacj
dYseCzmwky1Du1ev3VsotPXZQs51bjTgvQGbD5JFoDgXTq8mBItu0/a4zCBI6DFxFUyYkv76/mjO
rQjO1hCtgI7mgJLGqWs/FetdYhv12w1AOCBws8bzHnlQUJoL2zYBDrTPS1kOmLpnbENlL+w2Sbcw
YXMBFg6Gwgya/1AA5RN6lrCQsPoVY5qMFtQjwRj0rvXGyHN6tl4uS/JPvnzUK6DuAU4Jf4L98qrQ
OqpIb41SH0wT12Mcs9RNSTM+3V6dr2++NgNvw9HN4RjCzOHb5SZlYR/URVBb7wPxwzIg1cFWf0jK
a1OvwnTPPvUHCPUWJEjAGZKzg/2USPt4W6LDKXNDT/+ldas2XzhlZvKYfAb+92nCdMusbYGjwKeV
H/0uXz1OG+b/kA/Gj9tTMHeHurDD9+PZsqaZQ0I7hh0KygMwmkapq0EjxVkTbQd5QOfHkJ10bRu/
LMaTr4vLrdkXTtIMS69BKagPmnKXyDst3BgEiWdXBUtluy3SNx0QrncphlZZ6IeFlzyX0kPlg/Om
gbil8ziZyLVGh2w76WvV+aTqpjEPYGWN8D+XrurHL+ljFbmE1ttW2hMbXeCTG5KFgPXFjXFrGPx4
O5tBcAn3jdY7fdCigT7ZN+mLDciIOrxQxXQz1Fksy02Rdupifxq8mH2Wd21R+pH0mKSbDFD0tNzZ
47tRxTs9MKJ3pX4gILXTiUsrHa11EDPMPKNzif2SSn/bAepJoKdIF87+r/rjrWHwo+ZsGGY8WuCy
iyAbRh5QGhyr1aSZrhltOYvN5PZe+RL/LtxmZ4WrCfGyI252b5SeiVWoIR/nFfE2AfGul0VvzF71
zo728SpLX0vZq82A3iencRft1bWOQrzTrTFpLpal2SvFU+mXD9Loqewe2i/OqUhfMuk4ypvKHZ7G
11qBctx9fzQzt1TdEf2DQM2G906xAm2OEy9MxFwqDU3UyFVwviretn05ERWzpXZEyiEA9Va0ilnR
rs2mnnZFXUaePRI1SMu8cCPNvM9ZMTwXbZeCRZ0tdax/8cdcrogKNRe0p6ImyPtEhP2h5H3d9UMy
BBPcBWBOTzH65x7ZbiRYvamhgf1ZW7rbmKlb1so6d8y1Ju8c9jMDCTLwS+vRcBlyLNSV8gQ88Nka
ZGVbnvPN48ytZbfuJI9uOrPZ2jyvj4Zbuwhoa25lc+H6ujgWYVLVrlTryoEoHR4B0Fuy3o2thG1R
3mtBlK3HyAaYdz2OW6dbJQU4u2IkjVGYLHeZcp/ea5arS9tknfSbMoOk7aov/5Q+JI8N19JOZefi
uHCNb9/gMP1AteGyg1ILDqNLP4irEhSXZjEEP/Xdg/bw7bh7+evChCRajEdljl8PKUSZ5MYvoMpg
AwBferyWISlHp5/WlBU/Ou3QVhEeTfFS7varg/7Kw9CmA/loPGhw/74cop02qVx06QA8CQNCV3oA
sZhbDvFDmRl7kkC9Wm2AgkYYg3pCyCBBV4PmNN+UqvPY2dNT3LPfyN/dxY1NXAjE3PV1uEXN5jGM
CiyqlyjaKkITpOQ7o7Il07Cmmq/ZgdU9DgS4agvyy9LC/r2+QGJigQJDMySU269QJJWs9UVukyFo
IHPg1CnEonvUPNYhSh+311Dk+keh49KU4CFVo+h1EzUD7g7mYxMRdP8CsVKaJ9CLvGhGssqJBAC5
tZI1dtcP+XufVSvySOPPvKVQo8i3vS27nfYxNHut0D3VGDdqsV34yuu7FL6S4wtwyUFZVNSgCaPe
Ltt4GoIoT6DYKPU+IUq7KiLTXBGJpodSCo8AnyPmZ/q6k4x6RfU+XUktc9w6J4o3tZKOjdd1fg04
ia+Dz+IQRwQsFtDvgzI8VCNYUSDPMpl4MlLTb1WdPt4exhcq7MpXcZcGLJ/z2dvC+YQOClB7OO0Q
lGCPtFSwR0KkxpVKY6dP0DIxdra9GdmHLnlOfFc7qW87LlEG31bYrsJNZsg+VKA4b38VNyp8FBfZ
NtANzhmir1RqAbvlUzsEgx0+EmdDy5MS6X7XFlsgXus+iCe6cDOcWU6YREMpL0ziyio8w8YajctO
JsNk1nhTugcP5X8ZlMbDE+BseFtol1GhotYg0XwcAoILQBxvqHq01Nxr+02OinO3L5f4a/k+uZrF
M4N8yGdXD/RaEqMsYXAY11ri2uhFMDbMWPdLO3bmbIfiE3LKnO8BVTkR49040jjkIyZPsbZpmW5x
x7ozjpF8bH83r30e+pGyECR4HL8e2/8sCi/AMLfDYopgMUm3rVf+Bo59B6Ly2244awRXFk7pjXq9
KKTVQSrKNktlCGxodhTspxNKflI8anG/64qfUDa6bW7W68/MCQ5C9AIyjjHGlO+GO9n07Pt2J6Uu
2bcLjQAzsRwcl/8bl+AYTNVZnTEY6tMXtSxwG/1jSQewfS3sqZnXFvzizJDw2gJrtFlYNmKk9l5s
us/wR+Fpf3U0irrt/vbczbvgmSk+5jNnz9WJohkdptKHBkTlrrTufIgA+M0eB4i1sJWXJlA4oSbk
XStrhDHmFY/gAxjuQUexMCC+2lcefjYg4SaTaqgtWA2fu/v4oacu/dW/dat4L/vdDnC27m3BHt8x
t+wJB0EWG01b4i4RUB9NB/VLsdE28iF2pZ2RuuESZ8R1nujCM8S6HalHp9QtNqDGsO27YzvCF5dA
AnNn27n7iRiGpO+ok8jYv5CtrqHCuiWxS6bVFKjEg1/EbhxIG9uX3ZXVr+OfC7tsdojwOdRygAJH
N/GlR0pjQogUIvyiE2Gft4j0o+KSpY7EmUwDZvLMjOCLTloUiSRhM0fBpK3KT1quRmQaer8ffCeO
PAa5iDRegyjLW7gCLQ1Q8FBLUpU05Uemnq3tdBMbG3ta1Fub3WrIKKMaBsYqdFNfzmJVQPmL9iqe
C2Snb9KDFpS5a3rpfUNdEwrYu3wt96500puFC+98ROF9aBC1xuVa7EOjoGnJQEQCF0U2pFenbffu
GOXaIoGdDaCPRTdT9QPka96ghwvxZQZ9owITybXmIO8AtShhUfOJthUNDRxvdXzS801rvll5v9HJ
YZLvDQ3stdGvRnf1FLRa0GZIkpUeBV27GZpnxj/O+SE7fqRvv882a3G8DTCNQBxyZKgQJcKk7ME1
m6PpJHmshr/S9JMNrwuRaM6v/mfjCiKWqklMgbsZg/RgmFuQ9Pl5EB9Nd9yCt+pkPrnDTtvctjlr
kl82QSMmIz0qnIiyRKyoUjAsNn606nEsN7p1um1i7jIBFP6/JvgnnB1QltardYfOriB8gXTTlrrO
cdzHS1exuTvEuRUh6EDMLMHjIxsR8p4sJ3PNVNpMOQAv5qaRdy3dLrKKiWKc/LmG7QGNTPg6Mipf
vnw2MLUaCgJ6ijEA68YayodrlBesY31n7B2v2fb7cW89JL8m39xE99ru9qTORYdz20J0sApiG9NE
xsDc9KieoOtvb77cNnHdwc/Hx9Xb0OgHoRCxjlYgAaToLWw0K6Ctt/Yu2dBttrG8aqM/Sn7h2wsl
Ae5s4kl8blC4B0LCTR9pBYODN7pLFEqzM3Y2GsHTW60YrJQWmLFiQK98fa+Mv2KpP2IFF/aUqHX/
j2OcmRI8fmxCFo49xiE9+fVj9dyuow+QNe16195N22Rfr7K9uat34ybfqu/p0foRHlnQPixcDWf3
NmA14GcBTyo69S43npqGOlUzjNgATfgxlwxXqch/ua2hwQaAL2jkIDYKAdsGHrHS+Jo5fvJCn/S9
vQZz9TY5NMd21/X+gk/yn7tykTNzwtGrpWZWlqQag/Zvu3WeKHae5kPRMai2w8PwHh/zjyfkfxcO
/FnfObMqBP+MTHliOtwxwfs/rAGX9Ir6OesWkngLZr5eFWcBpZBH0pUmzPT2Vmqe+ul+0o9oUro9
h3NpJsAy/l2yr/P/zAwY49HdY5UwU2+LYmVvqp1Zuy5ZQbZjpezbJ92dwMT4YKxrTzv1e2Vv///N
p3i3YVEJjrauxnya7zKUQWPFzZoRfLgL14nZHfDFBYtOGABO+ISfjRSdorJTtnQM6mkDECnq2Exe
357N2Zh1ZkLw/8ICk2+IBH8wOinQqUcFU3nbwgwwCnH4zITg82VS9SmzMYriNNQu+WGobk7uSP8I
1NynKaNpFHj5BaNfckjXG43T6P4zdYLLm1ZkKjnFuJA9j1zt13RgH/am2YJOz7fu5N+48Jq/0+1e
+4HnhFS5S1wPC6MG2Pxy7XTajZnTNvgAdt+65r71zD965bYDkjkuOuo/uuq/xMt/5xkZsUuLrG16
Oakwz6DDt6VNkqxbunDCzYcvuKJiWdhkooZwEUmm3hgIXzb6OczXInqqH0Ba7C7W8Gcv8djF/1oS
1k8O66ENW2yx7HXYg1bXV3fApG+hvrpZzHbMjgqXLwhrAbqHLN/lxIXtFMtm1yGgqKt7rXen0tXe
h+P05kSuebD2wx+z88LfJZQZXbIkSzj7DgT/zr/WhU0ehTHRJQuemhYe1GDKvw5SfrvoM1NdZBnt
p/pPSxaLObMPlXOrwr5Pmkqte0B+gFNHZdOJDrK2goZ6ej9qsmfnjWuzE3F2Uf4Wm7+cGDrJmR8O
u4T+ziLyFpGXdOyPlGlbttRCxFf2aueezYcQLmqweJV6xVejedNVCYRLa4igq79JcopyL/tvL9Xz
qRBcrUxA7j0pPVwtXGv1SsGpXHs7lOFxXKLS45LtoYLc6LOz+y+B8X8jFXMpSqhDnzrESNN6lz80
0E+Umjez8aP+uVH+1PnPXsGVyz7RRazB/N34zLQQKzrJQZtUiuWXT+GdeWo90MJ71XpY2W69GveN
qy5Ejtlz5sygcOGnjiGDjUYeg8guFSjzjehJDCVtIXUzewM5syLcwBNVyRmoKjCsdNuoroK3hZPt
9cWX7lzO7cxlxEKhwcosizoeautVv1P7H4V83ym6m4auVpm8LF9K9xrrF0417vo3tobIToA7jy6z
HMMDAVPmOcfQt7eMuvXbbcecu3agIxs6KyiqmGgsuYyHRdjEaU6nMShZ4pnjpq9wa1yil5k1gnYV
tO6BKguWLo2MklKStNXwclf3TqV4NT2pxlJzzJIRIcrFJWhajFDFE1d7jTrblc0dJY+3Z2vOs42z
gQjxKq30PmpV2LDDpzD9JUEx7raBuYB4bkBYjqEZ0CehwADwVTbzOoj4VGuz3qFRZCzRs7Zwv54d
D3JXaG9EERwti5cLk1at0iklzFU7yVsihphdkLMfFxZkjI00Kzv8eLZFSfBdWniBfPVrizuENwv9
v48XFoNnI8exxu+rd4V7Gu9H6By59Sn9UE7RM/X+4i/+7dWZDaXnJsXlsW2o01oKXpDJC/iFAMwL
99Sqva4wVnYL5qn2E7xphD1VdQOIoAya1qZzWfRj4Tv41AlDRxsKHziSfM6VQGgTRjpNLR0bKk8K
y+sNrfqw7STepyrLo7WeGyZzk0EGqEzJ5eIpjCsd3BWpooy7DEK72x5dyvlK0ms5A79bYe8Ng4wH
ajhdBJhYtYTjn/te3lGK1UKsueqBslM7l+jA3bpFkzDpCul3Wdf5Ro0c5pHQiANr0paaQWaN8mgD
eSo0OYkFT8gyywmo4/Gi6l/U4cNpd3Wl493zp9Kfbq/HjKfzLnLcx3mWH8p0l9uoh8hLPuSwlI2a
vtLr2NymalN6eBg4C14/MyhwgoF+Hcy5ePuK0rCRVkmdLgNVCxEZuc7Q1jkdoO4VSnfMLJ5vD2vm
CALYFWASpEp4G4Pg7cxp9LDVQwDve/kNmVdArZwjb8nTyqOcTivQaCzkX2fOdLRYQbuQc05An0C4
OfSoFKG5XZHRyeBEfjFlzsqGSt6um5xtC6GUze0BzprjE4mEMrpnxbd9TGxSDgToYQfcmxqKJBLV
N5lsf0ZWs3Q8zSwc+pJ4L4uGBvYr+tbELiDONuRKoJchWIgbLx4nL0Mfu6lPzw1dKjnNrZ0Ccj4A
RmR0LoqEMnUVWyYFoB1ESpOfsC1tG2eVpNLajqx9a5H32lQ+vz+bnN4FMwlcOZhGhV1gRbIcFrYc
ZH+1Qvtb0Bq6Fb8V1fj7H+xgyQA6UdAJL+Z6adJYkMbtlKCAzkHGPtCmThW3beuFw3FmVyN04OUL
hmGFoyEvx6OotUEy2itBVMbvllP5w2SswKO64IRzBXh0D6O9FowNGl6l3EvPMj9lm7UmAElKoErV
dDKMgq4KvMJ8ZVTGte301pqNtP20nVQC324f7XrDHle353TGO7nWMGfCglDVFbVCp2ZjlKBWGNiA
p9Ks93O78u0ouqOOuo6X6KnmXvwX5oTIouhxqUMHQwmsVPYqFCUrq17p4y+EUCfPNiYOIFOPvJGY
fgxF0+9fsmAdGgWAOALbqAsPopEpYU1A7BqUSulaIY68KdwMjg249F1VbXJZ/5NL1UIT7MyGxHkN
phvedwNlH8GorWtti9mH15L4GdK85I302k6Sn0sj9zWzWkCdzi2oAVwj6Ctg0BD3v62QOHR6AHYp
sMIkBbg8rA5JnflFG0GZ1QgXElJzw8PFFV2+XK1IFulw1WxS5dIs1CCKvUlGJRRwwKi+6yNQUDeH
FACW7zss+myx+9GWg/Kj4EGUsc4sUXMOyqlzOYOyczDyZFsAlV2oyUIkmDkn0JHzrzEx2W1Ow2jX
VqsGXY/en16p0dCER22RJPED7b8pzGiDzgdFZQe4RfCAIvwInqLldQKZlUE/xc9J/9PE1EXan4L2
67Tyb0+icP3nltCTzVljUQ3BLUm4t6h6xHR7TM1TFE7NDugwwJJzaNHetiK44pcV5PZwbKMmjSem
cKg3ja00HdhTTxHpVBAkGKdeaTwUD8C5g0eUkUTvtw0Ky/VlEHPHycagE3yFYjcmPTOztLBOFfpe
VhIEqDyrNgI0K6KZgC31wc5aQ4kC6USQF6lf/f9n4ZtmQ1uWLawxasSFhwcihEdGIx87b1Qn+xd4
z+IlCW5ht/0zQkhj44aEHnHbELy/6xKN6ZOinaT6TkMv9YRuELJLiX0sQ6AuombBUYSj8B97QJ+i
Yxz7DYLcl0dUXQBWX7SGdgpBMGGWH0U8etO49BqdnckzK3zUZzNJNDrVdeloJ+A4tB44HETmoUSO
dom7dWk4wvSl8pgZKXqOT4o+AYGmlB/mgLejFdaLHRVzzm9hG+P5gbsKMr+XY6q1IS67NNJPhI4b
fTpJLHmoox740hwc10dHQ+dH6dZQZmjsPmDGvTaspMiL4+1UgCSqrrWFwMnHdvZ0/GcpQVsOQg9g
Q0AYevlBRC0aOaxC7TQ5ONzDvyxXveQIroEpPFVtAWWBIdp+fz/iJMJxhLcf4MvCuo51qWZmURmn
HLwJFqTM+uypYJ8xct23Dc2sK3o+OW+tA4IkPF0ux9YSZskUjOknJh1twI1AHWYuHOMzPnphgn/C
mY+mE6uQyaLmKZ6mZGMTc5fJWY9mudxwEW2WiLZnIjT0HmxQ/EDgHm3wwtRF/RCnqh3qJ7VMosBh
VeFqJCzX35+3Lz5SXhrnlOWXg7IZlGVonxmniKZuhKRW3ySgnly6d83sBUhFg9iCZwIRLgUzrZlN
CeuJcYr1dWqhawdQvwnCDp3+IkOY9PaYZvwcxri8DPrGVTT2X44JJEwdiCUb44Rr0KaMqDf0K9r8
IuylzWNfhrhD9vofLKKnFpUlcFqhaHZpEdrDUa+XsMgi9UWL42zfFdpL21ALqEJomFp5Eu96Jkmr
CQSBq9vG+XCEbQ09c9y/NJyzpi4LfklYFoVJWhonU/eN8ENbSZ7cbYduny6B8Od2ALoNkMzBUkJ0
WBhmbStaKEsUu1nS3EL9OXaxm4etlzmn20OadRfUwtFggPQDeMIu59N0hhFv49A4AZG/pvIn1T6s
5pGC1WBYSvLPmULMQPpO0yywXguBw2nByIIQZZ5Q3L+bInf0TGdhgcRnHg+8XD7wXxvCClHbSnMl
I+bJ7pmfDvVLZKLHtPksSQEi5RgSt+OmjcKHNFkK+XMrhtQ7cic8FwBayMuJ7Mg4RKUzmafCBEn+
pFkrdQg9gzr3tpL8vb1oYor0a5jnxgT3oFHSTCRl5slUwzLZIAUny2tIgFYHq1ec38o0mNtES8wH
J+v3PdD0d1LbZT9ZL9l+rNi4zYfw8chrM9V5u/1ts/OgG+CBc/AnrteX85DGg4KLfG6ewrr8zej/
kfatTXLqyLa/iAgQ769APbvd3YXttre/EH6CeArxEPDrz1LPOXdXqYkiPHdiZu+JcISzJFKpVObK
tb6RFJOlafWtSjbVIuVfpR5HJNeQfEaNAhyqiu/mSdv+55qARFEA9jXNiJLaPfa9Fi5GkNVtMDTd
736q9sT4fn+Va1cGhPRQGkE5EhxXyiotWs8O2ECcC4YeD6XYuCrW9vD6b1eSeTuxNcMp8bdjWBkD
9wWUrA/l5/srkCdB3Tw8lHUDJxHsg45SeOm9pZs9kC9evOYpxeTfRM6eu/E+XtslENO5+OtltHwH
3rXLvqz1xr0k1UODtUAx+P4i1jYKNBtgrZEUeLhUb52NzlPqGm3rXngmSTDm9AhW9k1mgrWtwk3j
wZ+hIY2q8K2V2Umaopsn58KdQ4aJgI/bup8yOqhf49qE4sqzUVfeNMKErqUH10P72qe7xMOwc74j
bRryST9RLkKQz23UFNa2EPybeMpB+gaHSMkXRJksPZh5nEuT7HjuQ8XcDSAnSYZxIzavXZ5XhtT3
vV+OWjEOBDELw3L1iGHjR83wAlPjgV5BAsHcaJCvfjXwiqOmgPAAnvvbrzaYfPYM5jsXxuwAsK99
6iVAlW2RhW6YURsgRr+YIl9gJoO2x3PVGeI4ieknlGI3cq21wwS6MKA3oSMJLhYl5GhQz2rNvnQv
vZsGVZ+Hgm+RQqz5AubWgPHCJCf0B5S4My8YteFLipigsZCILlzIpSJ50G+KRaxYgrvhyIITGB9H
xT3NbMpQ5NWci6u/CuTbC38ApwEU3jYeKys5x40dxQmSflqGKseKSvAKeDHmP4LBrSKXXGb3L2Uo
5KX8ry3g05QMwBdDImrpcHpvBgQYfQ908tbxryOenBbHawV1ApSQlQUtczb6eo6rAYHCihqzZuBE
W3ho8LkLOHG3wIYrXgdCHvAJgsoRqY1KlOL3hpd4BIWXtv+J5n9YGx/vL2jl/NwYUBaUp2BgSSwY
oMY/RfnUmZhMSk/3bax6m492CcpVyNtVPFpR9WnH5tq92P3JsP+gm0fZpUPf674Z+VOVII6l/GtG
/oyrZ6s1mobGByyldGiyszmIrDCoPQZ1Y9Cw6+bvQzPYp9Zp/I9ZyTbCnVruf3M/vJpB/I9WIkD6
ivtBgTNLMADgXWz02cg4H2vIRC+f8eIMwOB0zLKPpPo+gI/WGjYOmQrNfGdaCU2k1dqFujBtwqZh
9mfOl4ORFZGLKPWzBs1mmky71LSOtV8+d0m5kQasrx1C1bpBwDQAmM3tzosCciLtWADZBSaLYUrP
kEQ/owgCfoNHDCU9ECd7yBkDyY/XxE3x9f53XzsjuGQkySdg1GBRu7XellYxNrhtLgQC7EFZkiKk
ur6V7q7cnwD9+uihwoVRqZCh7sq7lqUpm6rl3gWZYTDxf0ASshdWnIPQQdC9GP7cX9TaGwP0c2AI
Qo4o8cbKwbSBrNemRPcwcB5N08fCi5oGzF9HpidHSB1GvcOjxfukjdNn1gbcz0DJsqWdsRa+pRq8
7UAlQe7t7ZpZN8Bb+8q/fEj7faIfIb3uaVG51cddMwMeFHRyUFJAY1XJhQugDtx0RoleE85O+OMR
TdbdkO6Y45xSshEl1oIRMNR41MOiA0DY7ZrcoYXYoLCcSzkxsAfUxoCxd9M+VYQ5ewJpl43TuRZg
UUNwMYQAaIhtKn4zz1qqFdTEw9QHKly3mRmgpg+6nXxLzWV1ZZL2DvVr4BlUXm4PJGG2P2Jl89ij
F+5itlQ0RtCmjxl1Nu5BFY/+FnPsK2PKkbd7yEZ2yGgv0LjCXK6YS+fI7AZ0RxrUOyLQeo3B2Fpd
ZKa02RlTtbNJDhxyTz41SaNj/LWZ98LMSCgS13gBsKjdTWVrnvEqqo/anGPCkm4NZ69FCrk14CHE
NLijMstntLF1DprbS9vMnyFCe8JubdwD6yaQWEFiDomC2ggqsraePbyVL7R0fjOj/Tbr89YwwNp5
gf6yKakipdqCcl5IWnRT39vYe1uEZWIcvGF4mLwkTA0ONofs70Cob58aNW35SEEDDc+92xMzl0VF
wQjjXJZKGB9sU5Ijzb44WJDj+lFO03i5H/rW/BjPVsCW4MPoeirL84e5c0YfyWkGfgp7BrSja4IO
rFp+vb9vae1j4byAIRoLQ0qnOHGlAfEkGpkGjy7dzz6OpeO0WyPmq+tBUm+CjhBPB/XmYB3gtQ6T
KVYtDgVpQJwFfieGV1i5BcFeXdCVKXmJXV1Snk2pMTloQwKJNkY0oX3gVc4WbHctpCEZBZOsTRy0
PJRUh+R0hG4EdS9+wkigOX0XZO4ygpEl2XoSbZlSvpAQ5YiuqkzqG+cgKscLBopxhnJaNvLgtdIl
JGaAD0UPCwg+FYucYNCkcKwcj6/6JR//aG4fOeWhnPbULUBUVex8+pJuzVevugbq98BxIm811dfr
bIDAyM9h1GbNuRqsF+41L1YGnjini/8LX0c2IWdIJcRMcY2sTcQ8lqjV6Fb5ZGZoCep/OZb3Fijw
OpYTqlINUO3Y9mXqcL+a3MvY9ifh832epK8s0x/BOf7j/mrWQuCVKTXbLoVXtIsHU4UFkTnnNzW/
kKHdS+DepvjC2keSLPL4r+TLUUlYkSeMKNJ47kU0uxT8mBVIMXflFpJzy4ri6YuhY5gRiefFIAFb
YjZFqF+zZn9/39asABEE3UG8lVHjlH9+FSCwRoMZFSIe1NAeKT2T1AzmqQ013dvIe1ZCEZpSiHh4
JEvmAmU9owu8wGyiVDfxOrYHCgqPea43XpYrboDEEWVBFO/geGqRKfFTczZ55l+mjh7qxUfigY8Y
zloTTsXwuzKTciPxWVsWBhfh5CYq35Cmut3AGujfdpga/2I75e+WVmDzmLQtJvmVlyzgTEgDsSKw
QHnK3nUVtyshev/Ch5CU4GSEQ4DibGkD9q1hu/susRJibfxHslyB1QIpy+2KKgPJhEcH/2LkCwv0
nKRB59BPzLIP9w2tfSzUzyw8J2SXXL02Ej9rl8zk/iU3fnf12efa3oGxsiGha365b2t1UaCHk8bA
SaJqbCITZ4D2zv4lHeKhjmvjQ7FFmLtylOTz7P+ZkMu9OkoQv6bgEB+xb74Voj+yT8Gaqad1REW2
cZbWdg5vIPlsQTkVmfWtKTLRqhUtVjO6P8bcPDefOSbaFomH3+qjrbke4CloK0MGGvBk5ZooeeP4
I5pYl5FCjyzM2t1TfvZ6EHWikXT/G62VDcAC/a8t5Sk2Fx5PZ65jB8uwOi8/IB3rx/REx2Cngcll
i5Ji7YP9aw58yre7KNK5aTRQLV9cTMN3D6R9nL44+q/7i1rfP8m2COwJ2tTk1gjgr1rnzZZ/EeJb
R18N63PlR6KDMHr6TKwimraIrld9A3w0/2dQCUijLWwvJYsPIFgaeA5YaIyvxfLS6I9j220Ev7VT
5UDhRYY/3B9vo59XLt+MujGjO+ajAX/pxKexeRFtH97fwLWvhIxcHlowuaFxcLuBizPNXQWqtgu4
dkKjvtjNFCXWn7/V+pXJCgBCsAJkGaoBalepBtK+Nzo4epL1RdT4A4t9rlcfalIf/osVAaSKFwa6
ZGiT3a4Ikl+8XqwEfme+AvgfNDRGSSX7LxouMkCgdYBnN/qKyqXBrL4Rvs6TC0+iwg4HP6jcT/dX
olKs/GfT0K5EIRdd1/d3RdVbmLXRoclt2/keu9udPKPvQm7VeQim0PrRKPMvhHh8hxLaEgpQDZ7r
xq0PQ2VAX3Y2xshasuVQZaa+M8cCkCxTnz+QDHQDPWb4dvd/sIxWSkn4Db+BGhY0bgFevN36Fsxe
U+/6yaVf9A8JT19q7bFOPpbjeLDRkZr9f+7bWzuMEi/yf/aUiJbkWdqM4Nu8gOnQBycputNd+j3d
ItFfe6xcr0tNSXUN+2XYSXLJbPLLTwwoUuRVxFEwAaIFbMoGXizJPu+KgFtb5YC1IADcmezpoej6
7uB4S1nMBbD+Fyq+g48n0PofHtsqcaxFAZCBwgyeEiimKEmJCzZQk/Z5cqlmFzSqmigORmH+07cW
COg0Z4uMZuW7ASYv0c8gwAddvPw5V4HNEMRP+gxBx7ZjQv+Al1meUgdCN3W+4ZIrFwQeYRKaAXfE
PKJyC/lsARiYldqlgEiW1YCurJpDY3ycpfByHlpFEi7N1q2+8s1Q6gRbli+ff7jab9eX1F45l8yV
52AGKCzItDTYcso1G5iulFo2qFZjebc2Wq5NuTZb2iUX5DCCNTypyd4vNrbvvRWJEEStWGrcQk5E
2b7UaDEQyeAYBOcrzazAhCgdsf4aOXFr5V0sTQwfAJ7k4tQiTKwmyrb0bN47uLSAbq+N0UaIEyge
l+gSjSjq5FKCCsv8mogs0voP1fhyPyCtb9e/ZqTjXzn2IPQqMWmDc1Rr/IH61nI2kvrY1P4WFeX7
I3S7ICXU0qmzoLSIBblgd+iiLLIP/mH6yxkeXEBoMKH7ijKNCYV5Na+vaIcEZCT+xRPfq8QLdX3v
AkiVg+qrMDeynZX8VM7nwZYhEU6oCd1uHjenvjIYgxf0+2p41ucxtK3HWVShVu6d4qUkn1Kh7Uu/
2QCFrNyz0rIjGYdtCexUPhteLqxjNjaz6X4Y+WduBrULtu4KauIHYsZLtu9aAOuo95y81Hyvazuw
rfvTs54VX63E+8QrPbrvSO/DFn4RNkM3AYs00Q263QsoSNgmRWn/wvNvNYh7qROOzRmXz/SZDFn4
l3LM8jujl4uZTAxKgu5MbQmhpsh7ZNgJKDIQFPmoZVHeMGsj11w5HTJNl+zveMxD6ux2UULTU5A7
d9jmGeGq2CElDNrp9a93DtMnuFuQ29nIy5Sda1xaCE1DwF/aae93YTm+YvBNJoJsjub5Z+X+um9w
JTuQauOgPbOAUkDPUlkWVDesvu65dkENZuK7VjMw16phQgbz9ks//XBGnpMAYx7VJw39qCFsgdrt
MV3Y+3+PX5AO7Lu4wiGGC+D17Q7b3dhqXm1rF6Oy0ZNv2++TNW6NLqmUM9JbMLEuRc89VKMxg3Nr
BYXNyZ8bEwv2yoCQ6mS5UNhAJmTOXuj3+7IGddAHzyyeMamwH7TAH/8eM4ifIAG8UGsCS7P6NLJr
10nRz9Uugpxz/gUKPV4Xgu/9/qddc9hrK8p2Mj4XduK72kVjXzvvxYQaH1s2bLzPmbESWQlCgoJG
lXooBq3nBk+LNEbphJaHgys+5000f2ycjSi3cgWiswsAqRwWRu1dcdMF461iMao0ztMDMMNRwT74
Sx4OxT9/v2nXdpSr1u2coeudMo2zHHi3uT23nO88tnFbrNx/N6tRQjZd2i61HWxbni/oiZyb8ZjY
TlBnoC7Y+kSrDu8SH4fbAtbZ0RU/aKeWDYbXpfHS/FOaOxC15YZ3NDXjxbZOGSuhvv5il20wXTrS
noap3YLdvdGZ3L6sUI66+gXKx3MgEMbSrk/jV+oEACCYgSOi6jI8UDfIipBRlI5CnoSPYObb8Ju1
ncatLOsDIOJ9N2XaklIKGo1pLPWZ5l3e/a8k1jRvnIS10wa+ZDx1UBZFvUB5uC+YFcYAr5nGJX9m
bOcNh0xs+ObaGbg2oVRvhGaTJlmsNJZFRM3kgWM+uWV22JSAXLm/caiBKsQdLidz5Z9fJYI+CErd
DDLucf8y03NHf0/8oWdtSNPvA39OdLqFCZIxV3WQK4PqO6deIB/K9T6La8cJxuV3q+XQnMICEzk8
+9gYWUBA3VvmXXD/uK/FL8zNA4hloUiFB+TtSmW7FUrEMFxwti88G2nSF4Hu8WyhlffBG7bobNY+
4bU9xUuavsK96XZZ7A+Y0J8vS5EEktlwa37jbchS3VGkRKgi4VbH/1EW1mI0eepqkcWkONrzF9Y9
ZM5P4TUBdx+BNEMq3KQfCETM6thYvk31x07bt9V4oO1/cS6uf4iyYpdmOuZWSBbz8aFMv3XkNZs2
3Gft6ElpYAe1Jlyoqhpd6efTkhEzixn8pE9IqIO4rB+3mlRrvoJWmIfxaoyNYEr41lemgZi576QU
mi2R0XybWPtqVMc87t3+e+F9uu+Ya45ybUw5615m8UL0Xob0Haxkk/VQGC8ZD0jX7/7/DKm3Q2UA
cNS5WUxpEbH5t1HWodUZKJyQDUvq/mHwTIqlY7gABR9olahXa4/TbCa5uLT1zs/1fWdErAXbhxll
y85PNq7Ydw8y1Zxyxw4GCOboXAgwkVvI70JSR0b2Y3F/pk4M4fXIm3/NdG/TDQCMeuEAKmTq4BjA
TA6qliCXvvUSwmxq24mpXxbe7ksNAmeWJ2I+aVUIYotTT/U/9z/gmkG8tlAjkk1aTFTdGqwMzken
qAwAZiHRUzvHUn91e9x2Ng1HuiUTtWYNjy0U2dCvwiSH8hGJaNxWmMy4TAWtQ7tzfyS1vk+493UY
5wtNra1HgXoXSfk1Ob9K8B4AwkbFCXgVazqGyYfLohehO9qPtbm86lpzRl07TMvhxWyTXd96G7UQ
+Zmu46diVsUMzBQcqnMBs0gs/vhIUny9e73/4bZMKCE6Nzkcyc5Q/y3IuSr7PRqeG0dOjYwS9QD8
OQrsOEaQ01W+FmdpxgaXprGfVvvF9Q+4Lo6Uf7m/kPef6NaK9JmrdMFyfDomJXJzfSqh1NaEtemH
lfGxLAvIRqJT539AI/LjfaNbS5PR5sooaL4SMvYwag4YZU0BAG12fmtsnGa5QbdugKUB+gnSLEAl
0cq4tTIX1sImG1asugtM3oZuJ0IMkZb5Fhpry5LiDYk/11ox12kMUTxUFyZ9Bz7/YqutvrprkKRw
THgEitfKeoRdD1PHYMWG7EbtX9qxjTbv43c1BbgdCpUS1INji8q/YqXVmO5ZE3JhMblA06cQfHcx
c1y+dPu6yN5GnQsMzUWgirjc94r3ZwqW4cRIW1ENA53T7feqyxqk94OP75WRCslNDprA3HL3962s
7CKqFMgakWuAdEKtXju1lXYJbrPYJ/UJ1AlBb6SnwtnQel/xiBsr8s+vPBwi5qQAZ00WG563y+rP
zDlnPdtr7cYE/7sHovxceL/jgYjSE8pOcrlXhiaT5aZVIbExk+/FAGmAzIvs+sKmPy1/qrpvg24E
s30SE6YxoK5W/S0fypt9FISBYsGmYrrt1j4w9MC/pjXFLWlEGaTy6unz/BHA/K3se+27SeC/vJnB
LGUrZ4ykldf5GV4SebIc6hFU2KN2dK2X+96x9t0wfyjV9YD9wdvzdjkTqpVemU00NmwKQhc3JMlz
pwP2vMV5vWrIg/gbknlAcnQlBPZOzd3Bm2lseweIVp0QMzIdErNTslH6XDtV4J9DFR1EbeiBqytK
27Sowa8dJ2b2DXKORWDoaRHd37Z3CRtK9Dowc3BF7B68UPk64CaAumzNirgaPlfzZXDBzWz0p9La
e0WzB/wjXCD+jSfM1izQu/EJaRnPT3QPIZgmT/TtFyPDrHupaeax5s6BDemtxTvoDmbRnydtObYu
PbgsHOiD5XZ7vW8jXn7l+Rbf/ftNBm5Q8ooDtAMgl6q8xGmSMI0mRdxc6niLr+ZdCQZLxLw7qhPo
xb+55e0Sa0swLXfTMk4rjDCcfIipJvE0DI90LI6+vivq0KFPbsEOXnaAWsKzD1VrRi6IOBvO9P4Q
YtAT3WC8uvGRrTf9q6towy0KTp1xruK5/GmyX4BHtmIjoq2ZgCcB5gdwqY3+6e1iKQGjtQ/oecy/
tsOz8eGv0WnYTdD+/GtAiZhZVtoN+CyrOLHtQGsfWGDMSLg/5CjU3z8Vq0sBEyMG4XCRQqXwdilz
nvTVINoqFsN0EsnRaeqn0tJO9628jySe3Cqk88CdANOsXJt86Xk3WEYVZ7NzttDfIOUPsNC/VPOv
+4ZWUgNYwhmTlQk8otWCi0uZns4Jwacpu5CCyW742tfgVynODTTkDQhmOBaSyGQLFbd2AG4MK6/3
JXW8Wcth2GFxJtpgbD5T68wm61BWLCxGLWL4VxFCEdnExTPMf5C6OigX+vH9LVCfwdJ3IGeB5jcY
CST75e0XBRcVsNuQK4/bcQjSPA1S8akRJwehx3IlaemGB63ae8v/gUkGkldZOJhYPRdFEZw3Y/5s
sR68tyWrOUqtk3MSppGHi1GX+7yxxuP9lcqweZs8yylOBHS0l5BiqCjyshm1CQQ6dZxZw9kp8RJw
I0+PqGd9mbRpw9haECfywQ1iW5S8HFWiuS1tDgHepcZJqZCsAHbybOWMRgNLolwTLKx62u/tyuoj
DMBph8Zzy0coLfCT0UCuPO3nIoKid7kx47O2/WjO4lwhYoCBSQkVAvOO9dwyhHS/frQS+3PllCez
TE4zS57a+pnngC/e3/dVXwfPIaBFssGFjvSti9nQoZ0G6tSxazxNXzNxGE2E96k9oPHbpoexzYJm
fHHcMzG6QIJkitfyzMj+/s9YudDQxsPMkSTuA6ZKcfSmBS4nTeoGasiYY1vM1tsZEEPZuE7WQhd0
gMHXjiYw7hQla+gNqyJ4OzWxd0A76LWEwPLGF1wLwdcWlANk2jMniw4LGVIQSn5ly8XaMPHmnMpR
QeEI4z6Y7wBa3JZedHUpdqInAuWdOl50P0B3xtK+JjsifloHDxz3NYssaGlneiDqHXfOZfkd1GhS
LjzMqj9z87V+AivDMu1EfxB4cdlkP+jostz/niv7gC02cMBQ4gLQStmHXhtA8mhgKNfJ58PcS9po
gweQ+96w825EGRES3WiMsaJp5EmhtNvNWCp7MGprrPG0t6rAZR54enUoObe7wT7rPxh9ZeiOMzss
kkjbBC+sONSNdfnnV5/Cr5dF1Bnq4jpoqrynRTxpxrmg3/+LzZSvHR81UfSklaodFKmKGQBHhIVE
w0OnCHpwV+fZ1otHlTPz3vZSvsPxQpDzyMrx0GvI/2oZQkG6HDsGtZ/0eUTtv/ODBXArkX/g7JAv
Ai/YJvS9uKZ7YBDBfhZCfCyg3jn/TOlzOu37KTTYEIDT+1B7j0bCz5rYaNWtxAu8jFAdBssNMkRX
OQO0F6CcIm4dlw3Yn2wPo5ADK7ZAQWufF1gw8BD5Ut9BBRkwf1qm0bHquBXf00k/0OTUN0uQeX/u
f+D3RTH0xCW7J4abQIGmjkPrRll4RV82cet+9AF4pd0fLynCGUA0/4coLyJxNs7NynV7Y1GJ+vnU
l3mG1kfsgUauraMWOpus+EPaKhq1LZXp1UMKNieguwG8BhBScWAjA6X1Yokmnucwb6DeyV4b98Xv
uojzPkyp81oMJz5aqFlYl5Zu1EbWHovIKCQXEu4XgOfVGFECcYcyDHK5hgW1mAKdZh8Sb9y3rvYi
2PytbtLAGsZP1dRBCLhbNq6dNWfFqUIVHCxmSHEUZ81mmowZYJJxrUNfu+vb+svcafpGKWHFiiSi
BUgb7yVcpsrp9Z2szMu2YPHUdu5OeMt0qnJuHP/aVVEVQfKEl72cXVP2stOc1ndHi8WD9bVMn6DF
eUh042hQYw/F6NAVQEKM3+7bXFsZHrtyMhSvNLAk3EZZ3jYOh9JGG1dF74WO0ZjhOFpbbKMrRwIG
4B0gyEGx7k0x4yqWl0tWp5rWtTF4UT7p5Y6m49FNRUid35tIg5Xr8caWcm8wK/faBtWB2J7Rflys
h6ybz7YvNjz/fVyB00O9VCKIUChQQY12Xem0a2se69Z+GCbzaJHW2vMpP+c5eyKUf+t7nexdL9ua
2JQufZujwDK4bmWq5aJCobhJiYMwQ86Gx3N1bnI8kfwnVIK0vIhMP9aTrYmf1YWCQQnNQomRegdb
aduqAc6Cx+IVdDnAai0YB4B2chbkxS77+zYTHtmSrRilCfS11Llrjl9h+GXdx4ZoHwCFe/a6bwV9
AIPkHs2+bw3dmZuJzvsz4EvfR+UO+HykfUoMEVwQkGjnPTaP2ftZ5CTUBkA175+09xeejzF8U44h
ot7yrgc0OrwujdIZYu7+9H0NmuJVWBavNdkqVax8MIgZgUzQkizMuMJvj7Qvipa6zB7i3DQinWrI
W4vsPEJD/AyC/T8FS4E92lKsWCleA6buW5LTBfUE/O/WKuQqnK4o+j62K/O56X2AF82TP6YBekFt
Zj8ulAZFkX8diixyEhqN+VNedhtxeqWsIX+F1NCTnV88dm5/RQWN0TwZmj7mThU50w73ZjCUu27+
xzKfDE0PmmYMW4wI3P+2quQP0rtbu8otrBVeK8TU9vHwR3iRZwWFFjNQ9yyR/ZS9Qigh20HGPTcD
vw7drVfLyiV8Y10VuKjSxcYdDOs61b/z8ZcQhzS1gsnodgjqc3cEpRaYcCILd/D9hb8P7LKtZIAT
EZhDqcd4u98Tqp1uPnJYrn/Z9omIU8HQ4ByCpet29029FSSVuHdji9zaAiVoUeBBAA+TzEwHljz3
1mstQGYA5R7wQ8+tFrAf/5jiue5SFDgeK/8nepJc7KYNN9tatfKitma0+bt07GOSjSfbBycEVIjt
7xXxHmeLbhhbeZPKPUZlHLEJ+6m+SXuTu6A6rPqYOSX55ZlCP6N85M+QiNT5n2EZBA/pnPTLrgDF
wxCAM3Zk+yEX42vBed3srVEMuyXJK/bS9mhbpZVt/ejqnJUBnUr3Y1PVhIGjoRD2bnEIvVg5J10E
tvpCOxh6yapD1tiDfpo6JzcfPK3Onqkp6i3yeFUP8u0UoTyD+qCF9xIeB7dfuBv8YiL2jC8c6Lvm
MB3zZ/PoHpOzvoMOWEBJIIaD8/Cx+eGkUKOM3I169WoQu/4BijtTbk7crpc+7r+yfG8F6YXsquJh
mn4u+jFvh8A9cQhPGxtJ7MrVgJoyAVQF8woYIFA9m4m8GDKse6BDGTInSYKB1NVxcpPxi1slabxx
lORGvjtKVwZVBy7qhvtgHIrzqYVaRHskwOa45FS4TdSjEllNr5W1hJCkvW945aZF2wODCPgnqq4q
jxMOK+RbDNLHtCJmWKSFCOxxSff3rbzPAPEgAOcNuBLRSALt9a0baXbPe90th7itHnr6T0J+E3Mj
+1sp7d3aUC4aN0ldPe1hw7G/6mPclueR78SuaR8FaAy6B4Bjus9OMDyQ7gNvv6cAZd9f5GrQv16l
cuXURCzpIIoBmfs5S4cPvDOjgv/OCsxJ7/oHz+wfuBg+9cUWZ+PaR0RNCO4q5+hBmXS7vSzriK/x
doi1xdM/NrndBJgWSD7fX9+qFZQZUJ1H4wg11FsroKtJW0b4ENt2o59KwtuTjeniDcjiyvMZlT4k
tSCFAEoTLZdbMwkf84QV5hBjnm9vQZ3ZCZsQMr+vZtg/1daG/xN5sNSDd21O2bvMHPuBUTLEgmIM
16ZTAQLZafhmCSeLFpYPj4xryzPGCzHGbxr1g+kkqA0Z3hCCu4fuliXtI9Q59CeMdOfoalfeqZzq
ca9ni9h3GmZzLZK0r23hl0+NvoBpPaVbY0XvsyyA/yWGHR0FoAXe0fLPeA5ZHfXGuNJY9stsyyys
BTdeGpEaj0vHEsxmmyXYDiDbAC4etvRnA8SyP+97yLtjjl+Bp9fb+DRI99QX2GC6YzfnpQCk3DzR
qgp4lp76fos46Z0jSjNwQ9TtIMyEf916iJbNAG+RQeCk2+XX1OudCRQvAvMP95fz7hJ4s4OSM6if
ZcFKicmmVhepmLmIW3Smo9Ks/tQjyAGtcraDhDbRfWurmwd+u/+zJld99SInuWfXKbKm2PHrJPSd
UtstJQjfOYonfxuO3xaG1pOcPMYYrbKBddHyKWk7EaMNEbQkOZfVGLl02bi817/Tv2aUS7QFECg3
QaEVZ579CePuyZmMfrYR91e3DaQA4BQmMudXohLVB8FoNmLbcn6oIYPmtPwsPGN3/+us+sK/ZlTg
1uBbhTdi1DTuye9+PAuIUY75x5ZMG3Y2lqOKY7nFwmzNxqfxML3sosORd0Pg9GQj7MmodhP1UFvC
GUKJEogfDCQqQZb5BaFFMolYz9vsn8ZNQG6a8WQMhO6MOwu48SihZI6sstjCya6sEMxZ6PiBngKQ
JvVtXzIIGrhVOcWD1kFSHK9Bh+8MTFLf/2BrKwSXKiIFhC5AsiZ/xtVxygyKXTOaCQWuHbNi0kHl
tJyMkGdY2uABOl5tTfOs+Ihk0cd0JyAcSJqVTSWsA50gWSYgScwqaPkAyTg9/02zBvMaUz8f769w
y5xyc3ncNMfcEVMshNj77tIFPTgFApZUU2Qn3sa9vHKYMfQOhwG4A3O87yBVPeG1melTXJfV0dLH
AxpefwsphVNem1COsjUQAeo4MsVO+cXqRNRpHwrre5JsKeWseuC/S3m7TK9co+YDkNrEnOKi/AJ9
kp1RtJAkmf8+MCG+IpGBNBvgHKoejz/kntv1LhwQijJm/8voPidLfN8F1lZybUPZMTZkk6gbbYqn
bsakWBEOHNXi5PW+Fem3arAAdfYbOgqNBTVY1BoD3Jtnc4wXrf4x6yFLgwwwP7bMqHYap+TJSWax
UQZfO7/gP0BpGm1AoBKV89v6/TBgVHVCb9nCTByadRXObNbO836hFv9pu9T60jQTtDYzLelO95e8
llABEQIAIcDyGKCx5eG78pFWWxat0rCzArVjbzlqJkQDUawaT+O4BILk8WAffRHeN7u202gZoaHx
1m9Qi2WODYqbXORzbA2xpZW7AXQGwzfhnEX26b6lteCBloaDkR0g6jBre7s+WqBzlPnZFLs+ckUv
4XvIQziB21R6aCbWVod87WuC/BhamkhTZTXy1pxbFbOoNXOO59TsYr8TEw3snDvj3s/mpQxG7pkT
1K9nyJ0kTpNuNaXWNhY3DoikMAiCr6pkPFa5FEY9kiVeGH8ULY28yj+Cl+B3qU3/II5uhRglWqLY
CqdFE8dEZRlzPSoiIENdqHCtljzUzC32EJsHTU7WL9H9j7huBR1UsMFLAI3ipHrRJYNbcPIAlMR0
INT549S0Otw3olZS/7MWFMilBdBVqdfaVOTL0CM4PzTQnWMB7/Plpdb5/GJ1rNtljVHsk8repczj
uHy64lFrShHkU77ssgks7lkKPmKmL04Azd9p48Soz/7//XVSLUmK9QDwfetZHp0wTkQEeciyBSN8
JCCZfygc/ySMOqrKh8QGXzwdHjp+0b1D3bpBurzy6uARVJ7djUtScbO3HwPwpiTDggY2yv23P0bT
9LzSAMWBTkw4dN/9Kg94c0jmOXCKDVNr394BiAg1dVADvKurZ6gwdw3RjIdOs4djAV9D72JiG5fY
m8bfVex/WxGIMwA8lhLyyKZuV1TWnFXjkMLFqpIcm4VYR5Fk49GesL3Uq/V4gb581HjplybBd7Yz
of8Pade1Gzmubb9IgHJ4lUqqIDm123ZPvwgd3AqUROX09XfRB/cei6VbRJ8zD4MBPKgtkpubO651
nLThrMfkq6mbw3mwEXG2C0jclL5pAhBdgghmGjVPxy+7eRsDgaNqpYPdFypKPUC97mKl8G2bSgdH
W83TaID6pKoa5dBP0quhkfKcjkqMbZW/dcOsB+jMT/3bSs/Zq49lo+lTgfVHn/oVWHNjUTJOq66G
DcCoToMtx6Fe1+SXnnb/TOVon0yltQ9z0Wp//gPBSMOB1BVNT1d0nSlxNNonjhqukhm0cX1fpVVQ
d+2DJS8nLVkutBBxV+xpEvAkAauMzn+QmXBhrpQN7ZzqhRamKOSA0+8CZ0JUbuZzYx8bCtcBk2ro
60QpkY8FgSSJep8GXtzquHRBc0xfu3+c1c1id/pt/iQiglA+cXwlkFsVSr3KoMYQmONhSUpf+SkR
t/hhPpPM1X4kj4l2GGJXBAy7LxaJVAWU41guH1rrNbGUdrTUcIofx/RQPJA7Mxr1QB5c5R5YPq/D
Y9sLngG+wfNfa0VDGKyOBchvHuq7q/R5ljGWG3bD4CXrXZ4d6OQb8pudo8iVu9RxNfqay5Jb5H+E
bbS7JhiYunjcMT+CFlOuSDDTGJzOU6yGkmQDky7XAdwBiOTV0+2kPJcUBAGjbK7+aivdrzaRmqBJ
LHqhiY5pGqd5riQlcU2lR9dVVrVR187Pty8VM1K8EWMDkkA9Qi4fdmxrxDJHQlFWQqFEqe31Cy27
wVe13jhSbRIlgfcMx79FIdu9FYXWtQr99YkWrppvZil6ts+OiuJBQc9wCiJVlDXi06X/Ovv/Wxvw
YLcCJ7KYrUqwtkGvL0sz3i2lHExScw/0tCBvqVeroaIVgWQiQpgAJlH9uL25uytGmZol40BbKnMX
DeWxEf0YmRbqHSZQ+qb7VsvyQbXW77VJkL9Yk2OVEUF0v6dzqNpj3Wj5QGcO3+VkyvEsJbkth5l2
IbN9jI3E0xf13ll/928JeH60gzbfJVYdop3usOJDGms6Lqh+i6/fjnrhvuMRhg/isATe9gjixImr
dC1AUV+WQWZ8jTspbIDslPnFeL+g31St5YtcPyTmqUWXfRU/JvZ3OU4ET8eO8wGvE60aOAOgJ15l
PKykKzR9UsKY3uOkYX5if1ljNDa+EycT2RwugGB6B2k2BiXR7+IAwXe7aBBFNlMdq0poJ61rKHNQ
VsvRrsnbZBouqs5aXB8ysHEW6uDORmhZyaEqE8BYd49Z1fvSIsoK7z0xLAGIYAbOMGqV3DGMi5mW
VLKUsJWb11V9SXUgSBTlszOCNWMB/vOMbKeTzOdee1MrUY/H3u6z1DfMIJLF0ITtfgzENAdnhj82
SlJQLhelI341FS4ALBTRoARzIzl7hkTx/8pCdLqVpbU0tQFMpYRKd1le+8qddNd5MyOzv2R/20by
cdCYosfYKP7FBnu2wnIcvV3UBKFM8kMHB8m4eA7wplPrF0WZfzKTO7NfvAWNqS0GluKnBURJty3M
joOCiUTWDoT4TQX6yvYLHHPIiT44uF/I9R+kykR63CpENUq+EvSxUFS6UVJAYhxeCme6VX3OMOyW
YaFjfFQSzGQYX7W288yW+paWXiiwXsb4MPbkLDeVG89hM6xBXdd/0kU5OjBAxZQBCeY3BS/gvJZn
pU4xUSCfwektuH3XNpf5UBZQatEchSiAM/qFXoM8lnRq2LfDhKDLb5KXrPc77SzHhyyx3m8fwI44
uKIAdkNNB1OVPL6HZuaS0s6IsepkdLxpAb5Za5xag3rZCLbivl3wfk+i5oMdXwrGFCDnKPEYOHXe
MVWctIKlU1Sgozh+Zf4sY4yqOAfHyO8GjM1Yr/n6q2h+64mvsIQr6UUd0f/PFzAaWMzKgfCa22cA
JDnSJC1qOGdTjgEoes7rOBpkcKHbP0vlTyrlz8lknC2pe0e+HM985Y3zeLy9/dfXne2DjXgEyRpA
NXGmZU6LKmEIVqH5UhqWn+oggi/RTqICndg4NeQJvUy3Je7Y0q1IzsJULU3KsUT8Y0jDcMiI1gTW
umpf1D6ffHsB+aCe69XvTsdQdFtohdeXme1KQy2fbn8JE7Q1ddsP4Z4ZmttmBpuuho6US8FcpM3j
4qxFoLej/HRb1I4BgCyg5KBzGdcfJ761M6aUdyPFdEfYpnqQ65iwMPXsFWyi1Wh4UveQga5Ac+k8
+3VMPZPeF5K7vvamZ8YP5RzY8y9rcBcFTd8o2RAXLE6iY7l+dLdfyO1GkqQEnRSqGiY0/q2nmQtC
MSC3+svsxvF8qYtnzLkGmfwW2+eyjOD9Jcp9hjBrENXD+AQprOX2U7jXdm0BybpiM8MBfdDP4KlW
ZG/UztN4KhqvrA9tLqgO8Gie/5KIARsMwcLDAYLm9niAx+YAhNpWQ1nrJneaHszJXaeorW03N5Sz
av9u8vqkoEsJ/Q9VH7TK1wWgTX0KKtgmWJJwIJ6dCL7qg5yXV1B8Dgo/LAkDaJ3tVzVq3VCpRvQM
lrfiq7pknV8l43yQl/WujTXpYTXyjIFyW1/ysQP6h1PJftIrT0psAWVRN/+xhp7lt03ba2haHDLH
Hk+p0/3A/xQ6iJofwUTzTektcumtonqiRC3vBzS6HGZ0tnr6Wi7nceiU/8DoMM465kliToMvkrAX
3xxH6SMDMo0u0oPLE1UcUNfpVPKobT5qTgKQWiorjgv0Gfvvnzi4lQyJgzEWX7WB6HbZqxqw40Jz
1A9Ni94L07XrDITYrrSYLhhyRBVDvp2RKRj6+TA2gbNEL82HffiU8zctyYoBvq6FpTmA7nuU2+d5
tOlhyIr0F6Apl0jTxyV3s45UJ1RAgM+3alFClBbdWtmC8Y7E+THVvYIhj6Z4dygIZ6uiSSOpiUX4
NTuWAE8/kjaMKhNTpNzLROakyBtl1EJgrx4bXR3dtBnUwwC+Fk/NYlFXzrULhrYSaDdo4QEhAid7
q+XVPCr50I96KPXfVD1zqQgMbeeNg8FAsQxTHZjFdThzAjimVk+KSQ9jwMnktDk0KNFq5hM4SBmW
0akgbvd2296zn+RuLqC8wcJgYfoLk//cmmhJR6vucz1cUY45lZqc3xWon7laaiuePOS5Xw9mHdwW
umc38ZSjzAlXCiU1HiZKSisMnRWZEeqL8S12cscdJlzl+NnqyJvWkYMjJ/6gm+6ai9Dgd9w4xKno
pkeMiIQHnyaancppjNHWQ6dVnXMPBgE/pwYg9kHZHWQEwy4uxqHe2yppBcaEGUFuq9m7yniR4Jgi
VN6qT2yZgw3AVSMsRscltISyvraL4P3e0VE20wcIOnjEgKvg3CS0MSIRhTpGSFqAJCYAqnIdqfnL
ShYzEijwAwUeOCZoruft/VxKmPBYDCOU+zGcdM2z0h9zfE6T1K+XGKlaIaUa2xx+8xBTIq+G2BIz
BNy6Rkkxh762jXBODskXVmSB4ZHdNXH7BV0MXvv9TylKn+7cDbhAmMu2NUwdwtJsDwzPQjfUtDRD
J3upykAmxwwAN0tSehWZBTWGPVlIXQJVH6Ncjvbxwn4yu+rcJAOKSGZoDeoxM1GPbxRMXEpHrSpd
J/329xfww8EDVxyS0SCX2S5tULpG6lG0D3vpDjjuRu9X2ZFSMDar5Gkc7MjRDyUVccBe3z0AK2NH
MRLHxis/UrifFtk2dpYaS2yFZTz5SaWM3mggYHBMkJnO08HUytxz2llEt3t9Jz4A/nEroDqY6uQu
HjB9VoqA1Q7VlixBreSnluQiYuqdCuFWChegLxLgk6he2eHQpN+0hLirAsgiKT/ENg20Lj6AWvlx
etMw5uKkYRdL7pj+HvPMr0XIzte6hC+BUYfrICsYj2LH8GmbLanJJXlI7LBuZL/M7pDyrpfBVZ0U
ZUhBWuL6Cd7K4op9sdM1o4nHIqzS/BEseojDTV8rHupiFRmdnVeDyUJ6FR4RZr/5ZpJinvTGaFs7
VNiWSmP2IwN7KeA8a3IYkpZ4aB9XL0lporkJ3V53ZkOmt9sXZ0+VPhBQIB+VVj49MhO6xOPU2aGU
AkBU7vvJ1WpdP96WsrtSNFChTQDqim5jTpe6KdHltRrsMMmf57p209JwC+2hBPbyLJfHPG5g+exD
nv26LXjvNGHZkUxDwsFABWerOao1zkOdYIdpUzbndZrnJyOR76x0lu80c5LPfy8OWE42XkMMnuFB
2YojEmhYR7LaHy+iJD1M7fcsRfSiiLIoe8f2WRBnAZxZo0vTLHY4AswFMTNmMd3bSxFJ4E4MZKnL
MJWQIOuh6rwuqUAl2M5v3z/AV6C2gPwjXqIrzoQZ0zS61Mt2CMgpN/4dwy9cj4B7M0RZtWsfFILg
5jK2CrzsfCmlKolRzoNkhw79J65ceNJDcigW36tmdzL+bqYffgR8MDTZwP9En9HV4EVmt9izwrTD
kgCsQqdx64Hn2BDYqGvHC+02qN0DaAbFXQw6btVs7M1hbtvOCivphc6yt9jUKxbBUkRCOF2uCQhr
5ay3wlxN3W6U3Vq5+6+F8HqsDZUdA7IzrIrEU+t7dG4dAER9W5V3VgJPCxEgI1rA/DX7+6fnw1EQ
uqtLKodLlpwArRpm6Klr9PZwW8yOM4AoCpYGCVxwevKeaqtOk5EBnyM0s+zgJPShTiKiAzxNf1sL
QMB3s6ATe8e4oesJPChgLoLF4QeUl2otVxhsOayto2l8tTyqta4jytDs7R54kdDlBacR8z7sKz7t
XiUn87CUqxzCdR5PdlYciFRZQTqLSj17gtD1YrNYBhA6V698Islyr2L/MOnyvTUbr0qdx7GdBIZn
Vwwqqmh+gd29yrui3mkCVh5iNIytp9Zdmj8PxsvfqwILKD4YYRDQM+P6ac/Smsi17nRyWDa9u7RB
NY7+WL+P1RvYIkXF6R1LCsMGhm6A1DCmQ7bgT8IqxEQ2yqBymNz38V3f0ENjmkjWXQZBVmznScDk
HIqDzOwgn8JpAshPVzm3ejmUzJ96/Ae48bd3TfT7bKGfFtIpKtHTCb+/Lvc2/fGf/T7cLJYQgtf+
4aR8+n1tVvLCbEawFNtNB6MJFBritKfbi9hTL+S3QJXJ+oMx7bRdRGOUaVvnihwS+l5ojQfMQTA1
Ctya3SP/JISzzbGhSOjmUbGSMQOU+PgAPU6M9Icmf8dskMAT2DMzn1fE2Wi1SxIy9rIc9mN31NQf
1Ty4xCQHQ8TyvGdAYaLBkcb6ZAEqvt06bUGf+IijC8FdQd24e53XLxig18ygFKUudlUNVgavApK7
gHTZior7BHFr58BWM5S2FcwSol6GvV0zMA0BbiM2qs+PfOjGpKyI8OUQI8U/1F7/IoNcRcvdIiHB
bY3blQQLjbcHvUmwAdu1pJKxWikKn6GpBaXuGg2iUbQ0i0bQ906HWWdU48H2gcLUVoyN1rm0hOcT
GgOyW/e94kvIESujBZ6xFLVqgSu9d49QDEfrJ0JrQHlzVq3OSEo1ZBBCKwY3JgrV+H98KqK/2Wm0
+ejnxWsD1xDtBZylLnN0EaHpnBX4m7sqmcOMGIubV3bQGxfTGdw+S1wF45E9TaJZLg7xKrhee/sK
bGqAVYEsAD4jZzBiNXGyViFKuPS9qw+v1H50CEQtx9Y80OLptrKIpHHKspq1ibHBEg2mZeq2eu13
iTyBzNi1k2CVFr/pNSrwVveMFTIyoFZhiRl0sm0VR65I0SogLAvr+KgDatKexqPqvOdt4Y36/PPv
14dJFsTT0Ae0EHEXW25yMmKoSw6BiYRuZScckIKxk+WQNy5aMF0jKwTnt7s80L4CTwVjTwgzt8sz
80RTZgpFVdEXrAIhZkS3u1aekHWGkynqmti7FujYhYXEQwxvljs/28xXlAo7JazBD2Ne1PjOyAXg
fDtlYrgTn2RwN71cM+oYBHUq0Ji4aPfC9dO93v46Kcph0UGOVp1QDxuzX70IA2dvL5nvB3/GwEg5
/0LjRR3UDhOuLIu3Aj2EJr8mU/JAXgR3U2A293YSeDTgOIbLzgLD7bkp6agNSwJZJggVYmK8Vk3t
9V0p0P59MQZygwBPZ1CoWzF4goCPpAwo+tEnDaARUJCpEGEM7z0BUAZUKtHUjHwg29dPng3SkI2E
OowSTknjgQ42kRa3tR/XWRAT7jybOs4FLMrIxWuIdLdyKrPuJJ3FAnNBVndGue6k0k5EnLKzGmYm
WK4ICSOdT9qsurLMtJrl0B7K2U80vfO1VXHHZD4kdi0JLOLOASG2QW4R4HiM5JbTdjpRQ0sn+FJ6
/pxbd2v3Rcgaty+CYeXACKLKwF3aGAHTEA94oQFL5LhyYt5VSzditKsTnI9IELeW2e5I3WCxoVn/
AX53nT4thsBJ3xWBQgxDTWbD/NyDiVlIRc3YWpa1cu3lgvfLrUQcbrt6hqE0hpqMC8LrWSllUpZO
qRJqSgzi18XRz6iavt1+KnbVDGE6CgYwA4Cd2yrzhPEWgyi1Ehb61B/q2CCepBvxqV/T7nfmoLP2
trw9u8q8TRDbAlTsevxg7ZzJoEOlhPLaDGfwXq4H3WhyD6keGbkiKfWtrDTA5dxA0cccUxWKWgPL
cBJ1QO2tnKWbZWTGMPjHq3zvZPB5pBwuB83dRL3rnPh1rA6mNHwRLJk5L1yWD6GDjbYOBF02GA+2
e6xi8HgBHLASrkELxIJLr53Swj2Sr3AZe4Fm7jwe4KZgHWUs2webvpWFyVVntCbIQueXa9SneIGD
AbZvq64DXX+5vbIdP4p1FKB7EdQbGLrmFlYDQmCWO5wlLcOyCiUbHbnm93WoD7b2OtgCG7UvDbUt
WHcVvYHs75/su4KSdZO2WFqLF7j0AQbbefrvpj0oIlDNPdXAI/V/kjgL3/c5jH8JSSPIy62fdfl9
MibPrARntWdFPonhnd5icjJgVMNp6uw3ILZ5cvqjdASbxj6V173PMjirm8zAou5Gpg+ufaT1cbD8
+371ht9TIVjNnubB5QQ4J8B7cam441kduxkJneFKaLV6WDG/5RtmibYp5m1WZZ08gHJP9EpeLQ89
kvA20TuLXhpUkTl174ARbOXogQjVdXXVODlPyfitH4LZcc6jXrvZ+nsi6etttb86N6SZmFmGj4GW
OfTobxVRbjN9bEdVCqWSPkjNOZfLL47RiTzQK7PBxKAXlnWOsICTDxkAhSU5eiyFRdkcFOer+Rs8
Ww3GpDB5lwRD1pznSpBM3VkZngLUcTGvhKkaPl6vyIqZBl1OI4IWJEabiYFgZxKopEgI9+QsMP5j
Q9Q0yuRzmvngFNHsb399Qpt1cFsXgwBcKw2ISM0OfJJ/JtxgERHL1fPMAuVPe8WpntQ4COqmJY3M
SxW0f/1m4NfRU4LbhJQzG9bb6tiYFfh5CycxVffI6bvGm2P9U8xBMl96+icpF88e/16tWd6ecbyh
zowE1FZkY+o1qCrXFPzl6H52WiCQW948CszElW1lC0NeiY2V4MNlzrZOSYpSUG+mEXxsT5IJWj46
Vykvy/jntg5c2aOtID6MkivblDoQREYAXULw+1ZmUWweMXfoyaIOr2uNRiaIAYAh8YQ1XT26saQB
2dYoowzXpkEFr0jc7K9fC/zwZyHc8YydjgTJCiFSCow6BxKkLijLv76ckIJhWObWYnieb8iOFyMf
x1wvo9X+AQRHryouVSo4meumCraUT0K4pfRjSpAu1MrIStAvVU7+WFqHtibfFnu8c3LA2k9x66qD
7qcLuhC1FhOGdROhT9Gb2xqzSKL0xd4Bmiz+1RkwF6b9tqqfpj2dxyrLIieNasNCmerYiCbaBTJ4
ljJ9XfQ8VdIsmp3vrex47A43gyhPLZLCvfc6SR3atVhJa74YXe2CkW9QRd12IiGcBZ+qbqkzJgSc
axnIp5SlPxhZIojjPhAYN74Lo4RCpwRafHC5kBvcnkqnZhltS7mMurFwiZ2eljhxiQ6Yc88eyJ08
1D4FEA2AASKFvgHeWSvaYOxK9GsTjxTvUJ6T3OlnNavdtZ0Ot+3LtSFDfI6yM74Q+XONP09HTqca
bVw0qvUOrcOWRIJBMUsvA92vv2hDdrwt7/q92crjThYsTYlCrJRG4Ek+6GsHqJ//UgJ3rKQY0rWf
CI1mknim+Z6J4oVrb227BO5ZHuV4SQ0DS0A9cxxat80hR3pXzKeWmgekRX1zFjykol3jXmmgBCOk
rAsaadQ4KMbdaMmCXdu5DBs9YH//FJY4E23pEOc0GpTjvDrhalwMIoK+3xViIXwEWgxyTxZ3NIuR
pUkx1xSQr4hEULj9NtawIXHVvv+9lrH3HyE6Lhyq6tvVkEymmG9taFSmwPnFyHym32M6TNQLtXN5
UA6Cc4NMEEgI+bFlpUMft4TJ4agE/6Dl2d+mDqOWInKJPSlwMoBywNg8AbizXUzXF86QwauJiOSX
tfwEqPY/QEJEz7qoGWVHzXAyDA4JPhvg0pkz8kkJqglzyKNZ0chZKxrGZqoGTta93j6bHSVg5U7g
LaGCgOYa7mxAumTXeqnTKJeT7jwrbfJTmqfc7ZG+E5n4va37LIvbuskmKlLDkJWtL3LTng3jnxlv
sl6J4Givu+IQNCJjy9Iw8AqvcHj7cUHmZDRxQy0pKOAReCsZjnXbeppWHEYZFMpN8lCk5rnrH29v
6I492ojmNhRJpZIBQ+BWoSruQvfVQwFXNKV+X/x20KRuSUU0ZIuo2rW7uUBnx5w6nEXQwWy1RSFx
p5CW0qhzZ/sJ2EtperLG8+3F7WrLv4XwUSrwIQAlMuImywAJj+uXIQepeGWNosrWnuojVYK0PiaD
kd/nNhFtouA2GhZoZZ/qFw24VYelaGb39mrYBeJ8AaTQgB3CRkNAC81dMNVuDaLHSQ3vCXVBqQxn
a7hHJuxXhrFW19FVQfS9u3sYBoE+giMSAEHbI9LooFegAKGRndHKJ8tKfalo7YDKqQiwcG8DgW3K
ijAM04+3hR0ZDLPVSB05TXzs1A5jr7ExoEfm9g7urQhtRTAe6EDFiASvdINS4gtoHXX242KCARiR
UFeO/m0pO4tB8oC1fqFPCvadO6c+K2yQfvV1pMtHALlDwn/gdyExApcQDBFAdOGfwrTPpSJtxyYi
Wf1o0yKk6fquq+m7UWnH24u53jIAa2CIBpEBME9Qvd0qwVCUpFKcrIzy/IdE3xAV6NbTfyeC83EZ
z+Mw0ryMUOybx8zFjIVSvdyWcW3msAyMOyBRiz5TqMB2GWsK2prWhIxibM6xCYaEl2a6s5MvWnGU
AU8jCzSNbcv2rm7lcdsGRHGUzVTIc5CvkO8Wj1Qvk32WRRSue8cDbwgsmcipIxXD/v7p0VUJ/kEG
v4xqMFtViRkW2Z0ObIbbu3ctBe4QQC+RDwMQDARtpdg5TUypmstonnV/Xr6MenUQJpOujwhCbA3F
bA1eEbyIrZCmgfFsTAT3U7N6dLZcfcKowfgnS2cPw5b02NFCsK7rR2grkrPb/aL21jAi0s8NyVOm
VwtdelCISZS2390/oAwjVYp0D9oRtktDY1FmzrIKOZPulxiQcoA0IOyh3VkNOg8YmvEHSgXPW7DU
eISIaZWRWheeFSuIykokDeRn4VFdWzhY6U+SODu6rKVc9wYkOcNbNt85k4i781oAOrJAJwLnAPU4
tGJuN0y1JQUJpSUOm/JUkS5YMlF73vUFZdNIrPkTvheaP7nHjbT1ULeEOqHzLGF8ZM0Ca15cqwCU
VPnzb28PK8eD0QdTiGD10zhbMFWT3mlyE4dA0gjWaVxcTc1+LSA9/Hs5CFqQkgeaG/hBuCUVtFK6
FSTY4VJL/UXqK+sA6mPtUqmDCA7l+q4CNI5hYKH6iz5KhzMIaZujsZX0WJLWH2sbaQaSeWZa/VAr
zFOUyxFjzE+t+nZ7gTtagW1kVQcHbacm3+A6ATutQ9wihbU2HtZihsET5Y521AKpFnTpgagXFKIf
pdtP9nSmwAKfemRMGz0OHHN2Ye2SxQmW9Pug/bi9nGurgPkQVthg/QAmQsCtkttG22j1mGQRIBh/
Ftb3SnkilfF6W8jOgoCajZcP9UKcE29V1WJo1gVpYPS13QH/5F7r7nP9SSlH0B0L9Jy909s3D/El
askgMwQfEgr22/WoJRg10lhCSsweD2XanZEGjrUuADe3V9R/GlOQRr/eP8jD+DrbP2g7D6c6pHBO
19TJwC67nPR0jYxaCh1AVvzdDrI8MBIBmI9mKFj4z+2yMn1erYwMSCdm5Rg2ndSgWFNWgUwleKkA
6PRwyUR8F/zaMOOGFAd6+dFhg3/zZMllnhQ64r086qqLpLyw4k3/5/a6+NsEERg6ZbzBDArxqoTX
xZlVqSQjUWphEIbOyXNilKKBaF79mBA2bs8Y9lSUCtk6P92nbLJzEH72JIrRLGajiyG2VH8Zp18U
0IA5yIlvr2ln22BgUb9BLhJNhvy7kYHvVzYAmBZZHZKh4GvIMUXyz20ZvO37WBLoOh1kbxhvJ6cP
1mBneevMJKqq2ltqNL/QH+b8CNQAdx6+lq07tt//XiJGaGHX4eAhTOJyhmupZmVtkwJcFcqvdsjW
R5BWTw+2WcmHpmvzcxqby3Fupu5Imk5k6/lrzdYLEw/sJCQKgM3BrVeegQbbynkR6Q6QIvLePtWD
8a23p8MwzUdtvQjdi70dRjceDDxuN0Aruddlbns9Ay1REdkraJEwWqt58dQHutxYbiGR3DMKjfpl
K8duCdQNwX2/Ap/DghHxogsYZgxZM75PVRqkwZ6NoorWwYZbmDXt0VCK0dNBynSwuqk+yn3d+ESt
h5NSA0zfTebcOVfzPGhuZVaLDx748Qvt4yLMypZ+KUBdKEjb7FxeDMKDjhDOJOu+4mztmBigl9KU
IgKfFPELSW+/F4bUCjIAVwhJH1vBqFwBFYKuRX7mB4Bdla00NvjCX2j9J39AZyE9ml+BeBjfEdWr
wczxrkmn2+q+YzNYAzvaC+Fb4Ipxzp+jgbRyVXD8tfKnHd/Te1W6lM/5y20pO2q9kcJ5S/oAMGxU
VoqIVGHSuSOpXcX6CuSpxihcWQSoY3Jv47828t9r4q6wofVWUudaEfWlMXuT2iZAiTFkPy601U+6
PjncXt2OIURXBoA2cHUBr8JDFY8JIQxpp4gWClhEvPeXUhc8v3vHhGUBU4khlODXtqbdKMjQ4QYV
ER1q0BbLuXOH8CO9VEphPVK1WN26zQVgAnuHhnYQGEO4uIxhYisTuZqsJyX0cYgfFx9czq6y/kqb
P/n77e3bsUBgsUCGBbGBjkwRJ2ex00a2WgS83ShhfBPkfl9Antnd1XHV+MskGWckNtP7hUo/0Z8q
KkLtSmeQqyw6BZQHpywSwRg4AGjKqJlJkBYTWB+af6wGndCtP0rt89ql3ysi0Jg9DYXbi0yfg6QU
hi22WzvpU4OOURMxfkxcVmWc06e4fbb92zu7p5h4oVH1gJsNPEv2908OQZUZvTWBLDIq+ksH2Bct
uatFxfU9zcSQ4kfJFLN9fAF/0oxhWmQmI3OtE9oEQAxite4kIob9GAr57PGyWw3CdjRdsYgBfcrb
xYAyS5+csq6ipX7MwLdZJbIHrOu8e9JkV66AbEeDckD1/nsb965UP1DnEEuO35qJO4FJNo01tDP3
FkaQs4du+qakJ7ArX+pVxAO3t+ufP5Tt2KddH2p8/ph3VaQBrRalYXfVgpWUgrO9ViFMnwJhidHJ
ItPGT73LQ7NMC0FHljq+kC+aCsZEpTgBA1z0LF0vB2lwBheJblLAivBmoG8G9A3WchXNJXUVoCNJ
ys9myF15pR4D3zAmdO706YtCnm1Z8uqeoA90dcfBCFLp922F3nEXwE6EVlI8ksjFXoVx1YSxq8WM
0fnSBkPlx/eFc+zX31l5gYMQpP10KlcV4NQgcpx/10b21Gitt5h/piy4/SVXzQK4tpsv4azWaja1
pIKiLDKtg7746C16GPwxGIPinD7al/GsfaGjS0a3K4Ka3q/ExaTD7W+4KmXx38A9q7WGzguAQCOZ
e/g2+alHfHf41t+Lrt5HO8r26m3XytnIrAVPSdk7sJH+4CvBGPVn3Ve+OgG94K27kKfssoZj2J8s
/xEwrYF0BDzvEXfrmDz8OZXPrYsBpNN4pIfKB6xvYAnM6fVLhe9DvIO7wOI3k7NzzdzmDSBHq6gh
pA2ItuL+21brKcUwHGUj1/wuNWO/qnrREezcQkhm2QsVMYPFh1zaWuSmmudVRFbJ7etjM3ht4Xb9
+fZJ74kBTBLa19mEFVKLW5NSSnAL5LmpItkoCkQ+oGfQ6V0LupFMlCjZ20sT0QfI5xCwgrJzK8qB
LbedGtZrboGlZaAtcxgjLQ6BWYbOl+Yfg4gMDPt4XruY98RQaTEVwM8drHaxoFkpraICLIhyE0jT
u4WF5d9jjIvHCka3C+CxJpGhnCbBcPXVdAC7QZ9k8xkbjB3GPfpPq6hdfznpsVOQKk7+KZoenF1u
Q5+G+Rcdg2QQRBRCuZz1iMGGSHIKuWCUCazJOZTdI03PysWBHoGmfh2AtLh8pyDhuK1Je9YctFMo
/rGaGRKy2+PNVbpW49Liqkht7qWkylHyRs5I6aiomrWnSSiEMrwRuFaOzWlSqi8TRhP1KsoMAOo6
aSodB8DRuFY8rQF1+tzPTWsA8F/VCK7Lh8vIq9Qn0Q6X7ZvKZi3QMV5FiWl4GtFfHPN7PwWKkwej
3p+VHuSlur8C0fLZWQ6IL6f5kqlvc1vcxWZ7XPpHpMRP6qPZIMq8fQBXw69M5T5/G3f0lp5pFhA+
cPTORbUOnXJKUgyEMNCsIFkeHX9GzILnyxG8Fh/lqetNYTNkAHwAcwoneDL7xmkqbEr5BYmU8wPA
xuNXk3rvrat4yKy4vVf4qlu7b/+AVsQjBwx0eLWXBUnA/htwegfM7AncGKYEVx+F3BFS26z92OAs
W9/2piORCQa0Og4Z9ejysJYBLapj6jZA9GtXER7b9Q3ATB47BPSEIuXH16VBmjKrA2DSorxYDddq
kzAGTqArpc3p9klfG+3PgpBK565aq3WqTno00I12GBPrLQFuVqvbXisLNlG/2kQmiTUEMyhZjJpt
JYELaEIWBS0RzpD+RHZp8MaiTAWP7I7ibqVw+tMN5pD25ogeKsuBE9h7av3uNI2HiM5b6OqmBsgH
B7AISD74Czq3NnRBbm736JD1hiOKsvIVfrqhT6s0sx21nBckalvlTlZfbh/atdHCIlHvgL3SkEHg
X9qssbsqlicaTU9Wf2m82nDX1Iu/kVRgB67jpq0gdqafogRbbarcQud71DsYQD9I9XE0A+Or3Aqu
/a6cj/vOMtxY0VbOQjS9yQcZe9YbuE1vSv7sdIOXtRcbkLO3N29X4z/JYuf3aU1p3Dd2nfwPade1
GzmyLL+IAL15pWkn35QZzQsxGmnIKrLoWTRff4Pac1bdJZ4mdi8W2B1gsJ0sl5WVGRkBWy14eLRg
VBIvroLVZMh3n4GpOzEzf8aJGdrVkh7ZA2BUlhebLpqUgTSKg96P22BQN5fHtDZ/wmvOju2asVEp
rk3yx04oEpPHDPk/yVyllFkblnA1j13K8jJTAaDqCvRN5TfUGmpXVQdXBa6Y55toVO5GLV7pwVkb
4PxZJ7PZ9BCmykwMsJ70myzSdxblvtHvkKNwUdC8PJvLY4TTtaw5xy4SxTbKEAOpbMDY8Cci74ba
ugZzsRkVRjzrflD6lS25PLovg8Ly5RMAFmOFSVWMNxq5jV15zT7S78zj5YEte0fwmP53ZMLqmRyh
VQKGuGtKrrtnQ7Ifxzbo6c+x5tup3zmI25202+OdjmaklT362fBxfovOJ+LLuLCGZuZkCt7g5TVA
4rlLyiZ1JSNFJr8GwNGNzfGHpYwoVgDtaAU0dcAaqVXkJTJN6puM5ge7lcClKYEze2Va5qvn25eZ
oDjEKwlZBF04qyx2uBT1wLWxW3JVeZLlSk/pfReqzJ3u/42tuTt61m4C8ltwdYbGGoeMuB4Se0v0
H1rhatHgmWHTe638qtqIccrtv7LpII2H7NTciHh+epwMt0hjwBe1m1E2gsj5watQhdK6dpT6p3j6
GKqVG2oehTij4FMDjBmpQzRqCddwqShNxBmc7FTm94nj3LTKGFwe1dIpRf0LKIo55/yNpaGXMzAF
5jb2srVr4QZ6dpV0vdfL9yzK3KT9WekruebF43NqUjin2gTibcoizGP3Q24HT6kjvBQUaA45kAuB
kqZKGl93wEZPjnZzTMbonzLJgTxqZkT8e9DCAXbiirREl4Cr1ze4+tPUSMC41Lipxa6Qe/SnNeYl
wTXZ4CBVkHdG7zQ4N/C4F25LPLsqxiveHRO4+NEADz/qXjV/k5Lf+Zqy1HzMTjbNX7ZQ3EPUZCA/
Ir7qFW2qs0ayu6NJ+k1eqmCSA9CLx3tVXYk3xKTUpykgPuediY5VgMvOT0SR9txqtJojid8FZn8D
HdatHg2bLnrPrNKNu9LtEvLYmdKKqxd27WxYVZARBSUbphTVxHPDFoOMc9rbkGIvY28gb3ZyIAnQ
EBCnfuWRsV0VbliYVLRsA2KGEwIwvim8XTK8T6YiJ/KxBvwLQjVRUj6oA8Xrha+4tmVLyOMDjINy
uzg0OyE18FNUPqrkpVTRlLulMV5q0hoiZ2EKgfSHUABUCuYXuzCFsUKGIZkc+ZjW1m2ptgEuh2v0
zFXI6LeUXpcDfSvYSm1raXCnRtXzdVPixCAdSq/HuCFek+zl+F1rjqP2dtmpLZoBFww6/QCu/NYC
QnE/dtWIsSXvMiQEVfpsqpU3avvLZoQHBHbh3Js1cyHMXc2QXD4fTdnGTa+kjXIsk+RVHXV0S/hM
V271hF+jitsl5oqzFnNJs0V0gc75HNwKMxf+ucWYK7GsDbp+xGncTBCQQuvR1s4cL1czl0L2YbBB
b9yVYSWnUN/5fXm8Ykoe5vEQA9wEszojd9R5T53Ej7yOpMIwJ/vYNh0UQm7zIt3mNcqFLCjk0CF/
yuGVTg/5ttJ2lKSBaf6UgKNemYXZq5w7OLCJQeZzZtaY05fCWXTGXMujzIyOmVQnMzBAuupxhWIu
lDW40He/DXgu4E6oqM1S3iK5ELHHTMlMNQmZrLvatSPdVQ30lksvSp9W5nb+amFUqEgimkF9Gf03
Ymm0R0TGrLEjodZkxiGOqx99T5TbdMzVjZFL7MXJVJBTyFANajJ52leKedekfXNI8/ZKMyX1nz3A
ZxwigG2zOqWGBgxkEs7X2ig1YpUKvofbdw1/BNoySC1tszLqb0cIViDoMKfz54q6OOoUjQNK8jnq
2Gd/rDvuvw07+od4/WsBFc7Ss90ssHyHusP9KjPc9/vr0zrcOmApwEaL+OFSVSII2nMSDnbqdtOj
xcKke2htAhDKn6KsAxU1sHFNhESI6j5nFoogqH+DCRV3p7B/ZRUynsAPkjCt4sAYQf1l5Gux+Oy9
z3bTPLITG0J8jFEh9ZvMq/cDmuGqR30nIIXL/5Ru+WStPCuX5/HEmrBXJJLlKpdbEnZB3wdU8ky/
82NP6XyL+muV7rXpE7yubkjou+xgTBqoG2nvJHFWoguxifw/KwSONtRbUX38LAie+DktclgX99gX
yGzt06v4wQn4AXVQHsh+fdPvpEc0Ja/Vkr/5mnnJNARtyFZDcPVTU/rEKClay0xVjIviJvZASeMn
gE27VWsfG5L+ZOpaNuDbLSkYFFYtyxI822PskTiPXebEB6q+1eYPs+Qr+2P+oW+bEaEM8qI46KAJ
P3clDamzVDUGEhJFRw3ChJJBhojR6215jQNqzZSw760kU8GcAlNjFo4SCPedyLVACbfithaPFxCY
QIXPV5AYpJksTodJjXC85I+4ULZm0j40TLshwyHLyr32q1ervZRJt6m1RhMqYsf+2pwntoUYKou0
Gu0VDgl1y5syj9h+uVFQi4zeKummUl0r3ccc4qFutaZeurBh8HICYyhyi3NPnrCOcW0QU+E4FrJV
7NNqPDr64LgZ8NVa19KVOV5YSSCSZs5QJIEBxROMZUWLWgHBStYQBvb6XDpKwA5uua2t+MqFczcX
I6FWaIE3DLfR+e7MezvDh2AtlTujCys9IBqyVAH7hyQN87rNSRGAghGzAFctxG6ZARLZHLxrISLy
neQ8pdkttZWVx/W3qH42ggZeuBGwlgMdfD4YFDvqpKszGoLid6LXpK19STlSZQtZPXcoW1+TVoJg
MSH117hOTApuJNUSNR4h5hEWf4A7Tgr3R+7brx/qu2J5pgttdHPXrPWxiDmE/xhFPAqcNRpADOEQ
KPmEEDFhNJw0j/0pbtlPPei30970ynTPuGevVI+X5/XLnrAbG2pUgI3CHu8OzkuZPSQyaFg8vQIm
dbsGfVkzJixiXo9SS7USdImJA9FEvP5i27MG35JC5uz7wcbTYk2W5fvT4nPnfI1QWEZu1LTLKEYY
Rz0qpo+V7A6pX2q9l2lDkEYfcb+pG5BR9Su3w+paChd6ZmaaPIzYs8rvoqN7rtg76amKx5C21xzq
TRx6fTZPPIfeds1aK/M8l8LdhAPzNezZO5zcujr6FmUGQvFw1KU8yEo+IU6q8mDlwhByo3/t1xlY
acxa1yjOnJupWTkWnOY0zK/hI1zV2kLanKhukwS15PbT1VoyfHEPnRgUvBpDBRb021hO05t2NHGh
vOkCST++vF8emVh//zYy4SRWEUTiVAWGyPP4pwytK/uD/QL3TB9kdwpzf2eudniFgrs7DV5+VDzl
6fIHLG+fk5GKR1PWBzq22D7F6MZHaHpqN/0GYu5+9dhurb2/Ym4+B982zIk58XACljbxAeYGH5Ky
P9WPe/2uDLTEG7bXzr1PP4wVi2srKRzMMmkNBoJTGtbRDdeBCA57pBqUGTqQHItHStfwbkvXPLTu
ZoZHUPkjnX++VyWFFwC+Y0X78nYAkiL/k/2si83leVyexi8jwqGvtJiOcdHQMKpUqPJO5lui1opH
xmFNaGcpYJor5tacNQTGWcxS5inNG8hA0bA1KLDoh3ET7bXrrnkyzENMf1f1bnyEvhfYrGXv8iD/
x+H4Mi2M0mpUdI5DLTG0h7so+2jMK631Gii9VrE7yleN6tfVb/Ox+0U7T2+eYz1xo98ZmLWb6sFw
XnR7Q4HfuPxRy8v79U2Cx2Osr0BQiumIqRT5RpV2GwZVHx+EgKE09cFla6tTIIQ9yBEzUlgFLrMm
2dSfvccZdzPnLTb4fduiFDgczMwry8PwJ6HKvrd3g7Kh6W7qAKYknjrhon3QtH2XrcEclk/W10zM
f3/i+8F6BuqHeXVkdqUeTG9ge+46T/G9vNa2PjuF707jb0sioZPRWoNhFvMkGLXijmNN/EbP16iw
/4cr/DIjOP1CdxK77DEgx3lSrSC95rWbai7z7Rd6SD4ur6wo/PqX5wdJ5pyHR2lVpBqRkk5q45bj
imGB7NyCDnZb8MdZI2dUN5XzlO1p/dQ33lX5bjdXY7fJpD0Kk8rr5e9Y3mFf3yHeraaTDp2sw5Xk
5q6YPANo4a0+3WTmiNN+x8xbVD7bsnFVwx8gATAUzVwOCXTrOm0epGjXSb9M5urHlc9aSG0BI//3
9IjvCsqnUstQKw45T14le5M3uzGBzPMdHmtNVjzoXeVBLuBQl7vU+a3SV8ZdohyR8B81GuSdDhj7
rhw3eeVnBtln6k3MCn+qrSutdzN7hFDfWlll2VWefLNwmfdojkxz1DVC/an4mYXpQ3XDtkPQP+ov
yUMaSmsIucVb4MSecHdnsyQJtJRpWEXxtBkbyAHqFTS90MuwKre4dNrh/SEZ4uAeALn6+WnPGHj9
FQuHI9eAdC3ApsbivcyPmuNDf71NJiTOH7VpY7beZHM3Yo8jlClGV2deg2Dfal0Wr2zdpcTZfCP9
/U2CLy7RjieVbYX5hnBnM73qEj6LEr+Qpo3W/k4z2y35T9QwNpc35+JCnxoWvHKvqZNetTgzSXxV
5KEG4leN3FkVqMbvCrJBdTJC/6FfWtdQEr5se+m9fWpa8LplX2kWnWC6lCWIW6KXNL5mpeImP2x1
rflmye+e2Pqc/xMPb5a1Q1v8E9aF4uoycYe1I7N0m55aEFyurlOlQbGJhkwdd9mo7lnV7KZC9WQr
WQHULD7RgLEFhy76sqGwJdiKiTmWqozRNHmAWzGQflleuS294YbfjCtRwvLWPDEmuIJpstq64j2M
yZDn9KC2zK3yqgwiUD6m3U6afozmmu7qYi7hdISCP5BMFK8bDT5T5cwdS89od7Xq1Y/OHZjwi5i4
yGTYHRTfHyzpGWyMl3fmkjc6tS6G9kOTWWoD7xdVdrGNkRPynUHHvdUjvL9savGqPrU1f8vJzkzK
vM4L8D2EcXFlTh6TbxS5BmHpjd250nDNe+LF9V2xsddCkUU3eLKughtUBmuY0hGGE2s3aH8qpDAc
b3BBOrEl1rv1eHmcS5fg6TAFB5dKjlGXePmGJL+t5TygwJagbSviyBTFE6Jh/7K95dHNNFSo1M8d
hufTygc06sTtCCe/N2Y9UmDAvbLfsta3Q61ezcXOJ06M60AV9bc5Yb/GWgoSKhvDc9BVWwbxjXK0
POgbIZ6AHjKy0Gtvs0WHhgwiSoQgUEQu/Xx8dZ13rI5sGEwkx9V6MrmTgSTC5VlcKoAoM8XWf80I
14NKcoCgCO5lmt0lGppBN1Z1hx5eHFBXn2U9P0DjAfCvmbvFmIB3xbPMtbTQomc9+QbhnhhKB6Bt
im/ooUm81a4UxZU/itwrm5f6XbsvfTO9zZRHuzw0Uo7S+1qOUexC/IxvvyYBLTLncx0nnEhZp+By
llFkPcRPPHcN+6lLfZttK2gepLs2Pab9tf1QvKTl1pEOJEP300g9rtIts0C5pd6T6rW3jxTcLf+v
NYJw8/nn5Wh4QvIFn8fkbYZmh+42abdd+zalmxw07vZmih6k9LqV+V6GEgaduGtDIvzyVyye778X
6RuX3RQNOu9VE+mzrZP4DIIQD+Ea+//ivQcVCOgaY0fOSs7nI81UtavkWCWhc5VSVDzUMdDJO7Ou
8/YnrTu3KxW/tgODv14e3KKTPjUsHIOpT8Eq2Y8kjNLnLvnDHm+BBT7IrRuP7xJ1u7eHywaXtjxY
PUBNgnLEzNN0PtCyHRMoNjfwGwZFZ8qdzJ6aGI0ZdC3uXnIjp4aEgZFsamXNrlBrHHq3JL1n2M+X
h7K0MU4tCKc34pVhtQ2Gkhqlp0IUeOqv0+yup29VvjH4mrbpojmAQcEIhYwVyMzPZ44pgPMZ80q1
SuVVZe5HaeayZgQvikE9MC4qvkbrzeUxfsfDIGc+t//CMMg8UK06t0oVySoh0gerfvtbCkFPaUT+
PSMu31V++q4Fnsq93T8Fv346phOzYg9IOpSTPFUw2yE379Z38U/tKG+mn/KL9G/C21NTgpNRCMt7
s0dxjGaRZ/IrzfLb+MF0VsKExWgTomjIFM9gEzz6zmcSyBedj9qcrk47GS8QafCJSoonNL1eq2Ze
P9RjOrqsqpxrsHO093pq0P3l1Zy3iHiXn37CfDhPIjKnsTWJdZSGluLrdesm3Z7no5tDul1fCa6X
jh8QjJ+wFzTyiBnJDqjXXK6QDortyj6wsjZcpL4k//KAFhM0Fl4L2Jpo8kRLyPmIrIYXuMjxNrHG
kMeHvnrGudOmP9VHDsgm2Kq61CXvk7Ghb5Hs984uKgPQ37xd/oylwZ5+hXBIilHppKbBey+OZXNr
FiVQqTJUDC5bWfTVwKECqjWzmKE5+HywU2fyqKEI3rMkAN0v1CXUAJRmUnGP/hHc215l38jXvH0f
VrN7n+dc3DqntoWt005Db9UOwkBzuAPV/yFqpUNXsD0bnlT5wOW5Kkm9oXlVy9+EZ96obFJ+PUqo
M+958zYaPqc7Q9k3xQb734+jX1JJ96lCdzphYPOX9nRIA8K3/2rO8BgAehdNeeKcmSb6QdoR0XLP
QJvyVsg302TsJFe3Ind6TtI9QT60LjfWyuUwr8X3+UJvqo7OPAXIuvO1aicH2s2IkcIm0QGxyRz0
8GtJtR0laNFeHuPi7gMP3H9NCQ8CM+unjPcTyjVO2wVJW047wOofLxuZt/Cl8QjPAG5HwGy2Mp6t
pbJLD0k9emacukkchVH8K+rtwIrXYFCLURF4i/8e2TzyE3/FqwjAJYbFs5V4H4N23MipZ2l4rnbE
j7XCT4CONKfroXFlOvqXR7y0gmBwmXFKwEODS+XcOJqIct6DhCzUwc4UqIWRb6Q0kfyUmvm/8Msz
l6SMiAgsgSJJqgQ9IXQQO3Oqirkt6u+E+6DoCWRuBnG+EoEtjgvEdzO9APQXRJeJDGtljjRJQy1K
IO+TAGJL+ob4XT6tPR7XTAl+Uc9HAFoYS8OqzcxtiudwkKYx2cjMXkvmLDqomQ/xP8MyhadMUuuZ
pkV6FiZpacSb1q7bzI2dxuo2NeFTdRNNSs/Gg2Qgl+XJvQZ9q570EchTJsUIUoRBJChNlWg7jUap
smel1YNBD20Miq8SGndXsZZDjbvrLYk9WHFB6j+KnFTII5rqsB0jgxaukdfmeGX3Kjh1Y3Noql0t
lxC44FxuWhe8AIXtRTHw6Mba5bDgBWYlgBm6hKwAmIrPt6szsoxUqpYiYqqCt8mt/I/GI+5vNOm6
FO3Plw/H0sWLqBBPMoDPAdcW2fSrKUUvlt1mYW2/K2Z9sHAnRXqUAFEhh1Lx0ZTgqJGQes6m627M
b3oS6Olj3kebXvsYpDAy3kHx/375qxZCZA2pGHQTAekKoifB6eZOn7VDGbNQT2pXlWQ3l/ONmYHu
qdygj9wt+9fLBpc8FCx+9kvMWW5RARaBY9mMEmFhu2kVN4fSoud+aL+mpy6EOPK/MGaAYA7SYiD0
Q1h+vsS0Y1YB9howkOx5yLZd5fLn7OCxO3qoVsBACycXGI4vU/NuO/G8RQJbKp/HleF6TmzrIymT
X4bC1lzf4kY6tTR/yYklo48iqB3B0njo0x16RVGJiMYnMOGD72hXSDd5AE1pHc1o6Kx8tuUXNHOi
pZOWTyuzu7R54A0dEJDO5Jbijc1sCHaVrGLhUN8MapAOXiYPgQOunSf1R32sqiB/iPNZBJrJo5uR
Y666ybA1iuPlD1kI0mf4zN/fIdw7tVVNtJIKFjLWuuBzUCrI883QkniNCWfJZZxaEvaTWeZmj2ZG
FuYb8lCsFeE/u7CEkOFsIMIesmIyjnmECSWjZxU+rbc0faRg1LnKP6q3InH5xwRIgie/jLv8yb7t
sfBrMfNS5XTuOAAjKljDZum08+3VZnoCeYwW2yu6r/emfVt23uDLjQtd9vq15p7S/26foQuX126j
QRHpvuKusrVqPDbzVcz64rECoA+adDORiCOsLcsnnqkVvqY7DFBwnqJXLl0xG4Wosdy10hUwAYnx
qpt3Q9duGG/AWUkORvIPOWrm17WGHQYGYYAowdcm+Ml2SgdJ0TgLnxX9FyRXXNuGWgcPMgOsmL7K
d5ES6tJrqv/qNWvFiy2uCOSlEVVBsQFsNcKKDFVU1bY9YH8fu6Me7PX99FZtyZbtrQcePIEBy5Pf
HF8G8VNz1a34taUt/2X8W8JTTnidl/rEQpCiAqnQXDF5FVo/L6K47+e3KEhIgWGG6tD5ljOysQHr
r4wtNx3M0sv0TYNiB8QUPeO5fnKgWmsF9ZqEzmdG5JJVIT1koEkRXKvzyHzu90HuExCHbdo73YtG
d3A7P72XDlrwum/vjOvhcZsf+e1wm+yMP4WPCvCRvF12Y5/5jEsfJDzNE/Q0N3aBDzJc9dD8Kjdv
idd49P2mQscB97vACJ0d1Jg+qt1DceXgG+sr6fi78a0g3jpPtg+swL7dxTeZ+6oF7VbB/ze51rZ7
pG62kuMV+c8+T8Tpmgmbsi2qNlY5Pha8f+gzYw/E9LKw9SRffQmUoxF0u+hWfun2rbe7PE/frx0g
mRH8z8hsFD3FHLfaVBbV9bEOMwkKAuDXc5INSsYd3BOybBGSvpftzSM5Xxa0PGF3AlE8g8XE8kqp
pTmv6rIN7ScMlO9/A6JZPzN/Lf+6kO+aWRRn4QzwW0IpWnAyRq/bDB1yMET2CQAG3dFRr/ted62h
9KV0X3VoE17Bhs9HSxycBT6iOVsJBl5ZuNEah8dVURRtqFPjSqHo2HWS95prG66Wfy7P43dPAsEo
GQo3UJcHAdJnXHMSt0QD04kNaFUYN/I1uunxklrTrPseCZybEDalTfu8NMeqDa1+2GRNiRrfrqp8
YivAyKzcCSvDEfuB8jE1O4PA1tDqxzhLN1q0hoJeMyFsCLk0aaF083BGqJXFhkvjl8tr8v0sYfHx
VAdJKP79TfshaaKi4kaGNSnHyFXRnNUktj+RwjeyIqBV/8eR65V+3zWbwpUOvI0uRxFrQxZRTzOr
/WhDzZ7dw5+4HQfWRl9xGEvT6KCDCm0jaPAH78j59UI1auV6jmk0ptEMRouCCMeUf1yeyYVc4zyV
X1aE66SP8Z6uFGzvym2ewIbkp9cv4DCYDp5B/OH+srXlOfwyNv/9yVkibV5MhpO34eiNo0t+OT/b
EWxdz5etfA++zockHCfm1CANj2Bl2CSPyfPaDbx0Wr9mzBRrqUqPVYhb+B6j0QNpCg2HI8AL0anR
6SvX1ZKbOzUlnKQ+LQE4m2Yf3vwuwT0CUs4n6Z+yQeJOnOfLAu4RKhBwc4IzVfQqaQiBlWmQfFZu
iaJtao2+tZ29EhMuj+fL0rzlT9bfcRI6FGrbhkXu5G6kQhdVya+AO3qWqmIlAlzcBWgyR/AL6De6
f89tGW07pNQYsdeq2M8ToPGUtwlB2eW9tnx+EFmDChqI7G/05z0w9KUywUxS38QNQNlqHUhOvi9t
EAsngWrFt6Dw9YpY+wF+2WCIh9fLX7A4zjm8RrM1lE9EyTcSM5B05HIbZulr4WCY2XWcrMGL14wI
B9fsINzMEgWjdKRN0idXmdTfM4ms+NiFpyT0YhBPg4cA+xC1nvNFi2JH6iw9wgZhHxEyS7INIsTM
A9Edq6HgmDI3mz7UHhS1GnSLhoByFnQF6hEFvTPSAnQrUAsmj+WU7C7P8kLgeP5lwgwArVKRrrZw
5eAR6Uu1Hx1rAN3/RFPAbq1drwAV7FtP1q3BN+a7HdpR4xp6uPau+e588BmoqeONq4L+W2xo6Fo9
t6OBo7kvdbxEvR9UBcL3h5G5hrladJuvtPMoa85U4zUNUPRc0BTGLEmSMTZ62c1o5Im4I9vX6a/C
CYyfcfULb1wXSE+JfUhMWjm7368+wJAgUQTKF8RdjsitapcDSEIstDAm1k/DvKrTt8uruZDOg4GZ
n0BHOQ9tyvPITxxR3elTkemUh23Tc9Ot69h+Ge3aqnc8Rbn/mnW2Q7b4s/OmSHan+TqzJwhep5W1
UyWAtfzLH/T9fKHDHQW/+WGAFlGxDC6nU5zaUTKEyFQrxAcVh7yjoymXPtTC1kgnvnthGFOh1TC/
DGbqmfPBdxJTYvD4DaGUZXudjY1XKnAcA4W61ZCvxc+LQ9OghKKjxoKCpnikh6no7KYcQmBd5ANY
sM3bAWSfe9WS6Up4sWgKEDYbrgMCLyKKPyKmnOY6x8BGp/fQoJrtVKPQQMeLjsPLC7Y4h7PkBV48
8wtk/pTTDWQTXiWROoS0II0bq7u5GoFuiCHojHEKLhtbwJI6uF2QqgQeZG6JEOYQ5fceIXU5hvIg
OfdObDbcLYwYRMpgFXImL7bGMr3HYc68NI7rjcVaqz6Qysreyo7j4WcVEbSwirZsn1LC5Ojp8gd+
nw18H2rzeHDOkiMiHl1T4mwaBnyfORqtyyXVAc6/r4JEsyavlKQ1yOmCPSTGdRnb2AYw0hbudmuK
LanSpDGs0N91hab88WDCyr4tGvIo6321AuD77o9m1j9Q5ACSg65q4dF0ea6+b9Lz3xJiOuSL1MiM
dczVg/aW7s2Xyz+/4NrOf19wbWB4iSGwhd9Xwaz+M71Kwr0DOjAKsgwGffi13vbPK/n8kji3J6yF
wajWga1zBIwTgg1XWbNVXqj5c6i3A6Cjtn4cpEBpXXlf0sSTS2gsDA918l7pay39C40A518i+LWp
NI24HDQ028aB1l2Zv8zyRkV2rvpFN1XuybkB8kunu/u1MuNzxfHSDAi+wFF1aUIpZww750dZ+XW6
a6YNizYoXb/Ev7PtZXNLex+NjDOcVZnzEcLrRuMQ52BNPoUkVVGML8gIqHV055AqcrlarBGxLu4n
DScbwRio5qCmcO7pCOTBQXReTGGnqb5JPlIwjD9G+9dJ2XXcBvcysTeXR7h02kxQvoDwGYgKvEnO
LY4OdM+1Xp7wSjCbDZVpuRmtdi1vNf+KuGqnVoR5rDIniYaeT6FdF16tRNui3HY3oABwoyvboSuR
7eyhv1mDdIps4CWPm144lVmb5RRCUFPo2DG7lfFscLPWqvaK1GjbRi9CTmmx/xfzeGJTWDmu1H0P
dw2bMqfADJXDllWFvfs3VlCRR34MwNZvLWsIvVurJSgGq3p7A13jHz2gSytGljb9zDXozMJt0KgX
hjKkkLruZFSc1XaIb2LF2qiRdswsO/dHYugrE7fkouHtAb/Cg85Au+35BkQ2UyqiksnhBAlNt7e7
9jemOb818q4KLs/eQvYU/GZILM7shiBUtIWNEXN90pvInkKgILX9MOQQSkibwgML/ujlqRw/8xZl
SKuHGkdVQxDW6h1zJW5anF2U0jXEMfiPGDfNfSqK1SOVMSGNeqApRLWJ1o1+ikSKl0z2++UxL55v
qNXjuQq9BssRFnNKVTZYEVjWLD40m4kpsmvXpeT9cytoKwDfigXkAvjzzhfRYJJaGX0ih4XVP+Rp
Wrmd0x3/fzZEH+J0kkUy7P2USYpLeBt73FkrbS5UzgFpQ5RjwCMi4W0KI7FSK7c1NsAKEvoHNN82
V5Y9OvtoGNtjJyNPl9oNFINiEJxneg24aTyarhLFY1AB9x0YRHI2fQPBG6UaJ7+TTPIYl3rmJdlI
Vhq7lo4OKGFQ4kAnoI3U0vmso7Je5Q5TZcBBo8hPcT2FvAX/U0ezNLw8+cumIAAHfJMCZIZgSqJq
HjepI4eN1I2emiX8qWhs3TVGAEMum1rasShigqtwFn2FCMH5qAbDICRrNOwluYtvJ0qnQFdb+d/s
phMrgitoawaJBXhsEPGCzDXpymJvZp2+Ej8sThvkayEyjRc2EkfnY7HVbOCpGSshiC5AyMkBJSwn
ld4iQ2WuHMGF3hvs3C9bIs1wqQOTQyVbDhkSDCgI2XXOrxVQ/ve7WJvk7pqPRBtdqZl47WtOxcad
Rhy5cSGH3aCCnxkdMmaZbroyMZrYbWsDndCFTtG3cHmFl2fFAhOrbCGJJ75SwTTfSa0SyeiXS8uD
0lrGj1Hum4eoK5yVCsw8wWIoAEVG4PrwfgFgWti3QMhZZeukCsCO6tMwGW91pR4TI4wV9IMgep6h
Ju1KSLU0PHBPzXcMxLAgx3O+6HWiT9XQwGZflwlItiH4U0pJsgGWIl4xtRTp2ODWMlCxAKuleFWP
CAe4UpRKmFBwel+1pj9EARQ4634lJlg6lKeG5r8/eYJHUZSq1C7mjZzfs4R4WcxW8lALFyOuJ+A4
kP4Cu6zIddzr86N73hVxEx/yttlSkH24Rs+Ac3m6vAGX4mwUbOEyQayjWdgd58MZeZ04A8dw5C4Z
PDXmvtkm+oYM9XBr67XktaTor9taR6HfsG/Mzh5fmKSVK7O60AiCxAlKAohVsVcUMZ9cZmilhlip
AtSE6cZFdjPoaNVXn2sbVPCq4lUHvQXfT6z6fZlcsdG8bbIu6DJ+x4piL+XxsHI0F87L2QcJ119Z
F47Uq/N5STxTJxs1K64izEI39m4K4cNqvNbXMMELews2wQ9nwR3gjSWcF3soIa9EGtiMma/Tezlf
ax1fHtWXBe18uQc8uZy2hgW9TqJNhgKfM4RdT55qXiOZQR7KIbqunH7lHbKUSjobmbDNJmR5y6xu
lXDM3830RboF1b1bTOMjlfVtQQmSRH45Es/RqgANtrdp4RJnhY91oWiCyYV6rwoINCBbuhBg51OO
mFqCjwBISwNspZR6L7UML+8VYDdzhjRkdKBmu4mUwXRzql1rw5rc6rxtBDd89g3CtrIa3CjOiHuw
7tPulyzJePnlnHcvA0ekNIH7+7pPuepPLF+TD150KyfDF65gs7dzhczDt9CcINm/Eb16uvU2ZWtp
5WWn8mVJvICruqIxEMzwkWEGMW2oXd8ijU2fq8f+Tn9bo1FZuGUwpSDJ+j/Srms3cl3Z/tARoBxe
qdDBch57bL8IEzwKVKby198lz717umndJvacnYCNAbpEslgkq1athWqUhssSt2vaKE2TIWuVR7ML
de1RYoE+CzJxG6fLmQlu2wyDmufz2CA6mT8wIpAOqsW3eLRxnB0uB+TtRfozGG6jdMVojKaJjVIs
LgBDe8MuSGVWt/kkuJBt3e/PxsRdCHDnnCE/g1DQI1Pb0ENbBCbTXU1/V1G2lJLRUxRXyrQ7yHEG
k72rByxe6rX6HMyD+VUvtHcjlX9eHv5mfDpZy3V6Tk5XBW8zpTAw0bbymqSeHNVEh453+sak21K5
1RLBFXvrIYwyNFKsJmiaVz3xc4Nln6UZchS4Nwykha9qIE34Zv4sVGIDuFQ/MBEqdjsKnVjkolBR
LfI8rfPOksivG+jGLM6uhizkHO906VtFw7FXd3UlV4QNz0YnCMWbZ8yJeS4A9UUzQ96xXxGYDmQn
bSUjLG4y//I6bt3BMa+AMIEcf4XHcn5sVRP480qYMW1XfTro2P0LGLtClSBbA64NV/SM2dyiJwY5
d4YkS4qaGTaOPixkzlvS26ovKa9FnXjd8nJ5eJsh58QY5zVx39Xp4mAN66p+Y31eunamKKTIcyp4
zGxuiBNLnLeM1myN8wRLi9H5hXFPbb/V9swMndmt68VFMkpgcTMCnVjkHMQpxiIbLVi0hnJnR/t5
eGEFeuiG4PIcrr/z6SQ8scMdR3qrKrnxsWBtQZLHMdvJnU5iPSY0bTyl6AUXOsGa8RlD9NlntDMw
rsk8MEg06FFJFllwdRcZ4Z7shVKl0ZzCC9XR8QHMoc5CIvnp8sz9PyHkn83FZ+9UKZmzcb1Nyffs
W+k1u4foZ7v/kd001I0eLhvbcAfU/jV1zZvh5c4/RorR0foI4g2PVdsaoYN2ioeoMuTvCXRkvXh0
jH+fFVwhD2i0wtvHAZL9PCDrmWZ30DhXHgdrNxtXE2iHJLUMZsnaXx7YVug/s8TdG0ZHrlqkHxUQ
yPhmfmgcdNhAR8zTm1eW3wL3hjy2wAc3djMykJYBodL1PczTE+imo0yVNiNulMt4kNs6fwBivAwc
vGr9rpeXByNDtpUUuj7t40kX6W1s3cxA0AwBCsztqlO/+u/J+apCPbNDugnXi+fsZ8PI9MW4GV+K
OznsbkrRE2pjM5wZ46KkNOSdWcHaI0trIOFbP+8oEHidL1hIkR0uRhaOVdVaBTsAVXhGEt/2je3F
9nJstGPdKS4FE5xRGBJBt+5tPToHm9KjnNAdxXNSmUVNwdznABe8aiMBmIxcJKhq+Q4EXe6AHo2g
zqTnqFVFblLsI1ukHMRtyw8jYGADxho892iy4G6k01KW9jRkVTgZP7XpKqpiUOGR2NgJ5nbdbidR
+reddSBgFECphUfpyUOcgOwIMmFOnHu2+uK4uVK5ikEU11F36veheuySVLBN+GzAh1XYQ4cDOknQ
MMWdDfKs1y2qm1UYP0vSMQtBf519kc2gQM+MtpuViTQ/ozRoml0zu5PuMSG9G3ed+N8vAPYaqdc1
+c0FB3nR60iTLEhbHm8b4pD1Xy1wyEtFAhWYsGP9LX1pvl6ebe5I/G3UAnAQfR0ID/xlVOsnbVQs
KNPleBV2+W0Kx83ryi3Snapd17Goq3XLHp4aUMlGWyuciXOiYmTGIMVaHdpT91S1T3qVXpf5S4lk
nSU5+4l195cHuLU1cPeE/B7qPSjdcbOq1EZdOVXShGprDzejOveHfLSOeTsrguj+ISzDOy4qdqta
LtKewGyfRzqFogDWWmkTrusW77tDvI/37WGEJHvMSLQDVvJgH+Or7kD3yG3t2+Q6zkPZA1djmIjo
Kviz5mNlT7+Gm2mlXWhp51kTatVrJWVuZL9k0XUWWTtmSkHdGEdILpGhebo835sb6dQudw1nur1E
oMJpwmmaAr3whsJ2QXsVTU9YY4W6diN5TvwS54HyMKDnvrpt487tRdtpYzeh6REYFgWlJFBMrH5x
cuwMZhaV9YjPoM7oZdZ11k5EmXqiGbGrV4Ji0EeNjVt6BRAdoL4gpq1BG+fcmhNbnS6ZdRNeWevO
fQYJugcUe1DtDfz/23eFrIjz2E+C339T9x1Yahe9kH5EYtdwZU9xJ3+GjrNMNMH9hr+8ra6goQ7i
oFCFhxEucedfR+cB2LcJc6H3C4G6LMSf0tfFmO6YtRzkTEIb0jXAf4eRzv5s5PuusQQTtLEaGlLk
K+s/Whc/FV6pnpeFPRYs7EcIb0HnkrTzIVFuM6TALvvfRoDBPkd8QQcSMGE8yUGqJ/IyotEwHO2b
Dow0Wn7N5M4tl2M7gTD0cNnaxpkIayYY4tG4gLw5t8kya1TrYVhYyHKi7hbk0Egh0pj5vJPhw7jV
2NDotOBiFnepMViVUIZHZZjHb2o+eHRv266T916uWgQPl6GubyIRRTt3b4Q8CowC5w1QuYFikcGd
h6lES8foxiQEGIH6y6CWoYRmf98aWnpdFmrlMvTmu73GoGi1pIJHzSd/gerGqsKurMjYtZJz7rFJ
HplLNS1JOOdQuBtRznepXkS+A6W7YzxCVZjOfeFdXkwuT7EOGU1WuEYBeoFGyo/+v5OQkSEXbuel
loSVKrtNpLxODFzMl218cs/VhgqEERwGTsqft5HO+km1YCNJ/NLw0R1nOUEU6PlbLCpwbMzhman1
z0+Go1HbXuzaTEK4ymOqNcSc74zhQWr0O6V8uDwskS1uvSq1L3rN0JOwHEhcP6ov8c9ogGqtYPa2
tsIquIQ21LX9Gc+Z8zENvTzbRqnAL7KvbW9C7fnGanb5VUy9/Krolv1Uv18eGQ+2++0VJya58wxN
lJJWGKtX1NMDUJNXOY6rdDI8c+5cO4ZUd9pBPHO6l6eYQPVi0d8LSneXv2Jzfk8+gjtfBtaBYEPC
uCvLq1hA98W1JaH99bKV9VfOTrHVOdd0Nth90HLIV+YGli31rMJjWAI+AKSDU+t+oYtoEVWBGW4w
M+3KEjgQOCbbAce3S5eKOJq0U9L71LtGj1tZPbQLEdJNfArW3PC4OFqpxSg5Eewm6ntiL/4y6e6Y
ouGiE0SvzwfuhyVLXbntUOHkK9/Ogr6pcknTkNp67Ke1jp4CZUKtaakelUxJ3YKWr6i4/qg6kFGA
Kqd256T8oqH7RHD2b40ZWCdU93ScTsBCnG8Y2iZTOTcYM1Xro5H6tj2AAWIhksDOVuyEMh4arFDS
xbWLm9veaVKTVXYSGrRmu75Sv1qj3ggC9FbwPDXCRbSsqJRMmw0MpqXv5uhWP2qdurECxoUU1KJ1
n7mXN8Tm7IHsbQVtQLWWv9H3jGrppGJUjnxH51fHqsGZ6nbq42UzfI7kI8aoKm5nIDDCLUnmDlvb
iE07AzFHWA0QkNspnelmGTjI0FAMuByo+V3pDuQlgo24NZ0qGggc9BHgWc97aaynZWm0E7xU3idT
kFau9b2NXFQBxkok6LHlH6e2OP8Y+yQCHh+2gJhwxwL/1oLgJbLAOUccTeo8zbAAelXwk7ck7/9d
HeP3KmlopNHRVgLOBS5PaOOyp+ZsSUN0sXuiKtxW7EWHyj8/vgbNk9M6H+YMUDe4gNy07mS+GaDg
LNmbwNHW7c5H+FMr3PlpK0ZSmsM6BFR+v6b+sP9hB7lvkv1lQ6LRrIt1MhpZbQ1JlrAYSfwEzYRd
IzfE1kSV7e0l/zNn3EGSR05ezvqchgs1SNrfF/p/ueKc10a6WdlZhelCB6dbJvdMyQV7UDQEzmu1
tgNgesYQevD4z5BM7VIBCmsrhiGVjiunhTMd1+rzpZAUJQF+HkvRQNutAQ1vmdm+w96a2r+85pvh
ZM2eIZWO/hEe6zAYA4NieoktbusHI0ufHe2WaQ84m/C6V64HOgucbPOYVU8srl904mWLqjdGHcNi
cichq6LnpH7Mr2bPsIjiguZ6qATnwaZbnxjk5nKU0ZxuImUVKtZTTAu/gbCoKTLC88l8xBnkEICE
BQnDivg8HxZtS9Y2TE5D9d4EvPVKzon+FPvmrvfpVfFm3OtBTsYv2TfrmMXk0GSBKfAZvpb6+xNU
HRoXaz4DHYrnn8AaqZhUZqZhPgfj/fKj8MzmyomOS31v5Ho4a88MWaxb6Uec1MT6l+qOn6xzE8CS
PB5nQERDmX3T0HqRdrIrN9f2+F7Mf3MwIW2OtyY6ih30fZyP1EmqxCgjfd3ipkNW5SMPbEcifMrW
NsftCzlW2YT781x+RrRSvEGdOQSua+842XEGLcDl7be1zwFsR7snoJZrlv58IADt9cC62Qjt4ErV
qyB+MefnaRKkU1cP5w8QA7RwACODcwXg53Mro62lahdHsAIaipLgehl0eu926PIAEcoyD66WiLhs
Nl99p0a5oVEN21w3YbSY3xzcTiKZtDvjq6m8m/EcmH1yiIbny7O5NU5IPYOUGmAC/VPfbAe+RDPK
nDTErUtCMjf2l9C+a4rgrwa35idRngOAGFfN8xmlRmRXFUuy0JomPIV2qOxbc0pM5OOl5D6ZNJKl
UOYT5Ud5MM7HJkNJDooEyJEi08OdPBVjjQn54jTUcOqkOoOYdgFJAAOUj7HbxDfzV0m5BbXVUY3u
oXetfofQVhO075n5xdJEZI981/nvr/moX4H62NT5fnjJdnKGls80nP3pUX8u7+3vS9A/xPfjg3nQ
A2uPiQFjx3DfQmPjOwoUl5dbXa9XvF+jLwRlp9/2uaMktQGJkTTYzysSXRue8WO6Q38BGe87gHvf
lN1y5fiSX4xkiG5iF4xvh3xvPl3+ik2nO/kI7nhRGbjX5QZ+ro5PjYluQs0m7eK2xV61ggQ1hBwE
tZdNbh3aK3EZQhPoJfEIOPe+Os4oJCOyLMwX7Wiqbm/11wPq+4kTxHfF98vGVpf6PMl/jHHXKScd
nSSmMDYf03322KvYWqIwuPmWMoH5B/hznUr+GpIqfS9VUEUNhxXBXICjzOx+xRE04XXUZmlzt15L
NYdex9FrCqj95SFubysUEFE+R0kW/zmf0KqO24hBmTCcXcRHel9lXvmYvSwdGXfjXRsH6a3sOq/V
o/QqvY6OJzD/qXiKcwQP1hXJDUI6JKXPzVtqrywxWlVD8346pNSLniklzUt0F5GmfPkpsLa5a7B3
1+ICKL8M7kWUsJpKE8hAwrab9vJ4P17bP9KeqJVNpPGpa13DexIRQ2xuEjgqpGJQtwQZCDdCpJ3r
ErzdYf/N2vdP1AVSMXXRKSSYys2dcWKHGxvaG8t6yMYsNIxnZ0G1zvZKJ9T1b9JhaCdB/Nk84tY3
+P+Nap3pk6usqcJp0xLWOu8X0lJfIq8PlxsULIUp1NUDPm1CawWawztWLzm3VCydE1EJ81dB+WNK
ggZIBbdJ9qntm4fhedJ2OSXVM7OuVZRJI1ECfOuagnaJf8xzx04JtcqophhoMH3Xdh2C+WWf3HaP
P7/PBXJqOdFipPh99VqfibOK+pTXlvUFLx60TZNGYO7/Wbg/9riYnU02OCwAiwhLpr1nmbUr6+LQ
2XdRZaJ9Aa1rN7EGAj7RY0uwinxJb1AmWTULmNUCGh5N//Ikbh+Hf1aJp7qryjSLWINZHILZj751
gY6eugN7ll4cz97FxyQnuUzmH9Gr9aYrRL6eA1Btqs3u8neIRsntCnUY6mVg+IwYzdiy9DYMt20j
yomst8dPGwLXZpScFGQv+amUsgQhc916ixcfX6397BpX3dfUja7a+/Sx8TPBoDYDy4k9LrDIeiXb
YJLNQlrtCv1+WRkS2YM2XhvzbQVii8tTuH0enpjj5tCQ2gH1NZhDbwvJBjBB6rul9prQoq5R37XC
xov1CXBpPtc/Pwllde+gwyLGfI5u4c/3uEgcWfgT3B1k8tnhX7aX/L44ngxvXd0Ta5VmDjgjPqzV
oerqkEUbfhnur8uzuBm1TqysjnpiReutGKw5UxYWe/tu9vQrIUZbZGH98xMLIEAqy0SDhf7bdIW7
+PV0Vfi1nwF8RANoRHkgZH+AGPjlcX1gGy8tFheO0fOBZzGwnaG+UwbQaOig/GYeaDSAS6BHx2c1
SBBmL/G+Sjt5r70mbrOr9vIVUhF7wwOFgDsH/xIv/mlJuRC+jI1Z5jaWNNIL2DGAnEV5UQQU2Nr2
uLMAFfFxT+IL3KxOgHxKpCxMwS6TRDUyDIKNvjm5QFU5wD6iaInu3fM1RYoH9YnUwdMuGCAYv9OP
47HZDT/zXR5Oj/FVGTrI5DC33bOw3nW/qhe2K76AGtbvD71X38Q/6p0wtbPud37FTz+KO7C0SE3j
fMJHSbdtoPq1x1x0wfvgQndrVw8u+9dm9fTEGs/3NKtpzXK8pHGQ6G4K+v6G/ChJ4ZZgKEE/rODO
pm3FnlNzXGxdVJQvzQKD68EXPO6nl59KkMChk9vxm3Yr+1Ba+9r6xdHYKfvotsaxlV3juqMS9Onu
uiebTHtpVwC2c3kaPpimLkw6X0hC63yvRTK+y5OvpVvpgKaXg9a74KlpK7J8SSFAMj9r+/IbHn1H
8wr4GOs+8aEU+m7WhOEZ+iX+obkyQLMZiW4SgaPyvXIfO+502riQzRZAVSuKVdKAVnpu1n8s93Uh
int8FwotCByQZ+Wy4zpv9AzG5KNDUqLtghfovJLM/yZ6C25dH06HxUVtw4gBw1j3X66/9/mdVv8q
RKnKz3A3PLhObXBxu5fkTAejGRwcUTO5lchAoBMRzEHsTRCpQPZm9/zrsjdtvjFPbXJBG2rdkuEw
2IztOaj72k1LQM2ifNfF876OlqPUs306dvcT7W9tJ7kZoFJR52DzW+adpjR+rNhPS38riaoZwtng
It4095nDZnyZ80gBgJt9bd9DCDInlSu5gy9580t5rAW7fvMOfjofXEjrx7FJxgXrLO/Sh2UPSMa9
7hVB43WCu+LW4+LEEF9NB41PZMo9hjf6Rrhc6cTZZf5IkvvLC7zpt+BAQz19pSnly8GMMnmWipiG
NG29VoEqZeVmom68j9PnU0z6Y+VjVk9uHDqkt4xKSmiotIc0+6VMyd6y9w5eTdM83E1pTRLTgRhe
7WZl7w7auE8Ut4hmtwPELV+KL6NkkbLvdlpUBeBuRZFP39NG8uOs9TtLu12piaMmf3QoCJuYiFBm
3Vjc5wN5B2IH5NNRceLzALUyAtVbdEmooyep7tBdA8FfNX4qR8FqbLkXJAqR00F2ENh6vkRQdBME
k6gFKFzX7Cs7v2VtkFLfkXcqfQJlIhtisHKI8g8bToCrgwVJXNOGONqn+wkayvDCY2kYA/zWDuBQ
N3F7rkTChAIzfL5qjnXK+qJD4rM7oqfVm5XE7eRcsEW3rADCuFJRgvoHkMnzmxAWEpqsOhJvDP7j
9/K7sFS74Q5ASP6xsH7BiTc3klN1OkMhNV/Kq7EyjoU9BW07Py+9HFzenmsQ4zzPxr6EoAlKnUAn
rp9yYipql2aZVVSF1dynQ+rZs6L5+QTCmcyfTJbvhsQWIIrWiP7ZpKGp6FECMtHikl7pOGR4vGL+
xskvVQgL0BGyzCbJnXIPvIN7eYCbqwXZof+zxt2iFItNllIBi6CPXmd+o9H3SHQjEg2Ie5UCy2mz
XlLTsLOWaReB0ceTCvBLG8X03hsJWrd1XZTk37SJdu211wE8FwbnhErSMknKUepTIMiRXAe9tWuW
oBRVFDcOCdTF/pjhPJHVeq3GFWqnTas+lCO4R+LIlTppPy2K39RSumJ7pEmkEb65AfSVxAN9VmDX
4BYtV6ExbTADYIhs/DEZy85RE2+keeVStLFcdpDNHYAMN9BKiL4QXTnfASBmUsemwxBT5dC4GtCy
mgspiyaI6t1/Z4kblaSbs8ZK1GUMNA/ET21MVC3M/Lm7KgWWNr3jZEycR6Itoat6BfVTWKKlz9Kj
XboRfRqjv4mFJ4a4yzbYGVvdpquhTN5l1RHiNX7RCNBQW9gIG4ph/ywR5+xjMzgSXbBEid7vUtUI
qm/JsDPtUNHe8mJXWiinmQmJ2eyyVjCV629/ilYmerHBavzB5cq5h55JptGgCKEt70t8P4l6TES/
zzmFpUWsG9AzHMbpL0N+E54lW78PwhLQT1sQu1HN1VVOAvxgM8uZuwKnVQ3650RbjpPqiJqRt/br
qRHuqtwZRV4Zdfaxh4D3ougAyvQ7u/91eQNtxXK0BK7gQiQgPpXD9LkbU1Ohadg615S+t6pIbXhr
3yCBCAY61MtNQ+fGMRs2g6w5Jgu5K7Odd3IsEUQHohRHCdpYl0ez9VLFbeiPNe6qn1ALrcEUCJws
GUcK7jewuMxJjDaavHMI7dXBL2Tafakydr9YUMPCvh5v+r40wDVdMG8sxyebLrkgIG56zJ/P4ulH
7KWtrGRcsU9pLLmjLusBbWWRdvXmWiJhBX4mALqQVDr3y5Y1czeYDQCb2uQiFIoXc+vsQnvePxa4
nTX05dR1PSwAs/xYQTRFmiKSqiMxIays66RW9WP3L1Vh1uwDCCE1VP21D55SzqjSJcpamsfJZYL8
aaBXjNV3fS+7Srf2CiXx/rITbUzjmT0u0lt2MTVNA3vwIwL9LLQjXc/NX5zHZ1a4MJ8kOR4oCqzU
zrU+Xef9rzy97k3Bi3RzLIiyaKkEjyzgYucuAYYajcqgGA7Blr/Poa+NBrJ/SVP7e31APmhYKrgs
0Z96ZuPy3G8lBB3w8f3zY9zk9wC+mVTHucSyPgvKOD0wKYnvWFf5c5aCW5KWVVBZ1S86UBpmZgPc
mRZ/nVttObCpbz3B92yEL3yPtWrrWCuf4/ng/mPGRqoXOU7j2MmvSrM5yvG3mkZf05QGTmISs0YC
XkPr5kIyKPwh40LsPKiourMovcr18VXOzO+XP2rzm4AIA5GJgdayj/zPyfmjxU5X5BrmSJK8dPGN
q2b4gsxVIkrFiexwwTSLmhqUq7hcJXV1hI7fXl4G0iTGQamUqzardpeHtXHiId3wz7D4F7ucm4Ux
9kAcQdsbMLsh8qLo2DDB40VkhVtQZkHzck6woAWRo7sXaj1HmiCAbJvQoZKKxrgV73q2If6jZEYX
TS3mTQWN2DgdRy/XXrTh/m+m64+VdfVOvKBJrIQOOaykFpmgfBs61BdGqY2DC2uCN+VKgoe3LG+E
6XrWL0CfNbbdk2wyLHemkwjetUYh7kJ4ZoWLUsDJ2KWuSusl5GjZo6uDCzpa7picEQMi2J2InHXb
sf+MinNszWIZ8gEpivJGd5WZ9RPN3+r8TjYZUNwi4vCLgwPRJXcqF0oLXuMVQpVpKlEsStI8J/JL
X91SMNML01GbEd9A+/zaIInWTG4ukSyykBrC2MbaxTnJXsfs6bLj6esW+bRc6LHDDRiaXEBrnHve
oNtTBUI1ZHG7OPWzwmrAbZFU7txQicxDmX3pS9kgek9zv8kaGsR28zJpbCQOCPmJUrPIxe0lI3rX
/AKVUEwg1KO5SzoULvaO4y7T+M3IWU86pXxOkpl6VpFFIPtVbMISLQYhzwy2PGdJ52enryN3UOLk
dhljxasqdJ3WTW6TshlaH0kRUEhP5hQqCSgjdLm0fCUeJVLqrQmqBk0LLk/O9vT/mRtu+hO7oUud
xVlYg66sTgZPigVPt83ogsYxgJvQifeJHxNRx+6RlkU227hX4lCb97k8EEN069pKa+J8+WNnHelJ
fDH73MoqGXbMY+H44JiTDDfScVc+pj+kg1YJJm4z0pyY44JmtWSoRFhwquSO9AKyPNGUcQ4LLvpO
jRT8dgXEqH7bHpfXy6suMsCtujl0rVnNmKs4i8CG9dSOlhtDlCh7/u/scIGrhOJ73TWwE+XHrt3Z
QASza1kVbHDBaBwuYvVVLyuFhumKnvob+y79Mgn6ZjZD4p+15m6M/7EkqJU0QHqiDKukhMnok90n
38fOd0QTthnpTyxx10lgFzR1KWBJyQO0kfbgKosJ2i1lUTf19r7/Z7fwXO5qrM0oncMQtM6sKSVD
co3NQy4v/+ZoUMowPijsoAh1viV1NvZY/XX52wcHACvJ7LErbWK9myLKis3xrM91/IU8B3+HYVJc
VuVUAvgh73D9JdpUkEaEI9scjwWa6TXnb6Bacz6eHGwGUmo0WWiPnobGv5JZpLASgua/xhRclzZ9
DslPZK1BII8Hxrktp4FmZVUhKcQKP0v9aQiAwKsKNNb6tQjjtBnLTmytG+wkdCIdP2ZSD1tQmQYy
LRGcAKKf58KZugxFpI+AMPc9skKM6pbXxyIpo00HOBkDF9IgK1S0lowxlNNNZ7wb1bFORfJFm+sP
wpGVWM1WAS8/n6cYJQa8WpEYQsY9WdBymCukzRNSyeGYC9Z/8zxTIXRm6gAGQ/KLW5S47qV+wbUl
VFEs8edhubHGRt7FrFS8eO5TF81p17o9697cTzWZbKUWRO+tKV1LtmgYBtwHSfjz4UJ9eyUtqDCl
y88s/jL9RY8oNOr+/D53Oph2Upe0Bdy6iTuvpCaxyu+N9nQ5Bm31fkFeCKulIbGvYCudj0JrwNWS
aKgI1uNVLjeNi2x12HV3Uw8ZabUhpZWCFRwIFiwoLe6z3g5GiGFNxp2VikSXtmYUN0W0Xn1ITsrc
jELx0IymBN+iQB/LQ06ocas8vx2Y6Cm8aWglWQFkHyR5PC8Vq5xItaESEQ6L+r5EpeNrqdR7Kfad
f3l+10XiL9dQI9BUkPJAdoWv66ZVNyW11aPhrKJPQ92H9XxbyodkUV3GXiq0Mi6F4Em8FRoxg2D3
huweIiQ3i8bU06llE16SNA6KfQtJ0iRz51iFknpMIhH9wdb14tQc56ZJ0VVqqyjIr6XWQXGKL3ld
AGSgNKSV08NfzOafofGIDOhAgRFgwNDs6hnt+iQZW1KCAXN60NR7LVk8WdR/sAWoBfkIHkeofoGa
hvfJsmvSbEnRnllOgaHQqwpsSfmDDZFO24FsZ+YlV2Z626Sj4HKwdSpYaHc1QCdurCwB5/uyVFRz
MHUkNpImjX8hHw8x97FS/iKGnVrhriBy5iw43TA6Y8j2tYYnThYsXR1cXrYtFzm1wl3bityZ5T6H
FUud31RGcIk7gpbMTXURzGVrY6MbB8RXuH8gzcedpQzOkegynstgFJX3oJX9jkZl2U2T6S9qAOC3
wrMN/Z242PBanlNjF0O0vhHMxQZx7kITL2eNSM1r0wv+WOGRAOoMRUBNR8JG0t51vMlBCyPwM17o
7iPfC+QJiEuAd7HBIXTuaF2J5ketQ2XKaHwHaP8uqJ5k6aaJCSQmne69nw7zT3TDG/NLFpduvrhF
dVDZ3WUX2bo72OiJRK8pWmaB0j3/Cm2R+s5qajQB00M6xkFSHZr0ZjDnQEtE7blb7riq3UD9TQM+
hV86yWrbrm6B6BiiYjcw97XIYzeFXurlIW3F4RMz/Nolil3UlrziKp56SsyR2D/l1yi7paImn60z
5tQQt4mnQTOaocdpRn+1rzBFJ/KwSL4ZeaL2gq3thTIzopIpozLw0UhychO2IR2BqxBi/W37CAK5
fw97cU5/nauhtMAY5JGBXy+AcVnkEGI1tEW9xnhto/3ltdkaCMj7DOSncVlF0++5uxVSAZa1tUO7
nNoHszEekqrbG9L7X1hBpQEtc4ahg2/z3Mqc4Fc7EACFRZeBOpXo46M1DwI326yxoOYLtBW40EFl
yp33/UhlNuUA10yt36BooTW9ZzhfKIjRixLSWfPeKXZmsgPLCSm1oyRbweVhbu0nEA6b+EcDAoHn
nKBym6nDjMm02qxHk7gT1MBmebQoWxJLcfKv0z9Iu6Ib/aOHH11t3KwuvRQVtYOnTDc17tCB6LEZ
92vixKgF143PA4MlHFxwSluFXt7qRSfuvvSOFTct2q7wAEzBMAOaGTltfUjXIHW2uzyJnz3y3Bbn
kQtTelZnsFU8mzlZsIyqwML2aHC9XtvPwZHKBfrCluqSGXie0RFoz0zRsn1ZFYwMZuoQ26L2f2mP
284L1BAMNvTAhUjocHF+aeUv7DAh48n2xCE5DjIqPActzv27tomrQZ/xOpfqb8Cu3pUsv5HiXMSf
tIGxgZY1qtYfWpeo061H2Ik3RKVd2GWM8Sh5SUB07VqFTEy8TZo4wzW+I6aT7XOG1hL2ra8PXW35
l11kawFPP4AbqVSoo7kseBBmzpNiXFPpWvNHEVRv48KLYeJVhPoveoqhe3I+TLlkusTwqA7z1O/a
mqAEmoxgYm8KRBa0AOmJOxgl0RvfEGFvt5byxDR/54VUG+Tl116yEr14+Q7gDUWUbNl476KsreLW
tpL2QgSJ2wWQxSzkeuowib3kG+3efq3RB49KB4hBvGT+Mc1eYwxurHsaVrSnIBuDZk+hfr28lhuo
/vPv4HaHmddj0zJ8B31+Z655bD0j/B69JkH97BybQDqad8Wj9SX2BHbX6Hj+ID23y733m2ZWZqOE
E8XPcemXurviPOpVx1g9yp2PnrNSlOfcyNXAJvJBIL1YSWFlzqbsFNUYQQkljMsOXfi6yyDLPlF/
xcKZ0bEfGqL1YbIIHsIb/Qnndld/O9mxZttB4UbBHFdEqsjtYO4ST79rnoDGxG2ve2hsYsYkoWT8
On8XzPPqR5/mGeyVyIeZYGjh+17qlIKGQ0K01SWDyO0Pp0/8JJl2qjMFfVJdZ115l0P1Sxkw8PzN
KGfRtXCNR5++AMK1uNyv2F6eaqSth6jJEhn5o3m8kVu0fznsO+5YXxsmXbNBfxWMeNOzkIwFDBFK
wBA4Pp/tfimaxaEL6AHkygPS/ZhKIxRZavvBeLIzl8lf2+lggNOVUFkw21uREb5lrjwIOAd4NpzW
alDU7lWUMG/hy+WtVvq5oMixOZsnJjhfsnCPiSJLQfRPPLugpGzBP2USKe3dRgQW/Pzqg9+e2OLu
AoW5aPFs6Uhu9/aPztEJlGceLq/WuhifnAO6dhoQJ1gvPlc/l+2AZBecA1rAROskH8WnagCvmvKe
Ste21JNKdLJsRXcNK2RCpxHkSHzGVjOXWU4WE7cpA9vffAPHk6L2gvi2uUwnRtY/P9nyWVvVYNa3
8GAunMrPHDP2B0cmC1uV4q0uIW1TJAKbm96HTpEPXgwk3bhzuc1snB+FkYWT+lzKCbHpszW9VQAh
Xl6zrbGBoBlPLKhJrWwO52NLQRxXqy022ISReMBNDuEcGYOnL0PqqiP9CbYHRWBzM3avhWnwoK13
j0934CgZ5sLBmTyaV83Xab4zId7VprGrlY475Uf7f0j7st3IkWTZLyLAfXkNrrlIKSmpklQvRKlK
xZ0M7svXX6PmnJnMSN4keg7UaHRXAXLG5uHhbm5WPefaxllbm1AZGECQ6mObYHdeDzQtkr6XdBzn
CHRMnBkkSEFzT1Ct3LggVif0wg6zWeZUHZVMhZ1+rD/58tykkWu8gbwSajCBQe6vnrxy4kCyC7Tl
kg5GAHI9qGqmZcq1cXrU3gTQK2zxhi+bjD3Ql7+e2RwSFcWxGPL0WM0/hzAgFAz4lDt33F5sI3Ma
v+6PZu0wX5pjlogiegL4tUA72aCQcnjWQdW2SfK55qQujTDr0xgQ6snqBRjYG+CpegqGzBLGZ2W0
DN1OQ0C+NoH0S1r13jQyZ7ng2nGsIat9DEu3qL0k/AFSXdIjx8zVb1BKFZT3ZJaf70/m6n6/2BrM
zUlBbTnmbZYi8QE+LuEFHTlEEE4zcjn3Da1GREjcaJoM/WI81ZmscteIadDOkICLebdWwTvWZgQa
SxAf6aLTxMVurKj2OJRmne56PnCEfLbLswKqsJkvD3zQbZzAtW0ESkiouC0NVqjlXh+KUchahVPq
9DjxD5r8iifiZvvA2uR+pxRRSoNsLztkqNDJ8Zgp6RE5CSL0fxem67BRiShsze7adkUpDQkwqNng
bcGccF4sDK6a1fRYgsIx2oW9cGiL8JAtfd/FXppTv683AMFrTgX1AeQmkMAFmzfziug1aeIbSU6P
tTSSBG/STQDaCgZ/ob9dQgWA0OCOGcdS10YwxBWKgnp4Qre9mXAPS5foYA35z/kgUHRXSShN4EXK
283gdOo/Lo/DPuKGb3WApenveotUETfSfHkUpp1eOBHlXgsj+OeJzWsjzAmUI4gjgh8Pr8KgcKQ6
JbU2mtv8r2vb/WIs35ftRXQSNpXR6hIeQlkj7sLxGblJb3sfrloByHIhJEdHCxvbUWoM+oL4OSYz
GjUKAQDcqhB+cUa3Re+0dukglYRmWZAkL41212tDjQ6FTx2RD+Uyc8gMF1rPENQE7TCBF3K7JuQh
EBCd7nux1RMNpnXQeGI7KjxjNYwVlKj4JTyod5BtO1Ro/uiwXNV/NbxFvAF0lJAR+84IXSyXhOWq
i2V4AN17iaR54NBSEjxuYsnJywl6BFvh1urSXVhkzjOPttmoVBAjV+m0kyq3myDZomyEV6urpuGB
gWZziG6wLB1KXUlB22N/pOo7emcaRwl2wvCjorh86o26zqqDWipLEjLUOtzi9Q5po6zOUfZBSkcb
2qcwF7lTmVedfX9HrI5IB3Qez05sRjYlrKilBpQWYqsOWcal/gEN7ceuAYfOfTury3NhR7weDd9o
aTzpaKIX7Q+ebNyFq9saTSQLDSmuKRZG1ythV1aRjry2iC5LcTbbUYZM1lOZb4Qb0tpFBa5fCWX7
pf1HZXcZTu0s4tFy1JtB/2i5VLGmYDRMYGeifbA0qyZziLRBOB+TKhFNEGtERJY79UB7zkbuXbX4
LJe9ahReI06ACFIhZg41kmwnTBJ65QM6W02dNG9xOyoOeCp4osfIkJYz9AjzeiBa2iEVE4n01Cf4
jnDsBAiW0NgbsyE2SxWQO75UJxvon9Ttyzw6hPjNREoAjoLikbox9YvHYKO+RTsKz25Q5CEuul5X
kDxXeqnM6XHk0vPUymekMtTnLJUyq6Jh9BFxtbJhcvVeBcIZMA08riBdxFw5dahSNZZGxCUTqS0B
pCim8Sb42lv6xf/O/wialdQmEHT3d/D6SP9tlS1KxrmQ8lICq9QqjWY/ah9h/cVJ4W5QXu9bWjv5
IHk30FKJIgoIFa7nNFXQ792UmFO5AuCw5lO/DqqtSVwL11E2/qYCADEEGz8ix1ULHTelaIgSvbF9
S436iQc8yRjdyvDyYiB8VpEu9u+PbaXmhnvtwi6zeDF+K9cbiLuikqNk4NPXWYirE1UC/pCPYfEc
FmGCtpdhsgZd4XaBKLwXoSBZ45TTHSAD0ca6rr7TL76I5bXTgYKrOLSHQUOJ0KP2GQqO+Lv/xZOu
tPRmw9qaq0L9TUQz+CKDxaKauKYR2i6CsTBBy169y3I0/+Z2h7m+P9HrhoD4QRIApQi2ZhVH8pQa
8LpHSO3wqD4IbUu0X1sC76uHAphF0H1A/gpykNdbtZkasH/W8EMa+QShnLnP3PvDWD/sFxbEawtT
V3d9AWAWqnsSNGieWw8sJp5k/4nIZHGWDv6g/6NFxsdnipYm/dCDRFn7XdtI8mVy98EVrSdEHqDT
SF1O+oPSl0SCPoCWkb7YUv5ZuWWA0wNEc+mrXu7l6zGjjTGYZwmXZZkHxiGZDN2UcigpVWkOF98N
tVsbjb4rxcrihHor+70WEiw41P9dU8alZ2GnTOOypqDOsEDmukvd2I+29ud3Uvvm5rgws0QMFyHi
xFV5kDQwM8KHEwW6j1DecmMS/kSBgTjNEe1isfWGLKSNIoRV7cJTb79+zfYW0HBtvEj5oRyOcApN
I8x4e6kHXYoY4E6vZjMBZ08NLnNa/ZhkO29UvAvLjaO5FgshAEeKDjz0ePMykR2SlLEs5EmGJmjo
cRh8/AftnY95upWkW7WjIEoBshzN+ezdPNUAMQDeAjvN80j3sr4Duev9w7JiYiE1xqypSzKCzXFq
zZxlVTlAndNW3rJDtMX3u+JfBLwfFOjpoiUfd+H1JkHBraNxOWZL1kUGZsGreihUmmLwz5fkyg6z
JI3ca4Vq9Nkxp3+B8AYZwyYWfsUhA8yCjnwMBH3IrFxvGKepzqlTdqSZ5kz9w9I02/Bfm/ju1SVR
jQVabQDKx7bYR6HB8VmnZsdBcJXmYUhswID+i1W/MMF4/VDPdEiMwwRwM02xhwkw8N83sYYZWBBm
AOWIC3kV2+KBDHPLZR0QQIGrHAIncRAskNacvD+vW9mntZjkyhZzxyCJ30tRA1tJ8qoNe2kAJzkg
qoZUEj6yCtUCcXZd2kP2ImW/txIo0urGuBgpc9/EYVdw1TJSLiLGbz0j0yF87I/86+wgQWxmh0/B
a63x0Nqx01ndOTEzr7LK186F4vJhcmSvtlHGiBfa2DN47jY99UqoeDU9jIMs1JpK+TI9PwSLt0cy
70RY00yV1GZgvZVPPEhmfhgksu/vgdWdfDExzOGH5M+cUESHx2wI3FqxB1509dm5b2TVw1wYYU7+
2EE9W6UwolAfwX3OvfDjm2BOxsaG/sZyMffd1Swyl/oY66WsLKMRrI5Uj91ecPSdakp4vZRmZCY7
wUsfqTNb2kG1KlN4/Nns610EPkBXskDcbvGW7IBAzuzOUB4TnexZgDJu5E1ExcxLJLViZ5uRc1lb
9quXQueS+Mb9yOYwqRFMlbjAaKFiXnvTbN2f/TXMDICEuHSR5FRAQMwcvSjgOy3jIOVAQScgkTl3
ghR9z+2PJrPDitCMaGp+yrWNe2vtzF2aZc6cqHJNpsQYlpZoTjui1SYdxaOgdr/UPtrSS10JMDBG
aHkvtYOFTv76ElOxjUNJwRhTUd0ljYscn1CETuYZitNo7v0ZXdvPeBkjpYgIA1IVjG+W4yBQ6NIV
29S1mfDFAZl1uymfY34Ei/Y/z4ct3RL/NsasXp5BNyLoARqXoulR0ZqHsPtQtd6K64rwQuoM8paU
2erCQacahB0LMkNnfIIeIuNIC7R8JQ2AhROtQPmsoluqqGWBJOhM8e5P57o9pIMVSGWgnYA5tUYC
IjSjR7NUKOx+7pIE8dpIt97iy25jDxkSKCjloEqMNBbjg/h4DMVm6Yeiwg+eUqdH0kiMz2L1Hsm7
oduFYkQyNB5r6Vcle3n9dn+Ma3720jwzxqmIpzkLKBQcAhWg4RK5s2A+h1X9ct/O6rMGgInvpDdy
Tcyho2BeCoHrReOZ9CHzykFKWq/Oz6L+qxKesiS3+3aL5GJ9aP8xyRy9EFhlwE+A2UK3RmOB4O1L
boEwzNVqY2xrxw6FkH+PjdmXoZRzs5BjCaekdlvVsOjUP7c6jUxJrQgHhYP7c7nmly/tMVtmjrkA
LWnLvgSPUiy/dPqf+wa2Zo7ZFPzQGUKwGKC+0kUmLc+ysuGEt/bD4jcvXoBVggaRvsK+KzqIo2Ug
o+1wy/FPoP2T0gyqTn/xBib3h7W6TgIaXHCUeWiVMus0IbfKiRIg0PRpRBQTmungpRJp6a/7dlan
D+lJJKPxMrrhUAwqPg3mBUCXNNrnFPSpGQjBwzhuEYau7gMJ74mFQm7piL6eQ6XKFL1oF7Dc+Kp2
Hqec/4txgNxiyUXoi+j39e+Po65EQg5opwFEV7kC3AxQrXy/RXqwVl5HX9Z/7Cx75WIvBPyUcuqA
ygonwFTg5Cl4LkEd8BdJQHfQRIB2KtnMav0DvV0tKZonJQWmXByPORYzRG/u/XGv+X0Rzhg5bXHB
fDPjlrixmtJhqc8hU6nsUEyYU6JvyRCtW0H0Cfk0kACyKkQcFI05ZcaogUtu6GeLJ6E8PMnpRuy5
uhlBbPe/ZhhnkYfq0ILUCWUr8DVCXjkd0Y2UbeWNtqwwHkMb5amISgxGgkirFXPqcxdD5nyTqY9x
G0gy4O4AIgEkVIaK1g1madBzC5KTQRHOTTj7obwXyvkhTitzEqRDnAEiW/A2lzT2P9oQN1aZDQr5
rwLCzbA6ZJ3TqqETBLGVFqLT9tOGKWYiWVNsrXvkysTQBkE4tyCFGOT5XWseZ1nbetexz94bO0yo
2EO1CbVpDInP/+bae19n+07QySyUdlyKpMo4L2plwquzU3IyAUzZVNMtgZ6N1fzOA1wcfKUp+zLs
ZeHMIfMWD8oeqYVHOVEPSttbStXtsgws2dLWHLP5hf8Z/MK2BFYlJPiWRbiwG1apzGkxJ5zpx9gi
O056Mpv73i2eKVDNpP+4v33Yh86NPeYMVgkICZHowKJGukehakljyS7z3hwp+h5kvOWQW85BKzWC
JrYxYmfD/uqmQlc89M2/u7eZUN0wUqWtel04Fx2KiFPyMEyQA5f6xxk5zt4YXGXC03JSD80MvA9q
eQlkKmNP5WbSSRswhNU1v/gWJhCsR6EdQQ4mnKXMGXgAnMGFZGmTjbrPjDRGulFJZ7zsv6YeJFCY
XUBo8V65XmoQbVYZmmaF8zR+gIB3mB0B8i1bqtff/Q8XUfyNGWZUaPBrikErxXORgfgcABJQt9Ea
wFmZTyBr0lH0gZnJ0BikaZLAzBUAPpqWDrakl4bV6HO6F5sxcKOOG+1enD5ibawOGgQM9lB1ke1Z
RB1YS8vZQiNA/xjmNNnd3yRMMPE9AvCb4YnKQ4tFYItTQ2jgcpVD8ZwG1amty3PY6Vtds2v7EEUp
sMUueVCohl4vRqwnXQ8wOGZJnSYvlkJtpzcC+nMDiOHdH86qg0NUYSzxEfTiFeamKIdJRtqKimct
lX6mieqomTuIj6IEOjUIL8SilfG/oio2s7SxlREpjqI07PsfwQSciJpQVEcZB9Em/sHxux6vNtI5
iLWm8dFkh8ApM/FCtwLpL1VDKxRf7htbBnS1BcG3jrY7vCIROiuoMl4b42JukgWub/w+pWeuEp/j
EQK3tO0I5ecdN1Pse37g3ftW2c6gZYxwKktb8JLhQIPctdkQ1LFzLo2N38yTo7e9S7NjnT7joHHN
7LTTe42sN++Hrd0LvTs0uxkaP0pr3f8MVtTm+zNQjQDZACIdAfCm689IG3DdTrrR+HP8Op8KyQQW
IutdrSMBOkjtyQ05WyuAdCmX5opDrDq5YHfPlNqRsm8nCDOS6hgJbiwRlKWCEtS8VjceoGXecafm
vPUUYStg//peUQK5GCDpiGcYvxRpldSkVdD4dKd95l9QmTcrSIHNXmC1B/6ptiXcR41XO60zeN0R
ejzn4dBa84l/nLxkY58KN0554eq/+BrGfXGlnHJ6jNkToZ+NlJHZ2SHhzMTCPWAG5PfXZCXkb2h5
91dt5XyIIO8EHQDYaCDryESNeTdXoVHwrS/E1giN8E58W7R1hRIeE77zvrFbjwDGeUie4qUBTkps
WmaLVM00BG2LnZr01NOK2i/SD6Ombhq1EIUJj2UqWLMAZnN1+NtyX53+NmRbSLXb0GP5CHlBkiCB
hR/mlCZBK/YcVRs/BZF/qdaAqyXP4bNSWoksmlNrlVxIKqO3g2pYWn6E941ZWJlzPE3BWIDSHXgY
dWbOg7iIeb2IW19O3gIoZ3Jj/tpID4baEI2eaBrtxh9NvRvoA81Cr45as5EsJXyPBVAKivJGNMCW
+JdzIAlIQMl4oqDFhWXk5wZR6apcan2pAe2RdCxrkwvdEZHomJDSUKyx+xuPrpo8VfxIwA1gp5K4
0UG/zDnjOdFZs6TgwPSFfzHXkjoUdRHgbvLDskIi0QBkSh/ErXLmbRSIoSIvq6LuK/FQrmdmvq+j
CRSjfeejF7QJzTy1U/1HLD1qlZMNflBaaADruj8b6704kuvBLWosC6gVPGZwjKxVA0gxPomUsz57
yLBPj9NoyiO4EpWDMRFEAyghjKM3b75kbs8b6pDoAtdBFYTnLQAi1y6ZA1GqqFWifrY4z9l9xjZa
F4lgmuphw43cOn/GEnOoMlFpFaGGpcmlx3pXWCP5KgjE11FfkU2Qn5uOAL2p1utRM+nt2NUtFcpT
gh1b0T53+EPozE9bfUffvYpXM8981RINXbwySkXqFAU+4NyZkzlayR99X+wKiLyB951IB8HLnMwq
zS8gHlBKtQANR5lHdThXdDRXJBPU31KHutkGMvzG1zOfxTxG5kzim6Xd5jyYYAo1NbsgFBiLLWke
tlUXujzXy89sPAF0UWWZfNspf0DOGYMuLD8kv99+1SQgzTEgPNnY7axE+r+MIumGvA2ATyi3X8+5
wXNDrhSKfp6dAXMueYo3e7Ep7JPHycotVEXMRX7M2mNe3fsnbRkPs9wLMzviD5Tfgd9hTBdi1Ypj
3BvnqPR18aGCcFhSf8T0IUOx4r6plSVEzgidXiLuTZyu5e8vdtYg9WpUJ+hTiidSViaQpyE6Myhi
Foh5W/yWdtjy5czILs2xlPqzEM3YyhV31lCLqJLPvPnHU7cUkkCoDwYiCY80ZuqUapSEGsgbX2op
kZSG6NRBi7CJ4MEUwq3umduFWuCV4HNcZFkgwMEcAJmDGDeSH7AGPGEggbHnQ3yTm8O0pZ65auhb
EQunHDtj+fuLZcrkqS+LVop9Ua9Q3bRzn+pgBPCqeOMWvd0PmDPARcFQwRtwt8wF1o0lALpcnPja
OVNREZYzuwxaUnFmVpKYF21QftzfgbcPXoCg1YXhQwCaUblZMj1NS5qkYeK3ED/uHj7l/WT+5Uhy
yk30RrkphOw+eKt1KX4ieyt3yuI2cc5hHlRtAMiDlxOO5npqdbnl21HKEl99rczZgnKf1zhm97Yx
ypsHK2OGucIGoUrqJMoTPwdETQFQbbIrEpmfMxF3tR26MokeO6sGVi1DMf/jlZqhtXWPiDcpDOYj
mNORIWDRmhgfQd9DjyNQDjF70sF1z1CGlK3RfpohFgqiZUJdncC5ot3ixJNiY8nXdvPllDPXmZrk
QqjymHKNTMJJ0kwZGo70kNbn+5N+847FcBcRBXSOaIjGWGfQyJOqFmmb+AqSgnoRQftV5kWiCc/D
DjKk9419vwuvfdu1NWZUVdfFYFloEr/5ldqZ2TsGwXYydVs0RVNzUJcknUNtgYzWbH2+AIHqqsC6
xm55hOIckBktaT5U0u14UrsQu3M7829NEo+zEhOa1dZotRa30zfWgsUNfe9/bSH84tHKg7uO+ewo
Sfo6FeXE7x3J6g+7mYSeRrrnGWq1IjCTk8nvW4vuKjdxwueXzhkclZQ73pEy3L2/cqvYjyM5xxb3
tCWUurp+uJ3gHTQZmDfmaI5Di9siXj6tM1CV99puttpK8FTEGYlEcv7l/hKuHY9F3ZAHAyaaMmTG
nqinRs71VYqWHHVXzJlZBjuV047cVpLvNoDHzry0xHiDuqvwoBthiZ+I5ISVU3VOoB2yypUtDnmF
d77c/d/Gxhz9qDaoxBUUY+sgrRE9deNjH4+k3YBysBU4bCeA0pfLF3ysoPhjxTTjPC0E9FknvqhZ
dXfIMz9EMDrvAFYnEhCxnYx4dD70nDe46VkAKcBXs+XTb9cR3wBxhYV6A3EUizbi5yFSBC5OfXXy
au0UxIegehCFz/szujpUqFF8I9ZRODWY2GkUR7y6+TT1R8c4SR+Vnf+lT4kl7lJbc4FJsKFLUJJq
Iw29YfYm+TCglyUEOXrqt8fOlZ/L58bqHMOe953DO3SvWfA8J3FjsLcuGwEiTuGSo0Nul4WdZlk4
ZKk4pn7EOcGD/Nik3hQgvSBsFExZmdRl/yDywOlTVbBH3vRO8jHevTTkM38+Ns/vGqkIAn2oIjgg
GSUv7tPx+OZ+PX19Be/DKT1xlPRbJLgrQ0VeGWzgyF2DueW7eesi1sqhZw0mnarwg5+Fw/0SbEjr
Whtb5zbMQt0RHXmotEvoU2bD7okKVdDXY+FPe/lH9zM6hT+jM4onHvcy/Wnt4Ry8wbE+pDwpqZVs
ndHFu1zfVLC+ELWgcwTMpmzyvB6kNq8iqfCpNR5RETiELrCKkHjATZ89bGGfvvO298wxblWYoKuS
KirM7XIvfx4ha2vyO+OxPqg7yOJ5klW9Ko+NA756t3Xjc/Fq+IHNe92blhD9kfvIXjcXYGsKGAfM
G3HCUWP5JmBRqaOalRs5wIZaolU6weOW2uHqel/MOON9Ke3jOi61wue4lsz6s5Q9KNNJ7kyjfpUG
Eyy29zfYbbR5vcLMpU65XhtBiFj4fPAo9pklVYdY/ofcqMtRRasn2n8VFBaRCWXWNVbDSdJqPvIb
kHcIb3QrzbUyCHRPI2yDtiEewRIziL4wwCsnCpGvaH/G9okr3DjoyP2JWjnsiPrBZYhGbcSJLHfj
qOTGKKtl4p8kS7ZfRNJsPKhuqxp4W1xaYG4JpCULLqCwIIQvaEEgevIkZA/85JbKH110Sl8ODyCr
MfsXA3otqODeH+BK8uTS/s11gXpULooT7Ms/w8ocfqRfijMfss/BCh+I5E2JLe9iuqOvElG3lG1X
LmLMqwhmHmwTsHwyeXK5KKROqis8enIy4Lnj1c/qFl5kOTqX3mWRHVo6U7AZoa8Agajr91szD3Gj
lmHphxNHUuVRR050YwrZ08uaYE5v0QVaG+YwURyHv9xvDOdH9UP8le+jc4zXkrKH4vb8N3vMnwaf
38hI3qT5/2UczTeYSYyRzTH09VCX+pTAuC8d6FtkRmf1mNncE45DRLbuBvbMsdaW83Jx+aXlWNFx
sYZOYWtsj3kwkyzeyJKzcf1iBNGvADkcZJxu8EoJ2FyqTuZLOF9ddarXNDfHGf0KW3y2N2971tCy
Py9GUw1tntNqLn2JQAg7PJSv2UHY00fd27rkNk0xE6fOPNVFcLT43CF4oLvsFLrhMXpJyBYP2toK
XU7eMrmXYzJSOF4VhjQFb/bgTwUweOpu7PjFdbOHCoUdtKws5HXQd7g2IqiclAaCUPrDXgZrHuk/
6ZvxCnbNV+1JSUi+sSFu3kNYKKQ7oX2FVCRSdzKzUDXuGroEJb50EjMyvDTP+gmx5kH6G5+2nNLK
7ruyxaxUC6brMOKyyk8P8b4lgVc53dsW19ryS5gJvDLCrFKk6iMov2Ek2mVPksefxOPWllsdB0hn
oIqH1yTKXtdrFAMNKqa0qvz59/BLeow+pZqIb8Gv+1vhu0OKGQkueZR0IY2FBj22HC4qaQbMaFn5
2XtkjocX13HGA0Gs+BiQN/PZS0jn3Te5MnewqAs8vN1SzWXufZCdpV3IN5Wfv4QVEU+ti223wWG8
cooWQny8ZbDZlqaU68kLCy6tSo6rfV54SDKD8ECJhuHGxbFmBAU6kCsBu8FDKu7aCNgLcqGnUeND
tzsBNgzsZjpgBPdn6/b+w4Npyd+jHIg3EwutVTKjrmhVABmiUZQcM9D6l12W2f83K8xQ+I5DAyuo
aVFxPHNiScpx2hjHTaCEacJADPgAFD/wJGIucqXU46QJYKIT9rP8i+cMRxVNVUVC6olOZHJasy9N
I9xzEuh0dkWxsSVWJ1IGITn2Hh5GbNVFSNVUkcK88cce2sZQ4cvNrp6ErWGumwErKShZUE1lUS5K
1AXTFAJcU6MNTgG7r1nOZtGbkGUAQFJ859Of/fwTEHaI3QlbpBdsQLbMMTA2i2NHPyRgi9c7cuZy
APsCoDPoVHsK/xaoEHcXf0AcdmOYt1v/2hATMgkAsE3JoDU+CLjMHE01PQXU2r2/KW/qouxwlq+4
uAs5RSjVqAQEQiFgDnCah/Ez/CrA5rsrPGCUUBWMLep62kBGp7aeRbKPSEcUa8m/h0i1nzv87/1v
WlteyMyAlWFh+b4pVUdzqeQ5SLn8RoujF8HgDWueo2bDRd4UTb5HDiQ9LhEQjxmsV9bmaY50nWtR
TtD3wiF/sRzeLBzhoCH3BARq5qkHVH1FyzR2G5f1N/zr+kbA2l7YZnxnV/U8wLCwjYb6tweUo01q
1Tt1358aBzlhp9z9Kp3c+sGDViGzz3/uT/C3stg98+L1omc9lYQuDDsfAExHd+lJQZKId+kuyAiy
7I7ijp5mDg7KGC/icXws9lt17xuUADv77DEa8nHgJcxAqJtl+6m9jc0+0N7byNHeEtkUIjzzGiet
SCO4BTe7eQuBI4sv/kwSWBrLI3gFVa2EPhBnlU2CpmBT5azcwJ/OL13oluOXApmCAbzYpWfwzv0J
XAlVkRwA8h2XEshMUfm8nkBlSNQo7oAeCakZ02MT2ip34LzmrXgwjluX+dp5wM0HZhgkvBbfc22M
dgJfVxzf+Xz3q5chIT/E1v3xrPk0hCUoXQB5gz4ZJnaMk1jWxiTtfDRoZfuxLYsdSMNqk+8MgwAA
X23YWwlWAfwCAgfYLxkK1izgrplS9JpmeYfni0IekrPy4J0BaPt7f1jf1QZ2n1+aYTeZlmkFl8DM
5KLXba+cld/CwXEeBEt9qr3g6Co/iUvIS09edoad/LK53fMzT6Kfzx0QH2dqTuTvxtCl5Wzd+6Zl
tS8cLl83s2J0+CZ1Iql+SDQAy174yDFQx0A9EbnE5/wVdS3qz4rTvYPJHEwnwGNrVuVNIJxq7PZV
Sg7C31bYNeKnYYkKqY/BZEVbGbCbWudyRi+nj7kb6rxpi7bJOl+Ewn3/IFETPc5/Q6cwDcscyHDA
/4FZnyR2YteuKb5Yz5mwcdS+8Qz35ovZm+LY85wYlJ0/5O6UuoCll/wnEFthbRoeZzw3yt7In/Ph
VNGZSMMho7uY/6RqZmYaQcUkz02Je591M33QastQrcl46YF2T20ZD2Z5P4hOPoD88S/d1QPagYnA
uXV6KlN71E0IWAvdY0Qfx+ApacAO20CADN32A8kgOvGV5m531Kk9q460i38nYXzQQyCaSThu8mLc
ZlBEDQyj+AdltaXMfr1vGqPpwTzdNf77z9MnYDMcaXeQtnviyCcES1F8XgrQyO9z4AUIwRez/JQm
/ht/yAFW9Pi4t/c82f/KvFfJBj0arvYz+NwBu5qQtP7Xz+AVJs7A/WO4dtqhUoD2OxlhKQjKGG/Z
1XWej9qEsFDbZTz/O1a7B/kt+aVxnmo4Rd36evcjSeqtrXN70lAYEJf2QjS04z10PWNSGWcBsnat
Pyj9TJq5+iknxjufhA9GPPMb53rtSgAfIQimUTxCQpctAktJHReduqB2peyQT36jNBblZUtDblp9
T6RT3pOm2spNrkUSV2aZ41FJFV+LC1jYOIH4gT7JFcnO6T58Va0ByDXJFkyRcDveEpBm43YNCCIq
L/qn5RB4ChR0lhTzgrC5UQoYtJjKHGjwfJHfx8TQHTEJrfZ1OoPvapQAUbDxQDzJdCN6XXwl4xtQ
TxOhgwEEEXQfmRXOpySXax5xDKc8lGJIGnELNXSDm/we2YUJZn65qEJOagxavxJciqUEZUAvRm4f
Oim3p2ZJEf4On70bDj/un5qVrAHm9MIyk5xQaSIaeYTB4RHj1Dsw0+Ikf/Xk928gHLCcglnjkgot
Az9bSIybCik7bCbmEOWwmLsoAjz2Qd73Z1rAp4T7CD4FaHjxHZ1ZYKdzpi1qvxvIIGuXeSQPWlCH
OofpbuwaYI3IVE0BoMH0qAADL+V4kASkdIrn1DIAfRE3Sqc3AGjGPPsmMPIg7EswiyIFSY/co/Zo
vIxv2qP2MLrdp/EUPWyl7f4/q4wU7sK2LCKRcu2k6lDs1XDEyQlGkv9IX+g5cmbPMMvfEQYfkRz0
8R+Sf25sPiS5FTzq9v19tpIdX/bZf76AWWpeAqYgl7HUVLK1zAxcaA/lXgoSwIQEIglOfGXzw58N
q2vXGVpUUD1deu1AkXQ9bp3jg0JqEAYJv8edqgLUTuSfvC1LThzu0KPNPwnTUcfj8ixnftcAEyua
bbqx3ot/uPUf//kIJhYbGiXjIxWTr2fdYEcCfPUQSygkqfTt/nhXPdUi1Iq3gg66WsaSEY6GWFIF
zRXzl1g+8HVr3jewrNLNUC4MMK7QkGgHBhW+9ccj9654Ch5Ch/lV3Ziw1VvuW3D2f8bBuENhrgtN
GoTWT/9Kv7n39Mt41Y/yuToV5caA1vflxYiYkzFPBZ1jCabmjog/oSaWP2SRWQEwfOCP44MBEqqP
+3MoLL+SnUTQfqAMBiFhZGoZ76PxYI4AGV7rU7B9fgC59JHvFQX0d+MPaG80B83P38ICglkbGY/V
W+bCMKsaJTc8h7DCQB8IHuH1UXWNd+MAbRE8Cf7mTvy0JR685naWFBYuTcRF2JTMOiYFelALES++
tnrAozpSa1dJXmv5ta5mrx3tEpUlMOpngK1OZOQ9WTbrQiKQ7+zKfZ0HZpEWXlk45RZPyNpUXH0Z
s+zgVJSEYMKjQ048sToo6D/pnyLxo0ghEvIYcE710T7M+yz5vL/4Nw5JQNccYMiLkiJi1e/c6sW7
rNajoe0QTj2jG80A1F81cQm+dNNTFdS2MAQmpEu2lv3G/wBVuXCPYgV00OiwhKdx2MgondPmOeJO
4fQcGJw1yqeiBWan3k9vEUip1GPZOdL/I+26diTHlewXCZA3r5LSVFWWUbXvF6GtJJJypBz19XtU
s7OTyRRS6N65wOACNchQ0AYjTpwDDtggJvKg979ue32dBcMnABiAvreFygdwr8tzuG78PC+CTiS9
h6bjUAOxm/6Vmd0ur/W94WiR6+Gt9VTIO9beeXncli+m9nuWEo1b7XMAgYmfmQYCzqjXNibk6kRb
vgw9SAsfAy4htSo9O13P0TUqEkvk8WCfWu13J96P8jNIXY4WrsvbI7E2F1BiB80vcJJAvyuPlK4u
NfBEjiJxMwpW9IcA9Ayu2EKeLdfaxQmzOHVmxVSG2/FLJt1JJGP52+uGsOtABj20sdCRQdJfKd0T
81ilZdT2x2r+AELwjWN1fcLPvmD5wrN1rve542Rofk76NiJ5dfC0bkfaCuo08k7MdWwUkU2bcEaJ
kn75MrUnm37tug+dI3ZpHqf1ve2JMCAv6D4zsur4F5OAZCwWpA4aSzX+qs1KL1wygwwfEIQ+O06p
iNhw9+dGkOxC2xfg8tCAVV7Sve8XvPNSkQy+9l2Igh+pN7MDaupbxA7XWU5MN7QF8FxfNhdA1JeD
Law+B8uR0SWD3n11i3SXTY9zAZyyfTAzEYFLYuk9so5VGQvrdehfrene6Y/FS/tAUvRPld1pZu9y
cw8+kvxrEZHdiG7YMn0e2rt6ONReOBoRGDfadguxsbpOltBsgYCCZl3ls6kniK/OgdclVDMeQMCy
08YhlLl8LdDeYtd2VPovmvi9aCnmAqGp9x3v8FAUL2MBbDH0Qijbm597vE+6Jma2HkPydGMtX4cI
GN4AMmMe2nxQiXlLYJ2tZVtK0pbO2CXtGEPHgOJGOqGHPN0NPGzfeT8B4pTx7cWzck1cmFTOy84g
meNymISEZPnYA2+kQbldJgMeKtW3cbNjcFmM6oGx4IFRn0ap1VZrXQUOSGScsj7pf3cdWuPdMHgt
01f5Mk48RJx6LJyNlrSVgxAUDdBVQEPJ0oipvAcmCzjVyhmnBNmcOS6bER0jmUkhfudtKVkuUYbi
3HK6I4eOxmP0GShRsV4HPDfkPCXAXMWNCW2bIIvq9thnGwRXqz6dGVr+frZQjMHMeNPpUzJ0B481
YUfue2lu3CBXMT4CiHNvlJjKFwJ3rIA3I/2Uke9N+vH20rvOoykGlLUnU8MtSAYDjhEa3nHoo1zu
0RiBsieIKuen4eOwEe9fTxBYDJYTTDdRGYdzl+Nmmz2jXppPSV0X9SF3GvrQjbqM/VnWwKabW5Tf
13c+yhtooUHCDt2/ENq8tDenDgEkg09JVnjH7pnZWZimYlfKPp4pFnxGtnrArycNAAZgM0yYRfpO
7cAebEsaKMZNCfMDpE0LNHzTytuycv2yAA/C28MCCsw4tNSLQDJQt/mFg4EcWu+Os9LfA8dgRqPe
0LjnZXOcNI0eGcfbQsjq9+D3cldM3hBm4OLf6TnNQjSZDHtA9LKdTyd2sDK+lWRehvdyP+IroTxo
LZk8H635l8NfDE4RtGCQTIJmDIOgiHSgDo3Rj/1xT4ItDoC1oT+3pky2CALhmBJx79DWcSacoy2q
DejomkOmieZTtLYvFN/K+oXYoN2PNpWJBbBX+qFwsIweXeujbrze3pvmdWCH0xkbxUYvP2IXVUCR
srRw7LKXSd7U+5x91fkeYs4h6aLpmb94GRoc/E+5P8YQHMG2/VqQ1zI7kOABPAcNuo+HH86XqvBC
f2HkmL7f/rrr4w8sHG/VdAeZcJQRLud1hGBwINtRJi3NToUDKEjQyrDNqy0K5bUpBR7ex8MSKVls
4UtDbt175qh1Mpn97imz+dEs8w+3fVk1gQ5KDDPqCTB0acLTwE1oj/AlN3I8WSoDRKCtvqm7uwTi
6lZYsLC4lJZWWBUaJmvXaLnryKROoSqQ4lw4ZJ7RxdypuyjvffnJKcRwrLScR6WUYgcdxvK+41xE
ZUfM+LbTaxOI9xnkrPFix8Zcvvbs/mJsrBtODJk4wnt2sHBYXz6D3Ohw28zKcb9ocxouuLhQ2VYh
XYx5WBuuLpNizF8rcGLQudpx/k1ucY2t7UsXwiq4XJYiuhrnz45wzdaicyIG8ovTIK7wrxB1otic
g/dtJ7bKM9dhG970ZwaVHdB1Zmb5YwaDfXcYDRIZzQ+7es90ALdD0/9hDbvbQ7kSm8Iiqk9gVAHu
Hof+5ZTNxPLLEkClpCT3Rm/FpnGfugx8Zl2Y4Vmd2T9lb+/lnD17OrkTVbbxlFrbJ2hHDPA/ZI4Q
J1/aH4nRWjXncwIM5RxxK2sO4NvcYga/TtjjYvOAN8PBF3h4USnbUfJcK9vCQ/LCo0ejiUE4yIvQ
7OK0dEPyzvIOaFsGB9eh0YJD07exNZsP4PURKM0W9OvoHknZ3vPOercx/teBMz4MnTmQFgQ5MXby
pf+lKTpeOfiwSXt2AWMxrSjXdmb7bHywmn3hfB23crxrmxQDAUARoNnofVLelaaNUjm1rRm7J9tp
qbUHpuKuYlsvkLVNuvTkQvnKApm1WvQyIdE4MX2ek2kaGNrLCfgr/JaHbg76pDH/eXscVyIyBN9g
ckKGCgtZ1dnq8oYGU5fpiVF3+qEu6AefaU6kZxaQ7RUpDyU3vN1gT1utKys7FoahPA71VGRj1VgE
cGffliKH4XfmPX8/Hswxmqv77rfRf7nt4sq8XVhS4pBSLy2jIXAxKKu71gHpB4glc+m93Daz5hCK
HQsN2tJRqR4IdsnmoKtqmfiPLMIeaT++1k5k5VGth7ctrc3ZuSXltpAVqG/SGpY43QfuL8AII64n
FB3cuv9ebCl9r/kF1BAWPYDn17xqWd7oIwm4TDyd7bw8AxDLiC0/lj7EbfXXqkGBNH3/5x7iUbJA
MUGKc9U3BQVpKL6WJjxER4KdSDR1gzeuAj3lfiAbYL210Ty3pSTMWOb7KQtw9+qR/lQDxw+iCvOh
3rCydpCiVQBYalMHmQJYgi7PK7urvdJvbZnIAADEvn6uxyp2JrJPiXtH2YloOw4EyvjiFOOhmruP
GjIO6c/AfdId8E5HPJH+z37+cXugVw6bi69SXgSTZoyaViAMmjL0PPvDnUlAjQN2MAoC9tumVsf5
bACUbZj62IR6j1RKZtosFBWqPmYGDTm8RLByyYgp3hLHXAlDUHKFjjUa5HHIqPGOrDJK2FzgxO70
JM0OTarvgvxuYN8hIXzbu7VDZqFZBLM8bgZ0x15Ob2rMdOBWPScA1/XHMfXlXrPxFCTW3N7dNnUN
A8dzFkoRMITmPxyfyoqtpYtzc27mhLJ33PxY0l/M+9E9+yQu5qeOf2Tap6p56MoYmErw2JHDbftr
riLwAFIRHbLAZSj3oO5rYsyZxKjaEz2UlfgB4cRsB/16trFk1o6eNyEfXBE+7kNldZog7gukgRt3
nKLy1XpXy2frYTYLUBzss3xrga76tcgG/a81ZYHyaW4yrXbnxGlRexwAEvaLXdtnG2/Wa9jdko3A
xY6WCrwo0cFxuVQ6iQA9s7U5sYcYQs860u1NEgRfKt6EpQDQq9kR5zhoPBrJTy7iFNkR+pJaIaH3
rbhrTRKCiJs1kTk/OdP7ovFDOnqPbrXxKFnbsMi+ApGG5lV0gCjznE6tPflOOidAbOuhxa2XnlB0
GFBuREFeDLEodR7VfvcXWSL0GCBjg7woJAzUtG8rRSM8MOcl3mdQj9umiP0MEPG7sp3i8tMfL2ZE
WSh5I5YEFl3tHaTodJJ4/OlJDhrBnZGXRth0dbHjPWuOt029ZSOUNyfKXBDqxaMISTd3GfCzVx4h
wTi63mgkvpe9d5lexnWKyJlNBrTLJYeyl4ZG5IlraOWfXfBTOrOx77leHjMcZK+8mCro4RY8nHuX
PviIfvfeMIx7qyiykLOgfySmXcU+MzjY1Gt/V/Eeui6zmxqfrWHqd8g2WztgIcoXJvX8dcozH+KT
Qx0z9HttnFIrNwvYLZYHLVJOKIkpq7zpu5bkfWUldX8qO/5YyhdfoGTg+xvLdO04PLeknkdlXtTt
PDArKb098AsAkM6IhPgur+qjUTx5DNxgkG2ieVjb2Z58lelDX8nQm7QvtyfYxvwp87tw0OJNCJVz
ZKWWv5/Nb4/aHw8CfIhuVLGwkWDfAsRd47awLc5NLGfYmYlOK+cpqKiVUOfBrZ88jgYDxBJjbx68
6TSJJw9IQCRVmTx1roxM8BORnQXUD3n9G1/xHMKNjktP7akyqKCic1srcXTtZGlDBNnhrSfe8oS+
Hs//bChLiPBeN7qusRIZVVbM3EMZ1SzyDvye8l2bxuzz/8sndSGZA9qrWAmfCqTeHSCzAMG+beEa
XwNsEFpSsCVA2INWNMUla+LN7FeanYjpbnJ/C/tTF9ryVw8dhh+tudP2t+1dX2kwh5YxlF+WU0dX
LlDRmTPPQdGXYGXui+p5Ko86ExtGrpc95BV1D+KEOCJReFVCH2hNCZeCxzMZc7Suy6oDJzeqShvb
fBmZy8UA8gEcnkstCf9ylXyLJkovqzXXSbq924JEfj5pkVYk3Pn8wSBb+MiVcUNbJXpA0IGNbKen
hAKMDpmgReYkblueWkDHtLiyhj9G1UI6ykPyaNHExS2nrjc+efpoeQIupQ3fQ6+WvzqkAw8sNDpO
1ZQXO9ee/X1LR+M4Nh7I3novf/Ksrj60ZlYfR4eSjblcHFNHGV13SCjh0seVqFxRfCbgJhoaJxE7
3/us6WFr/xgBN9MOtxfmsvAu7aC/DivDRQ4NZHpXPFLd7IKQXBjJnMeOboX1D3faO3KrxeF6Hm0g
xPHmWtQH0FujuJMvBEiydA28IFt2AKEa9Ny4FeyQT+PH2x5dkUyjwARby762UAcE1AYunx3NAa5Q
3RGOkRjzp2aEmCuLeT7dWRPZzd+1fk+pHo9iN3hF1Lfvh+bVN/ZoYOz8GSCsQzU0cQDuSgYyHTus
67tC+1kYT7LdcTumeazlH9uN0OeNHUSdBLBOgCR+wUmg++jyi1sXdPAFqlrJCIKtLg1L/jBq9V7D
F/nlj6b9bEceLw4Gn45DZ0QtspsVgIdgWY/AQBuaMxpVnvPx51T8Ehm82vP+mbefTIKMQPETqtMH
Vz61pxZwk8YqHmjziDpklNfBN5Ba3R7969MB8Cob447DFYUD9QwyhnHkYE40E0O798o6HGUN6ZrI
5/m+nj9OWtjIjcviuskO843AUQeGAgsMt/Ll6E1jVhkEf0nK10b7sghQlSyuHECo5g/BrH9HSqYZ
XqvxRPEq0wG80okfDk/Ga/XREdATbKa7fNzpDonSwburZURInPVbSMC3tNPlJINCCVzES3sZeJDV
nea3NR1GmdvJyNNgZ3q03LepgRmVrUhqu9HDptZS4NLsIUz92j1qwIaj43Ucft+eopWMOb4EBwt0
1kElCU2oywGjXJRuphV24hlT6OQ7T/vSoddb+CQ0wFbMnjBEDy30R73dbcvXi+PSsBKX6R31LGFj
CGjQgL9S1uitKfFmjsrgXqMvIt944a16ioQZktKLUq+uJs1TXzMAt+Jukp/q/H0vRxCNH7SEINmp
YQ91VeiMoQisvd5sgDtW0kygn8bBCmGJpXdaxV1Tq0y1bOjdxPKKsCitMLC/jingMjh99BzipQyU
lnve7CwRZj88EdZ810AgMW2O0n4syF2WsV3gTxvfdX2vLJ+FawUcLdB5UpEgpl90FbFHN9Ec82iJ
uyYD/fZsxFXt7NM/h9sajgU5dhtN/zaWmsqhO+SGPVqO9JIezbbtiYOTdclbErkn5J0E0viZj4+1
fZcT+eAZW2Hr9d3mWAD06MjRYP6vEsH9WKEYEwxe0lm7EZSabvpugPBU/44NP1n76n2cQM1dTeQw
Lx1nn4ARk9NGo/5yrymb/uITlJBMR8c3n4rRS9wmMrS9ST8C5Yo07aPfPRDwkd/eX9e37KXDysa2
fGOuNG32Ejy03WhsIA3lNRKoFb/eSg1cw4cxtShFIeJEPIu0rRIGjlU3511pe8mUo32z+ZijyOc+
GDNQ43bd3SEPQgDx8GKWPtL+5bafqxN7ZlsZVWgIETDhWl4SeIeieanT1wzizxuHx9sOVeYOGBIL
2wQEjeghX0b7LI4AWMKpBLPIq63pWCEtS+0izrx0AONCJUiLMMFAybprLaBHig7cwI+tMKZPRZM1
bUjQc50eJ10U31oI43zSggDqNSjnVE+knMAbMdQSmkgB/uMsrnSGDpChyKv02FGi+1Ezs9mHKAdQ
w/GQjd4vNEEXTQRm4LqMisngH3xnLD/budS+1fOSd8AumL0DsUpEB844e+49qEkQ7th2g4SkUQB9
GGmVvfwodKajkXbsWzcLaCCBWwTEqFYKOSbGAXlyczp9GvU+HeOqcAc0hFpGGVXEQl9Q3bVeFVG3
rD8Tb+rx9nNq7aUEdRj4yFCKdSJZpNJ/mTheCb9Ah25hEYwTciXAmsvvvBxFFU5l6lRPM866T73o
GQjr0SByogaU1aOGp2UMlrMRVIa9zyaQcXXaadatDCJVyOWJ2MXY0Hh05vG76+aijEQ5oMzTm2Yd
HLTZsbNvZdDgxNF7p273RW2Dy1OW9WB9kMJmJ5kCC7dRVVjZeT6CHugILeSayCldrhXcQCI3S1K8
gi34hSBdmdFvmjf9vL3urx940LZ38PtQvHGB3FX2XOmUbUCzgLxqjvMJzVtP/li4G2fIyt5C2QzA
Ghdd6tjay9/PVn1qGUNmTxqyXCWJhvyhHO/9YIr58P62L6t2YAkiVSCWQGvlpR0NzV+geGX0tSNI
tWX53i8e7BTQ92JjapRBAwQMJeJFBgJPvKVgrAwalSVNs9Yjp+EUfEcx/LYbygH/9uvQ0EAGAdHn
kk+8dIPkJk2tciYnxuSOe91d4XTRiNpf2bw3xaF2/wxgeWVPWWjBlPmtp8Geh41laxSNkXW42UWl
RAlXVpYxPVsEdSOMSjMM9PK7Eyh6gsdZBM9u190PQXMkdOM4X5shQEaQ7UeQgCeDctAulFES+iPk
xO1Zj+oymyJrMub49kypKZ9/nAKZDB7UQD0CdXvpVFPXZYeuaHJqnXpv60cNyEoz4v54mJGyl4zF
aNKPBdnK/Sgr/cqusqOaJrc0y8WUueVTMBy6UuyD5qVvthxcHcYz/5ZJPZs0h1HDrNtFuHQK5bvx
eHv4lBPuygt1vwa48Ydl9EyBNK72Tc90wCO3KIdWrQAfukhqQStIV7bT2DiknRwNmzVoDqMpQre0
EZv9WRD8jy9nVtRNFDg5WtAyNLsaH920iToTdwvTd7X8JawPt8dtdSsFPspZyC0B4qskGjVdTDZK
CvSEHL0TWg74Fy1a6LHJM3KAfjLY9Ru6JS2xNoxgCAV9wSL8hJf45VLIqtTAMivoybB/ddAyRmkB
zSbJbc9WjeASQlYTXeFXrZYp3C0bv6KnyTaeBkd/yjrnaQLrw20zawMIIUNo9AFXjtezMllDWQ7S
pC09eXJP+TfPPlUZuDismG61xK079J8l5dQbB/TLaCbkb7Hu7vJF9GN/25VVA0A6AhYC5C/WtzIt
ozX1TQcDrV7u/OmgSzQlZRuLe+24QbXu/4woW8hlYLDR+5qeGjQS0V2d3XvVYd7Kma66gisVyVlI
fGANXLpiAc89U33E5POd3iKkraK83OqhWnMFL4ulLw1PVsQkl0boXKeg4Hboiec7G52oaRQgd2Du
bs+K+lR/Ow7OzShbVEdUKDyrYCedo/+eDfMY8dn4YsgaJeE5dVMIMyOlhDRdvpvSHi14nQdGAlvr
Q72DVGUtm8jyZHXAw1rbddwFLwkE7uPBmofImQYI8Ulrfn/7q9cm4Oyj1ac1N5oGQFaMzTicjPZg
zTvD3biX12KbBbGPoHPJY1zVxwdCsoFD0TtzH/r+Q2sXz6YYQryooSX6a7T4xkSsugQYZ4D3FlK4
akNMq2d13RsjOZVBR+Khc/QHi4OXJ+DEOdwevbW7ctHg+9eUMuWc22QipCcnsfN2W/SA634ANQiA
kQ/CM+XCn9nYG3wZNwYqAZRLkGKco2DcOH5XNwcqWP9aUa57bslsZjasCBOlZtrcO5JFQf8N3DXv
bg/Wqj9YBmhMwaWCe+xyGwr0MjQSrCOnrvjmeMmcJSP7G2eAbVtKV+jfUFE7LutbyTqEgGiOlqMd
ejO6v4NkM3xWMpD/bPUzO8qxZQeCauaMWKzsrZ3ToAVTQ1OfJiMBEiIo1UWBAebQfGMAV0NPgOgB
+fYAo/HUrJtEBQs6jAiepNNEOXtGjvwARrNpGCEQUkR5+sPMvMgXaAy+PXWr6xzvEsA7galA1vly
6praJJM1IhBghERt+juot5pLVhfHmYXl7+dRJ5oHeC5yXATph3G6R0Y7HPuPt71YPYiW+jZ6VR3X
Uuk288J1R5fgCedXB72IUvRBG7tA7AkU5rZAVWvhxlst/X9tKSMmxoEChwJbtAGcugYdo/0MxJpn
873pbOGqVqdnycUCroqyj/qgz925QF8OQig/03UQu1Yvdc02UpCqzOnbmsdPL02GiNaQpbicIW9a
2ig5oSeUUQNfhEhAiuJ+P/nfNHPX1R/td+AB1NkntN8TaCMKKwQB2TTFzUhDalb723O5Nr4LaSqQ
eUuvkPpg7rVulhMr6WnQq11VJiZQLxJ0gn4JcFkQ3Ta2tjjBMAC5rKX5HxmuS9frFHnpQkfsyO5q
vQzb4LH804rXP8OLjb3IjIPaWH29SiNo0gkiJ6e+0+4JKcGew3YN10M6GBxuQdGg7MLa0bYa6dcW
DzAuALkAEYymIyXQ61zaGa1ukZM+Vu8qzNk40bvb47c6WWcmlOOS9rbba6kLEz74Cex3hvNILL6v
2j6aPGtjsraMKTuvXLqPkdgiJ2ik0xGSliAi4sUe2ajTYPsbxtaOlPPBU44trZ8MSJLDGG3ks8Pm
2C3skI3lzkufBKt2zNwMM1cXo4U2EYRSC4mWEnOUSxOu2Qh6KgXyHGGFlGQfCdDcNpGem4CKuhUH
B7tfVmCD7Q00yRNDQBpX1uZ3u+y8NizyFghdhKH9j5J74qWUtCA7Z5TFfskXQwOKj7+ygAMx44lU
f59PXpGGbk/Tl54ZforNjUzpo0bZtBEqrvsW4FWDWhfYJpWQx/AnSntI4wEOifyQEWbdEeQ1G5fZ
qhG0ogHwin/QRHq5m9NsznSJdN5JSymK3ge0eIa6/e32kl/dVahavSmoY3Orq1BjFV4cFI/AEWJM
Bdhrd/WEXoXbVpbxOKst/HNoQLwLbxq0DUGO8dIV4s899yE+dUI/ST+ihwcYw/tNlNOqL4Bdex6w
yUgcK77kk6iE5+H4A5ljEPXvb/uwOh1LKxLqSqBNVVEzxAe9v/Dx607wgZInL+dhl3+8bWPVgzMb
ygGu2xDprgq8mAUUTu/SutLCtvBFfNuKSkf2z3TgLbtgwQBaUFODc6elwHgub+Z5L1n42X+U4ZAB
13tEYQE5aueoIxuu9wfnw23La2ceUHuojeLBA1I/ZYYmCaIHl7m4oIpS7kTWg4bDqyBcP8z1gzbq
J9Opgt1tm2vzdm5z+ftZxGb0ekVEZ2PtVeMeWhCPYErZCT5tDOq6a1DCc5AWRw5ePRIKIfg4evSU
21YMoem4JXZs6tVL0OsLwuW2Uyq84m0KAeRzcB1isV8hxSp9HOwmG7DWobk7POVQarrnFche7nv3
0H0+Bu9vG1wbRWSSUd5emvKgNH05it5UoUDfIWnQ1i/MNZESBXMHqXe3rawNImRUAR0E6h7xkmKl
KazKKQcNc+XIGK3pUoCaL3gY9PLU1NVfnK9LQx14lgGXQLHk0iWUEfGUnC16SgmoENtDBy32fqs/
Y9WjMyNK1KK5bopsi4lwqZ4iMgAXW+xna4rS1I+tPrk9fKuTZAM9B/z6srGVNVjLigxtjjU46Dys
x2SpQw5bkIotI4vHZ/uJ1AEd9QpGKGqOZE4PaO8Hlq7Y2E9bZpRXeGAx1F41bNuuD6f8QLXHLa3T
LQvKpTSUsxQZX1JKwEI1Awj/oXlceBtoy+VIU68+aFj9Oydq4kpmzpRZLYbLd0Q0gHGQz39RI1sC
LCStUEXA6XM5Ic6YOnXqLZuGuKEXfCeExhV45f5ibbkQgFiaNhcy2ksrRtV2gaXBD0f/XfHHrOjB
4vBXW/LMiDIlTcH61Gc+PRUCpC0OwPsgZd8qh6wFI+jq+dcTW6kW0KYY23w5qX3jvv3G0geD7bbw
Iqs2PFBBLToDi8rW5WgRYCd8UaYIfvNPVv+7sg5jfmrtjZnfsqKcYIb0ixytuTiUjccqRiM/wumX
Ydg4VdatoHVwIaZfGpEvfeEDXrAmIewknOpo5ve0C6Awewjqb7dX2DK5VzsFGuT/2lHWceYXUPZo
0JIIYEZgBpHeCDxRZOhDa7CwvrNBjzYDri3flBi77lHp7miJXPhXEnzonzzQtIAc5rZjKi7v7bJG
Qh9BAZARC+74cgSBG8J1ibE4VfPL7JvHyQJ3srhjXWR1eK/oobB/NfP7dgZezrJ3t62vHXPo68a9
DQD7wgh4adyeK7zSg4meaihHg12XP3rFx9smVhN+S0u1iZQLOFHUJlOX6oYICKp+jZ3mkamzg13I
J28AxQ57teRzDxrWihE8yP6wWWwZWhOlJeQDlv+DgPbSOyjfWGgiwuE311804G/b0GH3nR6hvP37
tpMrSwWaoAbycjCFrjRlec7gBZHT1KJjFsB0pP7svt0zeqy2MnLrduCJD61e21MlcttZa0hrcHby
be3DZItvw+jdVTK7r/Ec3ViZK2sDPv1na/mWs7s80+sWqsAdO3ndvVPs4FU+bJxRKwHQhQllgsyW
OrL24M7Q4gIsC5ATmhZ54YwmYBs6BtDyuT1PKxcu8P1gg7eXuiOwKpc+lZbVitrGWtTzTzNwvv5W
WXPlnLowoHjEfCasqUPcOGsIGHetKQ9Zeee/ZHW+d7k4/Ckd+T9rfGHCAFAJ9QKVy7nhnWMwqH2d
xsz9pZnOC3TVN8L71UW3iDKgHxGILjVKmYLZ0yYJn7o+qn423UMWHLNmI6RbnRlgC0GMBb0y4Icu
Z2YSegq9ERzwFfqBBt/Z59OfB1u4ov6zsHzB2Xqe9SxI24Jh7+RuiNoNGlz+ZsecWVh21JkF5Oat
Us6w4JpJC/gO4z9RTP0LI6gKgY/HRgkKy/jSiEM8o84Y7ovSe2i+98FdunEnrM3EuQHFC3dspE0r
GLDqEA2+I93Yg2tbBHUtNDGhwqWD5vHSAZ3rg40yMRzQhya0nQx9psGRoXnDA9utPSaG1N85Zn68
vfXXVvG5WWVnTrJjY9VU7JSnj7r4pdnIf6NrNdsqM63dd3g3/uefcqdOSEER14R/hPnFKa1MLeq6
kcUgOnthzjOTxrMsgq/VaLsopqdb7O7LzyuR0oV5JUzOjKG3zQbmefo8s/doQoFKRw82JenUkUg3
cg3ro4qCAjI2KNu8UZSdLfliEDlrLFiDRlAOZLBpxxq7r5wtVtNVO6a1WHgT4FZWPV7KRm4HmD1g
LOb+3qnvK3YPpZTba2RZ2ldjB64yQHjeEjXK1GmeTXg24xqHiXRM4MlmqXrLhDI9LPcEiNlgwrZ7
3D/U+wRY+rNfbXXlrg/Y/7micnhSL0ADuY+rlVYL9AVyM3O7D/7qMEIPJCIevGORjlb2cgMQYcsH
dur8D37mxziOxqbdODBWD6QlI+jjasX0K8GVITWeah2GzNK0Ki5bFEM04vwhPdjbRYrbDVGwhx2K
VN2lK7KrzNpoYEUYbozJhxpAa4B2fIhNY2OZrTmEqwg1HNAOL3L1l6aAEK+8sjPYKWhqyAN5TI+Q
/5Ybw7a20hbmD9iBRMwVLEmbTWcA/hznUAHouJV+WUgqWKBvVb3XVhpeL9iWC0wafCOX3jRD59cO
s7Cigfc50DH0rajwNt6Zq84gNfxWjVjC7EsjzKh5l5kmdibCkOEjuNp8sXGUrQWjAEf/a0KllpAW
c/POxKyU0Brm5CiHRzc7GLoHRaatXObaCrAWhAf6A9EUo6vuWAVtZ2coT6LN9nh4LWnn20fZqgXk
STH3JnBhvvKsZKaGN3OOWMTSaKiBfbH6C3Ad2mX/s6A8/ctmmBzr7Xksvgla3lf9b519yDy2cXGv
XqjnhpT9n2deAQoJuAKwY5rdoyHXSpwPyDPLYW+D+m38iwjr3J6yoElvBSNfwrhl6BYcBweLw8bL
Z23TgLITOn5gjMMOVabHp73sqYvHlZlaB427IRXQYOm+pvUW39CqJbCWAO2P/Ymm0Mud05Y193oD
R7Slf6zblwBZhcJCDazc0tFZ26I2oBV4XVnAkqmQtTzoUpDLTG/vRVFYd1gMdPNaW1vW50aUjYNT
gDakw6GWuQ6yBvfge/iL2QcFtbHUVfHi8RY3zyIaYvfp0A+wMJYCDU0AiDi/dGfjLbI6VmdGlHvT
ygzNNUuMlV2UcdD/XjYoiFji22fAlhUl5B3tIaOigJWmQmsjG3wvmvwWcnJgfdm4bJZxVyMnMPXh
9AzQSomky+WotdKuQFCK83n47P5m76qZhkcN8iX801axae2YBjM5GFwAf8KbVJkfpkOxoppJeQo4
GKjnio8/RQa6oTzXtURW1bfB7bdYtlf3ENY0JIuAW0fn1qV3RjZC2p3REldpitLnFHEqQqsaYnf8
dXvK1iw5LjL1BlCmiKeUKSu0XGvripUnwzmJpoqbPAF3cqjxjY6+taUBaNfCqgDlEUjGX3o0jbwZ
gqwqT/0ubaPvfIsAZ+v3lRFrqkHzeQk/dO+hr0+AXWfDy+2hWlty5y4oe4gNcqoaqPYuuZxpfKDf
6vEBGN2ot36hNICWz/vb9taOHvAoAJgJ8SZ0aSn3nYGSUAXSyxJ7VoK/yA77v8D2IRpcUqVAxiAS
US4FU3AxZdAtPNE2RWtiu6vcz8UXDlZnr45KuqXjt3qxAvizQHCA9MeJd7kIyhmRZ1PWsJeKF1Hm
SY0SQaajHZe4Wjix71n1eyz2RjpvTN3aKj83rAwlH1LTKAUMi5yjTREq4cWwT8uEbQGD15Yh6BqX
5PZCiKuyH3WF41QywDLX+oNX36f94W9Kngsj5P+ZUFZ6qTfzJNBPdXobrCKS/f2Q/b699LbcUJY6
KI1INoEX/QRlmpHsWPHoTYf/nwnl4HFZngYc7MHLSKFPAiNl1xsbaN2LBR2DTPlCOXa53CyHgM+M
d+XJtLJ5j2cY1AQt77cjjWx325m1owHvRKQLcFOg9KlECSSrGqMaYMmfOtBZtMaAh5wDRHHAJx2q
M1n32Kdue5zbzvg6D+ZWYX/V0//sq3CghkFQxoES/cnV/4e09+qNHWeiRX+RAOXwSoXODm17e9sv
wk4WqZzTrz9L/u6d6aZ1mph9MMAYmAG6RLJYJKtqrfWO9QqTl79bLxtci9i+CBr83m0jKV3qmNhC
dunaBcSoZ1cXQQNW9+mFEW6fSvaAI9iysyOLhk0Ujd7QPzJbfSiHv7gPoTfrn9FwV/w0dGRzAqZ3
yVYsCDRkXqxGcOVeuziABhf936BHwWWYt5GAx6kywuyoURm036fGrkkuS8QX3LrWEnA4I5ZyqIxn
8ZeUWA4Fm0bSPsciqQTiqPTJfu7pSXgirY3o0hJ3iBut2eR2r+MEhCgGzV/C6kNP+6BtQlL2olfY
stb8Dc9alBMNNJ6DBpfbvQM6viFiBWPJRwH+PkAtDpr3YHfuFJL03RSKoK7toUt73OD6jPVMieES
2twdrd4coU9WuHZuErOl/gT4ADqKx83g/AHtW0AHdd92xndHHd0qMQWRa3WikeFYCDKhJszLgslh
DzI7CFcdO3k/UC3omtC18kNrPIWDvrsdu1Zs4WGw4JWQUkNWihs39DomG8hVdpRKx7yvJtkkWgRJ
DGkAIMtqsgKSdEUqCJi8VsiS/dKWlvjlGgAuHJ6ryMislkHcgx0BbnHDb2BAAZX66JBKvZ/Kync0
9qDEp1Tqwc34Pg7IKCuvStH5Lf3Q8i64PQUrYQcfsyR6ZbAIqHzzlTk4Umf0JTuqThvkgdGAr0Ta
sKoQPPXW7SzZJBwROMK5+09uGFTO1Y4BrxFXAVA3DdF1NvrAYw1bwNwqQWRYlo7bQtCUk5d/cMEH
Wun6AJTAUbuoW2GSOyDV5yTMvW40/qNuw/+W8sIKF7QhvMosLYYVDcjnvA4oC3IzFXjpyu5Evg+Z
RXQvAfXIF3HA/NZQvR7YEYT3G0t9yEppF7K/WZ8LI8tWuXiKl1mO573do4gCbGj8HGp/QJepCY6F
VSdYJg2vfaRj+OxyAvbKEoTP7Nir2j6R/T/zBIquRJBc/HwdfFn7CzNc+GSTMalzOLJjlFA3UfaJ
ec90aVMakzu0+hP4/ogaPSr5yyTvnMZ0nWb0wqrxdPWuxWO69p3xaMU/QJNi2dta22IvH6Wk2RUD
mHeVe2OH7lm/KyU/bE626Oa2FpPQSAoIn4ZGEZtHP/bqUBVU0dgRXHW1dKh2yVv/p/yLLjLs+n+s
8CnLDGrafavDCq6guNu5CUjnulYXZCpWx4I8Bbo7AYWR+TTvmCmoMi9Wcs0NUeCZZzd6CFtQHj3f
jmKrhkBPgrsGkNq4wFx7rzJaUtd2KAEaaKd+SO3od90y1ZvDTNoY0YQMdolj5LbNtW2JI+ofm9yO
mak0pE2HweHIcM3sx6jsWSc4K9Y2DND0gFAhb2kA6nM9LqMdQXCTsviI4g84y06N9bOwNlFweyT6
WrAEXgknAPJwC5/MtRklTks1ymCm8vVNf5S24FrIvXAHjiMXZPQxAZkOUUjhpiQLaJD4by+vtavt
X3rf2EYPtduoZNhZGzD0kNpNdon3LSe5G2/SXf9H8K34FH5vX34ql2Ltp46Cf5DGR5bjLtT8pNrm
toG1JjHt0gL3oJHGvknVEJOhmckG9bjAHEE3Kj+nauWPIFSz431tLNzdlgWOQRHAnWf4/TxSLsx/
osYvAnE4JFGudxigCvprcLh1M2ne0X4JYY77/kf4vf0x3lWU0Eek/G6PfN0LwNeM1rEVskzIOfVy
nBbgeKkggpymeelRSzEE20ZZubPj7YFsGI4yAFEc7sw0w7zCgV2DEU0KjPg9HJhvmfG27EgCQiZG
IEdDUBDMJ68d07M+bFGDNKGMBoRnBFaqSVj0WAselx/EbTIngwppFAHRbNGc1MA9QMFrVMFxGSL3
NAoO8/XhL9QV2Glg5TW5UGVQmsngxYZ7NZNbhok3q5Qk4XcKFvfupJ3yn6NaEK0P1D4OxpNylqcg
Uh4KZGwgRnl7xVdHfvEt3L6vYojNFSC9OkKg3Zp/DRIIq4ptYZIyEVWv17AuQD2CRQoVX225Bl7H
mBTaGI4xAGUfyo85mDBb2pJEOUnVPpysIIwYCVvPciDN7Y8LFyFEOIZekIldvXpffgTveyVDNUAB
pBwv+OHQI2q5c3OKCCtI9Nx+gHBKeY/JBMDDc/Mswv6tHRiXxjk/o+h/0TMN4P8pyrzRfEfJyhVK
fC3R6Ut8RPZ8YRbGJPOXRYfVUzXOGGG9S3HxVdV9k++H7KesHfv+B1o7/uKEAg4Fvaaglwb7xxJU
LsKVMZe5AzVRbJ52XzFUJtH1yQrkfUSdCWsZVGhUahB9QtIWzwLt2lIUl6GEFrz4mCe9m9NzpVju
Us0LwU/n9ABxIErjkXi+vUXWAD5g6gfZzEJkj8Qm57eZlsRWRgF3HUsnqObUndMgrH8PNVGOSeyc
nPkFdHz7WHBV5okO/3cO4CaDxmfc01ANuR6uItNSSwc1Pjrqr1gdUUgsfMNgZCgOOY1ALayjl2si
LdR603kmJmu2eGMJMhFr9w940T8fwQWrMcxZ3BggEJCtV3TcuQNoCgD53MX/kaL1c7RwIbSpoVNU
wRpfj1YbM8OG3GiC0Xp2G8w/2pREvct+2diLgvfB2jmHkgKgIOiLc0y+7qOMZiZBXwFPHWb8ge7e
AOGw2BKE1rVTzgLWHCA7JDGAQ7seUJMMc4YzBW5j+FAfpZWv/SjosQMPoqgYvBbFL01xcQUNcKjT
ljA1uMU35Zg+legaJX+xDS6NcLtPL+icJAOMWKr33g1QgCa9G89EBX0x2tEeb5tbnT1IgMmgXlIh
rs1Zs+LCju0I1kJL3k36Un4mEI0dFTB0gKa4Ebj5WmS2wDq4oLWw1fnXkAXe/6VHCEFz0JibV+HJ
SdOPsA5Fh//aUkH6BVLPqKoiPnNeAaHnyElk8I20Wr01FOi/ZIe53UCqXaEHaDZEVU6Yeac63yC/
VA9BBLixo+zo/Bwpop6ltW1gg0gVzcb4Ay2faw8di0GuwX4FzjOtTHa21cY+ixpFsNnWziNsMnTQ
gn4aqAsuguTFrE3lqMfHuQ83NJX8nKFdnzaeM0JfId83Vf8YW6XgoF9bUIB9VDA+4F6Bf12PDVQ4
AH+gCHKkve2C7cGCCq/wqF2bwEsj3NGnKIWuDOihP871Yzl/0+ks2HTqmrtcWuCWKJyRsDEKTB51
7guz80IA9Y2s2MsglcitmWTR8qzOOmlPs/s4OUm4sSYGiatkkZYfAHHTCV75/pAytHFad/HgR+kc
6NqmUUiu1NtWDSwmwsuLvppb8mSqJYCnlyVPjlPhR6MNPZJ3lrrg4RbM0Po6Q78eOjNoZf/k5L+4
fYAkwkgKB4ckmADQr8SIhJRiqgS3o9HqQqNZHlUT3AIAaOC8CfwJfRLCCq1tNJozF6Thty2sjuPC
ArfQUqPM49hiygoFjaqD6dpgDs9F7UnrViz0wCEPu4hmXo+ji/Q06xrsCmu0vB6lnyWHNU6b22NZ
i93QT/jHCjeWjIUVBfkAuI7mkxoanjP8QdGvr1NcRsE4HP03CfPPm4OjAhCNzjsNWXzO24phGvXM
AVcIy++Qz8vG5NSBZROdetHfOBvaqpC+VoEoNLiBsTpM8iYc/0dFOeHG4AwvqiJidl2+l7/AA2zw
jxVuPBjqDKXAGc7WlX7aQU4S2jpStJ8b0Xt/LTQvKUbIbwCnjJ7fa3ewzKRurRALlZoM4aRwK8M1
0u+AapR64iu9jwzpbddYjQwXFhfXudiuLLciiTJspKbovVBVg8mpImL30bZo6Wsdikotq65ooLNs
0RoB+olfsSLJqmTGCJO8doBero3taDa7PIciRZVGzBvgT9DfikWPleWHvyzihWFuESmYMEeW45w3
F4h5d1L1PwBa/Y0/QgJYRwvdwlOocrOJprlwDsGWGzraBh2hCbIojSm4ia0uGZjDUMNF9AP787WR
KATTNWsRM1AAJZ0W78ZXpwf7uF5snKQTXJp5Ka9lM0OJBOWahRBjwTdfW9PzsG9aCXHQLhmhyrwF
X6WDl1aPiji0cAuXnuR9RvwuTTeW6VvV+baDrmw+dIqihRsjxQuaT77RSJMUI00T5KaQfgeN//eK
ghu8GCw3jArBJWXV2ELeDakCpETsZX9e7Aarq8c0kUD5MshTDtm3tHeLNtM8sGsnPi6kIuKmVXs2
2pMX0g9Uy/ndkNjGYAwtKBBGDQDXXtlnU+PKkABXGf11eyJXNgA6raF9AIkjnJt8RjmrbLWUsflQ
Lgd6IEpHpJUAjvf0MowFTiMyxQWVZipiKoE656iEyACwjihjTGooitwe0VpiFp6JWLJQ6oJ5ltvT
Q8TKCeUFYGvNM6Q13MJLnpOdTML74li6fWDsJbfYSYInw8r+u7LKBWlcC2Ipk5eblEtdi/yxNiKF
mGVPcbEKwloomiw0d6gwchakdOqzzgJOsx560M/IEJyiw9vtyVs5anCkAR2sO3hnOfxrmEIrxyoN
ICf1io5QKbYOcpT4cwEVEsUvWPa2iK1JH7eNrjkGOkN0UD4AMY+68/X+moY0LgrNxj0UuKykfk+R
x5dE67NyxKC4BQQasjQATPDNuJlZW3GLB9SxjRo3cdRAjs7GnlquLL0I2W/XnAEdvwgWYD6CAgb3
fMymzoQmBIwV+bfMMQL2rsUhGeLMRUPfX0weUEDomF94WL+wvJVlLYNeBOOKC41EoSRv0ISVuWU9
Td5tU6ujujDFPdakGVoOeokNzNAUILfvw3Ce7PsaeZKqFB3Ma84O4AmCLbJaKF5w2byuL7s0GzAs
Jzr3kDnOCl1wKq/lKXF0gV0LQ4Lf8YijOBmoNWg4Q4AiJpFT4c47oZ9mchNI77Bm3rDst4HktyP/
BSZ24VrEU163Ae7lHV6TzGSIYoCHS400b33l4kl/e6nWjhDI6SCgw/mgUbJsuYsjC7V7GiOjBl6s
KX1OuxFCZcWexY7PRGXwtc17aYmLtj1lUwd1LTC7tTU0bJgJiehwVF3bSGWB/4lMcQFQm+14LArw
kFT0o8w++vrd1gVNTevzhkCOrYvkvMlt3NrMnLSwMBpZj91Cylw0yOZFFLBOcFysjwVNY8uLGIhf
3r+rMp3rEmMZRr8vtouwiSAxvT6Ufy1wQ7G1Mmp0eNrRntyf6BkKD3+DbkFH0r8muIttOHdQXV7o
k0L1jZak7n/MokNPNE9czAGVSk7BZQjugHKnBwYUAbe3d8paUANB3UJSDp3nL2UDs5yoMzGwfUBV
ou5KyFCdknA32I+/b9tZC2iXdrjlqLUEosw57PQQEgC/qhRnm/9uAaTYSLA4yI4irF3veTs0nMIa
wZxVKx76YSbt2+3f/2zS5C8glwa4C5xTDpIaJgutAmThtcZX/aJwUaCLttb8NLCPOd/FKL9nsz/0
pVu+Qj7NnKFG+D5lDon3cbQrPfALSyICkDUfAfE0YKO476GZjBv4NElt3dj4LssGI630Z4wehc24
a8uHahYKaCAZwVnLhbmh0kartxycfVAkLgE70A3Bfl0rOOPm9a8JbhhhpGZOIUGpqs3ibaSepnhw
zdFDp/59GKP7XAtloqDpcaye29om1VNSeNBO2xRK4mn0bLBDXYr6WtZuTUtPC9wKXQB4bF371KSV
fdJ3+KbIKk6q+USn30pcHdRcu6s1fQfBFlGb+jLKL06G9pbl3bNgzbiJTuVZ7UHoCL6I4kFRqqC0
fndLRjo7mNnLbYde6z+DutCCA0TfHrxnuQ1fnJIlFK2KUgV7ln0y9/lR3tonzWsD49BvVc94TNzM
N5/Yqb2ff4Km0NMJlMw8CW09rat7WWBtZCJWjl71tH8/iq+/j1IG1fkEHxWq2ER6vMW12+0dfctk
e5NMjdeChFLvTuOkuzZjj3kzPtit/YpO3+D2/Ky1AlzOD18FQWWkDRsdR4h0n22lbXKX7cNAeQ23
4J08xptuJ1KSXhaXX3ysOgCZQLWDLZkLknqYlOq4nFkd0Kx0IOr42pegDRdkD9a8+tIMd25l8HRV
opjisX9SK5cVPg7hZIv41AosrVWldRQ3QC2NvB3uSUvsunAxpdZ7LbZQw+wq/ckx6t9O1B701GjJ
zJ5tKMYmfo62hrC2PKU2BWfbWmDE0x4PEbzoFJwK18abTsrUChy/x0TbhLPlVi0NxkLUlb62Y9Ga
jVYGNEIiRcnNZqRNmlFB0+yIUEHMuJLQjQlxdwcQibLXf9FGEpSqVg2iXgvi7k9lVy4oITPVtqOJ
OaU7e2ewIHPrx1yURliduwsj3Nwp6hCBqFlH1yBqNT1oCCvnXbUFO2xtrwNq+M9IOO+YaY8GbNNg
x4AIlv6TmoHfSpc/zcXRrmyspFx+evJTLyPJQdvEJTrUdK89yn+ax/xhPijftSDe6S5eiw9gQ9go
40vL9rao9URbFuTWt3AnmyPXeOw4+BaHetGB/qau8d0I0DWFSnjqh3vtqAQ42PJgONL2MG7QU5Q8
6IfsbfSL+/BXdt/eJUFCxhcHzQbe7SC3equ5nKglWFzs0J7OckgjeBPCmw9WWMQDPwKrnT8xN0PS
e1++OS2x4dDutGO7Ubobfrc+gwbu1hI8CkSOzZ1HljqpbF4cO0OKKv3GvHhHBaCitQj772hxzl6P
VpLLlkKFCm7tdSczqE+C6bzt0ajBXf8+M9JCNiQstez7kXt7qW5PD/AC17+d6+FQGMtK4Vb5q/Bm
V/ZEeNbbux6C5tcmHCkJccHD55vmQc72g7lVbEEJUTRDy/+/8DfJnLshXdqRpX6PPUoaRaQaIZqn
L1ElpKjgLPOUkl4DLyjUE34nYO9BfuP2iqwVvkG4/v8HMMSq68EoOPai3oYpLyzuVPcDjbZvsZfc
qf5zdBheWEX+gKNRDZIH9TDhNb1Jvvcv6VaE2hXNKRdgYjnU9QQtIcfZPhUjbmlUdDlf/Pb/HsJw
ebge6KzIUV11OA509FtrJPGUb+0GFcx76ERb9/nm9ryK3JALBAPU1LQ6xcGdH4PxtRPUM1arNxer
xicfNKii1tEymPb3dCe541OySZGJmojqlk943LFtXd4NxWkSXRVWc/OXlrnwoNK6mJQKAytI6Tn4
1zHuSbRV35pdtRs2zh2gbAME4wR+uszXjdX7bCW/2HN6TwENDeGmM7iRbVKwoDFI7+XTh2Y/0U7g
LCJrXBCprFGSQPjMjrUH1Ob3fpvsIldxqf//5CR8t8NIJX1k6hJIJK+iZZBoqV+ZgvNidSxQDwEG
CIU+wCiu/T61OqdE4g1jwdFN9+gm03w6utnrdBDRpq275YUtzjlqmlMzijFvsoROlFElzqyScbQ2
vYN2mXqCSMp3pSA0zR5ZZ6EROt2YtrGxzawnbSJqAF+NKRdfw5029qjSdrJxFFisj915tM56qQm7
rZdf+eKZF1Y4X7H0aQjlxTPDU+rNgbWVA+1oH3HdYEEfiADtqyfDhTXu7LEnbTSRLcbpz0gGzMfO
GrzS+ptL7YUR7vgphkRxRnnZ47niT9XLlEkCzxctDXfqdLrRVpkDC07+ng2HQhZ1XKw/2y7GwB0o
QCFRY+hgQdK+xZ3uh/FuirsgS3z0krBhr9DeKyD5YCNjeHtXizYcd9AUqRnLzeIQ2QfbZ5vSVw7S
i47Mz+62nf/LbvvscVzaa/mYWLOxHp2oQzeqmoD/N+8MU3VZl3TMLccsVzxbLiYDD7pkGgiTzOEx
VmwIClezNUNqptDKbacqOduEeWYCDdsyHIdOromo1JYBf90h/34nt0NojyovshSIQGGgj7iP1yXx
I/VhHAQzsno1Bo/JolgCuBBfcjKVGaLaC56oTkIXCBsokgfhUHm99Ecw9aub/sISF+jknml2NEXo
1m5SNzYBm3FOsfQ8nlsgGV90CFSYiGgQ29KUp9umV8doIUeq46kOslTOr43GSaVcyyDZqGaExZpC
etvxzVDbY51F9/XVlbswxrmyNstF341ArVA2v09DpO2sfFzKa1R2qx5QqQn6ZoE91aKE8Ooegl4u
tG1RxgYC//rQgvppbdAMbcJt+NNBdpQN95N6jIagju5jdBOhKeX2tK6O9MLg8kEX94vUUKSQ9jA4
NcMGbMfoV7obwYZDFVSRDMOj8/62wSWGftkUNmAWaPYBzopfx7mC8gdae7B5P2It309K881UgAe6
bWX1uICuqqaD43gh5bseVsEgrGePTXwMLGjqjRtoXsU6iUQ8hquVWDRrLAsGpD1Evq/tDOgXnKwC
o8nBaDADuaj+KthmklKi1A8AppKiQiutqCf1k+WNn0RIz8A/AHxFCY4bHuto0UMwZUHwjcdpa+7p
ZjhF78PZGkj3mD2aO5zCP1WJzIdymz9OQYH0b/dUdaR+Qep9I3pNrYbkyw/i5qEdYjuJlg+aXCtw
/MS33GJTH+IgedGD5F57ix9n4VG3xM9bs8AdpjSdtCEMYVTG+OOHn6FX+9JmdpXjr+xB9LBZ86jL
EXLxxwLTjVVLn1OeB38ALiO5f9tnPwUCb42H2/xzoxuMDTCBYtOdA5XmO6dxj8i0HtSH+lxtS7fb
IggFyj58i3b1vtvJr7c/Yd2fLxyLDwcZlGPNDp+Q7gxP3yT7ltQkxKtX9ARYC+cX08k/5MJaDbPE
gSHQ+NTtY1nuwYMNwbBvtwe0Fm0uzXDnFRoLZ6idIbwhUS4TzRW1m2oCt+DvIn0017aZYxzafbXt
/BFFmNAt3/Q9se6KO30X+fN+3GhPhjsEk8c2aU50P/8ZB/Pd5I139Di84u9eJclPus1dQ3AzWMN4
ocnwn0jBw1ziOabIYeL7pvxbjca/k+6WlLAUkksuu8s92foZOgcTz5TbE796D700zIWosYnMDDxa
CFHu4Mokdq2DTmwv26nEFmyctTPs0hQXfOa8r7KsXHzJN3b1A9IC/pLxFAxI5EpctIn0VoPWEqyc
xt8PyW4kDen9Hj71BzIbO+c+E+Q6RKPiAk6vtFPFKOy1nuk7Qect4xKpQoi2IRdydLm0mdPDyKwQ
6W7eJ7Bxe94+G1pvRDW+WckA7w+GATQy4JvISpegS3eLveqbnvGtvJd3Xe/2p/xu/FYgfHe/f0AC
5vYXrI4RoM6lLIu2JY1zD2dmcmzNOKOd+hGYWGd8b7QXqxOkG1YDAehTAC8ELBZMKtc3gQlApyjM
WjSeG6TKOxfybLHjzZErVJReP2wBEACEHjcOtFRemyrAJJlnGlAC2pMF9ns7GIB8sdm3UVGC3lZd
lGBJB+yF1engGQJ47mRkPzIwkNye19UiKwB7QG8CQAep1uWxcHF3jOXMHOMQQ1Zadyh/R2ZQlX4P
VYnvTH6vQaVkziNx4szPjOOs7UV9kWs0CjqovReJBmDdkOW5to/gntrGuHSnl7rbJb/0aSQ6uCLz
YTt8ZHEwQIp02CnjfnR+C4a+utrgHluAg+g15RmfZZsaeknRRa7aPUFcHYs3BsoEYJEkfVt0ctBm
GxShF3A/ro1uqz/KbUXmqSSLOopIS2s5lb9sMXQcQBcMDNGg2LieiBwKakaZLli0JLdJWktPXeE8
sRZ6eg4glX6cxpQM6P4GxVbyJpiK5Qi9ZZw7YpO2rGupBOICQmQerZVnXXvroyPQJ7s51u+aDoxp
WeQXH/QvVAR09Pqigot+cwMkm9fDRpYjKtoOuBxIv7T2idnHobwfRWyNa5O7AFjshQsXO47z8rxg
tdmaDk6Xuj9ELN+rZYeRVc8VVfFaan/MtfIdBHG/bs/rmoddmuWSB2EzA180w6y6aQFMiMrMl8Kc
hFZ1aqdOsJXXzjY07cOTHdDVopv+eiYnU5PKdsZMJuUHxAQL4G2FylFr5xl4j0C1uuxZlX/aNnpK
qYSEFzwjcgvtDbc+vci9JPanDuxAhSII+6sZexCyo9aO/C+QAlyYlNWq+B80pzRQGW1+RBXI/6uG
5PWjs+1SKSgpqkxATcsOKghsW6lI3Lazb5f2j5LKguLZ6hQDSQPiFageoFPkeoo7SU51iWI9Nb0m
kvKSaEDkWiL83eq1C2w+BhJBIEbE+/razDDFpZrYEvYEeF20XdcmRE4s4CJ7r499kK7opctyF7Wf
2+66OjzwrSxsuuhT/6xVX5wF4TwbGW1jqOD19qK3YIymN4QCN10dHRgnDEgKwY/QcX89OlVp1VQr
O3SnM1Yc7FzW3ERrqO+EcrxrZ7UNkP/UDlOJ/1TYb9pQmYcO2XZBLmqN5APdV+i0XVr30CfP3QXb
uo8dCRnHYz89RIlXs4FANZFoxtay/GL2DUk7QSiqmhsvyumbqm9D/SQhCVEsWtZttP3vk3/5OZyn
QxvbqAG4QaupFW87kL7M40suiXxrLRCCBxMQdrA1ADPPBXpICefDUOGUyRrLt5z3aawPhQVwsAkS
xya6s9SKVMVfsCjjqPjXKhd+09RMpwSyncfS+sjU3rWBYZq/WaNGsmyGjrGI+nzttggEJArDoOzG
scKdpVMz2pCmsHBbTF5AQRzE8d6uqNvZj3+xZhCLADL+EyjLrVnEmjCyJ8QDSf+gErRWcO9tVVG9
YW1bOujfAjwe2lK4/l5vmAi15bZvAUYomvRkdH9QpAqi+c/toSw/cnEDABAA+A2QDcEQ/oIc7drI
OEa5EkIi/Sy3P8P8Za5f/p9+n1fxRFOlac5TkZwdK/npgOPVMUWFT/4uy49B55wbxH0FOi2z5IyO
g1PdAwlFXeUAlTc8XncjFMbcSsf7/PbA+HTLF6ucc4eVkUqahJGZ72Mw/Qkf9B06CI/h6/x22xLn
B18McbeJyJR6Eydwch7tJpBTG/BK1gWjI4sQgFyQ+P8MoaFuYeUFPoCbR2RJ0XnZ18k5Tl1AKWKi
giMgI/ox34gTgOuj+tcYN309NXIkOGCstO+zH8OdFJGmgiiOlxNozrvjKUem0+v+W7T9MkR+Lpk+
qYNUJedOL4/TjLwcehXBrCWi8uAuTJ92FNPBpQwxYmkovt5WYVWatAwt+zEN1YcZ77mwNHCmm/up
fWyzNybEha/tYxVUFoBT4s6E4+3aIItBeAeFTedRG54Uez9BYfO2F64aWN4pugOCki8kKKrcNyZY
IZ3Hxjnq9v0ciZ76a1OGSwhqC1CSAPsAF4k6sBmmtRWGj0WruqFyv5DRsyYL0LSEHjy9kgWPfv4i
8LlGeIKrCLH/wy9cT5lSQlVcraj0CIHsbCJmqnsd+1YP38p+2mVo2ai8rntyCtSKvsmMFHpGQicw
qtKNC0GU/LoZ0N6PAhEYChCOwVJ5/SlF0SdFVY7SI/DcrlaPfgb9PScWcCHwCUWMGFKlgHCi6gHA
Nt5E12ZSqbKqMI+j8+HndI6/G+Z+3hjodtyxX3roNqWwtvA1ophQcMOA8LLFqPgMJvoMcp0aKTub
LVLhiCXVvMkf0g/KlCDKAyZKia0EZbBw44qzdHJDuZJvBLQkeRzxlmXnQjPchmYb3Xl1fhnUMxS3
U9L9bNHTDKDd7b2xZhbkZmgdRz4DUFIePhBbWgEClp6dGzwLPdNGNSlzessPtXo4x1mV7yxnQD6l
HOguYZXy4uCxH9z+iK8+hLeZrQN1h3fgIiJxvbhSn0GCrJnZuWST7UIDHNunLaRdaYQi9uQlel1f
GiC9sVC6qejNcb4w3lv9NPSKHOdn6ylqSDDu43NzvD2alSm9tsENR+uMMM37xYZCbMlvOzBug+jJ
fpzn9JBGWylHAlwkBvbVX0FphBce8nJotkPwvp7DPmKZzeQ0P9fgGYvI7JBcO0aOV3Rur+vEFBUD
Rfa4mKcZuaIlBuzpyK7LM6Glrxr+nOyX5sn0WT0LJvWrj1yNjycwCNNyZgmDPUlx7faHWROjO1BA
/NtymxVujw4EtmurAjFId+lji15kkbjfJ5ibcx6ok6s4p0AXAfTL8o0Xr82sSeU+scL8bFYtMY71
dNdLP8LopHTPWXHoyl9N+dPJiP0xKo9tYftli9LSW1LJrjayQ1IUJI2y/VzLgv2zch5AURcpFICA
oN8LPpDrD+tAwcGAcsOHZZ4UHU37mL0pPzSXWkT+GT01Gak3xmnYNYEKTWFBCFnxBBgHmgEcQkjk
8NpgcZuiQdGMi7PSOUhkeB2OgM1Y4uIA4Gl6sgTbi3sp4STAWEFptrzE0Xny+Vi/WIS8Q6mw1qT8
TPX8OTmrNi5D2UtUJhuBx62EigXTD7ofEAdjaNwjpmnqdorVtDgP7Q9dH4gTHgYPOyvz3z7QvvPB
0IFmPzcGch4Fmk8OlQC18dXdALYGNzJUF7GqSDtwHzB1mszMRtbPlV8ei7t0pz+aj+o+3kV7ezc/
Ou/0PDwbG3T5eLXr7ET6I3zaw8Z5cGWf8yrDhhh5hjToOQdDSt88sYqButAD0Tn+PEBPD71O984E
0GIvkg/+ZE+72mqc7cULLla5LqN8RBzXz6qb79Cqic6u9pBv2y1AEIdxyzbRzgyA+gNnufqoPSRB
EahbdZNuRJLSX6P58iXIToKFC1xvMo/pGioZhNgRZsFUTnr5Q1f3eDoRTd4Z0kYrzq0RDCB8E/ie
iuHxwweQH5D3hdEKuJnr4VdmWY4Vq4yzQdQPsJ1CsfQUHSEP9BCS4l7UjfN1pXHdwG0S1xzcdXQo
Sl6bkyfbbDpVMs/f0/voXc/dLibmfXnCg22OPVlwmfuysdAxhtsiKFzRvrJAoK6tJagcJ1GaOGfV
8bt+l4ILXncnImmGaBpXLYGsYNEvxej4HdT0VVN3Reqc+21/6F/zp+qkvoVAzdjb5D7eND495n/0
RmBWZJXbN8mUongVwupEP8JHafiAHhdpNxatRXF/+aUrN1lm8mJ83C7JujpqxgYzWdbAE7xGEljL
K5N051pGT7jrTN9U+o6aEdx12wHTlIuy3V9ePnhwQ2bks9APIBv/7g5L1DjRIxueOwNN8NohcaNo
c2e+3N4OK8O8srLslotgoKRhmQ3zEJ4zErz+52QINwTu+Wl3hSTLaCo+d3fo3rTun4eHsCMlQVJ+
c3sYXx8xiykLodwAbxeOa24cVQq6W2nQwrP8KCMb/8sJ8qfwTd7B8WPmhq/Og0gjja9GIP2G1wRo
fsHCBBY+MKtcT104yZHeGUr0JG2jA+u98eCABnyfBU/dVv5Zn+y74tXwDE8w0mULc45pwh8gnwWG
GhnZ6muzBhK2M9Upfcr0AG+Wxh1iooFNX4MGRRWIRHdXvBD006gCLLlTcNVwG66qbacackafoK2z
sTIyAJtxH2ZEFuAUvlw9sHK4ZuH1iRZCBC7uzmsWSc5m8Frh6QBw3e+ifwKSnkytqIP3q6OAFdmG
CWupaSycVtfTVxfQFYsamj6hBGdvzD+1TOgrfZVwGhxZQP8Yv8f/1vaBjuBri9yCjWoYoec5Sp+U
X3lJ+lfolzQorZJeVLH5Ehw5Q5xD6sNYRXKEobGIjMQ4W5B717a33e9LvOBs8BcntbdSBUfMU//g
+LiI3v514epw7gY6S7uKNfw8fS7uGjf2rLvE3HbfvcwzJNwECRoTBCaXL77aT9yIuEDf/x/Svmw3
bp3p9okEaB5uSUk9e2w7Tm4Ex441z7Oe/iwZBztqtv4mvr2B3DnoJRaLxWINq8Bl4NcTIHvnd/+S
yBRlLI+O2ew9+vmI4b+34a48egZt3sOFvbXEbjKqeYEl1C8h3gMq+eHtTSfrQeU1P6xhWbAUYOiS
kV5jS1klubVKqZaxVzlBKZ6AQMvH2FJzO/eJ8SoWrsWI4hWAgDMClcAWO6YnGJR46v24fzaFILpv
o75Gatbg0e5co8A0gPQfSUm8VfB6uBSf0NcGitUzFaUQCRXNe68+396fa/0GAN55uEbgrl3NXVW1
MUkioVWfQfMiNci4CjQ0f97GuPYJUfG+BGG0HGkutSz7QX1+i9+hB+FT4CY/slf9o3uPf9zGun7p
fGOBNhodJNga1oBnqPRBumpSnxt3iH+pv7KO4E1tKR+p9xDHO60YSBIfekyjQchbepwZUKvXutpZ
aLdoSX1MePya11ZqXvzfD2K2sNcmKRoTSX0uX9PRyTGlKFLB4gISNGXHWftsWS+PNqBQSITk8hxx
ZCObSjG1tYixgs+Hnr5Z6O37pToTJtIEdkgH+rM+v79/jeS5JbxWqqtbcxb6Ang+mYtT7pd6FjeB
grFRL7GOGsno3d/xaPbZYincK0sQUD5fgohqNhnGJAPkVDwXu9/eLt5YqMmyNiDldm+L8ltN/m9R
WlchVFVFdBbu7nNXbUXEhO6NJ8UnG9Ls0dpL/IfuTvdsgSfH9ZPyjyCv6EqTfLImMYIg41flLFMV
/fDSo3ESToinOreXOOvdrRUyt6dVlIkUwSo82+XjrnsVOLGVa3eR2a7ZtC10wpCGNm486L38mJY0
ku3gYUztFpRFxHBqnMrURufLxzQ6KvfNOzs1zNpwC1hgokQXCoJYjD4WitAjpRtoz9URjBgH79g4
3j30ZFMfeEzOa1u2xPp+9C/WGVl5Wuqapz6Lm+EY2eTjQaOVkx+Hh9v7xXIUzfp/AcR4cjU6eVQh
NGCqn6uzqzSkOYg/1YfsUNutbaKMt3pB0UhBhIfa/9/9lEtsxqfrykHBXBZLfa4Cxz94Dw9k2gi/
tM30pVA/IFzAFYNysVZGOUGO7cdxBaFqZHJFp9tamwqN3xyJrtyuFyiMiqZFPqblIKjPPY122UN5
8kuCFgwIVKHdS7Bvf9Qcd3LlMrhAZG5CVPhWGai/tWdzk5Pj4HDO9NWCQPqAtyCmU6kIi0jKLNaF
LqpxM6CqVgVXFMgNpOIHyKM4Iru6YmYEQ0Lh0lywin+XCKGVpPPT0Hgu3sQvA7UlOMxCTUY3gQ/u
xHbAc5GvNAET7jHzBA8yBCgwgpNZUhXmWhoqkn8GGZJ0Rgs7xk/hcGO4jRG5ZoVCBw3FME+dFfCM
8ZWBnJHh5KFAGBFig+3ACpTQ76Z08M9GvjPxxC3hs/btJ0egV8/bbxTEhME+hvct60d6nh9gLAnW
p5WBq4ROhfbjpkbdwUatp51uxHaykRp/cxt2Taro+EJCEkEEUC4y26g0WdFgILp/xoxjOuknJM1o
gRl2ebCRog8lmchtvBVZzkl5TGLAQhWwX16qTaUoQaWMcnCWN6Lj71FWzMtjr8gRTpYozwRx4DFn
E3+pMIRW2KnBOdip++E4HPRdfVRd1GZuby/l+mKbKfQXSIzsPKUcjVjVgnPlCmDmAg/3vjxV25gW
DvqMHsOdtMf0O15hwLX7w8AyJjHGCN62nwDb74OHcKvS7EF6/BndlTvT5Ram86TJWMYsaCdByPXg
HN+dfYyce8Ywbzc6lducJ81ZWhdXNbMsxiKWsuh7sYdlCVtzg9KuvfepOdpecsRtcBLc23t3ZX4Z
MEYN+9RUgiTDssK7e+lH9p67/3k98ycsTLDeDRYOrhKcUe93bI763t8OW1CA3QuP5S7itKJe+wRY
ENJkqLCZn71XWo+If67HehWec2dyZTrZiQ0GvYNux7uJKhQH2g5ddFRuX28L8jqVgT4UlFtjovvM
GIcxfZfLRHW+bniomf8+BGBzRhol+TI26oHHXM5FYvZMHaTKTzogNXa3m4jnFs4PxakPvKz3dQEd
syRm54I+D71pXpKCp9Pdr+7hwzVt7TS6wZP/E1kx3lV6fcYuRcjcbMUYTahZB94IeyVQw2nRIoVw
KpdtYBUIdFOoptbR3MPWrYdJqpbg84/OiGkiu25Ld+a95KA781l9uq0WLPOZiYolE9Ok/4FiHO88
nIwEVTfRuXSqY+KWNLF/dW5K0i0mFm77gowP8r15X+60bwqv8Wn4+EQzCW/sLO879Fkki1MYpbjZ
ywbf0e+TnYST0RzNRyS/RDo6mes7/ibc9W77Fu+S1+jO2ii0QVuqseMq1aydl+btQiAsqXFglia8
THxIYTd2TaaaCk/Nj4+fYN8/VZvQ9RzPiXh34bWZm1k1EQLD5FAZAymYIxOnct5pGIt37lwUNyjH
gE6HyaOmLd6Xx+Z9T6PH4lT+kHj8GTxc5gSlSYYWJ0waOvvv6l46yBKSySJHxWYNYgW6XBtzaoYi
CFFq9X1q0BxOfuu295y6vItiNl9XKJj3giAi5nHBo73UH0EOm7HGrKFzph3r6GHUPr2R59my7Hff
hwX12f+AMJds4UlF1Y4AETfq3tuI+/47IV+7Iaor2o23qTfVVtpPjrHR3dzO3X7LCxldPxgwcmxm
Xp4ZMjVZZTRltBpfAaN8ctZBrTsoHYljetskzPvBSnKJwOhE0kZRGclVcu7Q0zcWd6mZ0W50hBjj
W5+UJie34VZuRMyCBmn9rPlgeWfTRREK3zG+SY3PtfI4tLQRUG3n+P2ToIA+THI01B94qbjLW3lT
gQcRxFuYJGznaKwsjnoAVqzcvf1Fa6qEVwTmBeO7kKljVKmS0xZHUYaIvaK1EWOd7BTTU5y4q95v
I12HImB9Z24RPM4wJxY24FJr+8k0c70v0nP7Vd9Jh5Qe/V35Ib1EJ+mBA7WmOCiARRsF8oLgIZ/d
uoWBLeKoKZqwTM9TMo0yHXO/+KP2bSjQFj1Sf4ymyQ1MRm6mI5qp6rdRHkadJr7Xn3SpydFBLVgR
Hju1kHzUmt6WG873zUtl1W75fYwoQj0afb9s0nOcH4ZsPFog0QgmdLOLoS0nnznuBFXLMMW2tJWX
YEAVRv94+xNWJaSDvxlVwuCgZeclamIo9OmUpOfC1PYW2G6FGtya/zMGqJPn2X0YboQHJHPNFWna
+ogFp2dTLFC3Gsk+tfLO4mjwmmcEah5jrh+C0dLYLAQ6JjRVm9LsXNmdPdkSPFpzp9sqqtStPbLd
W51T1nGdF4NVxCRETG1CxhnzNRj3MpNSVQDBUXYG9+vMCYp2+AfnvdhsjQeeg7myT4Ay0HKG6ihc
mPPfF5qsGV1ZNF6OAjD6wIuxrktu8ePMOixvMLKxKrKzV7f9vSVU8ps2RtWjULQtDeadJZLY6SbY
lo0COlnUEmY6ozZWoYOOuMCmMVMpQVFyMpeDB1YdcPb2Ol+CFiBURCBkgxotlOkzX9h4xugXptGd
xYKaKC4J0AoGnqnH0v/ToAEZtVDWU9/tIjl8RvMfKVtMF6/PfhvQEQOnPFsRHEtBkUN5rHiMad/q
e3mI8W2IZCFVjkJEJMEut0acxDLRhao/C+W29CW38H63Ikx09OQH6AqftmNWO7FWktRwQyHceR2K
tjC0MS2JgLElb4P11ghH1KzkiatrTpBuk+CrxXhg894EsRj+d1udwKoTdqgznwoCcj19bEheOAKi
WiIyesWboIKv8FQWtS16HxlqbYO78E/abar4tx69WT2pURF/+1RfX5ka+KK/S8bRWiWzthVGtIk6
SevPKUoRSKZ3uiO2ieiqUfhVqyX4smXzs2sFHu3y923PyBthXgW9BwgJIbbH3NVSCO6zRjRRCTj8
8LRhN4hu7u/y7GnMn8TwQTFAlv1qDa+hAH85IIUlOcW98lvfycI+PYrPkWFHpkmjOzBNFT7VpPug
RhnnTj2opqvptnQaQ3BtD4/G6BRO+CBbLgYDkaIiwynXN11IS+XF+iNb9m2BsgwOs9GyUBaOMw7y
BISgGKcx0+re8CqhP4txgPpekAip92B1r3VqqJtgOrVlgeHQtvGoUf2g+c+6cSqrgRjRxrxLAxLE
vEJXZXasWFEvv4hR7aFSh3gMvP7chRmR3L504/IhtmjtN7Sw0s2oYwK6jcxIftR3evDevXoBqYQH
TaRp8yZ0NkYReuYWyngaA2cybDk9ZaAnEWwJdcveNk5KaA4dm4NvNwHv9r/Kr6DCHuOaMbkDQ7dR
tMXcO3EfF8MkD/FZI7Y3OuOAl6vzPBLtgceZfOU9MUhM0iOWjVAtsj4+R56g7QaMH6fVNJh2L4Hi
67aWXL0sZigUVaEDBfk+nIFLa1N6ZpeU04SBZcQ2RrejqJEB8SXvjXx138wwGuyZgutUBy/9JUxt
tlGC8mvAWCioh4fUUtlseLfa9wvlQsEAA9OBbZqHU4EJ7hJGTqJUyaU6P88DTT/Q8RVHpBBDL95I
pZ5rNB8NtPMkjVptpqRtK5qoSWjSPh7jinSliMInYQrNgmYYFTXSzBsxMc7D1CbMY24EI9iEeiaU
rhooDbw5TwgCMqB3RyKK4snPZaFYUFDMIepoqo91QooW42SoGMQ9bG3lWQhLBXr/nlhC5LntlAUK
nTKh+xXmYLGngWUGvE7S68sYIlFQmIpoFUrY0OZ9KRJRrbI+taTkPLjNrrxT7HoTuCGSddHdu7pN
BtJyNOrajWEQmb3Wu7abOh++f+MWx1Oo7NOehjuYuQljLATbe+KWGF/5vfOFiT7ZmZsO9BxsXWA7
VnGhoCYKr427xu1rFwXGmOzWunXnNNmreqg/A/QzwBu+fXiuw3QANhBckjFqE/MOVEa4UmF6oxSm
6bl2DKLuTwHVd40znjmmfL6CGLW+gGEkmhjBmDYYT3Zuafry8/mLV1PGXQdzB9YWOBX8AgDexjg0
5HinOBGh/3tVIyMu5kYSjW4qinpeh1OSCMbGJHcBSjMoZ1vW9GG5Lcw9o4WTV1sptgXlMC6W5Lo+
UXcm8amxj8j/ypmFKenQArx4kAJEBQomxV8esa4SzSpUZji7d5qd/Ke2SfdaEf3H5+2FXflIDBCj
bsEwRWNfhOn5DaQ0B59ETupyVO064zJj4OkGU43wOrT6cjHwlJDoGXNguPcQ2+4YH58fudHZ1R1a
oMiXKJFZlmguAwqCDxJxpS0aPVFk8vJS0C/Ok3RNaKgimLmkwfsDWtdLqEEy40QK/ewsBOQtH0AJ
H/lku729MyvXKGJ86HIRkTq14LxfguSVpZSq0uI9Rbxfyn2264jYbGjNS33MPgZrCZY4s1wX77YW
DrAgZMB5mzxinYh/bhKyfzZ5/eBrQlviMCqdJ8qgWCFwvEeZ1lS/R1rF4ajalTcITVtiMNqMgZ9t
W+hNdj54GkFr1+fAI3+8jg0xEIxdE2oDgYG2hriSHZKwVHCEXwp95jQard2xFyuZpbnYFXFqFC2U
sJJop+/d6jg3K+6M6knNyHPwwguhrt0GS7kxCi1JnWSNNRaFhoT3OCT0i7Mxs+BvKBk7ECpByFCv
dLzfm51qR3vOr6/5B0tpsQ1BRQZyDQwLzM76HhPFNUcndxXdfo5UIeWP28eSpwBsYNSodL+rgjI7
jxRuJ5nHnJR2epTQLsONDnLOpsWcTVCQd13eVfO+wBFw5YjEbugKNkfbOEeTDd1EvT4I1QRla+zh
GRPgNxUNbd6QmutSwMuTw0ZI8mQY+zGG4MqvyFV3f6zDDp2ZmhM/j1v5IOOB9Xp7q3jLYnycPhI0
vxgBaIdPf9LjfstbEufYsAzGuZeIniIC4E2l0lb9SCgvr8BDYMxAX5RCO4k4mObpMLkDwZObd/Y5
9wx7mQWqPyWxhs3vQdNRbipnj4c64dyYqz7AXwuDJrpLezaCZUs26m7W5JF2R/Bmf/bufmtSYfd5
e9c5xgCkyJdQlT+paaXg0NgBjazHo/MiiqQn6o86IBnlNbqsOrrLlTH3dKvUviQKs2lzbQ1zOWjx
ntrJvqA8Ea45OEsgxhj4si95fvFtDObBHyat3MnWttUBZOsNpQnlyHGW0/9ts9HIcylHvzbVvFLm
4xOTX8ohsnX7+BLf8w7R7Tsbnb2XMI1XRn0zQn4IHqq7GkPOt5yF3LaiKjvgB6OlBzmsoHt4qDbP
5kNwoA41ed33XEWYz/Liys6KuukF8ICcxS9CaneiFDSQhHfV3bYIhspYhC5TpGzU4Ub1FMlOk6IW
+D6gIVVJ957hfWp8tUdhkzm8B9067ly1iHgV2gEYYxr71eALQgDr7VT2qSYYos4x1+uG6C8CI79U
C3tRzJPsLD3nTwJt9grStTxafd4yGPFJpdZXIrgg4FX/QkDe3SoPt7WNB8C4UqI+hIiaACCdSEIy
Yn5EL7cR/g9F+0dQbFGG1aJjZhwBcepNW6fTnaNkzp6OvGrlWRbXBuAvDmNIMQ0AflUWZ4gRiK+R
bd6/JA7nbHL2XGeM5zxmScVEx1mbLSKgyW1w9sWJA/J/uGx/F8JYzqjotLEyIpgY19ykqIQWSLyp
7egu2fKO5/zBt2TGGM2kr1IlbfA0jI4HkFC7pkI6+nM6ZXTLi4qtG86/q2IMp1Q2XR9pIXJ7+7eQ
6M+cpVzX/nz7a39/nznxmVWHUtVib6R6bxBJtiWNSHfCHTI4JHUr4iSogXp6iv+E1BiIDO+KYxDW
FV1BCHnmlUNNL2MRZK3TiqCdU4qY6jXsJGJsUXIEGjHKu+tmDbjatgUSYxbQ8NkmhYbMrPyn9GmF
kE5ALPswnAq65Tjb60+7BRZjIYw0S9Kww6pGNMCAFfr4Tp1ku/96VeClyBzdX314/QVjWQsQG+sR
DgZYsAueaeneNkWrxm7x64yFMEsr92AgsvPrrykgT+nH8+3fXzUPCIXOrAtzCJ7ZlhIVwiCBgPtr
D7adbseXKCXwrG6DzD9ytfcLEGY/iqKsCmmAn2NucJFuXtD98d8QFMb5rQQ0IwU+XOzgbSKYqII2
dnHLcQ9XN/rvKtixw+BC/f9e79PmkaOxq7u8+GnGSMtjiGrOGgKSX/uNhgkF6pazzzwEBVu0cJ2K
prBi9LfClKHCrnGevaf/uATGLHuodUOlDACSh472tsN9Qq/bqoWQGGsMqrR+DAyoKrh2nn7n9KG3
xWNFOevg6Cqb9EqsCnxTKlDGx7ff1js8zM//dBhYkxtYQiO1MgCC87SNN8fcrTa3EVavrYWgmDM9
jk2aa0ghnZOd/yJiRBzn3lq/7RcAzHk280Iok/mdpG5eK1s5mMFsMzCIlnOqOQthTauh9lMUlzgW
5R1G7Z4zynuZr2w2io40zCxC6ZOIusLLU5GWHh4UjZLDbcHLHIN7XJL5PI1aE9cFyrzM5dlDV7lV
VECpHcX9LZEdJlogVTPy3PuVM36BM/99gSPlZTaI82rw/t/NAht5uruyIRpKnFBID+6cmUr3EiFW
FQxf1LUcL3FXTlDUOpScLV+LYV1AMMICbT8IVwRAeL9ap3+9L9z6pXBEW3ql8WdAOKd95fq7QGNE
ZhW5NDWFnp/fvJMrllQFiQaGDNDqz+0jycNhjmQlm32T1DMOKs0xRPuOene8hxcPgzmVuEMETe8g
uZHqG+8RkUYbFfQVKc+31zJvMnObL2XGRprjxuiNeMaxq47kHTeYsBIV0STU+s7loSiqY4foWk0v
ScIEWYWvvVMTE+O0iQJ/kX/81wJZF1CMyDyhB4WbDCgN/bAGHi1ugDHn0IDAGYn4gxfwWd2hvyv7
vuEWB7SOlDaO5pVpxHIF2lEMLP/iXC/r1mYBwniMsuoPbTsAJCbR7jA60x3iJC8cX4iLwngso9ZY
RiACpXTUzSk+lNR/kb5exh8cIJ7IGL9lKKYYZRLfImvfpa3+7GS/vm7r83XNFXhgUH8tomXTnAcG
qJdWLe+lvuoNdX4ie6f4rtiN+/TO25w9OzyFJ5RCHH8Or+Mxt1EH4dzG/v5t5jBdYDMW1UfRsogZ
gAhmBDT5rOzQrjHXxa6CTer46rYF7XuJnv6q33c2CsIxWKZTqOiMFLQhw888nelCwgOaNdSvdG84
5V5xk5yYFUlP5knexxjE96eMSRWR9HelYGQLid76Y+bbvrdt/ZQqpyTFJMmt+O6ZG4zSU3+YMQ2G
d9QehtW5mTZdhpEmu0Ynnc/Ji65cvuC30ND0jr4CVP4wPnuXZWACryS8fiW7OEwaeQltjqfCg2DO
QmfgaatY/RwTl6mrH9+fee0Xa17pxSqYg6AIsj7KjZid84q8lY5MFZ9kGuT4yOvyXbNWF1DMWWgx
ytHUK6ymdqJdkdA3ECJWtEzonHcxdinnblyx8xdwzLGwAlnq/BRwB/EPSqGkn7dVf82EXPw+o/qq
qSbNhLrR83SPLL+Buq6AZmT7mm/lp9tQK47RBRLjU5SoXFB8CUjjRqanemN+bP8bAONGqLFWRYo+
zUkkkf7WHyrOAlas4MUCGPdhQHVclkU4KggN71SnSsj79ouz3byzMn/D4nIq+1Du2xiKHKLzzh1b
Z1S2vHjT7Y1A7eAlBkbmVnpuAKP9OuUb1S5ePU49/m1JgaX7EiFWpsb0ROyE95KT7txbhOY25dyx
vGUwZ94rdYwbLrGMQ4dA/Uv/v9KSzfwZ/xjGqz6cRKoHpRSRTcnJKSSR/YQhn7x+DN4SmMMNOv3M
H+oRcR8RScnExgBjTm/fylvhYhXM8faETO+lZDYf4R7Vwq7MKz7nGBCdzToNcVjLngcE4SDuT3PW
BGxag/vi27wO2NtnQxeZ8y0iRj/VBnakLIlJqI9KhHLLte+z9jO+wIXEmFNe5OC6jhvsyRveVjJu
eYOWR+N1z3Gpbtt1naWcQSNarmQqFnPeNYT3COFIinVxodWqFSX4cbGz3Ymkf8JTU3KDyRxJfWvG
wlblaarWfQB72FPF/TV3V+okfIh4z12OMflOuS9gPNUINC+HgmnEdcVn+pk7HKO7ioBJYCD+UDGr
4eqto5vgSugUHBID1VT5RLRH0n9yvKBvZo4rxVqgMKa9zpQp9C0ZB2VrELtOtiWiDy6m6trgzM6J
h+R2txFRVJzDsYjv9M22QUN+++PLeRfv97w46qrp+fs1rIrAFw8VQcSaY5L/Ku2fqK/mSHVVCRcI
zCWQy3nulx4QmoZYVHg49Diut2/8Veu2gGCuALREFpmcAeIV26YDJffIbQTeIhhvL0JySFAb6HhS
2W5IzGOgk4JyVIOjf9+ZlIWGJ21Qyn0PEI0EHanx8rDuXTTH5Ofbi+HhMJeB2pp1WDYQ10h/VZNr
oTWCOtrLbRCexBg3rxrMsNaxK+dDdXRRm2hXrxUnPMXTXeYiCLt+iPMeEMa92x2iLc+y8dRqXuJi
P2rdyK2yxn6g3RjzjcEv/HxbRjwAxhRY2YS8Nuz/eXp+055al1tXvWqa/x6M78f2YgVqNARxOrPU
g35/Z5G3+G4gSGsme9+9vRLOVny3Cy6A2kFBW68AoOwjJ/c46eEn54x/j8u9YTe/h4gvIGqhbfVW
wm6XTmNLrkg15JUw0A+J5hCdpV1FjUenIs+fvGJ4jiazE/40NWjnTshZiJJdR+THvifa5235cY4k
SxOOYUrFWJTAiHa9Y75+SBtjM/35b/blOwO+kOBgtlaRGQDpqZaDgMuW6M/q7j+CMOde8coxAfkK
zn35CgN2l+7QekV55TlrWWX0OP5zV7M9h/hTM3azwtmDtUFTbEd3zbl8i13190Hd8uCuORfmV8AC
jjEFUe11fVdD+d66o6Q74fF0Ri/iQzygx3jYK6+UDoONdUqx84Ue0n8Z2Vh8AGMqotZPNNABzEp4
8regwno2ybNhm//mxfYXhk3dqt3QZ8F8Wb+Jm8P4XaSCfsL8921tX4/TLGAYn2AKjKwoPezegKsB
dXCf7x7NNpwztZa9WG4ay5EmwliMRgCZoZa0dzDHyMOETnCagppHPqGtDdaDxyDDXRnjKIReaKBF
DgK0m4zkEXlHHC10t5h/8h9FqF5eTkEflaMaQoR4laYv4ebHe0aNB15EjWP72JxcIgqekUrad8nv
QPxd5/CIWbgSYwwGmiqHVBsAcUq3rht9ZrVLk7fb0lpdBtoZ58oajIlmG3kx6r0cqtyEpwBe55/5
TnL0bfhvDN8CgzmhRRzqgpQAA+OPME2eSnv1bTzwgqirF8VflKsbvdQ0JKz12XeLfiqPqMOfi30N
zlrWX/MLGOaA6iY4KAz4b2d7pMGDRTDJm0j75m57e1++K1quLvUFDuO5Y3iD6Tc5cOJig9mqvzwy
c48R6oBNc7e/q8+HaCe45r4mBl5EBSh70VfNeYKvh3IXH8Gc2RysoXqBvtSzLecH/xEzhPRn3CE/
AiJsUpt3l6wr/AKOOblT4KHhdYSiHE4yemZtqZuLZOQNb1mrzt8Ch3HzwzTv07w25qcdMhPkrbP9
/fT1dXsHOSfre4rOwqeo0i4JfREgaEMrXw9yT/AyQjPKbZTZBtxSE9bTH6zAA40zSnJAN0R6TKP5
V77+QljzOhfrGLM0GMtuVkSdqDZanD//2woY6xDKDdqbevz+gF6Qu4xb1jAflBsSYi9utIKPY6xB
Qt9pWve374Q7+h45PE6Etc4GkD38Y0rZwquglxEVE7CQua5BpvcTQdUvZr5x6/85msXe3t2ge7nn
Y0UpAQU0bUnw+NqiSVi4Dx6KXSVuOmSF0bZjnG/vFMfCsh3wgtlncxp6foVbz8J9dwZrgKsHNkel
V5cHyrG51g9F5qwc0X9Wwb5aMDrta3OIdy+xzbXiqxZggcFY17EPY6HvgXHQN9lR3Ev2QEaFvv+7
d6aJ/l1r5vS54kAAeVYc+phMjr16Tc6gXn71SQjmFFxNtzdn9Z25AGJsmt6lbV2K0QxkYKQLugN5
ZcbrCr6AYPwRjHSepGSK5zIkCd7p6NT0z0Bxl9sB4UWZV3VtgcXYtaEZRozZgty6mN6B2w8viNC2
eD7D+o2zgGGMmzWZU2FEgHmb7On4oN+3x8ecE+ZblxvGd6KLH9qMwQWXFrTuphEjIbK51KFz8/f+
HX4pre0xJ6or21yVmz2QK4P3F86YdX9hsOsIE8MEscjxmJ3c8RVcheRhot6b5HBuuHXpLZAYX6i0
MquLNCCJGI19H9gqRjOlWBBPGVZ1e4HDnFbMXm0FBfMjzzaGMAi45wROjn91JQYqNDB/ZG5RZ5P8
ba92cZ9WUDdwSup09jvmcDO/kn3tvl4CMSLLPG/QU6+Zj2l8F2JoVlfZzfH3QEpb/oBG1Mfy3NB/
s1FLVEaAotB46jRCgAqZ3lK8KxvQzXeICfGA5h9idW8JxDiMg9QJw5i2+dlAXDD5qdKaPGVkcqq7
Ys8JEa4eqyUW4y0mkehnTYk9a1x4cKMjzafKre0C1oI3vmLNHC2xGOuqjS2UUMe2dTNn7hadHLkN
4n77tg2XeNox/31xdI1asTDhGzAF8p0z9zDYTe8xswIq39HGwSAyH2aQSw7Hg2WMLWpkJaOx6tlA
TW61A9Whrb6rDmqXGye5G35Jrzp/0P3aoV6KlDG9cYLy5RishjgJU07a19ExXMO13vr3gPpIlBkm
FTUnfeC2GnEVh7HHYacMplZhuRWkjAY2WhxAIQMG2WLDJaOYlfD/PhBXM1aUNNHlRJ0Vx5VnFvWj
Kx11mmoOGZ952rPm1PyV6NWIFTyzI6FBmwyUNPmUHZ989Ha78w6859PaBbPEYaxJ3xd9oyfAAQvR
79QJ3D+Nk93JGCfB9al5S2LsiTXFhd/ngJpcFel/jBpCYjtD1eO/cm6Wi2KsiSaoshiU2CjDjIjW
d66i/BnVRwvJx0y0K/jVle3Lz1b7Xhbd/8xcjSAqBqaq31Rq4DdmNDIxwrAK6nGuuDSQEFJwkzoF
nvsZvW1g1s/cPzjf1+DCvsDd1gS//capf/Wu5GSbf1E8CuZMkGSBQ90EDySzFMFUhSYxhlkJ0fg4
b5hw0t75UwzXlBAzXw0k6kUZPWGM+fB7S6h90N2CqkCkbgbVeNA2L7H7eVtiq8ZiicOsR5PqMegM
4IBQ/wOjdkm4G11rIyHz7Nu8Qv/vDWDNxQKN3aAhVNXUk4GGocLk93D4mF73PKqk75TJLRDGB5m8
viqD2Sb1GFGXEuUDbzlbHwmIjOz7p8l28XR98Heq6gxf0XZv7XhDW1ZzFMtlMhYkCUU57UR8wdTt
tfzwcnj071oikrt+B5/L5Gj92vW2RGOMiDe1sSFMQNNAOYAoRvvWvN/WkrVztURgjMegjgOUFDeK
/47Cui6gxu42wPXMZViIJQLjgBjyKDZajTVUtjwz2kx2hiJwg2i7lLyd/MeQJqR3H1TfHl4c+32f
0S+eiVx7ly8/gXFOWsGwJl+b/S2QDcSI4srki0fvzsNgPBEjTDHSZfaz2tdd4TTOu2/zlrEa1Fyu
g7EcZZ01o6l9q4OB6adnlBA7nt2h1ORFPFgPtzeOtyDGfASJKOXpbD6Ue3eGGeiIrMdtjPk3bpxn
NvLd+LlXjw0uSUSB5HeVpJjghvEKHPeCo+NsIlseJzkcQqD0UDvwO08Bvfv6bwthzEKmDrUpCBCW
HcLTJTGdaIxyKV5R4ao9AGWkqYO3EEN0mD2xokLK807Mz78Ud9rFD+r29jKkVVH9BWBf4IWAYc5h
OWEdWeC4+l6nAxggIiLnpMKtfpdVlDs1bTYxV0qwwGSMeqQkfmSUuHdBCk9zoqNTe3ZtdbujokvL
+/+6Rmav5DIvqjiFEOG8q1TAbET5JXFjqp87+h44wk6cu1u7DUcL129I8OvLMs6worDK3vWFAr5N
CTGHTWdHP2saiCQ/76OBm/xY8z3BbvsPEiNRQYUxGhUgaTI0vnE1chpye9q0MreXiAfFCLM39HyQ
Anm+odzIjk/HPVj0+SnY+WeudeTvipiLEIy+oZkq2LM63iJWjNnPKlE/JIf2k8vTDx4WcyXCoc2K
KMGSJrcD6XgUgE9OofX9Y4j+FF6AaDWhvdwr5nqsey1LQaOJPh/QLylOerQqRAGazfwkQb3gId8i
V0aDze2Dvmp4FxrC3IigZB1ysQOqYm7q+rVoH8xmo72IyYvYuqlIbqOtph4Rq1SRqMXwV/3br1t4
73FhiIIYK3ii3O9c1Nr1p+OA0rF/k65dwjCyxCS8AryG6vwwt0irEulQ/NJ/887xfHqudfHvYhjZ
xQ3Y4yUfi0FBX0mCt7kT9OgR4xXUhrfltr5Lf5EYn6IVG2GqLTx6RCd1/iTkOL8feT4md3NmR2Cx
OZVVtH45b46dHE+ZDZJ93PSKwztW63fX38Uwd1fgGaqgB4DJHmx3sFunfil34vPw3pOIVnbLiV3P
X31jl9jkmZBg6kTu4RS/TRkp7v4fade1HLutbH/osoo5vIJhOFkjjeILS9qSmHPm199F7XO8RxA9
qGPbVXa5bE8TQKO70WGtAq2dGRNg6stm/5Aig8McUKczzfRsHi/2TuCAPBqU0LgZR09wnkLLfGhD
M3YlN3DEM9ry191tYnssJVzUjAu5lIVH74OsFgnkVihnvJT3N+XN6bruLe7fhQTKsBdoYYyUGhK2
3h6ThybsOuOEWGugbPoI0nvUyiABxCup6x8GD9hwx752/f6fjO4iP/7nnCibrmSVP5Y8ZGF6zxJu
eZKtTqxRw9m6fNcF4HjLGBAXQHul/Ri3k2W/SXJDbs/WmuVm58+79tPfj/v6wf4M8b5/JnWwytSO
gT9JLeBUaifd947JqrayNoI62B74z70vYyPebm9YTams36YOUh2aVG01/HZqMqnCFt5X37eG9h++
wbVA0m7PknVbW8DqsXc+nO/d+93D9TNYGBj4LonyIQUsIdfNWxSTNSCLe7KFwbhTLeKYd7fZavti
4b7Zlo25Q5vRDvhVhb6mTJRX8TBOGVcdFGDvvPT34b1up+YHkKf3Vne8DSywvq9NN7yzzda6cw+p
5Zm+Y6zfr+8A6xwppwPy2IjvKnyEc4vEKMNv/nQ133eXcjVtp4/8qOPHB/LBuuULabXLH/8xYqe3
ilL7vtKeH2KbO6Sr4i0hAHCP7i2ORaJ2/drTs3b/ZsPBWfrdU4mCN1WKOG/4DeMoWV9JXfeSqz0v
LKHL//qXZ8kX3rWbWsnwZlMF4GhWV+d1BVRpzMaR49OwH/HVCiGEkRVfyFN+1xHqemdx2oTGrCOA
vr+tDVvM70/JbeMgpWzt3nctQEPH7U56aBRT2wdvwUCiXcTC4f/qnv/7i/5jqK4XvFHT5zsGTmtT
IjGIF53dnNeuSeaWztP9SFau/fkv1YG62aOmZR3HY2MHYjJ+WmKpGnWxhwJdn7GK38ajLC5JfMpX
G/u4G8mtaZ1asnNfzfe7dmuurBnYbSNFVsmKYxmfQOW5r9/Jn4xL+jc9+QrNLxQ8DATMckxYz/al
JShvR5az99YVEYn9AQqA69JAtXc1jFC/TNuFuF40Jq1PoJYlWVsGWQ8W9xaT9xj10trlyLpyMFOY
krwksmzFhz26Y5Q1Z68DZ7sekd4WfSK9HZXDU5OZrbg9D0D0B21uau8VwvuktP3Cdie3XT3Vq6PO
29Iv9SSAEmQlg8t3ZewkUOqRQCch+CeHTQlYC6LvhVtAghA/QE9qsm4T0tyonwJaKNfAXsB/MFnh
dgBZJ9i/Vsnu8VOKUJ/XD5Ul3NWZFd10Hvg7brNd0dj5g+bkZoPP5X7pr0r01Q4RZaRfSQ7oRWsz
33lILqUrAWQf+5t8Bkv72PPrxlkVzodBFIy3rlEuM/lNae97CA1jd7CiFgVtpDSUN96etsOxJN3d
UbcDE4lskJGpZmAVTqSTp3VJwDQNb5abwxENvA7XkLWjrKCpRmriOWoCM1gir7uVCyCIW20V2rZm
IyO9N07+tshQxjjpm9QGrmfvFKibJ28KSPQmMlqDYBof2lZcyw1RUpR7DzeBlQ9krYZz05S6RYLu
1IBhs/esdwWjGTope3P3yr+lq81juT2UlvJwFDu7I3dgUMusFGBP0pqzTt6muNfOSkEAtwo8Y/AG
2RxC4xXQhgXUNdRD11ujy9vrdnOfv6W1qawCy9RbgMaEjnaA77MbUysA44WhNvRnQEfAJBBPyN55
a7tw73oiARA3+3zvLfHovt/3j4pESLCx1M241m8xbQEO8MAl1Yfak9VGhfJPHGn2JskQeZgyTNcv
sDSdNYk4FXgrog/NNNbRAX0uR2LfVSSxSyu2APPVgeb4sTM7UDltYuuzFYAB5VZkvZH25nQ6hA5P
hNvqPoAFPCPwxXl0h8Ma/7PTk2LApiFz1eFbLN/E7rvq+0FBW5Cp40exE5z5FFjZ27RyAM2e4R8F
e5sSB3RLjxwq/e+enb/1wLdO0Jkrk94KC9tI7IP7aCYf8uqYbw+tiZUCTUJDPXgVghzlXKyMG0HY
JqS14vsPeLkRmr/zdkCOLfbvmBIlckHeeVcktTtpzmaVbHJya7z7GQk+Q2t88px77Qbc1cV9i5rr
Jse8sYWLxpPBRr7eJdJqs+Yyy/OhlYHdmtke1e6Vqby/xiagY6XbGfNn01p1bRI3IdjaX8iEcutD
0pDxWG8Tu4oJcdd2CYR4w8LAtG+LNxzinfhYEHc0PezNJ2wVwEhJs71/f0qPD6kznIJ99GplgzO5
PC5Dm+w3KtZ/3aCxTPH3wOPf/dYs68I0DlIuRl0BS2zdutd/+ecz97uNpx4VgV8LFZir5kDDILGt
HBSgk/eExTYusuRQMQdwlnKuTiDnyQFqFCH7I2e+7M++jStNXDDKPGxtntw9uCwQOUYk9VVTuNg6
P65LIZ2jNCTtWVEay+PTUx6aPhQ9N4dpD9vOcQLrHKFenpHHMwytc0tce62sNg8BMYGH/T6aG99i
tQV8kX1dCaPovgBPFpOyGbC+J8va374fj25JnuFCnW1OUhudYo4DmPbcBNm6Z4FPByBXPrEmFIHM
z9VpMO07eyNv73AFyE1o3X7CKK03H+7HgcdNfJTIfh/A1bi6fV3vvsblrnw3XW/gjK7GVDq8veAc
PWu/3ls9PvXFUdwa4REmclJHIjuQteVHVqWScTO/4p4LlYgmAby78/M2NW2Wusk/Sw7fLhQ9NKr2
QTaUc9BknX2yX887vTLttzNK/wGBO8qs1rLeQ8S8I96us1dSLBMuRCUIERk5rC+s8mub/N0G/Z9U
qAkXi/gYgMtb66fbR/8kr59We2tdmvpNQ2x3ZZI7/B3jASifqraNDzRX7h34BIEF4LK0lXEZ6Uw7
F2i62s2HDti4h+sKtRg+GkhzSuCFRF+4TK1VDEY/bVLwgyIwqwSY+/5JdzELx1n1lnXKS9bsUhZl
j5UA/TPA7epgNUO7c3955G4+S8aKfqbyFbDy/lkRZZtHL0zjQVUAY2Pu49u31Exe0bLNhLlemHP+
LoeyzUai17mhQI6GwLa3X6S3CrwHgPTMgM7Moe8YhI7Evv+snOsLZO0ilepp6wiVrORrF3nbf9Hg
e+60nrCaf1hiqCdfEBnjFBZYnpV4REqJ9yuFUiS4gdeXs/iixTQC6BJF44vK7LuXVgItzr1B785P
ewETKvAHlcshsg7QBFEhWkotH8zo2jr5mMfIS8ZlX8qcXkqn9F8opGIMy1l6e3tbrzP7/fryFlNL
lwIopR+TuhJqCQKE1ElHK9ds0TOf/TVf28bD6Fk4OhY7y9/IBAieJoIqXaMdLD95MTcauNR7Axgs
6iZCArCxJ9vM7v/R6v5ImrXowilwIKZspQirs7yHaLJqC0F6bLUujwPjGBmYv7FVfwmjnR9wkrOq
C7GswlJID2I9gXhrHuMYwCnXAL3CqnAuOaV5gOo/20h7vFgeJj8VsLjkeXKVw8oUUXAKNv7d9U1c
zCxdyqHSeIIX1J4cGt0ZD8bclS2pczi72KJkLG5TsBAlew9xBd4vmwi1QvVQaoRlVBYaGWZr9met
1D0IQHFRB/NBjngYx3bj6jvBvivf/vWmUvfBizgOI7g4xBFEIWiSB1+Ic68f/sG48vcFUW4gEsXS
6MavBc1QXSmmyXsHFEIr5opmS0iHC5dbRzmCUNXlMRmwopkU0QA+UIcZXIwIHeYRIQ+xUoT3WIip
MaZkloJSriDjucowhPmeO8Dnu1EtbuVDonBzXUGXXcEf3aBcQSQHGRf4Pgir0RgfrxIAy76GzK4J
cVaxa/tI2ZJW0g3wyuDE5FOPzBGITU2gpKKQUiCwNUzPCYGnuOpgPTfJnlv7x9pl9S0xjpIuMCdc
nYqeDN86mvV92wIYQ/ULSw3szvv8n/cUIJ6gARcReAHJkzq6tB+LKuew2M55qoGEVKHD+o7lWxcm
ODBmfiGFOjm1NabJB/Hx+cEggRkPZAAspU/AfI5mgMQOHf9ufGNKXTjIb1Kpg5TTRJJTGWrZOV8x
Jd6qgo2ci7Nh0gssHNiFqB8DDbUnhn45372U8BgAVGzRumO1GkosId8rtf8nqGrp+0CyQxO5sc2e
MyfcNK5slyfjdjol+jynib4es0Cgkruf1Ul0d7DeGdncIxdkWZizswDRYfGuwWwmXopCv20A7Tvy
dMyy+YSx17xulqaBnoU3b3fzUWwfC3Q6EdUdCbcePVQLrqvwks9QBDS9GTKGBMB0TcnOFN6Powh2
YTQx8OTtdq8FMzxcILqGCl8IoRxT2kc9+t4gpLTTg3GQj+29v1HX5Uqxw1OMwcXZJx4y290OSPl9
tmg8+cxOHFKFZERDOSt5sdBZ8/17KP9lxMpQ1hq+p3L2os3LZDXY3aFBIwprhpa5v5QLSzmtaNUa
oixvzjfHAHq9vzOeWS+mBfP+bYcp/8WjrzBRAojZv/mbGx0q0xPVvq4ri1fo4hQpcye2JV/KI2QU
N96usmXnhDc8I5RnrYMydrEqRD7fePCG0U1o/+JWFZ5g/8TnftstyrhhXEGMKh4rKe3azu3WRrMp
3HvKZo1dCuMvRdGNu4kvDAocb3/GICbRttLWR2nhkDvNfbFnrWsp6fFNGGXkjAk9nzKH3ROOwhMP
Q7Jfa6jyCJaDiaoXeTPu/U1iqbAn1nO7NrNXxc1NztzZkkxg2jxilutNsJeQb0ey3/acw8btnq9r
0VL669tH0hYn6MQimXdEH9CU/RhKSPJjoFPrnbxzA3XVSiSXrBCc9wqJhGM4kkkxg8mseDNJbS9C
khwNwmNhR4EVTZuqONXlii/uGJ85fwYVyXz7TMpmRdhJtWm4DpPI3kZ59LfDV4VnZfNboKC6IBzH
Br29l0B9CJ0HhvDlq6ZqEprJQRavUwc5qOqo5AEOcjT71yfUZHrSoDCYWeGm3yc66hiTWUzEDs/y
EZ6rxb+NSb81LBZZ/df76Mc2gOhSRZijiz84AXmRk3wO9HkIjKMOiXIB5T5UqT7K9c3ghhjZeEaN
4S4i8hbTPhZreGPZUqOlXpMlGVihPGWpM6nyjKDDs0pqzfgD7IrpGpf0zrq+34tW50IKZaT9uFCF
zMd282b1zpnxM7LyLPDPZU9wIYQy0Qlwb0Q9ghBEEg8qhhFCvAb7M09O1xezkA1RQCHx15ZRZrrl
S76SC8gBsOqteCfhBehel7Bs1C5EUFZ6qlI9bWb1hFPrjh/PiZtbjNiauV2UjZYUjDBWGWSMoAcQ
3GLbbep3M1qxwN4Xr9qftXx9x0X2ww86xApfGgbtHtbcrep0yFFd37Gl9MDloXzp+YUUNYg0jgux
msGRHBTDB/ISHkbMJydWkxL9qDozK7KxRvFyE+K2v/9L+ZTRFaZaqhIZ9+jhRUhNYRuez4iAUcR2
YOdv8nWBXjLpxkBjQbZnGDPWHf5KCV2uPQ0iPtMhuxzJy9kAqHdoegR9+yy1nG/QD1t1cZSUseB5
XwM6Mkz2kxXae5BASIfyCSGdYgGvkv1yn43wNXG01dCbZFIrnGlRkMdn4SEiW8FBSZi1rPl3fsqR
DIFHel/9md4vukDsPDhMg2D+NeMd9AwAWTq/AfRTBHqY8oZJqPQ3t++PTGor4zJqU1+HTFTQsgCm
6h40V85nz1jbcjCgaJKsInEso3aBtV/oRijzYdYWcY9yAoBFvAcjNqUtekXw3NSdxDWf5zyFiO4s
Gdkz5aFavVvXb8by4+viC6hTlIPEbyYp6M9PQ0aAI+hvuq2BzoV5rC4i/Dbb6weAUIJ2OVsxX9mL
QcaFcMonjIYkc0MM4UOLIe11RrydTTrbZgQzS22t6H/WVEUG66lhyNQiwyhopUCpevgeGZ0KXQhb
ByQNc8hAxLYPXXlTEmWymsc2IvUZFILbooQ75yMgRaqP8R3+6hasrrFFr3vxUdTiUQLVJjXp8J4A
YVMSm/L5Hmj/9SPjgBcSbAAhFCQMuAiyJHwR0VyoGIhmsjABe8h53EyosD6b98wC3OIN1REe8byK
aQOa59wDI8IQeMO8kuxJfdnKp+SorofbISUZiHpfTqxG2qU8m4KReAnHiYSvrFEHmmN+XeG8pD+H
n/HDTDo7V1xCc+c8/jqguukTbS+cJvTd3AWrIiKMLZ1jX9oiAVEU9TldVBVJokKMMefzIeLTHiHG
iPmK6hzbAKzc8WBuHVZ3rEllYTYC18TNLvziBMNcKEI9LntgzYAYojw4A/D7PXRfmdxKYWGhLUa8
oghSBUXTcF1o4B4/q/oy06EvlTU40blJTV8zVUhLXNvcPT9PeCTlzzwmot8Z27qkRpeSqai/8SYv
D7u6/42Jj46q3ZzxA//tu+iIpETmmxEqLt3AS4FUVOCPkpdzLZYaeGQv7RKiJIR3Glbws2TloKqG
pGmz1qiUunTxNCUV0MPRzaYTCVyAZWbW8iktQGDMvw66o3KGiVE70wDQU37wkueUc0ftNQpE0hWb
XEB7Y9Z1RM1dIcAwP8/4wIVZPwUt1n8+kFKwWsxDqZhvE66S5sQbn/j7Dw+QGc++ybtJycb8nJf8
Q6UvJFLRrRplnaT72HkJsHflJqlhlWtp7kLkvCdVXR+mvYFCaWB2ePsCj4IJabsUvIiwibyhqoai
atQHBCEnaWOED1AAVrm7NTBUMJgHjhklLVuqP4L02TxfXF69r8apmXXsAbDuGIp6iolsG052JwC4
fCNDE6zDq7gtzDYj0ca4afas3O9SdRrH+9da6de01IldzJf4hO0MZt6t+49yXzxm22mVrl8xRQpu
e9eObDdaeQdWgnVWnR8HLasqpisFTfyBhjslnpgkxYhUUzlnk9Hrx+zzWhgOh/peyKDOUtYTQxRy
yNg3N1lszjnGDQKX1T3y9QStZZzFSgUu35g/IukyrieURT/2U48GDWWbIjsxN8vaN0BrD/acJazL
N2ZBfNHpXIikrKPnxcXoRXCy1sxpVp9A1w3AMYwaQ2vYYDCL0hQJDKmKKhuyTu0pPyUdKEpkuPS1
E/JmZgH7SD32u+Yl2oyMpOfiCwk1pP8Ko12O16bAT6kh7EFDDhI9EwK4m0SgEiWsSHCxmnQpitpF
NUxiANWK/dlbNe9AjwoOoraucwd/lnaAMvVwr6wmpOP7llGB/Hrn/bgKF6ukvI3RJqPapxDdOBo5
RqLdNAT9Q8mpQa8SusJZQdLiI+ZyrfMZX5ieNCvTGGQlc+41EpB6h4EDxhrh8FD7J55bUWc2P0nX
RJUKZWPkKsbUUOYAEFAmaDOc3xCD+Uu03MBm99ssJmAQosjiXBpUFIXSTilWOQ4INLAqg4RGYL3l
uonwVTwd1RQEyKRrc6OxilQDAmnnlWFJmqQSKrAg6q1qe63YfEqcJvy6vg3SLPbHCWPkVp8pkg3x
qxX2YsP5KeZyoY+Hc4Inm2wK7dMobhKJDG1PjCB3dGDKJC880FcFTNbot9H0q41JKZ0SlE6TJ+XV
SNDTrpRviXASMyKOj0hp23W1z6XPVCzNBI9Q8S0uSMyjMZzEmalWq7FeA6pBUxmdKouGGwA5iLKB
CWXQa8mViNd6KRrO4BuM1I/uLsuBSfoa30n313dt+TD/SKIL1qUm+JUoQlK0NoD9jUkM/20cNjGI
sHB6L2GwipDt7dcMsUvvIlSt/7vAr3HEi8OaozUfyGQDRh0F9J6ifi2Zm4ZZAVuKdGbOZLQwGSBn
1ajYKhqkiefQW3EOwWI6HeobVo7467VBa92lBOoy6BKXxxifGc5ajj5uziPqaI92lWEcJNxMu8Eg
3To7FrKpPInBOglWXoG5FjCzhKQdXGCz1aYoWbwEXtF+zyPPHEFbJ3Ms1rq/4jZggOzUQ6JbbeEa
zKfUUmwMmyjxkiyg01ChjaLU83FawJFWVvq57zhTXRcgW7HN4qPbs8O+Ja2+FEeZxCmT+4qT+9kG
zy+3/TkDJJhmP871Qt3+vEMxgZnkWNKAS5lUjmf0lKFGXq4HaTry60eggeUgd1HXKcA7drGVW4j9
XIUFybMYeF6KpZ7IWdGm4TRBbA4ga+BBHAGhAFNE5B7RvWzNkRHv9mj0Lbf5trKifW6j+s9ILy1Z
xDnpgt5IVQN3OKWbudJ6qV7zc9vNW2Jp9mS+JivWvMViDutCCp3DziI84vxS6nGVS/J25AhKiyZ4
+hrS3MW7aKuVrITyYgB4KZKKI/JGTAARhYWNtvwxnS3nxep2suXfdCvZjX8FNsNaLcVjl/KoezJw
GY8OZ8jbFyBXCgvzYzrEYPlGoXJ+n72zygJLb3EFSE6CgIvJg5X7e+zQcHGRjh1CMrnzEivQ8EId
wiYxuQnYjdfXtqwjf0RRz+N+9HhRaHWUglbSU62QUrM0DGlxQPIVnUlmSFt0NwogDmUNyNE6Wsu+
r8xv1NALZKzMQmhb3+Ybz4J7uVW3EbNvdnkT/4iibH/bjZzQRwiLRlBtDuuxJJ6FrhuUHDLbqu+4
NZppWIqy9LC9XB514/hyGkI0/s8PW95sD779q7UmtBRlzLYWedYB2vFciKIfQVXZ1xInQVSSQi8a
U5ADK1FNAf2J0yZurSJL7OR9SPd5HpptazV2Pz1F+kR6YJBlG0neG73Ve8gQbsJ6rfg+VNmsWsdr
TeOlNc5JvvVUu0t+NcFTXeyN4H0CgEnmjrETAGPMt3O8vCpP2fXyka8P0eB6CYPLdDFon1+XuiTq
ugaV+a4tSt3quRF5eDujn8An7SHAFJPo+Jhaq07D6vP6VVgaK5qd4F/iqGve8BOfqSXE9TPi2ED2
Ksb20IdpS6bwwO9s8flQgdewIuZOM+37uSRBUie20CV0/Uu++qt/HO7Fl1CeMs/zTOlHhNh7XbNe
9I/4ZDhAQrnViq15/9m8jjuMVrI6OJhSKV9pJG3TpQWkWv4tJn5rdwaYFO0AwcwnkSJT7ICQEuw1
RrC77CwvVjvf5ItgsEuUquQBD3Ie7yWgrHFrdcOFJNbNAWk3/im/GQA/9Nw8NJ/l6JsYbg0d4zzJ
j9FBTdA2VUVv17d/0SZefA9lflEuDeK6xj4ATDQjK97RUX8oWEwe8ryd1w6ZsoW1wat1V0FMZ8WT
ma35jdYS/4BS3mtnz3wHyrFHX8PtbL0mopnaS7hK9+LTgXdWz8YrEMFWaJoxu0/e6a3DM+9I5okF
rrr4jJ3feMD6V0VFVSlN9JI0jjPenwP1DuU4YFnbHXLQPhMSlCmJ0r7QA4lNMULS5Fh4jmAaLb5p
zNhhPZcXbfTFiiht02QQVnpROJzbirx062IrkzokGDtwWRMwzCVRiiSNdVsoCZak7uNDe2j308FY
oacSURi5rrJf5v6nMv05J0qZKlVNjajCqgqLU2xP40nnd2QQ14KGMeu7IXCzkhSbNDWHipQYBFfX
gF+vNn7kaLnD+JjlLcZIGDKfKhqIqI8xMkQ24pwhKHZ7fQKaYn0roFNnf6ONJHc+dRftS3g4b6t9
77IijMVYTfkjm3L76tTymlxiI4bK0l+HdlvdVLJZAj3PVs/5SXGawJHF7h+JVUXNEESBF3m6KjXE
qtTVMeKoOHZr/6Q1d9F76ksrKbWzDr3FOyX4JSWmrBTr/nR9uxefVReiqRXrRRZW8ji7LePAgfYM
WAijZSjbsbCEiLHOZVmqiLEgXeaR1f5uqhUf+Yqhw8k2TrsBon9DynVqvf+TBf0RQrl92fBAl1Jh
QeIMEIFBePQ3pIyFLN9N9Y8QytnHbZ6r02x9kaKDbxtisznK46pJN+O40/J73Wdc0fmy/7ihFwIp
SzoZFXDuWqyqtIt3aSOYEiv6XEqqwET/dTjy98NpJkOskgYSFGKVt2jdhg3FyP8qZtzv+fperATE
LyKy0shLqTqaJniFsqBjmZZlOxXxTgbKxFh+8kAKkW+m1Mr6inFM8ydfE0VZUI5Ly6EeMogSedBm
t3zOEED5+h9roUxVVsdhC5qheKf20qMA8FUgidlDJa815PsCXl7r3mCHkVb9b9rwQy51ab0hNwY/
w8L82ntvtJgo4fA+qdx24qXSvH6f6Lz7b2GKrsi8piFDTAMSVgCm03wdwrrGloMTP5i8epOljt4d
M/9VF5D+nvaaFpBC3fv8k58CK4DrzSFh8dTPmvHjOC8+hLrZSmGIvdzjQ4owMgXxXlRjUkyr68td
1Bm0QmiqhlSw9sP7xEXe+x3UU/B9SwONYJCoDK2h7vLvDb0QQZ3eOHWjynXQGr8ODpWqWFpVO4Em
v6e1yji8xS27EEU9Kb0yl/tuXk1Yf/IFECuDj0JjWI5lGYoMp4xZH4FOAiuFLPR838S7is9Mnfuo
dIC2sNoQWUKos0+MJi1a3LedPp04LyZ8t+9GjbFbi6YJnUb/XQll1ft0BFeqASFiCnL4YlVwZ4Bj
m1OXm7n/fF3PlheEBhgdrTciWhm+m1uR70a/qaAEc3GjrO4LTSZVzNC0RSG6qKClBhlaULx9F9KF
ad8FRRvvtNrrCV6FnasPuec0RcwqVbNEzf/+4hnW54kgeDn2zsseshZ8mOUJTIMMu7d4OXUgzemo
WGFglBIyVmi586Q+3tWVdt9P+geA4hg6QKcHf99OFE14XhE03qCJ/VItUOW0HuNdqvktiYPuIMjp
NksTy29aJ0ybmwbXVOyiPSZJzbKz1cwP7ToMrFjyd73qMfIYixt78T3UGYpC3HmBOsxrRvzbn2rl
o4gfrivjgkVSePRo8jo69gE2SvmxKuuwzhZ6krWtO/B6tFLFAgXHBCF3z7MSlHRmZt7ib+IoA1iI
Rt75A44xLXonq2Au+jdh4u91vn/MKmDcJ+sYA9zoKpFSRMAFhgcExjFToejvTxB4XuexYDRwSt/V
lRswZ5mNXbzLo4rwdUoUBL8VP9mBiAwXwIaG/92vKOBU+0sgdYyxGvCjUU3xrhElUAaUGrLPXqYz
pCxYsG9SqAtSg2JJzkDfthvzTz0CiJigrHrVJ0VsX9cYOhf7YwMp+4U4o42aHGc4treBeipC0CtJ
+8mNlZsYd0XOiVftG1DRtB3DCPyNaAltoRKwMg2dOjuZT3Q+riU4NfUuhnf2C0cLCR+vYiG0dWUE
bb231wHPpooHRIAM8Qv3EVuMziNRkiS0EVKPmAztg2MWi/Fu6lIrbpAtBQVfcnt9excCSwXPQAXN
N5oK7aT8tl4kuiTobbQLP1MQ5Z48eYshOZJMOxHRXqp+XBdHN/n/Ps0/8r4Aci6sd1nnfsV3XbQL
UqfP1sEudoNTm1htf0RtniSAYhteavE8oilUyG1f/qjqd0E5ekihKZY/g53ZwpFbAXnsX34Z5fhF
QxGaWMFOIJ06iUR69lZwZaEb7Iy74uyjELrSTwI4FgzCz2V2ogQ2z99kXmq6aIl+NtbXP2jBBaFP
HxdZxqSKBunfDcegRY3Rof9sV8ifg/qS64yjWLzBMv4A7zxay+l+Zy5qoXwBH+3kQdgG/UOInDXg
45RPUEwdry+FTtn+PnX0PGgqbpEMj/p9LYXoC40YKtFOQI8J99inliA/iA3QAasapvcMAk8rkbWd
nvuAwHOy4RgoTlm1FofwX1Vfhpt/8kEK5n8QqqiCrFAfFOJDg8HAB7X8xuhWagHISFBrOL740ma3
SbItNZTEdSsrVqF8L1pF+zLJbpBEQENMGPd88aAVfc5UCIZhKPNBXVwJjQ/iCYDi0W5Qc1NRno2Q
4XQX7/iFAMoLTpUkZMYATfLqh1YfV305rCV9o5S/Kll/HqSHBLwN1zd40XZdiKTMihBBD4oOIrPk
Xg6RvgODVyJZ14XQyZHfaoWeiTmfBXiBrwjrYudgM3MhSnVIKaLcTppJtWMwAjvglIOvNZrG8cJs
Ij4/xFaIoc9VJ4QdwxEubu5cupZ0FApVlbqmqdqXfRBwMKDFq/QILbLxbs34GK2qk6lrp+tLXowm
cI8M9InM/Rzid13peMnzUw8rHmXlCGtlDeNI6t5VumwT3wx8w8rYLirnhUDqonh8HlTSYER4k+/9
CQ8IgaX+ixuIFhtJ0SVVl+gu2zgsBCXWw3gncTGJkte0NYXazN7U2PYyIEwprNh+WSD6eTHxwGO2
gvKrgJXCQ0nC3deUAHZc3kXDZMtRYvspZ0aKJfN2IPvm9YOj+xd/6yqeRzKcH9JRGnXLywbzJZEf
xLug6ROrTIXQ1IZCtVo0CazSFh04GLGZLC7RVpViRK6ojdXtaPghQ1+XbiYK9oJiAJMb7mU+8Is7
I2VGE8YtvgNIrHBbpvh4faE0Z9rXQi8FzB9wIcCXuF4YcpynupKs9NW3+5XwlLqaE/xqgBp4zs0I
vZM7QLHeKqYkAXk3PkRrNKzVx+R/JBj+8S1U7KjxSZ1EAb4FIY26EnLeFqTPTumdtDpV7Yvg7YKE
YWwXg8bL9VMHPUwdl3nARt7tx4QUT/upskYU8zGxiPcczALGd1h9PEuXVED7GJ7eyCWhYe37lvee
0cgDnyBnEWskKD9F9fn6odLjJf/ZyD8S5jt1cah5xUlqPG9kawYYLUGdHlR0OynEgGToGrbk1h4J
x5DhRRhiJZ66qs3It5Vex0jEdSSSs1ext4Hs0nbPWd6th+YoJsQfHvzs3k9qMvGARlEZBnf5OEXV
QPOZAZNBgxPIZQ0XgzTGTm2Kj7jLCqKNgpNEAAVohmOiJSsg5yhBaHI+KiriRsxEl7H5swuh0pGK
gDhNlyScgEjPhoxRMhTAZYl2nBA8ZFFK1Ai2ceLMVBVdETP/vDgQ0ISYbcQ5g/xP7OWleEq7ko7H
BuhwAYqBERSvMEulxLyNEMhz8yVfWZLGqt8sGqmLFVPqJkSRUg7F7FTb1ywEhAYScT7P4mxfcgSg
xMAEp6hrskCHD2H2/6R9WW/cutLtLxKgWdSrhu52u+3YTpzBL0Ima6Ykatav/xZ97znppokmkoO9
gTwY6BLJYrGGVauGRl+NpDilG6i7dQDlAdiYv1rpi96caqfbWTZT5FikLouFWgTkgUgG6KLLi1SW
IFbJeh0WyevhInwdFj8qi695DYQRxbx4dpfM22M9zYr3R2YiLDj6tgs1wpBiQa4HRokO9PZIBZdu
QBZ4tapwldtSUUttD+NjdDBo2bqYnZ1mY+1LDUao9e8s4Mfr/PO4dMGSvl6/Dtx+XpMjOlyZOWRa
iuQ8BheispfkoVVZcJzNEc8KXljEE6WKokbmdp2vTXC7hq1lOmmRQ93KHek+L79I8zJGJpuDaur/
4aTgHlgeuCQIsjiCzUsZZsXNBYOpbV61BLTszsv1DZRdLsQ9+I8g4ADp36UK+svCNG9DGn37WPR3
2pJG+dArLLdY6H97MDBd2ScERlPHSi6FoJs9Tf0KyYshH8xDnpA1WvNmiKgP/G6vWcZhnVMtXmgO
TPVUjeCHHIyQOZ0TmIS1L9VUPpY+iZo0ScLMm7m3tLJ4aRgJk16rQ79KLcXOyzYGThF8Qnw1kMbC
xpTo/y1yXYNrNCxh2d8QEriTq9gZqRA0OaHwgzvivOFUz15SzXfsKS+76rTlQVsj1H2xB0V0K7vr
eLBwB00dPoGIR8vHBJjGLK9OFTL+xvRKGxVkRHYfEMXDkhg4Yl1M4y5939qZjkUgVxRqiD3qPg17
9w7mejRRK5sVZlO6aWfyBG2yKeJXgpTQKTUfWW3vpmYOlblp2aLg+UN1UZaxkfy/VNnMmRxqen11
Kky0spYwKcYWO/oS+zrbjU1xsHsV8bnspM5FCrbMmbS+KSZWndr0O/LUkU4ahU5L/ZdzEYJS+3rl
DAApVKexm7w9erzNMNcz8OB0XbqniOxC1gzbvtW9BnC2FskXC+pSZ2gv6QYf3e3XjY9qxdblJldb
pY2egxVniPZKAkYeovDYZK86probNuwOf9i5Lp1dMIfMduc1Q3Uamkc8PwnQJXfuqTlpTpgoxlHJ
1BIuIfF1Hy2i6Lu7FDW4BMCzqa1OznRrmo/GmAWm9nx9w2TPqofuGtQOwHJk+MLDXYKSgCUGP7/G
DyeKgYPWzWiAxUh1x6T7hkfHRRsKihWi9RsZGIInalcnXJFwW7a9rb8UzktGnWOSNRFbvTgrVcG/
VD3xTOi8TsNHywrLA2EkeFINrzqZPfqqZ+exoXOYV2BgsD7N0xZb65faK0OvQJ00m6PE71TBk8yf
wPRD4iPTDmCa2MWIZ2hKjC3h6842wNEWsMJttAiHhRxXj8YaRrVcP1KJoXExv9TgmHnAFYlgzTZ7
bhpzqVGR1dAoX916bTTZH9YNY3yrl1z13EvW52JhuBIYvQzYjRCPJnTssrnCuWbmySy/0OUn+942
95uqtCeT4wG0hlDFBYPEG/Ha2b0raemhDOxWp5ne2smpdJ0Pa98/O5gB45rG9+tbKEunwLGwwfYC
fJcFIoLLq1f6OfEmLq33avCwTUYbtT0Iz0pW+ChvAxju19NxrrwhxFxDN9Qze96XFdP21z9Ecj3R
tGK7FrgbuZsjnGXXGkw3xro+aawLp/bnNkYE3uioakaX3E5QnaESYJloHURV6HK9g9GUdFna+sRs
JDnnIejJTXdj+aGxBbb9m4Lz9PrCpMf5R6AY985NT7vM4AK7KG9iVNi3L/pwNKr4uhxZbcCF1sDE
GR4vkQpvIO56MrEEO9gXB4oZPK+gTrSjIQsJ2laeUqQavmz75RV4aic8VBihofCWpCd4Jl94INsi
r5fcgfzCReygf9TaPDL8KRiKTbGlsnuPEb+49TZWjLLa5RlaqTFjvphTnZok1vRiVxZo4HTcbDc3
/oEWHfCXvqm6KPxBFcIlF48gQa4PSDgM+bwUanJKY5IM9clDm8n90uvfjMQFeMJPMj+Yq6YNSVvW
u6Qizv2Ybu3eJAt9XkqaRX4xbzEGfyP4vn7mknfTRRUJJDs6iI6tt8t9ZirsOaEmScr6RNOp3m11
NYZ5BoPkTaYKziNTYzipb8YPUA4RZcXKlhXg+K9O3vbbZetx0o9zhGBuP2kqYIoMv4Y3xMasVtCi
YKyuoMmtYeXGlNP6ZDA230+Zl8SJrhvAHmZpDKqa/NDQhsQ5EAHhaszAfOCViJd5bONqZn1szBTg
9Uqfb5cN44f0vmsUGy/dDRcW2gdToIW6yaUyDBat9XVlNaqvTbMvm9baOzTzd2XjVvHm2PmDnST0
5vppyy4YMJgcT+fBXouph37IrW0AGvO0eeg18qyHdf3KXL0J9ES1Pq7MorLjLQeJk2WbNkq2l+sz
qjxPZwplb9nRcR+rRnWFJWvxdJQq+JxcFE3FljdqpWTYUhxx6zxN+RMaaWcDo9Hsw/Utk5wTxkTA
pdSRefSgBZfrGPIUiRRjxTlleE8JOmu3wFm0YDWHm275eV2YZNM8gOl0uJi25Xi6oLYGrf3UzQzc
RvqhGO5qqhqhLhMASjYE1rDusLR8U8+u+9LTsjIKrKZvWhKXloERaf3g7a8vQ3Y04EhDAySPeVFl
uZRSgi/GmRJIeQGSzkf3chFUqsZA2bmcyxBW4tKW03DzlQAthBRXGdcgZwEOQNVTJrGQnPDtv4sR
LuoKNV6rEYJGlAysZQuN5RkJzL83BxdShAdJ76e1ThpI0cb90h5ZGtjkZmvCvFEUYlT7Jngviel2
2mxD0LzuNz20XtuXeY1c1e2UKhqgLA7yKi7SEvzvZ4o2rZ1lOZTUJ99GpZ4hSIxRRTMVuyZTNAcW
wHJRrbdQFriU0tfL2KBc35z0PvnuJw9J5u3mkhzSqlWotEQLAMtBNhVhguURS1DpwWK5hWlROJ+2
826Z3YMeObPrQ26nKlS+ZFFAIECEa2Cupy4CIjpGFkw/8OsT0cAv0T239avVF8HEFMlHWcCHYi+f
1+Kj6wbAqsvdc2raemVr1ieed3zS7M+ji4FCJ5CsB7N2S8LNCufhQRui69ZBlngnAFLBeBOEKHCh
L+VmS8K9C6s+6c1wWLMytqcnn863M5iz3CW9axyGDNat52oKybKdBb4b4HWYP9CRmJeC09FPUMKC
UvIId7CtIG2+LZgKaj5fX6FUDtjY0AaHRL8pxl+txtylM3CCaQemgiVo+uPI7qgKjyfTSRNbCJJN
x3z/NKU9oNntmNNTZb52852/vBiZwlrIRQDj4NugzkMjwOWOjRv8Vd2r6WnRXqj3kgEXNleP13dL
YiqI6SOARLcBR1kJapjVC8kKt3lbhoMyYl//y3GcCRAseNPqC3OLjp6YfweE97aBd4DdKashslPn
FSzcKYBQfNGVblOjpYXV0lNn3AGza3kRIrREZYhkUpBDsFG0Am4AYLTLE6H6OjHQztOTMd1ijnFg
lz+m9GvefL1+KFIxSPMiB4+sMrBil2K01dRZN470BPTwvo57EM535hD6ncKCv3n9gp9I0Hz3H0Fv
xuLsoVi9smRaM0HDRj+wyBBD4K4q80c4jf10y+OefO6CyvlUVKAu31L3RHr/uIHffPqt+5/+etmA
87y5x8AxwRG7XLazGe06ZKicUfpiT98S90lzH3Ln7x+TCynCY5+249wYFIXsyp+PfuyUII1vVTwN
MjPrI9wEUQswq6CEEPK7lm2buWejegXERbN6mF+Mvex0EMRXRwesWTlm5FpU0ZotMRgQSgi3fEBF
iTxERd0aXQECu1Ou7zOwshbagzEoHi6JbnLWUmQpDAfjyMXhhCjXYjj4uKLFy16jaQa/fdPsSjRc
JaDYuK4PXM0F7bwQJdw2nwGe3hGIWvU7t5huc/QvMv0GOa9Qo7+znh5SI74ukqvYNZF89WcXIrGo
3i8DsP9kee4i2tx6nhv0oLs11lZx+VSrE7Q9YxsI8z2IatEA/HntmofCvaXjC3MfuvJb4reK3ZSl
Cn0kmFHphGbwDvHLteFSJGw1AIjf+sdCNwOmZRiN0MWbbUVrlgV2HsxNaHoIGOqO/H2J4EK4cB8Q
o9aG2eIsTfo6m0ZgWI/u+Ov64cl8qgsh9uUKvSFzMkL4CpE/KyL3u2aEHghB9YBkga8HqwaO3X3n
eIqj5L8ras35zgqKiiA5XWeKxRlTE03tGKVup9g/bpWuiRAUcx22JNUT4CX6LJz3ACC6IMPsb1QF
ftVKBKX0DBc4sdQoT/NxtyjcGflvc1JysJMjxSm8auig7JvExy4hR2ueVI+H7C3D4f/350VixKZ3
JyPhlfbqZn229/Xv+uiH1UcgWD6w+Nho4Rr7N3xuz3WlU6zKF/zpoh77draRSdQG1t/3adLHiaEp
eY15puP9+f9ZnXB5a7+vWFVjdcCJY4IHH1HehDbmpquGz8rMEsfvOuiLRy7OFjQA3EmDkZYOMqN3
KPhotxlmXPQRyv/Ivii2TiVKeIlRprEoGyFqNpvA8ucwzUhkMKSdza/9cFOOT3RVZcZUMgUl1PSV
sb6DzAa1bDbvAGoLWLHr1/FA/dtR/+1rN/+gIH82VMxhpWamwSjbWKWxL4c9GnWv/74s3QoYNBwN
BCKct1zYxqxt+oQm6M7xrNA/PbW35VGLvR/Nvg9+WmBzfNIPNkZGXJcqczXOhQr7SOisjZMHoSxK
4ycVDbTsGcYIF6QubaAN0Qd9acjNHJGzZvsAG5rfjOZO1/WDWz8j+KmKv696IL76I0nYvMTLDCMr
gHXxuqjJl+BHB9tq17vruyXVujMpwm4hwJrwNCT8YVrCeW7Dxbnd+tu0fDYphpoyjrNQJbXeGybk
MlH4dxDfIRZ1hJVRM80JpvGgMgjAw84w5seZ6So1kDgVXApys7r5hrMRzJ+7VqAVraoK5bHFDSpt
V4BvxnL25mQEffpzBZsnXfLb6XPiKO7Ve0cUkpFGf0umAsIu7Cn8a3ckFNibycDUWxMVE6uIMgXg
RiHkDd515g+6fZvDnwaywTbv5qrioWtvPSe2QoykB/ZiMWLxr1pyvdpMAHuqTj806ddibBFclnEJ
WCkbvpjds4Gsib+c1k9FvZ+oB/yD0R5WrVW0f0m1Bhk91OR19Fq964PTmOWyGgt263sLxUdne75+
FRQCxMY3q/ZZ21UNcBxgGkzoS6Hq+5SEXthLKOMbxJOXxS+NR0mssWYe9tLMQC/YO7u2f6D63UQf
inUMGD1Wix6kq4qek9+nyxcaYjnuHGl3vJyiGV4dn3sgC8RWMUIw9svUHuq8jgedRErsonQXXSQ8
ABnh10+4dkth0HJauLDMCzztAcG0wqd9b+CxHF58QaMaQso3FrAzzS8Sx8y2DBLKzIUHvQYj+iCb
RpWCUInhCz0TgwQaYJ5cTA2IFSdM6Ond6oz/tBiOXCXg10QK8lJKwdAfPSYbakh1z1u60U6ppQr3
VtJkDWZWoIodnt0E9EMIcYoKZU9bL7GUe7sO0PTg9wgb74txb5svTm+FaTKE2VqCnwSjAlRpT6kJ
ORcv7GQJ4HGe1LhYBMNsPe++dj+aeR4S/U6rMHd5irQWdCnjCymceDC7gweO4hrUlYGrpPR4/3xj
Jwxk7JFYcoGxFJ5v0jckqW3cQHvfsZ9pztBO/rtAZ7l609/7xZeihFduSStHKzqsumB0n2DuRXq/
5uWumdewzqOG1IExh/Tn39uw8/UJFqZN3GFa17riiVnPfm4m1dvNf0C0JcBFoMsB3g/ecGFVHdMb
Xd+ADtR1nKAXd/lTmj6n9sHdL8+aprgdMstlmSbsPYicwcMiLKfa9JbaK6Tl6ZTtjBbsG8mqrRDc
lzfu6FXgCEeDvudV0fV9VAgWsTUes6iDyRa4MbzecUjnqDJ+Ls7eKT9mQIFeF8b1/92e/lmlaDIJ
M9vCLSFszn+R+i5ZFb8vVfqz3xcitKICkLSvuT/SkMCxn1MnDRJEF9mjQRXupNzUmIDq8WSfCyjU
pT3zwF/j6ctUnVbkEefhtU6H+za763822tG0fmrW3rSSWAf17WQdMQrl+k5Kj83i/h6SxzbyRpfS
OW6vHkfYbAvdrOkN0inGUx8NYTf/vi5IuqVngoRlToVmt6UDzCdbfk926J4KGveYfoUm9P9NEF/x
2StU1OsybgNWVHzLdtmKAT452lAUgZrsqQMcA4lTlDIxQJ4r6JkQs/OK1mqxmqV+QSN73t/R7PX6
OmTuKicI56B6PEEiUQNpsqX1axM+P8bUYnZfqHJypCdyJkBYwwS4TLmYENDeGJg9kYZ5qCs80LcG
mXcX9UyG8FhrulctjQUZzdENnu2gPAKqfXzw4/bwmwUV5gGOQR+z8BdFfBuGJPxq7br41T5oii+R
HtjZhwh6rm9FVVgrPsRyborhXp93evfx+oGJdNxQBrxfZzIEFQf5FSv6BjLYyUQH8213W34H9eBr
j9ntMSYd7KbQYUH7pH0khy4aFYQE4rTtd+IFxR9LktXGBvEj5ktC78MtqI+gJajbcAPTpgYe02YH
zFwaFJ/bmAU5LgaLMGl3Z+zp9+2z+aP+YcTGjYm/XN8ZqZEBCIcTAQDEILIBjHVpFaNmwVx/tyIH
oMeTcXBvvPzwv4kRNsAt9NQEHTrc3OpYY5zx/MpAFkMPVvcLuNp/sQBnaxIe2m1hZEs4tNxZ0mBI
MFsPyVxLUaCRai2ms4PO03bAqCRorZ34lUZGCPGyZzTuBa72uWfT7vq2SVLt0NszKYLeGjUatwsT
eHUPZ5OP0ZgcLPs0O98m7wXF124gIYjxSgBXM1VZSGrkfJ2gZREQa5ANXNpRq0loriU4stwYl326
WXawEmZERs06CrJUSwUBlrTfYrEowiMefntvBatnk3SYc0oQndtbNHboJcIERpB2O9bd3GICfdeE
DO6+81imKN+UwFHYCs2R3oazLxBsogGatFQb8QV6ODtfWIn7SPfVEfANr1C5g/L9/bNaQYF8N5sR
SyQwSRtYSrLfS/lRS8ACUny+rkMyJxdUH5hMiH5exEzibfAcoPuGoj45XzOMyfOi3vtC8/XBST+Y
wxCbnba7LlDSko8h2XgVAR4Hsge9bZeas5gOmJKqDBAUn9nHfrbqYLCGIs6naQahWFmDIcrddgjy
85txbbIY7XvawR/68cNctqAVbzBibh4S7VPjJ9+pV48omCNn7XQrmBrQWRpQUDvEUz2iw4iO5Fhm
zAZKafHviJH7twCypjfX1yQ7LD4zAkVmDJ55xxVZpY3WA0RanTTS75CPDdohDwe9jBn5ey4T7J7t
IOOAqARxruDgTpjsXboVWg0cPE4mi1NQFGu64oyk2RuOjeR9PhY4IQWt4G2BSZ/BsCw/xxd01zd7
lCgXeJjbZ69XmErp5v2RJTJLNUNhg/8ftwqpedodneboGDe6o0ruyWJUgGThkyGiQ9u6sCTd3lwv
5cj6LTWTcJvXNGrJ9M2mWx76zfy9KMdqZzDQDds1KCmnNb6uI9Ik7dkHvFtnOw3oDAHOvI2QyEEH
zCcz9L9MP0A5rc3R9C85HZAbEUyBR6X53cBRk3R2k+pYb41h30247hxftSLplgJFDUYWNNai7Hd5
k3Pbbftu1mCjWAROt+12qHeVfZdZj+RLCQL8b9d3UOb2ctD2f8QJr12xVDkQ3TCJKNP/YtWzkUz7
1Gxjty6iYVA4ZVwdRP8XfW7o6gEni/uO5mAZhpb5Hk7L0sKN7rSfVb/cF+TGIcUH4FS/LI2juHTS
5aFRFhU3oJvgjV7u5pp43dRnU30q6yFKu1t3RIMZmkBQ/8tKxUsmc09sQI7QbASCDv0tjXUWBbGx
NFejBAq+6diu09pYb/xjgwld/3BiZ2IEBcG0YJvUGEwNMegRarL9BKYTYIsiM9mO+UYGhTzpHeOY
Jd426PGi1eUe6lkCtk8PfUJm83kZDgUoLBllBzsFYh2jjGizR/kq674Ova0QLfMNziULvoFZZSii
uk19mtKodyoMAI2cdNkPvXaE2oW+isBcdoJgZDNRH4ZDZL4lJ85O0Ki0wuxsNE8Y/SN185Dmd3mj
IkGWqeS5EGE73UXHkKQEalJ5h6wxgqJoohmzTsr9WKtQfdIF4fm00a2HXgOxX8VwWWOPmQPMr1vb
4WSsNNw0EGB6jq5allSU676xQ2AFIgGct/WGN04z1NKaMEXH2Nao0cmNCci+4k5zBRetCBoZeA8i
IgGUai/1sbFWd1vbBDhf0gbauERj9lkHCVnZxtdvmmxJUHqsBboAq2VdCsLgmmxEb1N9WstjA0pd
/Sb/l6WcSRB0YRjpQFYLUOmsv2vKeGJhndxQVf5edo3O18HXeabWRaljiqeBdeTOTtvKaJ6edDvo
nklCYzJOn67vmvR4ztbE/34mLQNd++hxSDtCwSXecgutkqMXLq2HeQceAqrr4iSLgx4YJuJpNNIA
Rn8pzi1mhxY23pQ+W4J1O87uD9BcmsORdvd1+XhdmGRtSPsDwQn0HpLXIg2T34xNO4/cIHWHtT+h
Izxzk3BSjW+SKB5qOXj9gbB8s0aXayrRAJFS4MpOOvqhHRJ249HRVBdWYocuhAgbh/LC4li8H6Ck
8cjCdboD2TbtQLqisOIyQai0YfovJ/ADK8nlaqzV2Va/xH1F7TBL7VhbXlytCkb3BXhjhTbIDggw
W0C+Ud4DZFpQddNca63A0DDu9yZlXDRHUDxuk8LvVUkRts5rndLoN0ipjaNDQSwUmN1joXI2JfAX
XilBWyemU2LzxFrJqHVgS2ElPdUmyrrWJ0KQsRptvPpec/J7+2T1rxogZzqq2alNXkvd3mOuI4oa
mXFrUVUZQJYZAZsMEBegF+K0C+blQQ50HaiNFkZUpOJsyQJCACTV2J3RpJjW+WBXoeVH4/Q19WmQ
VMbv63fvjVBGsPsQD2QukMDoyHYEY2lrw7qkPSDdtMz3bXKc55tOu2WZhqLf9IhXZ5f2K/IzfciW
UQ8d+jzrHeYH3C0uaBVuHe134u3Gcj+P9xSo3tk4TtZviqSGZt7m5r4eboiK6UdCkgNCBw43QG+k
DlSxsGWs1rUx23qA972oylE9cdNDhfmmaPHJQszrc4I2XWPN2EJPmwJ81aQHTX5fznfGgpGcm7dH
uPph7lURL9+rd3uJYe9gDbAdkEVxq3pmpPXFnRDzAqatmU0aL3CS963dDYrCseTmEx35ejSzW7zV
g//9TEq62Czz2xyQtOqog9rY+o54yfceVEVwSYc5kP5InPE4hjNwC4JGI+lth4Fvwf+Yzccp++nR
bxTUOA0GqlR6xObtdunTD/73gv0e6t9ZPn0cTRbg7fP08oDmdEUoIDEQvBCCpmTAh9DYJXzPDFXw
ACbnjPwY51KNr+Nm7rfCe5pblRmXiQLHIzpiUTLDaE3Buk5JviUdn2ZQ52VEshsTM6SbpQh9qsJN
yCUhsEHLDo70HW2VveXEbgH8/zr4+7m7b92vqwr6JKsagLPzjxDBuUMRV6Pz2AHob5KoSvxQq35o
hIZO6tx7y69+XzjIJqzTjljDxyzpoyw5DNa0S5EPxnECC6adhr+H0llAV/BuKHR+4+0XjrPQiMva
DZDAjX01kl0+H93226JqYJPcyQspwp2keusM6BJEU8C+PSgUkn+hcN8JGsLhw7q8gV1skneMqd+G
BCDboT+iFbQ+Ov4tI7ev1020xG+BmUP/N4JE9OeK+esVBEuo7oOCDnVAsrUB0FxB8vQPMvAcYrCW
RYC1FpxylwHrj4k1yJGbn5ztVKfoA1Y1FMg0nfeX/keG8NKselUnHYMMJHcBmbTDotzhroP/0o+u
r0Z25lAreK/AdAFZJWgWDMXUuhngoHlzb+dgIE9V/DsS/xiDyP9IELQq8YHgr2tIWLeDvgBS5WPO
2hGNA2iNcFRT+qQbh8ZsELagrRWdNJcG31oYNm4CUCh/cvJ4tZFMPaqG4MpUGTwD+H2e7QbF76UM
4HqYuSaQYXz1yI/uyRufuxQ9nwqvVbpvZ2KE1KZHEXp6I8favWBsHDpIE/DB659076lXeQmStBh8
BIw+4sgboD4FdWtMmpKNArlNq/6DZ/cf/VS/r1zUX0jhfjI0fY/ufbSw1IvivkqO60Kw4C1r4Aap
8hYWx0yXqLdN5Pf7ACy0ga0zhQGSrZEPWedTCADmFjPFqb15qTaB4XSDz7gZN/78q/2AsRLGs6X3
YeWau+sXS9I0AfaLPwLFqIMVJQqIFlruzME6sXHZDmNpoFUiwcCn0kHJo/c7dBxsWX1MGVkxTLmZ
wi0l6yGfdCckgzeXkebTutjhTz+3NLcOoChfbhTfya+EYJkvvlO8MuBdtUgK7lVSW6fMf866/KFI
QLib3OZ+0KNoU9RpNC5rQJzH67Jlx89tDjQZeKx3kyFKNCWWZgavyUEIOBhrMBk/iI66qqspjLbJ
rfK7VcLR5BzqsAu+cJsSSjuvNeGlWD3YhbuYFEOwOCQCT+rB6m+t+jb1igDFwLAndF9kgeHtaPeT
5och8SO93ftu2CzIG4OffB2Cwm+/WqPqyssCHD7e6P9/5TtizmHt0yppRrSi1PHUf0OqLFjXD5M1
7jTw4wID/iXD7GLKbvrp3hrLh+vHIbE4fLYpnmkEfRZi80vDZm6t1mUl/KuKk4Y9ugkNtTY0Joxe
TawIiNb/UZ6geVU7l9o240yG/IT2osCa7ZvUv2kHjNxG1U/7J3F8ICaApNzOXS4v1zKylB42F+yk
gUaeNasPXG8ONMz70MxPY9or3tY3aPk7pXvjPOGd+XjQLyW2sGLUWTFXxplR7p1KdCMWeZBZw5Fp
LuZSz6gDHFb6zAp2qGZ9lydeSLrtuV6Tm8R4qrdTa1ngQy4+DM2u8XepRT5fP3LZDcRkdf4+ozqB
sVqXX0jcLvVYjg4ac5oAzNDQ0296w64119jdrFXRaSezwdh6vv3wsQE+uZSWtd5oNpiUcCqbJrYr
C1O8cNnRTmalDx1Grve9+Xuj7uH6GiVOIT9zYJM5VyPO4VLqMFAQMQEcDM6kT5pHg205eNvX6zKk
+4iOXd7aBVi8mClp9A6t+B0cT6/4Pgwub2bgLKW5ajiDTA4iALDBcYAIUIKXa0nqlP0//lizOLb+
GuhWGtJx56aqPBb/IVF1zwUJ9lIze4umLjzQPht3dZd+WsgjhpdM9rBfWBJbfbq/voMSrwp0VkBN
oU2dY+8F3QCqpZmGN+Bv8ryk9h217/QpbIl3rE0V051UFghYUQoHxxJ4yy53sdHnKR0MdGKQ3Aa9
+zzGDZhKW/9+KPMDhnapqIplFSyeffivQEEFWTJUa+0CSp3XvzZtV2X2s6H/wLCGqBnDJX3cCjtK
cM1BRPwPu+qi9siZKDC/RAhWaOVP/TKiO8qmGIFqW+GaRbUqhpBhZn2EXcjioN0OVKXC2YGF2ekL
GxhP5vnpYdI4Ir7vtsjbRht1JaLtqZtUt7Ts0lvX7Za4INNjZqT+x7wznTsDtAgK0yu7846O1ixQ
b4DmWswU9t6U+V01Aybfo73CfyXscUlVLqX0WFGn41ks/INet0s96gbPnUbLAHTInu9nzCJsFi9y
pvpopC7+HfZm7ke9Zh+d8bEctt31s5VvO4h0eOsFrKnYT0o3i3rL7CFCSCsMfUswy7lb8yrW2wxR
49xNIUzfENolTaJiXAjanRYaDi4i1mlstZO+mZNC36T7DvAakksukt9iOKnXS1PlDgeQjZhaXnjB
tr6Uo4rgWnZ/cbLEANcgn/Mn3F/i035sZs432nfRBtRHrBetHyT5WOy7sb7v68frWy0TiOwW9Igz
uOIlvzxo3wVP8TShFa8v3Lt6/mbo6Hq+szd2dPNS4ZDzjxct77ksQak2302WjfdY9RmfCWsmWpyu
tqd4FKW6i5GQiEEQ+CNc5i/NWWq0sUk1pz7ubOF37Q5cNUWcZSTZgQ4OQ1zXeTk4+rjG1mLQ2K02
3wgoTdhpJbW7v765sqeGd0NhdADKTTjPyy+xGra6E1qwT/bWgoJ3AtIwBSf2bkrLJaysbMD0Av/T
nA+qUeWyxxRuILiv0AbrIQq5FEzTLrOLBDs9Wa8MmXrfvuvHIiL/AHZG4suHGCQlMPBdkNOaZb/Y
CRYIrBCcHGKXBxQIumhYU1UkL10SUmwuMIY6CCIFe79OeAT6Fi+bYwHXy4a70sLU3/IVcb/C+shu
OrKkwCDxyVSw+pebZ7d2Mve8U6FmT+jPD3IM+DLr9R/sCWY2WSD9hWYgyXwpBd3k4IidUFxt4KXf
IVx4HqzMO2x+mijSLbKdg4+IJLb5hsUTrrjZZH7qEFRWC27Ou8Br7pfqp5P9PfAd6ds/YoTbvW50
yisCdkeUbs38NZ2dwFeV26VL4el/VH0wY0BsOgLCvxzegIs+e8ySNgLjnoeRcln9/frFlarAHzli
vIgqHWWE4vnLe8ZnWGeY+9GWCusgM4cI2VG/5dhIRySog2FqSzwkMIeGBZakOkqgbNfXId+vPyL4
389M4bxqVBso0JdtsqcJiWzzAT2E+j+gxxEY/BEj6DKB/8dMhpVUgFgYz6N/w5Lf11ei2izBlC6M
jU2KZrKTkZFA67ow1b3ougj5of9ZhXDvE0BSNLvjrNiGBxpHlkUEfWagjP8XA+PDucGT66LbURzv
Adi5n3oJBI12ubPM71aJxhjyen01sqOHZw5qM5A5Iu3BN/Ts6Bs3o2k5AwuF6+h7L72jBejziZZi
UKgx3xbxVeeEYwh+fUCkRXOZu+2abD64AV14htVjPn1Ha32DISOZ9oUtaWwsf+2yAAAOwnsg5vD/
OyBCVwLe4c24nOWC3o71YSN9oKcA8Zvlzcy+/e02omMNzTZvbJVIHgl6Vy4duEYogAI9xYzL17U5
tfNLCpqs62Leewpgc0aqglMLGzgtwXhqlbltJkOCytznMZQ7bmMjrBR36P1JQQjcefQ/YHyNLZKK
6I1X+z4DVGQGtYerR0Svd2xq8cCtYDxyQ7wgGLC8Hq4vTeKPcaZqkDiCkdVD2li4V441r3OdIQcP
1toi3zvWqzUnRQBUW6iB/aa0y2DJm7Dc1pOe/PWdhmwkHnGrsbVo2L68BXmlIwtUoUSDx/WmtcAQ
PS/oGlXdgfeX7VKMYGftJh9s0vJgFInvot4NSPa7xpNLdtf3khvSy7t2KUcwtK7TGXRD//WJzHVc
dsDdznezNYTL+mnWVRNC39tDLowPOoTCwHcQPC6j24pCmzN4XPRDVX0w+gEECAryOalKAr8A1Cb8
Ol/M0tUJaBUwdgoecnNvbpx5WPteaHFTh+snW1Vlly/ojzBBEVedbS0xUryGhf5kdX5Ahu7OnFXJ
UcWaxFE4NSMNsRusKXECcGhvoBCbAdoJQZHGmnBOFaZDsSpXcO+6SUtqXceqXASmVX/XGo+u9+u6
3sn0G+8VJjvZAOnB/b68RqPr6fP/kfZly6kjTbdPRIQACaHbKk3MZrCNuVHY27bmeUJ6+rNE998W
ZTUVp7/e0RF735DKqsysHFc6gJpfC54pvOcXpbQBUPj1vxFhrqfIa7EKpiASYkR4Vh/GIXZ6iD7l
VoZvYUlPjeYd2GEHKNuVOLucZnekvbfRSqY5crRWfZobEoYQNfTulhF9m5Clh6G015rMtTnH3WfH
wf6miU03WAuBruE5Y+FDdBAjWwGaNZVLan1jAs5587Wn4D1KVqEaaMfHp8mYil/0GO1tHMG3Kgf0
CukTtYDn5IINedWzUqQcQmyy5hclxtNwMJLjR5VzPZ0/bGTZ6ZOovgVmbeYmb9sEjyfm3pTI9Zy5
p9QnVXp1sbr+YNGc01fFjhL94oYx5YigYrEQ7OtJ+PafnYJERFDLla2OOCrFPou/CDG2PPQy7PBu
cGzu9xmA6PoCCwsadUJWnCdwmCPUBbHSqRM8drazEQQMP1rx9dTt6bbNnUxfw5NHOM88WxL6i58e
GYafamqLhTcHmVICciKVAn1EYmN2evU/Cy085yMyWwNGgVTGaPmNQZF0xdsoxRjeX1/AWKmqzSZ2
JuELvBhIh1eSY954Tt5t3oF2FvWX+ehxyhgqz7OTYp4m3YE61NOtJwRWi7dgX5u8OiKHI7bSPp77
3tTKQSnW7K1DD5bpLwCayrFNPCrMC9LGgeeVGahMj85pRj01VQW9/f5+bJCGLeDPsbEWEMMuXtL6
IGN9TXcxQavUl6LNVUsf7QMt2SxrzsM4bJh6BBkTGIdJbs9CEKx0meziTWHaxnS5bYiyWI0Xj7nj
nSFjBAVfqMelDVqKiVl8CJ+krcUzbxkEjwpjACUXwB5yp8qTzagkCrGJcJQ3cxJzRLz7HVbC8dQD
1B4zm537d/9A1uMin4qN35wKoZoCT8zK1Mp1Y6NKaoV3S91v/aYF9CtMkqFtlg0PIqmtAgGQ4ieZ
2KvqKdkBxNZTRSIbYy22iEVmukNWcyyyvPBW6QyaRpRS/o82O8OGZVGiKAagrQc7Z2c5T5VWvgqK
OtesWHssIIPi36fFaJk0a9xcSUCrjFdiewksErhqUy4CbW6pvvA0Q6+Ov8jVCbRPNP5H4oz3UVhI
uwMNFIbk29qs1BngYG3ANATAi0DZU1P2HHqMw3gzxX1mGdVrBC+oxBD0MhUpgLOrjaiwkPbRKrBo
pr3Z9Du2KA9iZtCv6xpo0UULHDKUxu/FNp13dZKge4IOG93Fbi96mBG3ohP1ePzmrSYYFp4eNcZT
cLEqFzERqGHnwzbxaW7YhkWWbcNzSbrD+qUhPULMy5rFtufPZtH1pGLHfaZNyISY5relzbbcbu9O
Dh6RYhQ/EYB65ubg6RytZeJvxfdpqM5JpfEEhMdTZ+l6Lrg/cx1YGRBa6Q6tXuWVuygupmpRdObR
x8I4ZDR7UsGCB2KXLnC4G5CyX+yU5OuRqnLPjUeDUe4mdwI3qEHjpabnlb+9TFXdUd1nSQsTQo/H
krw8Zuq2h/bBTYmMRqOdbhaUFczJapdTX/v4SMlio1+mjnYSVa/RyjVAdo62atLrhpoR3UuLT94+
Up7CiYyaW+hwm1rj7hY3ie7b1F6gmY6apq1/mhUPCmnQY+5fJPPGZmk2zcoWLDf0LJNgN1NnpEMr
klVe3Z93nYwhkaygENIUlHyiultRtRdz8jnlvHzs1M1fRlKeAdmpS8mJ7Dz6vE6CIM3G0GvxvdgF
E618qz4wYLdGAHqYkplmqsd8d6T1yiE+gHZqgnPlVG2Gr7D3EYxxKa7ZOAaeLSRX3WRr52ms6+V7
SqrF4TUMqc1rXxh0ymY9eoyF8eMKMGQe6CXqyxllfZr+2VK65/E16FVgaANZCyR80DBxb1/Cpsmn
SSjhbOFYaPXCIZRXLxg+uh4N5ugS33ObGLN+JzV8D2WtMhVtpq7Hz8uSrDaxR3nh7636/0vnewSZ
s1MKJbsKLggKl4tMJkvf1m1yOBxagpTxMjR2i5OjpgCKWKbHb3Mff+xNR6PPVLt+V5pNn0163MP2
8QS54/PRZzG2PPDnqJqkIh4NIA2umsVjS8e2jv6lJj9c397h3lMROLEkhwl+HmNFtiEel0tzv99z
PN5Bje8RYQx4WMljrHECETVMqagCmYdCKh9z0tkn9pywTRpVWIzVohrLnJOQjdFYO2sh+s5h6o/V
xJ9wnrohtwubQNHehv59+O6M1Nuxn4jeNWxOUe3p2FlCpRQA6TN0fnFfvKFLlycyqGHoBQMpjCx6
mN+eB9UIl766COggRsenRveK+p2gbqGajfH47Abfuz495vAsYRrn1dTCBZ0bDR0NiAxe6k2gLg6L
g0yftNc3GU+PRANzWRgNCSNi2jtzrn1yvqNrFf51iVjQ2w1EY+EfC0AU+1Y6i+Z1czqfY3Ju1ama
01Nr+tiWDfA8sibau0ew+8s4JjQxvm3VVmuy4kjSLTB58BVsKQeoQWU+k/AVm4/pzHCJXJDw64Ca
m65o4pNhUO0ovH5nF/8PzQxP+8aqLuz51T45WnMbM3z0HYzalIVTlWmF8sNZ3cQkJTt/CWQvkeBT
RgIlBs3IEQtD8Oc72NTkWmm8o7i1Gt9/wgwDUVjghHlLeP6sD1Jj82wlWkV9wmYSNIwtqzUQmTyS
rNx1oSkIbtCsZqLFn6Nqvw3GPdlO2XtWyZplVVtLICsRCxcwX6zRxa7xHJHbZpxf3MEu4cnE9mmJ
bb8dYz51apVNfZoZWPJmLe1IU0h0hNwFVCHKh4e9L6pIk3WkqDPgw73bfyKbZDkR00314vHWcQwY
Y7Dd+x5GDUdFWwB03EMg6StSpcZyqizGpVR/J0IiAoh5LF9jko3T9JT6s/k2moWyS4S6nLjEEmP0
KNdiGPEeIHYiBU9E91UzdGrCsHYLhu4vI5S9iYVp2fo0JTEZKUB/zDCFtZ3scnX7HdHnanP0NvHr
Y1Pw28W4J8o4v8IUc9EWFgOfJkb6nOvW7ghH1HxMY0jKbstYsaihewiZwQVlMq9H6L7upKzRfM1R
JQPLkwhPzAZc69lfS1//psPocRAWbp4moFPSQndfWj17HW/DRUIKykvLib+TS/e0mMsa+w0W0seg
VS+j9Qklv11KYzjxwKWbLs4wH8uVTSRgdpbYaFios+UkVBstPiwM21G991YT9ZZq7lrRPEuV9/W6
IejrU2FzNyo3Q/T7zb7/WOaSy6svBg3kG5IVLFJtc5qrsjZZzMgyMSzKMadDEtW/bcamZEIrBWhJ
6267e1k27xHlMtSdLmtQ+jSY0MbyylYZiTj97p4BYIdeg8KU6WgzWib0/z+zfH96jD+SytjeXNe3
04vJrlhZuga4IU4I89vpuSfSeSp9S5zOYnTBgEi6GRtUXvAmL4d1UMa6RmQnZfzS/e8Hdl3UwL6o
T5BU+0t7/85XL/9Fy38oMMdU5tdR419BQYaWe2pizkkIv4FrJjth/X33P3SYk2pQx81Gc9QEJX13
DigcGH3+Vr2EOjc06uzFI0qMd2hbjpRdgxtHO9fw1JDCH4tobXJTEMMK+sMT8yDlguBNFSzIPeWa
d0oJQqGaiMcZoQn1DFtNV7wJ5oG8Xydv/1Bkk8ZYxp1InoJTfMn3Kf1q6Tbc2SrHvRh8aPtUGIvs
OaJfKTPUISXS6h+OKrxZ6zF9dnFXPuch43LEWGR3FjmC1d1WSEpNRz38cztSS/O/nVy3YgPuWocF
xhjTmTCyc2nidrH/xd7jfU4ImvmQ/CYyp69kIDbHJfVIMaa0jq5y6o9vpJAr0mPqvGJUQB9t7QWN
jDCnKeelHn5CexQZM5HPgAmcRKjneour+uFvrsuWOsjY7Hmh16A96hFirIVs5VEu+sitp9oZU+fE
V4EOs3hskTpL8Et/ezRYSzGqMtdT/Cu6Fc4BtClYco6LxwRjIKQY/aJWgpz2Kli0ZkX8BepyPLCn
29DYIzYY4zCetlI5KnFU0TnTG3pxjpucVvASZDUkwlKg4wU2eakxSRYtmXyKbzKdEVGf69rbrMRf
crV58hdLacHt2un4e/BlbFKjHM+cOE0hLRtx2SKt0YHH81al3RIKj4gwNkS5FmURiiDyUkVkc7Fo
AJ9FAhb3Zv5kieqVCsTRtssDUTTXEE5q9BUYXKXn3PTN0PWe50x2rcBXboZMIcJmg6olhj/Mt3Cx
faYxcN9mB55nPkCyQ7HGxFaHZvQbSyy45oDoLuvTudVRXijMXI2PHK9jyMJ0FUv8h8WpHaoKbrjH
lwygDNfqmoiwLURHMkevVngL6MgINId8W/TzsUay8C1djAM8IRBDD2e3OJ25zNSPxFETQZZX+YyG
CDk3ekwqFQ6pjVlqfUxDNTLmh7AgwuEx6RuWISNHd6QZVkeTyJUiEcY0/cb8G5KN1zXwBbovODsb
2PKUumS0TQn+4qgyrfXJk3i80nf/eN2KK0rj9VJZdJJn64EhP3G8Jxai6NfJMM/KRKoyAOXiZASa
0jFCB+BObSWt9kipH+dbbWttpQWv4D/Q79LdB+b7MZGCWZtbvbd3/5GUAznchQWbgiKQ8FEt0wPs
tQMukkxRvl4escVsOVKBQ4WIjScNA27PHXXmtZFCBNqZhQqFYEyMzUQbm/DitesyIfIlMuLXmCfu
3R2zMoCl0mgighfctYXei7tvJVVpiWBXIhnWOJQG4gYiLUfL7o3jxQ2T7g37RQ2T+h3eKx5yiTHc
WVBeK19GYQkhl7zS9ak+WcrE22Url3rbkZFomrmPDIdo9K0hwKwnj0V+ULs7qIC/P4BlF05l7BRd
ZatA7DmG5xAa2JGILeFkC/hDDPQTVF//g8+HYRAJo2tASgDKLaPi13YWOsl0jhznZIkBNV1HYm/7
hJqy/ecxewOlp9kdJUajc3Rre26XTfXNKzpxAjyBrZ4igTm1iUvtU0T8p5Y+uZo2unjUVic2CYlH
Tfk0fuJ2RgyJVp9tRn+lRmgiscqakzR2Qv0qRu9pJckvop+KRMqbqzGW5XUgjAGar+SWXglhZohJ
IppW7becO5j8zu/enwzjOGJI0q3sFHcwPXrKIsBUaUWwRqbSS0kNJN1CmpnOSRnQ5CVUFYyC6sDa
EGDcqsXjOxo0+P1jYVS8nEzloCxl1K9SdbQWrzSeGnJsoiN2pgrX5cZzaNNsZXvhFquATgyBNh/y
VOV8xYAneCcpjLeZFRNMuY4VOCqQSHWmVhpZW9jiUtHZCp7EnlfkGnq7+1wznmcUZqI3x/QvFC+G
Z/T6ViGbz2NqwPu6Y4rxPiPkbREdgKnphACsYTJOSF1p7iKXKVawhaFPxPZprLyWyqdX6TP34BYn
QVDTYh9KvHUqAzn0e4ljbJ2PdmspiDqtb2OyCUlb0ou79RabaOEtsk9bk7VEVt2FbJRqRN6wJlPV
5iFVeXmOYdFHLQdz3wAWlH4NoViFYEmu3ZxerufLfHNBB4PyHhhblcAr7jxjF6WM/yJePZqM7ieW
J1eYAGhOwl6CgRkfN64patix8OSohVnjerYZ0lK8tMGQayzKPbqMmo/q5m+xlgHqJ+fmSDHloxxd
gL8nAvY409G/WqFVVUcTehqs5pE+nZNs8jwdL0cemYavM/Rv57pSE6FdyUlO0mJT+Isko/bx8REN
KmA3CY/1kEoHwXj/8ObCDBWW1G1OU12kI6ost7xsDY8Cow1tkqOOVzvNKTQ9Feuvt1T5fMzD0HMO
6LJ/eGBEfIx5a0XIOh7I9INeDZ4YDRqNf34fvV/3Z2R5QjwpGnCgtjikZFeQN2p9PObh5tAxPgkm
j7sCLibLgSfG2OMgRY0GAUFzypcTQ9QkUDoAFpN+zdCkWO25LsjAtdzRYyxvKxaSOBmBnnLssvLI
kufozZ0tbKPWFQPwpbqAppTTYy4HLCOQXrAVBI02cKxvlZaeV+uPgSmcNSjolZN9NMpJoGzFbEzK
woxs5NkTzjKNgYu7I8eIXprbsVJ4IDeFGo7mMhGjPQrL1BvHRAlfLaWkifvymMWh1NodUUYa7XE6
c9B40yANFb+URrkJESL+ydfTZxedn4+JdXaEFZreed5sbu88m1ERKoGPQq1jZyc/dtSsccz/jQTj
NYplM8G+MZAIS+DqZx9esPgPBLBzbIbJe+Q9WTAQRY5zu+xkYu7DIZVjrEZQH1PoVOfXKfUoMK/A
fOTKrms1zQljRYaj1hzV5f18d0m9Swim83J6nYIBF4iDE19V8NC6Mk9hh/R13GOCsQ/5qExsubsH
KQDUQhmRiQWE2kihCqbtc86+j+mgYPWoMdYhGAey24bj5rRabW6ld+S+T8GfU0zJgvxZV9raX5O3
Wt3SSFses01Eo80ncsecB5x3tMzrZI0m19hz8RlCW5F8+qfGWtMi5cWDPGYZM5EHUjRLAwEzgeM5
KoN2rV9nE46Q3FYRPRJCxix4iov1TYhF0My40euDi3VdNlG2V+IdD4dpjrhoHZElOboRCXfH7/nh
e6WcPle8TpehbLz0I0e/oPLkUYEtzSGkVdg7T9dFeKh2YzP8tJEs58HyDZ4rYLS7DkSAlt2OpKcY
ohuWwmSC27OyiMynn07JdbQGH5QeCUa1JW/uzsIGJOBSoTi/2bWLU6SfrivkAA1DW9dqgn7mAqH8
UVl8f3Js/aB49qgzmu9gAl7yZNypkp2l9DWKtDA3HtuuQQZxekgEou8Kq7rujcu18aSrW7ntCQj5
fyaeq5bKldrX/LNMhUIb+8Aat7BY+DHRQb6wR3WGHEU3kMmonZii3a51/faUpRvL32bF0xj4jf8b
DYaxMi7GbpwH7cmbf8RlRZTJcoQZ1v+NCKN0ohJYgaB4MF1ZRafTRZWMtRTu/2Mqg74boNKBFwA4
KYDHTO4vqZWTthy3cXurpq3mxoiMyYhaekRGRqwCSItDcCiB1a1RvEEQIZJiofmQmGjk+TVp4fFu
KqRzsApvnZ0mLx+7eK+TVF3LGXnLDuFTRprFMaLm/jHHQxmeuw9g3gdRuhZpGOTtaXW+usSGJ/fU
aJuPRNdDenBpqmqlmqQ0eteWEzVDpcrdoTjLy+3ciuO/jGrvHBhBzcXWnk2BmHZ6edkk60tOPpqY
2sQYUQOjlfbTdoJWOV910NzsISzgqP+gbvaoMyI8b0cj7CvI2lOV7EX7WGMHh5A8W1KiTSo4tdZY
45x6d6qP2GXE+SooViMUYHeFFo5Gu+wU/SPfXMniy6WG5iEXndH4eNyP1D3vJZ4O2oQfZlnQGqn0
y3CidLRX57lx8T4v4nMLf2pBDK3SavVt+X5c1ub3UiD0rdK0Z4/wiiKD78kNgxQLwYApxpjbQqxt
J2winPfkKx4dMvH0+Hx5v98dQe+9st1aHGHTOExSePHnzzMentXQ708EQJp2CwaAysO40pk3ycfX
Ytae5Fl8njrZWYmv/8FyAyalAy9CUx+Awe5ZqP2qbVNHaE9W6hKlWZTSS9yoj49pqB8O5/9DpOOz
d06tqOSeJ7XQOkmfUSHAOGx2PL2GE9V+KrRaR1dmGRL5xCHbfTsr/R3mKsr7ogKoD0bZBdkLJ3GJ
t772riOP1gq68KltK0UM0D4xtYgsJABrEeO5L5KwDhrPmDWKsnG9MfbFF1f0cZLSTQI9DWKsEX38
dZPOxjNfB0Q07GPt1r5g3J75OndWZxEaKsZ4A0YT6qChS0834ebUoq4wekYB1iNLZZmRbGmapfli
PiY/FHWiIRvrlADaiL+wODnTuRuGtteO0cC8EbGbGmDd2vJ7z7F4Q20IfTLs0op07mdzqQWXqRYS
dPiEFyzdfOP33XSW7Ndp/rDDqoolBU4T1qAzMuHVbXYfV4I+7NbQYOLIcW/yXpKhJxyNI2jq6J41
QGozijO17bSpUml8QhNpTJzdwoBJXQu6tuRo6O9HQ4Z0YCYUPfrYxiMwyjMHYnrqlhh+VfWcNG9r
2vKcngEX/54EY8eseRNd6yyAi79sV0RbL7fHhiPuA4JwT4NxAOzUbUfA7cUML+rEKV2QdaNqnKMa
EOp7IoxOTVw4GQ4gYE+rERHftmgooCoaXnhvG/fAmId8JKBlEb4oUtObKWaGogMPJYF36czDbTVF
nJRZd+n5vjkfZweOSeb8/o3BnkVWsBWobWP8fo6AMiK0MI4c+9LJ/71C3l3FTR56FNxphf6AChQk
0qESuNQxTfOTdxM8Pjoj26NiJ22I4hwuwn9X3l39mzeHM1B4vWejY7NHwPGAB9+iRxhRuGTGBo5q
CalqyN7k3MhAa/09JUbPJS9GVloEpXa3OZf0fL441NzF9GO30RMMVl0x+bqDr8bxzHk6w+aRhcTO
cqlT/vH58lQRstY0jzxzNPO3ee6Yw0wEkAW7tU2MwkTerHCtLMaACFozYJgRZpD27bHIsasHkB++
J8IoTaukk1E+jm6W8vmwO3nq1Twc7E1ZqIf13m9VJSHdAAxyuxzKHPZEJuHvVB0mwQSUnXV5QAfM
Ok+Jo7tGYc5xpOPDmrxq8QKj0s/oOpXfvm2sYMcIyJSrDwNFs7szuPXO9OQ1GU1kJRNw0C/z55cN
Xgx9QZ5kus60V21LeUL7L4bwn3tlx37zea7YTgRyaYoaBwpyq73KUYxhFf8hwWjgVZxhyrBLj6sp
8WP6SiPq8RYXDhS374+NUT6lwLrJGmvvThtV1/WvyZPxtNa6kTuPvoSc3hXuHTHP7VV2ZLlJcGjI
7LX6Th/jkozMjMw1KjcJ+kH5eE+/g7F7/pjXtxKCrE5QSTm1q1Knyumx/P+Llfy5I+bdlaoISwjD
HByd/e0GE+AnFGiJYyZblduV8jumvWeFMSU+Ou28SYzTUzdXIHN4OkYgKNGOLvrNFJX3AAyUw+/J
MUYl9sTcEkRIxmoVEnWD61osnipqfBXmAd7lEsPeCsY9eA/bv/hL/xwpO2rTCDkmk0ZgM7SpdFlC
FOdoG8tNjjBytIvt8Ymx1U/CyDzyoTERFrOdata89oZJF6b+dgV+WGEe6SZs3ExxOnlXz3pO0duK
jMtMJZpGj4mB6Vle0MFjijEZUuPUfpOmzWn2LCHW1Bch/RJVAyNxbxg/5h0h96oY4zGdjQs5liAi
UUw81d7k5yWQDvZ7zlUNNBbeiSILoz12poltd3QghrAZqAagT9bQqGYqC6zj5GWreO+pxBgNT05b
RQgSvCUh2nVvb8npi/xBlhwxFTVtVf3k2JHf3U73HDJ2RHFE0Z3ZoOiTjVpvch1vyk7lEOE81izI
o2chIVsmkI6zio62E1kg84/xasxxr+YaT48HMq/3LDH2I/fzST2eg6UVyF1Az9EP5MvSDS1CtyD0
+nv/+Slw9r8MmvvJZI5NOAKWM9yC154XgJGqHP49JEUuSXy2CMebG9bo3u8zL1hSN5GFDYBdA8UL
5hkul90CaT2RoCVojqM0TZ5Gdxr7y4T0CDKieAWCwxjpf6gYimBAjOsCe6rPtertsXB0qvqIDiOA
gYT9D1WJg5NMUa1fH//4QB4MstDjgnm6klkWyljF1h2bOn/HYPR6vJzSpak81YTrCg4awR4xRvBK
ucln2BCCInaAtAFKhbzExLA9+qHANhPYpT2KZQ/sJMgh7WDWvzpzhOQB4F14tm/QMvRoManQatqg
FdLCxSi6t0tM1Dwdsv/kORccvbnl7Hp6UwT/d/3TI5CBjcfXP1ADubv+m73t/bqdC1UZdM7yy+qv
/taLb+qn1FgYSMevW1qr2nYbqqFuIsrjsTaQb7ynzrxS8rwpiomCE1yhhbldBGPMpGcYhdcLSvMP
QFean+bxWVhxB4Q6nXmgU+zAYhhk2IvbBUdeSQPrrSAZNq1NdGfKMXocgb9Z4t7xKtEo8u0Yllbe
zRcSsqYcGRz223syyBiHbNyO/CLuTlBFRQNe7g6xVYFyRq3SZWPyqhc8c3GTpx5DWRUJtu+DXgHA
wI2u/2VkVU2iS/U/ZQF6vDHWQlIiUY7mHVQHZgZkOjbe6HK/LzjmdThe/CHDDitmgORO/O4IXSwz
hygAiZhiIn4icyLyAVyfO2m/4Xf0zq5W0r+FbqUKmmRay116fq4uGGrivvCD7m2PJ8a9vbrjeBym
nViE5CUlxVqX1vAqZKSDAbal+eclN+zufvKBSrHJ5yYoLID547aQlSJqTq6r7KhgjVe3vvSx0RqO
jHvcMWYjTydlKHnQKkQ/XfDzBWQ5OC8aNb9Xex6+wHASrEeNcSyEuddOJAuMqagVbPRQQwPR4pCr
xttSWzbkaCI8WX0+ZnHYz0VWCgAq4hxbk5m3ZVJdZ0UyRvQ6BYblLjmeFohPJgui4fpMDAl/f9e3
jB+H7PBj80OWkZvEmY6S+eRG9nzeAbOGTgCLRBQqbTunnn6jmzdBt7lgoizDKy0O1C86BfmhzsRI
Llr5g0lWoDhGi7V3umwW5EpB/7Td8pDS/sVd/KHFyJCHNSm21ILW6mVVqF1/mEv0g1Gg1ADbqcHx
fny0/yK0PwQZMUptMRWyLnjuIk6YTUDizlQD+a/9bMuhxZUexjWdhkqOTQXdqy4YZ0z4bTpn2NJf
DW37rsEb1lSTw133i7+1/4c75h2q5pXnXTvvGy85CSEyaOAw3jPD5Jq2YTvzQ4lxWNNQwI6jEUzb
S/FHJlNox8KIzBae/usa1TUq6oDw4rD3L8/sD1HmKZKd/O9kaq4V6spBn8p8TQxMvpaUfkqLva1+
vvD6wjjqgGo7zrz3XhSFI1ZK58tmqnoW6EY2d+imztWrUXL4+5dn/f/4k9klfhNHDsOwi2Uuys5S
F0REzp3eImpeu9m0O6p/lxRZYExM4dYAPnC64FPV1V3noh9CQ3dXFyQ5kYEBf+u1Zo4pPZoqMO9M
V90Hz7wU2nB28B9TI7Nz9jDpcpjJ3QMJ3ddPLkE+hrRL5A+4Zzv8Fv+cLWNpqpE8mspZJ7DAKcDY
ZWQiwJ5vOS/GbYnBo3Nl7Mt8ak/rrAaZuU8UB7No54ZO/4SkUAMX/+oGYTG+lpNFNMdnLP4Yxvpt
uURcdNQ0snB0S/3z5xVjLGd0xSr7eE0/LQTNy6WG8BnLjjnh+nCCqncBjIkazazcs7rstgqIw2SB
mecR3AaeCzkcov2cPWOWXMxkXq0u6RBjAJeOLoJO9yYP4quzOI9OnrFI8jiK53YXQreLVLVIhzv7
2LoOJ2x6h8WYn8qeFJP8CjZ8guTh/oyOlQ7H8IBZM1JAVbcadZ8A83ncr7iIwcNpjn+OkC3Leolk
KUIXIW5ANaeKJvyhS7vg+HT/Egr+kGEcHn+e+x7WfUFLkEmEjwVv1ag6rDgto0dARPBKOByTjh2E
99Y1bq6IfD2k3FaXtBvMhoN1eJoBz2lCvpfYc3H0jMe3yBP5W3zQs+dlckVT060WOFtaNRnvYQek
GvGG+j8SYixO4QhJU3RhdWxYb3jusWnCPHIF47GvKLNFWg+7nOfTKwTjZZUAEUXZCm/uMaD7m2/4
mKNbPP5AxW4Id72jq0YT25VGnXS8bDZjPPkh8OMNn0YmasNHak7fZJ6AcN6p25PZI+lL83qsRDjE
lYPGXpqr9mnPM0+PvSasWrmXQRtbBQo/BFsb1TWR+tiF5+/0FYtOEFJwoYinnbF7dIiMFXGKaR2N
I0j8VVcvK0xPbnanxcHdfJ2C3QG9Sc2UfH0RQnM0mgNXTFmvjv6xMU3eyXJcYZlN0nk5otOoU71M
XZ0vO/30VIW4R6SY5EVAOc4wT+1ukUDvIpup2wZpx/bI1BOHWCZQODucYM5lcl4BNk8nuR4Wl3ZV
bsASV6q4mSekDVSBp9s8MkyM5JXW3wUXXZdMFNIVeiD0fYkaPnSP54JydOAWGveOrrX/z5CsNqh0
W0+Aj3us2DzHk03EVQWyPPkMWtYYKhJKu4WnF6s/sPrduAOv45tjsdhs3DVIpHZ+hSS4yy8MjH9y
eOFdDeNsSAlW2addDV1FE3f3nKCJ3NC6m0Hl7YVDjKPMbCLOuQY1XkvwAlyCywl5U2u9vpU5VuEH
L+b6l8zVP48zC8vbJIo7TTrZLkNVkEg0Mz3JDK7rQDlOU8h6KhpRcWgw9sbbacs5UzY5F1X+WKjG
YHNVf0/esu03R2sHppz7OQeZTcqVpRt4Uec2h+8b9KD71FjoG9HQIYoH20D5mWw1jDPV5BsNVhzp
5xJnfJBkhA7oLAd3sXZGueJ00dWVuBmnak3bRLPK/XxHm1d1b34fg42HzWhk9T9aRzZtV5TerJ2j
U6Kr/wAgG14y2j0C/OHw+i9p1n9k6Dat17MlWTQdX3Oxu0n3HW1kMp2c0bXGocITFyYIQlTnxdiU
iN6fmCbmjMSnhtc5zrGJUyZwaRx57go+2lYQlbtL2TB5VooX99/e8d5JjSPFk+wcFM6bcCvQC0mQ
kwI4uzFacIwIxyCyLXDlVCzKWQcrUlNsIVnbxDcOxtM2O6ByzyHV+e8PnI9bWqDHlO2Xfl3jOTmp
aj0jLXrIyTsymQ7HyeYIgMjkTIJRWhZuC44QTMYAuUWwInJqOpzsGiCV77226Qgt+kGDJGlNAXOj
7hxM6ZAvxNMEs6Rb79aGkGNFHg+wfzhkmWI7niJhlG5+E5zeGU7ssSXbnRlWzBfd104z9QuJGg1V
+y5bwu8pHnRPe/QYbbKuIyf3ItyZRFZXU3n2Px4LxXDQ1yPA6FKBAYkAc+aQdMwC6ZcPBH2oOgaE
vG1RK9uv/psU9ggyT3Q0lf15aXUnSBYLw9LRNUUsrTk85mtQrXpUOiHt3dM8CaNr7HZufasCNY5n
sgeTGr2fZ/14OwgcJe1UabZ3jYDcSgIcQ8qTNdZHx3aPv4OF8wqYXV1z/BfC8TXNqHlEZojH02CW
4Ycn1kmv2+ncqbvsuLP+wNXIGc1WMyC6KOr4LedV4gZNeI8Y8+xKghJNJn8RUzeBLvwxVR4/g+au
R4Jx04OZryjuLcsp0vHhFVl+BKg89/wW9v4yqj0q4r2glUGVh+4UpxaoF6xW+roCDIsApActPHai
PRZqLjHGGqR23TTTOYip53O2DsmqpiI6Q3XxTZjv0oWZlzqHYvf5j9hjzUMaTQCqB4o+cPNjgyA7
TFAwMaUFT9p518XYBew/gyvdNfSiiI5BHbREGRJKzmsUSxCWKosa468vj7njCSFjJEZoHoniotNi
MSMjH7Mn3JIT7/wYQzF1laRSOiGMFu7mulLoFf3D351z5+F/jsgP52h+hJF11cv2OksVBdReNsjr
4wiBKKseAIOFP6g8dTgLWDJQEgEl6cdHOVyi7ZFmXmR/4o+8RoGgZAAt7WBLsaWb1FQ5JjubNE9/
ar1atsvpxvbhQpvmY+rD0wo96qw58dO4Crt+1dUl/Mp1CRK6n2svPPCM4URGjw5jU8S2sSdxiwOe
EgsA99uwxiKkpXl0ecnY4QRNjxJjV9xJodSe2MnmpmsPBK68D11Yoq6GdSGc0xv02Hq0GLMihtNQ
Ehz4AJl6LjWUufAwFwSLKTAmhxIQhxpH635577GNZbyd6VfR+vhhw3FbHFAIQetA8v9I+47mxpGl
21+ECHizLRiChCiJogylDaLVbMESjnDEr3+n+O4doasxrC/6zmYWHaFkJrJOZaU5aQdcfObc1Gwk
r+laKLQXSOvsbU0iV1ph2RDn3C2XsmYGZIDEgEJdTTPn3QaLyMnlSwm0E4mwPPEe+4y+uDEUTykG
VcYuFMXEgLzrDHXuWB/C4+2vxIsL2Sh+yhSqFER4DycXSa6e/ESLr0nukerd+crzbXEcn2DjebDK
FqYSUoWwLEe6L4j+xM2gUC++cZWxQyldMlzklhoNXXbk6RcdRXDRrezuGs6lyRPEgESpW2fDqCBo
i23C64TDqcP76wwwVKkiKyZNWAc62E3P69sfgoek170Ys8A5l62qOMv48509bJzRyVvyc9rUazvg
hejLqKPjJaVadNk4g9mJhg6pOsUbzvzVOXbpYLMDb/vlYoZO+RbBfIlQ0OXSLCDCkwL5MScyF154
SjBf4zxh3vcUImpBy/N2232kjgLahrcLKVbYioduKOSLOF9oOVD6VopBa9PMhka5QKT8kWOl892j
+76x/dtClt8eKhZ0gVsWNLrsnIk0mbHUVx2N+07kYm8Rj6FfpiWYf8IcIK4hTvywCAAzeUz4IA3K
qaWjjs/TzxyDO8oGuHlbpeUbdSaC8Tel6ZO6t3r6qcAqgDayB8xKrJFtRL4NF2vGq0YsR2PY9qNY
igXqZZaRDKSwajlRktDOPpHkTCafkorQqOwjdswkCH9u9pjRSLxiq6TBjtfAtuiaM/GM81/0sOi7
GOIfoh1CFCz5um3Q5STMTADj+0Ksm70UUn5SEt9tY/vBS53uZU2exCM6AcfVHsNX+QsvBbOcxZyJ
Zfwfxjaiy6SPz6MzkdNLskKf7blFVMvRb9ElZ3L03192hTUK4snEHsPXVwNfzXQuD/XbbRNydWEe
PbTFsDVq6BI4IXiL0P6Csrf2fuSIoV/ij6tvpgp1lRmoY1duE6t0B2T9lGB1y9O1hxElq/2FpxA9
RLckUaPOJKFcNeTGCQqlPZjJ2rNNvOxXtIq0Ne9pdS0V/bsome3NkjUzrvUJ7hegKVT/lclgv1aT
VRMhe17GBHtcKOd37In3R2dnpJjNDjSOiywHfv8YVmabtoqkPZ8vEgzrOHlFCBr8ClI87ffc5Tsc
T5HZnq0KjCyZFWL1Y1D1ASpnJ2CHb6x3HE9ZjC5mCjGgMaT5IGTgBntOcy8qInLuc5KCzLdfqyKR
pE3iKHoQtocXYXpsFW8wefHHbVf9k9dCaeOpSOlX3Yp29X5O7nPwj1wM5AhD16h479bl6udMYQZN
JhQMG8mCXdVkbYoFkTK7W8k/m9dOsUWVJNiYuNrIxzGYXC0+6Lx33mKEMhPPgIw1GKE+qKBVPn0l
GUkeNxHvKl++92YiGIyJsLPbOKfwUcwVg+wpC3CVE6y0MTY/FHfvcIeyeCoxYJNpRSQaOf2CzvAD
+55penxwRrchvs0BNpkni4GbPsIKHTOBrFeHbn0oXWyCccr77Uc32eaelOu7u8rtPP1Ba0BekDm8
xANH/vXUzuAuaXRQbZ/hPYXTft67uIZun0eegteExExAd6qrwcroJXQ4hJt14gK/PXmNwh1NcTil
H/gb3fNth5vqoJ53A17Z5qwRlNdJSQ+Gs62O65E8d78i4lV+qNog2Pa159uaLj88vt2Ubc0ysxQd
RuNVXkkGN8aWjOxO9wqkyTiSbl/sMlvDqRINO3QpxtG47GJjHfBd5f/MCe24vf9RYhm5w4lul/NG
M+UYlClLvazUBMe8dF/Vr3ZT5WTDneW6HfDJ1+zxzFdyKzl36oSADxPwwk/VHjenHju6b1uPc0Fc
8XQmZOzNqUrp6faevm7/5eUWh5mRGOCouiGvK7rUoHE6w7kkdvZkqKsmdPuaVK/WFk1RnV/y2PC4
jsdgiFkLZdG3MFscI8gjK8AVer+Q2OMNzXBOFFvP6ZRmHDP6fbIf6X764d82HweK2PKNUuiJIl7w
YbbhyjO8EwdqOc7F9laZRlYnKrUS+v4yFPbfQc12WwGOZ12fGzPP0i6CFFUlFAjXmP44b27/dc5r
DDSov0emUt/1F2Ogp+OwHTa0G7u9KxLvnNuglUSr6W5v2+77/dOq0niAs/hi/3ZstsMKS4lkS2sp
4GwO5g4vpWpwjrxZ2OUn+0wKdb+Z/dSqx/jXCQqCa1nyPijBwQrUyiifYPuNze0gpPa6cT9cb66Z
OFCHJEOSUXvmTtMSWyawI7LFKExyw2yeARlkkIQIc1gCkKFrCDZan/aVn75O4T7mvfl4QM22WWWC
3jYdhbfGO29DJDuaFZ+IYjF9+/2l2DKNLJVhpNCdKResXXqrt3VP7B1fDOfIsn1VxXiWzU7GW2zY
bHXbfMzsHvU7zHNdHFguUB65/a289xDLYCtmipifVIg0fGSMXYJpBt+OvCOvbYt3V7A9U5YmptKZ
HqlBc0os1b3fH7UjCmq0Tvg/vonYtiltUMSpbuF9GQpayWuPHX2902Ox2AUcbw0x240rerfR6hqD
3DhdVxrV2enKkqyMwhwyFewTcp5y8rMFVROohzi3Bgd02WJM2SmyKqRYsWS1JAnJmQfq//K+QhcJ
9rWYlspO+dRJ3xeyhdUpYAtxCk94yrbvNrbAbfaJ53D5F5fLFqD2/K84BuU7ozQ77HunhQQ6UbjL
gmdzrf5MsLjQcvxNSvy9v+Ncjf/ysb6FMtFdV4mSdaKrSaaHwFt7gj09YbX9Fxfh6eP7T6f4lsMg
/Ply6pVeoLYMQM75sA4dtIxTRqoGu9vAo8cVuJzN+RZIY46ZF7agsqziEAIbtEPS+TcMaFICTRop
417BtYJxeofj+suBzLdQBuxFzCR1igmXfA0g0tsOAzZvPoZ72RFBqm/v6oC3R/RfUP9bJBMC1mLd
xoOIDwiCmTMxH+8o1R1IvjiaLV+Z/4hhX4sxGPWmhj48XvO77cWePOSLyu0loUuHueOgHGe56jz7
dtZZUDQ5FeiKMM/7KJ7VH1lGQu9H2bkcvXiHjn0qRpnYFipdVIW5oSjQPA+j5/6abNBrsH+579YK
IgNee89yMP1tS6r+TD2hkkLVLOElJ8MJsYw6Tjha8ZCLfSYaIRZRGz2FEmxelclBXaGy+zqYK91D
Ot3h3DI832AwpLSyaEDxDUAcYNQvebvtete7/gZ0sG/DPlSiItOuEOUc5A12amPl6Cel3BoxcZLY
LcbL705r9PbkoN9y8hXmPm//BK49GTCpWrVKshEaVnen+8/CAYac7+7e7nAd+Ly22sUnvmGY2Hlp
Yu0pG+zXWLoqV1WK/tAz+MuwT8EDpQkywLdVWgywZlKYb5aPg3oaZHBkCq2da25duhpWgaXrtApO
LccdFxvVNV0x6M4j7FpjufrBRFDH+oVOyzvAqP6ztEFfBvy37n/pziPakyOvCyJPvz9GIDw1Xc7n
Wzpvc/HM3VNotYk6F8Rjo2qJzqz4121bLlaT5gIY95DC5ALKcVQAg6336f3S161PG3pR2izgjMdX
wbstcDGjPhfI3DOScSr04YR6IHiKAtWt/OTRD15vC1nykLkM5mIZx1a1xAQyDgfPGcFPldacV/Ni
+mImgiXUz9pmSBX6YYJttU/f6p/oz4jO9pG7InnpXp4Loo+0GeL2ndSbCaVrwJhCuAmdRzQI5eSO
xqS+7nIMR92Jxau5MBqZzISZYzcqyQhhZxfj2i7v9lh8qBiKpoH+X0J9m82WSFEngXZapG0OBiay
pZaYIF5roMtOqAhGLzj6LDnCXB6jTy+jjXtIIE9JSPqWk3hXgBf1trMtHqG5EOZOjKRmGHsZQhrv
ECBa69yP4j1x5fezRZJ1qyHpP0C3Lz8U7XRVc4khrrcI+9XmP4BecrOvNkRtomvCBJDIkF/ZftYr
gmegtCKT6/sSp0WJ+w0Z+D0PgobCBtSFMHfrgNtdf6bJuwu05KDfYohvqDJqy5JuKLJJn/QzzRRZ
EqZ6oN8Pih2k/4Bgek8ubzzMuD7//7DiTBZz0C4YMDiFZ8h6DQzifVSPhp8+jKjFOQ3o2px96KIJ
cG/rHngCcalx88jLhp39AMZZswwTdIOEH+AcPkLwIOKF4SMaNngxz9IhnxuV8Vc9OpXKqYKcANwv
1Vu0v30eFs/cTA3GG8tMGMOxwZ/P8U4S153j+g2X43kplzPXgXHCLi5LkGlIsBW6vT7WJFn1turc
vRWYprU7Iq0HTqC4mPqYS6RWnbniFJVlHZaQSNMRB88T3LNH9nvuDBRPM+ZCHhN1kLEnhlI8Yd7b
ghR7oz7d/kSLt9dcGeYSVo3LKOXIW9OoBiObWE+vEvmNA4yLoedcCnMND5U0RWgggJQK3ckT3OFk
F8HKfdn4kceDCno6/ji+iNHQNGWaGBNihOllgTkrTYGwli7RcCUUPn0AIsdy1LFuiGGTiFZopaoo
qRBD+5kOo2PcqwTd5ajN/ZX5vjViE4nnMddCczKoRt62cFALb+xHm8QIqY/j/6EvfxltZwIZAIpi
OZO1SKbjXRghO3wqjurk6Dz94qm22LZuzCQxEHTKxdTKMlgRRwnZhvjxDFaDCS0kwaOIyjXwNdmL
AeQedZd3kDmOwuYVS7M6m2Gtg2LfCR+n1d1+439pa9PmfT56X9zyFAaiwEBvZVMPOcGwsTyMBLxN
O8neaWhZvO2TywHIzJoMNCWJnJ1rC9Z8zZCnR4OdN2Ke0bJXq9U9ztrXzjft2yK5rsKgVKW35Vhn
cBWncbRrY9/oKY68Ll5lZ8Oz5CIkzvRj0EqJ5ciMWxwEp6c8Bsp9eRA0oDy3wZt3uBkMUSe9LlIT
GC8i6dCvhfs8OP+8/xqQu6y5W3J4n01lgptekKr0NMKG9YfyhrkvVSGtS17cVYUAvwUVhm+qqx0S
7YCampshXrymv43K9n5XY6omUgPpr2cXi8Wje2/brZQTweapafcuvu1eeZ3Hy7fOTCSDLyEoQQsR
S4Rp6xhA8+kdqPmFNRCv3A/JOeMqgy/5CbOi9VmDaV1K71q1RHDVN/94+xQsPc1mKKaqv4cEaIkU
ynDAuauVVdKuBMxTrsU3q93eFrMYr6FfG2vHsM9RE5njjcDYNCfZROfxarr3+aOhy8b6/vvMWc5a
UdZ7HX+/dh3wR9NlGZ13cTCHeluP5QB3pghzjhOQUPShBUFocred7CnaRNtJtPWONNsdKv/32vPI
adv/F6D6Vo450kbf5KmkQKYG8m0iuljnjCL0T5Ns4pocj1xWgUWf0BW4sSjBbiZjTBXrnPuQel6D
yPSzeDi9aJiraJGKbV8qOwKNNX/kkurwx02jW6aJjn7k3q4EabPQVMZYQmuF2DIKMgXwfwtE82PJ
ltdjgwU5F5J5/i63ZfGv7oCZWOY4x83UW4mcTohUccak1H57sf0u8BUuMGv0vN7SkDnPSotdPHIK
UY7+URLFKxwsH/GeMCTx9gsF1kf37f3iSXZIXjabDTpOD/RpgxAG1a/jEVxu9v073lI7AA3n7l32
r5kRGAyIkPDPzBK/bKv4GhDtHmsUQZchrTlnh/6dWxZgoolOBM2aSL8xVNuWW1kh0dqu7C/lsQx0
lyNs8R6cKcUgzqD2ei3nUAqR5wFbj5BMuJdgwNzmpacXSRGxsu0f32XOSzjFvalfqCiw4Jirg4Kd
FFHmhnc+ZfbxfRvkti3RBwz6Y9SfxoVYLIXxji7Ae5ybn1qE2tmvYRHKiCMtF7E69+B8TIHSeZZ9
vf7jFzUi3Imla6h566My4NQKRivJCsTRKu3kxN76aR0/mIWNrFiSOj5AMbRN2a/ASgE33m/oxqnd
Ky8iXgwFvrVmc5nioMRSlsC38AkG9+OMDWHhnbLCdD3qm3SP1/HvnlEzkTR4nkHWdE7NS36B5mFG
vHojpkRADLJyE2zr8LX3jttNwPmyBgNWURhj3EaAwEBdIfiQTqi5bMQgwQYq8FUcedmk5XTBTEEG
sdQU+0KnnspDm3y6vzz4Psg8OejDAX6DAZ+sSsZSMyAEBdQTKERRpuXmnznQazDAg1S9nHZtRJcV
B57laaLt4iID7yuPE4MHpQaDOp2Au1M4Q5tXxKPYqTKSCDz8dOidY7ZrmvnGuWM3ZJ8Go0d3b0g7
BwY7vTMwlwTUQcZWuhdB3X1ef+1Qyglt3eVGphwcNxiE0cLuLAoNzJlhWYeT7JQnOneJ8RO7EMj/
BuMGAy+pqkc42FRWQ4LDVi5s8VihxI4VpkRz/u5N+O3ybLK2KorWKDJ6SX+cV9lLtAUB4x70TQMR
7njZnuUw659rw2TwIyniUzWUgKwtMMv7LPDiLQJwnCZ7P/jLCHmmGQMemMm9ZALYdWgTY/ww4UkN
C/IGx3j+bzKQMY6WbJYRhWEn240G6iJokHSQL+Btn+BKYnCjG2RT7hr4P0asrmlG8B/doVgQcHGe
WubGSTMZ9DCyKFNSNZ5QUELvDKipKAk34hZezwwPb00GPOSiyoVUga8Hh/O2J4VfEfARydx55sWu
i1nAwgb4oVoWxamH7S6ruCQIxhJXcA3LDu+KllQXp2qITs53iJaOQZzcW719+1Rfm/lumZRBEMGw
yjC9wE2Q7MGIqG4rAfYp507igkZtHdZ2CLJjb0BjqJy4kW36uFEjxBL0vcNnSuL6EgMynSSfMr3G
qb9sPK+2rQsWxoNbWVijQoKtireVX04pf59EdoNxNklTqYjwJyQot1gYtQbD8/bpzSTYXWatjxxp
1GlYU5sq1mDoiolt3NcH7SxKqTtZ6ycjRzioOOVWwaDgyk8eCvuYbo945nCkLZ2VuTTGhSck8cre
gjRM1ZDCSey3C6IT7gt1KS85F8NE3FNe9uhKOV2DBoFk4IP0L5+8GtOiW8ylMF5axEVSDNo1/kGD
fwION5DTo5rFLZAvNmDPJTEOeKlTKetD6NOgPNhOWPmGuXabNjri/fCFN4uFdaO8b7X0QpoJvf6o
mWfkWhFeYo1+q4PTi9DvLqY8iXggHXlOyBPFXHWaORWgWIEomtw9OBbSFwM5H9QTpL0e88P/5oXs
xIEhIXvR0A8XruK9MhH9hLourTakPP6Oxe6ouRGZC68BC3pknqHZZVVjhCzwMFlsYvMFeh0jollO
jS56WwyoeGNtoMU4vCZ9ufwyi/Hg/Icw92EWy33c0pPnbJ22JZCONeX47ws5AyRgj6+cAHSxCcZU
TQuvO01HNx1zOuKToCVCdUZQjQlqeOt/mZY435L+7j/x61sMczQiq+0Esy+AX5jtwsA96PJeaDmH
F41x5LCnQZUmqTXpEcQ7JNpFWFeUgOyQwHC3FVq8fGd2u37I2bEzYjQERAoUwr3rUaal0R/BA49s
Hr1zkBYIeDnexTnOuUiK2jORlYY9VmYOkWhsBpXNx1bxThtt261FVOIS3KvObR0Xu2LnAplTofS9
YA4D1TF/qEGj7O8uK44I3vei/z7TabioU951FXQ6THdZTaxdimiJ9o06R94WIWn5Ev3HCdkxnFzV
M1Hs4euvB0CWo6MjAPRGPpgXOFpRb77h7dfJ9ZlWmilGupzU9P3oiPZDbJc1aXz12dh87Y13uhf2
/7AZlqcdc5sKmqyDxwlCp4dX7HOgKebUqYLsLnsGrwqv9XFxy9/cORjgiNoyKXKJeuPB6/dp6CDM
w8ou1ITfjl9fXOL+5ZDk+9sxACKeI1SgVYijfCQHB7Gmb9jDMxdAFmMSU5HBiG4h3hIZh7ycT6Pe
qCZSyWAvG3aaq23sVPbyFff9vajRTBLzIOnkTI1MKAUDam8pBqgwPCWswVPAgaqlYpeGDlhJxaIX
ycSqyt/PmByfijZsVRxjdfVcfVpPw3tTo20oiD5v+/1SHfE3SUyAMDa6IBSmBknB4cH7fG7fniz3
10+Clz5I7HN7IBo3Ml44a5ikkkTJtHRaXGE+WCjGZV1G1vSsI1fzKpDSrgfbBJmuWzsv+2pbrf4z
y3nkgddSvIcaGMgBZENRRTQS/m7Y5HI5SZlaigBkL9w80/XW5P3i3P/AFhAut991ookBld+kMfAf
VUWTX8ZOvKZoS6wkwwn/YXln8hmR1HsCj01+3Tn4/qO5Nz2M/FU2+Ff8AE+t25956emjy1BcBguF
ZOhXN5jBW9JrVVcMsYjqWbCV3VpFIRxRtQiJ/pe1pouYOBIpmDC6/yaR+citeEnGEas7nvNHFIYN
A3yrSAej5+nytkNc/cpPtCzEur9JZE7npRfSaApTkZYit4oTPlPmM6RbuMuNlyKJ3yRRXJ9Zs8hP
E0h+M3hRj/zswzQ58vHNtzvfej7iHpQpwaCNblHeLaUuXBi6LMkWqsOgeIIL/y64KWUFz7wcDqWR
0evhxNMd6HRcrLo3CG7I1KbVUWRlMClQr8x3E10Bn/mbtbLT0R4CH8tuQIltx6/Vk3162Ds9L224
1PL+2y9kPkIfn4YGK7HwC7sNChNYVbGFv03NqnXBFQjT2MQ2704q0eiuTfMTjIw9r+99CT5/+xHM
96kzNTvFIswEOmuNYHgXNQnPJCk33KL2/sPJZ9+DucDTNLLKxiqgLV7d/V5+Pz27L1/1J+95v1Tp
+k0j5uoepgmhXQyNuo3j+FYL4nFUa8PdNtCIQmIMNlZetrUwVYCIdoUVzlvsKYFDCK9G5tvcqvHS
o+e338Pc7XKGm1jv6Wd2nE/1ffrUHfCwgO2yJT1GHmnOKAgtTgJn6c03l8o2vQjnUD7nEpUabC/3
yU6uQQsYO4/qehXdjUgTYDNX7F4IFkegfe8cHCPnEnSfPGhbBJrvr852v6RGFI+WiZ9xQRERWZBV
44feiC2rFlavcWCUBuw3PIxl3BuiMrf0vBZxP+O4h6nTP/lITHAH3ZYxbaYU83KQu1hthO4qyENa
PFeIFCEtPtoCxjkw0GFDuajg7hq7GuuWggykZSBjEsu+goIlubjZprQnPyKfD15cEQ2tN/d5TkoH
QWq12m/GlX0Pzia7S0CHRRGWPupRsjft7O1vile/eRsDZdW5nKxYx5kDnh5QvcKMF3br8e8tDohc
QX92mxhpFoFlApYPdxepIqcwImb4dXKi1IvLH0NIoskRUoJ1Gtbmon5wHGwhpv1NSwbCyspSezGE
/ZGMEm0h8dSjmqBLdCo93rnh3F4qA2IYOMwLyaCf2qGLQ90I0/p39DnX+fGKB5n0d//hV4qii5Yp
yZrBNj4JndCdBwNWzS+eRfLhXg9/iIFhuH9jv5kcxn7GKIWwHuS8ek6YEmRJRPQOU7/kCFpEgpkg
xnqDMg5WfG6o9egFn2067z3GbXBbzFJ3LcLDb7sxyI6MYauFIcR0dut4l3slCEHueEd+rnGzFMRv
t9fMRb7lJksWPfFbMjtqm6pm1PcdJI9Yi/b2K/SiY0qm0c4BQNw1bIuHbiaMeQh0OrgwJIvCneye
7QT3VgiYwfKkPbeav/A+nVv0Gq3Mznde9THWq0AvhWwDCY3smvverHgJDJ71GPzWjFDT1ApShAdE
V++Yhka/C9ov7Nv+sZTS+k0bFq+tBgyw1N91w3bkX6EDPm21wpRytxYc/0hbXZKH3Y4jdfHKnX0u
BotNuajzIaE27O38wbzrPPnQ3jvVy5fgHOMVd331UgniNzWZEPJknqSmMiAQpASSc952Hdl/dZ/A
Ku7acWkRF2fKMRByPheiedKoLCyl+qiJt45IDq63PTc/uETA+JtaDIiIU4ohhBNEVU7r0S2nSW1j
sNgiup25wtMpCSa72X1NL/6+WH0ZtHWIcwtQCTdw+epfs9OALUOxZVH/oe/Q0tZ/vvI60JYe+XMl
r/8+E2GCheNUtxDR2dcNwHhtCxNG27988GfaRx7VzXLohLyTiZe1KEkmcyROmSacB8yqPOubpiLD
tvyVbU8vP2N/02bOvnvAmzegBU2OJZdaYnV5Jpc5FKPRpVLVQm58FxyaZySklA0SGfYeTYScA7iQ
svlNFHMcxGhskrMAURnJn6V7lPv3R84RX0TkmTbMKcjCqKlMEyIqZ/vQvxkuRuX2fr7i5QuXn6gz
QcwZMGsx1zr1gsig8ZGYPJHsC1UhzO3RHkLZbUwiPTVu52TPrlthBt0TdgOe+eSF19O8dBQUSRex
Pg0FJKRmcFRmfpoYsRhq+kSTUVVmKzVxeEHQYt5HkWW8xiT8T2Wp9M9ZFp3F1qSnzXsKezdEU2+z
sr92A5pQMALM+YZLQddcHGNaRSvTy6WEuIw4Hx8TeViBfTon9y8+t2No8Qk6l8UEKsJFwCV+pqrh
Dbw9PDx7oLtehb4KhhMkz7nx1+LX+jYl+/jMkfg1tfz/m1K3xxOCIby0n6PV6IJi9biLebmU69uO
hcqZhuw7M1fCCW8DA+c7IcpnNm0EyU2wq31jBht3hfG+X+QuJPcbQlmGdH2zc5DKO+pPoEX7EYGd
xOF83SUQmP8eGoLM/FU2G6GWqMXFk9ucg9XqKQZ/7893+4JWyC+7lb2/GuLV5zKZsEa4KKmWn2GD
4HCIkSQmb/cb2Q/vOeETTzUGwk1FODV1DjE4/Z2E1VbJuGvlH5Fgi83KMu5uW5Lnuyxjv6HoUYQO
O5z854jQRWiuldrr1YqgBRxPvcJOfwHDay5Pz1KkochoSJEkmgzWGWv2qEVib0iIx4oAZmVyAOkc
ph3LkYy1jdIMz2GWYtK5OMaqpx630/kMcQii+rsxtVPf3oUYY1vftufy0fxWi7kIQ6Ms+zN1TONp
jwZFTIze/vuLN+1cEeb6k8M8AeGWAEWcUbbjvbTSDxv1E3vv/eiBO9y1GGPPxTFXYdTKempSqMFS
3NxxKtW/eJHtXrz3er1pP3zu+PgS0yKO2bcFGeA+pYOJEQkoiEJ14WD9D3YQUcrI1SPdHWDT6vhA
TLcjusuz7dLzaC6awfGLnEWymcfS8+tlhesYyxuzgeg81+e4CNum3pTmWSkrmLTdDw7IKdBgwIGQ
xZfzTBGDKjqDx/o8VJcJa14QwFCqShCc23SY8sm8A3kEdvP92GNV85H77ZZq/vNvx3anK31yGUsz
ggGdzhXw5ZC1W/HC9qXi8W9SGOgoJllr+gIe8up85CnBnuboUSQvIkHvROTQ7Vi88Jb+xT+vv398
ki0TjuZYKY0Fe3YNkUi4nk60VwMVBNRcvzgfb7FkoGBvBuoqKjprWKqedGr0etRO0nN3sR3xRaL1
qvvy0TY9Hn3fUrepPhfFgEnftnKvW7lErzRHjNYJhibd7mFzkVxuq9kiAs/UYpDElPMW+zMK+MbB
ydzGV2wHvGWcx8Fi1DcTwoCHPoyDfO4gxDFrIv7U/f3pjQPA9Kb4wxdmIhiQ6NVqyrMGn2eAL/iR
+3wmtW2ujQ/J3rQ6l/pl2du/5bFwUVei3AwmvhHqaUog+dVjdbKrunIFy4lPwTi5/UAaz8ocEOvL
FSY3ldQtu8fbal/D8xtqs5BSFNiZoSBp+hycXYy6Vz1QhU5MdxF5DVeYcSDF59MTislO6mmgl9Kf
kwNmyNYbt17rJenWiPK5PTmLgD2zDRMG6qei6rRLKj1XJskGf5pspJou5Es/ca513kkxGMyxag1H
RcBXKGQntjBW6sc7f/OyqSvC5d6jHnTL1EysouWdcUouMDXNi2y36xRkZz1Z3d29bzZclsalHr45
BrCDMYkwnZDKhbTtmBDsukxt9RC+8SjkFjMTimYoyE2A20Jn153rXdQqXVri2NjRveLUq3CtPBX+
+KTSpbsNHrWol6F+ohwzor/cdt7l+3AmnDmzSdrroVrUEqIY0BtvH3T7AdHuU4vcVuOONq3O+476
9FfXxrdYlmSjyqW6xTYs6Vmr/MK/t8fIVgO0VdDlIn9VAJ4Z+FqxnN35Yyi1SijBwGhk2fZeSbB+
y+od5P8DLvnZoofqKpJM4MdD0w5jT00B+UR4aei94cmubuPB+/STYJ3YZv8FotTbX2/5QvyWxpox
kcOqO13OEpJLtCgXbcZPOqKaVQ76CDiyFi+QmSwmcrJOVjVpCjTbbtPI0QdXldFEW3sv7cc+w1qY
Fe/GWs6LzCQyGJY2YaFNDbRTSO8Vsn23Ab2tO7qyheKNc5z2tzXkfDqFAbK0qcJyUgbp2RtWha96
e5GzXZv7uRj4Sk7ZJOQDJDSCc3lswS+bYYPOOuBNDS5j8sxyzFuriFNV6QpYzkGaLnFRJMYYJLrl
+eToiyH7TBITJ7VncBdo51FCMung0Jfqs0Se65fSXpt3qx+2nT34+9zdI/rk9dks4+ZMNBs2ddqQ
yUMLJYOP7Yf3fKkJNikSO/djItJe/Z3Pgy3eGWCCqCk7VaHaQlvYVZNssSbJSxHQ6f/9pSX7dNN9
lp+3vXKx8ABWiP8iCrtdPpaMWKksyBRXeKGjPW1wk63V2MLKPleb3OYn0Rbj0W+JbBKtU4bCiDW4
6SvIe2Ib/fLTql6fP03es/J6pP64z2eSGExJm//aUyvBSoEKh0fR+bV/R1fStvCsJ+3p19Mztkp2
L6MvxGgQKtf6gOoV731L3fTWD2GgRi5btRkl6ktgdWgecq8Apd/h+lEpxSl6OThflXNuWP4SI2qa
Mk9xQlt07nsf7doiZ6TtgwGRhrfRP1Gl40hcfKnNbM2AT950iaWMHT2p0gMWXF+uLWjq89RwX9kK
z5wM/sjn2BLNCbJqt/HoUohDcXexTXAzlwRDdNIKJG7vo+u+rVRQCmG2BgtxUfqxHCfgGZrnzAxA
abKq63GE41PcUR/7PNv6Q4MDy30xUp1uuRADRxJa4E+hBZ1BZK+uQJsI1rX0rcIdWbj2/+qvDBC1
oSQVigFhaW5vA++z1uyqWpn3DrpSUzv5G4ZtfQZCKhPWlJS7URfhrgGiQ7zrEmLZuCH9ENmm2356
DXdv2JHdkFmdL6pWJvRGeXXKTfxwTjH1tV4/FE5tCxppVzaCxCC34y0YN/PtkdsVe92wcesXMKgU
ncJU17sLrmlvG2Dry/bhbH8mJNusKSm8m/ubisje+8ueO3XGCUE0Boai02gWfQQY2jroxz2/8S6w
JZqV+Xe8/vssFA57CatbpR7fsfe26FVTvMorXwbLtVx0TuHVth8+C9vuVxu0gK5+9vbj0+Np1aEj
9SUGhw8YOlbTSny4711sPM9t/3UcViPnQb2YWcUaVp2+htDIz3YFJefWEOqLSJFK8DHAnK9H55w5
WuIJORnW1uumwbr1YMfLLy3WpOeCmSM89rHVStFVsLjTSJEQDHwctuIF5Aub7l2stxit56UkF6PC
uVTmLNdRbkk1yIaekRk8PGxPT1lkSyd006mco7UYFs4lMaf4lLQ6mJKoJAt97qpdtHYPW24UV9oa
77fP8WIf6EwY2ykEXu1OLTMICzCCFNVe9hE/6M+n2OnWdmngzqldHyvBTs69e6/Ym8L1cbB1g/Du
PVqgZU/z/Hcwp1mM8fAuG6p0EzvCU34hdrWhLEa39V18Sc/lMGdXiop6PFkT9MUY2cNDbT9h69XK
sF2ywd1G57NTm1c6XsKLuUzmydK1ZR/XE3QbO/vTS1EMQMP2hsuRznPRayPODDZqNfuPiwbtXlm9
g3JwZ9q8m5oGILc+FBM0nNIp0vGxYEDrYbvNMIuNjt3Yom2tR37Nkn6OW9KYuCDty1qPQ0gLG4Lp
+s2mX/2oNjuO9y2FefMPxCCKlfRt0UaS9Cxna+EJ9egptkOBN/G9NCCkz8UwEKJ1ltwXJvW9V7Qm
PaA1af1EHt9cUCuBUSjgE1LzvhWDJNMopec0p98qaB1HA/HDC/qrH2ov1tB/y82qLMWuM/3YJoxx
yHNMgEMcWJQsrwgwIoF9M2iOuH2GF0uIuo6pJ11TZUljYw9p0mJJAYPhczn5Bk3jpvb0OcTOywYl
/BSxBzeDsxQpzyUy6NRKpRCXkoKoMWjQRCygYQGPSWTCdjuBU9Be9MWZcixAVfHUdf+PtS/bjVvp
uX0iARpK021JrZ7UHtuO7RvBTmLN86yn/5ec88VyRbsLO/sgyJWBpsgiWSSLXOxnJYEUSWapEOLj
ZQGu+qMFCcYfVVonYNuALJ2FlpYn9RsQd1orxMLbv7rJFoRm/Vw4pGwSkyjswEtv2clNblUVnedo
j1xUtrWofnk+jFNq/EDvvBDnc+w8iij7cIXtzvH17f2MHsR9CVrV8wVbjFMSFKGJBoHgrtK/F88S
FkKkkh2LNoonXNxEnuYxrikIuoboH+pwdF6uJ1pCHfCCDHgDbvbAY4txT6WYmwA4gBALGyhFk51v
9QfhADfBeyCcreUPp76QH+OWRABE50ajzhXDU3eW7g6y/TDfvJe1fLXytFAKjekJy4uwMsIMZFBQ
Jtun08vL9R5jGFh16m7wIvlgHYPtZZI8z8QiQHaxkHViDM0AAuSpQiorb4LKia6ORUSRDP1HQWqM
r+iNqlVMEeQenwRK9uguQMfGZZY47ohtcwn0cmikCCSCiPY/RXRNWJ3M04j1mxEvxvo8U62rJuOR
/BGLZGIg/iKj8ra4G/fO/udNaG1xMQJ8ycJCUn79bDXiXNBknBM2OJIm8DVYMca/Xjp3vBIA8c+L
/T6Crj+V/ZM1xjUNzSAHZT2TwegmYP0mWjhYro1alWfxmmtmZ3CJFuOY0qrvjBTZwxlg/NKdRw/c
pG9dHT65YdxRKFeqFJT67PqQmzydys1pCADqq5zIU3pdbN93/Chm3bl/0mT8EnYcVcCvB1coNz5V
Mm0Cqm+SV7+g96hXc+7GdX/7SYzxTZPcaEGTgMGZ2CncX7am1TKx9lvpNJHxSUPbR1GsgBfdeUMr
9d3dPtvN1XD0/eXY72ZxyK2GzwtyTNxSGKT3JhXkBEQTT/2muE+O1SOwXGwOoTWXruNxdAZHJmje
ZPRC7IMsGdGNgTFe23u+SW0U9jG3yKGydkMtqTCaMGCKIE5bUMFTgomiPqEbZYN9eBxuVnsKl3QY
JYiSslfGEnQ+9sgAbOS8Rz8s5n1fX7FIndcMutqcuiDHXlSxPAGGPwU5YO/Yjo944uxc67RFD8tp
vEWzgk6v51EGelc/jzeFSm82o1thaSpGgnfZ6bb8Bryjy6JeLbIsv4nRnBQrocugng90sE9nTNhT
rINF0xA8MsBIf5gux+7Imu9aEmTuMnXQYwVv7DKiD3kbj5S8IDpI3/HC0G9O1zQ83eVW4pz3d3eA
0x+s6BE1PtUCQntqopF1I202Gb2y8HbGQ+lb8wjLD2PupkIdBLnK8WGPFdpATD7e4Jp/WxJgLqIx
a/N2KGZRO6faSkSqbH8hG0rPvNtotfyxpMXcRp05ZLU42ymaVjE4iApIZu/PALwVn79H3zSa7wuM
2z+WHq8FjSfF+e+LVIA0/aB2s44r2DlvXiWby/q6Wo1cMsY4IDlNgnr8OKXj00uA5c93+saFtkbY
NM8tS6zdgrpumrKJbXRAD2CkqDeSOA4IWc5VewCek+w086EZsWvonCB2NaJckmLk1oltM2YYiTkf
gTH48pLZQLXZmNvUxuQyx73yuGJECOjhYFAzkBK3j6c3co4djl9dbdVZMsP470ltMHaegEJx320w
WTADSnD0YP2K+DwaxnWbM0C/7oOEPfsNLGzdo0GH3wO7mlwsWGG72oapIEpkdrM+O854OgfXP+n3
ucMJM6vv424XbXnH8w8u+TdrbAfbBAygQZxa3EpPJweYi/CF2xuEyPPgHq/isfq+s+SPcceebHTa
IIE/AGOc81uf+ockQHM9xVvgFusWrfuipO8APhdu5m7mHxxdXK1lLukzXnee8okmGfTHLToW4BTR
rIosgHf3zurARsxLMozv1dVG96YG6oK5l5r6p2Z+L+Ho5D843c+DY9xFYgBtIirBC8og2JpN4xag
khFNHbvYNtbhHWN0t+8htgNwbGEt+lsyx/iOArF61eagC3WBjzeeu534Vr/xyPBkyPiNcfif6z3a
xu2TSU/ta7MjDbrSIpwakIe3c/cMh7e17G3JG+NKUmkIEjkEb1h6cMKyv5wGrzzGePJjfImmeXFR
zJdlTpMbgheQj8E1nnasBz6/tYOFa1arKm4NBSoIPVed/Vt8wNTA5CLcMy2Yd3B3dbDaIznKR8xI
cKTI4ZCFb9YyVYDHh0s5OtLRP5hW6YTOEVCLHDrrt/8nj4w3wVOx3EoTJHnES+bQ0F6Ymyhs1LIA
ofmWNngN5+9jXJ3EWOgIC+Q8mYMomi24m1HT0Hv0AVSI3WcYx/h+s3WfN8HmYxij5iYqHJNgx1jF
Qh3xND3LdZhsZ4/WQqBu3As3c38/EKu5r/G8c2Q8TNxPo54rkC9aM7A/VtlhD3ttocv/ed7V4Dvo
7MIO6suHyruPWKjnRNYLVDfAJGaDAQOJu/b8cwvIHHeDkXyeSFepGZJoqAqRkNFqhAkgzSgVvHhm
8TQ5KBGh24CW9jd1ewCHaLulHO7WRLqk94dIG4MkcwIEJLwDioc1PaM13B4VqlpXonOwMKhoohGG
V8NZi8Iw/azLqjIHl6r0lU85KYJuxE5nKK3TvuhoUC94Zr+mnUsSjDWqURlKSi1BO237+q137jnO
eTU4WhJgL+/J9GU1AQHUvOYkA20ZyJ8x/7TBzAn2GXHorXnQJTlGNYS8KxshhMiMinY+es1/cgis
9rguKTDK0KrBgPEPUMCrMV7u3mg6R0AAEbysdFw6zI0NOLLOazvQQWb/BOTMwDpv9VuEPsAv4JCa
P5mNfJYsMbd2EI4JylwfLNlwjIkjbYGaB1PiVdRWU7MlJeaqbqsywF7ZaXZO6BaUakC0k2b2/AE9
ANnX5qPdrwUHS4rMxW3oXV6hqILjKik5I6Dj32gcM2VrNnlTBLHag0Q7N+ghdkQ0jor1N/RI3L4/
Xj4rjn6zrwpZUSqRHg4Q4LgJQseQ+Auh173db6/DviTkQlrnqYczUpuNWD3G0VYfaCBYVWiVEtAk
9cSW7WI4X2aM44jYx4W8Gs2sn4UItI4IsFSHncXb5rBay1voAntvJBmmkWFXc8Xj6UmzCGAq4Yrc
TXi+wlZmrravPmUs6TGugrRxbHSzM7KfpCfxPafV/hqdqumW9NaE8aLdIZfoQxnQ2/sfXFPjHSPj
P9R6IlM/zsTtHrubZsRGnt9YC+WW/LF+YyjHRBahKRidqO9qa16rlt5c7bBKFl3OHM3nOUSN8R3d
6I1yEswa8nQaAM3onA37bkuH7cMPTjizWpxYMsY4jbrIsLVWgZUB3V3Z1d/V5x+XtX01Hl1QYGsG
U4eVCdgtDWZOuHeVXUgxHHx/N0+eoG0BnXvb+x7LVo+8l12Oq2cLB5k6TJMUQYjh9pbbDMlz7+zM
rKR0cSm2+PVHW/1+DPaoV+M1sjsT1UoSwN2hzMN9VfuHaPC3v2LH2YLEM1TB/7hTUBfDShMAwb75
m2dgtrxurHrPu5k5LpgdoFUAPT7o0RzRVDfhzT0PT5rnpdghtljSqwSNOrOe54gv4k26q+mJhj5V
fEo64MW3MYIAnjVz5cg4jCKOBwWQELNKYsv1tAvseXH3K5YN727RufMfzZld+CR2Q6pNBSwA8c3J
kexziX3DKjaF7+GqfvBcFeeOZnc8eWqvlpH8YW+qc3oJfvi38U18zvfwVf8fDIFxIIUm+2k5zORs
BIlPp0dx+2Q6kWT5OfXu8CAWYuvkZZfCMz62eKBX3gSI2A9vjMqLc323Jeft5nD4GNDjIr1xrhe2
XFAaoTJmOjjs0VTzdDp5eGbONzsz2tzy9l9wQgODyVHKtGkmonycnXeTuygP8N51Vl/mF+6YLQ90
Ro6WgzkNAlo8kmUgqj/jbesezwW8u2W1mrokxWQocVoWI8lgZujpAjAZcnOUb30sQb0xXErdZ+xJ
wbYe7OqZFwPxoIR4zoVd/oRu4sCXJTAKQAgnsavddmtt0CGFDGburOAkMR/IyRcyC7Yu0KlRp8Yj
yLUWCtUojWND9EAxYnmzpd/c7BVx1/347T65LWZkfu7E2SqIw1LYTISSpLo26DroxzRDBw6xvZC+
Iwng8MkLGAwmNgHqTCgIyuw78baebgL02vPK01wdZXzKqAk6tizNOooUY9op2wd0jtjcS5wXmrD7
nCSUOkOpBJ3KeULzCPLOc4KXaM++2zeU2BSPq9bG2sWCxStG8NTFZAoeHTBHp1gB6ae5D8d522MJ
Gm6FYTdvlt0Ot56z1eiAnSmudYXBB1ofBfdH0lNuxWft6WihNybjcoBJF1dJ96E3qGd1e4wh7c9z
kQn4Fc9XKmaRZnXlOHBOqsp2PgmKVJhyDqLBvrHt8FC9HwBaf5kIJ2Q3Ge8zGBqJlNkg7Jdvu8s/
vfpOsxQak+5IjR7G3lzqcU7D/tpHDxratbwNhwzPhZlMnNIJslebKsg8nlSUlK4HJHHfb1yAPKHD
2ObIi1e/MhkP0nhTVenzoRyRxDkvp/7uen+HqVVhe9VYwxbISxw14Nof40tGI9bi8qNihuncaj/Z
eMNGzwktdhv0GncbxXoAwMCMScY5v9m6Ljhrk3EwExHHWKxm3ejs7tsEJe/5UJmXiehs15On/Y+7
Y+LiBnTOsG6gQtzdfP82OpYlPHMv3NVIBdO48PMGysVsPcOohxYwNAKcSoMHzJpe3wGFaYtEq6Dz
emrguz3y2t/XdXRBk6l6tmOfeV7kyedsL07bq9F9Bi7DJrfr6zkcu78Hvg+vk3s9P17QZEw7TPpB
MVvQtIP9qeisiZIf0iEH2u+8bHBGyuToy6q/WhBk7N3rWwh9MucQ0CdUxsOzhzV81mUqqwnrgghj
7ZGvAENLBhFiiTfe3V9lIYufZ8xbz7UsMjT8/IwuZccAoDkPb2PkzgiZD1b1MO/UuMzQKgiOsSDJ
2LfSp0LYKCCJ2dqEttPTd8vKTvoeGCxWVTi3XG2cefjDrhcEGbuOzbYK5NBXsKn9x+798a867hcM
sbUMfRorIoZQvCPChRobRXNr+yzbKCHvbJ46rIfPn8ywBYwq9kUsgIQ1x7S3sOgGbUvXqLdqaBK+
QVzy+gqyh3nPGa/Vn2fTbHEjEIJaESRQPj6hD27uK9rfUNegzz6GLHnAYOvZ+IJPxoNgFq8eVBGH
BhRagH5iFzKW8N1o522DcTgsMvXfuKJddc0LkowDqSoFgH+iBgaPGOq/7u4Tu94GthxRCRkr8Eni
+QHRRjvLX115C8qMJ6mMXEnwzicDJejxdApuTvHOQciJfh176+pb15IsGTtMd7yyAMcydMa5+HGs
5XEKU3w7zwW45nTZ1LmHyHgXEjZVks1Xzwmtk44DWITtDZ2fvrDGkBeprIdfCyEyfkU30tDPemjM
8aW+Na38BptKeZgE/2AEiBKB5mYS8aNHbdG7N4WRFClSrICjF+SPE5Ryf4O79BBh59EtdjPyQvH1
tId8UmTOSKqB3jHOFI/J/qXbYwwKgVd3ml+neGWA9WBvQYs5rypsgTvQgBbGROwX1KScO3iW7wAQ
TTYYHr/9wQm5VpHIMOfwW5zMmXlEyvxSi+Ca7bf2DjM9aWv7wGArB6xg2VN5T106bF7Dp8PuHs/2
7wFNbufUYzfdxBR3FCePncn9eVN8fg5zU5h9QaS4Bv92vBt7mu7Te5tXzfkHPf1N5MNoFirUlJmH
lmLwnMe74ptaOXSH8dRH9EJctj4OMx+qvKCDddp6M+VgRn3D4r95dYTK8Vur49mL4/vQpwWJglR+
6qeBgnr3tRbNk7wHu6c7gNhxFGW9kPGpKB9PTQtKaZIFU5FBaOg5wD/07yPHknrb5kUn69Hy5+kQ
qMiCUIeN8VFQgNBRuA/uvRbY1jv//jYUKW+Dw6xMC2XTJYmIGtElE0DdOrYoMDdc2Wp60SV54vZp
TbV4PxhU7X72knrQBdUpUtlK0pRzYrOz+IOmqqvYUYdpKPRUfOVOqjR9mLoicfUIIxbevjB8J+wi
u9Y4rp8JW38xtyDEeBJF6+VeTuvExTJdKxYPefhD1BQON6tENMCPI7PBylq2MGqqk6irMxE5CCCs
n428Nf3DZStaoSEBSl3Gqk5dwVAHU5KpFaONxFpMXZ1ETlYeRhMdVJPKySVWzkWSJSKBgggI5Y/C
0ELrqj5MRtUkqZv1wq025LZRG5auPkfD9jI7s/oyCgBCOmAqTJ0QwtZYvM5oM6xrT92mHWZ2Sr3g
UJhP9g8KMsBjiEkM7JRjfKjhNVXUF1LqSvVt3BeW4VdWEp5K03dqlbNmaO1w5P/RmkX3VZ2HUYu7
SMThZIm56aNNQ4hd9P9elbHgEMISTdCSlPkjFmfjA0S48woldWtNb9xMyRNHqDrRJXXnO5dPZ5Uf
AuvUdHQ7ERbAO8rETJC7JHNDcds0qd2a+xCDwv+eiIpaLJExXKiarNBCQzWUJosy1w9vmxLAp/N6
aUn5d3nr7AAkbKknkJwm68YHkNZCasRPtcDAXefaQr17k+L9XzCBkXeTEEkEaihz8p3ZV22R55lb
BRtJPenZluR/Yflwy79JMJbf6BEZ4wgc9NOGTE9ZcjDa97/gQpMkjOaqhqSIjJeMAY0tFgpIhMVk
CSI8C9EsUeUo8JpzUTXgvmMBk2RqbHE+yqTUSzpQqSXN7kOFCvKtqj7rUfg3Z25iXy5eZ2UN+1C/
WgqWHxV67UuZO+Ybk8yH0mWvlyW25l3UTxJs8KR3dUmSWM5c079TyUOtqNsp1KgIxBtBKDaXia0J
bpaaaYhQM5P1yoluVHiMNjN3CLN9RCIL9ijlmR1MHcfw19zykhLjY1pJKCa/1TJXos89x955XMx/
X1hiqKUTCQo9c9VwI5BTHWzq9DRUHFmtHAx2CkOFsQYWwFofAGsLKpGUGWZQCIk7JS9YTruXst0k
hrs0UWkkcSLbFY6+0GLMRhw1QwgE0OoPZAztRrRqN5F42rxGBXeLCmQNbDkxVUZulVwLudBlqSs2
GXISwQ9pU34HVoRs62LqceTH5sqzw5yvst/kGKamMQpiXctB7qUOalqjoSitHOJ7tKm2pDyrww+1
ospI08gxfJdsNcGue9dUfAtuxBbHncCTwKx1zFX+5ZOY7Cz18yiNTEgg6I5t5k79daDtLpvYiuKD
hI4YDpO+aEGfw/GF2kxJpZiTUaSuPGJjjn8nVQ+XCazz8EmAibLzpFP7YCag6zWNlH1W3fSm899o
zEwumCj1ShlroUrd1rjv/Ife8ChM7DINtg7w//Tjk5GZ0QURqSUdFhEjDJFVrbVkKWzujdo0bE0F
FPGQl821Uvi5E2tSsAGqOV57BVFyQtLE+2YwEzQVyqrVZl18d/nDeCfImAkSQEOPZwEbxn02/hC6
t//2+4xdhGIzEixxSl0tmTamWh/bIObgzKzqiDFvejewF0BlRxQmoY61VkRENDTb7l6QDrd/wYKh
STM4HIbCVebouiHWfSHG70sBhreCw1DzLHX1EBYUmEPolDDTvTEEYmRbWWmIMWle4rAqI0Tz4q80
iI2CFVxPvgZ8cVeIXsPhIGYvdcbxBfNH/uFuFiQYJtBwqGVjBRItIELSwmplR7wfjZpzH67JShEV
bMbD+k5TYuFpiVh3UdkiQQnbV7F5qZWBQ2BNVAsChIlNR6/tJTFEMmeSYiv07SnVRCBQx++XtYpH
holPay32o14DGdLptNFPEnqUdfsyDY6s2D3BY08UYZhksOK3VDLOsvHjMoG1M1ckAHUiSzBQkmCs
O+taVexmWWHYdieZ8k9NuCp0f6LNxJsmWeVFRgavqVioZ7Bt6lJG9ADts8jjisehw3y3ynsiYSpu
Hy4a6I+/KTAnIhSqOegBmPGm8j3TYzzR9Pu8rM86eRri06QHPIo8nuSvl0KVdlOryzNPSUzF5CFp
edfO/M2sUSoIgVVZJaZhsN0GbRoB6rHXU7fzk86upOCnKVf2FNcKVbDdEb0nomFHk/qUi+Ne9Azn
sn7M5/8neUByG6hY6ciJvzKYjcU0DsRIEVYWPfWC4FB25KBnj1NPtpU4ZJwUZl2gn/QYV+1PBfIn
Dbdspz5Exc+u41wFq/ouf/7+/PfFLV7L7ZRrAn7fkd/J0zPn11ddAgSOagWgg4wPYInFr6ttQxRU
rFJ3EBzVwL5l8ZjkPJ1bPZK5OiEqRFShGF9ZUHwkXLnuZ246Rm9lMtHJHzZavUvQXqb/uHz87GPx
L5NSsWcCGFkEATKTUkpx6/dNiIpIn3TB1iOjT7vRn3aTMXaWpAqeJcaqdg8ILXSNK3nkRHV5W0TR
c2cIWGdfTMTqfN+3JTMyd7HXJIZVFmFome3Ay+FWha8hljVkINIC/uWrXFKtqNqyiZFndSqtf0Zi
C8n8+7KHjFk4jHzLKN2YJhORD0lO9CrNEEn4niVNeOUCrSF6vCz1VSVdUGGEbjatksoEVArfbgDq
QK6m6sH4fpnIurh+sQLwH7YMFUmmNCbIpl29OTSmE/b3TcQhcYmPmQTjj0Ut6mN/llacbYbikJFT
UVjckgSPEdYeUAcV/ABUyvZtLB666qqttv9NVkwSo0aCovf9zIh8m0/UlA7TtPkLEoYJ7cKzAPA8
GFmRLM8jI6gy1zO8K2VUQ6oLYkBR/7IvE1o9FBPJHpauigQx91cz8T2lnIQM6WRPKkfCnposkCjm
y7EvkBPWz2rK3h1z6m7o6GDRUL//SkmMGlmUGvgOvckswXeM3ja8H8L4vTeiXZC+jrrH4W3t9lhS
ZMwzMcZ+Kuo0cw1RoLH56JU5J7bk8cSYptEVfZUKoCD0w67qbrBSijbaoTRkWleYJdzE0fPl81pz
9x/eRtVNCSkMI8XEj8QsNmGng4j8hY6AHjLs7IV458t01vQCRXZU2LHCSPpDAZU+n/SihAJOxq6I
rpNjOzlxzCGydkCoSssA8yeArGGvkzFNo7SdCDyb/lOJMCIb/YUZoQBmoCcLFQ3zo31ncQPXraRF
eoHLcQiy9FlPygoI0WngRl07cVSBbbr+uBs1VVTQRIhHMFNndEFXGq8RJngFdTIDmt9i4bfjR+FG
lN1ClG6npKGV+jM1eMnmmsMDc0D7Qe0dm4bnvy94LKNcL+qgh12V46aIAssMf0bTv6++K9gvjJc3
rLg2NDZa14OoB1rgELu6mmj3VeEPjjIow6FoOo8X467E7QhwNRH9HHiuwBPPV4YAjtn2vjHGbh56
ThmE10owOJ3c2FO5HfSDlw8INcSeNsqDPGiWbna3WtfS7GSYJW1iKaWyGQKrzGuv/7VNfPmwWZ0X
ktb6rhFjs4tdSTKfA7OjYVFSLYx2kc7xlexT/qxMX0gxhwpkJWxQadvYjdvRyURaBodwemgNkyrK
taTsvMLVhsTWws0QR7h+QvtvWDUJUjM0OsF6vrKaq52YeKiU4K6u6ei/y7GIDG0v89ovVpQXfH7S
YVw03gtHs9bU2E370btu+jTdq+F4rjts+bjM0SolTUajkAgL1UWGkqFOgtoXU+wqfmar6ksQVDQf
NOcyFWnFbyqQ2G8yjBfoSs1LClmOXW2yFN0MLVQb6JR5ziR1b3FH4APKTdxUp84nV2LeO7rZbIk8
FDQVp43ht5bY6/vLH7XKOkwXbtzElcEu36g0bSr1HgYFNHE08XheTCPO0+/KtQSXBwxxrF1Q0S3K
2OyUCDnmaiTYrGiEuyqr7EQdHrSqvE3F9hFbPkWOgq4SNJQ5OJpf6v6YHPD6MkDmFru+8C3IVVuc
aP4M+F47Ht4vS2/VHS0oMaaoqIiNtRKUxvEsA68ywv4brG/WDBT7sTa+P18mt1ZZVlDYw38URXR4
3a+mF8VmFJSRELt9JE5YEZVGG7UAhniiiL7VDImHPc5xY0uBNwCvKen22PhR7kiRYUoyiN+8ohns
oMLaxsvftapEpgJBGApRTbYqa/Ty0KkiPqvODnhnpuVUUbm9/29EWFmPbRtIkwciFNEgcXvJukxg
xTwJAl0dD2OICf4AaM+MpCsiSY/daKxMm4y37VxJ84vbAG+Wm8u05oNiAl7QIvDkaPBAgM340MwD
+aGAb1Mz5aWqml3Q1jeXSbBd9vM9ARo6gkFEUbg0mTwhyrtO1DMIrJnKfWak1OuQdGvUrGMrk9Hr
Uz7m8eOUYnWRljzLfWT5w2DreIDopdzKRjxbNbxvWtGUL98kf1XgUlbxUGcAc9CMlacpnHYJmiZI
CrwGhfbDfSpjM4qEmY7mqqpqKLP4Gsn5C4GvjEnICSZW3MSXb2H8UuNhylb0/cT1g4TstS7RqRiP
xUFvC48mk5A6Qzr128unsnrwMgFaNIoCWIjCHEoWBkXf9DiUUo1qqwhqZB+SOP17r07QNvKbCiNm
0R8Ko/VNhGTB1oyutXqfeY+XGVmLab/QYMTXh7WZGAXEl/YPIWIqGbGXWL0b/rsnGlY11lagKzsB
oJyXCa+aqWxIpjrv+JTZHv64lausRReWS8Stlh6C7rV5EGsOkTVPC+4+qTDnVOTYfQJYisQVQlVG
G8bQbJIkjHdV0UiJHXbSdNQ1s/oW9VG1L9pBuEJ1K94IQokFO4IXWUZUtzSPPI8T/q0r0OeHMUeb
1HmQ9XmUuPWmuxE499mqeS64Zs5Ua+vRgxNMXFHMaK2W9jj8DHnooLwDZC6xnsRKXRlQnNb3N74P
yODxvcZuD9MIOPcSjxJzZYhZYwaZEKDTYXB8+TTtumlXKf8+/fmiKfNHLCL/po77NvKhj0N7KP3C
1ry9kcQcfVz1VUjgFHRq4WnSYELHuC1R6xYhsybyLLV14C6j+s1MDln+etm8VvXrkxLbriWnzYTD
x10u6f1hau+iUPsb57SgwJiW5qNuP8pwTnYmXkndTc5bPDwL44/LdUGAMRE/7aKoiSAsqVfhXQ8p
cGtS/SYSz3Ng4pOKYqHmZamtn48qarqKnWISW2nXcsmLghH9rVOX1tup9vzbOvW2vumhT74PEcW3
0cNlkqu2qiILxhOFiYCFEWMONwiFQDZRkufYPNZaRFWB14HIAgP9CiIWVBhZTpoBzOBBw03SBy4Z
rDyy+yyhAxFpIQ8ZnUhNham+bxGAYrNDQPu4pnGGnKVDHddM642iAotOxQ7marAVtGQ1qp21Hmot
7b0uYdT9slRWInI8dczP9wqW0alscbQburkbCN8bFgHV6tHug++KckjEp+ak6bxUePUMNMSKqoJa
BJZ9fbX9sInASjvH40Z1EnEtbZtWtkrSm5w+Kh6h+e8LJ9Ppg9ikOeImtA5Yqn6rN8g0/JEjvFXb
X7DDuLJARnCWaGAnFnexpbWc2IcdDfilTDgUZMAGnl4/5okXXAg1Os+iClyU2UEqM0vK9nHWWk2K
J5hzFmq232zu9YyXD66zZRK0jaCJFu9tX4WXJ2lRI+6MXVm+Jbp/0juTcymvah2KbP+jwBQQEl0f
etLhDmjNnA6KTuVQfAn9o1CUCTUCdyC8QHq27j983IIicyGMmRcWowQflwTCrtCClHbdRm8zRPY+
xYrUndbvI0m0pyD5Vpe8CvBliap/vAgRORFjHfxWWraXm3SXl5xbdfXq/s2fyj4IVVGN0G8Af1hq
gMlT/8YIyXVDNApQAPuyy+Axw7i4NmgHM55FGeK95sRLW3m/zoRUrdCIUzJAVOUBM/iXv3zdoDBO
oeHdH0MVrJS6UMj7Kcan52VrVVG37XLNDsZpn03SU5grQLzxmvvKbO+DKnCDltfVv8qcidYcFWal
AbX2q2UZvaAL0jwYU49JTWWMq9xlZTW8XWZzreES9Wt0R8iAXASXjPcz5SBVkihLXFQ+rQmv5QNW
V00qskZftvLiiBa6ZowoOZD+HDbTJu5Ex0uCHebjKBq6nFEq91UkOUMZun2g/UXEtPw6xmsWTZZG
4YCvE+uE+rVBi/jxsgDWAhpk86KJWUYDgR7jwJRWV+KixCxQmuz9qt5EYel0/UjFHaID5PPdLiMR
xyrWIpolTcalxZqR5YI+y9x/jTpi+TEwI4uzB3HG9ftl/lb1WMKsCxoiTBnXBGMkHUmqSJcQPunK
Y4oGwrQ097k/PMedak2ZdiLdRqr8zRCoL2Gc84I3Fo/q415akp/VfHEvGXkUpIY/Jq7SUaIb8RZP
9zQfy21XiqemufOFwB40NO5WxxIvRFkfdLRC8cBuAztoKwdNnI6J2GvyJotkvN16a3e/NA9mGMbc
eMw+4khB0wepCuFIo5OHV+k5rjnRxWouj0WAsg7uDHSKMC+9GC5WqtxEtpuXiZV4gdXVd5KaW6kv
3tUGoDQ9b2MAAlXoOBHH2mMGnmE/KTNRrJRgt0Ini3C+/UTDeqRBf5U1P4fiZzn8VJSJihk6zMqj
gLBS8sim5jmXf+Ad032ijjkIvHV/PXxR9o28A5Cd24qFpZe3uZHNDblWN07WJKNn3UwPfnOswo7j
vVctDBUgggXX6HNj6+JNqvZd5/cQuie7qYq5mFqx2ryiulFvy9DkGPSqGi3IMUqOBo6kwq4MRAz+
XdyXWyG4NblzJTyeGE89hZUm5aRF2USpaFmap0p6ldJDahZ7KU43l93GKjHMYGGkEHVnwgKxGnlf
YkoOuiNXphX2mworNSPxpUAhbwo5dxCPFiM9gDUbWTXXg8JsE9XI5+q3UaAtsh+NlAXHKtaCH2nB
GCPFIh5wp8zEgrRzBP0AsCkH7b5WAlu4LMJ1z7sgxVxeStiJvijIKCxob2mVH2P56KnCxo9ya9Tf
ELp2EXrlS7coOk6Et6qPBBsxCLo85T8GXCdBqzQzg9OVjMBq+vcqLK2+4BBZvTmRncl4liYm3iu/
GreRmLnUtJCkFBhbwz/UUWrHHZy55zTdGaVE2kgip1azenoLmrMqLW4THd1lGrDtE9es9qn8kpGE
Jkq6xfqxu8uHt0oIoptnk/EW/uHZFoQw9IaN7k2JKzoZxm0+dh3CoGKya9E3adPmnJxj9cAMVAd/
PT+zyINB41dl0+MeSvyUSvJDF1ZU4xUHP2I5NrGR0LyKmJYgpv1jMk3E9uSmgFfszcRujLrdezqe
Y9VCstLWoLWWPFSRmNPpe1Qn2wLtFJ3kBGm8m3w7Hw3e09aqjE1cUDJGvyFj5jCrRkza1oSWVu1V
WacTNfKWEjJtlAhBwOXzXBOwLGG+BuBPItJjRll91csBikQQBaHjFKS67qHjWvzsqFj5LokwDBFZ
bOpwUBNXCwq7yg4perous7HmKv+PtCtrjtzWub9IVdqXV1JSb+r21vbYflF5MmPt+65f/x35Vt24
2fqaNXMzeUhVkoZIAiAI4Bx8l8BEjtIQD3Ib6jjBIqVy90vqN5i9TVrUeWWA/24LWzsfWTVFDOFE
3RGttJfGNll4aQcI39B8UtAqj/flOO2a8KR0sIbbolaPR5M0RTENdDhfUSighQRBgJl6iR7TWrbz
Bt1VPAggTwgTCWdGO2Whjs3TrOe8b0gUOWmW/o8rYS4z1ZcGI1KM1INTNwWJ6vlRqHmWs6po37aL
OZk8ARiorLFd4kDNbZVx1rBo0ZUeo9Fdx7EjbtOYNcxdHGvWDGRhr1dnpFdpPSfPXafuR1ncNEX5
TxBaHJGrio1ebVHDU1tEh92lrvVyLyQK3qJeFFWepqO1RtlFJSqH6HRGkvO2tq1un472YclAZR3X
yaWwUlH9qmkTgPPFFnexaAwbM1ZKzl21qm6Y2AHKOTzfRVan+0zJQ2HMgBtMrJzGcqVSVe8k3MdD
vrm9oFVL1U3g03FZAa3N5ApGIba0WgRE0RpUt1Rf6jBwxy4hRny6LWh9Tf8VxA5ab9GxavgFYG4l
5h7W/ehYw3PS6Zzz4SyHZZuo2gZvprnKPM3wyZCZP2vzPkwrJ9MD5/Z61jRBES202CG/qF0B6JOp
SBtVDzIvaGd0XOkg6/8HyASewq1pt4qrHSEZUi0iu21pr6hdp+P2Gab+MAm4Ysug/B120qNaozKe
+U+3l7W2gfDYirVA3dFlzCi4OWRBgOndmVfVNc3N37GM7InQuPnwcFvQai33uyTGVWQGYAiD2GRe
bBYmlacQHdNWoz00YLFxA9FMaDnV7U4Nkh44DOt3p/sB7RRRoENgebFQ6bTJlOAv7OH7VzHeRIgw
ZH4cYQ+l8mKYvyTxA+W8MOMxRa1Zg6khmECEDWiGyixeHvIsRHMi/EhSOnq7X26ToQ041rDmjUFR
gT5d9HktPdyX3kpPTRNDCAAIlIsmICaoobri3WirfSMLTtwhJx1JHLNY0x/YBNACmolWKIXJHNRa
0OaoI2YAUs4KCft7WTGp1GHo3tjx3CRPlny5PDSUtaa2wMXQbfOaR06XxnaAhIDvz/ZtZV2zQqT5
gMpHw44ssU07iJwKUZi0zFPk0Ys1yfNjwQGz2CZNdbdME04PzNr7CL1kJnp3DQUd3YxTVqVaLbMW
TdBTZmVE7/RTM74qnXUItYOCFiD8X3tr1DkemiXW+kq4oY9N1oF/MkA7wti+Gqb6KISA2Wohskph
++BHzV2OJEFmKhtFQ8Z2zmlWxEexGg767JNoaP7C/VgWOrKRUpNEi3V38hRHk2wAh2tN1X6ojB9Z
rNAy6bdGxasOrWoPMtdoWsbRouXrUnugk0khaUA35PPkjdZwMtAc2E/a0eTG3iuiUI0BX5CJ5nw8
65nzzNscU8gmNJqb+QsGkNO6G+0qN9Av8HxbT1cF4SWIQEhXJaDYLtckS6WWVwZOsJKOmqnd59ln
Pu0F3fjzR6cmAmkAIhEJpLgsBkVrzARpMaAoVEHcBWhrzMQGU344vnjFSV5IYXxJpY5hY/ZATpRI
W8XGQ6Rh5k3xFyHrhRTGiyhzG5bhggLoe+GuR0+mLjzJQrsUCPM2sn2jpbcPac3OIHGh9bG+7gDm
lMppGLSoXBA8ht6RVE+plTzo2suk40YvnQKzoYugJ5X4IxgCAoDO7vYHrO0rlAMpfeStYe+M5hdW
LvRDIcLO1ZGU2SceGn9D/gMK7X9lMM/NRkdlRO4gI1NLgtK4YqpEyz7+YiGo8avIAuDOYfs7ojRF
LbIEmU0sfxo5UhH1Q2zxmi3WbEoWQWBiojSOEjmzW91ciX1VpIU3R2qx6Sa9JH6m/C7F6g6MWjXn
plmVJokSWA5QQYS4SwvuYnXUrMQENiSYd7XckqCqnjoltPOcx7+8fDjzVtNAHQJXi+4YIEQZxRe1
dATKPii80HqufTJnu1g/GMNWiTlhyJq+ybjHkK1BCslioSiVKJel7gu5p1eFk/vtHvnhY9Irj3+u
Dd/FMO5ijHULBdmk8JoZL6UNxh1aAwdPsljm1ZZ9WwmzZTK4wDHZKS68oU+J1H92VfVXewX2MhOd
MngBLvrxLXvYNaFYGB0WoVcvEKBbz2L/eXufVqKLBQv+XxGMQhtja84RkLCeBAAyiaa+JlY7oz3B
SaLxYIyqLVTlQcj0l9ty1yJ+5HyBEZJQWtGQGrpcG4ZiBW1raCDZKGplY5VZuSkjpSOR32Lul2jC
9SLQ2oyjrL0MigEIcmnQBKSVjhkb6g6lz5iK5dTxwuQ1mwMU20DXN5COaDZnvqsewsFC1taTq2mj
WQYeI7M7Kcdi5uXF1rq/MYsTHHhLWIcrejGVb8c7Sn2DBwFMQYq13WRW7pzslMp0jMGiZktFlFKH
yNqC6YcG91arub4x2FMR3Q/mSOX6SVd5zVJrKg1iAgMIENADIJt6+UX1BPaIICoKL6+0ipi1GtBQ
9XvOnbfmAr5LYQynHga56BXo3Dg2NfxnrVE5BBOk6U+ly1Gz5bdYI8X9ChChopqA2DH6DRJqOZLm
vEAy6NPAxMEBbWZltBQpBxEMRodS2o7yYcrR6G0ZO70a/8KFozfPXCjPADT5guR/O+MyyGI9y+sC
pcv9JO+z96YsCceG1/YT7zoDTxGAl1Q2z4HxAJhq1FU4tUawo3Qz174djpxnCE8Ic2jamIE6wsBC
CrS3If4yMW9c5pHrrQpBsgFXEWg78Qa51D9L9BslNUYICR+QE6BVfcz74S+OBP0waAJFtQn7xXge
a8jmAiFPCUB+UxAjxXiD+LesAZGY/k24gA4pXQWGVTFRMLhcTxODhq5tq9KL62YT58LPSf5HyqID
jPe2nq9c37ghVAVmhSqawY6tm2IxAu9SW4Alp/WJVQqu0AZ708DTIh5sLftxW9zKOV2IW/zIN602
Wj9DHqwpPLObiF98YMAN0Yvqz/0EELlfhSYTgR3bPuuPWSWGvgi9Rk9w3jabYBtpCecWX2tv0E1g
GJfzUYGYXNb6bS2+GEKjx7L0GsHcDJZ6HwbPZRcddcBX56a0i+IDrbQ0j2vS+Ji2mQs0SXnk7iuO
F+U0sMh+sYiiwePyIwCkyNOoa0rPLMpdUdf7nEe9u6IhAPghJ47WzsUbMaaFqkWXdnFaenWjkco/
heomCHKiZCHxR97VtrIcJKsRVqBOphgmCwAx9CA3jXQqkRqRlNmG9lfvWhjiyXZbD9cWhaq6hrOD
kKue7kHt/HmeZPgLq8Uo1ErOd/qQx26fqxLxS+D8zDlUOWq5sjjE4qgwYXW6Cjj15VllqPsNPUja
PC0tnWTuMCMylv8C+o6tU3FUCzxSYZ9lrYQxlNZolUBgWOamLYVkH4WWsFeLseFYwMomLqekywuY
xtBYnty8FjskdVEvifAfuKPWK3u16iKiz7ri5nlkEaNoFU7SYG0TIRBZNAPFIfCpXm7i2FqdkPl5
5aV+/SGES4u65W9ua8eKl0LTPQDvyNQB+cjSIUa+JtZjqFZe2BxNUG/UFgbDAf7x51KQIzO/GizR
JcWYbqL5cV4Yce0pYM815meUhGvB+d9kMMYbB6PcKHFSe2mh0E0F/J+UcNow1g4EnQN41SJasnQ2
A9b2k9yYQ1TjVoy35lz/zuK/AXGDegqYMLTJ4UzYR6bSSlrdKWUNJLO+CQzBlqrA6Tp/e3u3Ft25
jPmwCHHJcqt4WoDQ+FK38qJuZjB54pGuB16tvutSTeqsJX3EI9zkSVpM69vd0cZlits9LAC9eDLi
t8wHxk6/S4S32wu6PhssCH4AR4PH2tXZNLGht5PS43b/KU2k5T3JeT/PpBlK8DoFHSIiT0gMWzPs
PNE5NsKTwIRcaqVHQdhhAYPTYCbr7d25NnM8VcB3j/AKlw7Yci8PAQ0LU1vq+Pza3xhWTtr2xQw5
PnJVBnK1yBooUCy2i1usciSGAwMnUD+Y0Quoi0X5+fYy1vYIPuS/ItgAW66boBp1aK05kbx/AQHd
bQHXygoWKjjcxSxwYbJmgTGh4ZSqUuElzViTUBc7r5ZKVOXLMqajMMyce/IrpLi0w0uBjHWU4wBY
EqhovLqn5rQpS7t57iunDlxhH+VHqecoAm+BjB4Hea6OIuqVnl74CjXVyt+NmfCWi2hMVeqs5njM
RWmvlwcWCGC4DYT4y4F+M/7MF8K8U2YsT1AGO28BtVIRB0hD7cj9r0pp7VEqBOJPA8e/XV/Yy76i
wUVEeKUBPn4puPfnyFB8vJLQtpOVbpYHNmYC+E1Io+Thts6srXGpHyyc6gBQsWzngI7FXS4jwLKM
2svAfmcUex+zG8zMlf2YFKZBdF5Qd20IQBeCUgi3BC5tnR2JXSSFgiBHbDxF+d0uFNucVuqV7bv4
fWb7cjk2hkTB7w9jhMTDySdxcFdEJDE5m7eij7josG2IQNArxlJBLBSdljLLDYL6X0N6gi5owORl
3ETS6oIWMSDXRpzDzj7JskYz5tFvvFDXtqUBXpRzJxR0rvp9qnHqgsvmMEqPKxyCECjgrcS2oRcT
Xs+yGLW4WyNSgNZGDfGaeLutdatCMIdkyXsuXC9MSFUXwhyYmHflBdivIn7pOzdtXm7LWNFs0/wm
gwmpBAmcUl2QtiCUEamZxvsKza0jxkRMkeiE5W9lSMjYyhHnxbKq3KaBkBexFiyLUb66V319mrIW
7COPef4wDLyc8arS4TWr4OeRydMYJ5iaBcB0RdN6YnWfjj5yNKMNjzTKsnN7A1dWgvqwgbLskilU
rlaSV6IyDWPnRaBwcJSh6ndNG1m8S2S5vRmFQ18N3qyofKMDir21WqENfatTO2/KZ5pa6UsRmsde
ktwhaYmeDY9Tlz2qc77Xoo2e7CXzRe/fb6/0WlXQdoX2noWNFu8+1tHjfkRlU1d6cKf4uROis8CN
BRlZYXnwSS0nqRMGKM1jtMlOG6dsd1v69YFCOhKHGoZaIJfEWndbIixsK7P3ALijvTWTVNzgeiel
znmSXbuRS0HMfSb1Zu4HvtF7SbzNU3co3QHQnuAo6LwzXez38kxRacfFhWojuIoRpF9eYE3k12aj
94PXDnGVgMQ7rfaikptODuJcGs1gsLSszKfoPq9JOQaSK4hNsbm9r9dOBh8BNA0evHiNoG54+RGR
lOlxCw32stm3xwAMEvFIhFrlGPzK8SEvi+4eGAqKhmwCevT9fNIG0DGagxPfN8EClfTCMueIudbR
5e0OAlBMjcDjR1s+41sw0qB2khpJDVZBrRIPpdLNx1AA1knp04/WACu3PonNVk2nJzSiK5yAhB3k
h0QtaFqBzgHFHJrCDXaR5dzP5lgYkqeBuGhSMQxrPpfpMf01xHZysObHCXMfxZ76nasl+/YRP7SZ
/HP/matPib8T9YjyONiu991cYMxgWQQuEZn/ZcO+bUgm5xoQxaHsRWNTOlMt1saDlcd9RbVQKwDM
K1HR4bjEFaASyPVA5LMAJnDUbHm47+S0b9MZ44yMniiAnmVWB3ijSUBqStTKsovUcKY5dmr9z90x
iraYGQLoIRJhQOldrjeQ4rRoUknylEywCMY+a14TtdX5ttGs7CqagdDJhecDuE3ZXFGV1j363wPs
ah5JO7HXa4EUgOORTsFDewAVAccpXVsp7jDEg2giW7hH2TxYFc+jaZST7AFdKYOyTweX1s+01urs
GI9FZHI0eeXNguqX9cUXhgr/VfmvqFHXiItG8kTdziqqGpjmRkrFBn0+BrxZpwwwnPGPPfylTCYU
EWNfqwezkL7IMMrhvrMLraLgIL99disuAiyx0Er04oGlxJQvNSSp8KhApk/yjEztazprrZTRtKhz
vFvSpCoo+nUxN8Qs29kOwhkQtEwAdePtj7i+ZBB7/wc8Ag6IK15nDC4zhVHo8RGCJG+QYzLtEZxn
rhTXxk6bI3fo1IhjlmsylxgcpGzIn6Aad7lwEOXPI+j1JG+cTG/Sw+OECiApFKvGqA/RC6yYs8i1
nUa3Bgp+BtrnQHF3KTAVlEZtQTLo5fnwTxgCrAi2STlDiyVoJ7d5nFChaEiV1BztXTEW3AIwf9yu
aINh+3UlTGauoxE+D12CgmOOQ/tRyJlF27jpJ84lvuIJQOCBSxz4H/TIsuzoVpYh0MQ0A3A8BY9t
Dxh7UjmdDi4ixCa3deY60sSthvop0i7AEVyR5iaDUNY9COEwCUANPyq97l1ZqEXO5q1LQaIYTZ2w
e7YvL9CiYpbggTz0VUckm8pum5QDr1N87YjwescPQS1QGFy29du1NAxtMaRGrHhmms2eqHSfahi0
tEInJcerrEtaoMJovUVpZLGKb5JKWFoSJ6ni+an2cxy0p0lrT0Lv/759OKticOsj+ECIDs60SzEo
R6N8mmYKGm1kEPiMgbVZsiXbshJnThJuucIuw0bMWQQPMLhcMEPhSr3nUNSEJtBlcMKnezRGUaX6
UdUizfp7RRA2+PuPl4aKHLyGBNSSobJLqwxDDjs04nvd+JbPKbEAbpN5tDHXaocqNDQOHZjIXRom
s3+imkYaCMJ1kCirgKiX01usjwnHIa0KQccVCi3LKAOTcUhFVEOfxwBC1KYT7aoqUPYbzNKM/kYQ
yMFh5BqqSSwkxuqSssi1Sl/INSsq5xninmDO219/ejI4ftRLMeoEbh24v0ulE+dajTHkU8dA1CYT
ncYy+mrbTwiBSJdXUvz45+KgdyJqcaiM4GF9Ka5r/RqcbqHhpUbdkd7on9TQ3Op/TtWBvpv/BB8L
WlRhxMxdNYCEOjK8UKi8RQpI2P44fWOhDxOZNUzrQVMCS+9jpZlepEJgeH0bPePR4qPKZ/yqUpOH
xLu+HhZBYK39SlLCaV9umRqj/OubiYGi4nuTCOcCI44y1Y0kXoJgTZCGejZuBhXTptgJqfXQiX4Z
gsJZLywaDGDoDQBrF8HszDue25KuRn0OaNEUOxHHA9osR27fFbO0hw5smCbvbr0OWBCo/HdNGAB5
uXlhW1l4kEKS4h+loj6Bi6kUmpMUVHikcrKh66uCU8CoPdB1s2/xoYIZzxX2T46jkOaBHLp1Gd0X
WZEfcrPhGO6KI0JzGfos0GWKNh92ZR2I27tMHBA1hKjME0EKXgx0Ov9z215XpSyVMvSOIAJjUddR
Imt+LlcymInisiK5ItcbCcHfH199oIn/atvG9iG2ZHS8KqU2KDMQxLdGmtqxBdhOKogKrXRpdP5i
RYCAgHoFOBD02l9qRBHJUj40LSI7NeopOIJ78H8YJqeisbpvX8Of4R7gwJd//y1kAO3ubJphD6qL
OLMegbCMXT0PTfv2Wq60G8y9cNoAsBkiEohsh6UwgIgvAOmR12UBqX31EQPj7EbBdW6oT0rRcLbu
KhiHOHREIWrA/w9vxHhVNcQAyLqoWy9NXa3avk/Jxt+CxmNQnSj906AYsvA4xhgBgCEQETGXuVbM
7Tj5bQd2NoGk8HVWbtEMcyd5HuLqpNCsv/AgW+gd/QLwXp6UP6JzNJbkDpOn+xew7WdImAm8qcNf
/eXfAi7UX2A93+bEM8spR3AXRjHGt9vHV0zBIxPFqPiCvIvOe/acHoLzQ0kHQml6eqNPMafh8Evb
bklnzGvozMwXmwjS7Vf33d2dZzKS3YYQh+zp80QG/OGoJkttcLViJmjujaCZjUVmR1/0faPap/0e
bur+8GvLe46zlFlXspZw95u1FVNXxUkZKufDYaJHVyCuu9v0ZOM4Ct0/bTlLY4LnK2mMBxmqoZpi
C9Ls0CfSQ/uy/eStiMWysDIUpm6D7CRghOKyIvBJ7o9Lsf9cHtBVmauEc21xZTF3pFbgUT9KkPVy
dHUQq9HtE+rKZx4ugk1tXq2JcR9T6+ul/nVKrxPVN8f3n+RM7n+8vQ32B6W8U+IuS7lUCgDDwC2Q
LEovuQUxf8WERnZK7YfbPvjr9XfDuNhpzJ0VprnYJJDzeix37z8FsgNekuyI4WyIST5i8hySkk7k
YfvAOTrG//9nRxGpaYC1LG17zBI1tBwqiloo54Q0zvxgHzi/zzj8q99ffOc3u9Ix2SQD2Z1yBrvA
QBGftUT8Ne049sTmeq/EMM4RU6CRt1uW8XJMtsbx5Gx9+uv2Ka27o29bxbjA3oz8JrGwlIy0LpzE
0Y1IfzAjOznHx3BT2iMn3cqVyDjAMQn8IM/y5XDkTWu/WgSN+SMldLs9vHBWtxzElQ5+Wx3jAKMO
U+ETK1POtVvby0mNXp3az0/bh88DbyeXnboli3F/5hxkg6piJzvIsd3Q1j0H5vvAWxRH+djQU1ZF
dVZ1rClGt8v56XMgwU/OtjHVM1bx2E5ercyNocwg4uWo0uq5Jyka5U2X6805x/Plqr7ZkZxUGO0V
QM60Obzqm/dsL4wkP223FW/T2Kz71ZIYl2CZdVb4Gk7neIxR2XQQVQykwpUruLc3b/3S/Vfn2Kpf
6gsVOIogqXJe7TvXHcljfvgnJc7zfksPL8WWI2+5hm7o3Ze9fdtE0ExjckyJTVRIRl7to7t7fDTo
fUvuvbdtSk3KPbblQrolkfEZSTWPrY+E3Dl60YXNSJ3t9sE6Zz9QoyH/4+IYZ1GkQRADsLE4C428
GgSr220eVVLZxKF7eAzOrcUOsLzSE8ZjVIUfTYIOgZgr8H443rm7lsyn5h+6/Xx4+IudRAYLryAk
HZe3MQts7n0LhRm1RTizcFe5BlEfwsru5T26RMwft/fy6wV3eWyXwph4ZkBnSC8lFaz68Po62naz
2W021gOFvWEjOcKur+BLYUxQYwl9BSa5RdhEwdPlgRQ8tHfEOWEgwp5yxV0730txjHlXjVr38wBx
mKrX2hOV9xUBFZRtHD10YJ210fEJtW+vkSdz8W7fDC9Q8ymJo1o5owyT5U4BQMAgPqEEe1vMV2n7
1rkxYUCYR1k6YqovAim8jIDci5xmcve587TdzgI37L12/pdbyVi3FAuWNHRY1uH1KOok/xA9GNrt
NV3fYZcyGLPO6z4KBrQ2nqvBdl9Dqt6LYACn9LaUL1d7a+cYY57qscDQXSxloAcR0E6nCEhGpzu1
o52EgIOn9IuW3ZLHhACGGbe60ECerdwd63MikPm4fXjgeimO5rGvoGlG3bOWv44o+10/8xRu2ZYb
y2Bz3yVCjFmvcDrJRF6hBDBgRE7/vPa26mThI29oOcdVsOkTwbJkTOHEao4v0UfoDvc5z6lzzkVh
vEMfJA3akLGg6eH1EJ/VwdYFN30pkVg4cDR7Jby9UG322SNokZHNJmS9HG2BHIm/6ymeWE8DeeCd
E8dS2cSqEcqtbvrYOLRjxC3p7kPIsV9uG9EXLOOWNjD+IMwKtS1MSHk5vnYv75Njkbncd3atLw/H
J4fq5C0l5CS8HY4H4e54sGl1R7cD2dr/633JQkj0qABn3bgofqSTbvMbaGYEVlubu7U8jWE8RyKm
ZjdPuJgHmhF7iHcGBVA714lNbc4xcnyhwjiNToqDpg165ayRg132BA0E/yRPPNfEMTJ10aVvl9Xc
gNViGBa11MjRNjcWeX+/O5PNBrPAQsLRGZ4RqEyokdd+mICsQjm/joGjkdqzLRIAGuVoD3143Nq/
busoz9GrTLTRyEUth0B8n4/2XVjtPUpzg9rSvWV3vATeVynuhj2w3ZJiJTdiuuwkLhX/HSF3Qdy7
HXncBLto55XkjXtbcpenXh6e0fltUA1Yng13fHck2XHYUW7oy1MRJs4Imsr02xlSOjrss4kg6dVm
hAjP2gaeMt1wBXL8F9up0EyTBcI5aMl892I+VIG97bipoJWH34U/ZrtI6rBo/WFoloD+1Z6R8Rpt
f3NMQue2CvI2j3EYMyZutIO1eMmMzIec8+srqaDLVTBOIivDWux7rCJ7KXRi7qOSNuZORYO8a71Z
vDuMczAsLVbeNBNoGr/2rLfFF8uVf3UykbfNNqa3t42n2iyzQGymwKYqEGUfEdxKtiseG7d6w03G
SwquZPsv9pCl7+mmOkKLBETpR1itDhoS/LlLtlNDdsFefKoxdX5TwXw/uc8hntNguxaqXG+UqcR9
oqDMcXRlJ6S7CC+i7Gg41qbrCZXJM+1oaedHjjPm3C8sR6qcJ12SLVdZ2jrqTM/CMhBcm3mvIe5J
Mu5D8hGSdjXkTIuhhTaeX6mLnCVCLM6KvkgNbrhgtvQvNfOUKWOpnEv75Yi++O5RO83vSLYFNsIs
bu6IEwxoi+1/uzvlHu2E1fIAOxzcY/nTJE+LFIWT6+CuinEhgHRkmahBzEBfXo0715adoXNQjJod
Z9tqPMtbfu7WJjIupZaLKdGXJ/OLJiG+P8wlETcDBaTMQdsgJTHZbg3b5Ildrv4bYll2piBVMwCB
l80EdXbpUyqSxP4MXF4It+6QUStFUy/qAGwNOCnGuB6SCcFxR0EHKTyoDeUFVetr+VcGE+b0ltRN
GMyxOK/D+MNBioN88uoo/0/a5l8hTGxTmVk9zj6EvNrvIW3oLqO7e3IKKN3nm+1fvl/+FbcYwzdl
N5IBwLUJUcDh+HrMjrSx6RPSiJytW5zBtRb8K4WJaHQ9VzBzGot6KUUCTDPPQyybcuv3GWfUt7KZ
SDV+PyEvR8WWTie8wba/OGK++i9uidEvN6sq+tEfxy8FaD4sdz4cXfz12trtL4vmpyoig0enLW4z
06Wf8TPn8ly/p//dRcYxTUbmq3UH8e6di7q1g7ZuTijw1a51a4WMU4rySg9VbVnhKy7o2caj4bzb
3Qcbh7xhT5/2n5b9yVEOljAFSVjc1ICvLWCor6kNl9sqJOoA5q4ZT6KQxF5ySt/E3+pdt8sdDHny
n+KttPvznURnEphxF14CMJgwyxy1zAr8fhbPk9/MIFtXgrcgaTE9MC5F1PjmSPYK05q2kSVjwgD6
e0+Ikf6wdW5Z9tJlBtoCdLpifCFj6XWaS5ogyOK5bB7iNCBK7pjFj9srXQyLOc+l3QI4N3TGLENn
LrfWiPxJLJpKPo/JWZd0EoFc5LaEr7TDtYil2+s/HYDMMkxtBEqpqmWE9Ql5TXfI2r8HNb1LUWMM
Tnc76fAo0E2+9X7oZLBLgpXKbuc13sl57jdPHGVaXTCIqzAeYMEyswyHCdi5tLwr5bMaImWgVLbW
8ABYaze3JgKDCHwSqLmB9rrc1DRDE3vQBojuWvoKMpqQWAYZSpIMBIna/XbYjrGtn3hDkFecKND8
CyGTohjguGNu8MCUA7WrZYhVFVL0234E9QE3Ql80gjlOcEOA/QuAXExGuppQNPZpUBUWPMBd9d7/
8D1hv/8EaaN2b99WnDWzv5DEXAqJNgRzGUJS7R4MEp8tJ5HsxN4eOoJZ0u5taWvPAfBrYjgojg39
buzYuiKtVAQI8GwJScixyp1eJnOAxIiCLpnHnqoE04/nk3AcddJvnlHisjmquZbZR8eKuGCPFlA1
e4ATRq3Xqi8gZN7Lp5/jto1ItEWAboibbEcjN6f2fMfD9q80gGDuJsDvYAQEQQoQfZfaGmtiO09i
pp6Vehdb227QqQjGBho/lhtL97qJdphdyeO9XXuIY6/R0gddRcMp22AoDgD7GL5knZEYd/qDvKt2
IZF/PPB8ubzy4Fl6txfMMGCKACdcri8TYj0fKwWC7GmidvUhLv0F9UtK7vRdQGYikOyjxz8pRymk
PzD+qrKVvUgmsgXZgHTPu0NXaooA6nz7IMY9xJKVt6kgW+fGCU7H1I32DX0PtgIxTmlK+lPsFCF5
0DjmtPwqY7cXUhnv4A+hrwVoIzynEbEeMc7V3j5tb9vQSoz9TQTaBS93WurAhpGCcOw89XYeghjw
MB7UXaRxwqw1/3ohh9FYs7OaRgog5xDvOmeyaD+41kklzZk6aW4DpUH2mFV1e3G31UgXmWssbtUs
6IDbOEPm7ABl2Yt24X+0I8Xw7fNtWRwVuWKYyYNEU6tSX3RW3g8fij00JHYzqunktFeoo78WNjdN
e1tDdJHxt+GQCvGcYVvteic4Iz3lNOAo4YoxgvEZKAoAoTXQB7IMWULTCGkx+NZZsRWSb0DQPNrz
ZqbBs3DX7vof2qZ5jvHy1IihHQPMG87dJKEBCnS7+bF8T0ndkiQ9B9qGByu6Xj2YakQwEQPOKmLx
jFKJ7RhkgFz457my9QYd1tmuUC3Q7Pq0QyOvwWMoutYnyANFKCBZC15YZ94KYy6CbbZK/POr6JzP
IUXl4pV3WevLkV0a/aUQxvfpaPm0yhpCXl7vfrvuwaQH5LpcyZZ6ggG9m6NrH462i4S1fTwG2/Du
/m2/d8LTx+l0UvbZPV7jD6C0I/t95NL9/ol+8JI3X+W8W5+4nMu3B2YQzYHua/hEOyMvP39ayJ73
dkFeh2NFzpvTHk1T834v0dnZolUA9LCEY2uL4V59ACBKmJcOMJnB3rpzFGhyjWGWqAbOLgZEadt5
O7yVE0m3xZ3wxuthWT2Sf8WxCY8MyPFkri3/rJoljfVXreIgblbcIw79mwRGkwMQARVDDwm1m++i
hrxXRHSqfUUtGp6Ct5KMLzWVOb5/5e0LWBnCTgSeKh4TLNg3qkpzzItcPR+WvoSKqPQuIu4j2aDv
yIM6PaNjhqc8K81ViCEQiy4oMwDa2GanoEn9uIkG9YxHhWSjoRTtOZXt350+BlI4nWMglnv6uK0w
XyVbRmEuhDKWC4CCL6kthNY2rKYhLgaZ/PbtnXt8Pfyy7F+/iq099NuqgNnsc0ofdHCBl+Thz6/B
y8Uzxo0hXb3QVvgOFYkgt9indvQQPPj3OzK95o7+Q/0pnG8vfcVHXqycsVVZNLUprjoVc9nJe6kQ
fQdqLV4UvGKPF0KYQCWI5SYtNAixrbt3/fcjcJDjBkW0h9truQ5WLnaP7bUKm9wYa7lXz+YmvHu8
V/bCr9sCeMrJsslOUWn4ogUJ85343iIRpNhAFABPoNreuB9eU0KfB443W0FQYFkY/Q1s2IIIYbms
kikDl1E6YfeO0oJhCJxzczwTgQZkPDxuDLqhGn0SDxOJcvL5oOw4i17d1m/ymUyboI4YhqaNi3Fk
aEBcqjhuRc8IXo67hN7/IE5JTs9P4T50kDXnnOlKcvRy9YxpIkLLoxhD5s79a/Sh72GZ4/+R9l29
kSNNtr+IAL15zaQtq5KqZPqFkGnRe89fv4fai50qilvcb+6gp9EzDSiYJiLDnDhhA3AJo248vOwy
53CQqL8GQ1gyfTd7PlNExPr462nPI8C/dfMo2WdHZtA78qgYBkAlm+/hY9pxT9dXq1iL2nK13zOV
FIZKRjoDsgHH8FAKfI6fHDKeDCN5eBd3IVLQVPs3eIjbfZ7pKMbZtMoIrn6EMGaqn2H8LBEQzDdl
7T4vxMSQhBQcptcgo4Le51v3QNaCMPUwfvTcQn0+uK1jxWQ3UmqgHhHoA1lDH/3kL35Z9yuBs4xY
FnhKzY0QuNX3f1AKxB16VPVHWbcAMeUnn5UiAbFa7Vk0rVdiJ7fhyg3KAFcAuB9igS/Z5yYnOvGB
330p5+0p/jM1Pa0VRJYcr5udnWmqMiaZovWQ2NCtbkY2Jpvb/UtGtce/QA9ZNSpN75dLuY+wy5pz
ko6KoxqxIR5WDP6y+lwtfaa0mAsqcX6CD4mAeNmbrQMSMTSGWMFutxM2OdlkOpBF7P+hDrvkKt3s
wUxzC1Dlc1IE0YXxDDwb+ioyqxzg8LL2abX/asHjvxE2U1XRFdq+rdhpneFDm56bjEoKKVkjko9y
tBKuLmTPbhVnpqI8IzBZnk/SRtqmsIPs09umAszxNFVF9ftmf20j5wR6YDhiPAw+g9bsEV6opEWF
DR09Uz9PB8jjfWkLLVI3a5uzC6glxlgJJYyeui82hB4IsdBNhGa2T+hoagS6svKsLQAubiXOzFDm
R1EQ1ZAooYD0x7Qix76/pjVDp87sTjXWiRp3kJDrpmRj8NLBMA4bhDvwfNaSncvv5D8qp86sTSBI
pSClOK5WVzcV4al+/vEPHlTdYqzYTkxGZ/Q14upl5+RK7Mzk+FoS8lwEsQnZ7vdoJoE/ZDqqTsgn
2XU6Qr2N7Zlf9lozzpqJUWcmJgYneDxkEPz8uoVLYpocLEx2YQxife4MRJWbJ0ZPaUxDunZXp3O7
857MGbrCOq46sYPojPgPMuUIOhbwmOwAkzTeDfqEVN9J/Rch4LWpmbOoJoMaIpcNoezUUoWzPSf0
0bFc0zrwQFWtXN21Jc5MTehHsSY2MDXbrdzREgXiqRL9b9ojbpRwTgVaS6Ua+WBLPPtv/hP/JaOG
yrx1ZHtau6g/8Mc7hzbnU+o1jpHZSMB98XfSMTp0xn7fPJc7Tv9wJtJO8viI93F34ElvHGQCd35n
KNYbyBkDSulX9PH/t8PztFnoddzYTPrKGxzBcZKIWjt07fqG+Hhf1AI06XaTZ3aoTiVO7htsMjSU
Iey76fSEkIDiul56Cz2ap+81Ffldt74VObNGLfBeMZtKiFlyMz6CNIh1gGewKaNrerd9ii0AebQ3
ZletFSF+JhLeO+eZQQpDTyrjGovFOBEd4+9ozeiPJpKTjVW4BPhe4JanehBQstCjrb59sp/o29sL
XJORvh0AMbq/+wtI2dutmBkqzA4o/ZzFKyDvC+ODQeTicFZrUGRPGvJ1X9iaBzivjKhsXvlDhX2P
vkFjYyDhZlbk6AQWlxD+821qV1R2SGboNn1HPhiG8v4HTLt7b/dnDpHsR006hCIe1Y/PaI2fcqHA
dLuVM6tUCZnQeR3ONoTakk90uR/ejfsLWAkWQIN567X3Yx307AjLJ3lbsyARuFIffIq2EgZlQ4Z0
jYUgrH4MiVFoNkvSy4rqTDv0awdBaSGzoH0D7Qh3K591Gy8IwWZ73mKc4of4SdP9ioTFeP5Kwszx
KQehBiYAEiL/hLm6baMPDJUY8nx/J5cdyCs5M7MDmjDFF0bcRZai/mhYDy8vHJ3Al/BV1wL25atx
JWxmcJIaQ7qmcOtcYxh4flS/2+SCmV2kT43qPGwbAGrXKOUmxb13UjNLo6lDm1YYBXsOvl8rcAoz
m2aN/XvZhbxa1sx4lH5YuVyiopJLXpF6OU78FY+XC4BOa7nHtXs3i5vYvvbkasAGboNUH7eiPqq6
vuqlrt29mX1I+SgExbEyuYuv6DXqWRJ/9AboMQL9u7M13dOfV/GIyzIVZFQw30FUfwpYV3E4G2p4
ikRfQs+WHh9hCPEQfXdbBDH212rBf1Ke35fif4TNG7dKqWWyLgolRBX6Xo/B2qqrhIK7YlXS4hML
csj/t6x5D1ehDhzveYGE6AKNSBrJXu21hMJyxHklY2YqhhJzySTe/Ulh/Gl9AvCExZONzeixtWYu
1nZuZi5Ae8OpgwtZmr3XBeCyTN7pjeTt0KzBfYVlzf1n62bGApAQEI/zDCwgDmkqTf057hsjd/SK
mufHx0dLo7mxs3Zvze4AFovN9/cppqt9JssR6NXuzgxIr7m+55a4mJqZTl3krmM2Dr9dAxEuIPzw
bF7JmRmRKBCbJnQ9KMC21UH/hQBtYulIt8gHoXa0oU8pPZ30tZH0y57PldyZSeEw09QVBqzv+XX/
qpjNfjwdLtP1oavR0ZL1mmA+GIA2Tfqe9+S1TVsIbhdL52qDcmgGpmqkR5jnwBFf4WjB2fza6vef
t+mOzBUdtKzgxeSRG8Vs7Nt32mOLvCwTQTqLcgaC/ID0azCeyZuZS8DsCqAEUX8Da+Dsekip52YK
O62J5BwpCX3n/q69YYvuzrWQ2d1oGz9mMBJbQn860f9U79GBpa/b5Hv/ipldAlI9+rCz6ZphWQxJ
rsXOroYoZrKbj5PYfa37wdT4X6Hr2T3XpNItkEEZNd3gUn7dP7TFLMm13Nn7I2bNyHRDMhlNBev9
IUv6+/CwMy50PTu4dCmvhc3cVTZT67pMcuk8NlQtDom7Gd/92NL0NUaKRU37R9Ivp7WupNbFhBVs
5yuw0MJLtNu0l+/19szFNN21oJl32iaR5DeToAiVIL3VTeTTTTQZPqCLgTeldS6j6Qf+70oAHN+t
moWiWovNdGARMeMJ5U2/v9ZZKFY3cPb4YKpbG1cIWCGm1F9VS0G5WwGMK9/6j15IdH3NYf1p+ry3
sNkbNGKsJ2YbQyJy9a97CanqV8ZmCzJquvxJdfs51xMybPCvdUKn7eWyMUb6ksYAZVPQ26x9z+JT
f32yM2sjCEXfDgK+B1UnMzEwNfmxNWyhWw0Llk4Ug47A24QKEAAGsxMtwQfX9EkHQUxK9torz5DK
9FAfeFpT9iXH71rS7FDFllG1sIGk8QnuMxNThWhmC0sDGCjM6ZTIJrhMKyZmSeuvpc4OVuOHROmL
XjqHGhkiPbHYGqmz8QH1nokNi0f292ut3jL9zPllAnmpCmCypHCg4LzVkhbz7+pykKTz6ysHuqUM
gEfCEd+UND23i1J3iSEhE3uijZ24uv01WCuLXvuA2aFiIg3cRF6UzsBjuu8YKMWfW5v1qZe8Y+4p
8LUZOgmGwhKCFcmLD9j10meHHJY9w/Qxlp5WevGMCi37ptHdrkHqGa4GUawXygIX6Z/GtZF3iwHu
tejZSSMh68mxD9H5J2/05VnkHRlQ98YFDq7T+Tf1TdMo624joMXjTYaespVdX7rg4KOcME6AwmKA
zu2xs1qKhY++gkQ0SL2O++fs0Tv5Mblcuhcfdc2v+/IWCN80xGb/yJstOEnQz9EokLcNc/jnPkdl
vSUuGgHzF8CZkf8ezN2mI9pOeoiA1vGtAa1ftvAvOts0QA55UeQxn2Pywm4X7nVsNJH3KecYfUus
SHzl1JnSpp5qK4PdfZxO4kgA3FnTswXdvpE7cx+SUvFddLcpCMc7iqqD9FqgpfX8MULXHkVHPH+m
xDA2459NvbcZ51tZ7RVb+4KZT1FgJMCQ8vgCz5Ze0Ib8gZ7W0/OruHndVpsvzxzslUNfuuVTZ4CC
QQsg5UbPzu1eDzl4NRLAxM5d9BCceR0FnWGbmFMa51RtfUt6u3/Lfrg6ZsbsRuBsiUOcBl7cMrhl
wHZjvIRPj70e2GxrMJfEed88uYenjUH855/6EkADgAzUemhh+Dtd+ZTp0Zt9iogZLOgZQm8mGGdn
n1JhLEmvdRVzVj0z6hMiKmf1o2SsMniQ0KfE5ZtOeMtGhUjdd5KZUXPCpOxA60nA5iTn34t8L4Ul
CWECYzCB2lG46zAXID22Km17h4kbyqvnkjn4o1H4JMbA1JUlLPQC4PD+WcJPXeQq+zHk2TTZsmTO
3FP1LdQOr/kkcRpt73JGfmKcwqVtc76/b0tu4o3Q2Xs0jDLXqUnBnBlWL+E7meEXwxnSdoQ7Y1Ki
Him3Z88XFliW0xoacymsvhE+e4tiP1H8WMOK0wZg46coZnXvQRYeB8zhLjALinnk05W09wK6+3aX
Z5a4ENRC7NWcOUs8LSrTVSnHg+v/b7v9kEND+FuUTvPpkk9FIqMIm1iE3NpjsHJXxZlxHmMGnW88
9lzgacjTv4/HqTSZGz1joI20I0/2yiFP+3ijHNAK9CWpmAKD0YS/qM3URmUZDEd2z55KzX12yJ9E
IzQVhcSoFx4M2hpA9NDkuHKjf27sPbmzy1Xmaij5PORWnFO/lFtMByDOY0UFG4kU/bxnUVCLTWJV
pnVOddPyrBDuc+g7T7GhyQBvplZMhYf7u/E7Af2zG+i2wUaAnGluJiU262XZ5d1z8awFRK0i0n6g
+PRRJJgZ/cSwDZHzFd/n902fyZyZJ7Wt3dQXBQCtlU9hq50kurmsUV79LindCvmV0czAHYrOO/eM
JFli49FTyOs211vfkB8iC8026oPiGhKmYYEWyMQLjCLfN2gk+PE/vuHTlwBajzFhmFSJ/7h9ibRi
aGM+lbFcwUXB//hxnAilw0pPXXTYbPx+5ab9zr7PBM72ly2k0k9ayT33pV3XAFu3X81e2Y9GeTgk
Z5hsM0B2kLdX5P72s27lzseBp22euthx97yNvrev0SEjiYEJQNEf13yJggksB5TBFL1oD6en+PR0
WrnLi5r9z0YrMw1T4yzmhEp1z5lE2IrULKkN5pQ8wKuBwb4v7Hf/yLRY9KtiOI8mY7LULAPVeI1W
s6LPnLei5Z7Ch3TnGgMJDWCaqLgBTThwpj1BP/KIfqC3pJ3q8+jlevq+/x2//ZzZd8x8SgxEwthL
jnFBJ2BFBSaSGfyORnqgB+Z3aNQF+d7Kxn2ZvxtpZzJnN1r1GQ4zoDzmrGPqiG72OzP+PJtBRM7O
nnR/RIG8y6bNbzfDy8m2Y0N5fx/09wu83DXPdrrKc6OKMYaAF4N6HvHE7PXQvMKr3AGeDnpHnj0k
Acdze/Rfk4NIo41qdfuOI5vYqBBKira2qf+Em5JuCo7oa11ti1bt+lNmmYhB6EvGbfApVWxL9UvP
UknYdk8eRzBcsdsxzv1D4KalzZaugZoTscu0djQ63JqVXO1qoVOh5fBTmgPsqNFvoNbgekCB6Ou+
sF8RG0ZzT6+lginjEDp3KBNWSTJNxiWTajqAny7dMip6oQ7a+b6c34nOH0HokBRkDEpAP+btouog
bMpCCeGQED15bP60EdKr8lH6fuf12GgvNlL+yiqZwO8s0q3YOWiwjZQMKU/MasmRMsNeiiHZFaZs
wmmnz/eXuGQ4pllsCMjwGw8H5HaJUd9pWZhBVjthO06tbQp2d4n+nCd7QQDmyQlnPIkv2RH1KsBq
PqA23baha/jipaf/5kNmzl+mFkqTpfiQQibiIdQ2smvwtFdPjfJZ06Qhebcy1+B39nDa56u1z9Q1
yge2HyOIfN7uez3/Ms0/f/bb7dbOwWZXHVNosUyPw99zVZDmYiRnbsoKFG94ntP1JO2iBqGcJkoC
Bl2hU+n2JDgui1CAkZhz7BlNDv6qLesd8xqT6sxGs9SYyv0heNN62rVWpZn378Fv33vaCzwhSJcC
NIH+45n0XBP9pulgRBXi7lP0KAXUC/XO5MHp+5Wh2Y+sUZwvLhhiZTT98hj8Otv+NGSiKGsUjCTi
ji22ls3SNR/gV3kXPx6zR7EmDHYE6cB8T3PX64em8S+8egDIgCahI0SnnHmVRZDfpiZDE0MGHYDr
PafCm7oVRooNHvKNxG+l0Bg1d8XbXNQ39JMrAjrLQUnwY3KuIknMIiyzAJiOy8ic/Nrpi5PYXfr+
pUJ2L6dqRvnimR9qIlSvLa+Ho2K0Ixmfw+5dUWiLHmXFy3RhJHn8l+looAV0zMxO3iuCjtF/ZVCv
+YuT5zA37NOkN8z9EzEpZg6l8ZTcxWS01rsIpuJiFkL8KipwGOuUjA0RMatSMNLSKjw6IERLHmJv
xaX4cUjnHwBCBQkD7DAH9NcMR6XukiouJP+SpKjhPahg4Nfhx6VO916Levc+gnlar57HfM8Vb3UO
ogwZzPLKR5ZRQFfCItQlMwFLganWtBGm3KZoZMz7+FhcMJGR8wgrP4oaCYx2MFjJSBQTk4M4y91p
KtXMPnLkl3yk4yFwGheD1gmH4bEbXzZddKh/uUhEnOu9Sz3U2hMiMKQJdP+98/TQ/bqvoovmShM0
UQWkabrVM9/KrxpXYl3ZvzAh9Y8FCV95qm58GusmGOEpFEg3gEdMycNR1GM70o38cROZ78q7jYme
em1qduetpncWHknMvWbBYjLFbOAymRnuhPdFxRtE6Ni453ISjDR/aBSWSKVnF8W+3QcJZWKSPamZ
njK25D6VPWkfa5k24pp2/TYp+BaYMQz81JDFn7vBA6pc6TiEwaVGZ3LuDJwev+OEi79SaA5RT/Lo
XHqU53RG2kx+UEeqsCUDSgpeYPCxyTiaRNPI4NqXjlnzDn8bIySY8Q90CX4LqtG3JjbJMWI765Lg
4jvMq29m7kMV2ux3hdD74BYkR1N1RiLmc/ybRH9Cdq+FaBZgbf4/BkFr+A4RVwjt1dOE4pm/nPW9
XNZdGVzi4UF7gvpIu+SCMkMznJgmAIuPWf6VkYEfdVa1iielXXl3FyIzEM2gwsJNz5zI/vg/VzYw
YJKx5HwmvBQAGLS0Gmmm0Oxv5b5kBjNsuwKMIruWlM0B7ipTPvaZWXhGp5LswztG0t5l4PaZVXgM
H+uSSitJiN9O/O3XzZ6lsverUZi+rka7rk/DAA8TTPC417JHlyVtrd/X64UAWcGLgIqAgCFPE7PL
7b0oyrEZ6tFPLiG/yzEP4511jSbUMT0827uuCRMTnNnS5gTiX7KQjgXx1hAMvxOcGJ+GOXAg5mFR
AePmbqCbliHbClF6aawU024e3DdAvGBd9e6lceIL6608KwuKeiNvrgsyJqe5IeSl7LeG5w7Iyfu7
Ol3i21djWhBGck2elIypcLeb2icpp3haml7AXumRHIn2j/9Dd9rkFd2TMrsrnIuuStkr00urOs2p
3wpmvdU2SFZ7pZ3p4pZpVnRnugtzgYKG4bco2vDoZp0lFYD3qBlB8LOLW37XvtnXz222u79zC6Ej
uESvZEyLvlLPLBC0xi0gI3dea56w4VY+Mxa7LQdUpe7LWjolEcEVzLWCkfXabP9cLfH4uq2zC3yJ
ZjCQ7UrBO14Z3DOz2km4dFbXsmZqlrdFGEtjlV2Uz66E3SHs1vd3UfjM1Ef5tWpo1ZpxZtxf4EKe
FY4n/FsZnf94lX6YKK42M2wKIdUCJb/4GBQ4woFQXqPUaRkzb6kv7NpKTyKDfRC+i3gkyGfX0dlr
bObkaTtG+hNwIeE5Uni2CjhWR6RQ5zEqPLUV5bVmnpvKGStDrZw2QLZlM8AzQYveAD8xpFnz5K7l
Sn/fPuQo8XhNagV3eh4P56nQ+kHXFRc/0CXpT5buxWYlEPltfSECOQRkEGQeEffkjl7tV5xWLuNq
Y3EB2zfp+6cSMIPgke0ke3DSk/x4/3gWwh4VBG+YT4mnkFeRubgVBzScMLBsVVyQDG0bonC0dfzS
8puD7FR6+cg9SmjM1qII/uaXXFjMmrJNduhWofEB0GYN2Tv4K3PaizBMuoQLeqy3B9gOlGge0v9A
Dnek3bsV1R4aOxdXXpzfnF7ardCZFVH6jgV6E0L3/Zm/fJgf4VM86vGWA+PMpkZjh2lQxQLJyZPk
0LC172/60hFrUzQBvcfcsbnS51XrClxXFxdp1HOXdL1qRT1QxZqmp+9BTaWKpfcl/jAx/9plmcdO
gwCEA2/g7THHmlC7RTNgRpMu9GaGumKacoTjDfW7eG5AVVQQzUgZ6rJ6nBpcYDYZ6UQ6PgJnQ4Lt
INMUlbf3IkQOlx90eGYxWo1KDA3yaRnT0aPVQ/83zWkPyEjj5GC/DWgz7nvfLhNb/uAr2jJ2kRs5
YpNV5qzfswcQSE6kc1iYApK2+SXiej5Qx1YqL75A2DqmcfkSJtQrzDIaqND9CTKLdZ8134zeBumx
F3WxexL+osgkSSDtp6kGBjdTUA0tsUOUdyoArkunBYyK11mEoiiFKbbW676ybTg900z8Twn57PuH
9NN8Nzukm1XMbiVXxDlmocrlBS3tgaYrABwpewGsXOOu+h4/gJZACci10r9ZTLy3UXXC0OQUyx2o
otpVSKNxw7PWoA+yHtZ2l1ra+BCzO5ExstwsXeo/SsIxe1D+BI9CbgTCi9dhoiQKy4PhHcXP2jWU
bIcZie5Lz2xLS5A3snZSENT9LUKrTHQmeI40q4qOEWeOjO1GJi/R8pAh5s4PQ5gbUVtQ0SejhUYJ
Hz/F3zASCWUqQPyuKgy2NLmWDt2D/9H4eqHxSOXg10MH7KsvrWzn797O2aWY3sMrSxrUlSCXqlhe
+E3o7JnXY2MlBYmRS7NYHeSdPpHh2pLxb05jA9GrkVqlFZhr5X9pOrb5scpoGoB3CSIU7icauPqO
omV8EJOp5UU4dt/KZ3YoDrXjmxxIILxzsjNTzJo5DnQ0o4NHlL1khQeWbJGev8TkhYLtEiOJWMwg
Q68hS58joPhsyeLN4BiuRI8LKUiVu/7SWWA0lJkQVYxSXlilomn1PbVry0/po2ThVCPTX5P32/u5
lTdLLxd5Lwilh53hjqVZoV4jEFS2QQui6r7pOq7JHcRjbMdWs2KBF8o0N5Ln5UghZeUENgN34xQ9
e9tWehzfxH2n0qoicvM2Dg78jkwPo00m4WrwT/dVnV949a53WpipehfJLq4/dlqzeRp4tEfSGWig
Vw+aQAITNTldcLJtSqU3l1abzMi2gjOBU+5/x/9yN2WQyaIZDMR8sxOQUAntkmT6jm3xLp8q2m9T
vRxNXkb0uYW6sNO8x9jJU9J8sy/5Q1/oBRIth/qLDan2qdhJkhBpU1hZa4QRcQlTEa2gDJiNGnO6
NdGxOzOc1Y07l9Z6orcHjyfNR3hqYUQ2ke4qK2tacN9xtooATAHQFNOU6lu957oh1hIlqC5Dp/s9
nMfvaSC7msZ2w+9YtqBhwRxK5T+OmiEVPhRyChj9jtzCrVSVbRMpkFzcZdFwY9I8971PlD/+1muf
5DVG14Vq0yRNQZpaRdCs/Ni+a5si8oDkMGF18ZHdqf76NW/K9b7MXgAMEnN7DD+lNiC1YAWYWNDQ
NOZXPIpF1b36gFkuLvQbv2OzqLqIkRMDJAq326kjR622/YqVWEj73a51ZpXkMS19QcVa2c2eOYbn
0WTfj6AOkmli11MrGzJ+9dS2T18aUPkkDmI1EtOU1sZ7TgrzO3ZsTE7AU0U9cy2qWogIbg5ipkDo
GBSGRJw+LnK43E5Ckcj9430t/U0YhZdMQXoRAQF6U35pqZzKSHvW3s+NDqu3QjrHki0dkwj8q8pF
HrZFYzG5qYBJiAFiYl/UyNMadf/WgxdxsNjgeP+DFjI20wcpiOnwOajYTJm+6+unevHQyjh9BU94
4x96s4PfB6+pxgxQZjdihI/EUlUDiIcw7kNMpa94k64BOJfuIEJLsDKCdROe9Cx4BlpZzgupxh0E
Z39TmK7/PGafbgWAgduvxClLstBHqyjKNC5YnOcuizyKuk726wvw2PUnHBkGGW4kC1F/QOZ7ZXsn
CzX3GNQJmQqQigKndhYD+krV9tlY1Beh26rcq/rNgHNYUUD+QyLPEqSKqp5RVNGGj1bSK0vxIHct
eqbXnJwneZDm9aX85D4iQaDCoIsSzWoV5FEBrUgj6tmTLFn9oRIDmgJlkJVbdS3QXigBAxF2tQUz
pc/SLsNQ46q+YLKwcw6fJJi5N8V6UpEsPio6v6Jiiwb1Wt5Mj1sx93KWgzyX3WDYYMTvC8yYzUNU
XE5156gN5SLCclRpbeWstSvWdNHz0jhhwt3/PCCzE9eE0c2YuqkvTYKCSr7NRUMsqNvv81oySi2k
FYc2gIK48nnlrk0/eX7XriXPDnxIG5mr0GJ0CauONCmcYiWhyWh4LCqBf6NKH+v3tPhMhqeq2fKa
4w0vSU37t/uf8ZsBZioFwkMWYFNYVvhxmK4sSsT5vRQr2IABTvADWNBFnU9psR9Col3yP9/q4SSh
hhOYHL1ITrJVjdBoSGVLDr+mAtOKf+0IymwiMsETa+WknVef4kdBIxQZTHob/Rn2bWEgzahOmZGh
wzDN8Z3JtpHoKD4NXrmj2ulZbt/fjB/v79cXgHUUCQIVr7syOxN+GrvOV0l14V4zQ3rokBCs+ZiI
rMEGW8QpgDhVFvDCVW8OW3CLWG6Mknz4t0a0tSlL1MGCVwzc3fselXqqBBbgg213uv+VSxYROb3/
+ciZhuZuwWuhhG0qMzIUNMDrmmyLHGVaj8JrvC/sd2vVdD9QoEdzCovrOs/7SlyC+aZViSeQgiBL
Js6IfgEEmvrwGp0HxzeQ+lupVy1qxpXI2T1olDQCe1VVXeoI2UQErr57SEM9VFaCgYUC4u3apmDh
6sKVTZhh9vjP2jRQjeS7Bm1xgo6svYG+CAfMpTsBRGexkYJS+v6+Lh7ihOj9aWkHMeSt6DiNWyVv
2uqibrhj58W0HCElbI6xsvKATo/xrzt9JWnmH3Njl2uxD0l1CiL5LmUk06uKl/vLWSjjTFv5z3pm
Z+YJIdeKIFO7IKV2YT7k77CwU2A4hJ2cEjZz/H3lriQTFzxAcNWLHCdzmsRjLsftFjZd4IlKK4Ge
uvaNELYxyt8kYeWO/ASks+27kTIzCY3bqwFIsqpLtxmoaDR/i4kLO9cbuzBqPX7wtsJHj6QcR1mz
pQF+F2jntAbr9OiD7Q/R0xpCfuHq4NaA0Heqlqnowbtdt1ZKyNyGTHWJu5dAwajt9tSiLTUwBcTQ
Xdv/m22+Eje7P13gx8XIuNWlSP82GYarqB95FKyow+JZimgImo5TxpyV2zXBAw/HGqN5L41GI/c7
EdBNEa0BgpeEcKqKl4XlkOCfjwnLub5hhjBsLp5reCIm5tYgO19rK1u8MID9oJ0L5Rdenb8hTCmL
DDzF5lLqsdPrnC7+9cFBOqIttUSbpKE6AU0c9Rg5CBn9R7CMg96QCkdAKwzR5vWSfN/XzQXkDyD+
yPOzSDWgyjvPg2mdq2pFljUXLiWFVVy4D7bRPUOjlVkjx6VQJKXRcCyyoPHQpd0WjVeKKdJti8aw
nhTbeO2hX7rB1x80O20lGrUmFdPmonCPgUyzeMt0myAKdDUknugRwNGQzjATlfBCtxlfeUvGsI1n
eVgxjUsPAAYYaWiLQwFE/hXI9Fxfqm1bNpdtgkI7uMOc9jjayuNwHNANjeR6bCSk3en5htuXK8/4
gl2+kT3d1qvHxxUKtY1YnEqPovrI7es+W3m7F/wpHiOTJqAbppcoyswmD6NY5cnYNBchAdCs39f5
1m3suHoQXXPlik1G4NpKahMOBz2MqHEAxYc/3C4maDlVaUSvu3idXr8CzgRIlgVgRQryxz0aOYed
BzYalXa6jcLifeG/8k6oP4jo2wAyCShSVZmjVsc+E8c8LtpzFjqvI1Ss/nCPIPvudtnKazC/uD+S
ZFQJMZQFOSBxHqzEjZvFId+cm5jwXbLJO3bvh5gk5tencHCAnF3Z2Pkl+W+BIGicYDNo3pu9PnLA
8mFdqs2Z4ZEPRt9gK1Yr9n1RxIQbR+kdmJw5KAejxOM00oL2HCeo9PI+ml/+Q+P+swg0HwJ+JGko
hM92TdZ8Jk2Csj1zo2wy2kMhRMTzipV1/Co7TGIAIcHRTH2OrCbc3sFGbrh2nMSUumyVO9VSN+qm
e1Y3ns3pqc4YihFgpk3hcFSzMic/NI5v86SDvVu5kPOHZvoSoOVEVkRZDKzfswVzo1qNcJbaMwot
gY2ISgUdAUkYjEva+qzN7vjMaT6ybYXqx38uWtWQl8EQCyRm8B2zTWDjUC21qD/LqCQExrDPMB0+
PDSPkfgkVWexcVp+L/MPUmqEBzDtrcifmxysHKN0IJcX8IhjdtFMvJb7RZgV/TkIfFowwD2qF1Sj
KtGplJXIVZjO89bmTLIENHYAxwF86Oy81U5kOs9rIEthCZ5WLTyJ7V5EsY5BTzPsOapfSpvoISI4
WbES0adt/eVWhiyUZChf/GoT5c9dtY3R6y5sI87KUsMNSV5TmdsAhvvE1Rs5M7gIaMdCXHt7fpvM
28+fnZRUuh1TKtiqWnF49MByBBU/7zHSvuOIaAKJNRr/+Te3gwOoVgSYAhd0djEDX3Qj32/7c6Tq
dWVXhtBs82274UUjf8m4pwE8SZrTRgfprQE68N9Ix5QZBNfwRLS544pe/1phx7o/N+Wj2De0RP/x
4BKoM3EBexQ4wud2qpbIwzhMaHAZzbpnTu1XvmPa2Nt781+cfWmPo8jS9S9CYk3gK+Ad1+qqru4v
qLdiJ1mSJOHXvyfrvnqujS2jvpoZjTStcZBbZGTEiXNc9ELjSoSXQLRpzvYoAWIGD0uhntQ6V/xa
N0vEmmO14ATk6+PCChAcAFqD8V9FnwiqkJcnQYlzo7YVRz1l09pclUkdpKLzEuXl/qRe9eritF3Y
md282EZRnqJEfxKP7ittvW4vdp2PcvApCh3Fa2OP78sw/D7sxkOyT7UF33514L/M27h4AaSSKdPL
YXKbQ1mPwrwVxuLYdgDYaigmahKOO63uj/WqePg1VhMxLLyrZQK/eWls7InAWwTGtPrUaFu72XbV
qjSgwpR5aWf7bKq3CSSUu7I+Zn3/M226n1C/8rNx0yw5+ZvrC9QkIdhGeMbPjpIx5RXV5LeIFtTF
othM2bFVnnJjcdRXQQemGOBIg+josoNzn03xZDUmyqapdho+ESKa43N1MivfUV7KF13W9xO8Ydox
iPtHMCqY2nsXg6SVDofpX5GNcvrRjQQAjY6EBTgFLqefF3nRT3mhncby4PYK6P+5DZw7+521T/qw
hMe6ykxKc5hdB40h0BogV1cZHatcRLYKskFwonjvhw/J9Pa4O+046KnDb30AwLf3mqCRcvv8fn+r
3Vrdc9uzOS+NTnfjBKe3EA99994eGgD/2bS5b+UKo/c1RMcCtA0BnqwzXc5on5XpwOxKOx0xtg/g
Xjd460DizltTfwPC/80mB0v07qR5+WrywGj3Zqzw90/ZeT96n4s0QleP1/98EOIoMPtgpecIKW5H
WdGQSD0FHLTK1D/9OP74+Djm/uT362HTBMVDuzlsX18fHp7BuPXt/nxcFR+kefhLKJO6DuQPrzpn
BwCSRd5pJ7tbdW+lgGcmrW8gB59VDSQPDU9HFPnMp++lXe3dpwXzclXnPtsGKg8XIwjbrni4ypHH
CC9b7WQgrVkA4t1u26QAZunZ5T/EUKJZ+U3o1opZECzMA2M4NaVUQ7v/GdJzXH0FWqF0+DjDBDjg
clPYaE3KE1NoJ52sabFqBlS2f9bver7mw1uKgOa+ua+y/Nwe4PhwZWijREVv5sna3nK6Ote0E6EP
uQYl1A2opPyGH6ARzwZ0AUzW1igCEa3dKOjqt+zdhOodyTeCnIzSI3FILF9AgCibVir3oRFXtr+A
7yp2VBynrvLGclUvif9d1Y3kVkGAicWCQ8IbXr+cpVEwsHu0ODqIF5KP6ZCiMGZuNbBsvX6CDfH+
HN3YGDaqgcAmSwXgKxIVYN/yQoEu7cn4ADodPNR/7//+jSW/+P3ZEkwkbiojZeBR/4MUiIV+3R0/
ONZme9/Mjcv63Mw8JnFRXsn4iGH8wDskGIN+4fwuTNMcXFPaY9w0Cn5fC6LAPWrf73/+VbEOa37x
/bM1Z9bIVcLx+5Ij0sY/w4O55zsvSX26YOvGBXBhava4cI2htmsXpqLjr3RlHbPn+2NZmioZpJ5l
f+o0soxR/r7+maxRr1/stVkyIP/8zEA65n1vyS2Ve+hJ86bQQctR0Ifovf+U3APLzHALm/iLtvXM
4hQl1QD8mgkJog5Kb673qHl4hQEg8ht4utW4Fg/bzyUg1Y3g6GKd5JY/M4o2RaMtSwwTAhbEV35u
nZc/91fq1qUEH4MUE1KEeDXN35m5QrpcSAGto3qsXjWf7rnXP2UQkjsMC5WvGwf0wtRsV2RpKmyz
GiHn9j0/2Csz9fTDEtnqko3ZxnA5MhaJARtq43e+lzz0SxMmL6jZheLghYVHAbpf8C6fnZ2ksFWm
FJrcekDV+QAObEBTO3pLdq5e0LKN7MzObLagBqGbCq7RU4zStflzF++MTf4EGO3DEtOD/KV7I5rN
mZLXUVulGBEY+aOF5+jN9TgbxSwGxDPJonmG3y47D/jYIVzMCS3N0+yMmNRq605qKp2g7foC+Li5
NtBbUL0sHcYbHuBiQeRhPTuMBND2dkpg6BC/rH/lvrEagoXg6MZ5vzAhP+HMRGyhYyFTwO9P9sf4
EAV8NezUhWvyhu8/tzEHWWVgSCUZ6BBP6Uu/Kd7dYEma86YBhNigG0KMbc/DXDuL9QjgKoQTnhbE
AD/f91hLPz97JkO3qKZmiZ/vPrMnuplGyKPft3Ar+gL+7L8jmN3ETqTpLIIDkE371MOuehHe3727
ed0WCwu+NJiZM7FHWnGBbOcpsMb10Pv0tDCUm6cDIrOoPqIn5CpRU+RlwnsNnPbgcaVe6v3tAn1R
2+3GbSwT4P9nZLYkrBobXgwwkgT1yv3nVKJ0hGe/PlsN1W6sZuzx6xQvZd1fg3LHglDVUhR8VeRH
/HVhZ7YWcZbyvKvA8R5AGfj5vdpZa22rDYuEyDf9yNl4Zo59mIwBTgvjkbFLCVX4U70JFpb9pts9
szFz6VgPlaYZxvL+jtQ80B+IV6DnzWJPD5+fn5fgqlf4vvncyX1+5rhckrJI4HY/pdvd0X7x316h
k3T4eAjCt8/7Q7vpIs9GNnP3dKrbIc1dhJbPxdrchRN43JaGszR7M09vJjnNHIbRZLvOS8P95/P9
MdwK9S+22szPj2hNhpQulud4iB+q3en0wsD54C2Yub3RXBCggR5SBxb/clGm3KlaZllSnbRCh+Rf
NMe80SWmvVtGNAuZM1zyYJabI+w4mEYyhyYg1/WdzbjS8DICE4DXLsQRtxzluZn5oanRZTb2UEVw
NukWb/VNvAA+vrWvzg3MTkzUxbbCJhgAEuazedM/fmf7celY3vLG50ZmxySiAxuFCiNqAU3GzjOe
6Y48avs46Lb0f7jnz23NDkrWgO+ICNjSN1oYbeluKZy/vSSoA9qohwF9MfP64D4Cs7OAxsfkopfU
M3fZhJho4aTc2l4gv7CQQUQGx/1q0TtzLIzwLG8jw8AL6MMI2m/VAdkYv/aRE4UXO0Aa9f1/sYic
iwP8OZLw85z/pMYjo5BWOKUePXrxnoqN2PMHfwv04bMV/FHWvS8el1brSgdDelCw9fyf2dnWGGmU
RUrmGNCjCCzVy14rtL+B4S74fAbH2+cnug/xV7d1gE+1wGu2FN1+ZWPnr4DzD5jtFxW6qNym+ADM
9LTGFfj+zoL8aK+8p6eXF+3h9TNZJavP7Z/7863L6/vKroSpoF1Xdp7MTnbFo6FU60xeh7CM/sry
jYA3twY98/7BX2lY7uiUoWYHHLG3OOpbr7kvoMr/tz479hbX04zpsP7+DuuHtZb70Y7s4s33PVrl
XsF7mwbVZgnkdjPWODc7W20oW2iMdDAbgRrM+VPtIVoqVVzuz+3Nw3M2tbMlFWltqnELKyoJHiUT
qfDwjNSShSD2Zg7hfDSz+9LuWK8UHHa6PXgRqXccXvqjVQTAVz3/WfCh5q3L+dzY7FbLWc4Uq4Ax
8ygTZUPhGdvoyX35BZaxH8Mq+xYFCNdl17fAiPmhJE9UkzzMtZ/WEHJinvJU/QUNaBy8fu7ffr6h
1LBw8VoyVLza06jBohSMAo9FZq6RRQOxcmf4T4j38VHsbCSpbM/ZSE5QsZVLcdrtzKdRAwxd9fNy
5f3+nYOwHFLA7bZeMUAuuyBbOdj+++2fT5nQiteV/1lvPj//LPq8284HyX/AGiygOuZAHEOPCzqW
SAJ1K/25DgUEcU50k6yTb+1u3W06L95Fv6uN4e/TR3AsBjRA2/bu/ma9wmJ/ecCzj5jtokyUNJ8K
fITxWIQGGlqL1/KYv7nHBtbidXJonpboFaVvuVonABVQeUTHG55IlxFSM9itUTcTUro1r31JDuUj
kKoXjuHNcM/QDBUxGCSpQAl4aaYeHIpGvgbqUR9ogN1Nu8EERCMAwGq1sPNuBuLnpmaORR8Ug5Q2
NU+AqU0761u1S3yt2bg/Pu0MQEzdA9XOp7OOA7JAf3Qrfjo3PPM13AEpqzHV5qkN0xVOn0/QNLDk
0K7BcNCKwiWlA6DmqsBDzd5obZelwB/Z06nuGs8av2Xsdcw2jWltvokC8GSt9cxqqWR1Y2hoGUIV
HCA8/HsO362EOWaccfV0cK1Vt4l+gzqIPi6xdN+4iS6szPxaYbKa63i3nTLrM/6p9D6H0su0LsSf
8Q8DZYWdLFaZrq9enHbZjwLmYsvS7dmJy0te2Aaeo6cakiNRYazd6b1LUG9Hy11c+TVvXwG47kw/
st4Sfb1w3q8HfGl9NuCaNb1ouDacVB5M6IBomLGOaOrV5q5mpk/sbZvrB9AyLdi9vkBg17FAZ2aA
kVE1ZwHHUIy9MzoU0KRxXfC9YnfeRCcgN+uVmT8k42frrrMYFGLiYFnQ7XDtF8B5N4z6Ef/D+oX7
7EYogM8BEaDsKgaW9esuOYtwzTjW7dxtxcn+3ZnPU/vcTFuq/OCfhIN64RV3aL9dooi84SYujc7m
IDUR92om4FmKylaO1q3a3uMibGwIVGbbcfxQGKiCdg4dftFgzB4HDdSESupN1c/RPLLqbWFN5IV4
6Ygvv2fmIdWGDyl2vzhNTTBWBzvHxUhXpELD53OsPY2entFgESv1FVtemwVRDSgUkGKat19OxUAb
jQ/ipO712LfNF7sTm1i3Nl39I3O+G/a6IeVDVoCX/9VFT6Kgx7rb5dPO4Eej8MvmSWiDx5KTMW6I
+eikzUJoJcd97wNn68QTtLV1KlCA2WB81K6SbNI+OSiVPi2cxqtmYKBjsQ3/OxWzFbDzMVFA6SlO
cfueR682OJ+RBUUvfl6vFXKy0UA4BgbAT5iCct82vh4dle4l057b4lXT12r8fWFP3PJONqB8aJpA
MRxNa5e3ppVOtWPEmji5ReqIVVXWuR+bufnTHZ1pXVnNXwZ8+GNrNdFK1cRByYCURBn751A45UIS
Us7zfB1sU/bMYZsA5DfzlJmriCrrJnEq8gqrbVXmzoG+zoIvuL5oLPPcyswjojGsSI0CI7Y+smHD
o8OgeaoBcOtPZfhYmN1bO+vM1rwMQLLWKJUOtnIlVMrvTvl3in6QH3oVpoYfo+E6ybfZAxWv+vgA
rJW1MNQbbwaMFQkjhEVQMEGH5uXqJqnTGFNliVMAKiptCkq+8tzWs3bZcfRMZ/1+f7w3npmX9mYn
qSKVneIIiJO5KdgrKJI43Nwa8XS1AYx/M2zHX/hnm0KkZoQ6TrEJlspsN6Aol58w29Ac80E6Sxcn
R/1eOI9MbTyk/1c020KQYcgONoQhBy197HMWtPQ7YT9HyBRN1Q75EVDYQqrpL21WpFyb4sBqNONP
L1O1yTvrwVGibecMfq08dazZMSB8B3Pwx4UC7o39iUsTaRgAFFEd+erfP7uq2r5szFFpBiCIlJVV
lJ6wqnX0ZDbRpk/zB7syF3bpjU16YVB+0JlBB1WaLCP9cMpG7UFo3a4pId/UL8WurjxYZ8cbnUzo
63AI/gWHI9vjL+30kvYi7rspbC2qcJ8YY4HumIqbv4qoqFlgZUplPAiIURaHDD1WL66ROO4m56Sw
jzSiaLdyWsOZPNOFBCEiJkH+GKy26lVk2ekPx8q0E41UDXRYwmXgluh688EYhrwPGkVrXsq2Qhc2
q6n7TkVifNKRNr8tpk+PALznpyrX2+eCjcqqiCOo8Ji2Ub9yXXDD6w1a0KCe+uElG/vyEb1zYB7N
bFfpV9wYmt96RfNf5RilpyxKisqzqpo+R/lkFn49WeRo1GqTrEYOMgy/adPkI8l1bMyIA+0Auodh
XOtTx90NsJsFCH85zdOTSauEekbhjsfWbBVznaS6sgd2zPhFokwFtzZlhgre4LR45qUyVQ9VqkAs
aVLHmK0SJL7BpFEOyilW0/xjsjn9MdidvcvUZvzAXZ0XHq9LEA0bowKUXIohlkFXUg6CWbSopKsC
onKvcaNzFT3UaM4MSktrMp+xCvFjkbCu9JpeJ29gHBX9qqsyCiA2Ojx/Jim18m0vRrS1RD24otta
gSYZ70naBbHV2u0qbzI38kD7NXxPq5hOux6TRzyLDxAoGkVcLoGMzdmxkrsP7dhSIBaq6mAJlRfh
2S5P9Szp9EEMIRi9K+FrI6cdygFkSNbq5A5FEOFme+lbChq7snDTV0aZna660oB0M+8p1kJrXA6R
mVErf0Z1IVzPzsF6qkPJB/BhDSykmBXLJIFeE4evCtBC535N0hJozNxmRye3kd1MR7hrPzJsybeF
iOkI+sVy1dZT87uPprYJXG1if5U6rvKg4k4ag+cssqyV0jLtVCR9tyHd0P9tqdYrW60vyn4NyolW
bJjb9ggeikJUHvDG9ovoBlUNlNGKQfcvphEK9lYXT7UHWkcb9A9t64wL71N5hGdHHG1wqIPITi6Q
IM7um2zkdVKRcQgHUvts2BAjWfPmr1IsQePnN5tcThD2IHWsgezTNObJFEdBSbdXYxE6Way9TAoR
nut2ZA0qMxVRTAPweC9Y5jWVg3QQWLyCPrKVNbXHBs23Lhh5zSZbal2ZBTBfHyW7h9AfidZ6NM1d
7jFhiJwwsxShgTqKb9gQnCwI+bx/yc5eVjCCHAqmFw3LaJYDp9zMSN93tE/NKSS2tYZwr5/YbN93
BHm68S8EpReC41vmZBcQnDdxbX3ecTFNhJt0itWQAsn+2EcmBJ5q7OCyHfkTLSfbN1Khru6P8Xof
gf1WFtTwZkar3PyqKJzOHjqhTGFaZ+7K6vty27W03yPwpAFF+9bCc3V2BX7NKejZCXi0UKa/klHk
naBY1EQNkyy1/Tg266PLFQ68AFcWUhDXfkgS+4InA44afV3qLESyB6SSWz1TQ9WKxp1Fqp86c4aN
SEEUYkbT9FARjfmFpjTr+3N648hI0n70LkNIWtZ5ZKrgzAOqClT1qG5MoRCN7zb6SnX4dujdZ3AY
+KMJdlZx4gw4bWOXUnRhpBOE4upoCbY4r4HIyZZE0aiJAp+CisTsO/A66lzOKi2EmITqcwpGEc8e
CIe4SwXCDuhcQkKiJT78JeQMphQ5w4yjlTftc/wvIvbKgf9tUtv0e41Vh7JXlaOqTtMbGzrQBSRl
G6BsVuyqVrjbqknqV0AnmDdWY7Suyqx5cGLKXu9P7vXJx5gkYZnhIrRBs+xsbutUrzu9V0NDjA+1
3nxjtWH++yYl2Dsupg0PaZQEL23UY9pCKGkS4RQzdtShfxZgP6e/bL13t/eHc30egFFE1koDUhn5
v6+m57OtUho8pYlR6yHNG9NzLTZuu3IqfVMwsXAebplCxhZpX7C94caYz1xFaCYQQoRI+5HB76IN
QPL3R3MdeGLKZN0P/euyL2Dmlm3TTeSr3AhbNW0OOuvQXMwt8lKhR+OAsABI9J6AulWQ2HenkS+i
52RscXktyg9AI6f8G7xbs7Rt6xatZaC+GmpibeXD6EUu1EnyX4ppBu646kDBZE5gK1KHNY+pX427
+xMwT3/hyOEDICqA9DvS8K49uzOc0jHcksgZMMugF/EKAsx+oTZ725zeNfWt0ZpdZRthpjiP6tB5
PO0WPPqNZUb8hUQD7NtSzv5y8zY97I9cg9ujJX9rNZPuM7twTBCzRMgn3x/vjQWX0QEaO+VxMb4S
c2fbdzDsjGUmU8NSNVqKQH2CRh03zbWdd8P7oKTRqtN5vq5sVEKNCUmw+/avry80kRsG4ggp8IR+
iMvBOolQIuwmFQzZmnuwxpSvsMs7BLak+FFVyj/2lMvl1b/opzQU0x1wjVzaizRFnRrXUsO0ysjW
1qpqH0dOsXZinT8VeVQ+KNGAzBm1m6VSiBzKbGujIIHWeRMlA8lwe2laLyJncDiGWuiJH1H3eczG
dyqJafsBPXXuc0KTU5eBCcFcyjFf36RYWhQK8KiUF9r8JgV1SyIccNWFjVrJoACZ4+80C02SewDe
+2m3ub+q87qInOYLg3KPn20rI43Q/dLDoNsMntJ8z5183RnlI1Q/PdAI7tMk3VcNBCAGW1uwfeP4
gDcJGRyME6GDKj3MmWm0zBkJURo9JKVTBnoea6hn8hK72soXTF1fZabMj4ErQAJC1LlA2Yi2azR5
VHq4hlDPQjA5T4DKKTz/8fkdltbov8S7Xw8FpXiKe5Xo905FjlNU/FHT7oGhiVbJm13dpC/DlKz0
X8PAv2VuB04zZRXl6FpT0RCQfeoNiI8H8nR/iW8cXOSHoBQEPn8kK4yZl3JGYteZYHpoGej0JtRP
mx9ZNfg5iLnuW5Iuf3ZuLizN9lI/xWVUDbBkJ6taATEVCuZJcXi7b2VpPLPTCXgigYTloId5zgOV
Hxlh68ja1e6SAtpNQ8huw8OjeAhJhMv9SerG7UTU6mHVuQ9D+yNj9doZLHTx/lt27GsD4QKFDg04
eJAlm4ULrDFF1o+OHvblX8v6W7qoYQgepMnKMIbVxBba3W8dBrwv8aAD0ABtCDPP6kY26KHM2Ait
jFXb2C7fEEwsccrfuJ6hDoVBgUEDJHqQsrucPQ39IVpc5FpodFHsD04/7LpCiyevJXrv0dSaVgRK
X9vWkbpAUONejYhFQXnssjfXtPnCHF8PGhVY6c4BrcDlOQ9mWaKYPGlzNew6ffJ4N3Ub1Ezz4P7e
vHZpUNOGFgieeFAvABfo5aDz3MYVKoQWljzbTSQ6MtbvYrIQXl5fEohi4S8N6I0gNTEnbGJjqeRq
MmlhroOIDwrdTW0hoTcdIJ/3EzR4z8YS5+31UUCVFwqPUGWAJgic6OW4StMdXI5yS2hW1fSsQTEg
yKuI7B3ST6EykCVKqhurBTCJgegOJXuMcnb0VFwIBkNiNDRzcIO0kOt4HAvUHBYc1rUZIBARRQMz
jRI9VuxyWIXS5jzphBkmZglgnEDChfals3BBXG8KWJEkrXAhkiNndhImu6wiwQwzdETUhHjZgWgK
MeVz03VLqMdrD4wNBmtIwxH0Zc2Dpq7UpjQrMitUapZtrLrEhaJW6rYsdGMDLML4nij90uV6a3yy
BRTXIFLhYF+7nEX0okdlRZkVpq2JNtykzzLIJiMNbHpmR2Prf1g0ZDXQiS3bqPD2uDRHq7Gvp6Gx
wqlsUN3gU7/uO7bEMHRrUFJ1By9FPOeBrry04tY5nxo0qoR2XKFe8ujmoMvJ9AV/cWu98LgGUws2
ua7PmRtKE3SqOitJmDopFCm4WexIYQxbJ6LJ1mXI2IMNK179q5MCBAYRAUR4EWKipfxyaNQkgru9
aYU5qXngJAngCvlQe6PmsgVTN8JLaQvcpRid5KOZLZYxWnlrRq4VNo5dbGg5KgfQKpEt0do+7O02
3lXI/25HhRi+OejZoRSjtgj+kSfsMjCBLK0K3jkTeUZQ3c1OYCp4rPKoIqGrVgjaxZ6Z8cqsvpMC
NIyaRzXQdROUFzyjfLUXY/obW0kyjYGBC4wYSAvIPz+Lc+vWVeNoUq0wyW10g3eJCMwEEncIjeuF
+b5pCk9hHTgnIAjdmalYKLbS9w4JHQKWhoNldGJ4ysa00MH+w4Xxb8VtBC7QBkK+GnVYKNXac1BV
WRRJY0LVIlQoZL3bwu7+1iJSF4L360FJK7i3LYBuEE3MAr5uIgq8q0pCvXXanzp3jXVhoCblpXm3
BKq5vhH+o3akg4gHLnTOmk9tIEQLBWSjLksGENca3QA1T4gbmwuXwk1D4EgxZGoW8gCzQ6g1jlV1
HCuFa7R6LyK73KqKWi9QCs5pcOQKSUZc7L8vmJAzw5N2GYoylKRRaMUu/XDr0vXAXK88tkPL9/1g
qYdYTNq+Esq4yiBisM4ztdx0Zdm/NFqxM7Os8NU8gkZ3hlqto3Dzhwoc7besHutHOxlIwFuW/7FR
/1tw8zdWHZKs6C/GUoBFby6uaQ8tXuZpF4V2GUc+jZHtJKX1ahWLvRXXz30czi9xSuBu8eyfxcO9
LVAmtfQoZLi+IEKkJskHwV0NfttKSX83lDQnaPE2kCoiPIFsaT7Qd55b2tKQ50BWuVoIHRGoYkcA
MTivtdBCBxljljhh5GRZUGeqOLVK4rLAifN1k9nRlkPKPchLBFwtaLJWbIwe0tJtH4dkyI9F7ryb
bWYcCjj+hVfkjeVA+IJKN5q9sWHn8n2q1nOX9bETOj0ZTyRG6ZCWcf08IReycDSuL0U8tiAZCilo
AGbQDXrpL1kvk1BVnR8Ht/RJ+dtA81nbo2kagpz/qqCGKXfRwg6+KxsvZLDby485c86jEXe9Re3y
SJ0HAhiJNoEUbeHBdT13siKA5B2S3PBT81wthoLiVw5ufMBWwAIitD8mKPl8EiOldP9qv4rT0VeO
8iF6anBuQMgxc5VG7lZGEtPiGOEyfSzyVGZGE9svIivb4+jw9X178vq+uFjxfkRBS76OUbyDL7uc
vUQKv/cNo8eqVM3XEVmQgJs9aBWSAaggZvmDyaZASwz3RVdFtWBd+si5dQTuSAPDP6B4MBtt30TM
aBmnR57H5jGrwKxV60JsuoT9zZUkfaSJ2vqJm2uv94d9tUMxbBOBroSYIcNvzzyG0ZdGPJUuPQKG
6k6eYcSQhFOiKAYpPuhrxLqcWPs3q8X4r6cQhuGgcO3iFYayzMxwCoUVXmlJfeynCmAQRJQrbKfU
c4qBLdy616GbtAVKYOBd4YEB8b9c28yqwBBogDLMaoYoqNraDZlAmKZRTXuaEjX5dNC5sY+YAMzR
jlP9SXNFtb0/03O8KWIKfIWU9kCNT8o2zs7n4MQJ4AZ1fZy0lryaCrAlqiUkwsCGdLQOSbdsGKu1
CsbY19LqrcFLwVr3PFJWeJObkz16Puw1i9xfejxV68kF3wZpISyXs/rn/W+9OuZfn4qCAOoiEpE1
i3XrlFtunbb1MY8yc1VA4bxClL2pK8f4dd/SVfAAS/DDKDYCgIqSuLzRzpwWqjK5RhQAKidXS4OG
cJAlq6L071uRx+fyeCG2A2odJB/oXUDp7NJK6nRRk5IGj3ArYnnQ8EpHcrYl5TPr1GzwScUssbtv
83oOQSUCYjMZwMqEw8z34y0+FjjVJGzMKZ5eqyaHalEFEFDzWAsKYbh/NWeiaqtiZ+E8X3PIWb0x
TKwvnDAfeqChbBRVnSMoxlXLS9Uk7v4ZTCExYjhRUu4Rt9g8C1Wbbdcoo2OHsZ5DSC9SnYyvKzDB
xguR+fU8gv1J0nWBGkiCw2eHF1tmavMqdUIBiigffTtJ6gHPlb8OUWItsZRfb8dLY7NbALm1xKrA
ERb2gN94eFGBMFdkzj97ezzdgLQDlgngGKDML7ej09FkKrlih2nD9Y0xtdAJxy7iXmqi82AYIBNC
LIZm6NYg+QIG6NrhIwxFLgqFGQl0+GqDOjtwXZSN7WAlbjg5IqiBr01FiuJ9d5q4tmmU0/1deWM+
gW0Fzx7Y+9HtPc8ixmykQ4YIMeybYrS90VILxWcOyd2FcOFql4BGDW8ccPICxC5TRpdTajqNhjdI
TUOV5NvUxn2t95qycvWlstaSodlNTRrHiCqLQs2RcOiofNLh2a7ThbviatowGrwQVQvkpcjafzVT
nS1SFI1dkkaCAtXDsnVG6alS+3Ih93rTyBcaCiltdMjLPz8z0iZKoUQOdCl7ngJtaMV9+qDGVVUt
ON+bdkCGjLVBh5k+Z7e03AIpI9ehoYjTaDeU0HVC2XeJgnq+r3GrY08jjAHmCg0t8xJcwkpH8txZ
BzL6NTpY+z7zomzV2uNGxP/o2mELKDobcAUpAIAmkcuZG8hoWzVgf4dCfXKY8JvAZiy4f3LmzPWS
S1umIlCPc5EAAcrj0shYjPKPXXKIjbgI1CSLVwZ1o9Vk2tU7x7to34xu/MHwYN1PwNFtYmNKfcfo
zG9qT+JnItpiUw0OdFYzwLIsYSu+KM3flLoGlBgzMyYLUcM8iJVfjB4evNC/BB7m71w88qLMmSp8
8btdr9bWRlvxI/9+f17mfZpyXpDpRmxiI3mPYGo2L7Uxja1TFs4BALzSj8yKopvXVXyUZNoNqnYi
qMYWyh2icYLMASSbdGhoURipYuQF+2hPdadZRTZNHuyui462ktITUyl7cbngW1hWd9OURFnQdrEa
MKa5vUfG3upWpt3pxEs0QG8X3Nc8QMGgwIdpA/4FXCaSpzOvAhh0OYmJOAezGPE63Gh6t1P6HzmS
HPenb8nQLAit1RHYi852Dnw6AH4ABV/DK9PHnL//D3ZwlyJNiNQ2Co+Xu3fSK8ZSE3Zsa/SUiazc
Kv1Rm81KTPb6vqkbJx9vxP+amrn+kfRULRPHOTC3f4pK8m43azYemaV6uj4sOM0lY7OFUmyQ7ung
pTzkGFYcHJX2ZcuWuFduLZKLWxHUFXguIFd1OXl60acGBzwbvOVT5Q9GWe062jpbZ+wfTHvUFtZq
7qDl5gNEwwb7guzPndPqq9xIIo3C3NC6wstJ1aMfJa0Wdt71wUUBQiK8NRtdliBKmW2JHImvzLWb
JBz0tIaqlRVHUGFKGP/WxaAZhhD0oP/shk461LFIhC86NGP5qtDZ6OfU7U+9o1ZJ0MYghfeQXDdi
wxtpbhqeEY/Tr1pP6GmgeqavJvQQqT5ppilalVQr6kNvlsZfptdpqQT6iC7oNbiBoD59fyteeUCi
oTiGBnL4JQnhnJ2u0jDFZGWWcgDgvnnjtke2ELZTMoiKLczm1ZsWUQFiXfDvy3YNG4mLyz1SdySr
HKePQ7CjsnXz0HjVL9lPXT7WSzfR1f4A6hYtojqSZniGX+GmtbFPI1sTcehmAM9w5xn4+63ZQr1X
rRSPaT94A9EgI0ONrPw24T9lOPNmz1ejsgSyvDp+l59iz0ZdInGj0XSIQ6bsS8jk6n2zKUCoPEBF
Tqk291fztjE03VlAc0PjYWZsYHS0EjbGYVp8Sw1lxcdPnpwKiNlw8XHf1DyqxGraqixh2VhN2YNz
uZoKyw3gxqc41LIm0KO9QFfCmCzQ+1y5FTQ5I/+BOwYvYRlcXhpxLcp1ldpp2JbOsY/eIy3fDAk4
qfuFN8YVjgjDgSWMBd3ccGDOzEty1/1/pF3XbuTIDv0iAcrhtRQ6qd0O7fgi2OOxck4lff098lzM
dlfrtuC9O5jdBQyYKhaLxSIPDz0vwOQlVxa4naLlvS3hxdGUUv7Ql+gTjWlO7URQfEf1hfiWBnrt
DIGODrBA71ZonxHv+B748lxAkF3Kfn3rIcA/tJl0n3foRQaSuF8cXjCjHgMVehS2p5AbIfG5emQP
nR5hH0ZugEYZeSP4LlU2qPymt8ZWiC3lvf70PMvx7rLf+Obr+z/97tMEBQRCNt7ScMLYHDavqmZe
UAsoUQA3g+ybWefueAfGDgNMzT3mM10XdgFoOZd2wYI9hMCalxKkldFn4JebsBgscZRXcDOOZqBv
aNh1mB+RPafJXaKNC2udFY8y8dT4iGUjM3Ou6BLNOtXAK5ErpB2RyxzoMQ+FTKUjaCwiJU9xNyi3
ivLqV89tLVtBBCjddRXMHG3j9BOYo5ALcazEigp9D+9+9KQNDfE4q2t4U/opJGpSNrYU2AxU/KYH
//lqA6rJoGvDar1h3Zdf1ANfbveW1pIp+o9K3C5cQZdWDCIqaHaqBSB8+KaOOXnV9ZnUJJXYBq4Q
up2umpUO8h6At5X047oKZ24gSBLxEAL8Cph69oGie6EvRgij3c5RwElY7hNSmoGKyXn1gsFeekfk
z6YRGwC34G5l87c9V/B6LksBclvi1BqBQTuP6ZIQlqEEaU5IgReesjJI17HF2UioR9QS/dDtbep6
W9W8V2XbtzirsqKFm2Vuk05FTeZ5sklRkjVtl0BUmf/mONO/y4xdUy08xy46SqYFAfkLZjIRgZfE
Vp/UaKjDPKtDV1yV99ILb6N3jlSac1d+JHRiAHq8bhFz23Qqjwlb43JQxKiFvFyozaSwkgBFqGEp
0XnpKs9XxZynWBlqjEaElHC0Q9sB2kmwqzvj9+L4nsuwB0B4vDXhkTWkctkonNN8SfNUJUTTyLMm
pbe8n69yLbjXq9gpRsMMs9qs5BfDBz2F3lSHceC+SrSNcu1CNmjGYeIZhdch3tcAKGD55+ZSIpYu
tDSNXO0gHNQn/VO1fuUWv8ZcWPy5volzpnkqa9rkE9Mc6VAYE/DKrbNtIaLzSPuoypb0dIl2bM5a
cJ4RIeDVgRfvFEufCErCMigTvY9clYvMDJMSWwVkVdFCzHNRiJ4OAXoakPoHccH0/DgXMwED/Kwe
Ixel57voVt0Ct5lisAqmTLgYA23lMcYXrNsFjzWnxWlYDnD/KAAg+XkuNZBzLhhlOXJ9viUYYkXQ
nUyQqOnkhVBr1mtNyL9pmAZoldggVcNjXoCZhu6L4qB3ftz1mAmf2PVGspfi4Vk7PJXF3JrFGFEh
4SCrB5eqQd5q8owoATyXjdkvXNBzh+9UFBMQ1xW4+JAnDt3aVux/9csBoUJtGVgc3F7nu8MLnRj4
HpoR6qgBMVrakykws35+kICb/SuEWQFeh4I60grhJAasq0VzKKScxMadXy3xvc/qCvl8zcAzDek3
xthEcNgYRtxGbqSlIC7iogPPgeLt+nJmr3vAsBBUYBYbEvqMFFrmRVUlOK+D2NFVFQi4Jo1RsSqA
eFGo0H8NnMSjeqokdpNRw/Z6Y2kO5GXUhhgZYD8ZUArQJPLMWZZFj6qoJMIPhkpgcYa+q9A0bge8
9DXUhWJRGW+L68ue81IGvAdaeUHNCEzNual4o1xRL54OcmSskLEZ13j8xmYEouQFBc+4DEQ3ADwA
2YemabYgrhZ8W/aZH7uC8pVDfwgJpLgyp47XHy/pTBCzkX7QtoUccZGriIkNHPnW6xU3EQz7upiZ
e3p6a6JPBcQ1U6/iueZ89NR3aRjHbtgbpV14md+TYTQ+1AizSlGWxFR1kIyTJtN73xKLfhEMNbN1
Zx/AbN3IhRUeN3ns1gL/InL8quWVQzJwa49Xe0J1+SZSpefSL9fDNAoPxU4gKaMSlEYRWIJpkmJa
LjDK1nW1zH0VEm1wOyh4o8mW+aosByoPXAyxG1SY2kEjOxnvtUJZSFPOGRMKb6g/I7eHJBHzli0j
KWiBZpvWXu/L8j2QDoIYrg0kan6+HIzZQyoKGE04bOZIhshDhbyRYDlSZQsy+ni1j7r8cXEHMx5O
pbAOu5W03qvT2G1tFWiIIHsU6t85mqEfr69mssnzZ/g0HwmjJg2gbIGkYlbTS50R9dWYuJxoZGbV
FTmepL19XcicBZwKYRYzKE0h+zmfuEECrmAxI//ifGtI1yEVhmZthD/nBy/1K4wJVwpcB/WLmDxF
4rqKvq4vYc68UJPCGxO0O+A7YN4vQpl6YH4oIcK/Sb17Gm9az1LTzXUpc7sBOCwuG8ALMAiKUVTZ
ekpFFXhECYznv9FlVpuKgobkBcc7904CRPYfOcxNXdVFzvVCELvFC6itCBcQD3O0vc4jvN+YVcmv
vDTZJkVJxsFNtOAmE+SF8zp3u559A7NpeZ20hcbjG5AEyz5RulJ/66/FrtKtAPxHd9cVO3OPTkMp
pn5jIOeRnzu3ELwKw1rpo9jNOXcI0wNNMBC1Xvcx2I2LpfapGXNHAhWpAgx9xyXKYvTbKpR9LRJi
TGIfSaN++ZgXlmjKwqGasUi02QBHi+o/MmgsLVPHlUHvVQP2UP/gMfSW8x2wxmATl5Cts8tBMhgd
XMCuXcxSi3y9LWsq4ppuKyLmvjmO2yFbQj/OmP5USZ06lKaGR4k5YH2ZhXWkaXCrugpr9E2+rv6F
xrD1qF4DxSMDZ39uBElfR35Tq7FbVr/C8a7rQG4Hosm4erhubHM7g+Y59DfD1BC4MVcR5qxgFqFi
YCmIg6U+AKuPb0rJShKW2mnmtgaOYkJx4sEHHovzFSm+hPmzrZ+4CuZct/KzAUodLfr5y25yFROi
d2IkYdHucVd2XtrVEKKGxNdtwz8Iwb5MlnAmM+ETSkkTpmsqJgFryywG/SW0TiGnjj0ShrFdVeEm
VktM9XW73N8Grb5FS8RCuDv3xIM89LjALHCjX/SRpW01jL2Ay8kV79A70BJ+lR100KBY7WcXA5y3
4H0nX8NcuWcCGfMo+AitVvEk8CjaicU9jnZmSws3yZyQCacGXBweSWj9O1dmrIx8mnZD4o7CbUyJ
ZooFkH/Op1w8Xzf2OT+u4FZE/hCIf+R7mVMVYQ4EQIxSgrYVkto6JjA5GPasPY2/MTVxWKpZzJ2t
U2mMxWd8UXLIm8IYOx/48g/ZB4UpX5vLydHpN7HbdCppclgn2Zox94VA4WRosN2NWrKmb7gas95u
VDOPzS7ehZFTF1ZbbmPnukpnLqszjU6n/kRyoUpSSg0R/U37InCpXX/WLdE//j8hzGnr/HEMfQ3b
RuvVW/Qev45gur2/LmPOPaFZGU9nBP/ArbAy+CpojSFJ3bqJPnO04dQj+prU2vr/xDBXB1fzNBi4
NHWLWllnWbAZk+FNk6OlsGluOQgBJ2AtmKCQnTzfF4DePCkb49Tt0alMWjTaOHHvT4UGZSmbNncb
4v4A3AngPpxg5lABOgIolJClriFFqil4IEpRtaWS0MxZAvgeLzIgSpEYYiMI6leG0Y/wEcgtm4GC
jv9aNFEaBTqOXN+h76cvc5hUoCKBuEDxHkUa5thqeqknrU4TN2q3bR0QpbkRk+cyX7UF4Be/+G47
hB+p/47Scyko5tAshReza53YdpDMmQhvmMg68qpcoj3MPefXGh5tRej0Xmj6S8HSt01frBQ1FYR/
gLChe/LcSIIaVIz4m7qgSnRkc7Q+0i3miBHQq5qZrZgxyiv/RrknIhljGWN/iOU+TFH16Bx+29u8
HZKgIbfCttxQEJ0u0bjOHASV19DhbeAxBMwH4xoFIVeMjodr9JJ0lYO4C9UpLri9vqwZLwgiFXli
eZv2i6UIatUCHSCNl7iYiYgm3tWYCGYl3TXeE1cvpMxnLkuEtaDYkNGJAkImxuE2IPsulRinLQNL
DelSPwJ3X5Su0kGmm6LFezJFN+Y+RC/mwt7NaXIaCD51H0wJBcalIFkjiin+cTXZ7brfrRt1PweQ
oPEMyHXU+OFKwHB2bpBS5+VF4AeB2zYfBQD5vIKmyHaboonVQCH6+qbNrAcZWQBHAIKbGs2Ycw6y
sVrlxiF0x6Aws3Jb+zLmuC885mbOMqJDhNCA8uI5zuZlQcmZirEiox4m36Vja/HKl2qgpvFz9MjU
8fWPHMYsQi1AYCijHKYp96qnWS33HuX3gHcveMcZS4ePR91tco2wQSYg1AWFVmCZDV0QlNo6HgxW
qAgozQsIPtP4bewKYWGbZjX4VyLQw+c2IdeCVKADIXQLLTFlPP/F6D4rMfcaE6r+hUGcSGLdYVJE
mZB5KCnWHqBUPY8Fqu+01RYeKbOGdyKH8YFGW9KJ2y900xIVPCmylBTPyCXyjrnaGiIZ5GdkAAiR
oWMOE1rZvFjRs8gdkTZpSv1GAHq1jUMHE6LNOEjtLhsA6wOrKjpEavXLKID/9Ogn9eljNSwFPjOG
g68BkBENPgAxstsY97XC9xHyXqjX1sMdeC9fhvoOPRCHZpE1f8ZHnsliNrLz/bhNBMiK+dpO5Hcp
q8yK19acsAfrgYXnoHndcuYE4vWMSv53WoClV2iNCA3EKgRW3GhiqqGdgVsByCi810sSGIlllOOP
jVWabmyAoSaYB9R6fixA8ONRIcU9wBW6mQcxaZoPulRfuVzXJAQ8cBP/L5DujJCu1uKxRa7dzQvP
SQzlJpIeQ1XeBZQegrQBLYu2vq7Jy9OORgFcMqgHw6HBL58vq/I42QAYPHXR8k06XGb01tePXfRj
p3IuhjmCcmskDdfmqYt+BKGxtfZmLG7UJaTd0mKYGyYsvCaosgJ3tWoniRKSsEaWMi0TUhm/r+vt
8nhhQVNxChVADaVmZkGiwSV6xPcpUEUHLyyemrwiBa2xLIBxA3UhFJizCxAXIAk/TdVDm8P5Lnl8
y6HYgGg8iIAOCJFg4+hTKTdmWTVf6J5aTuxc+MzJc6Dshoh4anlkqfI4X2soPxatKydRZdWAeVqg
5crXUkuXOIFmRCH+AA8EsA94BLBPDQ34rHwIhM6NQw8TvGjyQjEw2Bk1pV1d37TJA5/F3wgLAK2Y
CEOmxiieuUwrTxW5suw6F2VZi9MKK0gWUivTb7gigcVXpF6i1lWBteC0cqRt+daGxMoZs7hZAwAY
mRxfiY6s1IZFYyo8Xl/gZcJqWiHCBNReAZ7FEJlzQwn0XMgQyHZu90sW72RzI2iY1JUBJwqaTLMy
64X1XhjmtzykQvBuQ4GI7ZrS01yNSx3rpbWZ/w6AqAL1fGthPMT1hV0cN0YOs66u9AI0kIqQQx1f
KYkmHn2rkm7ExcL+rDVq/6yIOWpSK0eiZ2BFsPjyCSyym/C3gfFrlR2aj1+8FTsLe7a0tOnnJxkd
3w8DzHiCwP346zawMPpz4bK88IqT7nQBTSEgB8Klwrh4RP1+3ZfQ3fgrD83RzEXLvr47SxIYZ5gX
yFqmkxXU6i4Bh6lXK+AxBR3yr+tyLlMFzFIYB49e8FYsFQnHK7yPaiusbmWZNGvX60gBzv4n/5lK
q1jBRM7/UzAT2xVK6Y+JD8HKQTQKTE/unaA0n3tH4tfK9rV6L8iCTmft8GTXpp+fmMXYlLEQCNi1
hn+Kpb3sPyXSAonMkgjG1HMv5IcwkqFN6bajH72+z6W3BcVNr4ULh3iyDMa6gX0c03QyPgTAFkjE
jMCUX4qaxBY6zLKVJy44ijkXD+ZDtLcjBMe7llkTKNEjCUSrncuHlPAeLmNpaXjfnNpORTBLqgM0
Z0d+2LsiJf1G3YULl/3SEiafe7LzGL+QQQaW0ERvYnOIuvuFPVkSwFyDgSRwdSkHveshg1Fs0HxQ
BjfSe3/s9voNv3sMD5GZ3F0XuqA0ls89aXzAbzW/d5OstHKhNHNgHLOlsS2zUsDeAULDKWOjTz8/
UV0RgskgybA1HjVFAjBBteBL5+47UFb9FcCYFyh5+qRu4t7NPoH/MCPlWKerrrOrcIXXx3WVzXo7
PN4wCURHwRBUM+erCbLEE8FL1LuD8MZPnOMOslwkIJj8q5vyGzZpYXVz0ctfgVPHNSOwi2lTaZNA
s5BMPjS1jwacLz2mySDLtmDm86r87+og7OJaauNej/IeydDhyyCEfr0voEFnrAG0Snj9oqcD4TEb
o+ut1qMrDjZXVHdZhHkk+yE6Xt+jmUWciWAupDwvCi0GqakrCq958onjWuaHGmwCt0K+cGwn02I8
6Zmo6VSf2LbYFi2nY6iLmyY1kiXvkv5KMS5EWHqDzstBwRjl3O+BFudyJufWdxLOEEzA6HUz05EM
xCwY2ViygJnIByv6RxLj6CY+DWHQcJiaPDJjTOiRM86OJZPzKFEXtDfj88AQrSMrg9muBvBA56vy
+UEc9CLpgZNvSSaPpEcG7botzCoO03q+n9FgR2ScjyJIYxMXMOie36al74CAkcjqWqbp+rqgOb0h
6Y2qNDppUNtnLEEvqdLLSUtBIdCSkG6S4lnPXqccndD+PL5Hih0l/mlYxIQlOVdbkkd9GEo5Bda+
O9YcyQS7KE1gVuIfw5tAy3cqiVkUpjn6PS/X1MV4A/BaSVFgtlW29JC+rEhPYgBXwF9UHxEYny8I
5FG+poQYbNlIZuHytpeveG5NVTImq3KTL7X5zvmHU3GM2fU6Ju9yFFsVSPFO/eRE3wqHZ9G3BWEF
pPIPyWHw3jtbHLNbA3KbBo2xOKWLrDTnSYph4q113foWVcjsVEVpbwxSQ0HbeIMGNdXUDLO74dN9
UBOus7mF7O33+591fKc6ZM5V7wlq3yvQYW53Tm1Gh/xRuyktjzREABg+IJ/gpt0bC4ds5i6ELpH8
mCbAIDHG6LISACKom4q6Q7kLvYqAB4fo5Svyi5L3iXEFcrtUHpw51qjBoD4CwjoQ2rPt0mNZxUmb
9TBNq9wX5H27dL1PG8Mo8kwA42/B59lxXEip20v7HIjjylvQGZsCBwhyKhjDASKdjsI+6wK9RlXb
NtDoEfMVeNNbTX+qDYb44r+BSSuHiqtgu2CQjN7+CAXW7ZsIFrUS5kgXg4HmRZGjRwr8mGwVeYlK
iT/IIelBlmx52jCCVg3d4NfPwTck7ESdF3KZs01Lv1HlWKXHWsSTF7TuWe8ouDRl7xaVk1iOnZ57
FoqV3+1bY9P74NgySCgStVesQH1JY8Bpld4MMTU12+ULX8d2wvz5Og0lUhBPqngJMbFcomP81Nhh
Kyo5Imr4mRQ3SHolOso5G9AAaT1Hqq23mJlniUn/yJ3Ibab8GrCw026dhCkJJ6O708duKEHnRCq4
VcDjoXoDKfTM8oyB+OBvkRKb83YVHtLCviiOeMoLYFgY25Cko7TTMNhevR3ybQHy4uubNqcWPA2A
5kKuETwcbBzQqX2meoXeHit6k/Ypav33sFUqh2bcZRiXd/QL0g/u0ij7GRtF75MEyj30i4CZh9WK
VmaYE8Z1x5F/qoV8NaqrOi8dmqW21JvX18h4rmkHIAvcYGABQXscW4E3jBQ9BLLeHWV6KOSAdP1T
zDmqiFT1Dk0o8v11cex98EfeBMwETgTUbiyDaCdzmTIKUncc4jZ/oNQX7QJy0Tstmzz6b2wpwSiX
EJv5IPq9tk2ybGluOXPN/vkElEvQsYr8+MUA70JOErEKje54rwci0q4y4dGdyH0mY2UmS+2q34U8
5uADWwuwD3wcD7bGyc+emvhotFyWqv0xVofsZpQV7j7RGg7z+2JfBUFJk29pC4uXimqw/AaExhkK
6tlgtHY4jKLLjTrGDKrSYA4eeKwQMxZOq0W62TZlu2tD/TEWA8nSxEE1Rw2k2p1XZGZpwJlpGqi8
pUp/r4S6WHFtIDhcj/GX8tDIpAXjlCPzA/KjdSvB3yhSOS7cxnOGDF8Ljg0UBoCUZQyZBnzph2mM
XEGSPYPi/E7mPrT+ritvaulxwbAmB3qhZwBY8Q9mzF4YVqI3PZhP8v4oe7YhbzCyc2MImDgVFKTo
vzrw+gFm9TzUvZlqHOC6S/VpFq/zbVbo6IZJYcFTJHC+0UXX+qM2TbctZcej+qotA2cahVrkFvgF
d9W4ycJtihK5Kv/i24e8BYdwqYKM5SWL/Nvr2pgzcczZlTGtUQC7z/fVe2J0SjYqnawU/ZHz3sr2
12Ac4oJUKtHym8Wodc6DgIUMg3aRQgE0hLlRweeV9kGGIbtiE30A30hiTQWBbnhQf3VcYWISbisu
wGzYysUfXZ/IZHTtV1QscrHDJGGP+yXpq8hb5QWuUH+bJ/UKuBFraKkTYlSEl42W2CzC0JhswX8/
4J9RxkxqZywaEEYKTX9M5Z0cbcrWVZJ93B4wtbaxQ2rmaH+pip0QwYWOVrYfl3iOZu+m02HK07ac
bDHXY9iWEeELBq5eC3Fp8XjSFeom5CjBwDM89afJYIETKSRVVtfN63/o/+/y2QSdR0WtH2TseZM4
e1U1CxupWv3FHh8f6vVCcDJry/Cefyhv0ZTDLNSrkKGtIUtLX0t+3cQPGQCGw73kPRkLouaVOnHg
SZM0NEqeywoDn4ohX/XHPvvdh3sVpMkenn6Zhf4pJFJyz/nKm69/o0y0AoE6eeJpv4gy8ibjmw7G
3MLH6+B7cRQMGS8wmtfkDNIpa71tNm2zDn5fF/zNmnvhMk8EM68WTDbSk1zpYcQjeODuwZr4OPLA
KhTwFfAXwTTpNo8IH2LsmY+JDZu+3xeNvjYQBPVNZGKA5SaSj0F5W/IPoteCiXeFRAlgKqQVOxLL
a/2H3Gh/zt3JJzO3aV32DW1z6ArkNslGR3rG79cNt9Q0N6ca5GRAuDjROyIsYs53QPu8HTE34RgZ
e8UJ7Kw1pbog6ZOnrFQf05CtBI3pIMFNPupHozpyGZD3o0fAMngrcnvMvVfzPS9I2wrAhVs6rnpp
TZulvteZowHwB48uFNB9I2pnvhKtsIFQcJM2Vum4pd6dIm0wNNsa5EOpLPHszQsDRz6Yb3GrsI0A
XjjSmEsVnMMMXLxrX+pBkk/U+BePJvCsixYC0+nbGePE2v4Rx/g3YJYFsIrL/dEgleutHG0g181/
YT1s9T2iioLR1Hx/LJLaLHnVHrJ3f+uvlBFNVv0SR/pkmFeW8+15Ttx1yRW9XA9Yzk4h3YKq2KTH
dCpOdcWGHnIhNTGmzeMKjh48oKpErV4ljbzJ/NKq5MaqmwPXEK3Z6DgpHuWRiJEBA6kOlVdtxbDZ
x8NSfnMu0Mc3odELsDI0w7D9oKACFn00UME2+fzW0LziJhiSaeB4I2qm3g/xaycovxEEa1slqitM
lm+zHyJ//+gFjXr4AMAvMZbo3J13ctEagQSTLcq7QLxHIRZDpFXfN2Vxc92Y5m7EiV3krygm1I1K
mhuVpOJ0lNqhzNbNS4lk2hDWLs9tw1+VYkV7D0Qg3tK88FnDQoT9/YpGZYTxiFLseVUlcBDc5jrh
jB5TbWnULJnYTMAzPQ//ipl+fmK/Nc2KaNC9/sgPaz0cnK7e5SYtKtK++u2qag/tTh8JuHGSARSI
2buwoODv7qmLA3TyAcxeNoUQVYkS0GOyoU53xCSIkMR2u6rN5vagOJLzxpHR2kc8GaybLlk3JgbH
m4i28/Xdwl7PPGtQL5bR7gxSXmCemCjB94a0RSkCiavkhmKiNQAMPCgtKyupXqJopSLoq+X78qWp
GyKNpjfeGO19Y7be6/UP+cYnX+jk5EOY0LuM83xMwxzpk0OXkxfoX7iv03WjgSd/lWIGZYIdudci
s8P7TuyBNb0XKqcZzTpuraZ0QEERHwK0SGY/5DP6c/KQ3sNDCPgipDEYc4ki5O/DkB6lLn8JjfJz
aHZB+n59/bP7gIagid0c5MVs+V6XmkERIuxDRgWO5BkofD0+tNQqs3OvAeXiEvhs9qxNVSjgdnHh
smctQ7q8T9uIHsE2EW2leozfhyDKFhqaZ4/aiRRGd9SQvEQTSugubmUX4239XSEFgZMrjfFwXYPf
U20uLAjcHAh2DAzDZjk69JbPqrCBChFPdU7jDFtxJa7Qtf3IOcGqeIG1OPSXFW34bW0PwyFf+e5z
vBkc4611/E1ht46w6p3sK3hXNLNuN/h3Zz+ETmIuBQRzwbmBB+3fb2U8AAhCUY4u4AEiMSD5QKiA
17O3x/iZWBSRbl97/n2z/zcZqzOxjGf3QAgRqg1MmSv2If+Wew+dtNGzgwIMUXpbCPAy1zdldv9P
1jkFLieuNo91IQ70hB61Lhy2OaWVnbddtVH1cKntdy5pgcUh1TMNCsQ5ZRZXgWs49cOKHnO73zaO
uMpuBYv7pT5MuwuGdld1slW9vr7A2XN7IpRZYMfRCRafwX9yvbfDcKrQLKpcdqs6UEiQS0BmxyCA
vS50/oY+kcoElCno3PQswFLFPrfpWmlG4GIP1RqjvapsD+od0UP20+bSJa8xv59/dcw+KoUWkaaH
suiRV5qDiHfDkNs61y84w/9xPP4Rw14GCYaWtU1Bj7qBdPhtbOhmx29Dj4jap//aZQHRhAduKfac
S+EjPS5OZIbo3VVYtHHqibHQgsftGPJrPzVMDbnFJsRY1dCCM94odDQbzwG2dVVlvgX4iiULt3X2
atTvpbbh3n3uS6Q7kH6Zqrz0ZJkrMZ19HGPeQsV1WSzhKKWe7Uerur1roqMuW0O/SYErNzHmGvTu
8S5qddKAY8f4eQL0TD5j6VxoYBIyh60vMt8MwafsxprdFJWpFUvF49n3Eu5dUIqgnILsxbnX4KSs
6+QKt4Ynv4jDWm1fVQ50L6vrp+h/bPc/Yphw01P9bJwq78eIc2TwBKBkIOsPTXpAB4ldolsGIY8I
nIFuJbA1BQahA+uUI/5ItTWfHyhXkCTcCXFniqGwcMaXdMDcnCEnl7rYNfQIkjJTjgMz8xyFy+9a
BN7X9TDvOE/UzVxG1Mu1TuBb3Apx7kShGxs3ZRm9FsatEa0zv9iN/Ks03qf8NmrWXttaIF7ccrpb
Gkto57lFo18eF8Y0FfFisGyoBw1V8gHuRSvpuxx2kxyZWrRQBbdLU2VJy5PRsjHDqUDG0urGkKOg
VOjRv6nVW4lvCJhY29AJ820qLqXV5+4KlOB4sApPNH0sBYY+NJJIcw8n+N3PP+pgw4Ovui21Vf9x
fUfnBKEWjWSPOJXT2ZYdj1Mw76HohyMtS2ss4MS49rGo+vWYhwddXvLW0xuBVSJIDoEWQGkEo44Y
zzDEeJ97HUqIY66t4vaxpynmhXWm3m4lY2cUwlYKv4zsh22V33H5qVjmEvSFRoqVQBuOISgq6m1Y
vsRLpANz5nEigq0ljwod8ozDeMCufum7Q1VRjH5zwkQmenys4qXbdW7fkDUVUK1HDzGa0Bm/F3ql
xOXccGwCpHFiPPu0O7Fd6327DlBR+6mRoPMb3GPwfygKY+jbuTBfr2gUBBjIKA/roXI68V16y0Wi
xQv3xuWZPpfDHjE9jpLQhxzO2Dba26i9FGhGvL++mMvXzLkQxpU3XYJZgJGI2F8WS1OUPX7L5QPv
XJcy83CHGMzx4jHOEtlUNr2NuXsD3wFnfVSoYFL9A9EPFUGKao+c5QMENHab/EUMP7nhKVV22vA5
IINQBJyloLpeytE6aH4F4W8ZEIBhm+nFWpQ3Ym75uGn6tse8gwW1XNrv+fcyugfUOFS0foTHyW+H
8a5Z11anEvRBqP4C5HRJErMBKQAd6LWApErbBPomVko79p/R1GXyEQ9UwwLgawaDgpXhgkA6DM2J
aBM+t14sigtiamBlcbKXumBdF3bVPVCJkrJvHzLQ1ehOX/Okj0cC8EUk8ya6NUnorRp+03amkL1H
GQjxepSUNuJSl/RlnKzCzaP+ARIqHWVU5vP6DjydtBYH1EEEz9arciBxAYLbLo5+L9jkzPmarhQN
NA4gJ74gVpJyQa8BhxGPcoUrmpoCGoVyWxseDOUeA1eK8tCpAYm5h8pX0EJHlPyu4O4awHHCr0jZ
RUH0K9U/NTRNYXx0+4J5iFzrO3mzYCALn8kOqvCFAi7Mk8VjJ8eiA05Uu9HKcIuEa3wbDM1SL8F3
U/35pYT7D0CQiUsTlxI7HwgcYEkaAwh53OUE6bSSHFTz4+NDNj9u3efn59fX15ub9+0jUmzkqyeJ
+fnjbYF85HHQHDYRvbB9hEWgqj14QpVj4AKPQNQVdRSA+NK9vwpXzU5aeY50n67GtboR7Pyg2vxK
i0iyjR4XeaMv7+dpIJY2EYBj7sNFR3Ro+LqaYPzWUUEBnzgNxh75YFfiXuu1al9f9kyqHK3quE9A
gTHhTFksnxBEWli1mnrkt8Gr4YxrsIrcZLYKkuoFSdP1zm7wxPcCfkM0PFyk5QZeiqShNdRjTg6D
CWpq8+Xgk98yKa1b93UbkJ48XRf5jfG4EIkeG5CYTPEby4qlAVdfgAxbPVq7fXV7PDhvzt5KzME0
QvLhbA7ouyVHh8Ct3Ne36/XaXG9te0UiLN662y3cqzMPQqj65GuY+CcYUTbn80I9aiS0886qHwF4
C4/R2jRLl24TZJO2SxCgJaESky+GRWMmKoUK8OB8Mt+GjzKxpWfJHW8wV6t7ajDU+MF/WND7dE1d
0TsLdOTDCE/woITerb31tj84h0NmOYfA5MhbST4mpTspZp6RfFPdWND7Q0TMd5Hkh/WdctuS9YIh
sINNEHpOqgczCV4pxkTOdn77VFmi+gOt1aO3b+/3TuUmoeM+i45hr9A0Ygq/74CD/Bq22hKMb9bo
TwRPXvYkn4YxNEgPixA8CpZo5nvjoepWZYz3v9NIL9fVPpNlwirBUPTdVCujn+RcGAV/RB7yDU5Y
Ska3Mx77EewRt9Tfe89aaEb3AcZfLaj2MgQGhBYzhkBJBIw6BuGcywQTLteHFJ34BXZUsR+LVb5e
WNbl3XwuYgplTnSYhRjq23ueduRX8hbAVDtyQpszO/L8jGraWl4vQjGWJDInFUCEVkp8TjtSq7N6
019zN9UufhTuRSt3YKDrbO8tuMfvqgRzZsAkCkCkgWm3aNhnTFQVykH0kxqrBEl7twtMwy7Nj8AC
YbaZEJT/ndzJyH25Krflqt4DDeFMOkhXPuGd+8QK15FFya2yqkhkR3egaSYxmb6+xf8Vq9BKCGc+
A+Zn9jtlk+y5TWP6jmcGmxLY9AfO0RdWNGsZJwtirFFNqzTktEo7WoXj3z3mhyWU+HeBgFEZkNs6
+AHBUPkf0q5sN3IkSX4RAd7HawSPPKWUlNRRL4SqpOJ93/z6NdbMTmVGcpPoWRR6ugcFpJPBCHcP
d3OzWRz1emNoaNM3aadp58aUqbT3TtxzYUc2VsyaNvGPwJw2/q52hLfaroi+z+1gH5DGaZwYH9F7
FrEOYJfeeA/9elxdcIHo1eD2AgziAldApHdhpiehfobWmdVaP6qtZk8H0SL+OQmp93b/jCyUxoCN
uDDHnBGYS5Mpi/Rza2G4GRB2W7NQByKG9ZmboR05gYWcmmjmfbvs5N/sWK/sMifF9+pAriS8puro
u2abP4RkIB1m0N/Kbed0D5513+CCP/2DSjagmjCPOzDhbKqgCR0lg372nMiUNs0eH9bmN+WKz1kz
w9SzJahWoWoKM0gDN8PWfzKcaFNQ7eP+2yyAJyAOApD1/74Oc+1IoDaslX2vn9+zbUcCO34CcvTZ
P6qHyWkh0aAhRKKo+SGsGZ5/mD06oD6DhPc8O4LPeH10VKTyeaKM+rk5lDv1U90lZmXJpuaML/Ev
5XT/NefNxxoD9z+qFzKwsRpL3cJHXin0XWCcpdIKZQIPhSaaDxj9mkDEUjaL6vNfS8x6+o0UQI0t
Ms5GYPVUCYD/PNSSGbcvqtULVFxJ6WYXdvtiKuQVQE0Dtz1vo4vIVGPEo5nSzDhnh+hFfRHNNc2t
5ZX7jwG22w8lO2H0ZgPqkdsAQf3sH3hbXtnsy6uGiwbEmhTQ1LHle4BSDK1TS+MsH/nPcid+Vb/B
pGWJz+LKnXLRErKEGZyDCUcUsa4XrE09udWa3jiDe6F8jn5p0O+y0cwEvfD0qa1su0XndGmNqXE0
sdqFitcaKM/NcDEMk+RP/pNwrPbaAx/T6ge0DyEov3bDXwh8cyr0n5dkInmE6VdPFGDWeMRQ/Iv8
JXy3a/S7Sw7q0gYTXI280IQw7gwktEFH+k/lQX+sfud2s8K8sNBr0BHDMSOD2ygGdFjYgRB6kAFK
M+9sxjVJTr27FU+jSRVaHwRrFz4m7n1fsVAogkGAygTUYjChytIYJnyXcXoDg/xOI6UT4Eqq7FvE
zwBdYRCdE9FOgQGQKBQzabvvf65SaCyu7cUTMGsLBVwfakp4gsrE4NMT0azAln7Wjrp9exBNMEN8
JG7krKn73foS4CDm5hkwJaD9kZnINupVKoBJyDtr/GR74rashN30m2t6+/4CL9kBZB5rC6q+maP/
+ghWalnXbVFzZ94odshDf5WTr23AF9ZZhTjwKwnC/GtXHlJGcQHy7ih2CaAyYoesRimGzkQRi+eE
gxOO+yozc8gDWKLUSiv5pnzz3VCGB98Z2lGQb5oRtNdvJgaAx4yTpJy56UEod3yx16NtYRANE1se
9+Z5XyGkNKIjD5iJ/zINJyUniugiS6Oa5AxfvP/ZbjTvpUjo5AroYOPf39Vnnm8M/aWvKI/ZIH8/
DpC88mzPN9vabADyV6HdAzK5lLRvkGNvOkstkZin6IG5Q7yX/BWEzk1IwFsihCKvnJX1bmKODH2Q
NJtvlFmge1ZZj1Da1FBGjDB1byVhVG4CsfCtsh29lZ2zZFmXZ+p5iKCAbXfeWRfRTlYGUMtxlXpW
Bw5DwQMIzn1JLLb1gEUOFSN1tDrOnhRjXGv0L33aeZIHhVmkSmi2MHGj56rSB4W/CvgNcBIC4TyI
PMQ7JXMlgRTHNLDbfAembjU6Tv4u0h8zI6alcOR7ygubgKMT2Hp/GuN+muy6Ir56ElqgMYsfor+J
dUsCV3Btc/lr8jssj2njYdbRaZMPP6WdAmZEqu/F92ynyE+8PtkhFOp7u9IPEv7r/uG8zeP/7GBQ
Yiko/WEIj3lRVQZpZjOhHAct1RPuTxWwxyAmbMvC3xR1M5oVJOTNuJK6banUT02iguhpLF98NW1N
UfB0qhie2afZ73R+QwiW5LSRUi0kopRKpASZGukybdjef+5bAMiMtTOATEM+i1dg80kpEHt18vXE
lWo92YIfLn0QOXUbJCDYDwFg7wZItkneYBsFzhpS4sJW0uifqivDXUFnHjq5uAzOlWTWuXU5gPJR
NXnnIoKWQCPkTxGOrFz1EGdHQwdfMlabU6C9hsKK97ktvsC0jps7uK6hyoC5aOZ0eKpU8hXvu2nu
eD2VNr1gd7zTN2bo9s0OcEzF+5ZXp5HmDXHtYGEW7wzdFtyDIbhybVaNc4mP68x3o9bQLZ5Du6j3
eM8a8y5w6lCAKmxX15sp8OSdGHCdjbkS0kZTYeqQD7eMvmzW0smbu4UMOg7RUCAuCoEKZP3XjyR3
DYi/o9p3q1hGpS2qqcrHCp3Vmu1Kyke7BaTQjEE86hg+P0GUq87sJoyirT6KawiF2yIBngZs52ir
QzkFroOJd37EhwX4GXxXeNEDmsbH8TcPVqeJYvAywj1LNvveykJL8h4F2ap9G9CcXC4Jnz4m+S/x
IGJOutikEHxKSITu2NfYOUq0yxVLE/aKZBrGq+b6MtW4tXWc01Pm087FSszmIE6DWZnZUamCwf48
7bGjXj2VBD7uu9IhfWrBKSAbpG7e8/573EeTk6prHKJ/KrQ3tnH7RIcK/wsaiutvOEq9CHL9wndF
/QHOwzP955EDNI4Exa7VqdhtYvnUKDbvmaJZfSZP/HP/KlvjYCrRXqCaJYtEOinnVDd7z+w4ywAB
/JrTmRfg3kOyAaktFS0oc98F157xyNXOIFmStvOPCvqGzaNgyXsIm79L/kZ74uD1K1OgvLLymf40
hpinAIMATuEMYp3xG9dLJWGCsm8V3XfrPrbyp7F8zUCX6zteTlXvu+EOXeGU7Uc2RUSSD8H4q+JN
VXA04IIGhQiZgxpDZ0GgD9LOhC+spDNlzplGjCY8JIkVeScoNciVxcWb1iBCYilP0hc6pN6L8dxE
26rG1BSKu9y3rD4FGNVvhWO7m5oPzSADdEbDbfgSj9ADyXaNsobh/MO7fe/lmTqCzKWdnEIpyFWP
tWqPHAZ6h+fQPxodjXdh9FZC336Txm8YaULQxhD7R3aK8k2smFNw8BtbVd7EwRy/VH/rc88ykOH5
ThvNFh7bqB9VLyFS9QxvQ7LBxbj2OE+P0LA/aaoNQnXthydvtc5N4m2ZPQJlCFX0cjyomi1Px6zY
J8CVhqTjtr5OCzSO89esMgvNKod95YTaU/GOIZX7kXAhgqPRpAKgjxQNtRWFKYiPWt34PKf6bhPb
akmBjS/9LajYOxNgrYSIoaM3dDzmDcbVLIy/1TTDPNdO1ak6HuU1cuWlsHT1OEx8SDKo6fS157vj
MZUxHmvXsdmjiR7wJA9em5HKsiXzsamLa7QTC6fzyjLjvtpEHKZU5nyXy0iaJiDJKahRa0RRbdDy
VFlKMJm9svq3V37kxsj+4exnAlpwG10fRoxBS3JV+YHb8A8cIk80DcfA10ldAE+RzRx7VlyPBKPU
OwFJc6fjOAbj1tBXOdFu7ll4Eulfw1FzfY0dTU6jQizlVgrcXFd6MLyFxoPSioNTdppA+7HODrWW
6Odc6E9+wzf7zPAHM09HMEoFgvieq61BRz6JTbEU8q+C89ag3rdXezwhlDFBcy+CQQ3cbddrhXkk
LUzrIHRbT9pUYWQaWkUBZa81p6jtoO2smttmUQcps+eIe02qg1HZsQa48s/7Z+a2SYlmN2ibkBbi
w+mayjhytZClUU3z2FWdGJAm4U2zxyOcVSxT0duKygYVw4/4UdlG7n3LtwCh2TLkZCVEWEAYFSZX
6YDFEGsjSFy1fMgMu/L3mrrJ45PmuZL6K9KOaU08jFvwD41q1XptZh7/XojnAZP1QTZrOeQAmr73
PJDViUf1ItzBFMToGiopX4EOTpVg5QJ4U15iHnlOGy6uYYKcyBzyrtgV1VRyB7ghO+rrGiieBBoW
VZRReciDlVi7sJvRhEMmAoEHFHHZ6gSXAeMb8lXiVoBEHOo1Eph5qzFh5OrnmTASin0FnDp+Xhgf
tPG1/9KkXfHQ6XStsP+nJ3RtCVUIzOsAjITaN2pM16unVamXS0GcuGMy7fzoKI87odKOXnso3XKS
rT7/KMZNR5FbmJzsne/vt9sCKMo7QLiA8wSqdwKkwa/NpyInt17gBW4lmJVIop7EIyY+7S45ZlVE
0srh12ZXbvfLtUnmcCWjznlCZwTurGYRiy1JJAEDWB/TpHxzKDLdf8P5BZj1RXFXQ88LpDrgY2MO
1JDmA2gOtdCVgj4xg3aqCZ/zlOu1mN63dNvUx1pClxDIPkOC12Az+7ys/UHQosjNs/2oPvndBHoc
zJqJ36joKJ8gu0wyq7SFiPQHVX80Gns6gseGtDXJxH281sEVbgMeaqSQIprdvTAr511/W60pokjk
kshtuGM/0zCINOWelSfP5iZSZNv0UUdLciT1SXIN9VQNG79AmQ+6ZtnK0tz2lbA0kjwrtCsQjLy5
jhf8kFY5OKXcSv4qinNXPdXcSUqhSRRYfkhUD0P9kasMpoResbzzoBeH9FJsRUgjWvc/09L2mx0G
8Jfo/SDYXK9KnJdDL0DgwW0lCemQ0WZOJUUNcLn5tIm0MjGRJKzdX5aMgsQI3Df4FogsjFElrgMh
DcLYTQJd38hdzW/79kNouj1QSBOueJGxUrlZqID84U/Al4fCNV6VOWZj6UHpYcSqTvIvedyOmgBC
f9w35JqkLwOS8Tq0hNbS12DBSwdOAb8NRvD5uTrGpFli3xYRLuGRq6nddBTABBKnmHVpqmnFd81x
hT3ZGoiaBBRYQOjIDttIbc+Pmh7EKHBAfwfKIFG/EmSWnDNU3f+amD/rRWjz4Jsx5R/FblALRNBj
0k7I278kQBde+exjlAhEjer4EA1kWGlNLe2YS9NMMqT6koF0qIxdvVC0By0bOBolAiBJhYbrrpbr
oGdKU+efnw0NN3zMLqlAPLIZ2BQEwsQbdew2Y4SB2bMnlWYg+TQaCpzHdG2L3kbZWZ1HRsKjACeE
SM4sb97FwZTjHTGuKth5r4uQ8R7K3SRMz1DdnmUAtNj0katuhLYAMizCqK4ctKHZcBWoEPQps2Jg
7O22Vr+0aJRAAcWF+3QSV0fa54B/s9nQbkKhG+NdYDe8ftQGxBhFOgn4HOm+VVB2xage0aWHGoJk
0w6jqXztxKu8NrNbYK1iiUDKDQktVD4YD87nyijJoxK7Rlqb4IGG8PYLdFvS7Ixat1TZLW7og76v
eRMzv7y/lgUtBRDM0M29UQOkGizbTMN7YjGJReLyeRceuVzHCLWeJKdIDtwYHOiP2QQJMUX3UjoW
/cc/3ouoX6DvBoQm5M3/5OgXZ0+R/LgYiiZxW4iWjuNeUsy+tGQIBBU/7lu6HR3HFrw0xbhKbsgg
QCTViSseMXO5fdcSu/Gst/Y9pCAQsBIbQ5i7IqYatObSxwgCUhv/UV3tRt/mtED86nBm0EKcFZWZ
Iw89WGmKwyR1UZ6uzVwUwMwVQ+P4nwfAKzOMgy71PEmjPk7ddIowpbwDJ1Mg7sEeM6zVOhfuUVdv
xCa3YukHfKvDlPQiOlNOtDf9A+q9OiREaGOhBBbaQ0/Q+3pZ+aK3JV8YnjWHkInNUr5M/g4S+Kir
wiJ1ATezUHD/HN36GNnf0WNN7MjUAS7pzfqk7qE+Ou4RP9aSr4XgdPUA8wNe7t5RDQFTzFK34jOD
jKqRWH48Zvb991yoply/J5NX+HIO5H6Rp25hqt6p7U1QrImQiwVnpM2Jm/osVjs126xYXYhNVy/H
OENVryvIZeDltMev6ldK0JuKTfl9oKgEbysq7ag1/ny6b3QhVsAmeJRB4YYL359Cy8WC8r7og8Og
SV0uxo0SFKI/ETQgg9B2MQ27kHPaXhyonOVrgNKFgv18HQemBsAy1FRZ4XF0cHw0itrETcBi9xg1
QyEgFPtyS3lIuICJk29QTOzbMRZp20Vyfp7rcK8+H48NGZK8Ug5Fnjc5Dcc4fQ38qPuKOaPuvrpg
AHMZqXyp2UJXp5io1LUcmDoMvQowVVKCiLUS5KIy+UjVpqOvTKAXCaEzr6JH0Ru/OEjaKvYQ53KO
SqOhWEIyBD+lIfRDsx2iKj5CYHrIaJ6pCBSy0mS9ef+rLJ7wmRsMwRtxEb2m630u5p2ilEWZuCgw
NFxn6jURfLAmeE/gNu4PCvrYOo1DkET1FGO/GHi9/wDiQoyC8tffB2BOuizzWQShJdyfo02r8ECW
tiEkk+NdDZVwicYgbP0FcsfB1oE6RcfEBteysudau3Ca3xX3HrxilZPmufGx4iEx0pdSPaIJ8188
JhDQYBcFmzkKO4xv7zEPOxbRlIBU7Dv85DfRgQtkcNpWdtiaXW+rFel0grsTLf2WVso75z2kAGh3
1KgSOiBnj7eeZ6F7iV1Wxdtu2FYhEgFSaoRf4+a/ZfxCQJTRVQf0FyBOXNiuv2qLujk3DULi5uOm
VPdtGZM4sFE2lDDiHEnfbR9aDUr+XSSQLn4fwWru7UKoesSYCkJfs9zq0qsxUrXHkNvbGD2PQD2k
ZlVypF/rxS85BlytcL/HNX++0V0/KxdUYT9GRuKi2d+ZfqsWZpmOHjGw5Ba6rCpJkjTfVBW3Rpq1
cNOZAYSgU5rndMCCc20Zej1eGasyVknl/U09SDXwB+P0oKRlsRKzl1ID9CMhZ4GkHFRmTKZcaKWv
VFMIPy8JMuig29GKjPwV3Z8dH5drXZTFsIJcF+rSgO7jD3OoOKSdYQt6F5dPMf0kGHbUkgZsWc1Z
HW20CcK3eDLHYC2azc6CSXelS7NM0PT0IPSisk3dUiVqedKUY8vvdRsHlIv3xeCM1cp95xbchY0O
7lsUnNGLBa6M+YSDUtZCABk4d+xQmgDgCApMP0Vg2GvSim/okeinAElSZHGj2dVUs3kEWGD9DVBB
T7+FcefJK4+05M8AowFLrAZEDRrX15uKLwUubDkOKVNgdDvQuAJR0igvIlcrR4gjB3shL33Kc2lI
WwB5V26dS1UDCS7KwH0MHXNQaF2bjzUvACV4nLkQuiFq9K6NaPrJG07bSZKTDY2T+E+VXlvhmnzY
YhIOo+CSAlgRJUnGQ8pCCnBRB8u9QobyqeYz04DYhBdZcZfSis9prb51zQEj/sRPbUWt4RpxRSws
TN9PAvp7AYQfQTf2MISvemLyHgU53303vnAMoQqKzBwVQ5Sy2GPIjY0SCamQuVBQppy09esOVBlH
Yw12s9A2ArAJF3FjrlqqwI5cf4aybFW9iKXMTQ7VC7dNSU0hyESen4XnXxUR1ygel0qFV/aYXddP
WddUAezl5BjY8u95luP5e3o4xQeVvBXQ2XZrKPCtRu+FE39llwk0WSbU+hSJmdv9wvUglvdZ8Jlp
jpIXYNKAMlClE085grqLH15qbu/hcQozia0BE0XtPi+sPFkBmC6cv6snmrfARZ7JTbLq4Taaueid
z8MDhdnxKXb9QITgux5WOUQW7QHBxoO2ErOeLOnQOCahVhewNw6YqtygBku2uRO8DPjmANxTntDi
OA/PWF1J6aYn5le692ryen9n/wFQML53zk3+8xzM8Us7TCIHBnbAHuwkxCAS+sQELK/Yd9/th1Ob
hwxI14Ls3Jf+59PTWlV2qUJ8ZZ8J43XWSaVQzutOgHIFNWF1wGUmj5xhl3t4/QB3xdB88n/ef++l
BsilXZaQKBxbkE+EeO+WjgrB7D3u3jTxrGByTGl739jCvenKFhtWISef6AHeUdf2Hchho+bkja+D
/72Kl1mqXF6ZYkJpqsdyPkp4LekxxdQNCjQYGO72dY8bL6nkh+hHD+Ti0VsrdC97rr/7iO23KL6P
pCLAiR6FTV6SNqf8kX/lp138DcDOFJsc2Fhyq3wR1ZUyzqJzvrDM+DBsn75PJqwuLz2pAhB2kT1A
zGw1OV70WXOFG9yvwFOwJBtVr3Ky6gPqqXD7GQqp2KmAGQgQyG85aNlqc8sntqtP8Y1XcEfUbSN6
QNkyRe/QqNbIv+ctc3ts/z4M466yVkiCQcB3jopjF1gD7jUchWgBpuMTwHn2qcmtlcuWd/Ffk/Pf
X3jI+S4Mzhmss6QchMhuQJcqvwNuLKwyjCyk9tjEfy0xPkkUpyoyMuwlOzMx7QhdlEc6rUmvLLXt
wF4JPPjctgPCjFnCnk8KIS7kzH21cxI9BmZ9hAJikxK6m90OyE02/eaFguF3rS22gM1BmL8wzSyl
wWnQ9NBmp2va7TeacRgmzeyZq3ybbbKJ0t/JMf/ZF5ZvxzU173uj5aB/YZ1ZXrXt+zhr8OLVr9oq
QhIoCKpnKr3y5g6KC5X91JMn1N/NNRbzZSeB1j3goSjq3NCYhxIXpGGP60wi/QKp9iDlploiyE0Y
gH/W9dcadItNgnmpLbxUlYBYNVo5OAtAC0gmY8QIwCgRfXcWJafJST9mfJW6Q0ci3QEGp6mPvgVI
F44vHb/T2B4jk4+dSd4aTnwEP3BJM0e2VX2bHYTvKbVQX2v2UbjJ1ubTljwZSAlQboI7m5WUrk9Y
H/md2Md86hpCg+HRHPWLcsxgOipAANKs4RYX7rEy9DhwziCUrYMc+NrciBpTCeJiFISHcTNBBpIA
svSE2XXn/oZjUh20fSFwdCHTxIR4Cf0DXm4h06TGg9XHEW0LAiKJWJFIImqI8YVfrOxx5tVYk3+i
/4WvGsAoE7ccTAolNPmUIy5z0B9ZuRWwwfbGChPXRz/xjEKGehgAnbb0LtnNz4OyG98by0NhOX+7
v4xsqvZvc7gkQqwTvRlW3bIBi3Uq95D16mlw6p1uC3lLIhPFqW3Fkc0QBe/aAU/m4WEaINXGYaw4
xZz41/3HYDMn5jEM9qoY4XDpBUTND3G07UafTJJKS0yedK1KYhwdvyUaSpq8+nrfMBMVbuyyq53w
Vex3eP1kW5x7y/toD8Uzv7lvhHVRN1aYBEoU5GhKDajq6TXUDkyhJWIfzkruP8r2XQpziwdYNjd+
yrFCRpTu0Lvs47Wyz/L2/d8vfYNV8EC6DO56vOr5RNf4IFe2EUp918fey7MKhOX4cV+UCQcNY/Dq
mGpwbPCqEUdr3L0mzfTS5zKwwFg1ZXYN+ZiSJACdQ+G7dbrSzjtvK8cFnSYHgyiN8VBDZuT+l5id
3UWG8+8PgconeoGzHhfjnTBq0I2NgSPc8k4NRCIm6A20iS1PsP5/hhivW6mRXoHzDqfY7jmy3bWb
NS2r/2NT/X0XJuJyA2Ra4gBHpgH5RoRTK9gaEczgswM75ZMJ7W96/52WDynqW+ijSig/s80LXfBb
2Yv44RAKQJtCSKNqKpJ03y2wNxom472HqLHbcA19wkSwf320C7OMq5/AbqKkAdZy4F8MPyfJmy97
hPPXTuniAfmPnZtyVWCoOl/JsCMZn3riJCeuc0YXk6HzDg4+Ov9HbRadRKZGxL9DJHH313cxpAGt
CrQXarP8TYOzUPwII0/wEiGP8SvO6ovfkFOxJ2gLiGFnc4PLedv7NpfDzYVRxgEmbd8Aywaj0Gx+
0jkAPgOM2+U7wFIUZe+DN1F8lbVky+O8BhlusvnKmDmbMv/r88K9o+CoYZSFRUMIkOHqxUmA61fS
zJGacyvFVuPVP4TSlvnOarVxW/YlyuFmABbCDOo/sfDSYe5NDPJt7EMA6odmHNvE26X+SnhgS5g3
DzfvmYuY31cQ0QNlIfyaqtiKl5qNcfJaRxpMrzr2WJJnYdwWEL6//1kWw9JM6wenjDyHLSRkaZ56
Uz+b9Xw6+U4j0ST1jxVnfE6DYuk69w9rtf960QuLzD6QxkCsphYWlRduc/ZOwm7YiafSNLbhSsqx
7LguTLHRMA2ToBxgqk4twT57pmoqzoMF8VcneTiskWose60Lc0z5MyvDLAKCfThwgjlOVJhM9cD9
5lKzeMroWgmOxZ3frCMTCAPdiEMwJwyHIlO209Ru/BJgaZEoBxU8JcGxlgX81auEEnSGqo0P/Uc0
4CaEo0r6b/LVeZQV/GcGFLiZT6pCNC0vfBGP0jpid1TEcyGtbJvbfapiKBL6SjoqGJhJZFxzXheD
5OfCeHgHysWCR1xLLG59IgwAdIG6Nf4DrfPr8zeNtRSOBQxofnbmKlqDTxA1qFC2yjKHgvSHWHQr
uejiO83ybvDBmPNjL3MeSDWbCb23g/TeA4oXUShQnNoZqXP/jP8ZFbxORvBKF4aY7yPyDVQCRxjC
6RZp8xNlYWkzvkqmQMKdZg1WuK3t78qC6luJzr5pnPqfL+p/8wUB1VbQnEUw+dO9u3BwmO1QB6XC
Aosq9WlF5T1nruFXbgM4XhRimPNYN36PpeAwvLLO1EQdD6lOPYi36KUlRGa9yh29+OUu7DBnL4Ya
4FTJyniIzrxKssrhUlK9VfxTK+YruRA7Q4hzfv1OTGDghCQsGl4bD4MdE91qbNA0OTHpdzodH8gE
tjBj/kMrC0Q3NHYK+LddRnYVnYmKvNUM/DZ5uX4eJrMtYyOPhVTH8+CqlES2p9YQJVx562UjYAtF
wgC+DBYGXA5dIvk9jKiy3aA1P074is2K21pw2POr/LXC5M4GUJyFysGKHL1l2nPvZKktIwdKpB+9
bxlaSqVBWXmz24sBBkFVhIFZjRwIAOYsyoE+QlYJNrXYjoxffeRozUNhUANz5feP/cImRUsUhw33
IZFHV+7ao41CKktFXQ4HLybV2QPL5t57rHbG6b6ZhU8Ftjx1ZvjGvR6a8ddmGkEfjbiOp0MR8Viz
9rEwDlNYWvetLORHALECrzPHGBhhA0BbNM3QT9F00PLH/Lk6FHirtNhILQGicwD3P7jqE/y/FbO3
n2smiQCXCDahoN5AGDQkjFqc4e30I0ces21j81ZuTbgEcdZ3a0sBHcHgssbJdvvprq3Of3/hKzHE
NfWFAqu1rFAx32fAQQ1Ukc5+FNEm3Ky85JyYXMeHa3PMTpHnCR+lgbkptr3gKFegEqrOXb/znuPE
aTXOkiWLmwmzAyhTdj//f+bZHeTHKgBlTTodml+62wMllqNzb0P+qXJ8G9wgIRLwtY7PyndleXKb
EmM8eZZNhywsqMy/l+rb+M6jFtT3v++/3rIlKNqiWgu8j874S7luE0QLDtukfYk4l/d+BNVvyfvO
18iMFm5Y+IyzDDu6D9isf3SML3aNbnRtWIzBdIhazSyj0IrLkCDgcigk1p1d5rTwEkyRH0aBeyp+
dE29Qk8t3Mbf+QmgMCYqM9ycHW6YEuCuxyaZDsE2t1AEzoMNYIeV5b0Ez8bOoy+gqH4KvuO3+0t8
m7vNZufxJUxvgDqDWWIx5Rve8LF/RyBwVGBgHGGCtAVpUI0vtZ34fN/cQty4tjd/8ouFFtO2SSsd
vmjkj9z0Un/mFPVTzKOHOimmLeolK0FjeWGxoBAaAHbrhoIXbB9prhU56EhtcE9YqOsDPzr/2crE
I18RGu7+SnRc9EEXJhmnoLfSUPt9MR14KuzBabdTthpZq0SwUCbsFSzlXysssW6l+XEXTLDSWtmj
SM8TCei0eXz+2ZEPH0QDuKfTxAH5oinRlfR7cbNemGYisYax4Cbm4QKaqaShDNzAVIHf5RGDzCv7
5TZEXr+kyOwXQ20EJYclGdyrom+q6WQqkx3z5zx5B0NWEShgcXdE3qdFIWxxU6BjvW3aFUc7Z6U3
bv7ihecwcLFtqzrT68HAJjK8j9D4GQ8r52LR0138/mz/4vf1CQNpQVDO3zItnnXvNZEexdKM5bW7
70IlB0NGmDbAPyCkxr3z2lJWKV6dVNg1gw12ntdpM5Bi02wSU7MfMyLtBApHYINqCHNOb6vWl8Ll
pXVmHXu/rTsugnV1p9joHtCUQh3jWG00K6QDxQNQj1amfIxADyvvUWInK6Ustgn659gA/jfnkbi0
qgbjgcAkJ+R+jaVu7NriHoETRrNVMdEQ3YojarOAsDYaQclZTGxIu+Z0tdix5B5APYgJSegVAU7A
LALaX2PdBd10yF+blsbP1Tk7iZ9aZ2YP/Zu4x+A2VOQgM7vvH9dG7tXFD3Bhm9lompLomcy306G0
SjICt11tq9Ow9X6DtPUJZRfZBPbL8ennR0FfFdyCWvoF3lbLdR5cVychNehzQj59+uGca7IFaxXh
gFWzPg8+HazDQ/Ug2gptnBe336vPaznlkt+5XLnZW1wck3ZKNDFPsXIgyD80+/QAXZUVhzPvf/ak
A+KLLjWoSXGBZPLHos6SMakn+G4/OSp5kIK9qtY3HM8nQItO3DHtMb4rZXVHcxVcKVpebtOqjdAe
8iX7/sMseR2MOeIGAkQgBoWY4NzwnTCWoTgdwvKXFjxmyYp3vfU6eEkQ6ALYAqQxz+YcCUCZnhwo
+qGRKYB/7SEDB/z9V2BhXjhumOEQwbU5z53j6DPvEIq1nGh95B10t3zlQWQIWCdN7IHytrgdTZWA
UDGx+rf7ZhfcHMyCxhEzCoIw0+9f7xQlAItjLVbewS4Ca3pLS7LtfspnpFTQO3YKMm7lN0xrgD0I
rDjcaVi52S0EZ9hXkVnhgMPNsBgTLvWlvgWP22FvJFTdia/cQ/wj+xqIuDV+GMfezM/lqQGnb71R
qHTiH9agJrdOBqQSUFWQdX6GPbAwQ6DOPK8QVe/gp+BWgZzFeFK4EwpkKGj24soV80+Z8vrUXFtj
To3QFIKRK5qHDnVOuMfwkyMzI5Lo9JZih88g7rRjRzUHgrIgOT+rpk9OD29Amj4IND3128HiTdHu
HB6ggMmCppB5fz/cniTIdqN0hnF9oKwBsr3eDkYwxVoe+94hyEoiY/Z8TTeHnYv5s88vLTAbDhyT
idcMnHGQHc5W3msndwurdrs3w60e8pfMEU7BWnVyIZu+fi0mmHsp5pXBfe8d6udmP4Fi+38ou67d
upEo+UUEmMMrww2Srq6SJVkvhG3Z3c1OjM1ufv3WncUCY3lgYYHBJNsi2fGcOqeqtkZVvFTVZ20V
/3FSAA6Buh60zOD8+vHSzNeeSpsj/7EhxCeHW9lE/D4OOE76v0/Uf23cwocVKx6GeQr/Cef/dcS3
el5nGLt7NxICUyd6Z47RtXjUp94v46N/bA/01t0kX+Jrcm5vvZvPRFA/figqiheNALChi0uj0Eel
6ECmxg595N14gOgIe1e9KQXsVsdoqvTwycf+18MQBAClw7cCyv6wZlrfhaneOnKap6O6w+1ykAS9
YAoc7O0TVYyPx8Hlu/79qA8rZXbjCF4vJ6eobY8wKITcwuDthglAHYE9YQeUwCefpSgfk8uPD/0Q
6FhHeqgs4fvGp3Pe1eyUHjlOWyzR739fNX8Edf/7JHQzgcECBYyPHU2AIiMF1yysB/jS3oRVvxN1
V4/XgHQFghZY5TZjqXfyXNx95uf6xyb8+OzLLP9rxabTEncLGBw3BaykFvKUbvt1PZATO9r+F9kg
D8re//65/zmuCN/BFEA9Bzz635/odNhmk4dxDeZ9mNSD9Uv/tdOkzNoHd8zY/zdk/ucLcWii4o0z
FNfK78/TfA3FxrF4NiYehdX1YFQZTASw2jH6QuVjyL6Q9kJMH/S5E/ci66sJ4vsXPTRwxvqfIfr8
/j4Ef8QVH97pox6QCOwIpxWMQUFLAIzn9mo58S9uxSnBb/QNSCy3y/HiWVx6nw3Hf+0ltOagXIcA
6YKp/j4cdF7VQnkPlT+0wJ66H/1L+7U/L/usInDR2aLdREvvJvridt7xMzudjx2kuL3w5H89/MPc
Byt0dfMeDx9g6iAbez2f5be00hU/sZuEVgjO3bVp/Mdb786AffeZhsPHEBzPj0N0AlwUIwrExx9C
cB3jeFzgyn0iai+X80TvbXsXBp9R7T57zIewMVKrC4YFj5l+maut+uQ0/BgO/PMRUDGG0sKFd/9P
lvSvLesnAVMIkHDw5uZry8YjWfgngN4/8Mu/Q6LLM6IEorQoIUCI7SOljsKyBnm2oSeoiu77XX61
1fJqOiWHk9ek79NJg4V6VdTbqb+HnO+5BUpzOKDcgCKVOBWo6f//N8xv7/PhBhAqB8cIkrynaXw2
+RvqgKWG2iHk577mwxc31Vg8Ixygx/fphi+lgWyu/JIA2/n7e/zH5vntNT7cCXnBMo+FGBYBBeUC
dIQiuo89GCRcRXzfJZ887Y/6LWYhQYEFxksXwy+k/b/v1VFSMCm1ZSeq4ffFq+BlVqVzJeSYYQSx
yRJuY018tg0Ah1/u2q/pUGrQbarD3z/7jyLM/74I4F2oqQJ++Sfu+deSWzPhIpqu7FTYxzApVXS7
Ejgho/GcHvgZ4Ocp+SwF+IdB92EJJgihIOp+4S4A8/n94wOLTmxbOAYNuZtsN1joMezG7KqLd+ze
qkNU7OIBMgLwg3knO1nS/Ab5kM4/mYM/wPXLp//7NS678V+f7sFWbyXpxk4R+bYGU9WjX7SdzvKu
hW6dvV76p7Cve1i+gWHvJS9/H/j/uCvB1gW19SIAjxrbh/PSjhSyIiTrTjx9yaE83EIHOGhL/qZh
nsdgtaj6TwWR/ojr0JeAowU06hAI7R8UL5hUDT0Xgz3JUgMggfxwNZVpFTbmLq22V/zvt+93X10N
MehqK1/GktewBQJ+0qOPYUO08vMfc6mt2io0FB+WsqhXJEZV7SO4vyZ1D6AMmmKwV/r7WH0EW5Eq
50jVUfcEMJVC7/z3idr6gi8LWmBPpn9iHilh1Z3QTzbCH0fv5RmI8C/iChDk+sj6FJQa0mpjT0vW
lyt0ODmoxn//jOAjtRSkjn+wPb8AzTfCd3yY9GX2VlFQ6k6uejtdm/pQvY719gPKIAegnmH13ZYv
rHyTGMHXuCnPoJvAXAF9vdX56QyJ27I8vj0df8AQp365eAk93t9HZX11Y6qvv2R5te7iMi3vAA0h
gRXV4dJUcxvs8a9j/ctU334tDYeDo6jW6ld6jkGji/Cf72aX4M9W4+4xL22Vl/woyluAbMkZEP3+
Jtq/rPVXVX65EWWzVH8fkz+2wYcR+RDC5aOPTlRHMCL7bXpKvNr/YRWWpg+5mWOhPsEDossA/3by
/P64j3VJz+h1iTM87vr0dvKrmpfPujye3t+O+4dTfTofxwZ/3TRXV9/2Nz/H/etnjJN/LKT/9gYf
civJbCfXAG+Qvs31eJNWx7fz7udud9fUDc788rEx5T4t92VzaG5vqufDTVOWd+VVuf9W59VnS/K/
TgSAzf+3ID+az6Yujkm24W14OTSvWfWpyu4n8/tRtt/QlHXFigfM8ClBvwIuuV/LT+9HujRgzios
+uPWTNfxWbB7sHr9Wr3Cmf7va+zPmPzDrH846Kc8h9z7gJfQ/Z2P5lz0OocX0mOJGB2W2PTda681
NDdA7CXo/UHpmCvwuT8L7j4b7A8hqjJtS1SM19g9K2zq0+tZl351zcsThHmqpxKbr8IaeN3tHmbc
/zf75u5qf/P4ElXV9Zd77MD3z6b/z5sY6vhQ5Ue5AcAyuP7h7ydra0zhegaNTRmiP+Y4TV8mrerh
jakXCOTrqaulfwMRF+VOa1v5E7rtJ/CTShARiu4zV/nocu9/2BvwI71I46PzEDrFH/ZG5mXdmnib
OL16MOirIUZzrWrvVpxtrfIygY8fvCvqYD8e8iMGaN5DnLjFYVlDwrwedr+60/xFfdb2/x9jBC4S
jBeAdEO1E/7Dv48R8Ag1BYqCjKc0mpihenDCZcTrtm/9fRG2cxMmZNgHzs4NxAXnH7EKiyPkpeUt
z4SohVN0p/IQjLrCyf06ae/kZylpNuZ/xhb586bEu8Zgs13gVaBVH1a6DeMt02E3nXr9dYngkS0f
O/sZSf/PQ/TyEMzURZM4Rary+4AMWUEHU+Ah6QW1fYI4wgZNobxMP5N9g+DDBQD9fUmgvoA1kUZo
fMX1+eF+sDrUQzR69glRDXRqBFr0NrjMMJg8LyT4RmLT/dioFX4FhybQiD1v/ukcXIL3oCa1sM51
Ut2MK6RvawYfobdRDcGtcx77pQVPLzbCa4HUOAJfVfQIx9dCt+cNUN/zqNYecmtrAikZMxp0UZrR
M+QQoaiyX72Q2H2wbOqJQvsuqbqUWriItAKNNglcMvduw1oqW6u94CgSI14Gs+YQNI9GC37hGs/v
g+3y51EPNDr2UBFeKqhwQms6zMT27A/TNEHnbZDa9TdJP0FnqoQ2od/9olHWEkiX5S28ydBiOq3b
TseJ0ke2FNLtGM/XEHzRZem+u8VLEMxF0TjXXWI2RBLMQSApJfPmxtLxiEHup+cxxJJSmg61mFiX
3MY61/I4FQqEuKBnEDxUQCVRG0BXX4DsfYF8e4aRhAb9wHO5D7d0YQe8BBpvPKLn95lg3aA/Odbg
TrYTdPeFj2a4PMOPhFZPOr/ovLXYzsnM0ut49SBKLyGAcgQn3T4Mgo8ggOqkv6EinU1t+mC6t9In
L1sn5+9jLEO/0lBGPoUdL2b0L23545CFxbDvfF97pXDxvNaBM0mdaA5hLtJPHVwQ+pxDQ3JZx58W
im1BnWR6FDVMvgZcTZHrup1jEW+R9fnJsZ9l+HOAa4y3V7HyUHlWHhRndG63ncouE22jJUvKXMiZ
Qr/Om8keTh7yqc18MJGWOQHzOeV+us/UGBQ1iCjTVk6ovkCki2ed2g0RCU5iumisryPvz0pR8Yg/
pUVJIAXAdnLs27ncnBjvdcuC7nqDqSQ+rKfznq19G1Ta80N3yIZivl6t7wLIHAXkJ081846Rhm7o
kY1zOO00iCdd6bSfvHd6zGABs2pRNKEXiagcLZjqYwSJk4qapLWHBcbXSzkOkx/URczpDy3z5UcR
GfCROm+aQadPLNg0WuXzszcFBtTZdMOkETIvsKdPwxGKFflmZCN6SB3XaWwKANUxH79wHmY+/HYK
uBl4cmJRPRYpMeViWAtm0LoM96uNwtdkGuJ9R336KwFTEkozo0v2fUeDoEr0pF4SN07YBgzTsuvj
WdM6yqD/DRXMYHFXK7y7vVM2Igk9TR6oa02gmAaIkWxxWKEYY77ZdSyebOun9yuG8n7x52IvMFOu
grS7fTeQuYQLHgNKXgX+hnIc03P0vMWs+yI9iMOTJKVtGdoCcNZiCMZAt1hrZWaX9MWXa4ZZhYnl
T9AjFNKkEfKcpGPY/TMuQF5GM+hEaOCfJ7hptdBlg9hMX4gym4QGbciu/DlY+MwrwNXjd6usPQae
dAyaMwm9VhkthqbPDSmqC13tsHaw2yhXMHIITLxbZGRZAoUx4rw2vA3nFZJjUqkcBrCtpI0PEzXc
7zrxTq4LAD1AG3f40veJXG5MHgoMFGfexRYplO9iXgeI/CwL3pFtqcirOZEBgwoLC+EzrH0IcM2w
9ntCX8eAckgL6gAUUxNkatAgSN6TsV0hIbLSAt+bphKtiO0YfMlAXnQ1AIj0+5jNiPq2ScN9hvqM
Pykm7bd+HTitcuai5BC7Lh9OomCoSGZdDxmyFTIxlzWGQ6EI5/HKa8FBKblKcVzNoUhUs2WbHx06
sDS/L3DiykD7av2kiYKBsBu0v06QrHItKjfIBtdy9SMewPTBYQ7MWqxpEwSdS+AdVazIkuNt7isf
ypivaTDrGPr2izZlMTq/aJQlISQk2ZTfL51ChNlxshxVSrtnKofM22eLki+FirzxmBeT3m++Xfo9
hPV0UHbt5vGd0LLIT5QWrLuHVQ8Ja2+SkCRHGWa9tgvpLugQiFwgoafiNG2DTveb9ebHoufeLQBh
Lh5XaDNBzs1fdIA+wfjiJhURkOxw5r+iHL26Mgq2+fu0ZMXcACBg3yyaUh+d7qaoDE2e3EPmdh6q
XGXj0zYL1ESi3iZJBU5xBPZSJn2zzxEybo0oFuDJjNhFHuO4naCUlJNe7T0mUtDYyaCfRo6y+yFI
Fy/dT4lrzzbAPVOl3OCjvVhm3+2kBn7eksHMlRRgGDz6yYhaRRy1Q3+yU5+f+hR+VTiIMmxvf0TL
XDVObQDrhzUh7hoegBQ+0H4Ab6fJRUo1iswFSukt3r4KsD77KkX/Eoax6wRkKS28shFnwCcNBsTJ
di3pAFuJeIxzaM2HM+mrIASGXNFonL6iDTp70GylX5GxrR2u5wDazknB7Hgzre2wHLj07D1Hi2a3
G5iPCEgkhUZNZ3Ne4/sLfE6gkrZCz57mIbY3z5NjSOYeHlhh5xfPIIpsXpkTGArViRoXU+bevL2R
xMcgtBhoKOp5a/wtMr0XVQq6vLC07GW4owoobtkGfmuPyTDCUgbFQcYQny+OPAKEL3gtlwlKh4ZC
PQonkk7FFXGcZPeGFVhFvfSzuTK9b3BEXHqzaxznCVqc/IwqcPWwuKu2mPrnnKQ+xPEn66FBWpC5
28czJCoan4zkl0247RvZJdkZ7UQX3CTKVl6L1RNzOaXrgA3K0CtWt4BCx9pbdbjAsTvzfDhsR3jK
fiEDuh1CDwGNHUc6X2Eu/LOXdq69noJF0gOsQTyyt21h0r0J9PyUsVx1lWn7yd8NqeTDNWHMu/Za
0r+rLhEPLjFwW5qpQFPBRsEBaqZNRxEwRR1Px2KLY3mjPZeLXUwUxCEhAgDgU0ehCXbQzTf3Ip4N
edQRH8Zz3k+UPCXzHH6Rs84hVo7K2XSdzqEzWzk6yHOBYzf47FnN1geWG7coMiH6wHEz28GtsCxC
jFq5eZvR1jH3y4uG6vuvzYheQegnDtdDT1KOm2ykfbhr50Eg0kMEij4eGRmKHFmnZrfwgMGmCBqu
jc6GvAfxeF6TAwkhbfuwqSKkdd4PCpkahxLLY2vbgNS+a6G572d6rYnfivgmM9nW1du09GS/0VGj
/xOylcUR6QxS4MByo7610SrpozdICD95HprC6nXJVx9RFkcMhWAhz1b3qLk24a3CW+naZDZ6mbE6
3sI2Dfpdu+FvK52JvNcMCWZZoJn3NQo8S6sIdJqHySPbj2T2c9rAmE/eS9QNr7TJkakYJvgjaZMO
+q2L9B8im6MEfLlvEVqKMH8HnEDfUOZy7kG2PCc7JckAo9dlTOjOp2rrK7oEFD4HvSZdxZSBnof2
Jv8ESzX7IxYmz8uVTUMBozXWotUuxbmChV9ARB12ijF+NSTyncIaYthJvYy/pNDtlyEzwdQMOBqh
ghkLD6s2b7cUofwMt8mlx1s0ZpMo8jploAo3Rv5UsS4jtx16jQLIDwzhHe6QVJQ8d+qrds6ZcioM
UgrHVuwjyzd4IEiCUS7zldEC2Ycw7mcwZ919wNsNVL9Z/ihwql3sLQ0ORpha4o5HlFG8hCpJcf97
qVpALIjcqWATRebiRxeBkA63QT/T4n6xmXzubdDuuQpRz/GKZM83P38hkFW/MZ4y9/Dqa9tKxC1c
3yIzBm8F9YHb0GXoMB1zHkMFNon5ATZ5GSZULyndZ8Qf5oYOi1VX4eL3pmEJ3PZK628LAh43xnE9
xfO43mKIEIOzfASoLqCbh1rT0HtXJEFa3CSWD89tuAACpzlC/XITcJMoPWrBppvmMLfNbHmRNXzU
FMndALUwBCNtzOpk0b6ukcpskOhZNpSJAKeDwyUy2tPK67Ji+OnWDGMeTYRC2bRjstubrphmHFu4
fk5IvvS4H7tEHhMyMn6IPBOHdeiP/XSfoTNTYmPizhL7mHimq8H2NjtYFUWiUj50YbSJAaT45BJp
hJFAeOZbWHciU0IaXeoghz8q7s70dVEqeYnmDklHH68wX/bybkCONZv11lvGAvM6YhCahA5Il5DF
2LFyGh6SpSb91iQ4qeHYPaLcDkekRCHUW+H4UUJeZrkmCfjWEpkGwK141TfhwmSByCrIrwa2WPRJ
pmizLbfc67eS+4VFqZFlryRk0FmblFvQdmsd7BmSWBVn6OHEfSkGkqIstSQ8LeNJcrh+iovGKuoi
7kdLMuGXkSlEV9M5NRpcj17da869dz9fMiBshZEQrZxHoSqoCUKF2mA9aUSpDOpyyRjfTwKbqImn
MZvKwSOWlKMMs5NHi4RVLkaZpARlG9WRYWaIRFc0sf8aUbiBCkRs4usBvwbXQpOIMxhmSNplxOXP
i3LNbcApUU3ej9iSXapyVglETaQSjEcZBP2zBAyKTuGdkti4O9+n3bjzQxw0OFGG7Akrjz6aleZA
6nxKvDooBES6hQrHs7WajI3YwEeGkBgGAD9Dr3eSxH7XkIEzZFAmh0XSFnJR+Wmv1ipdF3W7pCgt
kKCDjC0Ct40glbUGeu9m9WHGCibCyxyJ7gH+CClQJoZw2Nccpozy4vgCn0F/gE8XdgPcB+MAgyXD
nv/s5BjAAT0hOAapyQvXFOlGf7hl2h5mtsaujloAHPgjXXeNkR2hShyk+lYmSFwx6pn36EIRfwt0
pP3GH7sULMuAR2kdouOAlAFcD59xWltZc9Lx+dBm1KV1jsTuay7a2IdRXyrPkm02bQpP0K8OySpA
oSWZk3LoEQ5Be1nkZ9ByFfQIhMOpG44eKx7WZIn0PmacQiwTENHSrEvCYJSII/ggUUdFX/2oRVCG
cU6+BnFs1BWSCR3UOHyAWrLcQ7aKtsoNrhStGHSTuYAEDYlSfujXzmUNBNnoj0EYeaeBRtNDOPBo
OAxyGvrHvoD0FeJHznhVmL5AxDxISWBApka2y+k2x3WuuTTHOZDjK1Suc9yMUwJlbSmhlX25QrMy
3vweWTAsnWlFZNwHh03Yge9h6jxHu4Ai3s0ZlIwrDcmYrURoHsAq3AuCc0o6nNxW+dN5DAON4Jp7
IRQ5YPsF/UHthfRGj8G4XCfjglwRBEFUR9AeWyDWB3x/SNe5ddXKR3s5KUNwZHsaQ+KazjLqyxRL
EEC77VoMVxj3pp6ojfNqZMgDaiDDz/hxdg+qDfAmSpLlJZ6CwcLmaUAyBmEdQ8/S8yegMDPAqLKw
4HZcRUlgGSKqecxr2JZkYHRhJYRVMMYkgBEJWAlllnUwpSDInAecUFOortMubP1a+6u4jQpZ9CWS
I5x2m6/iqFojEndVlBF0u/OJ6Kxp9cahsCLVgO5MOMgEOPpY1KxBx7dHtWrEkupCaSld1HpDNYkU
FQTg6yjb50hPfvqb9r5uQzIHuxTR9YxLk8cRHK/BbS9VuszFuaekaAH18+zcj2QtABJaqKuZluMz
YIcFPRI9kjA/iCiRb0UwbM+hFzrwPYxnf4Vys8hlogUZSRxDXzxvXftQDB5W/Bpy3H9ZRHCNL+gn
ePG63CC/SDjO9AKw1YCdrNyuz3FElwXkb3DqbWBZ7pBP92gNE/GUnpYgMRC1dyKD00vIcMYuHDPa
iM6D1Qt12TJVa2f9vOpaqH9U1Kbz12hSEDakHRnjEuk1wB66Ltu3fF2id+WiFOiNSsJHM7gJdocT
YiMI1MbYzDqjOoJHgOa4Q4tI/jA8LVSVXiJ8QIOjxAE+kejSjKEXVc1zAC6AKATOsZUheWql8zzk
XSYDvyfk+tyuLt+a3Lc9qeESE0XnwLZ2rjiOg5+i54VfmtjXJz2qCPAg09NLGCQCAr/+Np/yfNCs
dhoQTckodHhPBecpPaSZmYJd6NYo3HWeQTWYcqmwyYI2MjtUelYokSTRbG82HKzrfmWAqaCeSru7
IumEV4cshWxw5GUZq4Yt0exM1ky6q8ma+CcTZswrsi0bh39BLKPKDcv8I6Jz0NdJ78u8KUJ0g1Z9
IFkOMdQ4/J6D5Yqp2fhgIK4/xmHTDaxLm1wX7Cf6zAfEjJmcliokw/jmLV6BuHVakqUOYfWICsaI
VVZNQZ++rskFgLTogDzqwtPrsdc+HareBZFuPLUkhyJrO1dL0AGCUhEZHLIFqUdTFEKyvXJS5iVK
PtDNW4mX3w6zBw+rgSKe0qWxOBRqWERG4IU6XNWeAzKzkFE8DJILQMWrTrN9N0OBteoQUuWlcbkd
AfPryO6c7zMNLxBshiqQxAeoLFFR3RXDCD7+gIyMwrET2pJbl8ZzFeBIgnxTT/y7KR6y8UBIu8GH
lFtsrhaXA5rcgWSiTy6TI377YLOhXlRo3zqsLw2becER7vY5A+JZ0L5eTdhdAX2WHppkvAjwCwYR
Avscdx8CrLi/hpEPQBwLlPQWIviwpi+Qrx3GNAonuIxafwXmLfXNTBcfr5AsaCSAeARkeTbNfuQ0
X15QDPWfAedwVwcQLkWopED2RBAzQB+wAM1yhvMi4jVgRHP+K2AFBPM9bSZ/H/YZLtXOocW/hniH
rw4IQaSuAqzOHwbThXjAxTTbZy7q6OsSje03xGKOVrSzjMqyH/pwOmgbMAZE15feVReoYd1tBv8o
UUFC7S2PliGEqg9QqYvOTQ5AyC0uq9HVn4+7RE3pIx8CfrUSkYJe3MdDAoNRcGOfibG8v/eEIYFf
rpvPwjLvCtj3WI7G6cFa51CqWlr4JgNPqYCsREnpC222euQt5IczYMOvjlnERlp36wNJZfua0C35
MbTdpl65QoB5N2ltk6cQ17U7bi0P6B3e0kJR0p8SXGrQpwuv/aQN27dVjxsmTA39TdCv0lSqEERX
2FoGomZRNkDxEQohX0cQprAYYpU/DWsOmkDrG4mwxLetenQ9X3GgSQlFZARFjuRrJWYtIZqQTykA
+NbPY31eYzvpIwlnHUDgSqeDehTOCzAXvUnZmXdd59UJAlzM9KjZgxCaofsKeZJ5F6qbcyDjKBUg
wUctXaY3Y6Tg9pRTM8qdiSS0/f3My8M6XjamGo/NW75fTEKWq7nzshCntqJe7SFkXa+gEBJ8AUI+
n4YMWdyeI5SA+dxouuTktnX8TkQ+OnDCVTzfRsKHUEJEnQSCjZQR+XehcxTq8ZPkUXJjhsOcWivq
ZcqsuTIoWOGsvkhMIHwLlpOcRtc/Ty4VDPCDTsHgBQoP8ufUxwdhF18eZqPRolx6i6KwrA5XgPEy
8jz8zn7JkU1CNYHCdWjD/C3G878i7E07aFVyH5IfuUxWuDZH2+XNYswf4RQZEcocaXYN2G6amhau
6q4mPL+YIANZhXsUDLOCis8m7R9GZEqiYTmO0xpWS+2wg7Q5affgiERf4gyxCsYtZ17NZuHeKAxq
EUkufduaZkMfGdyCVyO641xMsbq2Qb6kNe1gflinfJbsZd1wPB67FkFOC6TPBTQAEB7Nyc/IT310
1m1BepxJPKdloaP8K5i+wav0pt69s5lk7Q/gdTa7xyWLiyCGUie6E0eJUIkG8AeLtc5QxWICsawC
XoMAn3qHKY414K6RaujStgC4UBZAw6KzgMjGuNgOOLVGv9oKmMT8Go3e5LWXULnuaJ+pM7zpB3Zq
U7f6iGM4yjYxWQIUOegYiooNvdoeOGKSZ69DsFe5NBVPKKejqgO9Xe28q4IVJn/pRQhNpGFDXLFB
Iksc3Yb5qfrcl31NJl9n+1SuOjkXa8CgKtLz6XvAohS9uW4VvOzhzpYecqhSn7N16tLSTXPQpB0M
pNuQqbDpW4R/TaTldm21P6YlaYsuKWPYdb6HlPvZyehhwTf0AMUQsKY2rXAETfQqAqwwPiQ6tCh3
aOmDatlxBL6EyxjwtM0l0M45p0hLQvArjJLbMRzy7oleJMob4aVoBF0MzFKGRbsHg0ibHdHcAKhB
4bZMy77XyI5o64fPGNL8DtmGPfF5Td9MgSkrdUzNPmNbm5dZKqevW1LMUSkTgfCLDmlEsBayAe36
PZsBlq5jeh8A05TADtIM/I9hyG0JQMDBk2JNvScO+N0r0c/Z4gJQsI5AgY8glS56B7cRVDTiEW+j
wUvJcGtjGw2hazKc30+r69W3EVDeXWdmxGSeP+oqhgPpkQngUE3vkPXhJp3xTiwW4wBTSOP/UjKI
5jLuh+BVUE9/IyH3lrI3Vj7ECLbiekECbpsphH7qCh0SmLTBBPFlEQphW5+rpNmoQ5SvL8Emahkp
f6bphgRdphRlnzSk7TMXcHpg6gLaz0jCG4v2B4a4dujWmlrD1tpwkcKLOY7HxwLVaOBVM3PoKQSo
oqqJ9sWro+ixPAokArcb6ISPhBmU8tpggOVWuxp3Ft4IODpw1HwjbYbQnzKBFo4AKNrVpDqe7tZA
dcd2WqHuDKrUBrUKwJqYRyT1WKNeXBxQDkoQ4nQyvVuHuf1uxLK8oOMHVaIcdXGU2totfvI63PfI
npb+OcJAQslf4pYvvVHCUiNRLPyWLlN+O4mhRzUjQPpTeflscNRG4fg8F357H8RQYsjnrXhyect9
lHkMpMQDNgL0F4sAemdZMN6D4JZ0DY5HxCmSkORlCVfK9kMG0X4aJz7MlFCTurGrgquaxx2ckW0x
o1Kj486MVWpAqLRFLHW5oVLzTjLUQ0oAofJLSgIFUAwA4gNEIdTagAQwFRXXzofAXQCwu0oEAmrk
E6bFTFMXXWUQf+vKwTLzg/pQWa5wTQO0DZJ1WA+IKk0MwB6l7Qq8eYkCWh/bbtdPrX83tIOflasF
5lXl2mJ+l9hf5//h6LyWI9W1MPxEVJHDbWfnNLbHvqEmbaIESICEnv58fe68a9fY3aCw1p/WWY0M
W9rNDe4ga0IBrbz29r1by/Y/MxaT3FdyzmCU2jn9IT05RIS1RcMH7D+DxgtDP7yXus+HM986fKzq
uIEWN01xbiNqCPiIEgu0aJpXNblQ30zdzKKKGVo10DCS/8Ym34bLOLXMAGfATvdWT9oJ5qYWVh6T
hbiovR9t+R/XRljQFlGaVwQD3bPgYz4tVWJYEfrKcNAgzz8Hbx7uAQmqv9taa9pI6rhf8xS5B9GF
wDn5lt6K4OpiWecieYvqOsG7Ifv0P2ldWBzXdknlm42g3ViD23izzCwr5cfhJ33GFT5fM9RmayWH
u2mpew34FmoqJD+8qfutzI46SjY0aWlX/yp6O78wbpCvOtM5byewSlvurYnsLy+WUp42psX/RDVB
HZRXSZMeKDQ9kt/BBm5NuBGuabjASYj2G6YfdWIz46mlCH7L6shNX4hPF+YPKSh0cY481LR7kXnT
ybOVmu4WXUA4p9F2XWXttDrAhbCOL3AXYQ1r7gtxs4wr4+NsapnDUs+eCy9tX4jPlq0Wg9qqJPoN
LjsH79hrI/VFtVmhtjDk+YAz8y9d27V2z8EdfAHGy/Q8W934x34wMw9Q2dSjp+JPA+xnyMyWJSDD
ATH0nDz7a9ZQIDblON0mjtr2EDLj9SuVMOSHkjPKP8q+i1FPwPIjKqcfaS40aaXZ59aUxcm5mYym
uAOqOhdt0E84zbYJwCIzw7+8gIwChWvnj4w2LWe1pzzIFQljt2dDzH/6PBcCmbjD2FQsxgtuJ6p9
dYrEAiC+E+0k32UFYfMn539nd2Pje81ejcx1PTKGL1+gJioRHRwTAb1mt0GDZAfl+IX3nGlxcTeW
umW6G1g650mZPSdbGv+3TJtfHuc8GAPo/Cb7zhlWAi7hLz7MMKz8KU1az1zaGscIwmi6U2RNPmHI
m45XhqWqeQA+YECtp4+JsRyy1gOqPGFUTvWRZQdCAG8do6hzm8Rav3psVLl54jkauqZ50skATpqC
pCCIiFHb3FK+xkSFNUNJdGsToyUquXLFvk/iRu4jFW4UsFOevPlB4RgdNm40lyg6Ou+hF9lkaP+K
Glgt8rv+FHUGv/wWIz6CAc1kB2iYB+9dGFw5j560nRu7mTLbDfmaBpzbRTLv+7qgHVqo8fOdlwGX
mgK+dw80n/9mH9t5147LDDtpZ10dyCvJt/ewU9z4uTCzd0RENba3qvHbfFe7GopsRU2RHteUPnbP
gZot+KWqLaKmr+l6l60Vw6ETYWRBC3QA26vg6tzRC3XrrgTQVj9bVaXkG2nYqOckQgJYc56u2fJs
QNbMQSaDq2+HcRXdk0r92j+vcR+am0IZoHuhW997dq219aVJ+yKjAbXyIddDNROr7RVr+w6Y1620
PqMaXiO1Nf4G+xOPzY+gTLriJh8yCJil95KEJwzk/FnVYzCdZSDA6wvnmx8RDVu6q5mRcI3hrXV/
sFthtnNRDhlYXuvhQx+80f5FNQY0xlTobD2B62fqq/PBU+7XyFuWU+CVcjjIId/s3nOKMSkmHpDm
bXwObtmpny6wrlRJuO9pDVYCXLmVpCntHcK7mTEgeQpiVCcrsIQPCAV2KYws9gujEfI9VYfBhyRC
fHJidtj68lmN42slarB6rlfjjkGX4JuYmuKqLPJNup27KZ+/aHGql8xWMCJh1uhwr1EyTCAgxG8d
506uDwqm352EN1UVIQqUEz/bNZtx6DVjXp54tQjhZA//y6y7sZoPoxmHAl1F6IoTArVyui9aRmjv
GOll2mNjB5aQmCMLrbBSK9ITi4wngT5u+WBvj9PLeqVjT/ESR9P7UjQbA4WypHHnpaaLOti2CN2B
oyViXJ3txfqkMA88TIzWmj+D0K0jqUvpxE5buXj35dQQIVsFmkDbsSKhtNiVjPRr3oSAqdmXMSYD
QrMheQG3alc+bHKIoY2yrMP3aOtU3qCYtPGt1IhtjwDXjT2NS4EjFPTbBieq0zw9AulIKrM8Hfrb
OJxh5SGzhsuGqaV9W4p8zT78fKzDW8m1U/9dZJbPd8GGeXnXZn5iL5vp0vtgyOb6XJVWuL2st4Cs
0hRBykNpe5zaaCtJrFqc86tD7eWO7htyoXn3/CzS9yE6teJxLrx8+YrHiFvDiysT3jpqHGJfy1ip
veLLioObTQstiXBkIR2qD7ixujLL7xGMZMV5sfCMl76fiw7MNKWS28+avXOGEdbLLhJhHJwIs2y3
4xQlZcFamzOEGYmO61uZG9amQWdlz9Pgp/JfMPmuQbIVoXebx6IQcGN6sN57HnciObaLV7Zn1Bq2
O3jJGoxPnMj98ygCrsAhyEbz3PP1iotUti8/JIM211eflHc+OldV+dCZktLWirX6E3i4s++DLuNU
TsGqvTtYRIYV9OC+yDHHOmj/GpuG0x2fIFLHyg4xLCp4fHnTNmADKDechZni0Lb90VnTByefc3n+
4UHtzFf6Bt6PWjNHmghYXdY3CwNO/wBGGOntEN9E20GqrUx3K1xef7PUZIdDYwoVnjxZeOaU+AlB
7FvY5tVt6g1zeE4Ym/0jk2VDiE/Hxz4ntg5x7bB0Pomk0/a44D3vYUu4socdyAwAL9IXGg065AWz
VeaNywGGHE2+t84pV0fBRY1ITYVXSYnO5os3LJ66Y7MjaMidiLvfsqcX223hFCRHU6xheojXJQE0
CsIxJTzNyvYuHbL1rpha2r9t9ghnmmMXW4ZYtszp8UXsNSdv6xCORMkQx/tQJ+h+uSG5Uv1xoyVQ
JXX01MHGngcUyHYnKHjUzl/z2TsgsCP6eilDNHgNuA90BkItfDYFFOixlVPafnXD7H/LeFonUAdV
ugP6CygnZbLsC6Y4ZuZYPgRv9EYkHW1TG3MAtnpqHiFPhDlbCeVz08roupdn37L3W2HT3byklita
xUhzp04pJos6359p2vCB33qVF7IIXNI2d2HStW43xtfeSi1htKFfkQGzRLABbBfPDS3UrKgoxrw4
ia7Vg6YPxYSdFAdZIp+gBezz8SZcXMXg0FHr/8TADMIqbUG8BRzLixtS8JpikT5m4DJzH5wc+I0m
etCXqIAUPU+ltu/Gq7H5F4PUrwD741ORT01J+6O3t4ZYD3NuJqncqaexd6gKp+ifbMM62QH0UNU0
QbTFUKcuhWRMTYDKqMjn/xJPb/GlSpeAL0/yRwc+tDWkd2SJ9wsyZW5Q343pq95g3PZL0SqxL+Uc
8morf30gKWMlg4XqJLgEW1GQWDhvG8NO7Vx/+k0RftGZjY+rQOm9W0zhd/sV5XFwUcGS/PXCuB2R
j6dC7X3GpVcH+FeNszBrpweijiu7z+u2qVilw/yeIQgcLtmGVui3AvxekAhmLFtU5KK5BaKIJ/Iv
xervFjvkqMsq1vwR7ZiZqf5CFlynJh9kQaf2X7b2jpGQzOT1TnO1oq6wtQ7cGUWZf7+ye7qDLBJD
+cq7gIFKIgpXpZvwTAxogURA5iI8ygh07bCg3OWeiaOtuZT+oAagh26WZzk0JACyXfFXZ+ncAufk
tX/jotzj9syifiW0IU/ufL9Ar6hGxpFwF3BpoTSwdXVKlzYP92tIwcEG03I8zn6ILNGmELm0V1cd
YRouFoPawIUJx2CCjfkdJQu8XDeaHeoi3160aNfHGtW4BIyjjiASqyUPQwE0myNlcXvxiiIYH6DS
ix8FOoD+mMWLh1peizTZL17vopsWWaq9hUdgN3gOdfWRSUBUBCaaJHrWFkhonzbVhORwzOx7ntIb
7YE4mSps0h4uv9OFao4qFXGw993qw/aJZXpVLYNQd0mWyy+TJiPS2m0t00u45HxmZfVjNHf5v2Ro
vTekOdnzWio0B6NG9XfLhwH7sm3Y9/sxNSvK8ykn0YkWYPszZ1Mif1o1+uMuk1uod13aVskz1EVU
E6cnPBF2B13FQXjTw9Wx7CCZAxT5yI2PyteJe69zsNsd6FNDMPUckXXaxePSn3TqkseAt1Psh0Q1
0/1VU/MLgFz0e+GmRu8jOVSvZauo5gUr6xbahLUfJfSTJ9lo/VYPCQaNZINUPM9zBda7ab/8mVbS
5SfKT1ceBMk/gB+aHb7PnOz8B5lF2yVyukJzu82SMruZwZb55p33M8ucouvsGqwzq4ni8nuGF7pc
R0kkCDZYwts58YVG7686++Z58bzt1xy441vOkaJXGSdi+Eiz9QIy+DmJgTG67UWUm0TrlSqmUGQj
7pJTFITK3gqOuB+wMvkflaByvOlzvXxPaCnqw5TE7K4QnbG5NCoTGKUzva0vg8bJfB/Wm64/s9jU
5sSzlRyDc+R9rHrK0mNbcQ7vp35O7K0ZqlJlaDzi6N7g6VgRZakIo2OTZMUOBMGtp6wri/S0Nt1w
hWS64jsbg/y3XEI7ogaW0Q9PKP0znjzmkk7QVO1RpuWy7ZfG5S967NoanSQN8alP28DDxl6RNIWQ
Y4SmlXkXlY8IMxt9mNecwDLKjmR6g1tJSdobMNbsM5MSLO+PI5j2vAn/e4nX+rnVdRTspmgDZux7
WrXHsHAMBB+rxqKKMd5ExricoUCuro8J9MKqj9DIEKdIvZU/jCmhT1XdNBVXAgfZka5Y3IlszrnU
4goEmroKMwZQcv8p/XH+i+Gnsw9Dp8BrMrMu+dFT4VDfNLyFf3Mydt137GMNAY/i5DmsiwGpiJTi
Ci1GpkYfdFLV8zGtddX94gXWSLTpTpeDxQhPBi63sTikUdz9Grken3zj22+0uF2yz12CjmkK1kTv
nfbTX4uNpuQ0c3I2NIXp5L0H3dUrBwXNLS2Hsth+R1gZnroRzdlvpVrr3WjU0f4B3V4z3bWkC7o3
V0Fs7pu0BVHYRTC97VHxEpobkORS/6UMiv3TnKc2vO2sleOTFyjFuWadubZQBoYkUSoKUDwEZRfd
zVuiywNCwQX+qZrX+DUZbUy4R8shcEH7mjKCo4L+vg3HcK3PymnTnepYT/0l0ZXIbleuaO8GfBg6
lHm+8PHMpZuDA7dj7Z+qMIEnr2jJwDvyan5tdEGn7ifx9GHqMd12Y5rD/wZop97SYm6CA5dhT3Rq
iLkdiUUNOTqLfOJwd+n4OG4emvIU+mk9IcUO+NTlhjyeWRwWoZ2LODSgxld5npQ3xPcsx6w62pke
fl8FgOC7CbNFfOYcdMte4KL1LoUfoOabUYfxeLtx2Ve+8b6Jcpje6PAWJm4o8CkEg2r5LPkLZLrJ
sv5b2biMdtUcNc2DzTYPHAZPVn0fkon8G0Cj+L0OGZ1vZ/0kf+1p8n3UJojaunMHWYbKGMpweStX
jIPHvhaayjNJLNvQZaV/0s28MTMuQQHMEeXXBvV6NG2n3ui8vPf9kno4NHk4PjMfpW4Oi9JXCV+b
Zjr/jj3aBNZnv312sVjseXRUr4e8HIvgfk0dpI+VboseyhgNzCnIQkeNUQH70zl3ngJA3sNON4jL
CzjSgcK0kfZahzdbMnpHNQQjaECcZKQ8Qs3xBz3kxlIUsfeQ0/1OrwZcy5f0s+YKhkRIzG8GL/b0
SfthMp4yS597UnMe9XcJBjj/mE9R8z7NdNa7FG0+4FaggNsbNm583xdlPR22rRgdLDJzSNBH5Zhm
rK+qS2frNr1Z/ZWq24sNi8KwV5eXqGooYrp29gtKcC/0hrvZ7zoOqL4aPxXGN2ij1R++3GjXH8rf
lui1sBXjoKAt5c9QiSXmltlQeEM36+KD6QIj+tEGTe8urK3gLzkzASK2lFLh3thky09RThgGZp3M
DSe7aXsXxormB7Gaq58MGFVwzAtLuNEiPNP8iUcHZDznw9wzjwoCUBy1yd3HVhf5s8CtpKiWwzZ7
AKarxK3vDba6L73Nn09c9bG7jX0lqxcbSRcpiqeiEagaKK42ZJSDzV82hM7rOyR58KV9uKFjGGes
4XpG8cIhXWdcsy4lIauSC9khMkjqHyTOdetlDdBaQ/BYK56iMry6bnDfGdo/5mUcy97jzij7uv0D
ye4D7CEgYLekisC4tz4nNHLPYuR2QWSdf826FT+6DHYHP40QALJ0r8FJd0XKSirrOdwjh53vB5PR
u+ohFo+ooK/2aqtDswuDLflSme/EM/wntZMlbLk6ZIEW3yBWnIMSFhIF0JIM+CcCIPc1bZlmnbgm
xTkhrzJnvwlMfo82AZKtXzLdgOzIK9QxK6FvPLwBv5k/lAAiAvxW1Q2W0nQ4NSmCJWoO5PacYXPA
OvTghh5K5pUGx4Z6F0FM3q9II3s/Euapol5sbkzWuuXMHlDf7UgXf0hdtK10/cHK72/r6Z9NbPpd
+9PISSGDdt+uefc8lCb/GWAI+c68ViFHrAJshkGW6+QglwGLqAqG7luZxQvumiTALYGgvVmPYVXo
m87MCXOmUcwl99FsmuVnyyYqd2zfjLke0KjqkKUNOucl9tAAj0VEKn8r+wgufLL5J0U1g19TrAkk
PZUVxjR0/6gii3KzvKFsKe3VubHVOx491RYzHJNpjwV89inRE+amjloE5mvREcBgL1itlzweY3yj
xdV6B41EOb/3II9qnJCbCDHI5eolUWv0AFYxL6Cr/fxH2jzDdZOAgQI2YaZx/6iW7IeFZltO1ThS
jJ6qDBWt3NFJmUOY1j1Jb3R3XIxxZxdsXyUjKPQ0yPBQ1gqzhYxr8TYUaT0iIxGp2s9rOxHdH6ze
gHajlC84OFlsRbj6t5TpZX7wval+Y8pB7N25UATq0Nql3B51WgsqXzUW8aEA3q8owFItdmwKhB5K
BfMn47R0ul8yuL6SuJoVbi63n2Wz1ObTWQcMrcK0Wfarui5TU3XxP8Aa3kOLCbO8+EympfJmW/OW
rIvCPbRhwpuMVyaLxKi0DtkUe+RtmCu8UbproTRVEW5dXcBnIqtv/LutKbC3h6KJf0zVNDHDMQ8R
5aRVpUHTKs9bGEq0LD+gfCX6nF5x7o7QI+UhC5W5Y0RMy+nNk3yiN++e0rnEWAQONYh9gnJ2OTLy
3Md5qa9O6cTzIXMbPJ/xDkIzvAMZWb7XLljNzq7t9iBo+RruwLK0Z7lehZvwz/6L9Xkoj+sMV3ED
obaOBAVq+QcJ/UiTniTykQfI9eVmFK4QIE2kTkHRDTAMaxxgM0LciFNicOpZe8vYH6p+oN/3Cj7E
MYlV/iuKFkwHAKFo0UUcLhTiFQG0TO90+L7ZDmJCl3AVeBpP0Dz6ufQx8iIV3ANqFp9pVqS/pd8O
/Dd49ufc+/49TWzj9gN800dVUjDvY+MGDARL2b1orGzBLke7CNILNLdDVA66kvcJyt8RqPkPp+9U
ndDTYxzkldjoZJvSBrsk6jf2e1UQB06ttGQPjfPn56rxtuc6DKR/QMskpnMqCvufmPCl7NpkhjnM
aVDfYTDGd4xIXFPcrF1yCTRa/DsFZ/lHdCXeBddFa3Ks07p7JVoVk8M4RctjMkLQX4UAC3SHnsRb
bFUfHklKQz9ZOdvelsxqw5cnfbJd0jHJuLyDqJSSI7gZiwfOYA8hWJmE6H0g1ZvxO0aQRAoOXh/d
/mpaWSFeZEWI2yD2JnNQSVJgH6mYufCC5XrJn+NJ5uqWs2v9j+SBeLqnzVrq8yQS+WmZhJag9WoH
/aMd48E7NbLPHxvQSe7WxufF8kUQ2K0+wAhxAhEihLGNofJoUuf4LsAZOWF66m1sjkKCY344kVTP
xkLp3QN0+q+dn/fqri1SMO05GqPm0WQ6UXeljK7y7KUI6mNvqd2xI3XuDz5imCO6nBIF9xhBOUMR
V1+5NiRtAREn/0UZqO7O83ssBzn/pgcKQ4B4Uc7kxV72YflEwFSzHFdb6BfjMf36JoEnDn6Wqox+
xHOrf7k4MBM6pWWsd3E/0rAiVSjmDOmE6Lx6t3QFswizDLXPjfJ7393hiRnyF0zW21skO6QQtp0W
c4Apr+ZbPWa15TX2mP3wfMCj2b7NvUM7qgkxZWOi8hj6gssCIVV5gShY3+dQRp8ALy2zg5a5JVxd
pzkC17pS3y7PI8s56m/+DutH80u5Yv4qZOexAW2MKcUiRP0bUiFBIGpQnD0iabt+Gq9bIPEWTsUT
HFAU3+vA0hXjLJrveyywGOWKiuOIFr47FNtg412VC4TTKzDEwJ3gIAeXKPbxTpCQmZ5inyr/pTCm
KJ4zvEMo/jJTvXpghuuTTU1BQENEYyPB3D10t9g6S6KpPImcRmBVnff+NKjoEkc1IrSOjiI7bFB6
xX6KK/1DdsmKi27BLATnm5XHNWZM5c2kh5FEgBp2a1Se1udV9Dha62XpD4Fq0pTTu5QTGn1mClJu
+V/j6nyYaDkOwK1tJC4BaO/VzKbEEVwi0ewf68R+bUO6uCUO64vpOSxuMcWXqNybzjM/qXYE0UsQ
Xs1jh3Rm/kcTJwnS6EsCgnYgpH3GvV5vjyNegg8TzgJX+kwtsYvC0ExvW1zECPoc+lI+bp70H02R
Lc0N+V7r367GprRDqjRxPoxZ9JVIb3vs/I1FODTD2J3WaRnfbWvFW9b0DkDCTNv3wmX9d0Wgkl7t
UsuzrBtvPJDTvYVo/H0Uvlluk7ek3BARJiqPPvt6vB4FW1aKPdY7icoZYSpehBGd5a6ZZtJ05hhB
2KHgc2a7jbPoIyFvAq2VaqqPuay75i1CyQXzz7nav02hrd87kdsNseK8PIMNq5Gl6LDULJWfrxfo
IGD4pJpFcvIDTLu7EfjxX7ZRZx505NrHeSvx6bql1mhdMMj96MmhK9HrhsS3MG50w2qzNf337Ma8
2g3GQ7rK1fjLZ3urA4JS+Z2BvpNAhSNxPWDpIMxAGj/bQ06bT1LithhHYts+kdlfMIAv9z3/PFNi
PqCKqD/RIaGrT0bXErFKfMcnRq9VnYgprqZzid6pQi+uu+mX4x6nBvO76I1WM6/3YhiL9h8ypYqf
U2PlTUqqzHDverFcJqcUSwMWqWHBxilKaLiATyL7ee6ZntfHzg3xtwqRmu4yhh6TnqsM6LZX4OVB
P5QikgIN1j9i+vI/+TCI+SxKFfxHbMcUHi1Dn7bLBiXPuMy1ur6CJWwQ1xMe5RZIPd8l+ETGEX53
GsMh2mfduJGbLiLpPWbKDR9gYuGV7DPyk5NWPloKAX8PNJtTIulmUbssrps/bPsl2OEHs8X9Rl4F
ZrywLW6BiDH6I4AV3WtMIMDK1xwAANUy59SGRWceshgxFufcSHxoM1FH7Zqu55RZ+0Sn7yuBbPUv
DxK+Pst0be9RS0UFkCKRRqxUpBgjGKW9gKdM0NP1QphC0qKZ3KdhyzCtLfazcO/GzGALSGTx9yqo
elghDvyz07lJqNKnTd1d4eNfTci0RhQJWfTeJWEBXG6xiT0NgdHTKwQV9jKRX1MNvKYL1GMfybk7
LplMfs5ttZE2TEn2RCfYUcCjc/o5Bht+ljWUrrqsXrNJZhtvBOwUa7cC+g9VL4+tvUo1AN5ZCKz/
CXejvyqK/GzagkepXfVEZE97vwQpFuwdp5rq3gSOveIxzYwMKM3mFtP33o99L/AfyWChdzgN7ZSU
+R59SqJ/O8EgPnUAsEUjuxN5nBl7YtArqS8v6PGDKXjOtwVr1Tmow0Zg58EKKKrXYiNcYbrLI5TA
tIc0WVF1TDHTJxneFIzhzQ1j/HKPgc1J0HsUp6qefqVj6nzaPkROh65ZRzzpMs3KU1MyN0ceBhWG
5JG2OSU30U+rL/8bdTUhxISoNubBG4q4eEOk7vJjOBhDueU3JChEw5xh64mC7V9EdMtw60qqDFiF
eJQ/TFOK8bbm+KOLZ+zEd0FqExYFiPyrUZuTPf/rrcJUz2G2FZA1edgVRFPapl9uOg9u/ywjw+Dn
a4rIeJSmEtUvt6VK3GyjqaPLDMxZPRSG1M9b4v44KEPtanEwfpvZt5k9zQRimaUp5gzCED6mJWzd
nc67pHzAXITVKqQrxcAFDWoY98Tun8Md+js10AWxuxKKVTwkR+AO5b3K6urasR2c7a1Htqbd+aS/
sHsc8QQEGPVocaq52Pi1sOfrjnbbXLG9iUGYRkgUcEUQPJPe2yGtX2zgcBEXMAMILtr3ZFXprzBA
BcKJZorXYHSSScYhKOcGp4hPqBct5QyXjcRQUZTJrsvK7TkuMVQ+wUlxcbEj43cd5czerNjjj6u3
rmQd8LqLWy9RxR9bT9XvjgfgjjVqcB90ATjnuKhU/xG1oWY0cQP2mQmIoxJ/+rZvSmcwzcWh+xpd
5ZWXsBs9dYG3sx+rzMxJpmmoz7Mu7foorSJwJUdI8LYWAHzoJTABX2w5Yjgl/MewVrKO2NOVFfjo
Bq7VuzpD74NWktOBvKC2PMJwq4sTbp6OwzwNr9v2/0suCuz7FMG+oZyvoS9x0Mh0X/N3s31tisAC
jicdZpNpie2lHLr6k7yRhlZhEcU9TlbCTkzcD8c+DpJsh8QCaWqToEDfgdkuw4XjfeTMildyf1xd
v4BwBWpHr56QseDTdl3RqiA6akyYb3D3cNLR1HtPW12D1apK4Fov12L5z5h0pidlA43HFiEF/TkQ
8QAqiCXtscIdWpL5MATLjQU4ucvdjFLaMpydyamk94R3SzTmaKsrjWjCh5Od2FDCtsc6GjVfrSpn
dx9mgKD40lW57o0GjiZYJHB0IZrc4edeRbY55zqvrw6tafLvwxU3AZyBB1g3Krvagy9os/Y0vT6i
ia1FgJUNGkdJtZKxABXX7iodRsMh7CrzD6kNDV+JypR0zDpb4vOgswonCZf0eSBT1B2JBUtecVIT
CEVox/rimxxueylLuiVEeayzHpHb+1xOMSxxofUhiwGZ0cv56oXslwYQi5gGdZ+RMPaxDcaWjwPj
Zj9zf1OHLgyX9WuL4LoB0LeipdiFqN8NBVrtmxoNvzvQ1SUXGYl5wg4A8HhEZYKiNSJWAIkFjViA
S1Mln+O1yTmUCcnAfNR0FDdF7Mp35Wc4naFqk7ds9LcDdvL1aVpVf3LIWitU8+n8F+M+ah3sICDu
JPPRWjhgXv9Iz+4/ETFTXD3KMKM78MYOlzq27eDo4W8irgPVMYpBVBIYSkcHtR4K1X92wvTlXd73
nkXR3fsH0aZEBBRBzs/FmJBrZhLjHiZa9D8DpgLs6Z5pX2unkvCoTAmmgN54iWAmURKf2gBOnwVW
6LvBD8qQWSeFkq9jXIGaSF/q/2Swjr+HsAeJARjKacnBB7bfayJUBuo62ScBkGV2jSyj4l/qe5BG
EWz8uQq6goFNWzC/ERyRjrjFc0EPNI9469J0im5trGBNtEzq6mZIde4OBaTTeMyXkEk6ORr7u+Aa
LnTchnp94kRduyPUEuqzgHPAO19ntUWPo1g2c4fuH3uEIXUkuJkavGEFLTSqP1/r3wuH/nK/wIWW
z4P2moSuxIUHHw6g36HjJCtuR86Z115SsWACa+Ks/oU/oEX/qwszP9WVTTWvxyLuavWSnuZxUsMT
0e6hefDX0kKRYF9puhPKhZwVazosgQG+3z8NiO8vknOW34QA6u5IJbFmRAMVuBz5ORweMowM3g09
yhriCJ6H/jjBOw2kQGCbAYJoVrRFJUWUty+YKtadVE+bxJZq4AH3jYq88JD2ZV7ecryR3ZlE3lU2
RJweCTSrM8szdnyiy5HxjjkxJpVD6TfvE4D86KnSnkS0goe4MdxmNU4M9T/SzqvHcSvY1r+IAHN4
JanYih0mvRDTPTMURVHMpMRffz62D46lLV3x2rYBG/DAKu5UVbv2qrU8BS+dPFPx6ejKRGzMGLeV
E6ZTx4hpTOR5rdbGHWyc+tO55Zmtr/uqzA5x1+ci2u286KBUv9o61zaJDpP1wXNqajpLqv4a9FNH
Uw7wleG5yp+A1ST6N6VSbZ59DUlqtxSkdsUXsJG7kG52cAO6vwfgAv5F5UGQSiBcKscvkdWYHwc8
DHgP7Vy8Wl2j88zTmtA9AmKzDn5bADoH+81T6zjJ4iqYHVoAkxP4eYpy4rRkKkRCUBuOJ++LOAPZ
bDpwaJ6KfT1Pjwl9yDSSacvTKZRDh5r0TtHeu6NeLNQjtfxvFhAuZVMBOZS9ojtX9vM+q/Jg4dAk
Sa0ikySY0YFmtpOcVlvpm6KXTYqCL7/2crCo7k+dvOD5nl4XFcAdjeE8K/lqEObbSqqO6qymkmBD
u6SqL3s1CiF/l1Wy6jxuwfJIfStkroSVPJdA1cSzE33a4RhPDBSgKhQulU5RwS+QWPbuB/fJUzmB
KbPeNKqVl6OoNesGVHIlhTPaiUPZy5r0TAsXPQeK9GRTq4epK3B2wTaIM/Vjn0lhPsvsPLMBojvc
P+jqNX/gUypIhSoe6aBwCu0mprZgaTaPZiUomPxb2hH6Mrrmkl083+32cvXDlsm0KQXQ/D5Ko3Ou
rQwY6XbTdA/4AE0KKKNcg7odmsCHfRh/hZ2lDSdAcg35Oc3LLF0j+4uqRKHpZbkpnRyEW8eayTPa
gkKydVUytPxVrzOTV+m6pMbRtPvo5CflTk82VMlPp7lmgvSRGs0E+G/paUDvWt3o5Igno13CM939
0u3GiEDhVvv3Ad7bW05rFe5CgCOGrBJ4VYFPNW4SxQbsVC2BCdfRi3pIRgmwOwyCZ5LdTgpfw+4w
rlNlZk8rz2OlBgiXlXuEpLYKokhGDwRhEOETcvNoZSeHT0DI7gzDdTiCPcQHCrJMZmhUeOF4UFCg
52MVKUNRSEZTCVkQmhMFDlSJYTUHK6yX7SE/j5oC0ZMC1NWI+wGKgrQNgKNAlHMSn/J6LJnW9yMd
ajO52anrkI6EwH28CjeKEYrqACBF4t6SYU0VycuNGgqdXZrWS147Rs15uk9+O+E3uLkem1Fu2YV7
O/C7M9kQ/tjCTHetUqu0ItVLe3uqXlPvfJpZS0MaVZ6lvEbHZeFr4SSBg8FLEXBcJ0PqI3dW+sq+
QJNLvWOnQqxAx+lP7tJZhYipMaJ77/zLWLZjkORTHkp2ynjnDEzw/ZFTs3QQxFYZuzhyK0J9T65q
JFcyr6tXHVQZXHNCeQLtgEOkNDIaCP5w4aTKPMp6lHE1O2t/1FYaZ2k8sOVv54F6myz3y92LS3+K
v1+oChQVXZ0NdGVLHnPWYT7mxWy5z58fr/ZdIwp6Dexvy1TETcWTrHY60K+wVPRkC3zvSauf9/rL
vzDCJZWqP6mZKqqNx8dQq0w9aJbw135xTOU3betbe6cN8GKLY+FYkIPQ/Wc5lBENWzivpuSUsm1k
EChFXwvlWbXe7HzAhHg2MKHI4ElMRTFIGhVBZk3JGgcxcXW/BnqaVaOC7lFzWhymVe0/njLxsIuG
hK1IDm1UNmnZep9tq/g5Dv6ozntRrx9buTNjV8MRjlqETEF3KJT9uize1eiX7ay7IV2uoRkTOJ6N
XXzgaZIZO+heWa81gtd5BObbLAb8xtBYhNXPpFOwO0Xafm1Fb4GxCvRfejog7TC0KP0nXJxI+NdO
utMwXW2wMcIViyLvn8/lPzwt4tILii67RqOnSsYK9IHeQUmh+Pmmm9v/tvL9sl0MJaI1gOTL2K81
ek5i6bcNQp5Femykn/LLAPrXSMgsNUVWOTnCSIADZFImm/v1EX5Il3eyuVzRd/vYyN1FsXl7NwiK
JsC265FwkwPCjAbKepetbWhk9/CMKtGvos0GDN2Eh344qoGD0SxKKJomnBarOSry7hwf1lG1oK4R
lQu66kfQvPhd9v1sUK/jWQtqzHGnrgPrWwynt5bY3omHmB1wSwiPBnaKyJ8ufpBwtk5Vp8PKywft
OnV0gPksMlRedkO/kDI66NBP+frP5/pyBoQzhupFYJaUg9aNM1F/HiGVTGyeMQdnWiRrFwcmHLTO
yimX5uFhHUNdmgBTprEOMBBMb84EJj2HTsv4NLZod3g8vs8dKe5YW7OIepoCslvcsbUdKzKtIIe1
c5TW9EmCpNvAqwf4H84+6SV+tt65KjaLZG4uEpiaKIAPSYvc28+2bvME1yd7uinM8V7bGfUZzN46
83f1aCchn0Ijv3EcGmofQW6GaiimSlOBoVqaMMdnxQ4AG1aHdV49U+x1IUo7cEtTvgeutdXHcGmB
vT14AxMsynhYKmJNpDMm8D5sm4JLiEF0FVSYzhsVfSaZi2wJCQSazPvm2WxflfSJkuCeik1tTWz1
/ZQfNv1agHc5wwyWTSkxjo0mGfiqmxglfJTgDKsoOp9geztvavosz6fXCN4DB1axmvKFko4fT8GN
U+yNkVtrMOs4KnIZ1/4qg/jTSAJmwAqfKf24RfH7nxsw+f1eDQoGJvGmRLESRJGRnTct73eaRglR
+v7Ywmeac7V3GMOlCWEMUnMybK7m5w35kGvai53+izGv9HjUwtjNK/gMxo8mdwbW6f9hl5uYZRkk
YI5wNqj2Qnt4bM6b+Lhqsu8wIfpS36nnrCUbHqT3Uw3T5JCg282BZLBMo4UoINompLDXC1bSvZLz
hN9tJHikq4RuCM4kQJWlvhs4k/csoYatcNtEFQOtkGtLdh4ERRvm8kYPVW73hRfsZ1CGg4saEK0e
MiTOo3M8xXp4kDc1ZAIrekol6pWQ5nJwD7Pq7Nj+4w1z156lUpn/vMzYQow+U1zgRnySN2oZu4cK
ko+NASd+nswe27kJiKrZ1wh0VTXZ+qoqLJURAkUC5iLT726tKyOeVPlrmBeeXeo8zKibJpVfHltU
b30HJi1yG6oSXDpEh5bQyl7q7VneWCmUqgddei8D035LOh55Egi/ngxdS+clD3ZzveyUX2pzOo/N
yrFhKN6Xq2TPY1an0BjsBuE+eTpVANuhbzPmEIe4dZX9qGhyoRPbqKYNPBRuxaOHJ7XSKrGN/Qw6
z913Osp3Ayft3kRqNL7AiMWOVw1hJ4KdSek5UeWN0r4cv+/hs1S8rvGrYpUNbMU7Z5q7LfSQ1Flw
h4qovUr5T0rLzOF4QRgeZ8o4M81R1M01++RlkOmcaMtpO8icuvPo8drdLl3vRpAxt3GSFond9XFL
y1hFr+PUbSxTGkN2ANmHNG6S+Q64Wqn9eGzsU//w2mdeWxOmlK5+hcjXdJviAxx69b37pbzIc2e8
Hwe+PlNnTQj5oQukfRG+1q/ZvBg//oBPhZubD1C5fnNvNQzzU1PuIuXXJZh6wJ52m3YePusesGHd
lVbGs+l3k+zLKtokyLk6s3K6XwLAGjB+k22ojF7XbMNxDP6h9h7iwngMCxKAYKvbhCVcTbRTPe1M
xBj2yTcl4dUXimfI4ar3lOZo2sT8Suu+/ZsvcCi0sq9VjSLB9RecVAPwOzQjm7KUOFzFF+q2s+Dk
t3tjFsfdDzqjgd6bduzW5LWPjd/baWQ8qG0bSk/IKvilOgq7fcl7/0Y7lq/2vLQ853h8Sbo/djb5
T5Y+d+HFPO94b6+K2vzc06mr0ybPS/w86Q4zqaWpyT5+eWzv1rP3ZSPuBBQ6DcKjsK5HDZSTE0PM
yAjntRmM4X+GAiJ7tpsBS3cdBeVfWnwJxgR/wRRF512nywk+aZ2bKa2aH/vyFSm4Pf1tUpC5+UEe
5ak15J/ujvDCrLBvIBfUkrjArGSV46KZRFXhSWa2POyD1yBQgZCPdmG5RAl8ZIOdpkAutfPIiUcZ
1fliSHG8z8rFQ0y0oUJpGXCxmcJOOqlpk0LNKm9oWIgmTnP6g85QS3s8nACPV/benuUGZMiOgoKR
Ie6kRD0agFcZt84DXNzBzTwFJ5m1bwYNy49NfZYyxVFd2hKqXV1xynL9EMub1qhp8UJOxuP9eapL
xzfgFKtW1SRvr0PDmhdbXrWekk5/SQ7dYg95FWyn8X5UJmCfDZj1XcuBNuSoaPRvyesQhuhdV23D
SIG1UCo6P6WCCJ0FDzOB8mtnGxMVNKOXq8HIbFow2Go54PiV24TfsgiiJtBeleqnIwzOyvcRaNOC
pEQ1IDPWqlUd119lo9t7yeGIvpN2fIcFeZbm+g8eB5eRvZsfilSlaVibAsPuBmL73e/RiAAUS9EN
doRkjNSTCnhQy5uKXMJtDXXvAaXVB6zcOa42CYJhg2Dguket8trfZrWD0FYsKZvUhdJ13k7SdrRf
A//d52M47h7voNtDem1MuMwWtO1LmhaqG7ugXSJTF4m16lBVA6gtTx+buj8w1AJM3oU0WXUEh6DB
/Khl9O9saANpzfHet37sVvBu0R3/dvpXAzM0R1VlkmdHFgYG/rmLairSnAzuo5An7qBOBWlA583j
Yd06FmaQFBZP7vDiJWZ8cAgdOvOMoa4ui7Wk5t2kQs1qEqZaOJCl3zVlyrycO3CkmGqffF7EKEk5
J1nNBWhT8AD+hw6xyAuj9vhhRubH40Hd+jAG1V8HAPmpjmyLSwUXteGEWDqCyACzQR/i3NzA5omA
2WHgaUDpE7hrJ4YxxzZsx7QVLiKCa44PelyiVaJuMl6PaPAF8fGGotRUt14r60cCiiCKvkD6CsHq
NKazU9sNKLLfHmxAoia3ENy1zROhsFeOOxoG8xZ1EPsMcp0UJ/GPcmL+i43CLc7SSWUUUJuCFbjM
FJ6mW3VDUi8DjdFBEqpHT31+vHT3TvSlGSHa6wXd96g1q5v0gBOcS9EWEldQYI+tKLd5KXPWpzCM
iH0vvvFmZZdJAdxzm732+wwqUopfK/hTj8k0PvwGseTqCYLqQLq3jw3fOwOXdoVZPGfU3zXrrG5C
HnD1RH+y2qmSVePHVhT1zp68NCPMomZmWtsliro5ptAY2IGG9CJQtrKg+t/jQZHxqJoZt6BiBY93
NIdpMlnGVhwtzvARDHxNb0w4IKjUO7pO7CEsmMJp1KsjPf5taG3OQHeoNXDzhVLHDQtLG0E5XI8e
D74/b4I5x+Ju7hB+WFnRXMAzihnrsP01+x8ahOLUyrzwtFUzdmxFI09YP+3ycuAM3hp1ZLrrDd02
Ke9xzeCjLnwbnTMNXWuxtYlyZSod3e7loG3as7KI98+2OXfMAXt3Vhh6Ct0hFdS4yKLUem1QC/Yn
0JSts1GVepRD91FG2zyeweEO91zh5g2wk/pN1xTPosUX5zEwy3futcCTbTowe89HXtpvwYsRO3TM
2Hv9vNsm9U/DWdOh6ur7iQImLkb8oZnuTtAtMuVIG0jJll7w7ry0aJKC/SmHKaw2E8QofzlG7j9e
/nszY9ncShxNs03uvMLeT2F0BMqjBJuYDhuwVHJJ/jgHkk5Xu7xDTJXCEL3F38xxNKTQfINW6QMB
fOBKf9MmnxL12ZtOq8DchuG2rdUvWTHLYq+qxxQYIcBfWvVp5MDEWkgwTjndJE2WRrRRpGkYlQNH
7k5QAsBBEs/ljJSFS/j16tBsQ0+UEodbWiR9zfgid1RVipf0QwW7sQS6K6ehB7GO32bfrXAg/N5W
ka6NC4E+OxpVA1FGuI2P9jg/J+MAhgVH/wHfu5cB+1OCIaHffrdfn3kmG559jfgkO7opnIboLAOL
NbRwC18TfYYRsDZ4I50pDClD7zR3TnqfXHDsgBbqlvhOowEyP1tnK9yaS1gk9Wh2PK2s1nEPZjxK
8++SPXDQhuwJQ9P3pwKmXifcZnX/GAWVzHFRo85H874PZ+jjw3Nb1tQAnoA1oljDfZss93rfAOZT
TUhP9tvuvAqnB312Dpf6/k/DAsb711rnlR1K/Gx8NsPVoaWE7Cmnj70PEZPkqdLEkZ5K2I8DCFPz
TPLydkJj4A4C88M+Grpo3Kz59adqwn0GHUWo+eN6v02/7L6z4PYm/52/wQ03O8xBo70FgNQHpucm
0xJMCl6+RSwWycJ2vy3b7xoq3vXvx9N/EymF3xd8KkxyVmkG/L7eBH5r5x59wXn0s6m//3M7tmpS
5TWJj5qYstpNUR3P3Xm/rdqvelGu7AyXlJjnbRS20sA63eTijMnWOS8kjsRlWVimY260lRQHjMlK
jhP5lB7gGs25A3dZOi3PdTOjzXMgy7q9q2nAgcg2cAd4Y0r019tYPnMxhS2uW9YeMiajdsLunNH1
EA3C1m6OJ5Yormr9hZoCjZgWJwZ9iVETyksq1v5pJq3o9R3L02ggqt3ujGszQlA7O9Yu2UvIXNfz
kx9PAa+qQ/fb283dm3B41ABV0edP13PmRFYiS3okL6sZ1WmftiW39D/CjTeHX2rx65/uwCtj4ssQ
9UrE8jqmLZ7ufMdTF8rssYHbbXdtQDiqhz4/Osuf69KOdp69AD4wsCbqrQe6tiEc11x24ENqd/LS
eqEjJKGdhc6b59OC6fsarCMvYGStH20oeq/aD2cbuO2M7pOxtagHDtlNxP3chf+3drZ2vXYVer95
0u7lZTlyeFdwPGce+dbAeG8vTYKVfgddpHwtfTUlrKLsEL8dQVE3tn39w1VdalkD47l/qv4ejxD0
YDlL6mbPeOg8e9r7kmdt1ankD5m56ycu9rwtHCu4imkuPrKC5Qg0j09BED9x/NlMhrajMrRCgkeC
BgP64AZLwdaZ1qP+ENNgso3fsidnpc40Lx+rXxH8cnxtIGgNnQQhG0O5HtI0Fcuqt/OyJ20UDs/j
0OgE39HlTYzeK+vVjZ1xcppq76Tf3vFJdxUPblLPXDkb2Fmd2g8Hx3d/W1LRJCEDzErWcr0t8+Ne
j4zdod+W9SiYH3x1lvvgSMbIPg14ldvLRX8ELmwJbkVVA9QHUWZY9ot4HsVTaxr4x+luqo1S/zB6
7MPu+pcLY4J/ORq21vWdU8vZ83QoQvb/71XGLAxE8BgFRatcAwqwbNiJ0Shh37f+aeRxL/ejr4/H
cf+YmaYFeoQiAC9h1ysE/U0iScdcBkMeTyFoGWVP8SZbBt5+wG8MWhJclC5BPb/TsNQfsNINfOi+
5sd54A2dqkFLgotSYDaW835M7aiZlW40Ih/09UUxSQcArnd94cXkCT4qQ4TmEJ6z3kedfN3rw6U1
p7nrv06d6KGO9Tm1DQYEFeLsNNv7lav88eDvev6Pu0FwSNB/OMpeY0DFGNoGt3SdVewpHmpSA0Ma
mjnBK9Uo3R+DmBHVRMUDTSPkgF61lQcGdNf5/b1A4sNKkEm1ZjqM5+T3wVed8YjvDXmeO14cVCAJ
u4KT4y1bWB2g+jyP0tqMkZ23x8h5kfyLY3plQ1iYbo/6a21/bmlohXy3ct10Js2Gou6d+boyIyxL
5qB3RaNJvyzI9XoywQ/xiYG1v31+A2h3MWGmEBVC2A+iLkK2O3dp3PeqBeKi/h5fHcE1TjPJwbOH
TGq3PvXKpBAc0OTSdbVmYNra3PZ+VfKO0Ma7tS/78z9DfuFe3OM52OF2Q80D1Jgwj0pQhfu0sfq4
d5pl37OnE6fI+hn5CPYNDO222tfP5t+2RLR1i+ColVWftpJVA03zc4s3KilHIBq2UF+CteKlv1T3
MJefgudBZ9u7bSFaXZkXZhZ1voLmyE/zvVs/+MBHP09zPkaOwdtxzxtwUv0v3lgE7AhSk/kFGsyf
X+S6qmIqBxj5mNzIpbP8KRvp7slD592D0HjAw9/dq9xWwYVSQDR0Qwj0VUn5vSpjZZkkdFnvetb7
rcEV7FvXbo1wXiZbFYSS9oourtvS821J5tB471ww+wvz/31Cv7cvxqvs8iiGWFYhnKnewXdWx3c6
rNvvwZR3Vc9eSYvAS99lecDuZwuhOM+XdoWA3Z0MCTIM7JYjaQ2NeOFHvu11i3ZFXF2oXyIvgS8b
lTo/WFc/oaDyy6EHvDthgoczx+Tey1PoTTUE1hfmHqwnd2sDQV9/9xo9R8+9l0VaaZwsEGlDYmz3
fFwVbuwPOaq7R+vCvBg+pPJAwQ3V0eVuYawrf1ks9Hm1iKbjsbKaoMj7E/m2Pygpe8fJwB6/d6oM
x9Rp8aS5gX8La260qSqfS9Z8i1j8tFzuiPnBtHcjqqs+Dd8TPmtyN6t9YVFwWbLZnEMtqpQlVHqI
E49az3ppJ31Kc5yW3nnExZKCDSRVT6dZO+kvssG08xzY2z8QUqQDfjx8P1LvpMJAXf5vGgwhUuyl
iObijmlwpsba3vK6v63n3RjhF5IttOmP7+UH+vOTzEPEggt9zsViYCXuZPpXnyD4tzaI9lCh8Qkn
/+AjROCny2CjzjpvPz0uUaP2pNehhOLeVebKpuB0uK6VpoQoNsuQZW481T4v2jTN+8BV2hdnOjDG
fhofrL2INLAKzWg1u1CWP7SnHXn5iU2WeY4/aGhoPQWXUiEQnxxkBqZxnNJV6UkeFLAetCitj4D2
bGBcA6fIEC4CBTQsQdePqx319/qAJCOZNwwv2QT4i/BfXUKvVk64EXDPsopk368ch6W/hp4WpWc9
H6dnH2z6UBY9uFGE1LMXg9GlgM25WzR+skLD6HP1Wh8Wonk2FBCGplNwSqeqp4i3cBE1gaiZ0aaG
7Jpf+bBUjdRZMA1wAtLWIMXOPIvNgzA4ta7BVb0bFC6cguCp7BAeg8JkVVHg/awLwS/lNeveWem+
tFS8ctP7AceXBot5Wh9rH5wUMXU1kSh0kv5k2ttgnq9whSMkNVfh18oHJs2srynzrYG8TR1kZN1m
fvhiFn7nIVDfuNa89g+rwwql1n9ZA7zce6bgqdBGtx2jYTOkoy/lqKTGuZkYW9kdCot3s1tQw45i
0u9BWi1scrrs430dt8rSXHYf1qfHQJ14hCDIdLCQey/Zu7Ql7PBCqluzhP7kswyovJzG7aSZNX7v
/4/TcFO51uSw6sPingMNZ4z72IX0W/p2vf8eqrDloQqvkTXAfD2H9tKjcEzQ2w8BWocGKezovakF
0fHIhMKezdCO62jbu0U0C9b/6iZ0MaFiSMXXKzDMY4tXd+qqzWvgN330ZPlUV/93lz1glrQsAJEF
XCbsyoN2oMB0Vv46rfuFvex8qqsjFm/WcB7s8W70eMnuZm2kjCZ8DDoUlqawZklrhckRBcclKol/
Tr76Ratmr7mvTPKFdB7BtzTNlul4t0y5aEoTYyhnvbeYeCeoISwVSj5xguszPEgJ4mlLh5Nhs0PB
vXqwZPlk6UO3k3uB+9KWMLl5bcuHygzV5XnCjX3peKfnyj3O/z/uQf05Ew/CpSUhJYEO8FTqe0Zl
reGG/9m8WtM9AdVeVH+Kn8dVPtZ5BAi88/PjxbyFbfRNeRezKVx+8DNw5DaMEBXQbbpqyEmNp8Av
/ljz0NN+y24F08iAzbsrCI6uR0Wh3yk6+SAIlLgwapU4J7nNOp2HI1ZxQp+0/PRvHIxzYUtYQQUK
mSjvKnbLtH8MjX6XMwDtA0nsvYh5aURYvMYwCiWGivDzzPeuk7R+YpDgPZ64ITPCWhlF2fbyL/28
xdTemznk7y4o7oEDfjf+XA6nz1MuLsSI3qs8WDcqD7vNutxqT+EopVLVTPSv0UC//NCQhAyyUlvV
6lDr/nxDRkO79BFGZrcPrdDgmISYGhHjbJ7jVWJqn++Ho94tn7zAVZb518fLdK8+To/V3/tbiKkx
4impEjKowqfZZhWNdjwv7KYkb/9xQwieOD12MC31mxt2/kVfk+r9PoMacoP9Ktw4p4sBCfEzTZXS
7OUjidJ9TIun+s/zqr+kQqPoQ6Tvd+nE+fXfZtES7qZaEyhVucNo/+QqU5hJvG4OhZ8XDPijzzYw
YXhQtcgapWobFQARM20lEB4f9LPKM2G7iqeAGRaa/1GBAmh9esN/vnHQRvnLS+hvt0NTeycBurIt
LGEJpWZCY4S6fPqWbdRR/NS5UHB7jYdhw4O3dpSMD5Ohue09xaMRCwtaWbmWqSdG3C149oUpl+J9
7ZeLZHNamSSZ2uvAYt6psV0OU6z0lDDbqcaBYVruUvHDp2y8nm1G2arcvE1/DczpHZ9yZUtw+fsO
/LO+Z3D1SKeSFVGl3bv11Bg4fPfyoCs7gtd3TqcIJl7G9A2u8O+yJwEL6Gaz3wB93e/f1TE8myj5
sV2HoGr6ndVTPkE+pgXSX4R5llFcqc4pZzL1epXkxVt8iCcDC3YnRqsK6CWdbgW63fT+Gy5iQATu
R9HOZX/k/3p2iZfZU7XqX+kHwRX3x/O3LSEIQOitQbDc2/I+S7A7F9LrPrPrS0+8yfqONHjJurch
war2QGkHvJ8sjK+OzkVdK4W63JslLZAjSf5uJX9Ma5B04p4hVQYaC2pS62nVrieyTuo4Ufa6utQn
DTd5XjEprs2eQceO1DG1Rl8mhA8s3j2ncmlTGJwR6wi+HLCprINt8lx/Oc7kkea/oo/kFaPjl8Mq
ea1W2qidPjZ8byEv7QoLyVUklcwUu9CMos8wLo3fjw3cS1fpC/p7NoUwjkBMaOkxFiTIGHsmZMsP
sic5QIklHR2bVdlMiuy9PkqzzPhq536B3u8Q/vyef7n8BiG8w6CpHCs6DJayF8zjp/d4FI7kZR+f
YO/EjbY+zxhobII2GTr597A0V+MXwkWj1ijINZq6RB12FK+ambZQaGlu3MY9uLAHn31zrI0KD3f3
OjD1Q5tKiBm6kqk0EfSR6n35DjOt+/o8mWx4GDhNXlp36BXq3uvI5Ug/ve+FA0pSNhJSMly9PHPS
+e+5u/5x8GdwohAcETpjablPP7Xur/86yZ+fdmF6V8FJrZyZZLSbeKeV3G62fp1s+irIT+SSKN5u
h8oGA3vqs1B/YVIvVOvE82nvbltM7scwi1JtH7pB3BI6QUQK20bPAUCrkSYyHVqFFCELZfT7B+GI
/aIZr8fryP39uxgVI5SZfoben4F904dBMde4NCmESa2CAT0KmU3eaoFXpPOcMk81L57NaeYNvmjd
dUEXAxTcLfpnVb3LGeBuR0V6vHwNP4+G+k3+MOaSn/mPRzdkrv/zi3VTdcmKkghzRpy6nbzS0/2A
hc9o/mj+BKfqNHv0JoL/3Y26p4+iUeqxXv0JOEwL7w+yQwM27x51ulgd1NV0mgsEDydRYoE3wFSX
x29hgqKFn30FdptrI/SCH8/f3X1/YUnwZ3Gdto6WY0lDiqbzTIOaR0RM/Kh/RUOh+G4kvrAlODDZ
LIoCVmCiE7zvi+cWvuaB2+zAvIlXlrIMO52WTnWJlibNPufYhSXIcUM4PYec1MDEicSdRhQeDGtn
9ffZKHHLJVIQ2dnVQu88RR/z8SLdu9DiNmzTcSDmVG4am7UDxMSpsdeWyT4YN7sFHUVOcxwHXYoG
3C8nWtly5WtZMh6we++acmlX2Ppm2R6dxMZumfMubkLfHXo5Xe1jm78pWa+RlBnY+veefFRwsTLt
ZXTQweR3faINpHQyJd5py/Y8SqYtkUYnayo/ELPWoT5YOt+HTH4yjl6ccPoDYT+jn8YwDNpqaLO+
Nqmd41RvzOr4ZvKu844KXCpt6HeBgEb+AjlZ7sq/ywwm+RZJonk8K3ZjqRh3ONGP02lCL4y19w/B
qEugo5+HEapK8/irutCf6YtFsj3gtfFPmIy62N+123+2QjefLngKxEli/G19fLNNvz0ltL14EFUc
4FsnB3mS9rNj7qbTdj1Umf1kT7mZM6vvYdXocrihdolilJNCSz2+BaZnwazvvsZ4jsbfwBznQVZ1
nlSIu7v5r2hSvvUCNehEVtyoP+CSLheRPquNgSuT+Jj+11xcfJK4W01rt2tOfFI19s8jfXT+PZ6Z
m8mRAPSR/dGnhLtkTE/QhDat58froPVx5tF0CFtop1TWLle649t+Zm7jn9/0P+vo2XoyZ8ki8oqn
cD+pRn+ornnz5CUaG7MVjaFrgBX897HqD1X1xGrb51Q4lFNoQKf39YaVCq3Wc3XOk/RNhz0ynyGJ
Bc09EorJt6ZR5C9VhKSlr8ErzvVYjY4vdZfIX2BnT76lmnMIvcezIzj+v77G5ijTIE7iLiZX5x1/
hm5B+lZXu24sl+kR6fbko6xk46Up5KEO637PC2sBiTHUN7pGDZDe9Ovj7JwshMFLK32jDVuf2ZGi
jjM5V3xLQupIy9FBPBQHfWD3iTeDfpBQlXPFBCapw10uVD3UsxIrWV2lb+rBNw232I84kkU61Z4L
kC0T5fys+/myMJ80ZWoBeih4URjKYsX08q+P4FFIh/vU0iD/uR66dt6dVSOr0zdpaipLFQVf3c0X
OQyGZ5dZBw04K/XREcWhegyHZvZhzR4v9b2dhxOlhQeyRZ7hRIYrfReq1s7I07d37mW5l/xIX1GQ
H0fvA3bu7Cns9OyrOmK4skiClh1VrZN3jDQAXMFAy+4136Hdzm7KY/RiiVUIuCkG7KioNReh13Uj
40sMU0tu/NN+wM9pB76lwIDQcwXdDBo5y0OoH1n7Ylyl87f5i+TP9cXO5VXs15eB8prYYPuXNQtm
F1mTTSjuel90kfMWzS46hcY5fYvdLnLjZfFUIBVy9IwVMqu1ax3HmeQOhWXhJe4vo7gTuLLh7abH
+NooogWSUqOW+dbKWetL+dly1VrRpxmaeq6UHs+u1aCaddjZr60TBpOukYferT5ZOoSDzeFisR2d
br4bOvpGyfcBJ59vCAL56ykKpV/Hk+Zo/hF5QsgFihSCdv3Qtq9S17UfVYOkvR8cDQTag9hwEPQM
mjj2Y5pakZM7HcLOy891vV/QElbG/jFO999qudt9Q1OUTnJ5V7Z0lluRQuCwUmURtgfZcR213X0J
MtX4UhzLBpSeJelvWnPMhtpv7wU0OiQRkoTFkAZjESRH1oeAt9PrqoIINEdooFkNdEKxiziMJ+Xv
6nc+R5qrmptu2hxhIMUz39tv+dgMPFvxoBlzTbkaSkbvhDpoBvgeWrtp2BOp1VUUIot6p4RvvXyN
BWIuVoELmtbkhO7WPKSXo0XA7HAaddrq8aH/vPdcbwA6HQ1Y3YFLQoj86f4udn5eh7odI8T85n/7
cR4dZ7y1VzPJ/ZG6P5gId13SRJV7KQ+A9oyg77rei/9nu/XmtL/5iwW+kEeng/vd86Zb/pqe3ZeX
o/eSeaiPg+mZz+fey3Tg5Nw6Kk6NBpoEdCffLgY/+BSTXHOC4FXJv6O35pbVLN5tdqeB+HMb9K7N
CGnzLkgNu4aa+ZUC1Sg8rErIN6Deodf1SUPz/PFCiO2HeINra4ILCtOc6BNjLWz9s5fNLBfIyp9s
sVwux+g3zH5/nB33ND957qL7E2+GMAh3Tsa1fcEbKU1VtDA9Ba++OQElvRy/lx6aPe5M32y+yuPM
NcmqEAryYMsfSGb6nxb34OV6Cpmerca2FfemkfrTsz9KvI5RHX08v7dH7Hp4/WJf7HPEYMIEtxK8
7g5veZ27UTVwksSixl8LaGg9EQ1FBnhJri1IKIG1nZZKr8k02PyenObNfAUV5C/egZ8M/zywX4R7
+f9aIzXHXK9mIMyZnJthoxW19ArplHuqZr1c2Rnhzfy9Mr+2xkAV4O4K4Zv6WGUhIKFejy1QC72T
zg3WDPD65SSxvmgAqR8v0Z1Ex5Ehx8IJcrhlcttrK+eOl3P7KEmv6SgeJRN7YbvzPyF42aFKwz0H
wrzoIMQhf+C2dW3IBPZmladAej2FyfiUzfel5pblMq/+ed7MiC4MCfOmlXqKnCqGnGPLBQ7wgS6j
vWq5kfxxQOJ+YALveaxLc4LHKstaL4PCkV6f0F2kp0PdgrN0uWR/KN7oOPLm5tPAbfnesSIvhbKG
pAlqLmEmCy3XDp3OAA9OMzLRmTO4vP8Pad/Z27iybPuLCDCHr82kLEsynb4Q9njMnDN//V30xXsj
tfhEnPOwZ2OA7dlT7O7qquoKaz1e1YzuIQrkkE7AVBYiU0pEHlc1mGcTz4nl8rUMyh2YXhviB4n5
WM7MjUIFErQjWA7eHb9ZlCsLoSphF7Zj5TlplW0AOXN0pehNS4MvoRhIkbQWx7ML12om/NJuZFIH
1ou97wtq5jl76wiUeozp47ceues1sdcEzlbfrNxDjIftZSHk/Z3xoYzujWjKXHGlJFd1B9Fvb6z+
IpsvnQ6OxJVEDMtaayY+4QuJZo8g6VCCOm0rGjJGn/TaPnWkWm1zw/hZPT6AGe29+aJJEa4OQGEE
LZTqwnOCQFvJI0i5JXZX9JyRlLVeVfzC5s+Kg5GZnlagY5IpvQq5XHX5xPOcCETEvBk0EtCsVlG9
zbNk4WLOOVdUZjlRwJCvAMhBaml8G1V1L6qe02wKVa88bKhAUpVgMPNYP6WG5OqVCz57OFgPU5Qu
Ed1nAL9+dkVJsne3WvgeOiM4eY+b76G8BxhuAUzN8J6DGWvubR+iqcAC49xPiH4b3V3wjFRe904Y
5XrBSitFLfjfnWq0i3O7Y7ntp4RskrQf/lPIpv+VhbQupp+A4YHU460OMX3NJkUU+842IfuRcJw5
fH9vX2IkqL67lbAE7DgXtXHclbzJqFzpbOj6Usuiw9vpwnVbbwEWGG391lLAUsySwF0hSRCMQIGP
jdgXDEHctsGRY98Sbc3XW/QAIcXNbJTUBKu00ae7yFUW4p7fVyR9z6+/kErdDH48umwb+g6mjUEP
aGFKFxirBOHlt7fRD9wHP80G1+bf5+PROu8Y9Ebrl5Pxtt+uLuJXcAyMVF+55rdidKQjq6XOsvmr
8W8H6d7XVFDyUfQj3+GlbciT+rUCaSomsGU9VDZAdc42A+CB+XLNG/FpkPfFc8WR/rM+M6k+KKfc
f3pshWayTrgbVx9E2QUkSIKgq3CkEogC3HeO4UxJWwlubnS15kiZlQFvVUACii2Bdr2pcgOctNrf
Ut2D0p3E7mKpYsbHgkwAKKx4qPMigOpvdQzwN30BCEjfYXV1I5qVPb7yT4HOvnVGYrguRhjZhRs7
5wqvJVJuaUh5Lan9zHeUciUX+lBh3jodPpCf95cSmfPbDaY2AVQQE8wfdYMapHlbacB2F6IlALgg
McRLefAxKaiZ3SEmqaH4x4pFRcAeQbVMYkyQPS8c+bSDd3dEkicGNdDGISS83eFmYusGfSaOvLZH
uUTnjLAJvc8OpRkeSd40XCdqZPOuAob1SpfcBcc3F/iivgsIQICdCXBFlNWSWhm0zinkD7ZEih+Q
uocEbMucrkfWgt+n201+LSQ2GwkfwPQDVo9S73YEp2yRDr6DKVXLq17Asp24vtGyJz7YhvLEEa0H
YMLk34uceIzBKrqkvCxs+FxMd/0RlEqPuTZBvI2+0yiXRtU1dcWhz78namYMp8g/DUNlcFkASDRr
WPN44sslv+ADf1se6ENHZyTIHuAuAIRGfUOUj1w81viGPCBWEhtcTd4xlnlID47jJFZkoOGf/MDk
nf6bxU/pZCAPgwiTnr7uK0mtPVaGxdMTUwE4E4MREbs1zU9J/86+pIX88ayPQpDzf+VRJx5Uilj0
EuQ1G7SBls/pU2TWO2WV7WXD/yxXwmHcMPYBfAngm9r4pPnCFJa+dORzdwyld+C64L0qAVb29o6V
XtnwSVwFYD+9gDI6OCmlCVo03tso2iGJdt43sxGWOKhmo9xrqZT3C3wJiHstpPqCbr197P0/jV3p
FbEmP/iGl3m6HnQFPTFyYD7JRCZDgIrawTmAEYuUxLkMr9tmQfPmrKuKyXAwKUDx7lD5NHACa4ni
+k6Q2379XDbblH9XMEbZZ2Rp1ydLTSv5ZFSQ21M4UDZQgSdIG/MxFlik9zozIN5m2AdEBbfrgScK
GNb+G98JwzIxrWISAhiqt4eslWjdFCImcLLGMyXxj6cQgTfzHqggmtXIT2ymBxgNz35qoPvtktAA
97Uui3pS2rG29PiehFFrx+6CU05UUVO9g0BDLawoAo8PHa225XjFsafOtUNpIcCaeUZg3FpSOAiY
IDopDeuFUBBANR06bb1hBL0WjMgc/Cd1/H5sNqa/h1qNAHg/EUqDSADx7e3W8mKjqrXExE7U5Ab6
dIHPSsRmHexLYRXwHkF/sPFY4sz+CagsihjCAnQCnma3EgOulf2o12LYqWO9GazFQZ0Z5bwRQFng
sgoHN20gIDuM29Tg/+ZbsBIg3kNHrvbcfTHWf7MgZLoRSaE1nobDLFKEALUIeeJA2upVUg7puAnT
z8dS+BmNmBpjZdh2IBDc8VtxSVLyVREmDkYqs5LUhkLC53rX7gBjusObeiTnluTmUwo8ljQ16xcO
afLLQkwxEzTefAR18f1cTL22wUeAbN0UMYeUeV+P1zmjHigUou+ORWwqwMLcqkfHNwrXVUXkcD0c
97gOgCXaFSdvQQtnFgKnISJWAYApqE4ovS9TN86HDAsp2+RFYWt0yZRlbj5ey1wEdiOFWgwwjERf
BFu4E2vHtt0IOzeIdfDaxNx+yN6E0a56cBcuxWL3FUCUuK/WRvnEpgQJ8Zj7CSL7SLlI4081nsLi
kHrPXIX30DrsFmKBGSOCCFeEEQE4JDpMqAxrmQVocoqixOkk0tQRCaPz0L+XtdXzaLnzT0vv8Tsd
gUGEIMD5ImmMlwt1eK3Cg5FPzlInGEJgy8Y5asc2CIYCPY74BUW5u3aULOoIRbVMei6MUoerFCME
pZ3PWgmapwPQAzXsn8cKc6eVEIYgekpLAsAJi7tV/ixVhkoJ0CQEliHNa7/asvp+LIGGkcHg9WSj
0P2ADnvULuhSZT4h1nBcmzov6K7wURNq3944gKxJlvfEb7fMkjLexeSYGMD1Qp8FiNzAw0qdlZCD
4gT0Bzlq4DBYGJhmAOblkb8y5qVHAGUgGH68wvunPyWROjEU4+U+YoTc2eb99gvMCnaLPtq/odUS
0ITpp4Z8r/Toj5Et3faZ05uSfnBqwONjRTr0zwI3iEIvKBy8bowPbQsQHtciHm981rYWGovt13fX
DgtFRwWw1eFIJTw2brXFCzJZdfuucEQ7Q7Hb9C2wWIwRyf/2C0nNu9iSkjS53Ot8VKIhzahAUhN8
x7JxaVhyGYaFm7a0nGl7r4RIIcOn7SQkIeKgp+JK1oijusbCQ2lJDO3CZCbiS5crnMKcWnZDJKI1
M/IJ9y49B4H1WBnvW0CmnQPKOooM6AoFYu7tohAnSqCNlQuov/yhfljJh1YdmjXQQzEKELdLKngX
+0CciHo/i3FhEdj/1OLk2q/qXCxLp47x/tgGn0VmVaLxKqcEQ3lysjgddJ9omSROhMfoBUUjqEyp
BuuKeQVE6NJBdW0gI157YLsBFc1RQdYK7fniM4bzMkNx9Ta+1Mw5/jsuRZT3eWfqGyjNaQNwmFXg
3nIwh9BMkNtGnpDa14Fusdn00oKeTnt4EzJT0qg9zhWldQutL53SAvr5dgnQc85C3+woZTHZyleF
TK5KpwjWuNfE2FtqQdjqvY+MlfCkPC+y/00h96MVUUqKsbKIz7ymdFJtL8l2+8bw0J4wORXuRqvQ
O0uWUoGLakPFKKGSS1EtQG2EbM8xxpigB/VVNNEZHf7JMa6CYXfA1yd8oYPmC8wITKQL72iVkRav
zF20hOOcZtsm7kFkQiXK59ZdhDZEJqkczjsngFZSU6Jwm9HVawAOdqfRXKqx02SLkwsGKATeQGAe
wt3/zaVdGTrE8EMTRG7l9OVbhJ44J36VkJJM1h1PwoNKlH26Bd3YuFEtAYmixxZpOkvqrEGvBHsE
4jYRyO7UXWHZVghjTaucvHkLG7015PaS5EQVF+TMuAyQiOEBi7I7cPBobDx0/CUqlyW1E4bnUVgp
jlfuoUgd8fsFnAthuhD0kvCaRF1GQ3UGbKH4+dV+IidSgFdPqB3WbJCD+UKfkWJ5m8B53oclZpM/
NzyyL8BlAUyX7R1TXTfPl/LvFtOomDtbGu2biz/A74JcFDjUADZC91CMxaBJbifXTtzoPngzraQw
012wVfofnOwKUI/2qG2jei2NK94nHfLtjCEe1J/4rYwWHMJ9OhK6dv0x1NX2xiBsu1Kt4VTbb4zg
ATAPva4EEMwIw1DxICRCX5pvKqQDltt2KXUzaRN9NBIPHUCgCf4YljoarsrllsmHxill8CW5mjDq
SQ4q6Mc6zc+4PRntjngVT+2GCPBuNaDsEsFtgFPmlGNJwK3Dv8TleqJAJFVihgC8XPkAPVKIN5pi
ZxfoqK7AnB6S9lPtXn11G4rbptEz//3xd/1mvW+Xz6GrGZPy0xMTv1OuAo/5sFESvndKjshnF0zK
dluawh8ABK3Aczd6ti+SIde7YjfyRpeZnHCMQ7Dar5TU6KItOsIbe+CMvPp2DRAxixoYLU13/I74
UX/8rTN7ePut1B4mcZRFnMf2TkX20EokGD5QNZg6B6ZB+8B8Trf5QdIvsY5I4ntB+H1QdiucUlNk
GQM1K8YeT9aPWN8PJnKWEcgSvqbk6fNeIx+vAXn/lGxOd/TD6+eC/Pt27ImwbOI0wONoen5RSSlG
E/tULaQeYRrw+SNzXCVoP4xKIwUUv2dIpMN0uqsviL03XLdSqduRCFqtipLWO3V/GCTEZ3EFDspV
wi11Jgn39/BWEhWl8eBwFIMK67MSYh2Nj0HvrcYcjZHUaL8w9R2y1F8AMySJjcFnzFqXRGe3Oqw1
WcpT3w+kUHs9feuVudbSpJcLzu2d5CXdCa8iALjH1TmGKB/2qNBrKJz3rYXEOKFsADyJBc9ED2nB
/95uBnUrRw5tR1yDD/CKb67epj6pxV3UiIRP36Mwnxo/AaZNFlT83kZB6jQSNlFmA5CXSpIwgQcg
TY7Bsgn3x/IvTx9r5k+9Di2Z5J+fgoJuWPfoHgQS26xHJjzHhQ+498j4AFCMIh0Jtw+LdLvvkhdo
/Kh6gwPxQ0z2mGZ9jjYeOf8Vv+3zOr7Y6ahjZvdLPHyvfgBiu1SUvx/fmjYerUng6cWACVqvbr+A
YeJQdJNkcF62b8d9sP0Cc83hiFJVQM751rbtg3kZyGbzWa0PziY2fYKm39Pq5fFGTMdLG+Xrr6CO
n4trPnP5GPsA7MDyVakiAmy1heOeu3A4Tpz4hAqBvvDbpaL1IFfKKh+cYDTdSjFjTjMfL2PuOK8l
UFe6rNxM9sticKoEYG1STAQBFzeyPU4xpAjPzWGRX/g+dpzK9/8WRZ0fN4Q90ImzwcmNl/0exYKM
bIfT29v+w9ePz8X+GS7eSDn93JP1SNbu2iPPwnad6DYhpulkHHF8gEGiffVpdQnJxkwPm5A4P6n+
bTzenDnLKky8ZiLKGvcZQpGZCrQJLluXTDS2p3D8yDEPnKgLxzwrBy3WeDugXRbMYrfHHLrjGCbT
ncqRC59SnyqCK1ZGA0X983hFc1o7FdYxR4NGL1Al3krKXSFvBy0aHPyhjkgSpgZlviMtMqD/X4Lu
AGg67F08XVIteXf5bc06Avf2WMTsrv1byx3rcVdUIHkNBxA4AzPZ2yV4GHDRq5cv1eoWNo1uMG4b
ydPgTQenEcEsn6S4hymIPIvIXz9e0dx1vzodjbqMUp0NzKBAkNvhTaWhzp/V/8W5gDkSIS5MJ7qZ
Kf/RqLyYsXE5OG3UGFyM5lHvIIUL6VoafPnXN15LoZxEp4C9tUghBamiXTI9Tt72R9Y8Wk/5qiXn
fns+A3GpNd8/RZ58ssTAfMbjrfytl9H2+foTKNOJ3onWBcXrZGXethlRNJiZvWUdz3BV9nh4Ek4p
2X2CSuWyQh9FrC+YjrmjRPodzJAYDkR/A3WlBx7jg7/63/RoEs9SokYfj1c4p5XXEibLfhUAVXko
e2GPBVYRehZ8Q/Zecm6pQ+//cZL/1kEbDCnhlSqGlCBcJeRln03dCcf1WUJG3Dl3T39E0iH2aAGP
AGgSfdpLzGAs2MeFpf6GYldLVboQ8+MqPqKe7KP2V3Jiz/rPdxNFPLz9MEUJIAbqXnBtXzSKN+Be
YIS7SiXLLdR1oS31i8+8pFEsRE8PcJ6Q1sBgye2pxVEoCg3fjuh3AWI0dLJfYwLdWEd7YoI4zNPL
jfKZ66ul4bKZ7OaNYLq6Bhq0VAZZ5ugIpPRt+TOIttUH+1S0xMWgnLjSnrKvx1s6F1ogSARXLdwn
anqUgrJcGdZCVo1OgiamITVFNAWEzRnv5I8oXMjeTNtG33bIwUA/5lBZPJJvtzUdwI9TdfzoqENK
mvjScLmRC4R9Y8KTJuSbpFia2Zl97F2LpE4yrNMsSyphxGNvOwAdG+1Curf6AOyT5TkkafQUfQ9L
PUOzrw5k3YACC/JRzFZPV+XqKnR8GoVqq47OGFlabBU9S/ooMxLhNWBIx+6axsTI6vrxSc7UHziE
DP+kTq74SqrXaH2qFe7otKBHkEnammgiVkS9bX44XUuewC0LHIDkzeVXjyXPnuuVYMqMlnFbsHwO
wbz2FGw4sH5E72z27gt2uUmWAEvmAtPrVVJKlCkuqOvTSZh36kCmLv3NMzvuT0u9JTTq9q97nDr7
WFgBBTEk5ecjTNd6iSCNzn5f6VsLWaRV+1w4jGljilEPLNZwOP3PYJmfpwQmolnl9k9oNtvTgpOa
XTBQfUUMMuOi/r60ro6VK1wh6DRtdJCpF1SrXgm+DvbkpcrK7CFeiaH3tcoaURsgJs337XEoSAdD
kALlQ9VealB/PFaZ2RSUDMBkdAYhoAYkwK2yVg0HQuDcZx2OrNeMefbM5+PXh4Sh0ePXen1ek7qy
PGaxL/ne4ytoZkPJDDk6lFFp5rGiadKmqZnWYUfeYaRcl4QlKyfcO8JJBsZKAa2AQJGlFCcrPb8o
m7BzENHAE8u69sVt4YlJelz/TVd/XkEHjv65TVWTy8pxib/63Kw6clIM73Vhl++j79tPoXYZHQa5
EntR57wIRDgCAYRwFh5waCFK7InijV3br++YkTtUx8upWOpTve9jwlW83gnKDqoMEHOHCOJV5234
AQCAfuSINQlHfCfv/ryKR6BCHg61PhD/A5hN34/XP3/a/06CsohjJFZyVOMk8uE1qY+FslArn9Hi
2wVSlq/uuljxRCwwN4Bsbr1Zoj5O01e1R57MFGWe3UZfrb5Vc5HUYlKiW196K5m6rmrDdkqZxR0C
y4rUCYsXqaF5RqJFegw0F6VaabHtc8dSeorTbZIvThsvfQDlWcdaZccuwt4K5C06fKAY4xvPwmq9
JqJhm6y1yTcXWMSlKHMmNrtZOB0DKv7YR9wkd9siNLNSI7ae/57DV0DJb3TfXDFPKwzLPtajmeT+
rVDqqZQwSpjwGYR2utQQQLZ97L/ay3N0es4267Utma8xktcpQJjeERyShptK8B1ZRFabcUq3H0I9
mAapS7Pg17YU5nSdO/Pjo37WSDslaPay/hwaZzvdkmS3e88k8wAbTi7T2A3gche8/tLt/o1HrhwT
rzVFlqVQfmb18gbQiwKxlaxbayAgA4T+/Fcxd6aCKX8ARDmbk2acFm734gdM1//qA5q+HZLEx6lM
MHoJmaI7+A9sQkAAiWjnqydG0V9Nc4MdiPcn3154Qd975tvDoMzbMKhS0jKQ72O80O22au5wwDdx
Uz0sFt6Rv8iOD+777+z41VpDVWt6bTKlhZmgpLcXzeMa/CdPJrc56DwcibGk9IvbSxk3ocrzpskh
El0JksUZa//ikXaKC/CuPKPdabdLDBjuDSb6X79Pwrd8Xprrn0kj324xZeaUyGVAVjvddoAabKdG
BXQrsJtyh4OeYKH7baQr+tPrK0gdACFhCgMxwbCXAsUuJ2hRx9GvVgvHTkNjIzK8/SjK9EVpUnhl
O30UOH6OyDXCtyP9ebb/EBi+4Ak2H6jY38L6sRX6fTY80IFfHbnSgVHzmSSa5AJCb58Qo97tLQWz
tq5xPvfnHWFOUAV02eFdunDVFjT91yhfSXYBr+NGLCQLRbFGvsoa8mwb1J4eRqOVtbz5eKUzbRM3
O0y3u5VllflJDnml8VZ87oUd4kFidxZKdE9Y4sWzjIVDnXmz3YqkozbN55kohsjccPeuLVnBxl2J
R3c7LNnNhfjwV72uNjNO/o8Hm2a19vt2N2bkeEwBlesRd2c/IeWWygRIxBeo0SL3w9JRUkar1oBa
qE03Sk7surJdTNwnIDEc10y0mEeZbucjhaXir0h187zUIGuwjTAgb3BRBbFQfsJC1+cnRf+jXt4z
2DHD+TkB3mC7oLbC7AcoQCUCBczEi0kdqjrEVRimiJJEQMk3SG0WunWO9mf1Oeh0UDeto9Pat+qt
cEbVIsPVCSw9PU3OaqWOU8/eYiPnTMsI9OzqkyinVXiBWtYhPmk4iRGAUPYw5WStjOgfda0/5IAU
3UXHW2BhK2aP/UosdewYDUyKRMBRAKPKkPVcfU+CXHcLO+H0x5f3t4vq7tSvRFGnnimSFrca/AaQ
gk/tn+lxzCL45/WvFFOgOHr8y22fS2jBGrf6cOANFH8zVAAxpWuVL7tXAW28LMCCWvK3rMmZX782
1nt4kDYmQIKME8YEgHW9k4elTZr2/tGXUx6Pj32+F8WkcxqXPzQR6zCcsFSfn6mJTwqAbl60MLFT
jfQ2ainctAg0dQqbkJFSpogF2SgXt18xxwM60jDVYWKGZZWieLb1vlbF4vjYvS6oLM9qsiIghzoN
rN5+wVjwVavUKFg2bGyEdb1uXKbUWTc58KpCUlaJjccqwU1rut3YG4l0oalIW64L/XRwDIYn0d8w
BI+0uD0xBpRxQdS9db0VRW3vAJyqaPSxuE5nbem43ar6dg8sLMQsvlEs3Kr79zWEoUgKCzPlv+gO
O67N6rLtsS7X14OCYN7VWLhNM92TkwgZdSCcFrAMqZx3UGHabxhRiAW8xjR0//HhrQBLMJLX4ag2
5KCfxtR6vIczNgqd8wARA6Y85gsxbnmrIBpqdn1YeyP2EJycaBj7Op7HlWxUFvp8szXRndDsyE+4
yCs844XRTS9iMAIwQRPILXUD3QgvCqaRBidsNkNn5ooMaKJDVaOlC+CvSv0HgA0kzZeSivd+4lbs
9PMrl9zyvM8HBcQic2rib2cQZO5CT2cWQrh7LAXpVhB19cKiVFof0+rOC5JsqXFEPiTaPgMsDzN/
2rbSvyr7GIBGj0O2cWI1Pq53Jr8FcZ8zkNp2MktetfZm09qgA7rUOn5tMuvCEpYMmL1damSZU29A
HCFdNk0ZA3zkdlvkOhzjXPJHhxsu6bYoHC2wos5fUPGZhwY25UrMZJavdp8Tq0IrO6gbv2lOhYgp
jj8xsU3zMBWqfi6xqa9qa3VZfUZGbD9W9TlTiHwgTLGootyjUprOF3mSJ0I6Op7r6bV2dAX0o4Vb
RkgwDqkuCJt5OEzUuhrP4QkBpESJer1rbogqZIa6QLpjtjlA8qACDB4PZ0X/Qo3uVcUpgs5xj+xJ
aS/1Qk2qRdvga+HUYfJuVZZNjASvF6/kl1xGsKMgy8v/VDBbZYEApF4Enpiz+9cyqZNtNV9rvQQL
5nY9RnjzlaLoAQMQ5FIgA6qhr4VyenygcxYEA0gyiPDQpYGnCBXocF0at0LMtY7yCpMPXOPMKkRD
1Pat4yZr+PTH8mZ29UYcFew0JXitvJ5tHXETGpiJA/Aml+hM9eT5tlsvoGrMaOuNsOnnVxdFjEep
jiusTdQVxhpSoyjfimPtLdTpZvcQkcHUyYuSLQaTb+VobS0DX7/unJ6N4ydZivZqlxXEdwfJbIqS
WXdhwhERMNZJ42u2JA5LJF7cpBmUtuKigMge+GpTRy3lxtGhCoJmQWudoDfY0JbyCcmS2SSv/Dn7
Kr6EjiRfj09SnokcbkRSq04CmctbFyJF1s7L9+aL4b7EQM+DLZsSrjCCiATc2u/fWRxzb0j5vkhP
OcBsU7vX9rH7kgzHGu2UEoBv/0YaWELTjQpCzWGfuWcR/7cWmzKiEhyedBo+AF0g95Y/GkmmA8o9
UO04tRtwrF/GjYCqZP0dAjp3k7J6Ub/68R9Z+pN2Z7nRhW4tVZWeuDs5N3tlHWyKsAXGSa0D3VUe
lphdZpwAtgXGCkNNmO2jsd/bvkGNpETJRMy346XidMZqxGM0TCNVmb9peqA5m4IKgPanFCPYr/1S
L9qMc775AMqIIPEwxEIaIO3RGeJAkp/B/0GJOmntRl7Q/Jn5AuAqgEZzGg5B0PWrI1c3TGDzmq/h
jBy+sCSSg+A4B+2ZFR5bq7RSO15vVV/3rXGbOK41xkgrCrprJXjCXpSPX05p4GAwC35jLga8+SrK
yMR5z4B7BV8FeMs3ySV7tM1O7bOM+cYAqK8Kto1v67mzYEtnzA0wdVhVBma5JIMS89YMJHIuA1M4
7p10lKGirJ6CGjxFSrnA2F749vj6zVx4gVMwDYui3AQWQIVgKMCqcdYVvaPUTPDS4nVKRLl3F7R5
pnygCpwKjD4AXgJFhJ5VkbTM510VbfoKqF5KTrRisMr3vgGoprwlpeKMKK+iSu8iwk2MQEBTRKfH
naKLw0UuN1UF7LqSWeW+yQnW4x24x/8EtpsCBll0/cGBocnldr9D1eOGaFR6J8QUVG+VyU6UcnIq
/L88sDBQrASiMN7SleEyelHYHksef8DM0/T2A6gQoU3CAAYZrePJCxC+rI/OfDO8r4icflaorKyA
61p4Ov/esiQZtvgvSzm4mZsOFICpYXoiscXM9+0G8EWLx1aJ51SJ3nVki9zOADGldRwJe5SP3S54
qtbhZrWw6hkXfiOV0ry6G4HnxKNxaVtbMTomSHQoiAAOoOdzYv+tya6zdn8UHW2t3XrT7x194QPm
Xsc3H0DdM+wFwlNxeh3DD3AWIH1ao//kPbRoXYzHi53bYRS+RYAGYJweoJi3OzxkLCN7A4sIFPNn
EgoV/Us6Po/JatDWirp02WY8qoBZOzQSg8kDOk1ZbhmhQlr13Oj4iS68NZ8R2iiQfHsisvHn9fXQ
mhiPBXTi30sZYaVL27okffr5lS1XfKZQOwXS62IPDE7YTQGDP0RzRzIIeoFQBsAu0Urxdf7ZLw5L
lNAz/ThAZkIPtTxdqon14FZ+HEVylNcDWqsUq9j7HFG9HzQCbH28ZGN350nHsV15IPRjzf/4kG8E
0wsvOwV4TT3eU+GK5zaeTHh1p4gtyXjdzxZebzPhASZpQDiCplRMpmuUb9KKvGHUEs+KWti1X6L2
U/bPmrKwImnGFYn8lBZQFQmQIfQ7rcALkas1eAeBvAwgRJTewm/5p99xFiDvdckqyMdotQYLRhzV
7j45cFzZaG0Y9fwTXrrYtebuHWMOG9Pe7czPYc2Zog9W3ddR371vNj9LDKYz10wUFSDy8wB3gCmj
DKmStmwXZvzgxPkJcJVaYWgRJm1qsM4gaH582jNlIfCJXAmj9KzEUCurBBC23R/lz9gA3LpDlHO9
+mPbJqaiASDJAHOdf+0WDfaM6bwRTWlaqwkNWjC5weHtAmFRQL6s7ffLvsIUWfyi2ZtPZi0tWLA5
a3kjk1K4rspTt5YgMyHFi0LewvWeO+Qv4YL5mHusi+jABt0RIJPQqETJicW6YsYW25ohAZYamS7j
zQFIaXaNB2yF+Mu1alN9S4ziyKyVp2/pGbAXz0ucPjOlMJzu1WdQPrF1Q3fwO3wGAOM54Pgeamwu
vxnfTPHIOO0XZi17DO8B83V94TBPKC2o16Q91EMMLej4R8aIBeAGqCMW3SrDLuDmDdnfKjxU6vmx
+v42094LwOOCx3T2fQfqGI4opvZV76Cd4wPcjca4E1/UDXr3ZbQTxOA+8+zSjNZFaSi2c0FpRDN+
JpIAgKsxTy0GGGtQCIHlkSzd4vml//syyi/jCVywSV/3TqCw1TbyJPUgqfHl8frn7Ofv2+p/l//b
233lpepOqwUuLyHE5d8ZplWe6iz7qTy+szC5lO4fS5tdEkbe0O4OKPa7/Ko3YHihKbDZfuhfChXz
9sKS018SMdnGqwUJUiW1odv0zksz6AlIIHCsx9z67QvaJWuMIMqC/r65oE79eG2zN1a6Whx9XnzP
jNyv5Dd+s7cmOs7MPgc2gnejMMx3kM+R1Y+2jlFZWcquTdfgTov/yaZT5nIqqG3RtL3TytKqY19Y
7YuVxwU3OKsrV0Ko6I2tmR4YRVBIL/tbu4bSv3KBFfqJ8XgjZ8Vg7GSCF8EUIQ2B3FcA8WmFvnfy
3NPV+ssTrDa/VHh+P5Yz9+BBzPBPEKUqyRgBS4UfekflKjNJMbEtuSWBBmUkxfC2j+bhCLyEXMj/
CKGi50Dfa1uUqFxJtAqlX3u8+KL1yYIGT1LvjvLqqyg1EiQ0xGssjnJEIfOZr9TI8uMSzZI1elB8
v4hOQyt+lYwqLLQTzgU5koTKB+YIMbspTTfr6uYkoAdxJQaT0VVenzo+MIviNIwvUspvWW0p6z7T
Go8KD8YNeLyCMSJKJ6P7lMHLv0Bu1q3QMBMYcklSDV3jpAKb3vgt1hjv28SvNdBcANnR/8igmheA
friQ05z15xM4xlRDg5+lb44ktRrIa9AJXPwk3pvLiUYsmFm7D4VPRbTCHkQ6YNYZtbcF5ZtS+/Qx
T0BmU2FNFVHDu91t3+dbUCR7LBo+WD1DqnjPHHKSPLmv/kIeZS6fCihL5M5k0BygD4EKJdKhb72U
T0bH4F45AJt82Q0K3impXpsFGzgTkMGLgowHhUIJsTIlSYjksXRT1DPCdQ26TaNCFxwYkOPz0usG
pO73+4cOaky9SkBiEJFsv92/JqrEOsoR+GtgLdlr/ejKZlUjIWwB4phTSVzUvK8Xoyv2VswrzFfR
i+7bkPUtY7Nq2svEmx6HJPJxJfRM8CVAybYyk/3tBb+OnpsUDIeYk1BFj7AeGuB1kGhH6VmRvQqN
R2WBXEQQZ3m8U2slkE05F7XMzBJkcL/B/e6yFmjlGBVJVjULdFWU2MEoxZZNj72fSBP3GKaWzWms
NLXSBt2shActL2NqIIYQiBcNQ2D0nRfK627stJOQtLFwzJSs/x/Svmy3cWTZ9osIcM7ka3LQZFGy
JU/1Qtgum/M88+vvove9vSWKV8Tp04WuKqAAB3OKjIxYsVa0k/tUdPeF5xecoXqcIzEoX2f8akhR
S9mBXEEMDnFSKcUbSUmTHpvAL7RNzrUZt3IzsMvrZSM3gl4PbSRbWhdJwi7N+r7YirHqjHUE0VH3
kKLP0aDSOpJgJVHpnuEDve4U935U7j1F8YhegIgcsnZKDtLZtPADvPQ0GcTnmir71bGrAgD3q45L
JbuPnKrR5SHr0Z7Rx5DB8x0uBBuPGPG1qTii5K2FgnY+qJ1yPnxO5ahJvhQlBpodGtqy738iRu5B
LhU6KefZqBHI2aMat5q8Jh3I+R9JXnvoK+sLiWNiJeapGZUk6jH1RecPOm3jNP6TgLVKNX0kDcqv
iopu8SWXdeyCwWoouWRdp7LWbl2OU4IXsNp4gemhEzY6p2EghjkrSnTTQdUgDlS7aYjiP0OCwUUr
G+pAaKTXwi5DzadoNCTmXbcmUMUu1UR4ctO2HowIf88rlis1fs+0JHkONSHMzDZzG3dXFkiO/ESu
4EfttmwixbO5ulaVd/yYDBCJmLTNn0qqqgo6dol2joao71kHVUPRzOs4Sg0nBymzKcaphi/SAtLZ
VcFBcbnuA1FduWnkBw+1qHnQChNlJ1QekKTh/J1TOHyy5yIkxVZwIBQ/FF3mO2mQa47FTZN2Zu+n
CeTUU6eE4GpZpEqo0xw9waDAKpO+OLuQOZQCqKdobXLKsowMDwnJIToSiV3E6TKHFqm1lIQixIoJ
JklgGRIWLXRq08rdVBBaTcDYnSSCWXOFFO/ylE8weV5bKZBNRVQjoP2tCmnH0DCpcawp2zjfxHEr
5EewEEQEEN8+7/u143Mlf1JoB9jMoKkF/eO2hASfQ1pkysrtObVE8UP1G7NxIq3XRdFvPEtQ3VDC
UkmdbFdS7/7heylvtoLXq7XZgKiE21AHV4RO2soFYgaintoXl8SQRuDd2lWMAcpv3xqSPZ4FUUvX
O3hF5nG2UCRCaEaxm1cmR/0utQRf5LOCNTwXDYaLthT60yYJZ4K4ZXjtQPLjQv+o7b4XrpqZix3E
yaj9gjUNXSFTFih5aELcxenw7FfQqQ60XRM88/yG+M+oVjJN2XfJn4ae8/ATyByWe/5P12WG5nz7
MRhftZ+Fz5m5+f7DgSWByw2l78klUcRDAsjJWPR2La5ikK8TVkgsUyYoBs1X963NXBOoryMNiOoR
Rj9tl040weHAwMo/JyqNLYmjLwr1rYSvAyPg+yV15JnHBy4+CFohdgG3hzKJkKViDMMbtDP2gZIb
SeW7JhA07/eHNFecRKCCQgKgMSBt+YUdXgRqUlXTgPfQyBhxaDXHw7zObKHG9FVI0ytnZUBLRsXw
/KrMyAW5hlYYKaWGutipOhdBw+3icuaxotoNOggFcDcMBQRxsa2+uGP2uN6SYpdawbBBZxHw/1yr
aw9hwfql4v7cc2tskR2VVcGkg6f7dQBAoihSg7zmnxv3oxNPafTqV5CFrpg8fMQ+dBDao1eGWy+U
T5XfbALOWeUj49pbjZJVXOnUX+fAvVUfuZcaivujDMjzL+HmxdsoBZLVqPWg6gMVUH4SzA+DGomh
jFyovN+/oeT6Z+eAbOirs5yMRa/DUwreHxtFDagSArP9srBRZk7apfVpjNS7kOWAhx6eu3JbP7WE
xeSV56xOevRLQOeLJTWZmQZi8EZjSUbqdGnMGl2vSZLSBmLCKoL6jvUk0DtXMx3fMfvQ5uG3ZW+P
at+WP8eiKQLjcn+4k+ATaU4wQ8oQhMDTBRxtU3q9EugmuQ5CaY98J40YLxuJwvy//Tl47oIFW9Nn
w3+M4ZUGBlYEoeDXux5p6pc0qpNM2tc/IPNbN2vOluzuJTyHFiBi/2Jg/9gCt9m1rbapB6XVEsif
Kwx7SDirCBDP7t/UoJ/3LU1uismosJLXljgX6i2khSVKdaWxQMj4k+W4xq37Zn5vnIvHz40d8dpO
KBeqGI52OMbv/T80GAVDwKTZ6OGxXxfP5SfZYLuqz/ftzu6Qi4mc5MXLgnfoIMXSvon1wE/MXPqO
IReKJn7vgQsQd7z+7+xNXtQeACaZE2GYYFFHZoHPLFKw8Bg8FVvu+L8zNSaILu4E3teivAuwH7lT
+ASuJdMBO/u559kS9/DSHE6OuMM1vOBW6e+Y6IvwCuph30fvh+DqgrSw8SepEGwT6AWAnvpXiQFx
y2Tje+0QRiBA1vZdRdHrwbMoykwxO0QAu3KQkXfzpY057oDrjQnqXDzKwRAwvpR/j/3FNIZ5kFHA
ap294kEOuKjM3KGbRABnYV8bCc4dQDVh0TAuCKEtfKyhL9Nz8hKl07hY975icjwyLqjddIidPRG/
+3CVJugdXYiLlkxMjgInghCHw6tsX8uiFUQbvHtaeal/atYI8kkg40ZUBHaA600paFqPSK9x9qVb
siY7VvlDrS1U7W/3IwBi+A/skzISAlPnKCs9BxmcwbNpuFXehEMmmXzwt9QOEbpYymIhOTcJ8LAj
r61NHGSfQngO0B3PdiVX0+s4ERhXyoV+/zBPETcwQ1GzViEaAJJ7pKZuNr4XBxnxA7sakk2cnnwZ
JVs9jRieOUaQveBZzKBtYWoDK4ZNKwEcB/14sJ8fgiYzA7UxnX6J1W1crOtNef1Nk6HnYsZVIRIS
diBr2zw5Sa22caPHJlna/dPK9e/ooQIKwgEwWQONM9k2UT0SuqG516Z+ZeTkNUsg34yWOtcztEce
YaXos+5bUxZc6JTHZrQLcVjABUCbB7T7TfQ++JBcSevIrsGeieKBiTJmYgSWu3JNweDM0qAGQFas
WMWopgLAulKhslRZz8JfupCWnCLBbr5l4gIGLajA4dFEdiSyxjuiR8uv0OQrNSypd43wKYSJnvyV
lFVAiU6hEtBXjIvWAOaJ3FsFCfg/fmzQesdxZpszJXiNklPsGUIQMPdQ5EaQH3qFRX+kYhPiOc+/
aotqrrdnBbz/aBqARCXEym8eB8EQ9mJeqJGdR+lfMPQiMOpO9w/KrYO5NjHZk14GApQqIpHtAiOZ
NptONZDFum9jbjtejWOyFDJpXNBlwggaOqC+NFSMD8wuWUv7wdQUva6YmJn9UtC3NLSJg5YaX+nF
HlYhrBjyu9I3RXEh4T8TxMLJIE4fy3FjEnXiZvjWdRWnLFObK3KrJEehOMlhrbcAiya9ESkbDazG
bRmuvHrB9G2geW15snBO29XSkFapHdPTHyktTBrp4/Ztl1TSpsnv8SBdjXGyeiVerUnm1qmdhRYR
DJeaeQBEAmvpqtr3rPUWQojZkUGPlVK0zYyu5PrOy6Q4DjTUUO1YfucqJHsI8pHZO3J2zBeXAqQZ
nwyCi/8am3hKvpNjX4gzDK5u9CA4SPUHSVcFuNQWzsA4SxPnD0NA4UJMCaWEqUsmQT4UYY318tpc
L4WN6m0RtBNA9rlgLzinTj0CROWNh3DBE84vIEW6Q4TiK0rVY5B4EZJpQ1ILKZentjNsCo8zIHHD
syJF9+gz4Y+F89AFCxfBtDY17hmgDcDzjHIuxF+mGSrwdGYt9dTM9j8GKzl+cnp7lCEpaFL4fXGn
1+vomSyretyGu9dmx611MVK+9CmStSSz+/pD/o4bwKWcCPGFWXJo0l2rrel8icFKpvv20Ifac0P1
rnsn0K1WXfP+gk+zKzdTMJn1qnORYFelzObWvC5ZgRU+i+C57nZQsIj0KoDOyaAjxWMWoHhox/QO
D3VPM32VF7V+byO862kZ//1iWoY+A2Qww2oEmwEsrkBmCCzWkzWaNN+0ff4QrH/QrcgdqSls7s/C
7IKgGDqyaqPHnJ9MQiDmlCdJktlpluq9gtdp7+phZwXiWnQhLol2/39hUB2V7tDkjw6dicG2r1wP
r/LMLpU3kN3rfLsPHNdAvaFMAf9ZQtzOuA/wUOOtA2VyJIinffU5GTinr8XMjnvPDp1kxTk5S/E2
rrWliHa8SiYORJHhEEfpA+Robpo+JT4W/MLPR6oWxwhXSM6wZ/cgLgBM5mK4SzvTyNlVJU8YAthp
rOhcnQcw7wssOHBmbjSQAOdMBHN75OkNx+r0j565J8+k6xjgeqhGnrTNkuLFTBCE79GgVqpIlABP
cL15eTUJ4Lzi3C6yQE/TQG/Lhamds4CHD8SA4CKlG7U2MauDTpGS3C79WNh1hHpmQFAGvb8zp02Z
vw4B+MpRJ21UV5rqvWhp1ghFXuV2thH1EaAcrnlTNpVdxx5cXV0PZvSU6c/tiJKK9KVe/vlB/tf6
5KJLNQ5VeLGGdVoWwGpkwlH0/H7B683kpUZtvf+amayWrLRxURcYpLhNztybv8bzjoesPcjg5Qdq
+VC1fV94v86OTESOGMcdx+KXT/3CuxVJA1FRFD3tcACLU7xDFXHBqUzrBf9ZugsTk5BEcZWcVmGX
29pa3AZfIFdz3lWjMMsHwXR2KtRSl5qZZm9Q8Cz+M6rJeg2lIPtpiVF5G+VLesOEvgRG8Zns/A1q
xdo2eKKWZ44qife36Vy0gPQvIBXI/6oIVSYr6LuBX3oazr+SpEwqdSSLHIOHKtYqcfcCXgk0yBcO
4P/HJrifFXSRUmEa8ikJdHRCpJ/tChLlomkdI9Ccbpeop+bnVEWUjvGh2DKtJUQd+uSlvs1B3K6u
wnVkcSYiIc/RywcJkiP1Tvo7suj/BItp/fGtMXXecNv/z/LvBFzuUdCoxcIAy8qhMwqQGylPQCEc
Bv1DM+odWVjDcTteWZPBNAhlYWjlIAJD/u/aZSpZWmclSG5s9OukekG8eq1CYNss8BIz7m+XKYMa
VGWvbU0uXM8RtCBxw9yOu3Mc/P3u/3jQyza4atdrLqPyoYxdPXt0QI9SMaU6BH/wZ/9ZdNvm2d2U
vRW54tJ2Whr/JN5pi9oVcopvUqU3EAMLZOMJJ857zwdP5z0WbppwFYCtD32ePapcOhEWfP3tu/Bq
VpC8u14BSZM6Ikr4gqr9cdaO8xNDJS0/DFJrlIMFNe10eBHyJZr5cV2v1n3MuqBAia5PhCJArk+s
ZjzqdGpd28BqmJn62AhbkSR6BFXhyv17f+Fv5hiKZQTXsggnAY2EKRGjT6Q6z1W1sPM4estC10oy
aFLU9ct9M6ObmwwJBW4QbkBfF4/B3/vm4uAkndIqEQTZ7bJ3zVQ6+WgkbdN92y+1QcyN59LQxN+G
JaY2rmEI2J1zkGY6jbX9IKcL0zYzHtyPY3Js5JuATPL1EhG5zADJ8TGezM4gKEq9Z5JZqbZEiDCz
FbAREGcgyEX6eOrFBV8GB3LbF3b/IkdM1otjLpu1Zt1fnZlJu7IyOfyZ2jY0lYfCJnyil8HRNwfk
jO/buD1LCvY0KEaRTuQh0j7VJQLXTgacQFDagsqhFbfJJfBvCkVj4F1jpIGi6mHphHrWhLmuiW7O
upILzaYKl7AJc3Oq4oChh2X8TZ24FT5uijZTpNzmScMiRV7x/lcoJ7pDIFOvLSVxbz0rxo0rA1xD
aEACIHCyVYIkaMWIuoU9ZO+D+5XmIvA+hiSi0IYuGalN11x2jFLvucss7Q+QNasKdG6C7fFrRQRU
rNZVUgN7CRqkg9aBKuD+ukwZ7ZDLGL8P6Umw+aLINN3KYRE2Cd/S3K4LbV0lia5+edIobfFH2Aal
Hp4zwjxpzfHbKPQtKm2ybl96ZEVRzZb3BdRZo5f7nyTfOgt0OSBVCjIKEEZR8fpw1fUQVh0liHH7
/DXXfL0K5YVgc2bHExEgKdRKJA1qZZM9gA4nr0vavLIzYTBEf9uhOStUF5zEzEZD/zIFoQUEjsYz
fD0Ovy5JPoRlZafhVhh+ck0zgkDTRW9gRIoWsrMzHunK2OQMR6krqIlaVLZSUF2sD1721WTfvroA
5Bh/zMSRY01wLUky6ju4oa7HhApL1xReWttq9ckBXUY1tMO4EHsT9yL/rKAUc38v3D638BgALwjS
iBIqEtgQ1wal1s0kWW1r26MrqQpQf3BjQynfqkpkkmaXGyC3fGL2X+mZ34Wb9AziAC3cYqfa6q6U
1/c/53bfyEi+IfCE8ogArOq4dS/usSiOei6S/dqOk2OlftP4ISDpwomcs4H0IrSx0M+HWt5k+3ty
GnHgQqntAhhLH+J5KfJMzf8074whjPkOLOLYYU8mA8kSXi2DOqvtwarwPgChH/gTwRG69Fy+3S/X
dsbBXkwYWsAV4JNhh/bInvEmDVZBvGoGqLYsHOlbrzFawpnGsxUwlN+NdGHJk1o5Q7GotmtJ9fRK
6A4iOFoX1mZmOEhlCzzCZbCGgTX7ejhl7roDgPyNnRhWqCPVzOSFNO+4n68PGAQwLixMVr9Wcy0A
qLixAXEBTR5k4DbUelzKl09bzOH1oZs8dvjz4ijeN3WAPtHSopaCxo7keN+e1RYRfLXRCrQP+s+x
9zjU2RvfxZu+dLYRBDnBxdjJVqnKOlTo3bMHuC568qN9muhSfkr99EEdIgs9RpzzdP/IzawrvpQg
QBWBcLtpOaV9LeBxkje2Q0tuU0WNbzZl/33fyBTA93/n479WJgubFUVXZH3Z2PGwr11IIeuRh/tZ
/vCOctzpysFt0TGqpceOT16yH9UDss90xWjBv8wM9lfVCLIaQAkIvwTIF5u4SVUno0nZ24AqM62p
Qat/f6BT4oVxoLAAn4qIEhRfU7xWk0gtn8VNj4QEes+lt/ApONcv3UN1BJXJSjUiUHv6R+oZ3mCW
G5H9Vc37XzCe+MkGV3gEzQDgIgxE29H1EeK8sA25UuztEpoPauzpQrqLysq4b+X2OsQw0Sopo4MH
V+9vVHYxkWqUxunQOb0tJN1aBZGDAu6IJHkVlxJytxAFTKiIsYywDggyy+OSXlhqq0Tlq7IY7F4f
jG4j7bKTC0bgTm+NxOx36Po9uvpPsBpO90c4N4+Xdsd/v7DrxxCt57l8sN+M49LLe9zt0zW6/Nnj
7F78bFkMKhGdHYOtMXn12ewq8M0p+mNoLbIw3mRUJrM3iZH6gnCgSIClXv+MV4GR7ulG3iTrYVW+
lcZHue5XnKXayEpDD7IwHDNdOHEzBwJhOZpeUW1AGxYczPVYBzqQJG9T0e76NtSBt2cO9xrwPpO/
Fd6ENAmKlzpxQF39lIovRWmlhWeFSXvwHfC7I0mZqcO6SR8gdC8uaZ3dXjfAYI3afahO4Jn5+6a6
WIfCAxmS6AqyPQAor6cDmrIGUfXWUZeBJEWOVYtT+RpleEld3d9d85YRI4NRABRp0xwEoSkytEhe
2gUwJi2wFwmNGd+t3E1avvlQhb5v7tbvAeAiUXh4BDy4jSZRHiV8wA1BINt+oe4VLrNAPrMQ8cxE
kmC+4JFOQ0CO7LY02WpCT2LUFDX0NnhmdgwcVG03A2V0FX9HdvyQ2SLHQpG1D0VsSLJVQdBPOAqW
bwh6s5hJvPVP1x8z2XWBA03O0KGy3T/yIApQdwLoqBCF+brfbcp6TSFhfB5eIKHWV2vR0urN/Qm/
TaJCWAmwKlSh0OrHI7i+3vYpzdsePA+yncscAJ+6JDyiB4Ykz1kgMrXeRt5erLch3SoCIwPVaWQF
ymcA9PTn/S+5rVT9fgmuXmirIF09zRpzSk5ydUBDI/mikSGBb6h6Ct0Dp/tHxT/E4AfhVnG+z3fi
1tvKdvCoHopt9DR8C44pMvFVIGtAr7S1RHVQ8wwLF8ltPAYWJIWiCK7hUgYd5/U8hUUpplmAr+ur
rxqUlJX2GEs/PzI0nXMOz/LX+7NxW6PAbFzam5wEDmxurRrDXtesyLZ9sDVQ9z9/2Ke/CwOTxov2
2snDEjh+MOfQSL1BeblxNAokhYotHSDAS9ErcewGy31C65lioQs1WrWUtd0T8H1Fytxd/qIJlrhv
3oc/pNlz1iCbYmUN5FFR1wnX6RmknnOLW/nyksjF7VV3/aWTkKEKi6ohaqwAJNMwNYdO+7BV5CWw
w+2lByvIhgDaDTeBVtTrlRY9oXNJ2Sq20+thMTBNxiviyUd3V+cVTPaYLKOZJAytpYho2i2AmGy0
DGiHCNeECvvEsoZG6z7mGsX28y9lx42CnkZSGg3IL/t15R96gMJr/mnwF4Y8O68Xdic+QOkdoVbK
SoHneyn8c4IVz/7V2lER9yqhY9A5SRgUVcv1YToodu1X9kDCdUOrlaR0C6+/0XnfbOYLM5P4HcVC
T9W6TrGVSFkpbaTqpM++CiRlI62JTT+qs4Ura+aGHC8q5MyxdiIS29fbRYhzBwqzvGJH2XtYgIXf
KkPlCa3jrOX8tddx5n3PMDdCKCahhXLkSYWk8LW9VA2JNLiqYrddwmT3VRHbVeCcErQxdkW8MLhx
5afTOQJukYJD8Azh1mtjsY9eUVCoKja4H1XGDWASSpOELLigmdwoQK2/BNwoF+J1N7mSvZpT0F4s
yrYKwq+Eglk5fIqjF1nx0bViqtgonalBtM1swcVPwBf1GSZWro091Whe06T3AGCrCjyQdWwuJhRm
AwaVCnREr43dNJNJUGp/qMVQle0kiLZVThmElA0O64sGDU8VGbqAdQUccI7jpPrwAUEB9IGORO6S
dHa1daa8alDaPkFWu6kfIn8pNTZzehEXEgLeBoCj8Y3XaxQUaL0D8FMFWflJKp4CcRP5C8mIWRMK
Kg/I9o0o5Mkeb5MuRjOroNrycGjd0wDEYEvP9/f1zFYjqKX8Y2Myy5oLHj80rKl2NrRfnVB9cWm5
cHRu4QxwsGjZHYnWx57EKWaj6IdKaimCHbA3MkXSRSgUF+XaMcDz+eEYAJHXypN/hA6v0fPP5VKL
3uzRvTA/GWInI7UJx4AwvkMjaeWBUdsP8twoXR/K5IoKFInWSwuDnplXFRh9SOYRwIyAIL/eHmDQ
JC3pcb07YlmukAoMwNoJFcT7q/fbyTb1FFD2QoSE9zYaECaOl2RoXQlbCVH1GW8h05TZk6Y/PLnM
+qMx62vlsz2vQ5XaIjZn6Kb5sH01v9nHw8fzqd6BKfuvB479E/jA3tfrx/X67fzzeALrobEzXPtt
t3X03eMSuGxuOS4/eXJwMto2VdnjXFdDpXfBM+l3LcmtRjgIALbcn5/ZeO7S2ORud2J3KGkvy7aE
ZoSs2AIaKpJnObGETy63ZNmMn6UtfQiynQMa+fvGZ47vqH/3z9qMW+Ti+TiqdZdBgrWRoncZad62
MNB/f9/GrzLpvQ0w8RGuw2dZ1RHZ3oEpsrNGriHQv4FESgRNKxnVqMzQ7Bg1oA/kgpFgWz4gkQDB
dGMpmTAXqlMCBja0LSB3Pj3loVxLUhTiRnb7P2m3bsaIxmXVcPDLHa9YRbLUaDl3xFA9AisX7kmE
jpO9n1c050a2Bzt3eKag2cxbqLb8vsKmk4t0NnyXgLcYXmvXKwjsRQLAW6TaFtQZ9c15YN+qIbMv
YhL92zG+j76eGyozA+BdTmuyid5eYga9j6e/Sy2Do4+69yUTH0b7ThaHZhyrsuttR2rxVv0DyMjC
dvpdpHt2JiEBmCW8PiEYccz6LdhH3zSoHnyWTGPFw9undd5Q4/tXocfQ9ONX+waJKZYxpOLB6Wd9
jCRkofW4SyEA+lLrS6R3cwcKdJ0CpFNAhY2U9PVyDLlHEz+rwXoBrpG63zbSOo2bhVM7O9MXRiYz
wClVARGkUrU7+AoKLCpIXGrwoaYf90/u7O69sDO5IEqCvHpVYTC120E6jJRoqcnDfiGSnJ8y9OeP
FxF6K8avuPBBfEETbWg61QYDEp5UD02/FsBMcn8oc7G4hiUBQp0ggySL10ZAadK4XpKodk8BLn1B
90b2TDr01CKNs6TUPLs8F7YmDl3kwXpVBLFqu9pu+OIDI8sLXSiXnhdzzgx0s7/FedzevwoWF/Mm
NHVbqF6OsAhU5IG0KUte773c6LpHhJ0dyq6a9nR/FmfuRawTEgG4xjUgNSa7m4JT2s0iSbU1pe93
VPBys/KF1ZCp+xL5NHAI+QsWZ7YgpG6h7i2DxmFEXl+vm9bLkBPh4FSkAoxMAXJhTXm+P6iZ5boy
McmnED8VQXIBfyKEMpMAgJaRYBqsOF5SvJnZ6ASdGXgu8eP/2mSjR4PvVqEAQ3n+FxgaLwdldbfQ
dblkY/z3i00xVDxxSQEbVfgHY6nJWugWgOOz84W0r6wgJaQgeLs2oal9E1U9tncXgWSoGfqzqiIZ
InNgJwvR8HJ/dea2HNri8IxRwOGBR9a1NdFNYoiet6rNialnNl4Kxu2BhswpPTSZxb63qlPv877N
X/X2yRVz9XCapCTqzPFqIcbDqQO99Z4wwl6C1UthtBCuzCEDkusHl0E2c/V0PL4fqfHEeijePQhQ
vNNbJoK7sGVLscvsRFw85iYTEXOAX0YR3GSuVefK76ge0hrCEihZQQ6aNUoms/vToIqY25tpuHh4
TVa6kviiRiYfLRXbfvtSmnhT6xVmBK9p/ApZ8QbNpnr7JrHCQmh3/k51bpwu0KsyNC+k+tP35gmb
YqOiIcjXoRcDCUgHLFX460gUCuoo3MyvjQ65Ip6tFePx30yaKiEhAvoJgFGme7Up5b7rU4IXsOLK
luhGoHeK07esVzdiLcYHFT1TxsKszUwacqYQZALwD6Rkk0lD9BkKLYmIrZDnPtogrk+hoiWm4f/8
2kS7PxkVz9HXD+Lx64MR93XfFoJPcDmjhYFPpNSIGlTf25K2Cxthbuv91xSKpdemokQpckXh8Mgv
i1MgNy9yJ74SX6gYKMoV3YO+q3V/EqdKQ2PCc8Q0CyPC6zfneW3SjShs+jGx3yqI+BZ4JrwgnWNE
eoDXA7q99OhQMvCkWJVBzVZ/E03oVavFGsWA+18y51ARMkD7HFnf28amRFHyLpILYmvcllMfef5b
w41+38bs/AKWoqKFG/HJVL6BI6HSN25K7NwbAh01sCM03pFwUJBTlo5DsLpvbnZIUN5BzXvUi5py
XgO4NIi+UxEb9GxMQT9aSj+q4fm+EXHumkDVFHlyNMIAQDjxV6T3ZM7va2IXUNrx2l0L/ircRv1P
Vx35iDXU0iiaI/ljriJDJ6/AoBc5u2QoWbL2uaeuCRnqHKzjXNY77d71MuZAaKs+8kvQ49uuhHGz
4RABdgrA3w2XS9tVRVlUPbEdLwZUXLK8atfi+eJuxMpQBF1Fe4Zeitq/WAeCRZDHXi/UG8cZvLir
i1aiYO2QiC20UIUmpHrkwJW2cpDIW6hs/lYmpp780tS4A69MoU+AC2Cq1hurwy8FxfIeHPt4hKNF
CSiyp2TTQZpZw/12wOXWsVB3QcY+oHcxYkd39e2a7MHHLDBP073t42Ota/8idiGAfQDRCewRP80l
IoGeKBEYRGx/UM+42s9qQXLd6UR+4bz9Bg0304EQFlIpQI9Ctu96OrwhykCtqMFH46aKNiFrDMHq
zZIdUMZaC8bBZ98N+4rYQ7rJQLcGkghUfQUTvo5h4PdPym/UfO9rJu8FIU8yL3PxNZHaM7k2NHBv
/uXalVKtnGSnxnbglbqkIhOloT8HYkeA30MSpdz0qSm3IlhfOwskS1A+Aiyb22nSBrhlI1N3fbmW
gh0N8EgM9aoKQdj7JnjbuPNZHR7K2io5UPXiTaerlPG2D6UxOS6NVoUAg7tRsl5Xm6XBYmbvjXUS
A3MBWLqHjsArNGg2BHEuWjfvT+ec30GpGPXq8aWCzNb12pZhmOGMu9Qm3bEawKHpn6mU6Gm9cEXN
5SHQtAWi9RE8BADG5EyhaOH6XoJlK3BuUvYGTiaDIDZCTY7hVgIthobeP1XHZnqCiIT5/UXZ15fM
1F+Vg8rU+a8x/OkZNR9DA+9rZgT6UgFl5t0LfRYoW4wKOqqkTt5PTS5WRPICakvuB99/JF3JYvcj
Tz40JTdlGi/clrdkHHCll/YmUUmQd7lUZbBH6Cfv7h3JyiFiV7Y28XBrZznjcz1umRwZ2s4PwHgH
frdk4yEoVPvHSgzBQ9PpkWBKvYQNCKF2oO6RC4xPZW5Ewnsv6AP0/2KOZflT1LzQ5hQ6TBnCdcgt
dVbM3WBAcFLgatDhjmrveI9eOE1aRw2XNhUFiQpwcIVo1fFwkvEKqaJTIB1EZw+1Hzf4quIfRToH
7ab/GsDeo+CWCt55v9e7jIFVjhUiaP/bkgni3+o9PnVLmhuz99e4wGO3CcArU8xpV7epmysxtaMN
7d4dF7k+VMU28rqB8rpsdwtF4bmMNbm0N3WfJFQ1L4e9BhyrQxq/KtorX3u6elBS3dUeM4orBSwO
g2+q4aMkgAZ8WAhJp2oLvwHi5TdMnaYHRoWxbcLunAPv6U5yAj858yFSIxiatkKbiig/ItTSJWIN
MRhSO5PwH7xfPBUeRKEcJiy2F497e+rbUGAGhxOqNUBMT+7zivf4wg+x91tsVFvKkYBJv7JMB49f
5K7zYMHRzfTLjIAA1HrxzICGojg5azn0NbjUzagNKQmpNJWjApCc7XbvuV7FJRtAVJJu7jvXuYrn
pc1psR5J7sxR3RTTDqg2uIYsT+/WnAmWIXak7DWBQwNvGxgTHRsd40a8UMS/ZZiBf7kY8zQd0Kt5
6ZWjfaWzqlLdNVkHiGgDqT1DLVdeX+pVeQDDbpzsZNEo06UO1tGp367xP3P+C5m58Al15waV0sJ+
rmVbiXujkk74DS+h0dPzFvb47H5CiA59MZTnkNy/9j+B7Ck9dQoc615goLnStdKIEDoHZMepR1HK
9XCpVjPvSi5sTu7nSMrAzAqEsS1JprxqCcSuMbmoWAOiwdTqNXsWnJ/7e2ruOQKQAN6xoD5CA8dk
mFQJcpDNttT2Fd6okjcesKE0PN83MrtuSJWC5Bh6ckBjXM9lX9SCnBaU2EEQ6764dtrIII5ZyeX/
Ie08l+PGli39RIiAN3+BsjRVJEUZ6g9CFt57PP184MycUwXiFqL7Rrda0VIEE9vlzp25ci1HWFPl
fH/if9gk7BGo1kmQ8Ty/NqajDWJSVzNPtKlvwmN4FNFU50Danq1SpPHsV4uAwYeuiiLYuBHsnxSh
DvrDU/bQbd4mMJdrJ8eHz539O3ZSYk5YXChiyLvPv2/PyuIO49FJhoSJ+fCw9wVdrtIOR6756cl0
2cFDdB81G55Lu2jov0dlAff7t9tGl0IS9EyAQ4NbBToyi5tEKWsoR2PUrBQ7jQibHpJ9Y8ERlxE8
SSvv0MXddWFtthZFXUZhobGhdVxiLv9U5d8Dz8rbQ1oKFUBJkbSA4hew97vbunALg5VEqSz4uH7h
S9JUdqz/bKtj07163re4PsS13YBAFANuo8cwPSXSodfgmBUzQCs/Q+txmBgNGviyhnxbKvnX2qv3
ZbDPzX3eHW5/6+IRn/B88IxJJMbmurueNNZFLrTmSfK2vrbNsn3y0pSORjLAB84svVRrN9XSil9a
nF2MRqJ6YehPJzzgfe2NwpuXRtvMrenL+lVG3beO2/n2KNdMzjZZ42ZNGA+YHKJoO6rE4vVrH58z
Oou9uNuqgrbSXbdmcPr7ix2QMLyxavvJ4J17l1TBQ+T+LrwXBA82adAebg9v6eBOUoP4GK6HDzUz
rZGVqiTrckoQ+xDKe8k8dIKtgzyE9Nb81ggrscZiPo6u6Yn5bGq0ew8JL4bXlV1KHR9smQxYw7zr
eel4h/xJ2cH2Z39Xt4Wt303Zccl+jSA8au3XyhkNnqvbNF5Z2mm3zLyrSVrJYtj0pEKycj3TktcO
CHeT02Ujbw3vp5xXh9ow7YwQ+/YsL1waV5ZmaxoLeQw/BpZi93stlvb0fpHMZhNHZLSElSVdHJaK
3ikdd9yD8xn2Wt9DHdg3TpRBCCbCnSojdaJnjiSu5XPfITcfpvC9KQUkBMW1yWlerGaUt6NXFIEx
4SCC8Ah4fzSOevZr3LTCW9RvIz/fRJ9RNah/DtJDUA0O3A0AM5qj0r8O+l6O1mpjS14JXUJAWOR/
eMHMUUJFZJWpkJDwTTo0a8fPpfSimltf/54LydHInhQv+6IoX//FAl8YlWfzQD1A71OMthFEtf0f
0IabOvvT0NtBJW1lN00hxodJ526g9MflR7b32pgoKHoaoE5xEoNEduIY1J8QF2s8HYvb6MLK7HQ0
YxCL7ZiTRJPuhoSaEBWcls71Dk3sYa10v/QEgcuF8sMkYwk6cxa7dQoEftxipK6+1eLm54gatgtR
Tvhgvnhf4hWsy+LQmDrOCI9dOMyvJ3CUijBOw4pUfPhm1jhx9WdVfZWFNXjF0kLBzQ5RP4gakoPz
WNEIYqVNBuPUm6/BeDLrlahrya1MqNj30BDl9tk4SqN1azoajBP8ybZWvPUQN1jplwL5nE77cXuH
Ty5qvunojZmmi/aZD23shdKFYUhrGl2c21Eu7Uz+FI/UTZ4rUs5rnnkpJQaI8T/W9FmhiBpGLIN5
Nk5pZR6V7FHMYIMK39Chl9IfPkRYrlNqeDY/vg9jf5OXErw8410fl1uEze0x+tpX6K5XR9P/YvSJ
7Vpnt3v2M0RIHAGG+p7EdHAfFXeSeJxad8fqDq6II/zkZsvBfaGtF0YPOxXo9kgfIJ5uBltIXgwv
sOVhc3tmF67gq7HO8ozQNbsBhBXGqZL9l67em7rgAGOn++meNp3uWEtrZaKlfYnEJb2ZpBvxI7PZ
7ay4RDaKtUzQCwhT8dEU8uPtQS0dMZN7lZcYD21xXomy3KYZoJY0TlGmqnYby5ZjKDTviwnJldzz
jJVLT5kcxIf9aVEsRR0Acs45LscQ/Shpatc4PX7T7A2oC0CBX6as/Lfvjz/DzU/Ure1v/NezKSM7
Uy5e5Z+9Hjvt59tDX2jTpMeFPifeJRSL4eK+di++39EhLvMpar9VGgQgNol+H/kHvTmK47HtI6c7
1RXs3HcisKvRJ4TflSBGBrteo9xY8hD4OJ4SpJZlwrzrT4lUZfQ7tJ9OXjXYev+mui/QkNhR91SG
a+y57+OaL4GFe6DTh/jOmpddIssYMrYWaQaqBuQOi4Pv70fjMDC4sPdpeOQyjDYRFf/W7kf+ULa9
8FXrXlcWYIo6bn3IbAEsM1A8ySzMk1Ac9Do4CMVWZ+DDSwYNrbUn35GGf13FKXlf/YH1ZFgrqS9l
l7jL/jsVs8uzkHoUvgamwo+/Z8auqppjG0Bsp+0MzW6756lJZfyTx5GdZMd+DUu/tBLUvih5U5oS
weVOLuciLGtUAX2rojJPrvWN56GXuJuWVkMzLR+1IXFMNbKt8B5BFv9JsVIndw/DuKF/ZiOtfcqC
q7HgGECNBU9Af8PsXm89KQnyTuI9i9QLRP7xmt7DUuSABX4yZAgWDMCzxfY9Jcv1CqHW2tw3KMUe
hPpZ0h4nPpniOddVu6jugzUGiIUddmV0tr5dE1SFm6rmyUpfNevnVOiqld3KNl5wadaUY4LICl0j
sIbXq0i2v83NTODwiiHyKnoz2jBUy7aQi/4+xdc5rd+HuxFUr61ENc3LVmLci2FjPuuGoNtSbv2L
rCWeDVQqK2pAgjF7yFRykSZSzXLWwqNU7N0nQbuPSY0nL7fHvhBtkF8DqWeQWoDPaDa/VV2EahEx
vxHJFpFHhBzdN9WBUoBHaOiveYyl5bw0NxvWIGWDWyEkBfv9Yy3/yINHDT7u/92QZmfSEqK8GQeG
FDZk1dHeyndSqdhysTUewn8RvNNhzjJJykS0JM62jinXcdSomXVK6CeOpFeloUIofGvktQ2x1FB4
ZWma2gtXo8JvlUVpCj2OnH+NaW0ZkBYt1X3l7oyuus8s2yh+VA3vwk29hsVd9HNIDxnU1UgL0Tl0
bVzKlMpqgsI6yXt13EfRU4x6gNs4inyOJIvS3lFrXmrrLldeBSh9w88KndZrApyTg5ndNu9pAvLB
sgib6Gxh1UFVgkqrrFNLU38No8eoUScvPacyV1JDC7c5SAMwjBohOJS+M0tpJgd1OAoWfTYp8lkP
Q9LYdXiUgmez+3J7ty6diP+a+kBHmCKF0Fut554S8a5yYSigZxxkwG0jC5ESjk0mUqBhk+bwOaou
c4NwEEI2TxB/KrRNGjta802qeF0Ej153jIEiBMcu+W4IYHaKrQUxYrMHAFcLB2MFM/JxFcmXSIRs
/MZNMs+axCDt6lbnxMS5+JZJxTdQLsjRGN0uVqq1F/xCkoIWbxqAyZxOwr/yzL+JhUQfWiexkpLm
QC+Vl1OgpBHvm0HuDPFOtNV8e3u2Py4pNukgmXTjJrOz12IXkUNHH9Q91YSZXr1r0GrtVvBBywO7
MDK776taHsTA9N1TFf8Nwxdrl6Y2jJk6+sK/BEXcpOPaI/vjVYGYArI2UEdQDDDnU0kn/SC6lCZO
vkJjovuWBfqp9NR96/+O0weAKf98FqdVg/8JPOEHDpZWzX1YH0LrJNKoOYx3xVEswrXi5BSWX7sU
xnRhZOZUKwUahFLxrZOqNVtJeciQaTAsOprkfRo+99ZX3f09CPnKmV8IpTDLfaEjWUy+cl58SLmP
q2jkDHTpKZPDOxdVN0Qx7PLYTDghY9f57b70gs1qZ+ZC2+S16dmFZSVZbZlCaZ1KyoN99Pm5R2D0
0G+QhHLDfboxf1s1zAHtzsi2gvZ6e03/h4GTk6bgzrjnfshQUQGI/Wm+pbSx0+5PCKTpUZEP6cht
NpI5dRTP+1yN6spuWmBGIOUlgQlVoQbkpp4dSl3L6zJIuTzQj3l5haEIsPMvw9GRvRGcnkofKndb
z/4+2vwv+fB9+bIZ7q0NYCtnOIDc3t2eiqXTdPk9s/MbFomCcDXfo3/WOvg/0UnUty2ZVEl+U1cJ
cabRzfe5CmU1JPUAHQh0r+9vLwB/pps1h8lEaCEA2RJo+0L81rnWrkT91Sx3roqzkkyndHlDIpSr
PBr9yLNJqxzUmsXmt1jujJhEFHyX1d5Y4y2Y9t3HL4QTmXZTVCnE6dq4CG9MSYk83R+tE9LUT77g
ozVcei+35/zjtc4eUPC+kPWDDTZnez+T4rrqBi4DC27pCqqPsH+pMlRheTOuMh0vLjDZgKngQ5Of
MQuZ6PjPTCRoOGiV4kTSkSehB6LWNDO7klM7pE1ZEc5itA+E3hbk3jH1fZaPdAJF28o0bNV89VBB
vj0DC5cvzVSKBS8SPY7gWK9nWY1LXzUCl+sQnJt275Klk5C+qOqV47ZmZ3btNnJZjYVIACU06mMV
pAe63+5U3m7hSjf7mqHZgyIoffhnSwwN/Vaz7DrZ+76zhmFZ3JsXszYLBwMpS3Kr4q7V2+iH6Udg
ZxBoub0yixf6xdJoswySypMFlnxGMrqOC8xO3Xvsm8+/jHDjNU+Dsbttb4GngcNg0oXAb4SEc1yO
ZoRiLA2Je4ps4ZMI8tF/7TcT6OEVDnSEZm1jr0MR9mDcnVqYam5bXzqJUNZNLAcq9CjvoKWL0x6r
vTrh39yTofl2SuxHM6SSfhUrwMrtSvfTUjh2aWvmaWkLl4Q2SQnHur2hfi+S50JbMbF01gn3KHNM
DkydI+eDyo1dyiruCQ15Ay7gULKb/t5VjpJyp6+t3LTb5p6SbhUsUcZBN3u2G/UihSJirIBrJeID
wYlD68pG8IU/Oln10pQf5O5X2a28iFaMzjlia9S1c33I3VMzpMCWybFa96XIyw967HqMaew1AJnL
/lrQuWgX5UOSzfCZ0xB07bBcjkQWlaULMEe9q3MOuD0Ojittqjtt7X25uFEubM0uyUZN8yQUmVgv
/ZtHr6b6uxD+TcBJsfg/45k54MStPEENGY+mg+u9k4/lFvGlfvgeRo+wT2aetuLxF/IGPPsuLM5c
saLU8ILKWNTd/tzWjyr5aNH0KM08etlLTq4Wjl1deui7ZFfK/uH2QV9I0E7moQCDCHzCrsx2a5bo
+TgkmDcpa9mSvh2Sn7n0Q/GerfyTlBysWrFFxY6ju2hQNum/uPEvrL873Qs/M44TpCSvXVA+kl0A
3tF642B0mwQRYH3lzlu6JaDb5184GIizZls1LNU0kjyefdTJkDDw97dncvEk0No9abjoMOrN7ocB
R6A1Gm4sIJpzjLra9IFmOFnr7tt223+rMwedpxWjC4kflm/60fR4MCXzgKHqCsvME4ndE9ROBpko
NQ3h0I+bGNUotfhWm7vcdwLve0Br2S7MnKL42kirmqGLc3vxGbNNLFKwjvSOz4gaBREnu9E/jfnW
2w47bd9voLpzAbLA9VcwK8LKHlpy7qh903kCUnuK5K5dUGUGXp8FOPchPNTRG+JWYHftPC7tSnIy
bY2AYvHEvMsQGVMsTM7v2l7oG9DLiyw0OBCn15PPrXosLEd1dSdLH+o6cERoeksx2ubUOESYNZt/
cZ1Nvdsy/ZewLs8hw2k+hKIw4uzpmnSkcGfle3pT3GIjyw9mvnKzLHndS2OzONmU26bTpMnY+Hlq
4Sof0Qn7N07w0oh8PadmPA5eIuDaCTfcstxE8vdYgY1b+hq4iSN13iGBdsluunGXp5u0j9fO0bRo
80ubzcN8iuiyQL55/QFuo1SxnxjuKSR3GasOaJ4NTRBAoEi4Jfd1u2vin2b+mAboGAU7Q/jyz73H
hf35/Q2ZKK2Sse6ihrmNKx6bffxSOIO4y7X2k8jjP1hrxljoOZjQZ2As2UPwMM0DzEEMQ6GVLc5N
p++T6KTJv8bya+nei1m8d9UO12Vs0NuT6p+FF27h5nzUrdXM9bR95hNPjEvoAOMCGYDZhSvXYp1D
ei3gNumwGD75zdEsYB2DddCr4ZbsW9ugDb5QwlOWSZ9uz/pCz8NUE4DnBbVF+Gv02Z0gm11R4dOF
U/gwyS32O8i0SbewAAhinKK9eQy2QrKVu13qFIe1d8vSm8Ik1CCBDcyfd+/sbPlNV5WRrArTttfj
aOMHu0R9abfR2aKDbuvKTyvjXcinYRB2WdoBLZT3Zr6yd40kjmJZOFWG6NSFsAUv0wxI0le26e6N
/K9odY6yeroWFvnK7OwVKCWSmrN6wimLP/XSk9zAamyYwCxtyBt28FgSt1ab0l+jjl+eYFBw1Pwl
6DXmyWzJD3xlzBvufCh1pcCmUSoZt7UJKtuu7xsV2tU1Gr9pw842NBpCqK6AdaLuPX86BRy13iwx
OQiQlyOO5SPs4Wn3kCocb6/mwsVnErPB4wCbvA5d+7XPqrOm00OBS7fNzKNJlsIM7pPEPJh64EjK
VwMq0dsGF4/LxPgC5QZAfGVe9czDvioGVcZNC5RBKCzBqkbjT68fAzOhj+wZwXUHtYatlEHvZsDh
DEhOJYNDVL0J5W+p90n2PitrEcBSDA2L58SoC2J84t66ngnf0wJZSUPh1MZIVQlbLeXXQ6jguHjz
SaldDc3eq/Zy0m2L7J9jS1BwubA+WwdN8rymanzhZLhjYlcVWCXtpOd20Wrwf63hOhdXHQoJlXoJ
CJN5mT+ISxnlmBxraIH6Ids6aQ6DEhBmgPyPc4SRpNU8/EJ8R2sYzAFUFqaE2ezpldaN0LCeAo17
SOjJcrNJz1a9y9xz6uY27Qdw2ZI386FQze7l4pwm91m/ckUuDlyf2DF1GiuQtLpeZCXq4kYIUuHU
63uzqHdGEWwMSsac5lL5jVrXym5fCHxg4kDXEi5OVHrUWUhQ6RCA92R8EG/WxY2VU8AJBCndtEa2
xguy6KckJhe1cs4xaabrsdW96HqRV2GLXIXDXj4IvtgfW7BcGzPOHj2Lpv0ozrS7LvMHxwejtzLa
xdml1sHTBaQBBbLrLxAGPx4aXxROLjvXiska+JSs7huIUML6zY+/rriSpZsIaxJSQ7S3Uva8tjda
3dC7CatZJfduGG2qv6ruaLV2RvLB0CKb57e4Vm2cbre5a760OVvRCFakRpGwmZS2PuZ2vm3AX8U/
Xef24JbmEq1o/BABOCs6G1tXtm0taJZwKnX3LS2yXR7DBAmjT/ydThC19lZKtkv2KIYDEeHtyWU3
e3pmkSQ3ScTaNYYT1sFeOFd7qZEdsXjtk8PtsS15gktbs30SBYHoZtM+6frRDhrg+2vudOkCvbQw
O+dFWhtpnQ/C6Ytfy1vdqQJhK4A8vT2Oaa3newGwBLcFCU4ydbMTp5d6LSUWoZde6I+9efD6V9M9
5gUE9FLBBbL1n28bXBwWMLSJAJ4C2ztu8yLVoalZWE2ghVM6okklWE7togSjiHtxTf9nyXFRUKeP
gzSHggTa9dEqGimX04QgL9e+dPpDanzz1zoMF2/cSxuzo1TE7MaSxO3JhcDa3VZfRvNgRA5TmNrG
JlD+WH/MtZLcyriM2TbvzTp2xxablvw3bv6a1jlv324v0qIjvhjX3A3qikAiRWd7K/ggMb6XYEBW
TqJ7IF9c/vG+juUaYejSgaIVFRQyeDJ6NWchuVV0ddCYonc24k7cjIo22GOarlFiLNWViX8ByGsk
DBCLnd3gSeDKXpnngHM2he07VBhh3TK2+fbtcw59o3hYs7i03y8NTn9/sd+Lys1dSQHSUqQWBM3b
1vrZlhL07tbKwVocGoQvgIzJuoMJms2gmfu1aQY6pVqr2US0bAXjj+KOFoq0A5Gf30Xlo2/tRi6Z
QSID7z7o4VsyvqzsnKXL5fIrZqdOy3xrFHwDCFbyp4Gn4a7+VlqfeX4AoO9t+NBFhEM2fXbqA8eV
H/gSoXkYozXqgqVpn7j9kPnRZQCKs4MZixCLd3LvnqARsvMIHGj4WIyW3Ub1igddSoSRhPqPqfm1
o3ujmcTmCMQFgVETLjJwCXepHh5oDz13Vks66iVKoRI3pUdNfSmbFYzN0slBIWIi+5mEm+aP2SrM
Ky1Nef9U4uMg+FA0rHiDhSXlYE4oswljxgV7vYVb3cgMc0y9c2XBNxZ4OATuvOi7X/Ckq1aDwIWl
s3jGAVCHBJ7AfmYuzqXKa5TYPyd/1TuamM+QT9wl2+ixf6Ezw/3kwcMa0nG7u71zpx1xdROicToJ
bQAcEuHKmlcAvCEOlaI1/DN88L2ymVAHaoUgiK0FD7mxK7qVaGXF3rsLvnQMw5h2dYY9KUjRsvzu
y7EtDGer+oIE4qZM78rw6fYIP6zjpOJKco/xWRq8I7Oj2Ui1l3Wu6p3bKt4WqXoou30cPReW+tkV
NrdtfVjEyRa4oUlB+r3V4HrPJEX+/2yBwgIqsy/gHasNYb+KGVkzNHPoZp80XhiZ3rlxn4pOgb4R
qeJEtou1Rv9FQzy32JATDnnOh2ySoSp5MXjnvlU2IQ1HpvoUjtYxk3/enrqPDmWaO46Ayv2Ezp82
HfiLnRGHIoyyne+fYWgqO3Qnw2FDkmOjJtldrwT3cQy2jR5/+oLYI2L2fXWsS3vz8gtmkzp112dN
H/ln8Be9Gx2F9q7SUQNUk01UIT4YJxvJ+3N72EvzO8lOSjwxqV7MC0eGklexYiX+WeRxCVuD2sEe
5R5Xa5vLdgw44wHscRamv7+Y3baig1vrc/+sxgfR+zMRmkAK4f9jRlsWkef5f8zMvFhY0Her15hp
vWGbB8jpRVCjRZVTFfCbrG3OjwHbZG6CGwNVIJU9by3MC0SheYVhrh4cCR/2Fgad7fonz2y32udB
+BaF0soZ/wiTm4wio8fbgSfsBwRpOgxFHQ94aujC9sKhew4f/KNfnZS9vlZam3zT3DubukmKflIG
IUN+vWpFXre9L3U+JLp0qTx4HIRHN/gsyHt/bSNa05vng61pb8AdMkFyZ0vnCZrZDnXrn++/fTfs
ans+S/bZsn/vdufjjkay8+5sv2xfUBawX17Cze7PK0yHDuHk5vXP9un1+9Pp6x84Ce0HmGruTs7b
afs0Oid/+/vv8xfr+Hw/OAfDbuw7aF3fDp+ef0Oe/ux8ena2dysLtOTwpzzK/x/IzOHHGV2ExjQQ
76Q+1XZ5UO1xLWEyTfytyZpcycVxipQxUNqsx4YXEvvojU6g560FBe9B1EczXM3E7QDE5/3AcCTq
ZQQf6VnSQlvPfrRqYPsR6LvhF/LQoxo4ctLv23xLXq7oDvVYOlCIOmL0WuovKQo8nZDRaKVswHzt
bzuuyRne+rTZ1qQFBryVUOK47tBO+rECxVicX8g7eS6reMZ5uk8X+jgIpdE/RzD2RTFUASsR+5IB
emBRlZ0CPG7s6wVsukhtu8ziZMUarr3AVflDWWxuT9KC1500P3lzobpDjDp7tOpZBLzdNQnqXuwn
zZFXgvCl/XH18+f5GDcgn1dPP58W1tFPYK+XtkZ9pmBgG4c/ufFqShs9+CIkMQzWdq9u8sGO8qMo
/fXjmKjhX0BFqZhdDlm+nti2brTCHJjYtk3Us5lr0lFxu5XW9SXHTw2CSgTjg3DAmlnx27QNKHJx
VUc+zUNwBB5Qjw2VZxSyI5tX11pr/keI8jSuC4uzlFFnKEYsuVgcfwFHtl/NzevP81PkRE7lfBNo
qOWZZ9d3Xx/etr2z/W06d/aPg9KvnLqPzDizz5gdO1hR6shXXP+sRA+iiQQDXHojicyp3lTEOtjw
R3UIN7HR2EZj3kuKv+9RaJDuBfN3LWWONvzM5Tffe+16GPf2bbhpNCiw/MDBS+CBVoLvhQvsatZm
xyxMuq71dIENWkA+KG5CoIQN1B9W/DWLCxrSs+3tE7fg/K8MzuKcKPEqMVGZH0p8T77lbirx3nL9
jZCtbMGFYBFDCJJTcYJmY84Wp3SVHPhNhFac+Fa0QDLTjSLB01ZtEgUtNO1NG7/dHtrHmv209uz3
SW5lan2aeRNVL9OwzOLgrJTfJBPPLtUIYvvyXhZgCnetI7RfW0voj3rwWRUEp6mfRhlgULfGebTg
PGnzkmj0mopCAI+uz3gVlGKVeYy9NyQfHskBzsgk/8d0MdNwL6zM9k6dikNao9h0bsPv6j7U9o3/
pU63cGbfntellYSXAmv0scCBM4sXgoY3Sd0M4bke6fI6Zd6d26YwZ7Y/08S3rcQaHd49t20unYtL
m7P4wdXdQEgEbFrEj3S9btWt1zxmvuagNfDPTYGwpfsYRUB6oacTcxGq6MUQ8ELMwrNUO+0kOr4F
qVmoT279KKymhRbdpCaTx6DznbqoPhtY27YSrAc11hJxK6Dh2IZTbbB7FfK960mPQYv4KlK6+rPg
7wowFiWdUVbw2odMededivZPJyi/kp/qQ1U5Zf8Did8i+NpQaOwJfsLq6OsHAxKd+hjK30N1jctn
yX8AEmS+iLp5Osz8R6CPzSiERXgOxnpPIQwgm548JBIckGsV/KVTBD+PxJaD3hLk0fXCuHUQxYIV
h2c5+E2COVxL0y/ta52SLQjB9zTZ7OdXRTBoVsRSWASmQjsew/GxiB+Q1LHBJHY1ygr1Pxaf5BSR
TqLbnvo0Ac/sXg6NCqowVIvOqU7LkNLaYXhHYnTl9CzO3IWV2V2s8iKiJtQxc3po2Ult/iZTv6b2
tzh9F0ZmTo5JS3XJasKzmP3tk0fN2kjpF9E8+Hpkm9lbuNZ9vRQrwn38DucA9v/+Prs4p1KnDIRz
TJ3kbfzoIRZD21ChUUrXuF6XtvilodnA6l6rUJrEkGx8ErVqKxnc/+fAqHapurntexZNUYYibppS
qHOsIl3CfSCMFaepLjdy+2I1FHoFxyq/hMKf26aWnuXQmAHeUyZRcdLf18dJhHgDyU7eSrKnPSVD
ejBL0Z4kbtxo2EbuuFE0mI0dU/gcBGs47oW1w7bBG42YAMc3u6rUWO1iQcZ2q7zk+SFFaQCXviYR
vjCbV1Zmvkn3esEik++fG1PK7BzkqR4+KChW96P+EqnHlQldMjcNZxJroDltrr0FpaEqIcAcnLWu
G/e9VOS2J7TuUYJKyJGlQd3EQ1TvfN1wd/RSpdQ1s+zL0PHU7MWBFELaACWM4mIjxgbk+HnabD0x
XmNJWjinqABRBsBbTy+tmctBv0xyCYoJxCxvX8F5QYL9d60mdp/QFK64G6mqv6Os/uP29ExLOnv/
QlM+NT2QviPzNF8MAWlzteda7fr8NYqSTyk8c4qyFs8uvXTgRJ+I7CaQlzJPmGty5dWhEcVnOH+G
PSz7hd2MIaKa3kkATiDXHqFfZiPr0xCD5msiuAvDRNeP0/R/Gbzm92GryEpSJG18LqG9j3pHfxvR
rr49lR/ryfokHvhfI9NOvHB90WgYQm018bkb7GKA8V0VbFg9Czv8kW2gJNv529sWF7Y2Bum1pesS
OqB5XiUU08B16Yw5l6UZbdks4mNlShbgudT/ZkhV8eSpyRoz0NwoiUpwiBOZNTAUrsmZg/J10U0C
CDDOndyC6N0b3kkDjlboxj5UVvInH7LpkzEaWeCBoq1+ApleT6ki+PpYKxjzxLe8gV1aEmw5R9we
ohvzbBmbVnprUGBKRNs1JCfSV8pz830z2dcQAdHheVchcJ0Nttddq09LNz4rbmyT1+4BjETavzEy
8bCwjNC1z2EcCWUQKwI7fi61yta1r31Z28KqoujiUC6szO5Lb0TZQoyC5DxQyemYv2xi8YAa+/ae
/PC8m6aMX4DQp2cIy3e9ZL3aVWFXS/E5iqRdZaKm56efaXVS3YN0Z0h7UUuPUmLuVKFGNKSCSA9V
6rWjOH+YvH8EZIogDCdi0jkuXJJKoW1MphQso7mp3Q3kXU7tgIO3hbtPv3//Tc4dGI/bQ186GZOo
AoHqRD4xryVTYPUSM2azZLX/AoEdKU/2p7uT4m0mrmF/Fo/GJKTDC5o0Phfb9TwbkeyLSjkNcUS0
I9+0BFqk/6ZyeUx6oor6Y2D1dsHrZERtIff/JjAJ/4sRyzygJw4TQFuzb0CXxS1K5HHOIneIY3ay
eO8RKG0Hgy5kN69cO8764HDb6Id+IRYXYQ2egOT36TGel0vghBjdzsSqBi+L4H7PxoPcZ2+x7Fgd
LB/w6ncbiEIV66eoJRt7qBHQoNitaCu5kw/rPRXUgUFNmocmr63p7y/8vdhkbuyDWn3WRE/clWi1
oC6wGYfRI1OlQa+ZJdX+9tinQ3p5XcPERmwGjJXLmpzNe8PthUlB84U+UqzgOasHf1P5sgTAXh5X
7pWPe2syA6Mf16UC/8ccz6OWEzWXihkYXOruT50XjjJIu7QOdnoOX0H3tajv/aCFc/MUFKc6rldc
4oeU8PtAL75g7niBtmldbQbPegxlTbwRhvs2etDU/I2yWNNKNnXGmACukn/1dDfQ4HvX5NCe6XYt
PwrugT4bZe2bpvfY1eS/5x+4aAnPDGDas92ejzC4Jw3r3SVSdgyysNtHsSTdKS6d2oVXKvYYVhLo
VqmGlE/TH6M8qzd1Fcg7EeXPJ9U3p6bduu7uxloabStyY0fIEX0Uubs3eVJ/8TX1p9CgE19YQbj1
fbJitzfQPMSfmGr4fgqN+AxNnq8sYqdFPOhx/dhIbrNNVVHftFxA+7AP0WVAI/V4296Hw/puEGQY
XpieJPbN9SHRRt8XhLqoH33qWGnyYtYvMsFRW760ZW8b7feyk45C2u3dr9Wx8+8b7Sfea/SNlXvp
PUF0uXrTh0AIAiuHRFEN13H9IZ7VpmaXVfUj2hlHT7qru68IAKFsXfiO5wVbtUCkxb23WrSnBQRM
2ifP37pPcfPT09pd7j2mqn7IyjeaEH3+wKOhp63OwxddkPbdGo3oh875969F25KP4ckCqdD11/YB
ybs67utHcjt3fWZbjQohs2EPMXKL9asXNWjH/tHpPiFPfKek47aqtQ3iFol+7PK7pJyo209+pTkp
XLWa9Ukb+okpdQUH8/70nc8qbQPvSC3i+rnIjFiWNTyycfMYG0k+2mWn5c+pNInOyqPfAKbyxIAX
VqnHlt14hn8vD3Hg2kWPaLkYUPI26Z2FwFAt5eC1yMFT23qjmndh4fbptklK6RRGDc2ehRumwKME
M/k1hh449txrwl9FoXUe7Ntl/tjznvjuR6VIFlcuw36jprU57lIlUoAKjMkaK9s8nsJDwpbPzoZ6
lcr9HFjVRW7UuqaVn6LIglIrTnRb/+LGmr67fYLmocy0E1QSbAQVNAHRtHm9E1Q1gOdKI81Zwb2a
u8FGa/+m0vfaH2AveTDXWjPml9q7OchbVJpCaQR+vxoubhhpHBrdMzAHPswtOBGbnc2e+odjgqGd
+5Z+QGDEOKRZLKpLPUTafiY8eoH7mMQuu7y8M7TxPhIe1ajmieZKX2+b/OD4MEkJUyLIhYeCN+/1
NPqjp5SUkIVHPbyjuHzs6seel2igfr5tZ35DExIoLMg0MgNoxVy+T2q8to3YoafIsc0VH/ZxDCSg
aEIj7MN5kyi4HkPTW9DODzy4hLG0Y7M8lMUdAk/bNh9WYqyFzX1laVaRTfIuLatY906jOTqyMIq2
0NW/hdpcKax92G2EGZcjmrm5uCpaj9IUdtTmgXh2k6feveYl9B6Hv+JyrV4x3dBX3gpH+n9IO6/d
uNFtWz8RAeZwS7KCQlGSLduybwh322bOmU+/P2rhnKViFYrw3uhutwADmvzzDGOOga+6sAviREKP
dT6BU6kmRlAygeUjTtNp9F3IXLQvhCC99LfHdmVq5cD0SqF0YYepMPXvh09KtfO7U5L9wJHES9nY
3Bd3xMrYyjMRpMJQqZMyjXl0b6IaApO/XWYaXdyAz5rZhjb19ja/snAfZ3KdEtWDbob9DYtq9jlK
KMmYvjvDt0C3bxj8uW3ryrY/s7XajL3eCWpSWoEnggSJBkftH3MCmknfiN+ubPozO6vNOEaN0asp
dubiO3AEeLvlvVRu7IuLLBHvxpmV1UWEzz5C4oCVQfgW6ea33s++5r78IL+mL5XqCkH0Sc5putPm
Ds3FjUb4y9vp3Pjq4p2L0lJqyWdXGl+s4feU/WVI9D64BWlMLyEe8jtH5IfXQy98f8hmIfBSC66I
UdKiz50uD04g1eW+r8rCq7pxK219bd1gMQBGAb4TotTVtdhnwjwNURt6QyoOdgyU/j4zppynX9wy
de0CIUuzOJEkaiivnV8gSJpHBB9N6LVqFQs7yDDwmosmA2hM0PacNllQQ2hZFeOhmqtu54tBv0Va
eOU4LFEZktF02qn0+p9/Q5ZytQRTlHjBMERvSoT3kXb+sJPGVnCmsm42Kq8XuVsWFUFgC7wgbUYU
O1aDLozUmkerTbyxRz9P9iGbJIOKImNQD7tkTg6x7zudHnkyLG+3j/5126D4aCvBUwDmdD7YqplU
bdakxINROf0aW4V4mJQKGTdLSZwRuDnkFJKwqyzhrZWGwa2qIth4C69croQLJD1JzqPDsi4GtkYZ
y8KoJF5h9VW2H+dZ+9z0NcAj0wqLisqBKqaOkld55PpREm61DF2zzzOJAgqfQSvnar1bw88FPZ9j
T5wUxNfiKj1oXdN/EeWArhfyAA9iKLQHQ8/krb6eK1uNbhuKyItnD4PX6mRVszhJSddlMNxLwVMB
ZdzBamvfzQtz39eVeri92tfMEV1zuCBTgPJ8tdGmuJMbo65yL5hz6M8Im4uscyquYhqathRhLxKV
bGuaNlE/ZX2W/s1l3j/cVXkvmvUQzoUnt6ZrBJ09pPqdH0XHRD5lwezAYzQIpt1JupNJwpNKcbvJ
lIfO2HoSriwwwh+0My0CLcRiq1lOmrANVb0qvYpEVmnAYhAWBysx78t67Jw47j7JQrS7PdUXdUZG
/06bAd3MQiq/TlbGSwaikbvKqwvz2Ac/heqlyr4Z/pOFkDAQBS1uj9H0OZC36PSv3NYA8A3S6jIr
De3q+bSbU0Gfu5RXnqTmf1oj2MXaQCtrnG48tKvNhOYa7r5JXEYaa0l1rHyiQUuMbqihBozNn0p3
H1QWjOPZPvPljbzQ6k14N0QsgzdJUo62tNWbOvncxnHXqKeunPKdSn+GnS6M7XWZFgdNLONdiVj8
Xkjb8NCPypZPu97H/7FPDEXXCwAM6K/OJzQQyriW+lE9FZH2oNJlE4vx89Q2x1GMHgKar3vlTo1+
RlBHVOCvA00i1fTc417c3lKrhX3/joV1mbYtyWA2VveU4WtjR7lKPRlWuqeBM7MNK3qAtuT1tp1r
C7s8e0uHkQa4ZXVLWGLS1rFcaicL0UarmQ+TmO7A55FP2LB0dUQfLK1cNTmqzSIwC+0EO5ybtt+i
LLpvxI0K7DItH2KS92mjvMXMUKAmFlqG++Eaop/R1wLQDLSXNQT3wzg4BKZfEqM3edd13ZkkKly3
p/DawBYmBNrCELYA43RuU839hm80tdM4VOpxmAxYGc1U3Zdt9b84htp/SmfA4PAJV857Gio6rESK
egrK8hlNA/C94qNW/6qMraLP6hpdJlKjAks2fkE+ITZwPqipjEKrICF0IgdzLxj3pRK5oZjblfSP
Uv/Ot1rO3gtZq4Ujg4HfgTAZmeo1jhEunr7s2kk7ZdosUukJtElmy0sTfevzWDtjFVoPQWElb2aW
wzPSUlE9GEIewwmuVkVzHKRJ8yrJikTagUgaOKmm1FBf+HOQw4nbhr9UOQsTFzbzAU6fYIaK0TBK
3VZiI/rn9o5YhyX/mT1a5xjS0jWxhkkovgSvQCRrJ3Fy5Iq2Wn+yUyE5lMH30RSdWKrdUnzqEgm+
FDDC5ZarsX6Q3j9gSdGS8qQKKomrw6YqlVSbta6djABAQOF/GlIaBZtv6JR77TdDvM+6wW7bfRpu
6x4sV+R6KQ0KdzCBM/qLesdYJcTPs6Gd5PFnNINwr/0fSfMMdZlTRmSpldjRZXS7ja16zpW3A7po
4LA48wram+r5ns2Sxhhjje59vwfY7o9BvwszCPHz3pqPhHLFzqxNCfbUcgzs1BqV3e1lv3IRUN2m
N0emq5BwYvn7D5dPpcyL4Egvn7quVlw46FJXi63SqSJlqzD8PpbVJPM24HdAi0xAse7M8cNZU6bQ
kOGgjHeKoLqx9b2K/KekpCyrOFPY7BLQH0PQ7/X6NaB5U+iPAKBKzSuD3+l0sOBWkvwRSjxeWOB/
irQ3WseKlbvbk7IOOpatCPYP4TpVJV9IT9b5rPgGTSyKnionVfruw9BSNdavOk9ceE8bKXO7st/X
o3Jskma/YfnybePugnqJGrIGs8P7W/9hPfwZhZg4HvVTqQdHWQkOPqUsVXszS/ilUls3H0VquWqi
HQyldf3uGEbt0c/Hfa2FxzTUP93+nsu3afkcWtJ41fmo9671D58TAY7M4FTRT3G0GyAx9zx5+lZs
aRlctcJZWmQwKKWuN2FtJLMW1qJ+IhFYOJTZovsEpssdWCBxH6iy6jSd+ddPO+XTpVC/QIK4w1fP
0qTEZun7kXEqmpnaE43+cDvJmZ31MDDensTLM04eWMbDBtqkKuRFzndTLZakDVqVcmBtOWWqvNRw
aw5Z4c2jsjeDzqlTHe+ifb5t9spWgqaDJtTF++WEr452GWrhQkOkn4T8daqfw/HfNDg1XCO3zVwd
3Qczq1dXFvJ0EgNTPylxsS+a8rc0S9Asd0/xoHo+nmgY6O4gbOSxtga3OqEc3DzrcAFOvKvJcTRO
xr0ZbtS2rmzLheeEMIJiCMoTq7u5D7uadHtqnKp6MA5yqAcP4YgKTZrmEBoJZbszy2Yr4XF5IbNZ
PhhdrVobzrpBa5xx6gnHXeDWs632xVtQ+e3u9sJdueUwBdSQggLQVlzQ832J5tSk0T+mn3LrJziy
TwbAMdF05FQ85vJDUt/34TEst/bL1QF+sLry3quy17JxOQ1c5vDB4utCkjhvZKeXpTl/apahkXIj
EwnocJ01KqGWCoOMCrxOr/N8pLHq9txdH8R/f/9q0+ulqjdTz+8nxLNTyrHSV92P/49GVntcTusm
F7rlZI1QChg62hnaY7mFbb46FEoicAlTsgIdeL4LAivWBZRyuHytINhBjSc5XZb/guez39+etKuL
smDpFqFoSvCr8QR9OVaooSN1rqXJUZfiyikTYavucs0KyWDQkIuO0wVPglmJdUInqnEackAa5iCV
Lpx7f6ldjoewQH4ozRO4LXLTy6x+eBgTfdb00G/NUy5mza7OKtFJLRSOgDY39/Dhz3DmVf+kobFF
LHUZ5HAZLbB6WqnxEtZZjYz63ySIo3nyh3kCnp3pewmcEfmraN6NsZEepVZuDlqSb0F41/LQy5hh
AkODDJcA12iNhVSUISfROJgnrXydRYitwn0WDcc5o0Ui+jFa8S6Rjqom7Hrtvke3C5/CNvXajtXJ
tpriGJrNPUXTQyRG90YDVbaabmSLr37i0riBywYLA0nL82UJsjQujUjg3Ldp/HsIivK1E0Qfx82v
nlRBBaNWKQkdbrp6KPX5sZp13FATBEjvS4Jrhkq3r6RBoyODq6mOVfNLbA26E+h65XaS8M+Yzcmn
SBSGjbNx5RWF2R/VFIIf4vJ1jrnsStVMJ25FY5bo+tRcMXeL/lso3s3Fv231LGnf//ow4pHgAoFs
heB/Xb+boskqJz83TpMmoEqUGj/8NtPc20bec3mrexigDWgbUpucE3N1TxpVXxRoK+qndKpOhbVD
0TCST21Gi28y24EV7ufpH93/ncehDXlE0HuT3z4Euqf4pSflwz4yh4eGcKgGUIXuwGtnHiv5sWjc
3EKOPIoInOsNv8m4csSYFGAJGlsI4MXqbAtq2TQ+t+JJnKWCvU0Z+rOk19YrpFpt5oC/Ew9yZ/SZ
G2cqB1yVQyuAiDaf/nRq1Hd2pejSvJfEMcrsMKyK735tQbxjyL5Y2bqR5ne6unDFh2A4W1fOhMoL
taz9d5w1OvzzIYkUV0pm9d+4s7TQlZUoF50GP7xxe3BBMEsXbZeinJRkg1uGcZc5Sh0nohvmk/VD
qxpk7zUhq04LPCWx68CXK1tOtbSjZ06eUze0JqQNTGRUzTKV3tQw8UlBNDL5i0JLpI67zBdgOUil
JHbyJLMOqTmo34JZqQfbGrX6SxtmNPbUfZN/S42WUC2gk5KgRbM6O5WCMnHLoVa+FL4sANG0Ih7H
Jpuazp2GIQ3u9d4gvqxBCyU7DdWg6EDdTC/vmrbpfoi9IMk7oY0K9UCzQIXmqmF81wP0NSi+aH7g
GF0+D8egMA1I/WdZK3epUuafxU6pjY1HeO0EQhILEz4EBTyR5ADW1M6UhK12bgQyZZFYHkD2WXdS
OcauBSf+QzTI7c4Pxb/1PP9j1AIxtyDfgYSfX2NiLUVi0Uf6aUqO3VezAFRa7KRm30Z/G/8vlixw
MSJ4WjAl6wNaiyFoOaUkSLBg3wn1r1bV3ZFo+Ut3fVG3ByW2oJShiKPT+HxAqMaqpZiJ5Ffo79Y1
V4Zn3hwOitJs3DgXWaTFEmeW+5ngjqrKyr1M8xJ6vb7VTlP8a2yaJyWuDkP/GOWZ3fba02gqBzF/
aRPrZwKx2u3rbn2JL/Vnkt+Q/rBXGOnKtlZBnjb7uFL+1B5COd7XSm3nuXZv0OgiRfxHneMvKeog
Tz43utorihZALAEFxUkJf4bpF5oUtehvg5LFxjsITVYXp0pd2UgtvUlinpJTV8V22EIDKjROoI4b
83fxfGOHehD0BAtjhg4n2vk26brQl+BpMk9SkZuHtDFFbwDc7wiBLO3lrpXdAEwSvPJVcxeH5vzW
6E25N3vrLTHk7mHKBuk0+bgeaa2V+0lrlZOg67EttEl8p/ZZ/eBrub73pTDc2HdrvPKyDMgV4tqS
hFbwQFbObTR3haI2sX+K0gD9XuqXoYCqArhw0X/0zUOlPli14YhGYwe+8DhM9Q4JBDsXO6fMXE34
bAzBrg4kuw5TJza3vu8ivUs+lbwb0ih8GrCHiyIy/CsiCWr/JEm/QxYxrvZS85Ls1Cpwc3He1bRD
6bBO1FLzWADMvX0y1k75Yp0qq0GVikwIfXjnCyu39KAiTgDWr0dAq4gE0Q59fcOluTpGOIZIxi9n
ECDVuRVBCo2yDjQe7qH6oxjlzorlo/9b8B1gf5HfvGrBsNcCaR/3mRPE4uvtQa4jKQZJ4VqB5YVU
DzpCK78hLGSqKfiGJ1PN7UDM9mIYu3DjO/83MyufStH9EFqoSThBY2232kEof0nRFlr6IjmwDEaG
+x1uCECMVFTO5xLsnxokviWc6Cw7yEMP+aOtD6iGad/rvsztFIpns2wdGKQ20i7vEedHp3ExrVDH
IbKiWw/E67npLG6RdMhBUPrSoS6RnVKNI9Y1/dmn93/yaxuC0X9Spf8sQA3RZeq/QIDbVsXnGe/l
XCcj/Byljjl9uj3xF97s+4dRoicjzuTQ3HT+YSE550SvssDrm50yeAZkagqoF7iRU+3OAJst9G6Q
f8rk0tbSfWvFtlx8UtEu73vTRYZIqhGVib/Exc6yPnX1Xo7zXTke47gnsVs7UXlvNuoGeOfyTcL/
JmrjVVx4uaXVvVT0baz4csk3C/tJBCqkA4K3u6jYFbHhmCJTV5q24NdbPPvLNlyvIt0DSLvgVlAP
Xk9WGAPcoa3TsyLZG4wB8a7Ko/90l2RbDASXpt4Lp4CxAQ5wvy23z4dgPJWMQErDPvEq36TZy4j3
jSrNuyD/MdXz/vYmeJ+w83EtxmD3w9EADrTubxfqWREEAk2vHsFQ2HoS1AsDkamVQKNiabSTjsq6
0goQpgoCvo4aWumzIchmYiM9OT0UaM074mzKe6Uf4tKWemn4ZdVp8DUDSbZxmK5MDQuwsL8vNN5k
LFZTQ+ZCytQ59SoI+mzqe8cg9++p9TmqtiXzfrnVACZ/sLXKJxpyWlZQ/qfePKWg+E1/cItpci21
Mfd5aL7FgjrvQ1oQ7wIxbo631+XqQC18ywXVQv/68vcf9kDls/vJXKR0Ez+KwV4vHtM6cq1uq4p1
xcHUOP9cijQXQrm1rjKTza4zK4szj9jM6aCkKOovpfqHxMNuptKb9vYQHqpccLXC2PCiL19RzSJo
h6rvvYNFXL2iijkuCoBB5vFl7ee0UqWHTEuUl9szuQ5/l155PHTeUVpPIMtcHdxq9n3TGJPM03o/
uh+p0Dlhb5SuZo7ojwyAtL9k5BFhikIyb+N0XbON775AG2E/oCJ5voqpX4j5KDSZ59PRBXmmqFaJ
A0mG0yNam8jKS6mUb38/XNhLSGuxdxYak3OTFRzzgtUpmRcAWI1m9qxyMOI35nmfIFma9F9v27sM
KMGsUHGVVS4RYOirIZryVOTKSG9O3seKSNpjCNEVKYtxyJ9rGvHlBfk110fQRon567btaxsIkjHa
tllc9CdWt0E7QVbVNHPmzdkUonHYUj1VYHz6eyvU1TgahPu4Qss98eEoykJSgEkSM49GjoyrWJSe
rFKadretXPH2wK7QxwYqlTY2nrZzM0E2iFnS+plHZRG1hdBBenNK+yP8HU4YjntBC3atboeZ+VkA
ep+aW47YFZ8fwSfI8PGpFxmT9W4VDUoMljZlyD7JhS3qcbuvjMwTjeynrHXAZMc5tJPC4DoaW9/J
1fmnUbXHuBanvd80+oEOr9eRo+YkxI52b0iBE7RytzOUTN1HlF7vbs/ZtUvSXNrZySvQpSKupqya
6zxKEj64tYS9vhBf4ZA09TMtvBsH+dpbAHsSxxhdAijNV3ugEq3EqtRlauq9Lt03h2AXDfdxfshp
hd4ILq5dGuB9iGlg6oHuaOV3x7SHmlYyZJ5adPFekyvh3uygTCtSbXwO+kF6Ko2xdYMk3ThO144y
UT6HGSlpQOEr38roFCvXM46TmP62ELsCBIQEWTXc58EWWFW5tnSWDgybzDtZ/4uOKQT7KnUWmNBI
KF+SPhwe5EASj1pgZY8hrFNu3xaFI2Zor1mZwHWddrkLPj0+xHpd7BUlsx6JUGJnoD0UTaOod9Og
Fl4yhH/sRGrM42S1hts0ofYQaDSNU8d9CtDo2alxXgI7VoJ7URl02JYgt1JN2s+EtkidQqwruyQz
eDfJDQE6bON70nv+MaAt5Hh7/15daeAyEiDZxQVfrXSfRkNObjH3OmH+TdDyGtLsJ0nJnsPkqAie
TaISbuyuqxO/QEnJxL3Tb59fM5lg+nI91rkXWdJDDTXeLDyqYX4y2u+3B3e5m7jKuJiJkeGNZiOf
G0oQXaQNloehwHsS230mpW7LLQKtyFPWz6+3rV0eUF53CcQR6UXSLebyVHy4pP2ZWNjSy9xT9H97
41hVToKgTD38UYP0gda9T+pWY9wFXg6UE9UjyQQFAVgWZbFzk8HYRoNIHwhCcX3BunVTWyD0GVm/
2rCgHFBIbBvHV6y6gFrJgNhraFLhSQnH4puYFNoX2YCS0zb6coYVstAVyA7ERLmb21z+XkCt9tkK
tepnAJykd+NUoVE3y/XwjxzP/l+S+i2SZSK9EEBv3kEr6zeuD2ijFpIh95ZO4bxEH0CrAatNr4k5
OFoXb9m7tlwLONwCrsLGXjebjmHQJISLBYgK/W461fopyCHBQxg59MUjvRD7jp9vb5HL07aQvyPr
AV7rXX3ufL2mnsYdcwpyT6ePt7T2uf6jMot7sAlNGO4sEgC37V1xrTEItZ9G0/OC4FyO4oc9aWZy
ZADTpm1ZFFoKEshvvGVRO90HQ+l/0RGJ6Z1MSczPIa0DOo5aSgp37IuwckMN+dT/zfj1BTrDDNBv
s/LU5jm1CO7oRkDqL3HUmFJhmEMfP/YJ5DOVVbzArpOBSBOsDcvLPXYeYzIRsPnS3kOX4kXs3FEq
EcWEw2lCdbswxSfJQQnFv04NMM14+1SjmDrelPPp9qWxGxt/yr1BOg4iOIb4U0+9ZyhmxxCHA7Cs
HamYv0RmLAcH3x7OIgjWl618blS2kj4VUU/wlEEjs/NERL/hfl6bPAhfFhkpuOjJx55bqPLA8gOr
yL062Q8FDmBySjfr/9cua2WBbIMyoNi8jqtDA1kYHDc6VSpoNaMQyoBPo//ZB44UbKmyXL5AOhuB
7jYGBbR+LfzeBmOlTKPClCnpbu5VvNyOdqN5J/fNRvvelbQfGT9SRVDBkvXjHK4mL5rqNqSHykuE
4sEPPovlF1GFnyeycd/yn5P5o7Hq3e1zvyzIercDUVt2xkLm8v5NH4591ssNkMgCm9ng7xvawN14
EKv9bSvXhwanHUdKx9I6Bz31YwNnT1N4KNs7CQjn/jnMK8efXvOjIZZuaWo2LMy3rV7bjNArcoTp
QOGpXV1pvdImxiybhacaD2X2mmr3cM5u3JvX7umPNlZuKMmcvA97q/CaeLLF8G4uD/lkB70NnMHp
trKg13b+R2vL13xYrWbWawPaodKztHTXJbKTG6WtlF8RBjtqSvHXKQ+WCj9FkWBj5W1YHWZx6BaB
X4I8TQMxEsOj65iBuVU1vHLCJEOnoZOmMwLKdcY5hRSwnfOk9AI9h5l3NhT0+/xOPkxjFh3zVFU+
3d4WV7Y8YyJElsk5kDJbPy1WnJZ52pWeUJThPqD4bUd0RW1svitWeLiAQhEz0HC1PswjglIxGsS1
p46y/9R3+oJYFLZYr65kRHUK4zIsGMjFYml1Zwgg25OiGmsvT8gkD6/lGD4m4qtaD0S55XNKtbxV
prvl/2E87xR9KY62h0CtUVnv95QfXD9UNzbOO5rs7FYh1UhKh6QfH4Wi4GqfEnz2WsOYvd7oxu9Q
PEaxU8Y9NcRhQsemrZRIdDpKGbGrRIkAfZamH1SlUCdX6rJKs0ffN34mACR+tpMv3/dB1co2u7Bu
nCme1Jd4jmoaFWoLlhhxKIyd2obD6FR1A2Zz0qqWLglNVn8JnawGe8GPW7QhA334HXfmOO7RyR66
T0Wut8OxLutEsWHqahrbGCw52gVGv6Qvcz/hx2DSAVWUm92dlymUZY7Is5GiX1Rx1rlsObHKwSpD
HS+2Uu70rLzzRdSFp2YQ73KgjY4xt8ZkR2HYyHZTB8q+t8TZQfcygnikSjck4S8dQF7tpSUJ3A3o
OnIn53dLXIXEoUBvPJaptYtUuSuy1lWsg5QqriEH9+ks7Wc6voIkfpkHf8Mhuris382T8SK0BBar
rbZMlKeS2RkwVw9NsM8rHZKpLnJCv4j+9sZeDJExYGsu1cI1u3RVxV3cz6XuFWYOIiaD1acmgsjs
ut1LU/s4+O7t++biiTg3uBZwsCpLAetV6B7tHjS0UoAqT0ZTusgX2UbyW7C+3rZ3dSVJHi+hA6km
dG3OVzIyjbAdRE4f6PB+RzhVPCiR+meGHWVPRwGEf1Exq69NRdtCnyuoiw6DfhA0sfpfrCnQbRYV
PAF2Vlsqy0K1T4oJRFktuZ11UKUdGbuN9by2cUgOkFGjwk7EIJ+PFgct09uR6W1BNzZUZanjc+9v
XOdbVlZzmlmkawI/x0pz35LZNPKDukVpd7lR2PpkwyluIjXGj+cjUY00BLOnKp5P3ygNgbJ0REGq
rOlvT79KkbmxL9/LMue3NCeNHhNKKctpWCc9QrGN8lqLVQ8XKnMAA88l3XGauMuiFzl5ntTvovxV
JE8tqrnTkrOq4X7XZ/EUqPQQpVsv5rXhf/icdUjUwk2sBA2foyiPql+5hf7YWl9pRB/jhyHfKLRc
eqRAq3A6gD6wQ6l3rLYNez+JDU0wvKwV9ccxyQ07KMFE+nhzeyCnNTKMEJMFPCkvvVZOTmX48f72
Sb3wEfgGSNlQ3KUUCOHTKikjK2ECPNQwPIRqHMpdbpK9/b0FygC8weDnVEpL51vKjFUjtubG9EoR
wfWEww6RciluHMErK0cZAIwp+ZhF/nk1jqZoumJmrj201vaC8hsU8KMQndQ7OUpdwvS/vlbIiFBG
AWwCPE8xVz53HwmJ3AsJ02aK95pMHj3XRroW9S3tpMtDD3yWmIw/gc8CpD2fvVxOSkkOGwPyh/4h
b1qEy4voBQWXjZN44QIvJcUPdtYHX26oVojYSYbZNtOQoPYriORdOfz9I79YAiZDBYKf3p2SDwFE
xBY3e2lC2ZRLYW92jWKLQZDaHYBk10994a5vZ7hipUhzB38U9l2Xa1w/ubm7vTHXmqusHXVc0Oys
obI44SvHVYxbUK6Br6P9KaDu1jpZ9jWUd3mmvvr0nFYHY3arcnyKtfxzOY6vFAkX1GuaVBtfcpHd
W9rDeCwX14NLcN0ZoQcVsFhUsjxiFIrKUt7cVakxHCclT3Y43j0dqL60r9rAuPMnWbq7PRHXzNMN
vtCLgJknzXC+x0KoJ2Irx7wwWJpLqtEtDdzAPDYeUaO8m0XB1nNbFrSNYV+Eku9YMK5AEpsLam51
/zV1IWqxolle9xPJalAz/sOo2tlGxunq6JjT/2dl9WxGHP4oWKyIL6LTP3df+tihRvK72qrRLEdx
9ZYtGtz/39By1X7Y2NIow+I5Y0gpbFKFX9Pft5fpcrooDBAGk8AAFnwh2BfzMNPzoXWeOj350ZtG
UjKaf5v5na9tBE+XUwbLDbc+TPSAsOA7Oh+JPwmJ1s316M1W4UhCZ3dQpgv+N1Ks1aCS+xQcXdxK
cV/eQBhd0GYIL8KdvO5smQYlHLRAHj1J+wTGDe/jZKTPub4lgXVlGomFF1sWbb7wVZwPrunEZhJD
Y/QqWjDbCkJWM6dXH3y+9FmKqo2M2vslcr4rVHJbJDpJeFKkXtfcrTH0E8oUE5rV3KbfzcoeTe5w
p1LtTrUT3RGc3j58//K5+1YfhPv0B1D89hDtw9Euf4+/y5fyPne2mu0vtyofxUaCG4U830VapQzE
rvGHePLoUnocgHWUwnSAVHPjUb421eQuaepRqZRcxHOjGUPD3RaT1zS0sA/PYQiAP7fb2in/nj9g
iWU/Glu9YJ1JF4Y+5pNnzCHb0xGL2rXE4KSk2Z9c/Vk3j71QPhblMdoi5Lo2mzgdC5HGAllc9xKL
gqj2PkRMXqjfRYZwhwSQDgzpr08/gIr/GlldlnNe0EgsVpNH9vZgQNCTDtND9whH7SxsrduVowhi
nH/Jhy3N3yuXbaS50TKSevaUGKBu9F1pZEcU/zGUDafjigcMeQZeADJLQLbAipyfxdrg3OV6N3tC
DSbOOJhvImzwlHbw8d023eXpht92JeVxbnH11iWDnEAUgkWjm/emWnzqnucKok7yUYXkjsXjaCJ8
Mtpyv2H5PQhcXQSAE+ARo91QvQwSacjpIlEeZu/t7RTZ+9PLQ2H/eIoWcVLonhGyP40uLj669pUT
7O6SXbL8YIf7f/6p7EXqnoap3fOnb4+vxZuD9tHuu29/Ce3Jlu36QAB9CHfkte3Ile2XI8fNNdzP
O/vT4fHx/s/LQ2j/+fXn9o58b3K8NaLVy1pb5mg0iKp4ml2gq/rw0O/l3bQD9OxY++Y0P4B1ebJ2
aNW71o/msT1omhM9tS/OcbDvgevbR8XeeOyvr++HWV49wnFSj7oeLN/05OfZri4PGamsPbl9PflZ
v4DNa+ZPWy7G8ktXE4EsEAKOJsefP1ZPShILw1RJqejFMTnxSNglZbLxJL+fubUNKCloZl7IIWhs
PT8q9JqKia8VoichV/tPZlv8E7uRk9rfvvwMbdH21E8b63vlGqA98L8ml3vvg0OTIeM0DzDueary
XXeSIyzsDjV15/Vt2bA/IOOwm332pjDFnvPH9JQ7QHu2vuts2RVRPUDq1eZtkfffhy3hgbWAJL47
cqofvm1120tTnESGxLeJqbLThNITM/NlWrqxh6/1HLiy0Dm+Mbhd+NNqDqZ1bCoQM9pDHcf2POw7
QwD0HOFcA+G1PAiKbCAtNiVvKPwpdkX6rux7+/aEXm6TBbnJY0jYCHzvPWn2YT5rX0zypKpmTxfm
bG/Cxm2bSIIfb1u5XLVzK6uHosgsnTIGJ6Dv0/HRiIIYWV2fdZNN4c7y1WEjeriMvFkJwOUKgTDN
O2tQGckdtQewKHpFfG/03XNfHPPsrjH/qRo0PP2NpMmla0oPMo338IvxbED6eb4nwaTWUx0Hkif2
btM+WmVvZ6WnCO4k904uKTuj+XV7Pq/kqGj0RpFLh1IAKMCavyOb1bSVEh2Th9Gy1TlDvg+pmeJb
8ztsAxvCIsR9O2h39yjE2hL5Pw3vxs+KjYW9klRdOs5pwCJdT5ZjjXNXtM4kwaBJXv4omMdZlahc
TLtx+re3LfqF2/xzpefooO1uT8ClF7eYxVEEXkcVc13DjNOOR60zIWJvCNESOLp/tCiFRk+R8Hbb
0uVWOre0ukf7Um6lGDFOT2xju/spBq+y+DWvEje89xEFuG3sivOxWAPDYyzQLtoTz7eS2BttpMWM
q5l285PFsYdhx9cGqKclu8whqZd+BdwPt81eGyPzRSWfGjsKOasxRhZMdZqay55p0AFr7cP2GeEi
WAG76KcgbkzotTGyZwEpIGMEr9WawKcWI7jIzUL2MvoToEeNGlul5aAyd8hSRdVJ6BM7ncqNMV5e
QQs7wsLxRAYZpYnVzJZtqE9znMpeJZ5A5XZJs8un16AbNuKLK3OJnWV4uI6U11ePQOUD8qr0WvbG
snHM4mcooQEYlUAUeRkt7T7VNgxeeXaWkf3X4mr10nzsZ81oWL0ChWYEvQs0y/o3EEiC4lRjdegF
V20sRw4Nm5SoLYQWjUBuwY/t+G+jVQ++dWgze6gaJ2GbNZFxyAP98D+knVeP3EqShX8RAXrzSpZt
x2p1t9wLoZah956/fj9qgJ0uVqEI7d55uMAVRlGZjIyMjDhxDtIOjqYwwbQGxL3qAWBiCRezghZe
d+7leQQrrN6W8lMh7CKPMktUbbId8H2p3Pkj2sUGpAjeigNcC1Wk9EjVUHWZ2y+LbCUYpQL4T4ff
Bdovz0+cwQq3M707xQTxF69822IetjWaO6YpDrdP2OU1O/NU4O30ERkHWQ4bS1rVT23VyrxeTA3C
pTrfTV4S725buXIRIcJDJg9jHOxAS+GLvionMw08PCHKXrxhgrxVcfKw3cDVC5GEyOdUaBvUK8H4
2s7CXMWM4zxRzedcfE89qPpKoKXwlHc/B8HpsTAKm0SzFZ4PJoJstvK7FuTN7dVeNTuzc/09ZkCr
5HM3CrpSLupKoFHDBNNY7Wph3Aw6Su3INEtfi7h404WdHD5AzrmS0l/7nB8tL14ZOQMnsRH72lM+
lKhvpn3tgA5cUxO99jm5BuBVQfYCmZjFtipJqGSRF2hPkQdUIYbmoPkzlkchVx0EHbb9cxkZ+5U9
nV+35yk9KRO4E97Z5LLAn873VJw02ukc2Se/tsVtM77IfuOU0b7P35Ca3PVTbEun2zYvN5NXNpJV
c99i5llebOYIZ4QwmfH0lMiRsm3bUD/WglGtpITXrADaIVeaqTEvTuAYqJOSB8X0JE88hMZQknlq
62vCKJe3DP0QwJkywBNGRpcY3MGa5MRDZO7JixT9e65Z405ChsBpNS+obIBK0cohuKzzkAL+ZUz9
TzK4zD31wKp46ZGegGVjeMNrAuZO4YcU8rJZeyzMDnfuHAahhdSayXIcctlhCrIB8CmCU08V2obG
SCFg4KkffdL835N5r0Qrzni5mefmFv4/lEKPCOGEOSCgWjI6uKZTa2/Vv7d/zg3NB/HDI0immaU2
vmiAiMt/JkXyEITRZLeyLRuBLRj3gqBFjtW2rup965U1hqD5fr7Y1bnFAqMHb5UlQZBhFroVkxE+
pdAI/Br9o/6tSH7HkFH+6zmjWDcPlTGFzozX0jeTOgxKwYvNp6ny31PmbrgSvHTlLrj0R4ww8Qq8
goIARe3zrUT0YxjMPDWfrCQNHbDCrIn2NSNHTf9/Wc8HU4u8R08zUy8guKIjbWa2oRbZNhzguP4/
7NoHKwsn7P0p6vKRBZleumuayZ7yNfq5aw7wcc8W7pdVZp11Ph8mNTaZUGROCrigNV5NPYHvKXq7
vaBrp+qDtWWHcaYZynXGk+hpJPXOar1240/NCxK/D3E1rsn2Xek14BC0waHroNJ4QWOrTnUVdkpp
Po1jtpHhXUSY7rG2pK0YmZupu7Oadh931VGVW0e8i8fEDltpL+Xtdyvyvhaf4s74jSidrUx7ReKZ
QPcxiCU3VXR79DYGVGp4wX5ktidX7S7uSN4+3d6wK+nq7Mio1hvcwVweizxjqkJ1HEHoPQ25tslD
5RjW6S4OuA3lTYOml3ds65e4EdbEe5eCa1yIsNJz+VNY4LF7wV5eJZE+Qr2kPDVjBRfVl8g6MJef
5i9p8UOEVsjXntXgl1z8yRp0AZRPnfXSxV8MM7nvBG1X/5riOzmmp3PwTUZVI/Hn7Y25vFLB50FP
TKLA9U036fys18KMdxcK5amD73ZDg56CVSSuAdOubD/jHmhXUV9kGonU9tyMXwoCU4Kh/lQqhZ3V
G1XY8o4yPsu7unrt3SyonNvrujwhNOHgszOhfYHQ/e/c24frwMoZNfO9CnxWJ4mUNcovBUpttRh/
E0qrW0klL6GqzASQrkPTQdufXVwEGLWNofQKdQCPsbwtswlYgZztQZ3xZrTkd5Cbs4gqclB6lxxT
jxPUNPFeoxHnhUdFLhSYZZLqTpW68W6stPfbe3Gl0sTIwiw0DHsd3/lvEv5hM8xWYprPC4wn35Tu
e0F/qBrvBcoJO7c+yzwtdHPa6HV78OpkB1Nyqj5oyl0tmVupc+U16PrfXPD8rpx/zTyqDPx+hiid
+0IvDL3leWBc5M8DKYgJd8Q3C/p2h2FXrX0Pf0q9Y52M9nB7Fy4iNOSNYMLYb+5hOHUWEbrVY7mG
zcx6mrpsOwZf8xQCoPxkTK8QcN82denu57aW8bkEQ0ovCFsK9H6fvT+VO6DUvUF1szTttfmm2bnO
9nM2xswYWANgL0BOzveTCQ41zaIGY4q+rfOXBmlkIYPWm8ZO/nWten9xsBbWFsmBInV+QZy3njL9
DyrPNqOlcDJ8m6hv3d7EiywEQ8rMiQFnO9BdfeEmUqWPQmIF3lOiI3vOhS0H3612jYft2nLmShIW
2DnMnG+e3vsR6heh92TIm9jaMAeQBvdmsZLmXHUIoLlAuv6ycC/nDSqW1ycGZiagDs/ToalsP3Ui
+mld4vgv/75zVMlAXQFPB9Kx8HQxatWoECKPB0wFH9FGyt6VdCWmXNwblMXm8RMYT0lDeZGd75vM
8IkuFr7wpOlpvem1XLCVXk6Pt1dyoUEyz5HOrCiMGmCJkahzM02UqHEbJMKT91adpFdVouPmtL9R
oRvH3Z3+Seu2TCLDrL9i9+IJjSoTLMHoBsxQ6gtFRCazKgGZL+FJrB4i4AWjpqF8/V1PUe/JbNXb
yAXoP2nF5S9DFK9Nk0DNo5UpjiU/fGWVQqgViu8yZ2930y+rqe2ufTekrxpDp7eXeBk1aHJQRyVg
sLn4yvnOllEXxUI2BW6f/R5C6dVsH8W43QAFhFBS3fTqSvi9HNOdbVFh4v8NCp/xw3ODbRXU1ZS3
oasSn9L6R+vEolt28wQY1C7TQ6P97KHFbNtPjGrZqcXoitDcQ862D+dezNdOeTQQME4tDkxFZ2KN
0ejK5oO5pGgyJ2u8jBeuhry27llhH7qm9xAXPkUnbSfUvwvvq9AmK/HgkpEOOPRMwoiHzfxJy9m7
TqO/7SEk4mbdS5R98/q3aXwYoaz29HrbS3j0r1KwQ14qTMJnP7PKlSEEVb90hQI3F7KZCjI4zTzc
4a/BwS9PNtkgfj+TAXNjqAvHEBvGvcZUiVwpBKtdZ1Sjk8GzVk7YhWoDOScuzummewC+fVk/nkaP
4ik0LK4mc5ibZpOI8XF+bxawGfrCqcnLY1uIG+OLh0wxNRc5AP4CyDf1EQBKvogpuG5eImOxHaNd
8xdJPkBApW3ScO1czgHz/IYFzDwrPjE7PJN0LQo0QEY9IxjF2G0Dp85e1LzalbOihP7eyv3BSy17
TSriijMC/uXJSjOH1udysCLIZCmZDDN2K+suqF6l9hT6d039wETAShy4RDbQS5n/ASlpzgxEi9sC
PvMSmmkvc4O824HZtsMYBWBW2ssaYsiVS7kBN/Q28fhZ8rLHcuhWovzlYtlbWBdo6wAZZ4RlERnC
2Ch6r9SeBMFywhGkRw3/G50EOdmbK3CZS1sQB889JIa45nfB4lP6+hhXshlyb2VaswtTAaTLoMkP
Xi4xRqbWKnpsqxIl141CU0oGMFM5zrH4Q/49JcGUhmYsPIWFpDjgdQTDMSK13k4JYwfiWNdOwyzV
53+N8CDwgAOA6+A4X5wwKdc7qZAHgVqRWU1OVoSa7vDQNysifF57dj16Fh3JUKzFLWCzVF4541dc
i44JA1eUG4EgI2l0vm4qWakq9RO/wPOD3B4SOGhAHQcPGeV2p8s4qF2SZhsBQmE7S2OYyvTqQCor
77UG+rjb+3GZUCL2SDpJ5XMmcV8+0vogzDL0IBM3EAdpmwmITWKTrnvRruUPV0xRXmU2l84+sIzl
wFnWA8KoAit260FRNvEMbB0q5uzKYVxjVLxkC2JN8GqB8kaRgKA6O98H58oFEK5hG6VuAdCkYaDN
LGsodyunu9fJVYgb8vDGOX4giHTjJquMQ5Ok+6LeGajBVtWwG9PyvWZkWV45a5cvvVmVh9wCmkBS
34sdl5QuCYImTV3Rs7aIitqhtO/GdOMVDOF8l6rWMbSdMtlMbjbGfZIK//zFoQk051lYFLyIL4vD
TnRVGzk3UtcT79RMdTIr2aRr7ZaLw810C+yykOeYwFRA4p7vv6+2nAHkt8hr1LtAlZ22frbgw2k1
l67u7rYPXz4kFtYWS9JUoW390c/dyeyOZtnboncshs1bBEEszDnak6ysZYqXSfhskzR8fiDxEY2F
TdKxurOGKndraHLsQOrybSRnzwy5/qjUsd5xWYX3URfCcd+m40YZaxA7hgGFtWjlm8KLhB9BJqz1
gq/tO/V2eMBg4AO1tbi3/E4Zm7Ebc5duFF4UGkyoN53BwEX0PeiTcjup6xyiMh/zLBNgK3iOwDpL
wYwkfWG0MiO97ms9d7MeiSitVuWjrzKoXvapTymr9g+m73N7CYKw0ePUu9cz4VsuGeWxLxvzz4oz
zCnpxa+hjDLjo+DAXT5eRbPvmbaUc1d7MQ7KfVRQVrI7e/ijwCZvh8e8sRn8XEPxXvZs501g8Trl
PNp9f6thHyJOIUJVb5Rq7g5Tfigl3fafq7HY1F1tW4hBxvpdayGntkEy7/aCr37y+X0EWY2I5tfi
PrHCEVaVyS9csW3e6naMtl4JBYesTeo+ykQDJtkpe79t8yKUs1j4HznhFELNi+FdTaDXKkxT7oaU
kJkAiwQnKFrBqRg/2942dZF5z6Zo2oJ4I/fjEXIeSfRprMm1pMI1vO+K/KZbb7f//osn3+LvX5xj
SQg0PYvUwpWNjfc5alDSsKvSyZI9jnLb1HwOFp7JaN48fcQrk8bc4kslUzVFXmIUbvynOBanOLbN
Tdk67Wug/j8tzd/vgzP2EgpliaUUrma5hnnMu02DgHP9aXwRtI3UrMTfKx54tq75RH6wFsqT3ifz
utTkRQu3kvYc/PDT19UCxJVPNU8dkiFxo8//PrdTImUXa+bIp9I3IyTF/Z+SjEn0XyBDdeKh3Nz+
XFc878zcvOwPyzItYSQJxNyEpm302q7BA665A0g4oClwJpCEKed/vyWYZhZS+ncTubKF+lUf72Lv
j1cepdLRNSSRIYK5vaLL3IOyBs95XpiU9wxE4M5NwhXZNX6Ms4ObnIrHEFEgSJ0eKDb/8l7hMcnN
YwT9wdq00bWdBEYK5yelPhg5F2ZlipZMO+IgZnYfCP5WRU7v9srWLMx//uFb1YEIU52JBcYZhW0a
+5CdjRTxb1u55oD/YSECWEz2togVZEtAReA6d2G7lF4T9ajUDCgeonHftitnavblZaygaa7DcE/+
REnqfEEoNI9WHOal6+u7AI7+5FlOkek2VgZdru3bRzOLL9NBt5fX9WwGR2iyu0A+3N6yawaY+2Ks
BQInhWTwfB1Do48FD57SNc3akdLHbD3Xn7disVWcIHAbJq9IEDyLsJAg96pRp6pco71DjIVBL/3Y
b2JSfMXYieFJkg/d6Azb4WDVb2GgbmU7iu3eqdqNJu1oq6RrE19XPt7ZL1pGjiwq03owaHAIzUGM
xdkX7Sz404n/3A+gTgbnA8uH2IKh0oXf+0JOoicZtTvsIvMt6R+KtZ7hleB+ZmFxlURp20CcjQWl
Hx2x+6Ob9yH5rBT5iOc833aW+e9afEkmY3mW06KElHEpejWIelIWadG4LZTeDrXGgHdDlBySCLTF
v5vCKRkhhemIdugirej1jswxqBt36iVHlR+lSNpO4/62kSt+AA/GnImDD+AQL5wfu6M5GU3jptBz
xylUPHH8w8jHu7IvVrLAy7LCXDG1ZiElqlXUURexKeprQiyyHS5SYfdSvR8NnF99UYwXg7nHVI12
MUTknqAeakHfB8kam/TlWiE3oDrPBCJAScg1zw+6Cjk26itl7fJDwLj+TuRXT9gMypqI76WP8G4G
7fqXCxaXX/gjsiVhhOZ07UoC2h1ZDiW4vBfytQrgZahneIQFUf2btd6XdMMN0hZy1k2Nm6mR3Uuv
eXTUJ2dUENQYM+ZJj7c95Yo5KmDMrIJR559lH3ZoFKUBD9GQUOufhXbHHElXO2L7WjlTKa61Yi/P
NKSA/7V20YkdgNAGkdS45R//GRUEI9i9dckayuPKs/zczMIlJSiwEVkZG1fPfo4RI7nGfVV+k5Db
9DZhSKrhqXYT/bq9k1f8UEGXhFoW/+JMLGJvn9eDJaRq46p7aIw+tQ9rMKPLtI1VfTCwONTQhVpt
HGEAxjJHdyRb3yj7fBPubq/jip+fmZl/xoeMxouTKq3QZXZDZHrV7n6uRXnFSoC64ggzrpmXMmww
jKAv1iIlaVGMude4SQF3B0w3PQVQLwMx/+wZxUp0v/JlZlUaVC/BoFD+WRhrOuq8Zti37hhlvybI
niLgc9UkbbR+7U18JdGFie3v5BcAo7k6cb57zSjqverLrRsc/afi2P0U71C53jd38UPzx/varezj
NVc/s7eISmLqCUMkSq3b7Jojmcereiy2zModIdb9Z784szTv8ge/kHoxKhpFxJL6Zvnl+2TF3wf/
3/EoVI8AhFEjp8BFrXZhptX0JCeNad0+evQiV1P8l0rbCsKdXv3Re3iDfFqOlnSIphRa+/xT5h9u
r/PvtMx5MsAvgDcAVlx4S8AJnC90Ej3It9u8dS0zgYHY7kXFDvx7Od952mmaNlOSOZVhjwHs26eG
GlxhPawhWGeXvPUbFsFElnNvnIau5RagVNs8tEryYDb1oa5KJk6mb5O4Jshz5dhDA6FTTAOVw0Ww
iJl5K9c9A4WtK4+HYPydFYFd5LuVrZ3v4otlfTCyeFx0GQz+Zjy0btLfdwZYTMkZNJhoxE/KsE/8
Y6V/CV9u25y/1oVJ4Ln4FICwiyQ9l6NUTyHBxW1DR0EfFHnB7IunrbVXrtqB0BcSS6qRgIL5HR+O
x6RbQZroSuuGkfWjR8TRDIT3NPoyqmv0VVdjDICI/zW1iDHtZCQ9+OrWLXakBc2mMe2i2uX5ru3t
INkwclM1m+HbmvjKlUyPg6Er8xgMkFY0ZRZL7CJpEguWaEX5Qxg/Nm22LWELoZWzAU+z7Sfa4fwG
qfNgehvexKx2b3/MeWUXH/PDL1j4j1APlR4i3+omXXWK5OZNC9a+49Vz8MHE4ju2kWn1GZAqF7WH
bS0FttU9qPrKOv4m4LcWsviEaVuO0FFiRTmE32uo9X+9B5LNpDIM96WdAkS67w4J5WOqqF9pydeH
4nf+ng2OzogvKpv0gAcn+r2KQ1nb4MV1onhBmPstrjXK2aaTtka/tr/XvRfOTsbGQP6iHHHuRRLk
hAYqekjHy7YaM98+BJvq+FMedm1nRz/io/zpttNcPZkfDM5//uFkhgpUS6E+r+kuOQ470emVlTfd
ZddvvrQ+mFiE67YPRVSZrfnKUF+T8jH04ZtxUGgsmjtK90ct0e+y0FGZNWL+6Ck2tQdfZ6h4qI9i
QV9f7WxVYKIYpUyzX6m0XEkbz37bIvtJSvK53mT55bZoSsoTz/qzFL8xk2gP+mms5JUXxdUwAdqX
kgsKzRA9L3w7qOO2VgS/c9vmkzgCjLHCRy+cEVry4zR8yijcT9QAU7HeV5p4GIJijXHk2hcnfwDW
ygQIScviSahDPDfq8tS7Ql/Zir+v5d5Wqp/qmjbMtVgxi4MhUMNokrbEEWY1/EOxJfVkKZRZKK2/
T+W4knZdywRQv4R2BpqmmUTw3HsVlFwq2YgGt5zKbSQ+GPJ2aE7D4G2KYbsm5XzNVxh8ZZSTRxot
tUV8Ta1W8GQ9HVwh7pw+iPYaM69E9LLJ7rvIsEso6sVxc/t8XnsLfDS6iLiVQBs+SeOB19rvIN4Z
Bpiqr3p+5OF229DfPsci6pJUIpM2owmBfi48s++g8891LBm571Rh7WRmdWjF5pWR9I0Xv6vZt6yx
y7B2Q8ZJ0QXf69K3IvyRC913PTT3EwxyepVtBylxCsXblUi6tS9NibSPmK5l9lecGIw4xQCQOIZx
8ZKQtCBAVYhvkYqHNt/oX9HU9IetNSZOmrw32/RnyFz5bwjzBu9nUNrdSmFn3ozlZn20v4jTEHAP
NaAzfCGSj6UhvJjDv3MdgJCGC4yHEnGCwvYiNBtVKCVaWQ7uxCWApOt3U3nSteYxzd1gMu2aybC8
/QNcfmtM2toGz868XCCM9HPDGrg21bjzk5W0WqvC5TC6SWv1jmyOBxHJWaazFe9VCLt3UYE5y2+E
fVjK5TYQUeRujWgzTFK/8uS4csY1GKXYDKru1PkX29AJvHqaNOKXqOK3Mv8tWu0JKWenF5iR+y5a
awMSV+IWaEe69PRGKPssX9+wL2tq33QjrcfCkfzhoBbbzuidIUjsKYCV1b8D2jcWP1L1S1VabvWj
9b27JFqjTbschWDJwL3RVpi7kheCJ2ZWm4lfT6PbZG4EEV0b2LJyb3R709iOza4zrH0BARb058d5
TlYMdyLEuNLvTPNXvP3arcWYKbgReuhoZ4mL0NeZsuG34ji6dX7fFuRWxcbq7Ang5ZPcbY3Hyfxq
+Gt0P9dckL4N3QPyeSADizPmCdMII2U6oV1VbAekloMWkR4kpiZaBYArTQqMsh37k10gR+8Z1lpB
7soXYABjJolD1ZYvsKzj62E+VIamTG4ZfYFU9aH+wRbdl5FVOmUPTZVXOILoFKPNuEwlHPwWjir/
V5dlv4L4/XZ4vgw4UB5SP4Zyle/AcO35eTSVEU1NWZzcdgBOq5fTEbaOtY7gZVQ9N7LI1KQ40wK0
JyY3ae5yaKMKOlzbVSbua1bAqkPGAH8Ll/biSgu6XlOqphJdLfKd3JDtJLX/JN3rv28YQ9F8NzDC
3NeLzM6MEFzVhFJ09XG872UjtBXokW7buFJgYpScW5P3JnNb1vJcCBUQSqYnRTdo77zhgMxbKDw2
0VOC2tJE5qZYvhOoawPE13wBRT861ADp5nr4uS/IRYRKkIdVhDhHu5/GeGsAFF/J2699JhhqIZBg
Wmwmizy3EsSGlhCZRDfn769ibw987wUF9B9FEG5v7+PVBX0wtVjQZGWJ2CSa6ErqtO3GR7QUVhaz
ZmH+8w/PHBPBaKUsVSyII9DCMrctJVnJ7S8vDmoof4HydK7wuUViHUShbFRaKs6YmBg5QbF8zKVp
ZSFXEE2zlf8MPDMNucwKwrxL28Lg9GQdPHkWb6LWVu7kTXbXPGbfixVzl/tG3UulpAHxE4ifJc7H
COpOYlGy6yMK0VT7BBnn29/+ctf4q8kzqGiCtgCGev5lrFoQ6qhOFFecwOol1bZnwi8Fn3XbzKU3
k0nx4Job3txgywbEUFGizZtJdccC1hrx2DDdNGl3YbyGp71iiFjAvNFMccazZBFDDSGVuz6WVDdr
yl2kh6fCM/8oNbMkTfrl9pqufBwecSjRwU/LoMqyW8r7LUvRbDFcbko7EL8XBNLbFq54GwA2MNG0
D+n9omRw/nWaUdWyqclN1wCnlz405fhcexJRu7fsOmozhkCEH1rYg7gYHi3Ei1Z+wOVugk4hAjHu
MseiZQcuZAxymNTQcoP6sW1FpEUe9YoSXriC/12xs+y9DWPn10EXWK4QRI4XRnYH1le2jl3yfntH
L7PZeUGoj7KbtNOX2eUwinI1drHlFtbjKN9RKLA92H7b7IfkS0dG1z/dtnc57zu7x/wAZ0iDGTFj
8QVzXctiSGsEVwsayHblQy3diXl/qkzRbtPOgVwGDi6myh+t6Rn4v10Lv4peIZGBkQUIbfjvad35
D5o/xYdQbJmNbCSiKbjyc5nYwletsY9e4/iv2V33WD0Ku9sbcGXDQXPBakMXHoGt5YYrkJvPzfHg
ZOTCZhJ+xK1yqIRyG3oj41xA8Fah3Be+hCEmGmdxdFrHtKnPF2hqve/JfjkrjbxYI+otgk/JuTOE
Pz1S87dXd93WHNN4GuFQ8rmtpmqrNDB7/ak1tfEurOs3s0aqsCorYxdpSrKymXPwOnsVzuQvDAmA
lScv5jVwbq4qUOVtKg0q/m5TtOgZ6Puu6l5U3fusd/GatYuCyzwrPM+E0JoEziouQqlfFGpTw2fz
1BpfdeNLV/r3WmU3RgkvO6Ur1XTUdm1DL1eITXIrTij9Nb7j+QqTysspx0COUXUTJLxlcyK33Fed
R+E5GTVHsxgyu/0NL4/ovE4OxTxgRm9pGcf7OJOKNm7Mp7KCfxqbh9zQ633ui9IBbMe90nrRQxAL
zT7Os285JQcHarfC1oJJf8mtEk3K+gQayXM9fUo2ZbdKuXVxSau0+rjL5u8OV+ASMmP0ghXC02M+
RULDNDA0X36bQlOQvqxshXLhYBiCAp3MlnBlLbciFaQO9VUfGYBH1vt5avaQZXdI+TZvjMTY4Yvy
ZzxSU1SbtYrHxWXKEmcuMx64TArDyHD+4evKUoOuLVAAiJJ+J1UMLjL1Z67kiJcDCpjhKU16yLuB
7VykO5rlF16VqNaTIVb699FvuWukQLW+GvJUv5dNSpAee9/6OsFQUdqtF8a+LRBrit0w9nCYtGFg
JIdgyrt9Wpn9mojItW1AvQdBcYRKKAfOf/4hOpt+LabtrCsFg+z0gPBWbgfy2O9XvvMVMzo3IHMJ
gIZpdCy2Qc/hoahljyFzoynuJ5J/y5aqGFwNIra2Pun5PjZGc6vGvfYkKUClM73wnaZP261gRsa2
aOUEled4jU/xIuYA7JxZuOfq4syBtohwdTkUsRjFqZvKcvKshoG0972kefZ8qXaCkFlHJoPgxTTL
kbksmDFub8zFQftrHqnVWeQS+PFy+wMIstsiYAzJSK1N1onhNp68kKJm+c9wSJ1oY5I5ajR/ZXRp
zr/0WIYJpGFmcEKZpv+VpCT4XShVh7FORMZngvbH7aVdPpYxOG/uPDYwP1sXL/JYz7Q2Cf3wpNc/
1eG1R9wZ0spd+FbIqMUF5c4THEFdYyy7uCHRWiZk4WRMYxBhF57mB6jIlbEZnjJFrQ5yKfu7amrU
bazXhR2O2ZoExkW+sbC3uJF75OwKnu2s0rgv+0+IosYMgWjUaJ0URbfbe3pJ2YO1WTYUFQNklOAd
OP+IddMESU0l+tQ7KNMdrG2y6TaQ4m7MTbKBexMGdcHZ9TRFv8k/01MrOVrm9Guw6NnKWVpA9jHn
O6SzTOUiQ3/+KwQJ5cuWAelTqlGUy9AGjjpoUlTtHX7S9zjwzZU85MpHJaUz5smeeZBweUzkVlWF
sk2SkxI+SBNa4dPpbayHld295rFnZhbBQCprFZmjNEG1wd8zFWZk/r3kh/s83ua+5yR0v1vFPBSS
ufLsvohCbOjH9S2yEGTJksGIhfgkomqvDfdR4pYDnHsnelA2igB6VGxve9K1T/jR4sKReiFuVA5n
cqrGJ8GqNiiZ+o9CsasQub9t6cq3o6KNhD0lfYPH62JTDQEJSjmU05NaUVDvwn0aflbS/mmS681t
S1e+H5cMdJ0zkRA51pKkwqwiq5nkOD+NuQHLmeawj+HgoC8WpdFBkpyMaSItYihuxfDs8OcHAhQz
OC16Fgy7EX7OD0Rf5aHcGxOUPXXzvRyccbJhYDesnRxsm/QoJaVdiXspTA76Ku/e5f6e2158SStp
BmSsJGwPLwGEgkl2SFvfGb+srPECrsTEDw/Y2VE1OoZL7ugsyhszisv8JEinWoP4tfb3g/cQWfdU
jKmJwpRw0oSft63+fYhf7ux/rc4n50N+Mo7hYGR5np86Alz8Vr1o7/Fz5Hb36gbmVyffg6p+yHfi
PaO77vhQPEXbZD+dxE/yp3Hf7LTj2lG9jPdn2/DXBz/8oHQuHTRtnZ+kRtgI8PJog+qk1VESUXmZ
KgeJ02+39+AyOJxbXNxoVTBEvjix8V397IuE+ekxq3dluAn7J8QRGbXY3zZ4kZSQpYFF4RDNBXto
QM73vEmLrCNjyU9wAzmdJGx8Uz6k2YpM0DUrXB78jzuNSuD8NPiwkVZdmlaZT8VJ8WyyLOH7Kn7n
spo1p5v4KwqVlLOAMJ6b8Pwh47kelCfBgz2JJkS36VFztRWlVrZNyX+rh1jc5AO6r4kypF+Y90md
2jeK4+0dvXJG6WhCYsGs999H1fkPyUYvJGvRilOo9rzXZqnVO2ZJoF1fI6y4sqtUB+gfayQdvKUX
3y4vaNRSlitOeTvamTicKnBoEYMjtxc079ziWPJ2mgVAKbFCV7HI7Sw1jbWpS8uTmSXdrgxEyJ/b
aU3A/IrnM3BKUxbeOmqCSyt1MJVxFY7libb1TvP6O6gqnqN7IRy/SYL5Y0ymfemvnLbL3idJxkej
84/64JdB749tbtblaRTyYxx9LiuqYtVdKnR2Vg22obUAwY9D4WSC8OZX4en2zl77gAzZ4rL0FMC4
L45FJxtDkHZSefIabdcOjdN17bYR8pW78qqZucZCaZym1fLG8iZqWlahlqdAoKFbgrMTGnM3Fvqv
28u5Ei5BLv/XzuJ2MoNQ68E7lCfNOMplxTD8q5RBg/6QJy5z+SvwrvlvW7qlOVPNzcOpzLstvp3f
tmkcaFV1GuqseVbzSP/c5rHl0DVECyuXi20kRWskd9fCDKAJHhzzpOAlfZSRUGot1bQ6aVFwEBsO
d2lr0k9qq7HyCXYu3lftlO2FZI278srmwqFNWxWAEp1PbbG5EhAFs4AV6TRpOSKO5mtXmvlmyOJn
jYHWsDENxxLohN7+pJdnf24OyBjlHUINZXatDwckBoSQJkJdn0ajAjEhJcHnWtej59tWriRzs0Yr
CZ1GdYJS7iKSZWUqCmGqsrh0jA91MOp3WmmFG0XQfKh4xPpTXvbD50homd/WW2EX8/49rPyI+W49
dyh+BPUhVPPg1aczdr5WPTabOJGs+qRUpWwjvE7NrbJ+SBAPH6cRZKPRzfwhnpY6edLm28SvLKqx
0T8PcM4lJKqTvKbpzQDZOv8deQ39O0WT+tRSidgCHmkOU5SWKxf/tS/70coi0+jMiqZVSHERrtp+
y5sF0rWxbra3N/XykM5r4eKdBdcgalhY8ZjmrsOUPZXa8l5pvAgqJ/1nJAd73/c1J9DbFYjPZazD
IIQYmASxzXk53zy5DFNFsDCoiSPC6oH0U5a8nJH1yliJqpf3PA9inTeADHBpRiOcW6LCaTDCWDWn
uvrVDZ8VVD7Tt8pbialXNvDMyvwa+XAAMyq/g1LmzYnSHaofMBTaATrJsBymsp2pMWMhGWJPt7/a
0jdIR2gK01riPoZ7flnBGysm/qxWq07gZnrEDEsog5NAXXkIX8TSpZnF2uSmyKahNAG0mzVcUJAh
Icrd//ZQMJXrZyP4PY71kUmX/B99ZGl3ce1OfTEklIqrk6V/7qN9M74N0efbOzjHio+x5K+JeQ/J
RGk1LAOar9IZTmq/Phnxd7lG+R44KULwW8ZZYP1mukbVbESjV77bXznrpVkiB2CVmeOAkve5t5RT
WhWFNxKu1V3khm/yN/01fOzuvIfsj+H4dzkVI9U2nPqY+HfRsBJSlr4qM5hB2KJDTrFobuucWx+R
OvQ8j7ZKmNjaz6wPjpGpb0pJ2+iqtZI6XSDPl8YW0bpIAjlIfak5WQlFpJ0IUwA6gtnI2FmHopU9
CfF4NwxEp4OaDYa+FeSsDpymreAI1QzNC/eeZHXz9HohJwevrA3TSeKQ6Tg9RC18U3T1/3D2pT2S
4szWv8gSYNavQJKZtXVRy/TyBfX0wmbANmCWX38Prfe9TyXJTdSPZqSRpqQMvIXDEXHO0eaTYTP0
+VButywQs5p/394nayeCUaABFCuFrkZURdasWXhXpnbHZvVMJ1UcCco/x3LK7gFCKk7JJOu9O25j
iZaDjasWyTx0MKyOXM6bgVaMDc9ABhqPedWR93aqnLOdD9khIaqFe+EzEotaqwJachJyTsHjaxcq
wPPOCJrZOBWcI9dIiHEuYAyhV7WLuFknIDAvCyGjDZQ9oiy48sutlJLJHEFdPDwXfeL5ttHcW55s
v7JZlw+MFtQfkSY8CLvJzwDt6HcSoh87jZHXR3jp/lrK62j/wi278u/1UFPeNMbwnA/mcIe0zxMB
lcIXU/LukJOx+dTnybuT0id9X0rvTyny8iAvJSR4fmTT8apdN78zY2Koo9PxuUgN8UmyZIwsg04o
H2VzgBhFi0oKSGCvE/XgzVD6tSuVndDmzQ9VyofvBSvqp7KjRlAMBPSczBqQwICKGh1bxy8HaEey
TMDPcuncQYlOgLVJlU+gPxyCzjMTHw8ikMw2iRXY2vRi57MXKU2lJ6LsV9kIFQDweSCID/2h6qDs
VNfNzrNz43pANRb0vaBuXmL8dQNenZaSZVo+Pmfev31jhOkEJdjsH0hTndzSeB4TdGMZEQLBV3zh
7WO5cUwuTK9uCBSJofEyQdK3Nqwnq0xepa1/Gb3yqVV3JUHK/ba5q/h32e4ovS+4d1TEwU1/ud1b
Du67UWPjs14UUPoywwKkvuiQDZhB/YZ0Ae2aM+FoW0nNaMf29WV/aXu1z81a9Y506vFZORMUuwSA
ObMRKnbsyfcqcQLDS8KpBn+H2ZbHIY8czQ3QMk3ZXuvj1qT/ed2AjRbIknXo5hXarMQosd5F7wOF
qiEOUMD0Te1vdFzsBB9bo8YVhY9FBgBF6dWMO5PX0lbNOGAFQe0xsfSTJT359/sINI9Ljobi/QSs
zOW6ujSrPLdwx2e7smKVQfbXBEDwp+mB+uV9Zx03pg9FOBNNnfBX8J3L3z9Eio2Tdigi2dNz3olT
nlm+dP8R09kEMGcaiK97853Vep9q6PJlqDtjrJOX+Y1zap0fNRq/a8mOtz9pHYvDd+OhiqQDilhI
zK3neBplYnGRz89pYuJ12o8tWHPRfpxPuIhvm7pezqVfEngKDB6X9/p17EEzk9ZzNT9DRHbwcwT/
h6ShdXjbykbQgasI7gjcN2iURxJgNcfKqkmaS/25TFV3YCzvzlwzG5+75nAcJmLEEwr3IIVO0ygV
1AmBiXdCsOu6oaVmddRZ4jwUlTdEbiL1hwrim0dHG5wgkz0UGTO9p7EHIt+dgHcjLkSiBK7FQqoX
KIs1t4bibHKVW9DnKa1CZCzMQxb23m+z920eWaBfm4LCh24faDDyEASL9Zd5OXfS53vJxA1Xd/kp
y0p+2KaoizvEqvAp9p0d1FEWPsvvhZ9HYi/UWUKZyysUWh+Io9GUAdLPK3oU6g3loNOaPuP686uD
uNPDIvpB75L7Oihfb2+MjZ0OW3jxwZWC6nYNZ5j7RkttHbY6xPc1/wcipdLba1+6jhX/iJcsLbXY
fmgOupw5UKSqrC0q+izLd/D3RcXUHtgAkcZsb+oWt3Q1dQjnLAiXL0WBlaWcUuF2dkOf2VebnJyD
OE7FsZYRcmrkbm6C4WTpfrVHNr1xhpEHBcU1CgTonlmTWhZDjk2az9aztOy7SUxmYFmld/jrlYIf
XhQ1ly4dd814To0hN8dSus+drmTolB3zJykf5i7fU7Tf2BPYd38UbUB5hEj2crlMQzFjTA33ubBI
HlpO3oVmb1ah14DW5vagNmYOiFMNDfugegOcbHWZabTtqqxw3GciTBtSJoYLBcxxT0Ntc0CLLwcF
JTro1lYc0tKOj8R9rloqzwpRaI5bpC8+d5A0iW+P6MoW4t5FmwX9BkijoLxxOXkOSTnjOfOeW0Nr
4jJJGxoRA4LsvgQ4b5dK9NocmmVQ06WgL142xSoGygF/c7njEMT6zPcgl+Ml3xw6QC73OPSVT8v5
eRKRCZy2LYWfyuSI/3VQBGXJdKdb+Wotsf9x7nBfAhGELuLVWuqDZ+WtYmk8NaC9gOTV73JO90QG
NoyAdRykxHgBAm+wTsu5ApLuxHOz+NNhx3fs/fJq12vE03Ht45cRcQR719iVB1zaYD589uK3Ptwd
Ttc3FXCNWTzln+FJzpb5iXwpwZ/dglOOQaDaPFvlG8+e6nQKDPmYGtr9aAfS9XaC5q0PAdQA2wUv
E3Qfr7anpldtW8AZx51ZnLKcAUQjOw5orFP7Zb6Hst+whjwc/sVDEOX4NaiKJDphYGYoYqFmHwcT
TYUq1DLQth9un7pNQ5BqQRSOCwQ9apfzC5/Ly14mRey65H6eh5NXzf8Wbhk46S4bwjJFF3cM/SN2
g7oCRRcFXrqXtqyKmS5AtkWcF9nzyL9W81FTrz07qvFfC4GiZvuFDtknQDlm5MzQLYoSgS+hvl78
sgl7vj3yK3IGeBskYLCWuMVRDPdWQ6+rXp9aTZXxhODvmLdFTX3PG7jPh+zOK7z6ZRyh3G14yFoX
egPssVVm50FZwz2mMgtSq90FQl9dw7g2dPQrL/DEhft38Voft7vHITQ8mmWcDOwNAqCfSrc/TJry
jbdG0oA2xxplZUSPytUycK3PPtt7Jl2HawuLHhJUGmpOKP3qq4gXogQs66AKFjf2PZ6wT0UZi/KY
mefGObcGtiFBn4tW+reXY8Mf4w2IDBXwychl/qnbfhg5mLhSF1mVMkb87OeLUgD/3Wd7fVEbvgo3
NMIN1EEQDKzHprJUkxZaJeNcd8dA1Bqencol4e2xXLWAY2s5C2U5qG2hqIzW58tl5IVjJpY7sDgx
KihnR9JC+j7rzrV1pKQG2dAUMAXGjGb09S4PpXuv2E90W4YSDWEmeayScuecX9W9/3wSOO8Q2y1Z
R3O1qnZmcSvp0ATLMvbqJe5ZNfKHNURW7f0QXAVTkvhkOk30F6Q9u3KKbk/J1sQjjF2IrJeS9Bp5
RshQ26rJqrge0QesjxBRslJw8N62suHNwE+xtIdB9BBJxNWRLgqzHvSqq+IK4lZU5Odpfpur4pVU
/9V40HsCEDsaYJG5u1xhhdqlykwb01k3kI4+d+m4s4m2DgRykKDbQDENY1ldq7k+D9TI8yqWQA4E
7WD/SMYevOOk3sPsbZ14NF8C44bJw02wjltLhvajXvA6no4aiFwGOyqn02jHSf7SG89kehPa3592
0OGhiQXDQzfSmqwYza9zVaE9Pi6VYUGzUxHfI/SsGe+3N8RVRhenHDLUuLIhQ6Ib6w3BvSadGrOo
Y5O+dWASDjQkFL33DoyF8kUaYmdYGzfchblVUJnIwpnZVNexZjVg95ioCnve/conkOIz5ck76qbk
7/c8bCIJghoMVHPNlU1btXqiz7BZ6L/mnkWWyQNrjvO/boVeonMo4+FcIViAhNTaqSVJRUzW1nGa
B13hRfp0GN8BN6uRRdDwCL69cn+4kVbRAszhXyjX4D3vrqo9Se0WZjZUTVywOX2guZkfkq5Uz0Zb
j6E2u+1xSLUx7FJUESU3zEhIwwgcYkNpJC3HyETyOmgsyKVJQtsI0lUUQHvTC8aC22cxjtqiEpGF
xmBbfpEVzb1WtfrJSwZQ3qXQ+6rtro8k/FWUe+N04Hwqz7LgxUMrcstXQA+8M312ggSTgv7PAU48
zeqXUujsKKsx9VWPYiMRXZgSI7tDapvfGUhvf2pnCUEWp++Pt6dsceHrGaMoukP4RUO6wFt88Icr
VBq4bfDHJp7MqjrSRK8jxPxjYDlIMY8V0yMlHfnusX5v318n7rE3TA0lLQTIiKfW0XE2e7StTLzb
etA2mHqgdOPozuchj0frWMoiFNpy3fEIcOfz7VFv+HzcKAC3gPYST7mru5a4syu6ookH1wV86h+V
89hZfPLOOdtyJR/trC5Qw+qNBjrsTZyIiJbv9SfNJL6TfHEXynD1b7fHGr7lSz7aW+3/Dvj2FM03
TSzzb656GUBU792VDJlH7J7bU7hx1SD1g2bKRTRhadm83DiNU6boJvLqWBi5eVZujsqLC83lgXW/
blvanEQwxiLHBCrtK/W5RFUNqysMylQPzWgFLgrldpGBXu8H0tyf0TXW7mVCja3RIR0PBBRiPtCk
rxaOeAqBpyJwkFmo83OaZ74rv+fm22D0vsWKQ1qdXKuM3CZokiwcEHAXvnXCq9QvyV3aB4iyjTzs
vIdJY3e2gtabhfYS9+321FxxcS7+FWkWhP9YC1QCV468y1wvKzw4PB4uYN0ADaSNDBBopwft3H4B
vgXKb5n0AfR9vW16a1U+WjYu19/pZzdPrLKJ684N+GxHLS/DGbUf4g4RT8RBE9k/gMHtnKitHQ5I
2sIciyIG8K6XZl1R6RkteBO7gEW0qgqy+nfu/bDZW+G93B7hlmv8YGodfva8qaU0MLeWpBJXA/jp
dDY8ujYaPelsyAPYMaAmzqo9JtmdMa7TLiNqTjVpG/jksX6d7d6f9AcueDjmX1j58/YgN5eRwvEv
r7ZF/OtyPkta97OtZBNnSe5z8akBArz8pLnFwfDyp4E9anIvPbNl0sbaoYMPDc7Qrrw0iZeWwe2+
5PEMfnxQp4lTbVWVr1NhBiwbp3tPWamPSj05ZuM8nrosayLhQQVjoDPYSe385zx4fdgKszu5umKn
OuHqZOCKT/SsCm9P0NZVAQomlHHQpIB7kl5+rfK0BAlF3FLJ6CmA8Krq7DLggtOGpKBmlHsNzlue
Z3lugeMHAEzAYFf23JmzmVQ8HqPzGPwt8n7xFx9/fXVqZ8ZGmif4deq2kT68ltVXZp2TBEQ84Js8
9s135aYhd4FUiW/P4x9A1jrSgMAJ5OzQeQ8p7dU7q+e1N+EQ8bib+SEp70HW9NpRLzBz9yCM/rUv
f4Iuxx7vRvkiWO97zzO7nywW4KmMaH+4z7QjKaEGN9yBEh2U23dp4VfQJrz9nVuPXvwikt+oaqC0
sWYLyMyx9TxtxHeqVB0zOeIJzgAUgojYHBTSYHcZbiF/NEZx6ixrejKKqTrmtPdCFOeMvRVb1vtq
2nA0gWBact3rFhezF3pfEs5jk6cHoZ9a4SfpuXbuahLML9SZoEf4VP64PQnXFcxlnwAkYaAeCHoR
utonyFdN3ezWPNZyPUKbewPKiPQny7jvptYvyccqEKP7rayjsh594qaPwzAEA59xF5MvKUjSTJGe
OPndUogp7VK5bLkQQMPRAYG3JyjSVp/HoXNla2PP44EP3xA3egFpQeZgulV3NjiISWjpollLEfNA
+qbdyUv8uf3Xa4KVQCUFNFwLE/flGe3cviZuLTh4QmcQeIqxQgawcNP+q4fXx8Mg7GTBlszQisTu
PiklQF3mKdqeu6IwuD85Kb/XzDb9zOseRXdsKPUwGiYflloW2LwrWn69vaKb0faflnC4MoAn1qwG
dqGlgpsa9pEx3TXWeLZF4hc1gtAhPVSv1L7PkmCWZgAyqb0jtRztq/kCITK8vgby9zURlw4Ou6Yc
DczXl/Ke+S7+oagk7yUI/o8x/sfO6jLryrF0Cg927Oq3kzxm7qKr8cL411m6AboJDp7t62775O3F
3ddOG6dkIUVfiGowvSvfJlgraqfCccnRHAgGHCf7We1iCvaMrG4Gd2Qessnw3Uaczo2v3trkMR1c
X0keFsWpYu/0q2M9lIj+0NYVNggJyc7dvVzNlwuJtxqabtCtAjTK1UIKSyRmNw24nEwW0Uq9KW2P
QmsjsYR3GVQIkJFDRR6H+/JwgdZbU6OsRKxPWVAChcIa0wew45xXD1kKuj1nCoT2T5PsjO066rq0
u/z9w0tYy8oB3Y6wa9v3s7wb9aPpHQsnoHttXFvriBzd0tJJAQ9dN6xVDXVJndYibi0PL5msTwJi
UQF0arrbO3198jAoXLpwh0jAQNzuclByJD0Ia6WIa0iq5p35yCHS7izYuhTXleAnXpB7IwGZrFc/
73icJTJabxYQaIJyCGyFS0/RpW2RzJMYAdWKPTSvAuePa9/RMhudgIXvASE5iqkJWxu0uUXbskM9
5jJwp6E9N60EVzAktf3bX3Qd0GMy4H5MFCvQ47JOOCTwdtY0aCKmtfGKXtUXW9WYf+dHY03n2qxP
zrjn+ZaLaD0HS34NRsGqi8NzOQeWocAcMTQiVm1xcDJIMtj8PA0xktqGmMIBgS7KIkEJft16gjBn
Mu+MeWuzAdC1JE0XBJm5+gDaA72BWhA2m90jzmM2GPBtRA6Q6dsb63WkDFKHD6aWT/lwgIquauZS
h0KJauZv41ggVPidDux3yvW72ZGBpMNDbnuBZk7+WFb3rTKDNHMQv2jHyTqNfK8Pa2vsKNvoqEyh
DnJFktiXwhOlw0QMIhNfY5qPuqji9c4Mbw0bDK1LLhWa2XghXA67NBkEG5B5ie1EHVtu+K3m/eIm
P4E74HB7A2/5RmTM0FC2LKgJiOylLVNoNB97T8ZuQg5C44Gm3Jh10h8r5MpmRd6ahoC2WZSPdhbd
Nr7h+9EJ7mk4PkDMoH/p0jZqAI0DmkaJzrO3xv4xOTsRysY8IuMCWJWB1jxcocvfP2wfbmj1qM29
jIFnJgb6K+ZHgz2me+1DG5viwszKI2Zm33NLhxn5hYbmc/92e5Y2fx4d6egrQGIM1eLLUch2ov3c
zzJmgMRo7DCBKBxyW/+FEYSeyK2j3guWwUsjrebkjKMHNp5NGYgMgj0oiA9/CzBbIClodvlfK6vN
JvrU1aceVmRo+n9/aD7+9rrGouWqg+IAVqGoVOQwEmj0tzC+u9l/s6n+MwZvHTOlWi7YADtzd3YT
0Cil0veKIy/3/OxGZ8AyW+i5g5gAfP06kU7qvhiKxsDRZOhFAJUNVcjmV35O0BDke+BNBsttfUT0
mb0r5R5v74jNw/PB+mrbsbwuBwG50hiqOAGlSPjZoCRWwOmDFvq2qWXZV1caAA+41wHgQQJn/fip
RzNPmpa12Hy2FlFB2JEYChzZaP5gg87BzGhoi4p89Wijvexw2/rW+aJgRkI/CK5TSGRdbn10XzV6
A4hOPMkXIF8ipgp/npodKxtJgAX0iAarPyJH6M+7NEP0uu0Nm7exyHWAEYWKGmpEUNG6t4w+8lLy
wKsTCIvOnt2HxUwjyyKn2yP987K/mmgwb0JvEbBlVLMuv8FwQC6lu7KNweb9lbuPFrrsNaIdJo/5
EHvskf7gNQmtwfANp619oYsHMtNTJtNIWW96tpca2Zx7PHAQsoK2C20wlx+UJbbbjGC4jgHcmq3c
V4AzZ/NOwmMZ1dWoPxhZzXzaTEBm6qqNCZmPky18d3qi8rubvugaWFN2FnpvSEsM++HScbPCIAwd
dDHpOMCSfelPdlwZzd6h2Tqfy9vw/0/dOgxjGikQi7dxl/hm/ea5s98ZX+pdN7TcXtezB6AphKrA
2bqO95XGzawHEDrGKwlaQ8Yhzc4gYPJb3TxM1s7kbQ/qP8ZWGzSvGquyUhir7d+e9zV131FDpkjl
3j4IWw5nKR2DLQOdq/Z6242iQdAwTl0s8D7S6h/K+qLQuDeMR618M9L7svly2+D16V/aHfHOROcL
0r7u+jmfUzUbFiRcEbWLIB/qsLWELwCDQLu7p53Kh6IXR6vMfQt9L38LTQaP79IesmDv0MtlrAHD
7pSmedkgt8W8dwR0hez8Vhl/O6fAzYBGHqA3hJOgnVwtXdpNljbbNhIW/ct4Ts+9HTnJUSf3lKkw
2+sjvTplK2urSIKVpC8nzeLomov1pA8GM/eFsdfefF0MW8zgBbIgGLB668veqb2kSDyXx4IgD+MM
tgiYI+7GVCM+3mDm80ALQBrw0DxVbt0cDWKQg8t6Gsmpu8dtKXykeIYwW2rft7fU5gygt2t59aM7
bh2xeaDnLDOV8DgLzPKnnN/sPR64q5O/DP6DhdUcT6yA5loBC22O9ySvIwp/ySwfqq+PNN0ZznWm
7dLaOn7rhZXKvoU1xgEIBZm2WXQBpMGCsnEftUb5EtnFrsh8eAfh6Kfbs3n1FFlZX11EpBtm1s0O
jy2SgJzSnpMgd/he8X45Axe+FFbQSIVSDFyPBZqr1d2AIMdVCcboVseZnwrrpAhwjOcKhThn5zxu
2tIB70NmQgcJ2+oe0ubCbrKCIHPpTBAJFsGYPLrqodW0k2iKN7T07z1bN5cQgQUEoGwEOlcgcMqn
ovfGUsQWaDQAPP/pyFcx6AdeQv8zlI5+aKehW2puB5BXxLdX8Polu0wuZIZwT4H5Fm0Yl5NbTyAW
qySWMDOhadL8BuYhbMzuLbOaeCzIo3LMO/DuvNjzHr3n1a31x/KCcwJmGKnMVQQ5N02lW2Uq4k5o
xw60WeS7bL0jCOnOt8e4debRVKNDYQtSbqB8vRxikUmwEUmkXjQGRfNUuDTIXIk2CVQTd87j9YHA
aQYYBkx3i1jJuh6i+kmZbqOLmM1sDkZH2Ihjuj0t5D0rq03a1MRSXW6LeDTChPhChLcnbGNLIiH6
h4IQj07UKVcnjjBm40Z1RJy9tX3hN6PrD+wI6vcpo4GdRKOI3OqJkX9u271SG0SVC/KXiPIXVjBw
dax859iZTqG3OV5P0kCvTIZA2xoRouUaJ0eQvRioRtsFYP/lEA6gLwHWFmpIAEYgHlHsHY27oGRM
JX+hZjYeZK29zaCnPk1QSQ0GbaiiiohIJBriMFN7acw0eywnh4JkiQ1gijFVlEsXVJ0OkTsbY/ny
Sx+2jAwHHAVXcKqtcUzzLJRLWYakDZWHQmYHgFuiBlTkz8g49lC29o1eHW5P59Y2Qancs0G1iiLq
+t1iAX5QuhVHCgRKhoHSwBPQzZrYeSdc8Z4uiwZ+dWB/0AmCN9LyGR9Cd1LLBpRDjYwN6z7N2Odx
agP0SS+k9UgkHTtehDbxQHQ2hBqUmtN0fspmwBchGuXmP6hdYRUBT2sCjsxvyT7xARwBKDFz8eX2
fFw7nOVDATyFFgTi8vVdWdKKo+heybgqX+fxPn1PgJjTd2Dw19c/jCA6WThgQXO5hoajkWCcPRfZ
OSN5Ft38UOQq6DPzDtnn0Mt2OA+uPRuMLfx8ILXRbUhqXE59nXhgZCklUnUOWo5KcdKKBGHWnvLD
phmUDAGMXgpB60JJ1uHoGK0m4w4EROHcuDmKP1Q7gfVgj3R5c/rwpkWdHV2QSN5djkhSUDiNpi7j
1rjLPQ2EWacMGC+Wfk67ncnbOpKo/oDPA7ByFGVWTi7PhUgL8GTFfU5+VovCAl7Rg69JNF3oyJpr
/LMm9to8N42iEAR4EHqageW6HF8zNynAB8gPOf0xScAmq3IftGtNQBHPVM6x7H/e3vTXWGIcT9x5
/8+ivX5DabPWGKS2sSGP+pmR8DMNzGiKylD5SdgEYwAa/4M80lc3SHYc0NZifjS92p7JYHe8mgkW
kyTk1fLE90zvQi5F5TvVUIP6gro7xa5NkxCYQMYIrghh4+X8SkekdbHkakR5Ng8MzrXTgZY4ptUu
CHH5qbVLB/snyJZBSrNs1ktTUELRUUJEgmQav+UIvIPCjIzSDnXrnLlWJLQXT+4p2lxx1i/OFooI
C+so/AuCjUujPG2R/cyzNrb0sPkm3pv36b34lJxJ4BzAbfvFIKGzx1u5dY+grREvYQThUEtZ2XQz
o6N6I9oYHRhovOlC/W9pVP+MCi4T3DFIowO6dDmqSqZNbepjiyD0pai/je2JAbXgZQdgtA9ZWgdm
tpdwug70MZFgBEOpCAk0Y83k45KyMCdJkUNLrTvnS9H0R/2FgW0ZFDH/4Pm4c//vmVv+/uGSbFPW
O0litrHWTn4CTRclQIJU1t8lfdSNe46cxu1zv2kQZVaUAgGfuOqeYmnjkJ7rLSpU1hylbgntbUia
H8u6rk7eMHaHpkONLIFm345f3botELstSRvUWfHQvhyqK2kBzkEbM9v2S6iYtVHqFFXYpB0Lbw9y
a2cucKiFEARl3fVrTWVinGSSdzGbGnHoBqP2nRS3xm0rW3HDRyvLV3xYO6rPeql5RRfbLPHzwjqY
2UuavptC7qzZpiFcskufFwhi15U3u1OW1yV9F0tNBAbJQqrec/1z5+0Z2pg3iMt6C5QLXepoMLsc
Uc49WXZOpmKjKuaDVvb1k5Ok5U4jx8ZGQJCFlzskPJc+4ZWDVCwZslRBsAF+/h39QPGcQRfTyo63
l2fDDBJ0CzwNtDxAuq9eQxWrPUm508Uqr32U2H3MGtXVztpsXCzozgXoFPJo2AxrcKfSzGTy8qqP
MxtS7qSvi4AP7W+FxseoAjzwgQ92u+M0NkeGJBqityVVtUbVl0Vl6IJksJn/22WfaPVE8p0n18aW
wyWCOi8IH8Ez4i7D/rC3QSrbji6a3+JWQ1GMDZYREo7Ozh6Sg2GL9rSdadzYeRQNH3iIozIL8tnV
nkArkTcZmdXHdeuJaOrsGfxFIEi9vSW2FgtnCMTEqJ2ihr3aElYyO4ldDj0yRqDfSuRDM1sBfdEF
j1xWv9w2tvVaBnwLLu1PpyZwXJdz2HKlZWluDbFX6eNT1lVW6BFpxMBJWieCl2aQCQ+cnYIYEdNy
404ZtopkCY6s21+yNWzUp4A9RvCzsDJdfogwC9S8nWKI9c6ujyZBx7rUx9Du6jfDLj9N2N47O3Qj
Q492O+TlAMIG2gt0t5cmvZa3rWcSFdtzjrsT3aqh1PM88njZoe7Jm6e+q7UQsQV5wn3D76vUQzJB
A5xDc8iezvlGdH3xNaurhyDNM6rBVvHYaTykTdIdlO2RALROdTiWNL/rOQXCrm/7O12le11GG3cu
OowQTKBveaHiXJn3RJc3VVUNcY2L1pHuN6d97Co7mLvfs5hPWaLtCchvDviDxZUjB0TSg/w1LLIM
IlXqq3gvE3laME6g3HMepuzz7R224S6QggUuGvk6VH3XF24DLECd2M0YzyDarePBG/1kQlZmT2p9
w/OZyJ4BcAw4/TUajjrKsqAYMcYFiMt7aNOhQndX619uj2bDCsq6JlBFFgBBYOG83LwuevAkM4Yp
lpbzQAlQwKnJDqRr91hsNrweblsI36KfElDddapTG7p0Bm/bHBfKJndQwGhDwQ2xE3hdW1maHjzs
Pty6+O/qLAp7mARoYFVM8gbNmtI391rLricMFtBbi8crQCPIZVxOmMhSkqYJtls7iYMngFlwnCKA
su+eW1lehpdvq8UQYiC0GCC201aGSoSlSh+7IdamR0KzB9GAMnEuXpain+Hz+Wud/UqGH/2wR6B9
vcFRsVreIS4UwXAhrt46Zs4MM2HtGI9QrT8odED1oU53LsGtaVxwPjaS0lgwa3VqaaoyHYDXMZaT
gHZ2B3hxE3Tu79u7e2M7oCkfBROILYFZeS0q1SoCpXCIlsda+onzwu/nf28buHZ32ArAkODXIR6D
Z8blbtCVKqRdp1osnWY48EIzkUOxx2d0+oV1tcgSQqLrMA5WtXPjbhl2kdXE6w0deLh4Lg07raWz
cs41tP27vpwie4RMGQlGLcgV+hTYHiv2xnqhFoyVAlIVmc41Nit3k3IwVTbHYux9bTjZpfLH6Xh7
NpfTudrywBkhZwhHsaDAVqe3RIoKPqGa42Y6Ve2/GTWDEorZeEFZzY6pjU2+KEMh7AMrOqjCV3mZ
idfjQD05A7XhRiNTL/NghwNk/Bwyn2+PamMTmpCoRPoZEwiW6lVIgnywdHNNabGqmBc4vZaFUoo9
aeSNBULlDABmnFk86tfZ9cRhkEzxRi1OqyGoWTynInD2+LSW7bxaIHTDg4sXex70YGtN6TKXpEsI
1WJRHab5EyndACJN0BQ/Ugp+1So5GNr327O3sVCgAASzPOjCwCS0Xij0hSdlaREt7kcLQkltBabf
Ypj90hbnrvS0ncXa2IIor4JpDaxhUCpZU0kkujBNYQs9rp4ktMmE40SJfu+it2ms9zg4tmyBJsew
4AKRK1g3yDS94fE2sfUYmfg8H8N2zIO8zD5x4354vT2L14wuoOIADQFkAkwPZdY1Ux2d9L6QrDVi
TsxjMj5mJAUTn/RtUGhy7d+p9cFuD+oWPTLr5pGp5KBl9WEe+LnP9CeeqkhLvM+3P2rDh338pjXZ
Zm8B1tqM3IhLnh/mPByTiNh3nXms3Pfe7PYu1Otk5ZJeQ3YNSUOs7ho9OWbujIJrqcXEPrG08hP6
lksWgiXNqZ5K8o7yKzCU0e0xbhx+XA+Q+1o0Va8Vq/NGmkPn1HrcVVPmD44aAWZN6I4329hJF1aW
Q/ThCetUpnLmttDjZVyNBRSX3kEOZg5SY/JpscP3tmUNCXXMo4GXD9B5l9YqpLyyUig9bnXQxPPA
SB4B2B27sGp3dsjG4V/eVXR5Vi10K4vT+zAuwyq5lqSmHufSOViFKqEkUCjwn6OdtWZ76eyN/YjU
iQFv4y2N3+tSkrCGerCmRI+9oQ0TO30Ck0Zhvenqm06gPjfEt7fGxsMR8SPwRSAMRDUUEdfl6Abp
lKxm6GcwkFAT6m1uftO6C2p9OlvWYWwIKFdBI10+eKX3oJI97vuNssgSvyKRi8sWEfP6yiicjtlu
KnD+qp9TkX6eQMIIWZMz6ew77lB/QktSKekRkVNU6Nr3dpyC1FZn0cQgHnzPo+yBvwALfntarvGe
cLuYk4XnCio/WP/LaekZhJuEg+RB08mQMtg0n6Ub60PE3K9FkR2Q+ndRqCp/9Z6fAkYh0bLN3hW4
plvtF6jPHwrgzRJv78M2+kSWD0PDL9oMPVAnrdaLoecgRfsY5guPlwm6S0U6hUXOfcfpD2nv+pMJ
6hU2HdtdzbMNN+IgVEGeF+VztIuswhVdDMzs3MGI+x7StIoogS51slfl2DpuAGeBrgk0LAug9HLm
h8HSa7QyGbEp/hmHIrTaGakMGiX1Ho/ZhgtZfh8t6ugTu/bFbZHTzKWVEdczDcsqDdGHAhKe1M9B
i8Pdw+0ttW0NUbJrIGTGY/dyXFU6UjCRYOGqwnUiYeFZkwIWG42gBvVHpCx+kyGr/4e069iNHImS
X0SA3lyTrqykUolyF0JSd9N7z6/foBY7XZUiKjGz03MQpjF6TP9MvIh/70lA5xUUWyhUfaPwr41G
qpqEmjaJgDs8K7lmASptd9xxaDtXzVlZnxW8IV4XhKRwn5d4hyYJkeuwa6EtL54EbrYLCDx2YHdR
A8me+ckCxYHpq+VGje6C6MMo4103/CqFzSCBHGQaGAd4bRchMQLSAMTfaESlZntUB6GaxVk86dPW
aF6G/inWzhNLF2LVioyUhQagGl4c6pYQ+snQxhb01XycPgj9eJTqrHAVvf30DZUFI/mJf8edtHQ5
gQwPdYkf7VuTGmdFghvrlDXIfNeukThAhztKk+xGvjkH0WPef5WG3XYymQ3eFtPWSjMNP2uWVrG6
NlfGjhMKnmg0MSM1QAvPzfkw5nGeyqcic41xAH1PRpTxCQxTt8/Nz0YSILguDVGTHPiKlKdjAkPy
nhuAUAkSa+ogum6MBylPzpP+CMaRWtjmImSm5vQ5aziGZtpKXAN6FTgaeJcR3dCBZ6z1cwnIoXya
cz+wo7boN35c82Yho7Xg9nBXLtlLUzQ4BoLfEV/Fo3zKCv7AjelTAn7D2ybWVm7pUwESD1BOxJ3U
pQBq+zKLZPnE563y2Igo8WZDwW1HqKk7MrsKsGYPS4hMEqJC9JpS9nIooSkDTs+pn3K7VlpL1bxS
ka2gZRS61ubu0tDyIReemtDxSYz7AHNXgbslj8ign25P3dpGwFEHihE3HBoKli+4sKB3ddqPYqOc
UAyqIBOuAULNAC6tHXMUAP7aoKYL4k2lxme1AgOjPZVm2GwNLtkLfuNM/LYUgSueyzsjtbrxwVD6
XVffl5038E6NBpjbw11buctPoSaUX4jFM6An8EKmdiE25jKpEcRSDNarvzqxeKTgyEP3ADi564md
lGZCzIiJTVOwdOWgaPLEmJGXXb1J4LsgBYcaCXgqKCOGWlUgA9CUk5+1aUoSoYGfWSpIbWp1b6HJ
etwOut7jhhHbQ8un0lYACFby0aNSdFp50OWQ1XewOsN4ndEqCwLhH/y5ipFLRd77ymns3Lzb981B
8Zi7lmWEegxBLOdPFdgIT4UIFat574cPqR+b/20RLwZD5QOjDkA7vjeUU52UJIvfZRAa9hzDpVnd
KRdGqEwW0mlZlEAhA5wWrjhCseMRAjy3t/3aPYI67D+LQp3yogvyIKwxDsxVI38NOgtrvrYgWHGI
jRlgHhHo98Q3gLPhjVo9hcZXLczAhL7NUofQ9c/tgazYQTXl+44Hr+UPjhMfXFZ9JOewE4JZqoHY
kA15xtoukqg6opeMNa61DM+SMkVBCr2fgPNRO0Arm7aO+Ug9Dfyb2ED7RrvThn3e5HdpGJgquGqT
SX2IVDdWSaZoG73d9p6cgM7IzlkczKuDR5JpcVEgjkvnCTu5mOMclGwnHyFcVjxytW9p9Z0xsZo/
VrYLxHX/GqKOV1d3egmUB7aLGhCUX8G2/e/9D2wUZG4AJEK6na6jJ6ji87O/rKM4kjJGbh3AM//x
P2yWCyPUrlcWUGkYVOqpFg+TdtCyPbhUhn/dbg6uXwBrkLZFaRywFMoKCIxb3S87dTm+qNUTnF9Q
izPerRUoAKwsoQiPsov6g8+yL9tQmZDwOFVpPB0Gxfc40ItZfQXEl5bmPCjuDbAAImQqt0Kv624y
J+ACBzArcW7P6sp1heBSBGYF782CNr1+2CRAdqeiT7WTYHiaAl1t1amY1bJVI4s6HXhogNqjPawp
Gsah0loNefctCKAkce83D7fHsXaa0A/wjwl6HF1QJkIBE4aENFsofHTla5eiNUVg4NhZhpY4+sLF
CoVwRK9LpZ2k+i0JdWvuvaA79R2rFsyyQzsDnK/yetfBTrOdB+WcBdNdGUW/e57hlbIWh4pflFxP
+9ovNOx49LqOpAl1aM/8ub08DCN02BANQ+oLRamdYh71ZvQj99Eu863bRpYpua68IAGKKjCiINRx
sJ2vl0brWl9NJwO5Scif2rj3RFNNJsmui9kwIzRVhFEQbkK9ZSVFf45uoRMBOhWMWfDf6SThLLVp
ZxS5dIL4rhnG9xqKz9A1/vejQ28r2JIRqYBLk3IspHiUNF+upZM+fGgAyQ0oR0SHxN+2g90XLDDj
z3QQ4kW8kGAMgPAMnNHrueSbuuo1cZROKKCiGzOObLFLG1uONKuEOMLc9gyn5ud+h0Hct/h3Cahp
Ek1jHGvUrATpNIx23J1q9Hvk6S4wWILbP1/DxQ4qSoAmIIFHc+RLAQh3CxQHTzVQUCaiZnCbBQIL
v78+mr9WqENVRoOCjg5RAnFQT5TGXWoNYwBurIlxHa1tPZSCUbgH8R8ywdTjnjZZFccgOzvJHG9m
II+NCoX4KsPK+nD+WqH8pmCsKiVrMRxU0JwhuaslSOYINalURgzEGg61ybkQaY4CJA8n7D7S5Y9h
9axr77cP0toOUBcRCuRL8OLRzHrzNEdKK+EgNcja7OMs6u8XUiBGKW3tMkLyAhSkyCzARaAWpjC6
IRXnVj51xlkP7hU02T4aYE4qxf4ccFJFInEcGbHH2qEFC+QSqeEu4mn8kFSVXdxDaeYEIlxbr3+D
TG/OQCndTxb0rp3b07i2Jy6NUTeE7o9NGpcc9oR4LKM3udyGtekrjA2xNiT0MCxBNzi5kMi8voe4
vm1nyMHKJ3GIn5XRng2omx4ENdy0qLzcHtE3aufyAUFcj+ovrlZgK1DwoVEIKVTGi7H1Z0+5nzvi
+7YOWTSSntNDv5lfucptnvUtOjf2mW6qx+YYy+44WhoOXACimF0L6szSfg6dDGTzp25z++voDfX9
cUCFLe0qGqo+1EwExchradTznl+ptTn0QEcUQqKSsgw5Io5+SZK540k0chVjXn7wZy6m8eYAOYF+
S9TCqONvzFUCzY2B98KYiKdZfxxBjvMxfWq7OnENwYlADvdnRFHClCDFfBc9hRHjdaDvhe8vAFoS
xR0wTaE38nobyGJVJ0mk8V6qpAN8rmwiYiVoZun3IeMQ/eidWWzBH0YRCYh0eMZUCMArVReOTcF7
VkHeK/L+2tnvzWtJdqV7e0V/9LHSlpZRX/iSTQfCB4nPeC8jvaWQhBRk+amzgTDcqK5B0K9qVkSy
nKgnu5w8KG4Xke5psv7c/pLVFb4cMzW/UapBCUHBl7wW3x9xFMjWfSCz2ViHXWzmTM2v5QGkj9ql
Qer2KNuganPpfw22lkasvidWZS7j6+3ANE107rKirrVNdGmTOkFxE4hSAE1Hb390Pj+NO3cXWCZP
zhuGR/0jkUevK/X6R4PWdQsNirfvHWvel468NTOrP1onxrLRT9liCPAQEP8ufaoKLbGixFmp98DN
eAV8QfM9rO36ZX5MCqL6xJxI2Fm/4t+3ba5dQwsrNK4B4I1QWrres2nsgzSrGXnPUThTeORmc3cS
WexcLCPUSqlij1OYwki6Nch4AO1mDyYZYli3x/IjH7TM3+VgqIVKIX44igLu1Ep2ipf0Td7qz2hA
Ce9BH6PZ6b4oiBaZkA9odTvUiPxfNooKfVGQPS69iHTEMhRoScmmQfCsjCCLm8ikksmUOvrrnWcm
rNzG2m4BB6wGSAoaK1DkvV46pJd1Hd3rk8cVAkg790LGO7cn9IcOwzKhlyaoG63SoIg8c9LkzWc/
Ic/Jx7sjEGdb73syPwLASowj2NVycmdvNgCckl8M+8tLRF8rl/ape6xIOPAUoGPPA7dRbWfEen+K
7MLVrchNhp0Ky7hcNhzuFt9WfrE0NlgTTJ0NXhiHLNWVySvT8U5Xi03HNSzNnGUEt0ZIHQ0QVqoi
UDGTJwZO2LQ2z2/1snIav3q6PZerhr570wFoBc6POhtKHSryLMWzJ4ReDNW89k8xOzKLo+KbmZwe
D6rGYDVamtMl2meN0mjMCt2fvGeJ4B0QXifztX61Xu8F8jSSzBQC8ji8RaZtl8QMybQ/e82Dybqy
156Gy6+gVg60o1lcx9zkLQwnypFT9wOLUmhtPi9NUAuXRkJWZTkWDhI6JAEpsjRMpO4Os8gSlvyR
XlxO4cK2LoKEXl14bK8PehshiBrzaPbirfKabYQ9OKniz2yblSSF8N7n7Y2y6jZfmKOZRpVq0MMk
weT1HenM/XEMrdFycmtbmK5mHuzBsr03//7lCw6bbX+cT+BXZGzWH7gjash0HDxkUZDJczh74nSs
tJ6E5YnXIfowk6ETEIF/IIXPJaxkwg9ICcyqkoBEAt5gKJ3R9Iaxykdd2HKz1+0a+3V0rGJyU84G
Wbp5tvqBsIgOv11t6rhcGaQ26jyByUEHiZs3VgopAQZqB7PoCxCeWONnB346PTXrHEyD/VcQAJV2
xwn33CLTYAWqO8huHdlGhzSfASpfRsS7mP7xaUuZAS1lgOpJ1N2vgm+m5bIWnyaQdx2chx9Nwig0
rJpAFLjMuoaSBWWibv3YqPtucZhBFTJvDG98Tr3b23nNK1dx3f1jhHpDEqCgWlWEEYXUlmgWJlKV
LrayalrO7JSHfKscnEEFbtSS8Gy7LV7tc7jj9/kxclhR3w8A5PcOQzMp6laA5KLf9/osS0LZi4FW
8l6gyV9xhzxcs62HxObSP7L/pA5OzP3uIkcTBpIr1u2pWHNkUaOAHgPeAcDQ6G5WrcjHWJor3htG
jozda0T4jjeh4Zqku26Eam06kDAXnALySVz5nMaMrP6ag4Y83UIfCng70H3Udu/SGcxvIdbCj8+d
+lqWJ9XtnvXADENHfpLP0ggViYaHWIDbgO4PqpbdPTq0GJHDcl/SOxtMEYvyHmLPH8QmWKJSjVKV
9yDXJPEP1XNtWNG2CS25tup/m9FbFhxHaEl6IEEFXZPrBdf0ZpaHNBA8QUfhEedIkknXMDzPlcfo
ygj1QkxVJY5xDyNG447qc1wTcMxn/Stj/9BwcmosdJtU0leNKHMc9s+kmZrx1vbPWbwPw5OuHNPR
7oeCCNvbNldeckTtaCaRUIdEtpAaWTFqkFWeQ8GTRNu46wPGr5dXZ+7v76eH1ALUPXZ8IXrIJIOz
t+Hl6AQ8fSk6Aa+mOZTDZygfAXo2fwhDnYG3HhknEvQQELBiOOcjkY0eBIdyEEWGM0xlaseKP6Zk
MBDx2JwQzvs+nxMQy6QQ3CMTmK5AwdJ28CQhwAQlTV6voGJc+i1UW7KBS35B9q97DwEYAMqtnvEu
IJQHgzq0aXvJzOfWEE0oZ+M3Rs0g5K6g9ENrAuGE3NbMIQIx8zJT7vm+yVo7k1L5uRByXbYmdH80
KIMDT+aW04zGEnVWUoinV9xrPdTj6NxeubU3/HLpJOqqa/oiMzK0UnhWC0wR0TaZi+xlP5voCsjd
28bWIpUrY0skcZF74Qdpqrg+Frz6IFhOY/ZWup2daKP/dkSzvZ8fRdLeTQfd4a1w3z3FJGVkNn9g
uL8Px8VOonLdHXj1VaVadir/oHM2B7775l6RDlVql/NDwNtjudEhBJvWDl+9otHW6tXckv3TFDpJ
29u5/mCkLOLb5Xb5cdVdfNQS4lxMSwgxzapQcTGg2IP7h5/N1H8RSbW5Pf1rD/nFKaV9hamBqNRU
wkwwkVg6aKHdG66EED9rGAf2h47V/06zDvJ9pOHB60VNswG5NOhBYaEVovRmhHTaPnrut52b4V6N
SXXgD/IGnIabdBefhs/STKsl1cfMPi279+fM/v0OamaTMswL3s8EL+ut9qGFPNxeP+QzsU29frk9
u6tu6QLcwQ4Hpwa6Q65XkQ/TsZuKXPD4yVbdIN0IkEkVLOMUvO78r+a+nM3szFjSVU/l0ijlnPlz
lU2TWgheuIVzBlY3dZlitAA0ln7fe3XppCzF69XLGG0ZqHst3WjG8vcXu1UMQkhwt6WAdIO4K8Dt
29jiv2XI+d4/FzYoFyQIyiYrBdjgJJM/qbnN515hFehkmBje7erTtdSMoIEB/jlleU0vRoM1y5UG
nBienrp++qmoe75gFPKW1+/HJtRRPUZjJ/qK6QlrCwhOj+Bu8orCRrs88vlxcChVwj9AYSpSGGeP
ZY2auikMulQqYK323VEj4r2/xJ9Ja55ZnZ2r98nFuJZr7WLq+LlNArGHJT21WnjC4UMV233/CSzS
7aO1dj+iq3NhnwJzMbr0rw2J9RSELbwnL/qTBMRR24gI8VvBQ+Rd/S/v4aUtalAFUhJD3tWiN9/z
8CmMiHDClzRopgEV0/t6V7LC2bUNeGlwWc+LWVS7SNEmAwYTuYfW2EZSXtPft+dvbUtcmKBzBfos
9AXI+0SvM+XMng/v/T5/1gUrZBR5V2+jS0OUM1EOYz+B9Fj0lGrecoEOhddnXwQQ/2PGmlXB3Sif
u3MVdmSMVMa+X/VkLo1TzoU+FiA0KnLRC43d7EMqCOBGbBCSn3IzKhlnmjlU6oXzjbEB4ziG2kBf
oTWLdBuUD1yzKw9R8Tjzo5m2TtRtGlaD0uozg/S1ujBZAlXx7WNd7Be5katMRMOsl0HMhnNGydI1
cGNs6vJ+fIJKeb4d28DWSwtMQaozs5po1ip1oBQATg9VdrCv081mYlNwPs4o7/WtWbfnvDQnC1LY
tlTshNjl1UMjb0fZMh6MiBE/raUtr0xTR4UTp7ptEbd6ypeTbBRn3uJ41geOzFbqOJzpoy8atN6m
v9VO8qYISboT9yJPRPzhXM6VDzP4PpE9uH281h7EvzMCtN31CY6VJhuQFeQ9JGwJ8l4njZESWDu/
C9BT1gDTWeqx1wYCripHf6gFD33Rk1tCSrkE3M4MnnzCYi1dzT5AhwxNRUjGoAuTuv+mQmnTQB7h
i1rCp2/dteYOqfuTb7Kk+tYGhccDZRHwE0GgkjpAIIdLk2AQBA8l/yFB84xRWGijsIc+WWgISNQ+
pCWTE2mZKvotRosG2LSAswKsi3JeSl/j+6nUEYNvMijQAPlrNw/Ks0+yBzs574s9y7dfywtDBBCc
qfCYDKTaKYs9CAjmKTEELyH7+nAc3FQjlWMGlvx4exuu3gyowyiQn1pAZHSiDlpHSRhWvuBF0/vA
/ea07RD8UpttbpduDQQHaJ14u67N6C0e9pXAeKRX1/PCOjVOTm4mwy8W6+q+K1z5owpeEn1bA4Zj
2D5LxnItwtCWLly4bojlQR9+fSbGqMFfTZHoTcDpmiJ6YgxSza9SbkM8gTQJ0kV2fcyTTfbVVPYZ
3EEF8mZFuVG2AjgTgj95gAr7/HZ7DVa2F7AS6PtbBERBpkY9gM0MNcNCFyZvySLMFbi2INJ728Ta
Cb2yQb1z3ZT1qohebA/0Zc7AZY7MyQe18YZuM9bHODiOnBVCy7MsBqeo7oX6//0F1NHN60ns5gQF
x2Kyo6Z3a1BGp41sj/DOII/R+sG+ryQCii/SDKMjG9m2ahjglNWZFkQkpFHJRSxCbTcwGzRjN/KT
N0n9+wgyci6OGYv5gz0bUQiwn39tUH6nrgE8W82Y6cmd3PgQbsNtY7/fBwR/XGALH5Fj2sr3Knnb
naF4b91e6LWyA8xDmA9V4+9zfb3F404RxnREZfP1+P4ZkMLkzMxtN4npoqLq4d0lA2k2oXti6ccv
c0ddkpeGaZ7sqUWBHOJdk9fNbqPead3HkL+mKiPyYlmhzooOvuWhr7GLoL4Izceqe2gyfTPHyLnx
Hef8p8k0FgAqSvHgCrqezDL8v8nszNY6Hu9zp3FB7kEeCWbzTSfdtnLOp1+s3vy1bYrAD3AQA883
hCuuzcYjr0wQ1ERBV90lwaOostprvi86erEuLNDOvSCN6DqVYSEjw2TqR9XtgaG6f8LmTEn8bByN
42i25CszR+zbiOSWaI/b0HxCdeX3C+F2rauYgokku8lJZGCl8b9zv7e+j1pmLm2VII/wfUA5Ib+I
rF/qxE7hFkf/wd9mpmvfebGdOLWbOZACJLk5EM7JTTgdt7fA2kuM6PGftaApdDJ9MFBvnmcPQC/Z
RMvCOwSAj/PdFP+XzXZpibogVa0WmsoYlzVZkjKYdAxZ34bg9QYa4i1AqfIMLxFdUG5q3h7ltzN4
a76XHXkRHyS4TTJD/bb9/gR5BlIB3xZuQeuNn7DoI3n46pzS7km7+X14gRQdOSPVa0JG0mr2THjG
6nOFOg66A0Rw5wJpfv09stxIkh/OE+aifiqSTXHSraG+k6VzJghW5OTgp0gmU9venoe1cBDUgX/t
UpmxXFU6vU1hV3QzIBya375BzMzZMG5ppp3lmruY7z4apCGAxDn8u9bhdxb6eUxvIL8Yw1m7LcGE
Aj5JlCMRd1HD6X0pEsEiyMOM8nV//1S5W+i1xtb8XOR4Bzb+HSPaWj0ulxapgc0Byj3CAItV+ZAr
LVBS5pAinbhVrP4QHg3lDv2ijFGu1K7A94IkNWqfS2c49eJyvKxCBh4YtGNvIfX3HiVuAPlA0iUm
i3tjdeEubVGRToS8sC4mE8K2jhxfBx2E+9p8tGyFRdLwXUOhj+TCHgfeGLiE8Faut4geTr5RDQLA
rbxudm6lHcDN+SDssq1LHtEeSJzGMf/kRz0gqXvaS0/P8t2zYRUNrkLWqi7H7ee3IA8JnQ0w+9Bv
e9zMcy7IGPUxfg1OminszNYFART5g8PP2LTfvHi3jFF3/6CBZjqol+Xcz87nu/PeuYOr7xxs3cdH
w+xJun94+m2/2B+V+VK7o5eam9Q2rODMjjd/sAot3hwSsDw6ycE3AH6j61UYRj1JDQ61gLaX8/2U
ZFZtpJBAm2fVbgBp3kG1MrSMeSzueS7AY+VP2j7J1eI5UnN+q6A058b8rN31RZTifysHV5pl7b7B
P2hWDQzGDbbq/y3qtYiNIYWOz77+YG6OwnKG8DPyCpbvajyRB9PnrXhj4W00tqfi8w9nbfbKtiO6
yQK9LCeNXjrICoCEcPF/f6Bcq7zUw6FABr6Z7Vn4lISniXNCgs54xplnGVo27MX9qcdg6PaR7Pd6
zXuXuxI8kacSE1oKDEOr7vzlkKj5jFWpwJCQRtFyYr3u4Y90qADb9Rua7xQbORUFcPAHfV+aHEd+
bZ4Zd9vayVs6r5eaCWTt6eXM6t4I0gzmyzqA5t5RkX7LcUK6KDJl7o8PWSOeM+W+QsWRNOVOCOxE
np9uf8TqnkJ+AM2nKFsDtUhd6m1e+qmetIKXB26yn4nx8dI4bhuQB9e2g7e73e6kveHWgUTtbcvC
ygNmLGcPBWxwtWNPUeuccZI21/qC2krIEWmXwZ4nzHeNBNNJeugIw91bW24DSRekXZZJ/0FxPyZ6
KkNRSPD2UgiZLPJS/8kBri/JHUEpJDcNq9rnprR93mxuD3UZCXV0Fhp6BBo6YIDoZrgeaTXi/pFq
kffywTHy9yr4aocDlNU7AJul2OpFVn1k2bi3DFJHSBFzRR+RaPPiL6E4akJtqTrHWL+VY4pAG03l
kGaUVVxI14PKRJ5Tiwo2sv449fZsRrOVtyyeE5YVanvKatGUYQQrc2MGu/volGx4WyLCl2iABNJS
N3gTN9nwzJc2Y7us5bWXTAJSdCAAQys69VZFagjVmB63rQ4+k0A/G8KhyOwssYEvqcbOqqF8Of7W
IBrHmWnjFZ+3N80K6gqXg/DNO7Z4rTR/c1TKQtbPrejJR/GkfS1QjMR2Be2OfwWJ4QYohMb27fnh
ttkVQMS1WWpdZznkcr2AWchiqVNgiTmwdUfD0YdN3RMdXcOl5hgWPiELP5RHHnkOxZIP/bORWFXN
8E5+3hH4GHHhYQEfKFIe1Mnpg6FJEMuKcP+2EQn3rKLN8v9fH5Tr308dFKTQpSHtZgwWVFGqtpWj
0ERq0VTmfV6fZRV8fc3RiK1q2hbzse1Ze+znQb22T002khBgxFrGB/bL4mV8aJQnP7H87DHxP+aP
RL3XBlP7VZCJAMZ6e6FX3N1r29TRKrWplyoFY09TEzWrvikJVzyML1WzqSHNYssNA2uzvqPBKQV1
DHT2QZ7o+sroxHZKlAq5dilpU4A2+R7EY1qXonNNG1T5zEH1LSNQwoMAxJCHikTSOlFVIlc80IVJ
mPahCxhAfJyzpCzJFA7jZzIP00fBZ/OvQgtA9nt7kn5eP5ijiy+mQoJ5AsW4oQIdVENwk2/UjTQ/
Fkm4V8YGwq0smaOV3QCk+ALdXeCeP/SiBKEt9QIdKl6kvMjVVo+fss65PaCfTxEILRbxP8A5QeNB
Y1K6VB+kfOoX/EsGQGNqTlWz5cLE0spnKbWGNDOLgpX++OnoINUF/Co4bNCbDw3063XXjM7oOlD7
e3NSx26YpR9jH7KEZ1f8CViBauNCcg49nu/Y48JvzAc5C/woFD21iTZVumtqEsnHDmxMSeo7fQ9y
u6aeLb1zouy1Tt0uO2V5RZT4i4WrWim84FMkdILj+YBwD022HjRJB9rxTPT8Y/lUmZWl2NtoV+4b
y9bJbOcykRh+3Er5GSYX0DdkDNGJRqcDuFCfOl5BmW46FaRBXjgzZUu4G827xFL+g++GDDS6YFF9
5MHTTJM4ImDStAit1V6X4hUChLH8xX+IZmZGpi4QPyTdq4r/+Di8sIi9V6I2VCIxs0AbiWjWouc2
mlTo08Hx8MKCoIY1kWgD9oW9dtcicbtv7d3vagvkvYewkRF/LduUeiwuLX+/nBcbDL1wWRqIpeQJ
Pai9S5cfQIkH2KY9p5YfMm4e1jhFyv3gxBl0exzGyf8prepOsrbBLjPRguff17aMnhwfycPWTUJS
sWppq0fpYo6/g4aLkbb6LGd+Atvlw9gSkI5ZwV5Co5PJh7YJOeduj/k1s5f/kO65WlzaU27hvUPM
CIa10ko+ZDO9V8aDYvJPcC7SmOFcrL2AyCmB+hNpQXTo0MpaeYvEmm6MQKeM+7E3e4P8ChSnNCzA
o4fwY25YcJi1C/7CIM02Jc6CMYd9jycXGP6JjCIR4cMe0Fes7IbDh/+ySxF/sCJ3llVqJyHJPbbV
CKtjduBzs+ncTv1PI0OvPpg6cMn/YIjmBrFrk1gC1kZ8bjl5Cx02qxViooheJRGd22a8/i7kfxrf
SUVHjDecvxlYElwrj5sC8m2oxeMVBQnn8vcX2zYNk6Lko1zyBnPcpp/dNnAwnyy/Sfx5DVxaoRex
LMYUTV+wIh8zIr+PFsQI36vXYosSPit5v9ISjvceQevSWwyaWjo890MuzEIVxhQyOq9t5KjDbpzQ
fmKeuI2ACredkNIqwHP6pDJuoJXr7so05a2NzawkhQLTCRpvQN0TPUg7CMcPnyFLiHvt8boyRTkI
cS3wKSfB1B5wj9NJO0MBGjqSX6hoMuEXK6cBvSMIrCD3C/TgN47gYpN0ohoUhlRIXu1Aact0ss1j
5DYW79jFG9bPuu1vrfm8V+aWz7kwN0mTr00+hmZZtXXUXgO7yU3/wN93541iKU+b+cywuLo/Qa+s
IWOugDlw+fsLi11XRlVWdhhgkJNeskX9GH9GJxBaEPmhrx/5+dDkhdUwX43VDWMgi4xLAJAHmdow
XYwk15AMome9irsZIURs3oVk9IYzEjon1kKugL+W3BFuaJBNgRtJpmK3Vk+6KWxLAD4yu+StxDD9
LrJSPrVFKbGDVLdyP/X87FCWIHktCxJKJ0GDcxSCqmnyhHQfzru0EM2m2LQAZ5SHRLS08DwIplyb
6rsUIuyz+P5XivpG6jJWaW2yFoYs0LMjuQC9h+tVCkugmQelE71naxZJv9kmZr/hcXEh8qpqK38U
91ajIY8LhpHbplda6zBxF6bp0zZUCojM8R5MJ9BEo72utfxTbxlEiYj0wte2/YacmClH5O3NveuP
m5zZ6bt64uGkgyQMHPEi3Pbr4Y8Beq4MEU+vRGJkVwrTF0hrol3zxBQvWDvwl6aomVb9CPjdGaae
LetV3lUBSTgiHHk4T5uNzEChfDNaU04imNSB7Fr09RDrUNaQFdOCOsGzp7w2H/yzth+t/km6S+wn
zXQPAjg1wCB4qr3zWfK8mhD7Jd8cCPKs51PgMC6flezJ1bdQC62NE+5UTgdMGn2g4KhxFBnLLbMy
CWtbWUReUwZoDzqodDNWr1RaMumz5LXKY2yQLHcDe4TblttR4t3eu2tesXJpi/JlJm4U/angcblZ
aFoxzrI5f0YeZ0/OIf/QyW63Kc0/JsPqWk7syip1pfaoQjTxIErekpqfiHDwd+qufyKq9WAfDjUR
nY95NsONYja/bg94bfOC4AMRuwpuCqBsr89J5Lf53CUqogDd7PuADOd4eLttYm2XgDYPiUYRkBTl
O5i9eC/qORIiscHg0glgWaMmUneIs13I8LZXer2WkALsAovIDLI/1G4U20DXMg5DGdDmNT0HL+js
fWjQod5vCMkOX9igCFe/evKbsz+lhoSTKzBmU12bzstvoDzERpHDQIh0ySuUgkO7UdKkiptLs/Fi
VGHltUkxPQUQlPmtgpu/s4rORzO3zIXacQxm9OgZVd9m0C6ecgGdG9UkESWBl0HUMuE/xUwGYKbo
UewhVcU1UDENuBDHPfZztMUKcYocUqDkX6kqZ6mj+plm11z3OaMV5G4Ku7InQz13b8DJd9tZGDvo
zRmc4mlioz4VZZ4+iEUNPY2qFcvKzCeQ25hSrkpwKYA0CvBzOL3FhVYjhymU5YaTswat6ZoBIHgY
68dEkdJNmWoQtyzV4JeooBZrdrJSmGne5gKZs77d6bnIbdMy1yKSCqXWm6WYdhALyVN+sPMaXZKk
7wVAmvOw/uAhzMQTdRg630QfbfKZYaoasijKsiR9V1+Mv0un0qDqIerRcQkdCy9+qnSAj5WzMYF/
qiDcNtz7thE4QchIlq2UAC63LPzF69M36Woz5SiFeuFBNcPzfWwFJ8EVTJGkduoqjIO4UouDOVR2
0d+M0/4DyY9W0dyIcx+70w4PVu8cj8mmAmDof6j7ruXIcW3LX+nod/alA83EPTdiaNJImfIpVemF
IZVUJEADkAAJkl8/i+o6c6QsjXLOfZppE9XqTBGGwPZ7LR59I5eAhHriInbbxKvi2ODr5IS2+Hy1
gDCEEEd0EK16H1dLXJpN3li7B3dIBuN65tflvYsGni4ytzhTvgMEF7nvx4vpVM3a8uRjpbmAJ/4a
+ViD5NyuxUyoewi/2SIuI6db23zHh7Ucrq6/lnafSgDYFgDmh0wFU83HRaJXEwT2Y+PCGf4WTvt+
QDL/RFbhc0n3bgz34xi1mGxKTIzRrfbngC8DiEqR3Lxmq3w3xFF6trn9ufG398FJ3/TTxaGU0bVQ
6wyXcfn8nSg3nNmYrHx2D+cUw3y9cYvh8ts7evfsI4utR1jXd5ZnT4f07FCgMO/r539+wd8NcGQ5
+WRkXigwQMA22bpAwd83PiDV5iLN5otodq5570Uh32l1wmh7sza/WtuRamr9GgewxdA83e8fL1eo
oop0izocwK/tdu324uLMjpJbn0V5ckotfmY9LeWn/3xnR7duzJlgeWG6SzvAfvr5CH8kclM07mxv
qvO1+Pnwvb67ODugsuN644jov3Xp/zX8cbWoYQnT0QxLH75Zu8vFAciSGz+eLm8VqhLX7MQp+lTI
wGGD3Q//FMXvR1s9zlxaFoVILVGFuJ9i8G+rdLo7u82Tl+wUwN1ne/t+sKO9BeMMy+eJOIe9m5Zn
flzdbKzvJ47togOOzw7eHSTKAroO+LePd64ZylxlfeUe9ggdnpureHP9sulP+WyLWPptFBTeILy1
cFGZxxYo7kVAfEhICnjPn6vnNmrANxE9h+eX2+9DWtwEXXIRO2V0GA5lcvv1Gj+zEFGAh04j0FqG
mMHHJVZ+XzvtYLsH5j2309PE72rjaTrFA/9JoSp8iHfDHK3RcEDh40kH0uvbIjWLeLhiqGRqo+e7
PCpwH9wo2hnXwJvfxQqg0kDzo6spMpIwAZhRj2zA18v+9PSgZgNVo9ZCD3V0ekRht6Y9+e7BfDQu
K732+i1Y4NHZ4J3IuX8+kAe62hBuI17vx/317dYKeVCQg0oCb+U8m9mmadKh3Ijw59dLcj49R8hJ
gWpgISk9rvYDI7Qh6hpD8VSmfmTczqvZiavt434FNpxbNNO+5ksepYpA0fgzbaLyDtiC9RW6hWkC
rLPD1/P5LNOAPDBgihYSPVTILPN9p7Gy2gitvMDRSvY63nc7HiHdHncP1Xm9I2eFF/fxqRtrf6bJ
3o95pJ4DgqiqAnU0RJCD6IcPQQSE0fF2hWMWrX9Eu1S1cbpZMCmvk/sTC/7sBaAZCGUlqEJCWeuR
uJDKXRAIIG+NW1GFK6f6FhQ3DlB8xiZts4SNIg7aNcwvA6f7VID8Ux37fvQjHevSYeZuMC1L3yfd
Vfjgm2jJjQIW/wQc2ObEWn8v3oW4QDhwqd9F7Po4QjcDndgyqOcearSpqG27zru4KfykZAP6tYNk
ZIkqfnw96Ke6/P2gRzZQT6dGCpi3sNnvv2V7lFhF+0sZbV/11dXVA9/tnPgi3mzi+1Pi4pNjhV5+
5O5hv4Oi3ju6xWXLMubJmhzsnwAP0XrdJ4CSGY311wv8xMb7MMzRjeFuXpVqFBAWZBbrmQXYU4Oy
eMpcdco4WCTckdZByTUsWZA1A2302GXPvVKQeWjJAbHIaIGQvFlfreMuKqJb1JmeuBrLtfswGJQb
RsO9WMgDEKH8KArK2QR3JMn1AVwIeVL0WFiviz79evt+z6gsw4B8BvyKizo97hPTJGhIlwfDYbws
L6zE2dR7RMZfgaa1pjHZP6jUTWQSDtcnlvfGrvDb+t4NfHT3CCWsAdKMPuTeRdadG7dq69RbWqxQ
bTqoJ99+qae4iL0dmmH4qixWz+FT5aY13PMQPDkyAm3tTZvQfXuY+m1JH4AbUdlxtSvWXRbJAV0T
MkFywUjzO37Jq3jYhQeLPQR1XCR1HnXV5SjWpI0lBVrXRtx67VUHRHzw4k5GxDbNUwtsEhmucht+
rrsRaL89oyjOZLvaSrSd1HGJ/GHUoPKOBKl2UCpiq6i8GJeu+j2w6SM07CARrowHoIwgLuCmxd59
ZvJky/lylb7aykWhvtMaYUaRKA784UDQaH8v29hRwIfdWcDaw2T8a2KkskiDm6+Pzm9q+u3kuDaK
Vhdkq+BYb5TFNPjLC7RWxaWPWFWWR6eQ5k6NcSS9Bo7Eeycwxrm7RleaOLdP3enfhPLRKo4U0DiK
KWhzXDOgdyfNpUIZwX2JIxK159nT1xv2ex3M0VhHR15PbUMGaxkrQhMf4RunSsn1RRaJyIrblT63
4tuwPtFG+OkWojwFPvCCwn8cTKgnr5XKLDGokv2qz0DiNlnlmHK97WpUA41qvG8K8xSS1O+ZvmWx
SGagBxliDHVOHw9lzVntNwNeHWOP5ow+MhtdKhcNtZY6X2TbHABCjmvvhdo78WpedkECnPXI7U8Y
k7/J7KNpHO056hmnxmyYXjLxzcpAirrDkrOUIp/TXta+s/r6Jb8lTH+7jO/WfXQZGeGzOyrst9uu
VBGREDlbyradm6gfoMHwZyCqcyCyxd5VQNN6W/ob/sN6HXRSwMVOzRcLFX784etZnXwbR8a7LGjP
fVotR49Xm7K/IVZcPOfiLgRBR+Ru+28avC3YkiaSXlIa53Q6IS5+z7PhTYAUejH1wGSA/OrHA9HY
texrQfRBeufUQ4z4qrkKnVhxiNzvJGuicUOaqNq2BGDzaOVgUXhj0YfRWU0BJHs6oimFIJarQYy+
dvTec7fkZA3MZ6J00YMLviSM8OPo/4TsmGs3HibZRd4ZG/ECvevG3XpqnY/rip6V5FGGV8S5PfGC
PlP3gCZYECwc34Tn83F3HHiV0vDUCDqDnUVv5DzGM2i7nZZeMedx9ExA7Zx19srKWGqAL80LH7v+
REXqsSuA5kMAtgfoobPgfMG9PTq7pZH5kvRofvrmrr/hhAQsCr7DsVzzNZjH+hhVZNMGDLpohsxu
UPWUePsGZR5I3OPvrzdkEQ/vrtFvUznaDwPlXqiyn82DiXJzp9RRaV6gyDqrT6z52Ac4HshaFMQ7
5ekAGmEoDQzUAXmQWi9jdhW0IgLmXEo6slJ1XJ87vQKIzePUNyekxZF0+m3wIyMvp/PgcmmaB8Xv
+FNW387mGR021EostfKME8G1I1Xw22jL4X+3VMs0AmVMeL0lkjneHQiwwCMCCsXusi5P9Vyc3Nej
655VoTlygvbIZmumuVy15qbp4xFAOCxWkP4bko4nYS/e3tbxsUG9BQAPLA8YJm8O//sl0m7ywWEN
ZFrUiAdr8FWsGKgoAZ+Pykjr+RTyzKerXKCGICrARIISzI9b2jMTmKUokT8wNyVVTNSGbUNn005X
MCKL6qcM1x00rpX9+Pp6HGd+394l1KuJsCFQYlBb+3HguWx9lk1oC3P6Irv3+kmvRxsZNd7kduTU
xfQ40aG+NwKHbS3TnzbcZjoWQ8uToKs69MLP+9Kq9Vr6Lr+uUK12OXObpxAQT2JifPP1fD+7zkiH
o8/IAckV+MU/TneszYJXGaZL5aqHTiysNU+c4BTp2XHQ7G1bFnsDdSSeaaOZ/eM4w5BJjaQG4Dq7
BNmimF0BQ/OqvvZS9qLXCujfRkrSnb+iW7LWSb01Vy0SZoAevS6TcAssd1jtdGWckGZv3trxuXw/
r+Nzwi07cxzMy7dfvbraDCslaToiuJPnj76GM+M08S8Z+h8/xv+Rv/Krv58v/+s/8fMPLqYOTHHq
6Mf/+p896EOfKvrU/BH13etT/wf/+cetelJUKvpD/ufysP/9y//18Uc869dYyZN6+vBD2iiqpuv+
tZtuXmVfqbdZYFbLN/9vP/zj9e0pd5N4/cefP3jfqOVpOeXNn78+2r78488FD/A/3j/+12cXTzV+
bd0/vbxWvBevx7/z+iTVP/4ElO1fiK+jLQFhPhOcAcsV1q///AgFGjbKU5bYE8IIOC0N71Txjz8t
7y9UU7sg2gkQ5F1+7c8/JO/fPiJ/vXHJIyNpoeAazQN//nN2H17Jv17RH01fX3HaKPmPPz9eDDCT
IsK5tFSBlg0DoXjr44H1BIpmANHSJ2NtPQCDbo64q2iiRzlGhX2qS+0NYOdf5/Dv4VBk5SwozrAy
jpt8O7fJeF3aKuky14t8zEiliFbpx7ye+rNZyxb0ogGzxojkfvHC+0k0G9E51tYsZwWr3W+nnVdw
cUuCCtIlqO+r2vRo0jITfbAExlyv9Av435oYRCJuzDxEsdcGyMzQIYxEpp8Tc2Ww1pgjk5P1HIzt
XqgsvClILUQ8KpRWhgMcaYiM7TTN6CzxCJCGk4n47QroxkUe1fMkwmjKhvJaF+AfjZxwYNfvTtGv
9/T+vRzhhvy9Uwi/uOgDh8WK/pOPL8bIEK1r5mWnwqp9bLpaHDwNsKXUM0wnttugEZEH2k10IzXG
I/7LzVe2WwHTx2hUKKOSFWYZzcxJGn9EnMAvPdYkoeT5gQlwdYUlRUBTVdBYwAifrQi4u9DClA09
mGXmwUot7lkvchgYW/V96J3plk3bqmWkjVTjbUZTIcaATJr5mrdDFSnp6Y1bZFU6w8nAkxzJX825
uwNCb67iweiiOaNmd0q0fbQq3jYK0SN0zL+BeAH07uNGzXNXCXiCqBkd5yBirkDsyDObrZCDdY7i
DZCDTxYTO9JKY21pL1JWj/Jd5aQ8qEozVtoka5glOaCGgT5nlua9gYK8dS3HUx1Fn0w1RO1wgO5+
NKSgJPrjVKvc16K0K5U0TQbvExHZDYiqx8QZzSIhhgrWgd8Br7Dshn/PzHzbJQTYADqGSmzY1sfI
V4y1LVbLVFLmeRVJ0o1JMHZWAjA5wBhYfbfx64Gt8CBwP855dlZKZscEsMexVWWnauAXNXgkBkBb
BwgusMp5gXtMpq0qMtOS5CqZFd4DMTLgbVvypHW07OfHYSBAMYiHfiefIHD6cb9JnTW+zblMKndq
dzavxDZ3uK3jgsD2zApdX5tOBkvbNIzgqYeFEnXKNW8zO8hSIQ3xOpflcGO5QX/OkDwADsPQZHvd
d+0Qf33ff5fDuCkLeRT4UkGDfNzjUda9WeSANU/8XIhVnu+r1pdbFCBtStdzo7fB/i3FfClem1vV
vb6q/ZP4qHf/n1TDwOV4t6OLmv+gh3f9+Fo/877L3+vht1/6WxFDoS6dCAhmk6Xn/A1f4m89TP6C
mAVGHf4CngKgMWEc/VLDxPwLBc1o5QIrKkEF7FI/+ksNu+FfS2bBDxBRAMmJFQT/jhrGW/5wVpe+
LcyBICyxcLAHv6FUToIUudPnbmRLBf+kR1uBqlEyHvKq+9EKEcaj0PWmYLV1DSQ/EQNy3kmZyeqk
sGoWD+VcAyejoxHtAnuNLrjgPrSBmCxntZ4BFJM4IgcCZq6eaO09CT+75537fR4RbGwdfxUQ+hO2
8505NTryCnRVW4VQkd05IlbNDuTc4Zk/5Te+Eby4LgWGnyva7Ti3fiRAVY+W9tGLbbsyzptwAgtq
kT23Y6i/K6ub4nEu6O2o6RSLHEnkOTf9vbIyB3WwU5M0uQmVU9sglFe8xDrR+4q00bwKcgtI87x2
L83MDDeZp8F71qFRJS8kS6Rq1j7wyYImg/mAYrnSLq+LzKkAvINZxiEZ2jUjU3nWGwiSgyrRi+ve
ekSc8tou2LgemvaHX4zVWagqBpR1no5Wdh4UYwfySidYNbx+JsAPWlMo1Ljp8nbF7DCLtPTmlQmG
Y4AOAxi9FYOMZ573Ma8J4uxe8KSVhypyTRXoDQp1No51fi5V8CgksCVGv7OfucnGOsk6n2xcu+7O
CzbLqAKHQpRr/9CY1RA1Rj3tq0kZKPozWYx2njK2jA4Yo9W8rQNjp6m0VlXbtReaT1aiApbHdJp0
EtpgiXVHEskZelE04A22qb2viGSYaGdFHS08dM3LOiaiu3cm24+yFmGurFVgyw3bg8OmCnQM0xSb
PYF7x+/MIQvigIzAci2GeyGUWpXWtCdaWrEWY39hZ8CR79QUxNhpkCoVkxVRY9rQLAc2QIaUR2EN
D0rzIAF15a202iya5LBXbq/gNjY8NTtQG1AxrUTjrMgyAzT1PmUiAw+cBf0NUhlm1TRu2+JiHjL0
Omb2sznlXtq3DLsn+Eq45vfec+aohO1q1UWdQBKcw72cozyfFLIl1nM3UAD5NPOlkTeHGSn+kkOy
2yN6ziV5qFojW4E0e1xNJGhTNaC5h4uxizu7sUEF0Xd3WpibwAH3HYzYl1zD7+aNfvCkC3OTmyiA
lOMYVQGTadj13zsnvxPFmN0So0VoJWdO6hTFOnBCL5lc+8yWwQZVuk1kZMLb8hYM05g5BYMoV00a
VggYSzHKrdmgwSig3XfpAzBcI4wWTZ2fbVg/5UD6Hc7MoR83g3K2JguCDaz6tSANWw84Xw+m6p6V
Z5aJ1XAU0i4vIS8cjRhPO4FIM3g0+/xHMLSHwakRk/fyKQmqpTsNc4rqcA7XVs9RdOljntVQXYgQ
ALezi43mEig8vRVuB1vMu7HIxZlsbIBPwCNKEI0OI2cshohb9BEyoYjRGQuM9dE2E8srHzoEA0CV
WlqJL/WtQ9h3SnUKIgR0BtuDszacbunmFGU0WFO1hWy0167kfsxJMMdh3RZDApqcYBUY6oJ0czqh
xShWM6CaYCA7G0LBA9QKtLfncLKwa6V7MyHIeOc3YJEAwG2V9HNlgYkP0j+xrOm8dtQWpk+Hq+bR
FEXC81KX3KT9AE4T2zm3Gw2pYlArbp5cPY83bV5tM0fYsVH5HcACwDISzqYfaVtdhPn03GW6XBtg
7A1ikmUvRU4diAz8S/1DGLI+zluN45fDcqf9fOgb/3lAm0w1gMe25bkXcdY6qyxrHyqNvstGF5um
DPO0bs3nOcdbrnwPWUSQUK4yhtvZqTHiRj+dM98gidboo1QZ5mOpMd9k1H8tu94EkQpM9MAZ9qM9
vnAU8qPxA7Q6WvKtk1M/9TMd/Desjjte459jc+NDDGBPf3Rc8p/qy2+tX/nigP//EEBwYHb+nwMI
8VPz9PL03mhZvv8reEDsvzyUxsIeQDkb+L2WpMav4MEbeO0vMyVw/rLgJyJegJYB/NdS7PBPM8X6
a/HuAUjnAVLMQ4Dw3wgWHDmlSOIFQOiE447aA/jmqCP5aFAHYjYN7uv8Fh038zw9y6JoCjcZZDO0
6lAHpPfyyG9HjZ4eBE0s0VyhmjJsFdqFwRmhVwNwkVGvrGx4lWiLn2up3a2bG7ida+WBWvEJsppL
up6pVoJfhoPb5fbGMYUVLuYwsvb13smzEqG7YPaNyr727Dmgt+ZkuRiGgHJPgGez6V25yrre7qwL
pkNI64gRIO9YF/lQjOC8+zUtOcmwZSuXWR3wFioD1D/dbTAZNnTt2PYtB8x2Ixm6g7smlK7VRJmV
BcxP2QzYfjcyaGN22QlnzVtc1n/5LegOQCkmmp092IMAkkct1sdtrhFqE40b5A+Wlzc6jMQsB89M
gWkc+E1cNkgYQ130OmufjZHMoxsDaKFqxhVwOHoQuVBPw5DQhAbYElVbWVMnvbIz6NgcLwdu/GCo
HL0lnTOT2o0C1QdhF5dB5mCzvbqUeAPwVlof8DJVrWEC5rm/EDpUed+2ecoKDWEU5Sb6dBBdR79x
Ea4lVBtgBsK2zuzhrAb7dsnTpZfWv3Z0jXaTuJyswX/peGnxg4t9xOwaw1we6HXcxNBQH0ONBLGn
KnydkDpX9saQZebfGk7pS7hHbaZM63x25qb31yWwB1yyAiwBEfU+bwQTLx2Cab1ezbA0Rj9hbp/5
ftxmwYDnty01hmEXjFWDTSiVyvCTyzjDaC1xGyy7FZaJKXRtO7rGuhqpZbSx15vL/GnfUyy7YDZp
n99d+k/iPR8zMcsrR8YAkS6Any8hvWPw065UxKuY7u5npxtzf+sQN5v1mcn04JGkLbinitTO53LS
W95zKMhbA1lexTZWnRGvPBEv/xipwHSALW8FwMZayICBl310AikplB2OY3aQqFrE0RiZmYPC0vL0
ZKC/0xuXrRp0UYvi2rAr4Q27kfYNCJe/3pajxPEyEUg/DzAa6LjC7hwzv82BpgztXv7B52h/ri+G
DrKGrbuuRCXbNYBMaOZFeY/zWC2Kem55F8HOsnC06BS4elplc7/8Megp1Ki86QVR1qXPhskxLuux
GoJn7qg+L/cjz5xyH9Sl5Z0I5n307bAIxHYt38R1RqETiOqPgqzoCoRsImI6jHbLCnCRDbODbXR7
zcNpXTiydYaz0GgkH3l0YgPNJVD4QZgseHZo58DRQuQHUYYjYdJZbl/MTn7waqRpsrt+qIHpgPg/
CjPoGu7SMrhPh+UOuLyrEfYxDTmE7b6ZiWycC2HDSYTNRvPlpqLdqJiBOSG5tZwLtFR1iFEWls/C
S97Xtk1Qmdss4kQPBcczva6dfDuyrdmHFOYILYbfs7pEaeWNQIMNbrFbdFUDKF7SG+5Sg4lzDVhe
wTKvXU02J8vFlbLCNKdx8vHk0BE95M40dD1mVMtguZUGRX1BGGXG6OHlI/bs4pvdMJZKxtQPis6P
Rdsvd9uxF0aXOPj7KUPrLY82FaNY1+jKRbCMoqjxP4OmyZfljc2yZkZD3PuRyxaDuxw9vcWPjFa9
ns6lAwYIZG2BRNk+Q4g22GF4sJDU6WzKwhZJVtke0qqCmgUUYBfWDOXhClgDgm4nEC14/jUTtMQr
aYSfD9m1KPvGM5743wKyApwSXt7YqmoU3wdLVXi0MzXY7wezDBSzdhWzeVluWGZzBhd2NnAbIGDn
QeGrWlTLrAM3E1hXyPLBuHWHpQkwrv+eZ2tQbYAvBAQmKuHEz4sFz8Xuams1VdqU8OZ6r0LurDGz
XpqIj2mnffaYMvCafj0qX7I23iX5W6KC6ISPN3VtAkuwzUs55GtCq1HZdz1vl5dLQUTOqgc1wJsp
wf+rLYbAY9Es50wrxJx70INMgJy7bjIQfrarE3fjqN75jVTKQ1IG5RaI/8BEOrobpuYV2sEHe6VI
MRsBeuTzxi3jDPWXLWqQQQ2FP+C6hF4XzzocszyFnVbwS/RKTzhJngOj2t5QAEobz1ZvNejO4qhm
NG7Dwl4u1K9TPHAEb4ao9lXdgeYBZpOh4qKAL77vEBSezLj2i8JlsYlSqeXoAAbNhwmlQlJdVBp5
IWx7h1JhNAy3LQwaKGJnOe3uIAZDRGFRwj2N+uXsP2vuLt9AtLNpDSA3hOAXWgtA6UoaF0wSsecW
tGm9NkI0mj5BaFZgvppI7fj35ZwR0kW+a/SyTLNhhgF23trZXJjruadhdqFRhF/nyVyhZ74CvWpJ
OVtXU4i4qLXoRZVIEhoa6c9sEOF0MXUSFy1RIZ0lAspGMOflZhogxKetKevRRPhbZ9Qo05IrhltG
pAxG42FCRGzksXQ6aJuIFxU37lyNjg9ggiKzA0L4Eo3Htr+mAQENaaqnQM1omp/VVOUpHaQ0bgOt
7Pa5Zr2D656ZRuj/KECIzMD+lmkEroqymRzQmbQK6LMR6l0W4YJuGDCWw3oaDVbGtjGFppkMo/Tb
PFYO8j9NjKLAgjnbum4mhANyXSDNcma2oTVT9OkxRtvEROenKWHC9KJ86otRm89ha9jBthedZeVx
OWZVXyCyEyzmyS+JpHztlnsaFD1eSFdm/VTuhkB0uA7IBbnt8y8xHf4t4wy8UsgL1Wa4iCglX06k
KkWJTRx6U/UyEgZADRD8IWAIfrEdScp9zhocz8L3tN+fe+inQEZGO3xYOEgCg92fuGIIhn7QPwSx
U+g+lGnCgwEABnBTPuofaoYNUjeCbAcO6EhgCosw5+zO8jMfd71uimyDjgRAlYEPiDdV2IE8Z7Iz
f6MriPdktEZannOlMysRJlgONByDKXZ7K7+rqh5eRAikMb23/VrKuBhd78zEHgC1HLygbl6eBe3I
K4QVq1BJM+k7fFasa7s0+CUr4YWcGSJzpnUPB4Ui2EiHp0yWwJx3EPqr08q2uptplBTccEKZIJKe
AzJFgoNxfusJc6xW4O4KgQmV5b6KqRr9HEhfqhyt8zBswDXtT/4QmSTHeevrQic6yIFB3hSggCoK
xEfOcjLIAC5I4+8QZ2zCVCMFEGCxpX9bNb217zt30ABBdOxHJLroGUgnpAdp7LOLrg4BfamodT/W
I2KcyMV7IJm5Nyy7vKhcY0QfsXKpkggwAFAbBJlOAWG7a+HD2Cj5B+EpDRFa7Gpp7lDTYLyEQ+6s
kZ6qkwmw8CmAMfLYJ4hRYa0WEiUFZBCXM7/zMpQSytDtz5EdnHdqzlxEPiqQuZuVO69U67o8HqxK
Xg60FVcIkXT7vMznVTkBmUAFhrPOQpOnnIlhigpCmvM2K5u16RZTYs3ggA2NzgdhSpFvxByoO1MQ
8n2yg+KQSdVdT0aX7fIxDLeV7BSAelvpJpxyK4KAnFNvZC6ckZmNWxP23TlndLzktrTSWXcgNGCu
HdvlIBCb9K3pRQS6vG1hKV7VrqnODMMvLrRv1mVkdKxNAQw8n5tTFd463KwA/puRq8CeJ0QkoaGi
Evgm52bP3ENF+u6AsB9bQ5Ub8UC6bEO6XkCbIAyLoFJtuBHcLXfjIi96K5RugGued+7KmQbjKbcp
34UcLHao+lG3VunZYJPqnLX2ub230cGe6HmYEcPJ+HPu0RIB38xI+FAiSjhn1rPlltXG51O5cSiZ
LmfbUHsvl2JtAelqW2iG3EI2T+eVQJo9ph13r2B9BajH7YEUoX0rSw0yTedCAFkBccQOmYGqzH4G
5Xgferx/tqDe1vUEZAngIBiRVATykJbmnQsBnBqA9b1E6t4HNCPlTuxILCCvPXIXlB4g/wztIaTP
A9489TVbEE5axnc4mjQeQqFxT2yQhLVGiCsTlNYuF9p7GqlrnLU2OHOywgu3iHRY15wj2gyd2dw7
rkQUch7YU9GUQP7WdjNetQSIRYgcW1GIJAo6+fWAcH2Nlu5nCNTaiWz8wSIonjKGUWM70WQb7bfJ
8PsVGjnYtuwFQO0R/Suvezapaw1lE80wDtc9ogJRMDrNradpa6MkkFslEOjoUPS5jEYxDqsqr+V3
y1fNRdFTJzV0PfhJNvgmwFVKDfq3ub7XDH03Y88fCmT5t/DSfwzSufeqGjwgfTmujN4v4zm021Xp
+cLYWqotw12ISPoGC6ucmDMtLmBRFOGqIjobkra1oZILg6HuN8gExGvjIg5gW8x86gxjjHVIEF1y
hQFQAwVSUNFRF5UBJq1evLkhG1YY7jmfp/YxrLmBVgM14HK54z53HX3WU8kEGEwJWqFY0H7X0B3n
1kS8AwhH2+s6a003aYoSlYOT9u5tS9aIhwI4+8xXxEcEAs7m6wKgBRKRXqgloo64S1oQiSaK0ekT
EFFIkYiS+Eh7+WFWBN/cWgexLbupRDqEDmdwXuzE5Fpti9mTNxy1DynytgVdDeDduskB9YLESVBn
WBCHLOksclOpybi2qM9fuTNB/ITU2WXVAKAbbLx5phE+SgOnr++E26EwAGn5p8xBmUSZm61EOQwC
TAt9kri1QkZWbLTgadIMkJU5D+ij6/Vy4xtT8QwmDbl1M+Wv3E4Xce/NdhWNWZPhalYaPFBgGTij
Nm0S9PzlUeuWaDCjgr4EomjjagyC687iYDSWbr6pAlTgVoNUqUPs/LyeB3He0ukCE//BpFf/APFR
E3v5TBNeOpDdraNSwHdT/BYR4VnpqvCC+qObTpR0K6fVeR0RTQVi8gbZuWJE+Y0wH7nK3PPxf1F2
ZktWG1u3fiJFpJpUc7taqgMKcNnbNwoXxuqV6pXS058vl+Tzb4oIiO0bB0WxlpTtnGOOMWahaaCZ
cghRhoYrgrW9OmVdU/6xek5KPiMVTa+LIXrXeFP3xc+GUhxZ9Nl7K7GcI5ew+lR3enrnR9Z6JzjN
rvOyxO88vjs/BZNnfUrDaZKUeSKrvOi8yOprkYRp/s0iBF9f2j72SYhXWrunp2KlcCMP2drGC6XI
wicmalYCteyYkTURReI2nSXjhzYtQlL6Pgrj4a4xSf+rJwsT68E9MclcP9dD434aw97mHxccKKCH
M6mdfg6HIiVZSiubeud5SEuaDxx1mcxr9hKUrGVKd+Ba/IpsegNrEVz55K9BHvC8q01sUh9EM1YF
BjTDqtYXnQ1J+3tMexc9HbbkKFrrKXQJ+8MWWmYta+8re9MgABSbwnI80l2cfGAZp2l98io/6d51
sWU1VJwSWkEf2HV+/T6vxmEaD0kkh/w8gn2mZ6vv3O5kWXWxvlhxvYTfMO9143vScLt6cLyCEM8C
s5kvbeA19bNTdHX9OwTATrQHS/Yq+zR5OrbtY9MUpSMesC/T0r9Cp0ja7DCmeZ1xOgIKLOfYr1P/
UY9Bij073mlJdonnnIsLanoie5yKNWFlqZFjYAEalXV6Gm0inZMzgB9cIigv+rld12aBM9Vn1fAt
cmRBzW9IRS//JoHymBzpNGHxRDO+pbqfqLsvB9Pe6xoXsVuVx8ErVv+vuczi+GR5q4Ba2dpF/XFH
Gir6uvHloklqGprevhDrgpYCT5wyjEE62f0/5EQGBhbLbNIFLauIPxVNRj30/RYaZ8IymEbqdwOL
rCpmD+vU0JwCz1DEVp4SC7OJdRrFXun759jl8uveE0uxJGYSrUQe7LJc+Mfu6KwU5dfQ6pfk6hNb
8p3Z5DIU1rqyXEvuhfa1SLxSP/e3sL8uXQNQLW3FRXlhnZsVPHZLtb5U7VjyB4Ai8zN3nM3z7YCW
mp2ZFDQVc2zeruTqeN7yCMRXBqzDZZfvmGpX84/arJ4WdUcW1OCvLWa8I7tjkFZmTQJkO4zi9jQF
hh24ATlubHYYKR0fngrlF9hu2+ZjuwR2TWkOn1Dbd2kwyQmnGm9ysc+MAoZGXbEgXjoaHE+qo9wD
xaLLH8iL28miNo5os7mHCJBg9ekILv/qPNbtzCBvOFxt022SOnKqwxtwoYKGzWgLzzwqbSLNgy+x
beX60DmTcuxjLgsbOK3ypBke1YastisCsQTnyaxhGMfekwwt/G0GpNjqEoNTpQCbiUN2MJwprxb2
t7XWibIOQYw2EUfs1M/XF9AIC80s9Ik0vCNZpxBD04K670Fs5xXI+GqrblyomG5j1XoOfXLOXWBN
zgtbkEwbx6gbdDY5zpp63yycq7GxxhJsZm3k7bAwMdGc3JZP3ZndVKvGv80IHGyUINs0SZ98cz4k
3hwCa1axWgGIpzQyExoTsJTyMS+8phwOFJHNhAZuxRDkfmsQXDKLiTH2dWrr/FrNasyJfeKiW4gG
s6jjUXDCKRljuw7pXA7ZwQL0Ajw3S69dQCdeF8czJZRxDYZAHQWrNoHKMDctXjWrNwfoiD1u4/SY
5WQOeDVJHY6HNk7NO43LYF7bzjF3Bwltp4kcRXtRKuAMOIPULxp9Sf+qFkFt40FFVIefSp+mivLU
Y7OY8RTQRJf+GMuVvPYYZUu0cAmMi/4TlpstoLC0ouF0jiDLXEZqDtOfZG1QlOslkQh7usguPtEP
fpTFQbsd+7Dv2tx7SdckLx8zP+aa78jH/OftLBn8zmx+dbthhqSysr8sOWHNj1BU1OzoSQAzbJuu
nTIz5mMLL42/L52Jia+mzIwozD8OigWtDX9VDECTRL235J3iHkuybkYyQrDBCE9ARCeVvxBpZtIp
njp2rfxzDrQdfVUpofRrISE1wFdzAOogetyOkAJqaPG0oUB9LEytzG/L1GAEjecMn6pFxdVfjZNU
YjyUCxwjcVg8aV5uO4+AY26n+O1wyrvEPE5pNdN6XaowWo5xUHsN+aCueOEmmoEktiHqiqKpcO+O
wyVmLZA+6j8CvF/bVxvGKSPluZ3kJFk9iyHwq4rNtN3YRRRIhqPWnrntIUeZe94FUOGHcywS3nGu
Ew617Yzer/klyPVzExWL+62XypurowDA1c8R+Tr/vq4Hi8MYTizDimkELKmnMkm55E5Jp0r5ZTvK
Zq9GYgVgBS0L9CEU2frSbwCKgLloDR9mKBasMbSL5hfHdmZ8YwoR7evooNvJjuBe5hFtvZid2kwA
0uMHVFzmvOwq+s2qQ6wJAvDgbohis+O2TIDNzG+otjEvTxTLRR7ZzK7BGUnXOb9qRyt1l09OpUFx
t4PYF9bCPlhx4uQ3bWqiBn2c4oyHi6LFTNe2XgaPakJ2zdHYcCS6FBQZ9WlZOWL0UlM8OSb0vPUq
4nlV5H5wLmW1cJy0Oqc0dDf5pTkJgAbNwCSlYLrgPAvepub2US33nMo46SvfNwu8J6FhPrZLMl/i
laebsL7ntJ3D7FYyum2eIBVm0e+T7VOhpD8aqhY+t+0Sc9z4c2yu56zqzSEXqMBEeE498fFg5UDt
l7qAl54cSYPjiOB35Nh/6m53nLcW09jBcah7dzyn4OBleQ/8Gbbd1e6p4NUf68jXeqENdsXiv3oi
KIRzxIbUp2JZVOm0yIcpzWoQ59GzBg0ZtnDLzM/fUTY1lYDVkDfVwfU6s8upw5rV6gvlpg22bWUz
fO1LW43OZ7fzKi87STEtwXyBWEKiexH02mNk6N7JxsGZTjB0oPYBr+gRwPM/vyR8fPZvV45V9rf7
219Y/QkJKA9XBYQjr30D5WM4ERKbTy1dZQZQt3iVkdP5GddVXEySsRIjB3F33C4vfo473cEFweUf
IzMUPPuk1jpIDxaERJrvjtZUOP29simDOMe1jJkfbxCr5cpDVZVeiRMZKSWskpbOPe/1mpCanhI3
1UFxWihc8MHWVnU3DALL+S3HvRxjDRq3mG2yL+NtQ9cpZKX4Kcks6IHHFi8a1f7Z23puz7Cgxmk5
tRRxeIs90nG3+c8qK3CHV0+J2/K6RfNJohRLu4gmSWjiB33GWAmvM6du2lgxZ4H2vYmt0PjgQM/Z
FoWLNjaH0j6AdEOIGCxJmMk/g2pqdmgepwV/ynRgrtmmm0z40eO6zZt2Vk48FCyiz2PylC5luaS5
Yj2OSBri4BnLX/PWcCTMLEBctPjEqiRV7Y5O7ZnPyCZf88EyXWZG3Oojc0nX/mgegVzfbIJGUCkH
j/QEqctzUbRt775XBH0U/OvcMp9pcwXz7xJVrflwLPJyBKLXW+14EpAZp/sBTzeGqKaJTJdf6oHo
yDnSliizrONalL4F4lyvc0Xp7BZGd1TYeMy6G9Y1hC/gZkF/SqKk4okQIprYw95KZi1BCw+mbmHw
diNO0WQub0uC/+AoFU5m08i+MqXkpVGyKR7yxSuc7q+iQPDJMbeFtoAwHRPoRF2Ku0+39Cyyfc10
DbpYYP61dPnhEHea2QwhwvK/jP4HxVM6uTXhGFGZ2TY4k7IPILGZTbaPa9rixAMo6C5mG+p4MLtX
zBwnDHYfUOU/6Q6WbXXc7jagdJObLICR8zlwxYpRc+67eUF+vm26PfPoNuqDgN45Imu/HfvZCKGH
qM2i6ze3aBUInmpPk5aUM94+1agvqH9sGWmi+tHc1Hk6MGbbJb/vaWrc27uTE+eXtovMIbrYgTUP
3HExF9FFiYwh2w9sq4SASrGvFNk8Pe4VUTq1pKyDMQdjWK4Bq5rPCnHEZkQmAg5GxFtQMXXHfrva
6J5HRg0l11w5+5G9n+2jSEd+mE/zLXbIc8WfFj8lGMrS2Guu47y6s32HdQIDEubeypdYjWsP8iHN
bE4+KJuuOby2gd6WXERkyBhtP3KmwsQ3AUPABSAqc3f+O5ujYy63pOvN5AtPgzcd8lsqtfaWOU3d
kfCeSKrmql5A8UaLvlBrFKLjFS4G7s0hobIFjA/kJPDi2Nb6Ng/uEJpJF7Lnlu/CxDx6cAtY9pB7
v8iRbZl8LSq02Sf7n4APzBTFjWXCZRJCc0HbvUxD5Emhh/gIePW2Kdq+Me+/pq550jodzN1f6Mks
11prE8WkdmeOjy4dTARlg7XwfcWIQVV+2R95aDSRQ1crcwu7aZeuL2lsm0l0JUU+QqhbCGTV5P7E
Hrckxt8ADTDKzqy3dUXYc+nd1oy9WHTRGtKWZ2ripHZm0YotJY3wOGS8E0eZTGwvzE92YHCUaJkb
jly0OPncXhrgjRUn2VGbyVi2WroCweaLHPoG8ShVGJh8dE96V1ma1djj5sCZOI6N2Z+jX7d8pknX
zLPcYpg9WpyimSzotC4mLIbeOCc9WuIteCX/Ijgtt5B7uEVsG2gDpRsE8yhBBwNYalw3zA3J6A0b
2lZyZbFsSZKskRR91o6pR27B7n51wzciyvQ6fcuGUki8hGHhbDauuIW2LagGC8a/QSOO6JkdygQm
yNuiqN7D3u8FQ3hzKCReY9LrfDspinycGrBRwpvYurdr6uZAXVVP/jMmtknb93uBUtsNLdvW+j52
VupqvniDW/Ydt8WaOnPNTlq2lbZzGdxhoRYB6m/CpxhfXXZ60ZLyByApZno3uEtkzQ0m2+7QLBgN
b0U0xVQT4BW9RR+4nu1V0IS8FOt8bIWObKIek86ovENtt6MG1BR6Fo/cRs5dQ0PzRr6M6l3Fo7kJ
g3k2YaztlKZQvONz0s1v+yK2GUh+n4flIl+84ZUrnx+5UW4O753tAXBjzvctFQi3U34fatrv3SCM
tjCzHvg9veyY2jh19FMInOh7x52VYzvE8vIEZqe547wtE18doViL+wEk8Njg7zb8a0uALExMiyco
ZLYEIx7dWYX7JVL1TtYW1LZu6a/0pYkj7W1lZHgUM56C2pAgYB3MEPVu4QXIL7KxjBYI4D0/dv5F
NPeUnlzMrJ/9TwIiF7+yz2yx0UDYpmSJ23LYIUwoKkvXYS8TQo6sOig4zzvkgipjCJwLXGBxSX3L
DClVOBORbAs5QAM2UMCdBwZvP6vAK4liiROlwVutvr9uO6XT4dw/VRzf6pm0vVo+lK0QAd4q2mWV
rR2d+iCY9G3wf7ejewvw0xzzck6ByjZnaNaSpiB3TPu1m+7tpiJWueCZ0U3VHWdhzyLdz71gVuY+
0GFlbr3WEwYr6PzGRDjNLUZL2K8cOjueokjqTFjZTWar7qmS688mbFARUDBdsLfDKqhjzQ+7uDTJ
ab1FblDPzS5IK/AedeeIoedPBXBi2HORxhG9iHaCXOG0htVoyzAd9FH6cQHGtD9tH2UgSh98bdm8
LJVl80LoS7Xoro1FW7blBEZnQvTSDlz2ZW6bV/BN8s/wsUnMIr2B46EiHXjFbdbmrdjECx8434DD
DRZwJf/n5rhtoiAH+icpbT0TZnTCN8GxTYtOswWrmvLOaZithv8hs0AsdR772QTJCZNhxjNTK68r
184shT0wmTaAfd0iqaCUJtwjcrx9pghH/kG/hTV1FZgz1YINFVARG/LYFkeXqg1AwuobiuYsh4DQ
cc8l8Wc2T7TFB/YtxR9Hu3KSc9ra3lB8Buw1gbkuB7MEQgEHWh3shcIIYCjEqDCG5REgftzP8bSE
rsQvDrfgzLMyw3bacmbleTeErECoh0MODBsO93YOiEbBhG+bIkgqQqIITJfd5xWtw8DEeH7z+73X
mqisw/U7YGcWbl8QV20AxHYBeBtwF+k+Gc9VOHRZT93pForukLPYwGMfRh9TmG5RX6gDlAyf5g08
rNfMnB9aVQZTmEc3oT+imut+mV6sFJCXjDKsbVvfo4ZOOmImv6Kl4lOTzDQ+fT9ESdRHBitd46ZM
v+lOEENdgqJ28k9DAbvGv6aOP8nwVMV2MsLKDhoVELtjhT6iph6W9lviNGrSJwvLu+I9qbZdnvwG
2uT4ew+X2QtPzlylOWjQurrBuYkBh67rFDT+yaBR9lOfB3X7gBUELLtrVJKJf1zSaXTv6qVW5UvN
MvpHWpR1X0p/jKaLT1ds6po5XlLA8VCn7tXcjn+Ipu3U+8B24+oaTzwfLCq3xzviWjihtchzvzre
FcwvHT/qjrV1qehWIK6NEvP64Kz5dCqUUXrEyqE5CnLUPoJu4kVqOQwSNuJJzBr+l9un830nJ1+B
1JDf2Y/1WtfzCZla7l8GynqYNZr+YA+041xFd/H6aMBWaEQt5WcXr5wtqOsZmownKyh0uRDHOgu9
ezJKgNo6yBqFCJJu9DZuQLXWQo4EuNrNCGVmVERTcaCE3Xn6qLKoXnMkUqvwSTU5H/yTYBu4pxZl
v3yMifAdAu20mILo3u6ybPAP7mSjjD5N1KzmD6Xyq+4v+gjBaokmZLAPqJRHdVnoelmf1qwU77I8
RxIY+930oYEe2Ny1IJ60HC17ZT1INY3NV5SwffO1Eb6fg3Fa3rD8Wa3wnYpzOiJEnw79WMAZx54x
DF79EmKkBYbxe8pMJPG/OHbjJhSJWCKmtCG5uNMBrNFf6Q4zBq76U66EV4Boozakyw1y3oDDwMY3
9RFmjON/hCTDyNBGI1qUe+JWIEJYvZqcIVsq6b1LKL3UmGqMAhRVbbxlCxILWxWtmLko9kB5C/Gd
21GUKejiv8OMnkkOthBJJbFB0vIbwuootIvpwV8lcCCqUdIejcFC8UQlkBBq+5B8q19y+pnYfPsU
276RYNuhoByx1zJosD2H7DD2Qbyc9A0K3C+cDfLcSqSx67Q87TC7sM2O6FLNxh8VUHZ2DKrcUnf0
qFvlb/HUdiL8oL21tsJzMdiEmxnSR+6v1Ybp963XXqdqSmomEP3/OZsJjrTdcrr1oVLqy9CEcf2a
DYUf/z3Deh/vtJhE9TyUg6f+2cqb29viKnfDnXpDB51RWo532TJnIMyyFINDMagvX/C8KpazAl0c
w8sUWol2T/QVN+NfbHWv7BaVJLykA4cDvm1WP8oxb8LrogeombFw8tr70NpjUi5XOMyIxI6jJJ3o
D66y556QYqyLD75bx+sfI4EHEg4fIuV0LIoCvODsDmjv67+c0slt66r6MkvU9Cno+figfQfVx46m
hxT0yp9oIRwvqYqEe8qyBHNa+v5MdWJMIWRzHjs0lwdIU451bMk41ftGRzSyIQlKckIAGRaXjLDo
Ioc5La/RsEBPQp4TRBfYv87nQliteN9TKDwR8GhKRmX5n2LI5MsQNsQeTjh+5fIZmlOwCgqwEQYU
J5iHfGkZpMMDIOIUX7qpmb9NGRjcO/I69SkFxXxf5ZN7H+bTdB7niI04gC97fze4d9KfeFji7ppO
pf7aeR1/Ga7OnB3nfmxe26RxuscFDtApAEz53Mmwe5hF7j16ihalh3XO0+XiyKp97+MM/7qotv3A
6VYyy7mX0sOzoi1D01nvAhSDJ+mpZXrnlPbcHXKSbPEnTXo41ZBoDr8ThiT3PZOPDVCsRjegdwz0
QAf0+28waH3vJkkK66OLoCJQgmDwiqZ3XilBFPLJIc2raXo85zjIyQQouusyEHLbn/xrEhDpHTLK
Wv6dNB4DBwDkJIcM5vSva13BQEocWuYcUINTiyd1mY90B0B0nYv2qS8rqsV1UDrFKSdBom7Xqrug
ytxTbrvzYx4n9h+hUMGf42xnX7O0GO+N1dyHWdusssiPLxFSXfhLpXfvzH0RHgdwe31wRNzd48ug
/sPdxs0wrX3xH8v26guabzL7uvptrPz0j5h8iFaWc/6xFlF1GZwhukop9MXFIeJPp3LSlziT/lFi
3nGZrTX+lKLa+zuYnZJK7Ojoo1X77fsaXSY2KhbaSBh2VXt1qyD7WyvL/tyHfarPxSS6r3Bf0cfA
bAQA9FJrag5NkXCy4JKkj203Y2K6tAuVaqto3oeD7vqzGJ2qOk1R7UI0Fdl0Dfxg/iuPyMUQcdMU
2PHiCWKI9h7yWFpPkjv+YU1GeIPpIj/bdVtexjyGDF/p6E7WVQIncpjn+A7u5picOZfU5xA966Nq
6z48N0Rwz3OSzX87zZBQgJ5CKvJujoz6xIu4n10Uk95Hofu5pRKdhwJ9uY6f+Fo8LpJ4vbQ0iPlK
M7tFfsnDKTq2/ItLaOoD/2TcmX8hP6rjd8Ka/PG3aIHMJJ/CWQdBeib9XiP/iwyZIV0giZj8LLmW
Ho1hCqTRFFAtzJzoZzuCYqjYds/rAhR8dPOh0h/WIimGJ2em3dgd9JzGvjPSdvt1WYZI58cwmkP5
kkwwOsYDsjS+5aAdIGMiu4Zd9kEIpyq4+NmQAp14sVh+tLoHvrTq8w9ZsRYwiQZT6Fqze+jK3O9l
h/K7quOR7jgiN9pdhZDvcV4SSrv1hA7r6izZ+lEN3RxgcyL7jxnWYTjTohtJEYPpGkraAUeBVL5b
FEWNY4N5JSPtcsGj/01acccyKF184DHwEL9g47/hCWNeZmzEgBfw6sAR7K1OpfXbxZYwud65NijQ
654gDtxwv9JayR/EVviBornhlZHYIYp5Q/tP/Vj0oNrDixo9EsNjvK5Ry4BtWier7fA7PPvGUYEI
rEZzXsJcamdo2PuvuHjntO3JzavBesb21Ij0MBa54Wlz0M2fpy4WVX8a6ZiNmmQXAzQdUuWrrPKk
hw5aUBH1Pue2lllC/9GoBxf/POD7N6yfhM775NOscyLIxzZYF2GvNO9sKIs8uJtwbosNlAgSvmD7
g+2KhVxFbSoXECOjd8zD3GRG0pssQgCZVRNgWrdI3HA+NrYqBQLvup/UkP4O/k3Ad4R4YZjkVtLk
IzvGisTccipR3kmfd/VBF2TolY+JlydCUIRIRyd4TLhl+q9CWoaPAtLroK2j8ejYWCerHNrev5eF
l8TRuSLBr/W1knbtor63Y+DXs2ys1cl/qX76jnyOVJWe2nh6wD7HBSb4wY+tqTwXLZIsPgf+SsUI
usRkQj9nA9d2SWjseVUOOqpxWsJx0s5TWz6QmM2osVbVChqi/4oV//axuF7Q80a0M8c65AeB55qx
ybMl636Tg2PYHyvQCv8r+zbuo6ehmWTzCdFVqNBpDaLX89eojIJmwWOPeqj1dUEnQkmbivHo+ldn
VhNNmHZyUqVrKuHUU+PcC56sMMeolPoEotpf2Dl+766DGJi6LAbrYJx4oGCs8mYXaTlbY+O0zmd7
QaFgHbOJWATaGBehgTTgkMvWvXMoUsyICxbheM6Xn4/jG5UiT8A+tjG9cgGQ2MxvpAVASbac13b+
nKi6COTvs9BaLheaGFQs+QIqgWGWb3QuO/TM7AZB5S76/L8+B5Q1SZsoOnB7dDh5MxLgAIBhbdt8
3uJiB4IdYM6O1CO+NxgS7bkjsyHY9YAGQ1oZZOjnj/FGZohIXOBRDDoheRqaur15jBxSXZf6bs+E
EJRWSJHsyHLHg8b6zgn/8Ye86im8edxvyS8kyz/MBF+MwjHwBEuBUXijF6Wy2BXgsc3nlA4DqL73
WjAlegP27YePW0Nnw18gnablJY5tWf7K5tG+2fr/l9oxtE1HFHZV4LA8mdM3YzCXoerB4prPilSU
48/dNhiERmbvXTkMHOfXsFCG3rCLF6sKCuj0mKo4n8WhqBFa5Be7oEcbiuVbvoeJBDdSCt7Bueg1
GHnwTtsHuwhIU9L7col7SAmplh2ZedtAHvhCZEXah6d3NSjrDNeAVvF3oZd6hY+NBITN6X7GBq99
RRVlBINdsCirO5FuJFn3KYlCs4obgZhguUcZTUkDQU+M2PSCt5vDo2SbDHuIuooLyPJnI1zaj/+c
G98Qm6iXTvc9jKK8f5ykdrP4WtjCXBq2kyUuLZw4RGV0gai0qt9qvXbcMZvaaL8BlegWUKAD/nAD
f1fU1DJR/CmkVvPDuhp5+EXYsRXbv1tSlphsx2qw9VMMr57raKCYhNZPugP16McOIh4eRaQisYBI
GsYx/hSonnAGPXl4ocGJhxjrL8NxzX2r+Y1xIdUAmTCTfUGZVfAIq5Qpj6A2reLcVY604AsPQYow
yK0z/g5qt7ER2LVwMJhMkc5EizxYGcoV9ZkfdikfJvWSMnpgVubys9hd/Ob+D2y2NQul5s5FpQUY
YgY4dpeEj0b1m4HEVakN2XYaPGMgIHJotdU7Lnqj/KxnwgXq/mSH/M/ZVlRfA5ujytd+yX1aNtzw
4mzLmCP0TEBg7mpbIz9BjKtTBze4FYVHnF5cxGYJhLW6QuEx/aEDBH0J0huVDSPYUR7E7RmTbeIR
gWpwLS79VA/zP20M+Ilq1x4WxsjKFaoBGowUMSaCoEqD7z1jgwOM4buQ+vtjsG2NdfBXzqdhBccZ
BFZpFUn7I94mXeYDR5EZiOmUWXmY/lNRoIF0jwOmG/XPXjmsOriHw2b0mmTsa5C8q8K6VD1dsaeM
s+PF8sQ6tfcWBLPcxolHGEi4070rxkvcV8n64Cvg5uZ9FS9U+T+zYyBY034xBmtLr4jAMmaqcrwW
9ruF+EBSEdj2kwgGUwOokqaSE/Vp1DqIUIBYHMx2tjoYYhuDS++q5n2+bT814VG9hVOeDMyn7Ley
hX0UJ3cULBZDsklnf35w/3B6hrSQErbLbYo9Ga1ZvpfI0brShoqm0k/b/YFTACjWVhORszbw0Y4d
exuZQAUTe/vnz/DD5RHicCbpLIJXP1OFndl35sy40ah86qzpWTgjxbuNILcR06ge34hXW2nk5197
e7fvDmy+zHYCxIE06TUl5O+/N/crWGDR0H1KszgKk6tdURjJsTpwqCKfZ0/Paf9kt2kfITmwYXCo
M3uxoBgXFTHF69+iFMZR8m5uVmYbV5wyCJsLXQ4IXN/tBWUQMwOTcapRcThadtlOn5JFdpiV4Bua
5vPVQftR2PSsDCgyHh2SD7vE9gvw0IUeBL71y2zHOO7+93s7mKj4UGhCjlfXdKn5/r1tv53nxC/H
T0C6vt39lQPLEedBfR2ZbxAtA6rtpeU6WxyeP1feanenjP0WfvmXN//f9UR0JYJfwK7KkHDFgooB
gdhWtM23D6Z7ap5398MIxWs+o7DDWAXuEhXN9gFXY7/KztANiF/u6LlqCknVBNlWPgy4kZmjybWK
zPvWBpZPkQa9K0+CWlGn3anPsFaY7xE6L0V5FlaBXhliErdQfKR5l62bCg6wiMbsWVPfl807lP3w
hC4Bt6/tHFoovDZ5sOS+GQvs+JfFzPK/pEKFyFFc2LuV/6t+l28DWRJAn7CJCEaYfmfum+Al7zXC
5mWMnl0vm6bmj62i+y8zg5iF03uvTe449M/3wNuthwOKYAmQi5ow+ofwUbWctQtV2WdEmbBjd4L3
zhPe+RIE8JwJ//P3Ih6CDUJrDo/2Y2/eW6Kto93A6j1v1AVv44XMpnCMilsjrLvstbyff6/9xpIi
dIy9TWTemKIo9h5vzpoShqXu5nV9hhdmd5hfDW3lQrDewlUOqNRR96oKgoBW0mTjjfzYluRs2aED
hqyQx7ReHnR3KtWtTddZCjTlH1gLhPP8ywZFZh9+t08dU/wUglxD8LBvz6dIi2rMPDd91nE4kiWG
G3HK6/w+/JMYIE+ik5OjCP8tn3q8Go51suj8K/mfqQ7vqUjczBFwNayvEhNe16XAO5+6jcX587F9
A22EtI0mXDPsZPxI6bfyZk77FvM3XVfyI4QLQ7DxszQw0L7n3qrht4sjm9soP0mQqwr6FLbeXL/F
RjD++cP8sLAdB8d1nyzR/Be8NbUxYcKAwGx6/pe4stFR93r0Rhru6xmS6c+/9407PTmQ4wWYZ7tB
YLyzf0j7IVEmJIceJ03QQl2uN9pmXWsUxkdEBsY2ZFVqpEsTsWeqiuc95kp6WGlEZ7AuCAfmcDGB
tbQzQ2jenThoTeovNELc2NrOtCRj9p6ueeuwnmBAAJydwcwL7DR//lLyh5XohvgAmLm1TbzwdrtG
3pKucsqn592JJWpU5H8YbYwb03MGP5Um06gaV5hXNSQBSIoZspOhgZ9cGoINHKmWtxk6xyYUnMhb
SoVUEbjq09p4QWwdcWNB03uE0QDJDJKzpqZ1aX0tStQwaPKK8S4YPL9wr96ASGP4bXLhDVvnLVhw
NjVR5iHSJerdOHXdSDLc/yfFZxFfiTXo80SfwUmb0r36VN/lcqCALqb6XMLrDqP7EciWPohqKA3J
Z5sOw/Mi8F7HxUxc39fKJX3xbFRySCBLxHio0Dg9+FbfNgTV3UOm1KkR8o2yqVRI7tRwpzzC3DTP
10aIzOYreV5YrQPYd+jV1h3KiEbZRMGaaPgYTHaWdoefz+MPtw0UBNfzMHShx/uPa9PH53X1gmL4
V5K1KqgDr2Ua3+jGTXZTZN34Nj0eyTAL/tevN5vCxu3EpMrk6t/HHcRaWY69T/O8Q5k7DxzDBMNW
zW7WVruKskxyI8T8+fe/afLC3sRqBQIsFUoKXtQ43zxAOng5VJZ2+pj4icmq8pL4DYzUTUbMEBEy
rzqC5Yi72/jQAjkwgQ4VXbaVFbWKpGLPzSxnNrjhyIHMD3fGJVUDtBeHPZxfVMRainG7xv9wqJNp
RIEub9+6r6wK/R0rC9ruUIF6B1NdIV/DOyP3T4O9BHirkKNyatB/PavT6leNGX44rv0Q3pkLYGLs
+Wh78/1s6NKHb98048f9iCIdMeSTZDOp2xi4xQLl4c73ayN93Qq2c9X9MgF4G5B6fhCyHkJwUoyS
nbc+HbGtafe3lPpLVd/EMxubay5GJLmbxPbnC+FNrxSP6TcRQCA9445lmvV+/+6zJf0E7l/yJfXi
zHWPFAVI2CDvgF4RMqo0mv6avaDC/rUf4hbzOc66Uh8LTOUDuh42GDX9anP+4HDoBSFDYOJBagM/
Xll4vg+LUlX65V+q+6axQItlOJ5bgLbxhDeS6K6YWm/3zEa32rn8bHRDf9xIAlTZzOxtB2WVuJT/
g7x3clpGUkF0PrXYm4gKLmVlKEhbALpTj/qb/mNnOO7C5o0HUVJdyqtD2sMNxeeA+lRLYVTEwWMb
1YNYjokVNKjmNnlTG2Qj+Ws9ZhXg5M74bjYuOUogQ+7auQp6E3L8fLrfxgJsevT9GPHhlO1HMEC/
n+1xsHGCoU7wec8sqy4YpovK8BW+kJoulJ4kTCN2+8+/902LHOkSaDKnngvMTn8LQpHvvxhndxz1
sJl5V89LE3p3qVsPfnIfAVhFMxbCcgzCK0yhztY9V0zal/XRyxbqCQd/qKbOeSxu8N8ggDGKD7AK
x7n5+POHvNm7/1+UiRGVQDJiU6og+xc/4qfLaPhwDYa3+6m8RBa4oN5rT12OePkgQt2U1gUMq0np
fR5rui5+1sPUNM1VlVSMsgNO0qP1+f9xdl7LcWNZun6VjrpHD7yZmOqLNDSiRHlVtW4QUpUa3ns8
/flW7q2eYuoENTMdFc0gRSaAjW2W+U3fZEaTHM0mZYIfKpcWNWJzSuyrS6sSQyA3K426PExej+7A
Ie3j2Unxtsylx6WaSR78QOP984/5NILxpOXmegh8sNNw8P0QD9rtliF31KyYE5nRikB9TCes/ESj
qiqQSP23iOr/R0+R2jfv9S9Dyvq1bfrPDnuabUlt/ul7d9fdDhvCmzdpA72rOxRUoen8p17bAobw
Undem7vKHqV2WHgm+NYkaa3cg1c6yZcW2wN+UXP5HLNfUfW66KbNlrPJ712+8WIENb0jjDy0Q1lx
ru9/9u3J4Wc5Oz6Vf0rDkstPo4ukxYNLYoBaFDie1bRPE5wkfpMwZec2QloVxnuLzjUfZeXTNH8C
aJDv63nOESVBwMSgzBjj3ne5UQMSBg8WrLb8cZyYQfmYwpGnylwtPVXyU7vv9OMOBTSi1UTawhlQ
OdbiazVNpj6+8fokisqPtRqIhQx13X6jPR8G7tG2xsl0XqOeN2fbiyoffH+6oYHtud2Dj3r4sL9N
KD3zALXbIb9z9vsiZcyyoRIsbRqRvKIj383IUtxtZi6Ayplcyq/uvHVo3ZSuH+C+hA60aZYZUhfw
H+xTasfdVLxM6LjywnYptJr3KSHZHr8pXT+zsGSdsTrZj5DLpIqelgsF2rd4Lzn+57gM5VYyp/bo
pRWgeQkP9Dugb06V8UC4C2jpnd5TI7PwKVDXxTKk7Rlayu44j+hnhe2KwrQNYPIe56Qd9JfRJ3J/
OxVTtFCtCFWPmORilFdurPLIlFAXkI+DScHZOaVDIRwMjl0J6hqvQWBPTSGDqJUXY6PpPRnneAR/
V50aGpV9em4bt2MQXasdmKGYHzmVcVfE8Lbqk24mAdu0zPhFZpICrXeIKdJdOyWTEQzJK3O2US1E
mzyh/n5bYMM1BY+t2a1r+gFOZAVFyvYLj6u3lMwZjTaY4Are09FlZt5nbSeBaBkCKzQPs7NF6Gln
7Wi9/L41AUWEbbWOeefdGXm0JufEdgc/e50jyME9TpnX8qc/Wc+XffrJeg44PljVjoucGDnlVajE
1ZEKXcvmzUxU5vaQYG3HwDG8QlqrxjiyWQnjndGn03FUSo3AhYWmEaq29pZOlldRN8aJTFrmfosk
1ycD6cow+X2JmToAhx3f4FDQ1etiHOjXd8g+VfER0ng9NCeyTaMODuBAwD7dY1VgMrozzUHpNQ2d
XE+L40KAhx24ejG8AMi+oqy7Kzlfj4/g99J5CLH2sGDvWt05dZHoqQ4tXfPkNlmMgo4q3R4wZQdy
OPT478MY4f/lUBmzlNbLcZAeg+7yd3ldioI4YhYRcznP6jYOznSyl3Z8KC3LqaLvf7jZSNwjpTQy
YyuwSnOwdSe087BIOQEWG8MKoGCw1L/pkDpx2rlqb1bHq2ZRFmfWo7KpCE6pjaAX7OeLOJ1W5UTR
TpQ3QYjH/eu9LVCyRY2oaFGvrPMIDXjekmqFNEOaNdUDULS1SYlsNwnkdTw/4EFjZOPRqCbBO7N3
Vk3y2udE7pmdbTSPNHJ0LK8VI3NvcPfuDWQzz+ru0MaTTpbdbdKtI+F0+vjkzVQXoUXTWODPtfBl
rBKJrl6FWai7fFq40W4JXWHEwRQNWghWMcq9QJ86P//nYAm09GwPHqjK+7rgrA1EyUuKZxFTbnPQ
bTYAN7x4fiU8zR+p14FlsEOuA7QhsDAyfXqu9RKlF0m0PybINhLJtZeajhL+0Lwf6bNy15pt/fzl
n2YsXN6mQMp0DWhXeAQlV8twhtjZVG64PmoCq1Y60ImLotcmWSUwfIT/ZFFpzP//pNBzHTdRSCRv
sgAAuIRQZNNXhzxl8UCYfjmvzZ02SP5EbBCITxm7gWkcp2pw8uU8t03DWokWkYNMM9icdEsVTVnP
VtpxcZC/oVZGy++Q8nfS6oEWxbpTmN8kuHRXJ7hZ2ZepCZNqflcUtRxpug2bcQD71Tlh4wY29/yo
U4y+DmcolXIKOgGtbVoH12GsCyuU5GdMXtdJQ3/5TDgS1s0NoQjT/jxQDmRd0G6WkwbBFx/dULWF
R02K3xfSO5xg1b0ddoWXH1pzmqaXIyC9+ib2vZy/ZbmsyJo7Mzo/ikmoiTiKdjWVUJXxE1CCCEpU
JsAHhhTcjyq5qqYr4xAr/TyQnrCbjoNBGredQY3LSIVTLx/iTy1VIgzSUwsGkT2SDVVuhWvXuePw
AB5RK3ZgTuEJMAEy0xaLCv6/kBi7JRc2i7GYQszWmipUOiiP5yZb/Gu2RxAYh5pC1fYSxyVhIoeG
0XOAY11xET1eE2dDfQmsIEY2kC7JcW8mxXpVvE9zSam2vXVo0xfvkW4lAVd52Ip7HV2RTKBLMrVB
ce03E2I4DbJASqy+GC/KHoTPA3iCldfQPqjEUSPOURYVgExY9X7WvJgXzrvmBK0JGHljFGG6rAdz
p6A4PSR7JVSaIY+kKa2ksFyzvQgllIjmbEAZLjxe3SzAlwqw891glQlqMFryZVxtYXEqJi09pDK6
q6MYqZwXuSKY6hsOOkt45mMfijD7sJFM9chqFEJKK+0hDtxDVZdlLwywZovdowcA1rDxpwCwO732
zBr19tsQ1HBp39hd6tK9WQpXuFIIkSXc16YGb6rBLwdvi6xYMc0J/GnLjBs7Aw+N+HETiA7OiIwR
KzBPgDEnb7N5aZP+3oZmnN6naNUT2LXwUbiA5s+bhkv+c8uJ3xEPquxpblnLoBgzM8E151OvCGE6
igkd3H+Khy2Ia27MajhU7Ts9mECW3L0/h5PV7uMNW3rIBt/vhoSA+s9tcxqgLjr8owuZlVZ88zoO
ekAfkVIgcQJfOFSakzau0uQ5rqMftO+2rFohbqgqgmaYcUgyxfQ3mtxFvUne+uiuKBZocJfuZBaW
ESbmnWWHO24fSNy0bXqDykhovm+pZhfE0J7doxEf+/iVzC8bA0Ct8+AlFuS9o5Y+0ovRzOpgxsSp
SyyjPWnZnUS9sFWJJqhSUNTSmIV0N5XSODgMaq5NCOHcL1s+VCHCY8Lh2oDiJpdoREcJpSLXKrrA
jMlR2t7Qack8bEvQ0Y3f00G0FvNFR4tn88+Qz5YFQLHS2vKWvq2xY5xW9LAfm6YWbiDVmGKEVOFP
U/21vGwjC8uS/YCzv13Rf8z2AEoqMkPJHoeoXRK1rLdBmuDtcMjMKi1etLbhdu2pbMxkjh5HklDm
5Agkl20oD/0OdMaiRLOMDZYwy9tjLuKgroihipVhjjsanelRN0vn2byoGVCAJZTQxF8OLokJLDYU
+rx11MlOvS2TEPi0tAWWLEKKNgrMNaDA8ozchB69fTQGHjlpO3O639shfANGx0vQ/1KCY0pIabnE
mVVMc4JCabBMFgEmNCvbPDdWiUYAiu0k+ZhXGn1WI9yKQWfevkesducPCuIMuKbFNCXB9OJ760iR
42K4VKzIIu6F4a27g5rN6tSlhX9Q5a/RFxcJ6uKVaxfovhxGf+uS+ZAPQ8CoWjgA+XN+1MtsMZbY
QFEkw96Oeu9hzfvMKt+AO0+pCUF0v6zlOUR3pXqVNYXMYId2G8I0mVIDQ1DdRAa9t0ndzO+g3GAH
XWEX0E7Snp+2cyTqB01uchLdBBn1pgRV7ItOQudNyKigaSr4nALJNbaCBCogW4gqrfUZimTFg08c
Dh0+jhCbCd52VouwEXpWkfybDsd119SA4DJXx2a28zL8tFGSQqJSsab1/WjGu+KEr7Hhts47/b6o
/gjIw0JAlryYMoAhGzYWZa4YaeQYGIw3UOoozL7SMELIiZ1skwpbOLepTNCl7glz3zURAqoe/Flg
zd+SBbWXr3Em3WMEMlCSWS+141SJOy3LRfhhUEIrbM+XQWbrh0mKnVgzLy+rCi5afocFlqyMOfCp
xh49/IaW5dZXkmStEr1KxIPla0k9AI2waG/CGBTxRd9RP6AWAnGUmgNkHGG0Kr6+3mKUpoKjWN36
uIyVmgVgMpfR1zt2NS3CgVdgFVT8JADplLYZkiam0Ht9oMf1m1lpPM2KMAknThKWUnGOtELepA5I
zSYGBifxi4aOZD3i2vTOEEDnDemKQVe0Utjx6lm6hIk3yneNj2AEyzyvhAeqNSd1L79QO+B+Ucjo
LwVdTcffXXSLmXVBsKHZ302wu8IbG6N0NgcPqSUuqqP53E5EyatYXRSCbAULqpRQRK7E40o02Tn2
A78UHSOtg+dfRJayNabSeT+wa5rrCxv8F4gm/dx6EunB+M5TR+ZHXo7qUWsOqn58vQlHAcvQOYwE
Yn5+ShYaaYQxFnD24JjaQAzv7RmBk/hmUcFfPXk7B/fmUbRuHtaxNYLypdejswh/0uvi5RvtEDbL
UxnHIzGtDUXc/+zyQ2JZVUPrZlysh3PRQ+gKDvXoSXUrIfLnr6CTSCkNXzSpXwBiCvmzeJJXYyd0
PT4P0l/tDnvVQzc+zGGwcBFmdU+xwm1iXHNfIeibS/0KuQw+sfdK+RK5GfBGmhBuvH5xZuDNnwV0
zINpfQzoG9wirWJud3QmEmykgYg07YOf20X7EW01qdM5fSh1umFfZeaqshEBxMA3ulCUqDJg27dy
8E8ZJDIDfnosnbnn84nrbAJMA204Gj4kTWRzl2zjLz71adkjCDo2zuOSccw0LIhgxRzWudAf8SWR
eTfYy95k4DDn3Mkf1Lx7/i5+yCWB3EQgFpRhOjatT1PZwEwN3zUG+1XoiEShXjpFymxAGeaS1+br
LGGu1gmpFEohVZHR8zfztEFBYgtggr4PlHYLh5Yf+l85oNVu8OL5VeqtAsZfZ6IsdpiLDowWZYP2
i6z37fMX/uFdeBBlLfoT9J4cixrX01GwxxD/msidXnnqwMUe0gWnrdvpk9uBLdGxwJxNEdKRiYrb
n7+N6+cXnAu7e2AxCCTS18gRKG3zkKCQ/QprElW1TEVgixK2yFeQ9osSm87ln7/ylTs9bXAB14D/
py1OVyC4zm3RTEwA/sbGy7S6yL6VQUzecw7zru3Rib1IJGr9gVXln1PYyX6safAugi7xB6uFufyz
huD1FIWdwVh4FCoiiwbWdbnDh0NOOz02X+oMW8s5jRclHTVFlZqZ7sxpQTwvvQjd/WScZCb8tQRq
07YHOGRbFo1zcJPXpR+fDhfA//4l1DB3B8CrNBnAZc7muy0ZO3dCe3cMzC9l4Us52nL62vrSTdAj
kmPUwZahDJ3gdpvfeXMJWfwnRIgruya62BE8ZxujIx9YGT2CqzvEphWB3G53Xy5VGO7pb47Xj21x
TwPdxY6D/ZwNLcDtrfrdZoSoyaxzHhHkjMkKdfhxDRD8Xs41xZVgOmiy0VKit4iDnHRuPxOrobKt
ZfjgdsXGePP8KF8vR4T1XS+08WJmObg/AL7YNWeYCVHwSuup6CS5xW6AbVipnIUXUU5cuIDIWXvl
MdTP34T3FCLHQNo0LqHHsx2hlvEDRI6TbZaK9PYqR6+So2buhibsX0VzVMafknU1sMsYjQ0Fhbc7
+7uEscq9LVP2JQUdZfdxDLytLW7RQjYhbcdjUnxJDQvaFs67gzUD3QknIk7M3jaYo6QKiXjXLJad
UCGjPEs3ygUCyKfrYLSrqK5hPGQGgq7XFd8mWecRgoCIbaOO4Xt0ZL/jf3S1jSnR8JHTghUV8h8h
6oQFRzW2Hg3aBZ0ND7cwRWmdOR2GBFV6w/MvXcgECleGWYozB/18pk7uDPiQ0vZIKQ3PxSYcO3Pu
jDbhCdJpqm4LJc+WhIME1qWdpql5DjxCs/Zkes4wji/6LgX9eCapT81Pz78964c5BCeKfcMETw3I
hlTq6ZaOaXTqIoiVvdKV7lY9PpEM+d0LyoRI+mF0tZQRnUglieQpzLkuKXY29K/yUCjrGnMvhKKw
w8PkVaj+rH7sitZa89FcsfdYTsic+PHPGqnXfVSfJipte+m7WIDOrgGQDp56FLHN/iW5DYayfyB6
SQv9Rsn/aJMpvVL32pBGNV5VZFdq205naOnmz1bH1T4oRD4f7pcPkyygAHwVN8wbWLKAVtvLYDdg
s1LbjCsnORnrRWj1/xQdBCbAYM+hmxyIl9vFSeovARM9E5QHcq96qRuKOpjrVKiGyWBG3AiHFU+l
n5R+r+v9bAGoa0cwm0D/ARW6mkvF3AmIZmlfZmkesNFU5GH+5+/XL4PB8d8E0SCdt9jCaOpnnKof
rg88P0QEQ4rsLhTdqy29LrcUU2crfdD8iYUNQdKrJ9SuyvJEoKxTasTPr6YfboDXDPgM+gh0L5Pt
+eli8qkk+vgdDi9ANV52D/eSb+nDL0GGRvZljyQemiuiOsFvz19fHvCvp26IBApxiWC0SDF/OBCK
dXHhqyYY6rK57B/CcMKuJx38mHyfm+6N4ca3YRT/ZJLbT11APZtIkH00AhVGZMicu3ruwnNmZ6+a
/gH6UdpNj4HbNtunqOrz/V430+vCapzfRquXrjbdGsl8NHE6i+1cSqFdPpHDDAGgyf0In4bqz01v
V1L40N16+huX6nJSV8wh2Fqi8jc7HC2IN6DC03ykqyqIiOeH9TqyAqTLxHY5DMjc5ax7+lpjhAZW
ZNvzhzHCdJq9rrOzIjjgGdgXHVrwxewhpKgIYt5GxfzrBNNuRlMdbYrJ/8lL9q5fMmPNaw7lrmht
XaciS4kyEpIP+YPSgckuapIqslMVoecf/sfLsXPRyIEtCUCZkO7pw+eZ59HD3L0XiWCtvn4XAS5n
AthRKUn95II/hGYcuiQ3bGL4epoY+V5dchjiVeTruxcajJ1fUE1rgi4syviLtF3EZG8uH9INLRIL
KSsf15NHe0JppbyBSR2b/QNS9gVVNV240qwrL4FB8F22db2oBmuUVyOqOdhKQv964+3TWCKUy6fS
0/BESh76XLxJN6NV2ric8gFTuFRy72kMCAqmFrAOrM8u3Ait8ehNs+DkgqySRvqYJj3lknBSSjv1
IsWgHPQmVbomxlDnbaYSJhQOMeoY5kq4XtWM0uCnwMokrGNCyYpI8YbfTcRfOro9R4RbQQVlqgcz
10bEb+xBLckRLCMRyesh0HERnRQ0Se1RoZrbSR6J9cOV1TgMuS+lY2RRpKiihesRGdoJTrTWj8oo
SkkBv25J5Q83YW+4yXhYeqPf/Nuhgh0V3efdDitd5emmuWCjgCLtgtrqjZfAw3+jBksnK3o7zkFz
k8npGoquGzc4GO2fdA+ZEtdFZ/uS/qsyIXUWKRle8MBm7ZlbfhtDIdyso4Iv6kwwtCMZzKCbhc+s
22IIsosBaHapN/4V86hDard2M/dtiRzrjMEAxS6XqIaKVvsvosswPyC3n69flEIRPf4yGw8Jww3J
q8J+L6dMll2ma23ZDKCh5GDBB/T1TcuyivwXld0u0QMWacP0IcdAEr4gpWZvj04qLIGaVRPEYIk2
VLTGAOYlDsYArkvNqHPd6gvApyw4jtTe/e48m+1FrlO5SCgDA+QcjQRiA0r488G38Plzzk1ZQI86
8COKWWORm96tloCuKSlEaJJY0KZ+31WBG83l0XmdFD7k4ZOux+oGPtrFUoPUFcl4AiL6Fflt1K0P
sKUK97E3scpANHufiv2j0vpzOvT/vlUgavHSTPM99T4pDWTarNP0B8UMy/1Ef3SeXuOdW7X2DU4z
xvYpcPcVIUIofqIL7KF4TEOsgFc/AC3Nd2soT4NqCepiMRIEgoWF3iUi1VrfPaB0yWQlV/YtMrc2
byjsB7Sg9hvdF2Y3FAWtvcJMc34bhMVo0IZQxVatRtqrXUAHcNHmu9lvyEJZ+Vs1rSd/ZckWl4U7
Yx7T4UM5h/bQnOfRlGmo+taxQen7rjVs1MyPs0L2qFS9gDnKxFT42ty2c888dAHiF/upRQuccrE2
QdHsOj/Hras/I4DrTVTzShTMYJOClnwMCgeK4WHQ2Np6TTls9ZOqKRZuPgKlWtJPaV8yxlJYU0u9
CKPQ+G32+tk5AwKTPEW3gbTooVo448XZwbyQMvUwfZcAznGxRNZRafWqAjpVP/qIuoarDA00jNgF
yc3eg9dtYn5aR6ILFEe1NEKSdOP7trKRvWkcb66o5qp6t2pW+OEqs3FCe5sXqB0u9hXOC41qRiZK
TqqholVSXSV0qF1rImrZbIcCE+y+ahdgrTDZg3Nig8ftESkyZRdhppbU2zsr9dJXXtb4O2KXaqPM
6jhkE63WxmPeFaBbC4RtIgN9jkNkuEgfd0pvfVGfdyl89862hR8xEOftHmLkq9ELhldtIbSkU0z1
ar7P7cuuNzAKbPJaclPtlJBmOIWssBc4EoesnAK5kpFXnVzdX1ZoCS0bm2A9uX+aJ19+W58Suu2q
TAD09qCKjFqaW+tKamXQHkQL87LGIqssk2PbZtClos7AqhbQGwnwdKyNXvhJllLMVupzEKZdonTk
ECT9SlUe/J0He1Gp+/dkA7WenpYNTSpg4Shm8/uOSvp1h6amEM/9KwFj/YJMpVlr4wO7Z+9yZBeB
jehjzg1GYpol3KU7ousmRXMxdx2UL8qmVP+Qx6QX8MohzKBvoYVrR7WvtMgVcmhN0ow0zmASPbOh
4T1K24s4nd7O760SDgY6Dc/spL+zlK7+qq6uYjegJZI4aFhSgXoE86hgQ5XDeKqZfPCDBVsSKKYU
GWdlvcqNcDNfdmgd0nVpEcT73MN0S39L6DPitUuJwfhW5ggxKjp2Wc4SRuv+VAsMjQNRl7SVCrey
sahzbAIxT7dnZqymwkU0awwoeZAiKdTFSVQXzo3hgwFs0Oa6CPEO7sXRw20XaWBRM3bL8AgtKk7q
k08BcBrOk2mi2HMeFYlATdtIiRXoSEAf97gpswPcZ509gQTERH6vo2PSob6VHu2scoz9pkSLi4mg
BEz1hqwDRz3RldSfVWwSW+hWHc4iiArrDFFbimhQRWSgfAA1Tlkh6Rh3UkGVhvtAlxLkCXYCwlWE
/ym7jjKm8WrbI9CqlYY9GlsTE2Yf/HR9P9KKHLGrUwSqXmk4xTbZHHZkFl5QaGhcpCY1DEGb57r6
E4kP2bmxJJLaaKVk2DVMSHnNINYp5HGTo4C7GmhXshbUeaSkH42L/U+qdicVPPUqPNSmIboJmKiW
q7JFU01APT2VpqvSKvdVQKqKPIOKbMEd+wleHSnKt6AtAacwkmzy1Izuc/wkWOiZEYp0kJrNWi48
V2suF4CzePPMDtjOfgBGFNyHY901GXqEse9+rdTLbi7WIajEeCJ3kAI3e+v4pnR9nTlJhvlDnMy1
1xyVRmUZBoIMIgWQ3rMCdxh5JjwSLVpAhaYqwZQhbW+jROISTR91O3YbPBwYb7IYLh5ip8qYSxOP
coWfsggveP/dgDR888ZcMscCgKQsrXxln6MGSa8xYPN7P53CMNtL/14XK4xkGQvrmKBekfqHLp8v
xWZOyQIFzJnNCP0/k54eDVuFb3NKT2BlXAe1iEOwJSVGWvqmdfSKZqvMRYsjmZmjB1nTQTmh4SYf
BXmUro+DQpNADsZv40wSsjbtCepFMuT/fD69u65RRKEdiIADJWu4Lu51kW73/LXJkrp8UZUt4Gzt
jKjtIDbVydKUn//VhWFtkcJTnqFkDtXmB72dsnDGLmz29EVepl34dSNTCAD5t8i0LAe3M2DenGvk
zdnmLxf+jz/W/0y+NZrhMfzjv/j+j6ZF3D9Jx6tv/3H7rXn8Un0b/kv+6t+/9fRv/vGhqfjv2V95
lf3RNwMedNe/9eRzubq+u9OX8cuTb861GNu/nb7127tvIPLHyz3wHPKb/9N//Nu3y6d82Npvv/7y
B5pMo3xakjX1L/qf7v/89ZeLrNO/mTDy+fofZSR+/eVjnY3f/vzb+/HL+G344e++fRnGX38xfP/v
EaVE4WBKXwtC6i9/w/iVf6LK9He6JlRjOFBh5okMSN30Y/rrL4H1d1BoAXU4qUxR0BgafOf5k/Dv
kYPWEjbfNoXiAMLn96d/8hb/+63+rZ6qN01Wj8OvvzhPGx9yRUD+1HUpdtJMCq9L56VFA96CPv0t
tGIC5TPKHK1RHk0wJvsnZafuGr14E+IBt7mn0V69FOHLJja/JnUPiffY2GsRvIhSb5tORWTU3d0S
VeXwigOJhOfQFKvXfvUKVNKaE2NV5nTS4Cpa34K12aZ3ZboG5Zcw9Nr4D6dyOv8Ro+UOpENlZQO3
ggBUX71OLRPv5hMki75oD83iVdVLi0CEW04QuNse7Mqp839BtW34m+cX3dOKKGVvtBpcSvIuaSqj
fq03hsdnNqV+Gn6LUb7Pu7sRGqt7R3449MHdPiRjthzRmCuzf5U4K9vxzfOXv6LUcf0gcECBuwAm
eFM/CEdgzhYOMK6yP3XYBJBA4uUosg1iAWRMJEbWtiWGa+yC4VUCBJxd/gL7CSDMgDhr0wnkHmJH
x6nx/E0+3RFdqmpSK2cK+Sh2y7R8WmFb08yw094x/vSNXkg7RG0X2oQCRSv0haJ9PX/dq3cj13UB
5ts2/CoMRa+vS+2nCRrDCf9MoKxj007toBx+h+JqQ8pZcqTEXtdxOo7jIU0bipGH5y//tKoqj00R
EygDlWqamKyhp4+deDPoJ5LRPwHXBJ3DUUx7gWqGuFc2ewZDLDOsxqIx1W3T+2IwTYTy4WGAdPnJ
nTwtcXInRFgurXOI/TDxaF48vZMR0la+FXX8B+i52utv8bqj2Hc2KLkQNmxhL/y3/+3DQ3mkLQQR
CGlmavVPL5kGaVxCher/JANlld9slg88E4obBQsYYRBT/M/9xKiTuIO48j/jqTb30XnOGrNdftK3
uVY5YQAi02WVSO+M7TS8uhsoGrkXtaMB46APoHCt1ClBvZO/pkNznBYyBPeI0d1mtweUFgSb5KEP
Pb2vYFFsZHVWX7+PgP1JZ8lrevsdPpL18PX5MZMy+393N2CQWKJBYLqeFbCH/1D4npY4pJi0r181
EsqcCpPBMtfFodq09g4N4dYuOuYHemKNfMlawDrP38UPg2XRWHNRXvYjqLpEFFctPVrAw7gNfvO1
LuEkGMec3Yvob95MhMseHLL34gu+CX3xBdv4mh0VITmwZnehkVPlOUBrdS47PyBbZLwIAecHTErb
pvrJtnItLcJ4MUiQbwIiLtPzr2mlq7PULZJNztcBt1wC33wc2nJ60+2Q5Orj0m0dN2cElQTFDWiF
ZjuFxb7RVW/b+H6IcEhKjhW8zO2hSrt6jA81vopExhO0sPKdX0WA/unxRqLeYhv5ZtUvUCIu+dQi
ixf8CH4y8k/bTOxUPs0AWmz0mTCfYbI+XTTMzLqb67n9HHiNR5enFWxQd4hJrqWosAdSu4g3tXuW
lCK7w6TQLwjR8k/rMjpQziZFaH3+5tzrXdwm2kCqIqL17MhGcjUtirUYqjht2s9tzyrqzrhqhO4r
20qd7cEZpo3hiBAS3z/h4rttqEmn/dKlRzb8xX+XdHts3PWVS4LfG9PgPwIplgBhdeeqjG6LyZPX
0wzoqReHbQ68+V3b51TtyCCKpcBN+WLmnDH6vKCmjlJ+6FyMqEKgl7w7x8s3vgy7mYzhqfUGnFr8
YJJ3B4GB1vypu1ye2r3UJ0MU8PmIhuCBO8+MWmKDsfWgP68DmoHtTTT31vzedZp9fNn3gK6B5gHY
rY5Ggmj2XYIeWvLPOqxj99NszgJQQ+CcOGOGAEmI8vzwX2/hjH4Abc1CEAFkDr3vp1PDibc6saK2
/IwjO9Z2SFSbQTscliZvynsHN1Q2iueveL0b2XRaTdvi3AaGFv1wxaE30XLCEOGfzj7JZFwmV7Y/
ewiExevPnQfBN3d2JuFCYwq6K616afc8fxsSzj7ZFaFnAADi4PIAnEKdunry3ZknWvl+BS+prkZA
rs3kGd+aLhUttLQYagtToKDJ3sDhlHpMm3oNPNhwtOlohEGA7cBhtJPuoUSv8/3q9GUIY2Kx/Pnd
GFKxPHYefZwHJpFJGdFEAKM9gPO0ZLGnJvOwwdE5dO7jnDI5K38GcvUaJGWAQRgu7s463z7/xNf7
WuiIuBVITPJIQnxygqfvGp+HtF66Ifg4T7VJEOv1vU0QO+8yb12CLPcutRbxQ1mLyOFLMl4iW8Nv
ZUo7U07Z9X2MtxD3a8O/qPo7ZI6F/UPPajCtm66cW4oxO50/Vl28VBJTWxvyO5/6AIJX/JPZe9VA
R2CEXJhjk12NN2gh7vb0kTqnxpUkr+2P4Zg6rK2xTeQGRjRxZele1jFcu417i9NVljh7pWwpfYv3
1BcjtQjj0eeWHzVdMRRfyigP3LtsKWUcum3BcQFhEn4rSx15RNW4K4ygd27akMr+cNw4L3jc59/W
DyI6tM2BY4CbtAAZucR7Tx9tXAsrKKdm++gks+xUY98xtfZyz5o/RjMs7PqwYdNLVd2u5XysjMbi
hayYASXbea98a0xuIseYlo9EqT3DgWKgw+xz5p3dpM6MiCnmLjjasruBX+apaamxrY1EJFwwAzXO
d+RYFkNRJS5DMSLAasANKCcp3MH+z/lOjY9shT+TeLhaoyHhAtEVXL6QtNP8IdS1lt31NxA3H+YK
n2DkYC/hrZ2GIHePZJa0Cn+2LVwdR3JJEDBAQDiWRB/m6jgy84YQsl2DD8NkMUMw9pDyImc/4+Pm
LZq453gxGjgc9Fk2Bryc4Zd9QYJD9vulR13mTQCTJQbZQJ2bzYAFOb/rSwCaX9bKYOGPa81BpV8b
EgjS4IZDiAXUgVUkrwMzbHkRutaGfkQ0vzObSgB5XlGQJRf+KHnq81MOvZaneyIPL4cAm4SFtNaP
GRXh4GAkqEN8SNPNp5EPRw+Tn3gx4/wR5J7bb+cO5k0b4oZkRzgD9X2XdS9gJjurd2iJdowHiJJ4
CcUVbX6InM2a/GGK59BCi9M/FQH2T3+6ebn379BRw6houZgWubNl4mCEkD2qkceO+HGYbpbFC+dH
QHwx/XC/MivrJRodVnSqa6j6x3wdpz4+NPCFcExKlX9SshYzi2FW3kqU8XI3vwFuO7nvfXR/XDRT
VguM4i0WpKkVE7/FyXg/pgGR2THYSyQLSWuZiu39WmwxnvYXC6iZfoJz8ip8jD8sfmNnnyYX/tsJ
Mr1t4dN6cZTykxF7qSizAT4mXpncBbZDn6sRL6o4qk3z1lqs1L5JjCEEq9gWsKw/bt6cFMbHqEHY
/MM6rs74yhjG2njHiRFMf3q97/cf92BOaiAUTWOlw9to3cviNka7dL3ZGxdOxiEqGsdOj0G/D5To
rCoP6z+hboiHF1MFQ69owoTDPBblAqn9bozrDv8v8gBxA4sro/AfgScZuHjNfmtjmvItDWtnZJRX
ywl799XuNDNTGnobrfbvNeO6dts2uJ+iOEvLl7WHsWhyzudkBD4CWy3JshujcZvMf+eNfU9TBx+Z
BFTkSjpVHLTIV6n0vERWhc5AGvdCyMbt00jRdhYeZYPvyoLbzGlus8n7HZMt30OOGzgLGlKLQ9hi
PU4tURfCdxt8Df+1KO3wZVQ/NLJM2OCa2aK02PapkzJx7vettHCUGjPcEoGZakkeT9kpQD8Rjlni
eBwqX/BvAkWCtxoEhuT1trRLG7zJYzCRJQ5rjmG398W0ReH82s8dhNgOnVJJDrCtTItPYNhjY0cg
BhuA5GxsHVv2K3btLsVJ2Yl72DJW1glTDjmgPIzPS85GAOQ1g6oPmsux5ajeZqM07bOZpFvWnbDq
zPvwhBqU4dW/I6qLnvZNlZdR9HFKwq5DMC8IGFkshzJOkKMWTuP+CVkOXYf8pX1yU9p7JAbpxa9B
y1toib3mAhLWYBBXaQzBs5cm4l4Tb9xqcfJWPapWV+jygP9xllxkFvGEI8msrUxej4UsjO39ZpWr
2G7QzMupJSHB3PMqjBp2NOqzHQkNcukZMtDBcQlB+nTHLEy9CSvrxp266dOYo3NVM15Guje3KZpJ
6D1Awi541xloaaixfpiJmrfSWNMeyX4PfnOGAClwM6zYZWhmREpDnITGsBNjixmFbtAk+nn6Hr3I
rxTcUn7mrW3jv0dnCCm/owvYgY9vg9RiLPTsiSFA8ZFBbsjDIfsigvKdwh7pGBftbmkjqtaGY2a9
8V4PtaF+/fsgq9+jUgDrMrCh+OPcUeP58xV0R5v1t5CYNh5aI4kT20ky8z0JeNKgaKleVLPPI1ON
zBsG+z1aNFuMF2SRArB9HVVTwyjNdlXyK1oHgzKH6LUX5iZBb1KB7OuPCu6r22pak10/U2pn5Gho
udX+Yt1tAPj4M1O9WjU98MQsGR+QHqIk4Km+M4bOIgWiaS66N0djxQzSjzsIqWl8wZMKaLBVE2lX
ypA8pHyKhYgy14HN4bAghjEVCQ81oMa+XKQ8EYF0gzPAx7rI73dEgdf2NpGKFg7jqKizppVOj+rz
ZbNo6VtKvWXwiFh5+H4m2H2t+eCNPUv/0J2BqjMiStK82j0Zpnryk3T5OJWQorOb+gKxTzvHSpy7
YtgCC0MvNVeyHOPAgM7wZcijfJY2n3bv5QQQAH3eZkJAmq0O2u5HIjdcjYCuGGNNh1LpRuGhI7pV
Ywne/54eulRueE24gwcA9VnOE+crPyu2yc/Dm4Jgcd1eoN1eAh3G3M3E/ryM3BIhRCwNKBtCRpn4
/RR6FF8IGr3yEWwH/68ob565iJZRRy2/fJxh5lEUWPqcq1spDNJPvjJRjTHgZu5jSya0otXpbHYY
JPjLKTxrd/TVqGPUloCM9vv6T9Nfc/xhdM9al5PzEXYvsACEpZr2j80dXMe5oyvMcNwqyFrX/D/2
zmQ5cmN776/inVdQYB6WBlBVJIvzJJIbBKfGDCQSSEzP5Tfwi/mHJuW/1NchhZaO8F3o3qtuVhFA
IvOc73yDv9nk9IQqJgzYM7+dhoeOWOfJPRm+Ln0O0p5bZIl5LbmiMp16Z+eu+kZyHaS93T7sqrdV
A171M8PgJ+Dh9+XEHTAUXBB0eV/yPMkC5+93OVAo0vJqhZwdoIJuAoK788WF3iAM1HaxuxhbDzs6
qgdR+wJZyOjcxB2k8MrEPP2W/61f0FtCWw5q2DGrBC8lNI3Wl6iKcsvuw8JtU3h+0RrgyeUMMBFO
DBs1xU0Wzrx+YafBYwINCbQOqJ4bVGBCDQOLLyrYzM5RLhVX+TxRnpE3PSU9QWqXgQUBGBIxXHe2
lTKx3OEGZ6B6SXZzUmhLtncn4VR9DHRh4F7kAQIh0kwhkXchh+E2HIffhvnP3v0SZNZkG3DXpCkR
oMVfSDQDe5BoK9dzJqjT6pDIfVOuCnssSTENqrAK/Flf2G8BaTWs3bkD325qiWhghe6/VZxVTr1K
ZY070CReXLQcnfH2JRnF0wvPob1tkjyg/ZhwDZuTHScaE96wr8C/NXI4DU8+gkhO5XCvp12RQr5w
FgK/bieP2qb7ILFg7MznPvGBJg6EOY11EBG02JePKHdNm5RPToeZZt8wWvI68V4NlKFY5TW6pmjk
X2reGGKnREolniU/r+TrWXaiACCOHMfalFpfZnLfHJJgSbfd5NsALf9yUyPpi3uWFOb2Qn/bzZHt
tf3FxAKdqHd07gN/llcbs/qEiMUhuVwHzCF2BdrU7a0M6u1PvpcsNSXHboAkkD/6wsO37VRLSZJe
JFGkhil1/1phYzlB09QxVHmxl3Wzl5u+Mh9Tbd3gwG9hrU1ZBvds1Vnfts784RLccru2MmfS+PL9
RY6EMX/XsVS0u6+OrcHhzivDohHKvim/NqzyC2gkBnkDozUcq7bfUbowNOM6rbuWWN/OxaAQJuhm
NjZMTPFGMtHSTQqV2TPfAZV5w9TVzxdOa0vOkfAPbz9457ySzTRva9JLVmi55JL2Tb3J7ivexv3X
DQEH3ja9En0Cn2v3hlYcM9NCi/YPwNcvYyOwHPYHW2ewCiXc+A9YORuYIYBXY4/55VbopSl+g3Jq
2Wa7zfVPDyukx9yF8Uuj/A/d3V97u+3r0dG4mMA7Dp7rv+KsUpEOOPUeUNXX1liAAXPv6ANQNv/9
V/0yoeJtwu4eLZcDZMU/3a2t/5OSZvLLjhQ/o/ljjejl3LZRJ0jhusL8aFvdgZttD1XlBU+4JauS
9+R7c/z73+WvEIKj66yfTVjjw4u3WOfmX38XGDEm8G2R3v20U3+B9b7NCPsepyH8wSmdm38Abv7z
C80gADhw4d8DLga/4Iq4I+pGVevJbQcnwn1JMdfB9gUq/AZr/nyz//4CfzHZ3a4Q7BbtEhoeSI32
r0DmXBV22gwVTdaXQeWEvwCLaHHxjXL2s937474QySpv1ISrZVyrZtvPSVnX7rR+hZb2D6jcrzoE
CCPMZbEwx8mKsCxGdX+950uga5O3WN1t9fVSTdR1vOOzKhP29RyrSR5BZv/U9AcWhwOlhZZtv0iB
vFCt0djR2e+dGokf9kpsLUvEVt/xIvN+JMYl3q2m1UXTl7JffG2zf39bf32MPDgbpz+HiYlh4Dv1
62N0s24wZ228/BbuE4LEExS906ibRfOVff7vv8/BMVXf/uMSG/LXe+bNVCOmr6vL72NvTjOyzPSW
nbWF0ZWn/yD6+/X6gPyx6eX6UILrWJX/gnNZuBHD68oLjpt0a82+DCa9suK9+GaD/v0Fbh/4X1NI
8NlN5oT2G1IKY1v+/18vEPbpnGMGU54gr5ClQ6Jx7Vkv3wKlf/tVPDqfsZdv0+mTBPnXr6qxwFwU
fLqTr1JkdEBHWEcmwuJ/GoH/Imzn02FoEFeBtohlT07dL+uk0YcsKWYRvOvoKP54rb7dNyWeB7ST
k4/neKTXtjQ9CPMVk46QFHGjjwarmb2HYtL/0Yf3myLypxsOhsktCCDu/CQM/Ie+WNeZF3l51h8k
pO2s35nOvLEklG6bqv3Rrw2D9qjtUzBfnCOTlS6WUPR0MOojVQTUoDRqIcXO1rlpg4no13XiEAN7
smDa6rSXyZyXxrxEEE17yqcOcR7xVoVpN91uy6M3B+yJdbevY186QIDn1oySzb0OvuaMpYsO2bpK
Gozf5gv8qsYAKo8a8X4Fq0HwYp3QACH/iSut2Ox8vwsnT+PHMJb7KnfoHHwOMexWeDm/WqDy593E
UA7qf0TLupUn02hqFNqt6dO/NKbidlP6ufh6WnAP+QDta2f+NtPVhU/uDeZ1Q00oZ9PLoMljV3hV
ocI/oJiO4zwLvwusn68QEz+ceOIVsTObF3IZqzsFVixdcyf8lq+sS7qd8UxnipKnEa70PX0ec4aq
qB4syvHAuiQVLbAFtm66toEU/SiBgb+JjsG09FYX48hWAweDDHlMP7AiHfw2QSHT4gNE/I4Fq8m8
DrqA/ORd2sHq6+6dBSFae88cZJu0UZtiV3XZDj3DjfucjHc7jVnn0Bz2mewMo4hqg2L4x0JL3Ptn
jjtP5ovhzMvgXyLeT8RNE2ATZu6IHdV0OnQ2tHmIoJgx49817cKzjScsi+US6hqIyYiKRTccP1rs
JZnOy6Af+jVkTD7ldPkBKqhozjO9P9h6NUxvLkHdC1I1LK0aNOAeosWnBkRI2yI53G0U+L1Hdszp
U/fcrzlPSKPM8JZRVPdqa/IA5LcudYGWyX99LY3qZ5VK+jOWUgcZwNQR4Sh1tzbYYdPW49cwcVYL
p1Ibg3sOl9a/E8gPkMblDnzyLE2nO2fJnYKksSk55NhNn+S6tZ7Wch5PQFjaW0+6mFYETnbpEQVD
UrQ9yvuERX1ip07bh7x92VshRfWU6jkWaEqHaZ5k0t7ThAN1mQ1WhkJ/IUqY1NZJuOfulBMTbmcZ
T1fX5L7wZntXtLm6Wotq0HfUFMMOHjuJzWXv1u+ZUHdYoYijtLX0WI/9sHN6e94ouOnJ2Kogzsgm
vvFE1sE3EPkHQbdJjLFQGi52g1o9CbozgsPr/ZI0TKcb4dh8tL9gml403n7iI09xDMveILuqg7lk
yUcXlBW+RUa1hktQOPsMS647san9wwqleB9qVps+TPPqv+JK7gAxqPp+8s18p5uDfoYeNcsxntWs
c5sIxr3E+fazJ/DuBlATaVg2WMGHwQiKPssQxi0WXFm+F2SX7Yy+Hm770QYIYSuI+2VWZ1YvF0zC
6gkPXA9Hbv8pH81gOYUZod570y6MXavEQPuV19kSjnhufPqD49VEzWnyrA6gScS2MRQ3M/o2+jfM
jJx+MLoo8bP2VS96cY6PhX7sXWNboYmzzXbTkWgsyuwLYiDHU1B57SwvrcyMfXa/D2P6GbK+IrNG
/im050l002enaTN8fGN97fuiNWE6CGiN69qzcrNKYK5ltDCexTqV85lLPnMa6obILxfDYyOm1cMj
zqqsM2JyK3Em507uTaHMo4Mkkvh659GZlnddJcmlbfD6jL1Cj+mRdxumMwYcsbO01g4xR3MpcCd+
XsRMrYgSiXww5A9wM8qIHGB0NZqy7Fcm5ggTkYwcWgCM0NTr4WY2mvKmR09aRuUwpA9dtnRP5DnV
xH3h6BclBkqxkNzuikkw3gUlL96crUQf+tN1QK5TFTXrWLwWiFQJJNbrx6bNCTkQo3ETMNw4Fab0
IyXxwrbzxn7FUHk+R7MmR8YhtuJLcRtOlNZFpPSk566vtQR5GGXwKjWKrdinbiR3oOi7a3dyyz0b
vetGAeaBJ4PRoqZsazgnUyYfzLYRh1HNxqEQo/uKC/vDRP/+sHb16h86YS9h0dXp58INOWTkZKod
5elyN8jASUJpd0ySSwRyejaOp25QikNHfWyEKST6B9IagjcE19Y92rL2bVzH9RMn1yTGPMG8sCE8
HKDwm3E3o9Oi7tVCZ2rGc0325cuqt83BqowExhgw92W26DZn2cyOpBe5D07llO4JjgpEavRNcSgd
JR/gnFn8/qN5ZuiNtS9cq38GL+yuAxRFJ8ZSBXd1LdcjRPVuN3tsubTndU6yvI5xhrKn66ZP5D2y
QPudkF02B3yWx0tMzHl5wNquDGtQx1l602k+zVYLnuQ3h8St7Zi2HeYncExwumKpck62pbzBqj97
8DHmeu6I5b7nwE9PeNm8i9XQBrhVbr6vgsQ5Z/JuWNFQB1Xsr0tjsd7RfK7IZK5LRgPX6K1EF8FY
0fcSH/ZnMSg7pelf13MZ2OoIgYr0Sq1u71NrDdA3pvWM2Kn0cQCdsVTEp+PKH1OLiYHUPrTEhBt3
vjj2mgfRUs/U4LGngNr9802d7w07ndxbBAJVIJLzCf+Ra9Cf6lKzl+axGuQrP5MCQOfGI/JdFSPE
LS7noIAW6ggjPwtaYb7gKKymqMom/QIKknrIzXHsDplZWXYUZIZ3tMkh8PeBXjfBWZ35eHTOGF2H
I3P42A/W2guLFQ19WFsJBpkaPIQjntce99rVp0ESBjIygDJIw51O8emvr6zZ1m68JshJT5pl1mLU
L+RtkeZjvWMUvWTHOi9bojVl48DUJKlXO3hj36+3i99IlR220kOPgw51W4vCUrRTWp6VYAWyigyP
yiVyapWMmO+roo8sZaT3k7e2S9SS3XkOjTAx4smgRDwOAATDI7Lv1ZfsI1IMDsY2etpAdzpBXO2d
OeasN8X9ai0JKaPL3JEgeGb+DKP3bSYVh+5nSD1m6o66C7S0LGAGpRV59lLDAr8k0TWY73ILNk9o
ZnZ10y6Gth4ml2430r3O1M+noJibyJTMFy68iu0UF9RujbEazc8Kc0A0aXjl2ea20xdX1aK5wWpx
+8kAqGPwoxo3pnARplNfDYQb+Qga3cKtTIB/Qql2LSrvLlLGYhLCYeA0fF5monDx0gV+jtZhxr3e
qhcGUp7CXrXJbafdpZMzXZQ58G1cYP96YuEq7ce4l2UeUF0hjdMylYIxqXI8AvAmpvLuYA6XmhPM
WNwXid2Hnl1a6NHAEh8NVHgfY0BpYuHiaR7aNjGsHSlDpkKt484ZOjM4A1DkkHJn7u2i2Yjaok75
S15F7KQDf6HVtXzO39mEsJnZZaIiEjjtjDnYlbVnoB0VJtJM58LQRlc9MGSuk5Oi8+3XdBxf1jVL
H9JMvKSBwH+aNqG+m+Cc7HB4kAedw0Nnk3AlYzlvPVZ46F1KK1f7MZNBJDqxitCDPirCunbqO9lU
biylu4TKz23213Go34c0WfdeS7pJh7HzBZNPn8jQuccOfOWwsa+DPrPuPIhNZGiOYFCsBxZMCE9v
+jBaUd6IjvwovLS99LxHDHenun5Id2pOx+QUNDv1Qo1kjFNyUrrYbLpqXyIapjvWjV0wZO2xxE/7
wsQp72gKhqlt2jNUD2iLYtNMxlfyitRhnU2zCnWPQzjWA2yddgKL50t4jdNwKiSq6QDb6Dkiv62I
bLcfRRgYNeFsLURNhQs1F7cjJ9q4WxOZfyTM47tDwdwvlryUU7gupbzklOfwz92yivOC+oJfIbnl
1Mn3CvOvSDUieyzy1HgBEZz3kImCQ6sH9d4TmKBrBeLYEQHTk97UD1UBQ42Ah2bvIat9bieClUPH
attnS0/kmcKRbw4TOROXRiKCfZYIk4tOdZD3fB4jmnDrqqAt2Xyu8/cys7yXMkmNp9KwpvORiXLs
iI5QcKDsR4YCZrntabMIrULvLlySU6hb2Ry3RWi/2+XWpC9NvZ3as9m/tQi78h2BwAxoAblb97Rx
mryNepnPpAZUawuI6U2FEVlYRzQhkXOFc1GJ3nzDEmooQ7PidwiLysv8qORzI2A51kS2COcUl2HT
I6odgqmk1irTs1q0w++Cri2LSmFZ+gsH7yRRH/vTeKINJaFhotBO8s4xHzY+A+ZgY6nCfNHElePM
xRuJg4Ljgc5z36oEllabONY5I0V5FAtkF5LIKGnO516Jt9IcZhw4gT/HMB+r+X0gNVseeCnp05QA
Xf0YmaaRV1aM464pRusM8DyFypXPK8U8dNZPG2prsq+9bDgSHyjpZSlH8FJLOs3ZaV0NF5ksZucR
EWX17ImRdK3e6uNK1zr9Uk2eccfUzw9gK1HDkYc0ZdVhoqg6Y/drpt3cZRl2DHNA6Qm7RGsvrWwy
8N3HNLULl1p3MKoXI8oHmDIsIsSsdVbY5bhPR5cRT11GRUmRJndbGzviT9PlJjW11STrU9NjAnNl
tsbUx3QVScmWFriYrkXSUGlFHItuEjB95Sor8cPS6HLrtYLOqjXRqCFZT/YM8rD4vSDg0W2DiG57
tvFBXnEZxHacA9fBd4G5mk8QEixze4mbcUlqXMH9BEgn6tUcGOK6GkGtrHCGfh6ovVSiy5/StLTb
NJ54VRjvoBKyGhmOc9e6wz6lVmtOVaa0+kff9fPo7DJ4WQjhnI4Z4F2im8yEDgIC19DEcrE1vbgu
lCh5DrYGjYuUOnyt8cOAfs/lf9Za4GF7I/qiWeJAkDH/5EjHzO6+QGRNbIOQoSJL904zjWQWR7z5
NjsTeAzbfIb3cPU+UjvRZ/cA33vlfeuMPsiflZgyLQsbHwBOo7NNisnliGA7Hh5VBqDgnw8UlPOl
joh0sSOUy6orDytTN54WR17RFm+Wrwjfjp1qUEtztBSXt4ao2kyzjyDjWHVyZw2OyN2dC4E2t87I
HkDFDT8qH6hx6B1SQv0Evh8m9ME2LmFHXeDYtlC6i4AdcwlyiijfPuSDVy+LAB0eQXjzCKqXqvBw
S5sZVeVOTDCBArCDpvXPV0o/f5doFT5N4YBblVAoZ7vAJn1ytewD88j6UfiqetBg/Qyh2SKKC23F
u7ODBVN/6A0ei0yP9EyWm7lvkMWEgTXeHK5mx1B0ddXyk/1/FuTpeO3A2j0Bn87PWz2xotJ01QUe
NEu9E1YNiWwMGFALrbojMWfyTjtKOC+0GrHY4YylR3OQgw67cvbF1CAaGssPsepJydZqk4Dnco6q
eLDW5ZYouWmmQNCqHRUoHWJSCAejEdce6jip/flNW5N5EeGWgW3c+tjsE9uQN827xI5IItIfaQ2a
VRvpRmRhZDvKCdmfKPI9x48Un08QFypqs4mwnUv36Mew5tzXyvAhDZlEy0WJbrftzl70/sToW+8Z
vbQNYOnhH9RGAIq5Q4fqLf1l7bu6ik3dUcMTlAyZ8nAE7L8Irgm2KY0yTPhOgFuXKZ13HdoddfjF
zCBwDier9HZe6VZnGnnUUOyVg+gDzp+ooZSYi+pjv3EC8q+0ITugp+DB4FqvhRacv5NOVOQAKQCz
NwxsJWsjCW6UhocADoRi7+ISf73wsGNCufxgV8D5+CTOnqKgLER6rrEN9y80l1N24xVk1VF1WWZ+
QgXjnpF/5ORvbJHWcrBGu7htJyu5gL6ZfqTS4M770zpDo0swoC9XDPpIWtKnB3921PUkq4xLQF7H
1NqrW3ZTklXhVDvBrQF86MUB1imnBqBFHk9wdn6fLBt9o1P29klDdCa0SencdUna7gez0Z9c2Rth
4MGPzGS1ohzo1yVEl7VcovU089hU/YjYrGog7gf5GIynqSthzfXNCk01TQib8Keg2igbdMORaLyF
9AZE7l6oWwge43REHw1Ggw4jDwfhQXu00r6jKGiW/sJSQp2npjH6se6kwttD0BD30+wNsKGHhquE
peC92DIj2rumAL9CE0zF2/s2Fo7U1EtO/HgSQJMpuzyLOdALRP/AJdc4xZgk8rlCuLtyhPgXWzrx
5Gs38zOpA80POkst4tESP6Y+I4on6WfcDJzl2WO3GLGYbiQG/93o3/YORhl8nUPmgAbX6MyqzfbC
qhLzSAxu6b0FWrIgjjeS4Khpmfm2VHl5Nmuiv4ZDiHN97puvqHUUaubew9Iqd/qChJ2JpMBYbfEH
YSX9IdmpLPcr9l9pVcfCMBdnP7iT86glmZgvQa5KEqvslviEStTGcx7AxAhrCCKXLcwXLConZ6Ep
CEzUFoSlO9j9EeJ0XzrkZUecm1R11OdxZsnO3+6bezVZEzC0ZbbJpY+VwVMH+yMNSTR5tvq6fZJD
24bkbYM9wvSM/CAdWfKVfE61SU+prWYt0qg8LqRCdtSDu7w0qdJOZcFLHcu89K4GNbRnA/56ER15
eQ4u4J1oie4/ghjnHssgdd+EuVq72db721Eu5mnZt8QzFKM/bdWaXkPpwcE59PreP+mtrHHjNdAo
nOo8mA+Ng0/4LSrePJaAW7FkqdtRZzlqR/liHJulzeAsTsZThn/dU5AMBv4LSkfS6ZS72q+SH9Cd
9dh27OGB/LXuYNiJ8dbCjH/S+REnxBgSIM3SntAC+Rcz5IODGAfeOl+9QpweroXSlyT0h1Y3eA/W
6yAlf4vVYNcHzgOJ24ffWzEC/CMomnY+dab8vQDsiP2ZRgUjhWbFVcZoHzW/su+KzLJrTM+4jUI0
BiM6GKClZb0v2BZLuSsFeJB844Aq6zFmNo+66omOtq3FrbT71nauhiLr2OV7UiPhTMkv1xR29aLu
mDUwCG2vbHJSocVMJhoSM7ZafR6yU13hyL8SFYYs6YFgscl5dxq7LU+K1q8HO0psqQ9a7I+OPUk2
rxKWDbM2eBtFYOSuHkMINFbKRl9f8kiWrtTnU7XMoJiha87O3rabyX9xMQ9nU+lEWc0V+xh2x05M
nQd/ItYWN00h2thwv6BJU8bD9lrQaPPSQK+3HSiqmWg/9U5bvD5m0AqBcNeLacFvLcQKo4TFJNJk
M5L4NuJISfHQu5vR8gdamNyaXSkfW39KxiJmQOzT9yFlyufisijaXrVxP2FZYOxIQ1A9voHlOhIT
z6eIfImm1qYkIwMwY2c4IavMKYIIxHq7EttN9aA6ZOk8et3vSktXk5iKhKCIKoSj77nzURt6GuZj
gedo5UYESPjeuP/7CeVfp69MDfEbc9HOBsxfYYFvGvw/MyRyZ0GalObeR9mKbaBRfxE/6jLY/Je0
lrHUPwzl/8o+2b4RGTfDyk07zMj3V0NVwDl/0NFLfNZf3zh+sWosp5GM5nsvsxVBNKM+a0g+8oKh
4Ncl/383h39wc+AI9g0LDw2f1gU1D74Lf1or/+Hu8D/els/8z64O/9ef/3J5MPmkL1MH0/uNZIPA
I1oWhZj+M3v329TB0H+DbORuqluU2obusBa/fR2C39C6+J5u4KbkbgwZ89/4Ohi/LGpU8YhG9I3e
BA6IQP4XCgN4NMoYMbwszcx5bo+V25GrJ1MGZFQ/iBDZMN1GnE6N5t9bnWFXeVTWQnJ2l1gAoteS
YyXkCz4eEvYXlEfpxfjsQEWOOz2zvfefN/Zfrcgr8dmA0H9+Dhev4v8BbxBUOX+3eqL/9T+Hz//2
8d9PxzaXn39eRj9/8NscxPwN/wKW4+bsgPUs1sN/rCPN/w2VMLpMeAOb/kz34TP810JipoVajhGl
Z9roHP7PQrJ/s1wTISk/ik4LppX/bxYSC+avXBEP3hTmuLaDwt9hVTqbTulPBLKigq9adQvhfqhz
7mfcsoBo1UoY1H0/MKvIAWMxfXh29aLJX7a4a/OW3t1c5CkcT6PeOMjpUPgfHOVlkuwzIZz2A9Vp
oNTFnPjNE8gawAgOSEI7z5tZ3nWD9MQJ5GTyZMzRf0v7sXrT8XH43c+8pIpG8vyCU5VPUECdYlqz
KKkklZ0w1vlHMPgJiZlVtzmkEW6KBVDpz/l5ybic4rsx1P2oVlJj685QTrxO9YyhHQYGNzp+hqeC
8JLPNdVJ0cuoSMDLXM8or0i0LKz7FlfH8skk1kZdQuw3Tohbr1+crO5cBFpo9SBDDtPyI2sM88aq
VtWGq6+yF5x5Gju0ib4690ljEqEbDPy+CQPuiaowcx1EOtBTuxh6a6nHeMQ7681St7kTorotzYgS
WxmPJiElOFOTT9oalLQmKdJG69X+nmLBUhEyqOl3aHw2mAr8S7HT6fgfq46Imrg10tKio2vXNJqY
Ik6nK1Ew2anjYWF4Yfk4A76RSl54T5aFq1QoukyjP1kk9a/Tqozywx2XIESauqgdAAyjYTeleIwM
YZWM4wwnrZna6H5Di2B0H4REKABQqxLncJInkk16I70MGEfZIWPSCmIvY6t7bTJhwFur25WRGPR2
Ba8rlnvPnhP6a4ot+91jvGaTBjq2aN0qI02PWYDyjamHuZaxkgUzSugRsGsK1RO2tZJBtITeQL5T
iBEDHwwxSF3x0CdMAkqdeNlypj1mhI9FLqKXhvSLwlDNM9Fz9OHeKnyX6tlEW9frZfDYNMmQh4aR
JIihAqCbVCPJK0S65idRZ/LMIFAMdnkwDRYFQX0o90LX0/yPqQpYdBUdgBcRMKeWWNrKYyiakahD
L1426d721uA6Saf1VSAwQsKqJwF1MbYVBMzmuetRPNnzi6+Z860hde+1F7M2EFuFpiscSzNJ95NC
WhEulgWXawQ+fy2MYJWhS9DJY94N0PN8c26cCAPA+bYTY/9UaHVzM3pVmoZB25efRYfnetzWU/6W
zrl9t0z+NIXTKGdElb1mQ8pgbBMS4UBoeu6l6wl3h0YQziZX5ljBg5YV9SN/07sWyGiynQeqdVcC
QJ3XQdGQ02swf4+AEM0hJIa8bqLZtlPm6Qgqn1EeMPxnkizI15squCBTJswfRme2t43Fyx1RGWHG
ppdr54ZLOQ2/w8Uu1ggqAL7VzJgrnsfSMQycJS2YKob+vcQ58KrqU9eLlw6NQIRzgXs5zUU67WVX
6vopmdoNkJgmEc5KL3mt17nQIE4p2DKdPRRHE+GQiLSZ6jNEwDzxLKCeJZGZFsuZ6zXLsz71A8Nk
jzh4C2XjJakBIzwNf+W83SIzMdWgI3tYDfSq+Jc2lU/wuRzOS03T0Tw1I1CnQhQW64hKb/hSu4gq
2RAS5LSGd2Xqc/67mfjwMVNj6I698Nw35mUFTVLHz4VDmS2PPTk1lzBHxB3kj6wL28VrHtJRH269
xLaOxCEyH9PM0tjDQqMzBwNRTzmcDBhV6dJ0Z6LJu37PKNF5xt7PK05BrJMZXCqpb1SJ1JIrrhcI
BxCqEvYGhgVUWALODJmhlx0z3TZO0TAxLqcLik1OxDvGHpKwe2eoj1x3yxQIdZgP5IHBQ4hoVCsi
ImdkfQHZo3xW0m8eOw2Xkajux4l558Q8dTemVTftHKPIz8XAjhW5JXtRlLotFBu6sBoWj2Wmb5pV
NVlo95nnQTDX5Hsp62I595SnTWFAe/051yQNhe4K/6LWO/bSNV/GKFdqurZS4eahavmtQ3wMi627
zLJ3k5CmEZh2HGSYQXBRkas6Q4RrqmAHmLC6vB3QuX8grZPgnIUROMarxPL9YB6lnq2C2HGm4f2K
BJVGpyNA0bHu7c39YTPRVsy3xGhe9JhejRHWoYsZwjtzHgZ0ILeslCQP9QRvoSBpJ7kzCfwECK+s
+3rWJ3BIu+0fq3wpT0uvByViEAaVpGBG9lbTMYvQBAt+nipn8ejQ2wWU29myp+bcVY8M+8C7EQK4
NUJNGg4edem/D+A6BwV/qN35QW4kR+TDOBByHtSISQVD/e1/O37o+J5IIzCZcePk1dMZwosgYzCW
m9cUpEghE3ujBtqdk1w1Vl4zI2J4ocWSq63DUtOnkwHXTSS6Fpt5qGo9JagEgFYxq+ccnB0Qkgid
QdAjOWQuGuN+Mh2FO7Qy9FfAPb535ffp6yZbw2FmFBH2CCEnPIor98nrpTyrVOL8MFyZg7kbVVKc
CDvhL1uM+LudbwwT4kwdCtWmy13ng99Ug3EYfM/uL1SLfyJeMcJ6MIpO+wS/K1Ab41oa4g7DlUFI
ricKDNPgxbeTZooMGKTWkSxYrwltzLmyQwMn776uR14Dwr8dbhWBrlaMgS3oKeho8qKZNWP2BleF
V9KPmbrWAx/AQLw031IBoQNC0lSlbBy+eZOA1/5ovKK4NYbc+ySok6FbzaTmR9ZOJekBDJFh4lTr
fBSGkj88+vF3X18xqIa7VlyP2B4ZnEvGmoTrWkjg9noY+ziDa3AOIly++/aKHgUfBWeH7Iq3jQBG
GeyDdCK/F+uv4hJnjgHwEPZQHY6JX73bnmZNO2UyrNqZM/QleIGZgEI14Rg/IVt+nxxVng9dZT1y
6nkIOlKVbGrGdbjIUjGIA4FDQX0MFJg7mh9iebEzXz8CUPL7UQR1TkBc5V5ZGCKkYUuL3ESpJKMz
8qDSfYpAEoApERFdwbPr59hh3/NZ1CKtCYRrQHszY5kYXbuFfjco32nPVGYIRrDaMBxzXU+J/lsq
eUVIG2Byzhqy2GVS47JoeDtFvrrstbXXUzG6xmoyHPSZHC4Z078oW73h2YS4cpRtMT7kED197Igg
/mCGMeEVzIqhDB09cS23FPGYDa9xQRXFdOyVqZ419kim2xBGj4R52B5VVgOZwp0CvwUG5bg8IE4y
f6+nhVeDiZh2XsxMfCLwqPZVBlzUmWyMTSGvW68e0u5bxjOJCbJk56wbvffvOmdJc5IezF6G/5u7
81puGwvz/KvsC2AKOdwyixJFUpZsWTcoty0DOMg5PP3+oJmaFUENUT2XW9XV4aJ9wBO/8A+pjjIn
56roB2Bnmb5pLaq0qOeF7YtS6M5fp08owDlIUKBD2uH1s6Vj0HjLxLWaN4O+WbQYKingEXArdQ+y
vf3p9X0Ba0DOkuece+abUVVDQLdAR+yWPnC/jtpM7CKJequUYDTVm5J5J1dq9K5lnniGiSDJO5Qt
pR+doWo/3Fx17sdOPDWQSJEydJ/LGnUgz6S8SY+53Xs1gs/gF7wYvRBhEUl6tvQuMpPYIMujxFmF
dgEOzPIj3994OvRcH3dqIKVJSYvFgUAJJDG16qfY8wGAQ3EbHmz6Jd2qGdxSXvlgtcKFUw9ygzuC
68abMgbOp8FDMDdGmWYILOA1eCoAdHgLBXSYtTAg30L+z+mEL8LGM6VlnNu8Gf//58k2PJ//WUJz
U7wnv/3/M4pXgiMNoE78pzDnqL45/p//lSfDV/gPNGZMhwhTNyyaIf+dJyuG/h/ku6Bz4FGwL03+
r//KkyVqMRRbdMdGRBHbP0zl/jtRlijUYOyuWLAhHI1/Gv8qU56IxFDOMVRMHpUPcz3ACGNB6HOi
jAIE17Jo+wOUZndDsba8r1pRg3Cj9RIWbXOoOy5JRalsiIvasK+TlC6KDGpkbAYthJF1Ky0qXXDJ
vowetU5MMkTxPjdlZID8oH7G+ldaCYwkiq5+yfvgF8jz+tkNa30rI9u7kKTE/88Nd6H7+lkhdEpp
GlHckNTGGgUqoRolqsufhf+YQ5Uy6YBxDPYd6Db5LWvopuHQvf34UJlXColt/6SbQb8HXdLNfMIH
L+wTe8JmaQzdQoSHOgnpts4afp5ZMzAdoWWKfBj8ZvNq5/0o0N6JdNeE0jpB2hC4nSv7K09XvVfF
FX62BHBU/ZAHJT2LFuryIjV7HR1v+tU7OmQyzRHbSl5rJNh+o2oQH4UGZqbVSktZJLIh7hCeI2JG
wf3O5JVBGywnq4hSp1QRYhG08hBKFlA2IwcKfyUJaxkSTH86B+N+99LkYuonNJ3xd49UOX0UNmRH
OKOW3KfSC1IUeI3nRXeIaRA+RbjJDGCuHcDDqV7mf5XAR9CyiaKW/F+FbtlhQrfvDOXo0zfmWhpK
Gnp9LH5aMmSHua8bZ/1yVThPHEeHSxlhUnnydSIMBDbfinoQpH+/ksgHCmaVobsFd6H/1EJ6a1jH
at6RRkC3jxoHXLCuSsTgJLDpUoL/kS5yUBD/KVX8P+7Y61lD1QxlMwrrFux2Y1L6LIPSMcOibA9F
IN6q0HHYDF04syc/BLouf72F5qrK76fKatlT/84G/k1h4L14kAEmLouixbVYlzi7hv8tzPNqD91u
eEdiRlr7g2yCF43gC8RZFT/HUYq8uJnCE2QuGkFO2bvNyiBFXeCsJm21amieiSaB+WgOGFazFMFK
U/pqbfmJfY4VoKJLxXB+9UbqgKgDMyIWpULaDpI7psNUwK1sBm/tU40D1lH6K53m7KqFdIGWlFuJ
0aKqZWCUyv+w8cIVdcZoTr9JuV4Jrg2u3pF6SQHTmXC/igH7cuEDCdLqtHpVw14nc0CzGlSEotEI
TYNy45rNRi95uym71NY3qH6EnaVFq3LVPidLjdTtz8yxGjfm5dJBfmZ3mDZ8Ymql0w1SllXYZk5/
SKiELCXoyIcQ5QD8mLT6Lm7lYSlJLfUx7Li/D0DaNsiJWLs+CuPXmS+5PkKj0ZypIg0NxZHjfnnA
lUH34GFL8kEiRV9VbmR4K5xGWSRRAkBxSgQZsAUXAV7ucv+m2mahLlK66wtEldNsHZqcJeoenbm6
/WUjU+7zFKlsbcxjFJpUKNsCj7j8sAoNFC+qXIxjwuRXpjJNNpo5SxQ6wdp0c557k24FuYtsamS2
ljLWtA3O1eVwEhg7D+5qc8bL55VXAEZQgRlS0aOx0oQEzU4wcq3+yLWe7TT5NXf+GSWRFoY2hKC2
Rs6cZHtzR/x6DtAxBmYzqi7D3pssjtSBAtApQpzLTst/onIwtsWLZHd7pq/eVxV+NnmXjBka/nNc
XZPfLqkoHeWecgbfA865jKR1mcf+/UDPf9U3QB3kWHsDCIJ9j+MEb+Auk+3MN1x2i8b5Z6HhSINq
hmRLH+ryG8hoe69M6v4MBK/bYl6XbVrQBWtL5Wz4lv2I5tYBEWqxA3SkLgxQjgcshSikWDqYSsfK
qcI0GN5BE5t7ZqanVcWWFQDNKDVMT82ZtmcHAdJcjdzo7CBUPlJMQL6OEhChTsmtpb64pJQarjO/
Mp5CkIpLlTjtoSSOWs/M0ngvXB4KvoS9AHefd48/5XKWYHZ3XQy166zESrTFhY0KVFeCSlg9NoYA
XmFk4t6IoXcZmLfNrdGX8/Bp9MkZ0dWk1lQhR+euxbVOy4CvdLIGHDRO8hc3J8MNkkwBCQijypVa
JJpw3LKF481t2Ku7gR45G5X+EzEzEpaTaQC+DAW1k0BqZQUSDwTrq6xLqp1ba+k5EQmVQHjaCCq7
CRyZn6lR/SwTyO+FWb205YBGF/ooB3Pohg341mLm5ro+T3weGm+083VUg40PkvCnoKmWHIQ4LBGc
NXy+V51rFedWG3ZGZ3r3iqDqXxYwu4WoSDKb2tgoXubNfMN4XC42Cp8wShci5kVyQUJwuVHsAGs4
LW2DMzSgRyRM5Sfd69M13GAkiStFIXV1/Uf8mbPT7S361dIgImvzJxmqo3/MzaffTluQJszgMnCO
ZL9Wsz38GLEaR7JQkkERaWYvqGRW179UV1TCEJWutjZJDvpIAHMphDgbTlRi/iXaO1phxsLLY/Mu
qHJ6cmWhrl3iG6jPNipyQCEXamwi2JnCLcqFqDd9kQPWxShvqSsehXCR6qs2c/u30o9pPnXVd6Th
lI1nat6MOMaX80UES+qIziKB7OVCNQFsP3p5wRkacrCWQm1YBZF4FUoiLRRYqzMvyjgbV/sCRgVP
qzK+eZPZsjsZctwQiXPuW89uGYJKjm1/gyb8P6lwHlJH6+Zuz6ubXeWYoiygkruBN/nQof20IwwE
KiNfdoKzMAoaUa76KhclbSxKonkNMwyVm2pThOmTNKg8tqM3g5DNdVpRikNPbq0uSom5/7fblCSd
REWG28y/OZPzkXhWAwWGG0QBAQcQwfquqs15QDlsNcC+mpuD61XWkR0hwMJpFCf3K7cW7FHASlfB
OZEGAynzVujaEqNDFZkk4GZ/6P+dcDvfoHVG4BWp1L8CX7LLJerIw3ZU+AevbOwaVJxebNeIfjHh
Rj+zNz6+4nJzcI4sbMjxdzEo6U1CLrIBHHVpAp9VcoBj0ynDS9XQoPWdqIYnkWFOu9CjFFxfbUfE
+z5lKcgyJqBTJIjiN0fU3YPiRNFv28vrZNEqzUibN2t9pZaJdkjAFD5QlurPaL6rr7dXVL++CEYQ
FY6nDsUWhEsnS2rZbkoCknjnKKGy6NImWkcYfu4Sh30V1Iq2Ir9Ql3Ed4A2BtCVeZdo9jiL9q+nC
x+5blf4dwLkCvtNCrYW/kpUKD3K5w26LNpeKe+VeHZ81ep/LslSGZcBt6nSuu9ILE/t0MHZL8vF3
L2mlvVE82WYC+B9LgBVt1m6VR9I3DxzdoS/CYqmFXbZrczrneWJGS5j+6p1K52tr16RFM3NzderB
TQLDsCgNKYS30wCvD2UPwLB0oiRNmyYusxXN82B/e5SPR2WyfzSyLPBGsA0I2yfpOEJCGE10sXcu
rbwHnYkYqIrA6wrjtHZVQApcZGFerUtJGb4JWdNoyEBbT7P22XeT4aCqdrqnUT0A289+qVb8UocO
8GhDfzb77qfbxv568OK1XObtNlcrd+uqVJx0bI6WNPHymSd0nJTJr+HiGhN4NBIsDP4ub2bEV/qC
HSWdkKCXFkOhRidn8MXv25P2RbDAPQSUHDulURtnej26UkbpSzbjE7qk2sJtLGJalKDWWK4f9bI6
CteHZO8m2cqO5QM0kHjmBZrq89hcoqRZKNugB8XD4EyqhnJlo+jRG/EpbywEILaW8Qg2emH9A59p
nVcWcEDMr4a1g+tY0XcPWu5s264+ZP5fTw2WnXBmyifKdfTCF9mUnLD6pLgzTcaGPHJH4eH4NHiV
ttNcSmJKH6ibQejREupEfG+ngfzcoDLyrTXKZJtU5rCU3SZdyXbVr9u2KFdgv7M/w9hcxeIQfV3F
E0Raof2vt8n4jpC2qJoiU3OdXJoov9MTA9kDTkgz1jj3tcvAoRV2e5tcP6IsDTBNhwEoMV+ZJKER
D2FJi082vFd8DFoUQxR4Wy4I45mhrt8q8F5jXI2SDeI80+3gwyKUUZ4UpyGIvRVyWSakgTheBJYq
lqEmzy32Fz/t/41HEX1SC0F/gR6uGYSoFNp3qEFx/LXqvgydna8rcGn8Q2Jn+wjlaSk2sVDYYV6x
bbV+YTf53us2tyd63OyXp57C/viAUN63qdyNr8ynaMWLq2oUw4tOWQg1JDOocunC37bI8+9UExM5
PbCrBfG9sRQS+oK3R/847dPh9bEAQd0DualpnRlv2CTK4Q2eAl0ftqZVFN+gyMFS1tq9D08zAEOh
HVodC+QF3GJnh+DpYwx5+iFpyhDJhCDp931YKDtPpiYx+j7upKz3Dk4FfqFS3OfbH3x9UvGLQHRf
AdEKRHBayEoz09U0inonSCgakYsdL81GGCukA+WlFyXDprSkY2rDGr898Bf3JkULSjbwUsaqgTZe
358WyoqSlv3h+icKij0qJMFTQ+/4pWnUPzIODT/wIIRTWsi4PDv0CilszTnDXG9cvmDcKcoY1SHn
dPkFat6BQW8GH5px+QTSRD0hzwNsKEmSmVlWxktkui0og3EcKYTRD5lc0T36z3lWo0/hoOYoaN1S
uw61Qw158B76/SOyNOaj3wBlkujYZO7KK5xoSQPhcXSnmpn6L9Yc2DKB8yjDDx55ckTU1jKHWuuD
E4oKEprGYflom6FxVu3hNYBXVsCc/ibHkXi7veTjik4mAdMgtAqJ8TCGMSfzbQLpyy21FCfFhf4m
mRqCTmrjrG6Pcn39sZpjXYF6GF7OH4XCT/sqLXV3CLXEPwlEfO4QBW5B04XZejD1b6XS/zudN95e
slb6SiaKfVy19rjHPo2m59jOVEkKBzt3niPcVDfY8qKL4Ghz7lTXmR8jwbEitEdciRjtcqRChV5S
hhEYjFb5kyKNvlZctfjuAaCI+kr+Y9D2mrnNvjgg489TmE2YMoY+iaDSPIjVFkDOSRGa9IDkyHfP
MaUd8s/v/3rNqPDTYAW6Tu4yVV3zU/iuJW/zETJxs8miytyZQfdeq21238MCnjkAXyRKY7GcvUF0
woxak+OoZCB5klRVjoOfWAcDNO7G9oPhkW4XlQ4jWOFp3+z80EKFBHXiPdK28qtTZ9Crcuuu8F11
V3jGQG+lsLzfdVV12zrr/oIgCZ9EnpXYRYXB8fYcfbH+XFXjJiOEQItyshgqZp04v6basSgsHepO
Js6o8T9UFnFmUkjlqgOF+b+ZKFwdaZpTrKRwOjmyvYtFVlXn6tGA79rL3r4qn8P6ryap7wRUu8oH
3AAPSwd/KzdOtUCSZGGle93dosy6CI3mxR4koNSVuYThtRNtPXOnXM8KlwnlEIMeCJpm9mRWYiBd
muD5PKmpfKpr5wkpBu0xV+0HXS7ipzaB9nh7Ha5vsTFF5TiMeQXF1MneybJykHLYnCcqaGKROgli
2JFSb2+PMhEipJ6OOuSnYaYVB0QNdMQRLO+ExKYKvwoq0b4xHLEERfBqRsMrsjvb2JMeCr37x+IU
z1yjsx8wmVl00TwN9ql3YndspFZDASdw8JJLo02dqZvGCQ9S5LzG7t41vXWMv/fM5ru+yAlL2O32
WAsxKb9cXnitm4d6o+HYpKBPtGgFY/X1XwXjGhBrP25P90eV8fJtYsap7lDGo1tz1dCLKk0EgSp7
Jy0XT7JCEBZlBgpqCeC6paqlaGO0/VtKHPM4VqF/KnJu31e6mez0kqs4VGDCEeY4D2XvyX9FlZmg
wiPJFIvMzt8ztM2Bjw35d0oLLdTc3ttKaHVbC13v4ntwj364ciOIBhZ153XgqeYy7qL+IGzfgdvb
h4/Iu6YbJVfMfzQpHy3IevcVpWj3wWaRZq6ar9aeE2WPlzGzQln2curRggDBiW/9qUaRcm/Gwzvo
4XzvqtJGa9R6b1gNlfcBKTcQZ+maRrbykmnZ7vaiXMcpdFfJqMmunbGVOHlbK1mn3Fso/slgGy5b
Ef51hhwp/aINH8hyYDpU9Z8Yzby//3pcAgg4XlBpNBLD8c759KYjrDl4Sdl4JzC9sBII9M+oYXlP
bq+eZIK4uy42y10CyPn+9sDXTUyVBh6VRvI2Qgp6upcj44VSoweScbeoNO0wy/pbuTESv4i0YaMD
WJ+3sXX3TiZ9hzzqnHsVaSCFy+goKt9fG2UALijTj8K2zjOfpjH05IDwRZANyZV1dJcnQSPOd8VY
HnKOqKT/yiiDLDNA5aX/alKip6EbfjOr8KE2yTahY+xrK3wvUfg49KE355j6xQ08FluocqoK7/i0
1Zgi7liYcECPQRF2v5yUBq5sDeHMLrgOfugY8rQQ/FD4VqZNoBRcdBUMrn2M0/rYYDH8UAqn2MJn
AOh9e3K/eMQgTZGtUr3lopvyo1TMKQNTbd1jTKVtHTr4rCMNmCxg3TSrHKueJUQdZWbQL8pGHHBm
T/uIlPXpiia5GpiF8J0jYnHAm1CtMZZlamJ2qAc/wx4Fhbgx/W1U91y/cC5cmLvuWRtsf+foeT5a
mIGbLKtM2kNVrZd2Zst/y1r/fntyvrqMgOxRm+EkIpo58tQ+H8ehlfJmkGP76LVmjFBebi7DfhDL
qlDrH1wgvxJFQ8Cx6uU9X2Xf2TlqSKL2f898xzjO5QnA4pDTCRTJHGns43v16VpwoFtAn3CzUz0k
2Q/TiKI7EkhBKFa0q57O7sokWduppvuCnBy8A+L4VdN3y0zqklWc9YCbhYHoHDj6aoiCTZf56SLp
O+k+inzp376eVB+IFvHtslHvhvx3+bUKsqlaymVyktFtxCWroOhfiRfEKJ1lN6DPcnt2rrbwqK1N
eqsCeiM2nebSKEHEbutqHil0LYAvDvGmk4Alo3wUbUbv6BWPbjRzX15dBOOgEBe5BGwIqtMIoWAL
W2A6vVNLJWZJWRpSSBX3M8/QR1P+YuHx2OFUjoUC05GtqSI7eauZynLmHMNSoG2jUdFGBgrZurq+
cwJrZeMlFnvbtn7HwzaVRhz1sWkQoEzFAmkfqQtXaEP87oIWS2WxMbIX1wkXetDwT33mY68AU4Qu
nGmiXi4vE2zSNE1MLHnAw1Y6VvQM1lbcPFlDIbZjHvQMfi7cRUEtrfrCeULuxdg3cTgGKi5tKxm5
Lar8srULHNu8u70/rm8byKcsF6s1IqYokV3uRzLyEM273jvVtNE3XuEizUKSdFdAdZKBVu/0jDYw
KYP3aMtCbMHutyu99ettBX7KW1S2XcPCYdKqPnj3aEWegYEN29ufOZ7hi6WGTs86U0Gks0jBZtxx
n864m3hNpqJS9dRWgbMxGiRN9oiPQqoIlXguwr56UsmpCDQ4oKN4ALWoy8H0cAiJFsnjMsk2j0Wq
Hy2YT4tcNISNKLPsfbNU78d4V09tcW/6irygh/CPBkN2IdFq3Nz+8ddp8cgoH1tMPESjX+Vkjeyh
dghBVOdU66Wz7epy8FckfRQpQQ091UMbHIrG+WkDj9nCqCnWVpqr0kppor8+f/KPJsTNe2EDA/rt
5HX6U6FuDx2iNHRUDVFMXHg1OtzAlZVq5vq5Wje+nNib/gthPEL4k7tZD5H6VmRXPw1+u0aZ3lpK
anqmOcd7QfPn9jx9NRiYTZpxRCHjgJfrBhLL06PC0E9xGPYPppGgr5TQaaxMzg6qU+rMeFfXHD+O
6otuQKSlhji9f6qkpHHb1vy4BA5tpqKlajXy3DX35ShsQxPMCaYiUxxGHCPvZqNJdUJVHdEalBWX
CbaxM8/SR5nq4oRxBVAC5B2VjbFGN9ljAKVFFEmddYoVtXmQpap+SbFzWtVlazzZGmTAJUo/9V5Y
kGRL/JuWFWBLa91KYGLWtVKjJ+/pZnNKiU68xeD37l+EcqxXG32Pb21d1AECN7JZLcaIFZVW6jej
os2o0dUV9lrFU+vRCuPwpcFdEBA6ilpHLfOtaCHcrNwkLmTRpdynYbMgLInvcOPrYOvy3/gEWtkv
x292mUwdd+m4SJItB0/1swXMZlT0RBOpKzokLi8g4MsQ3QQLwneFOWSHZa0egXrPvACJWXizLu5C
KDDNHOKrzclThXIEWEDycpyBx6Tq0w1G2jL4debIJ+SVg3UJAhgJqFLnq6JwpdFpmNmco7jA5ZUJ
oh5+8gi8JFq2p49wFSNCVkXdcFQaeW9bP5VGe4Mj9YCHJADlAhGXfW6/pX7/hKTOQhnFPkW007pg
4Tr4rsFK1KqdCtFJst7L+m+kv9MQpk+s0hMORi7OBsIOiGNpFalnjSZFKPz7jE5SQtUull7spsfB
1lTONTSzVEnW0ElXVTvTG7/KBsZfSQMQ+TP4IYC2L6e1JnpvZcygjjVaOOiQFuVD5+XRnwCY9e3b
5cuRIEn8Z2eEtu7lSK0HSx3PxOHYCKv/QYP7np2d3A1VFa1vj3SdbvKjqCiT5UI7gZsxucjAAiqu
6eTDMTW6p6DUf6MpebZNIIBpU+6CJtUWel/9DQp36xvoZYno1PIqh8gYZzYVfHnW2v5q945fxKtI
IKmOEddk94bon+Hu7A9Hv7SqZYhf112qNv7CqnTXWwCUQ51SRRMxjhT7QTQxzRpzX8bwFTSs6FaW
QrmkMTP70dIydZW2UTHTbL+6JTFZAWSNpTBl0bHnf7k6qUz2h3excpQGR9wZdk4IGJanmYUZf+bF
JckoBLbjytAowY7kcpSmdSroF6p8DEn8NoraIoLdO5FxB31Ugfjr2j/r1DlpqaPuzCiAyYudPXx/
h5Zj4GPkW2W1dWhQ8m/9EQ0VBD5LGSo46Up6PLONPtAnk6+ldQjRhCcRJPIoiPP5ygmFnim6L9VH
y+QVbDBi2Fp6YGxw21BzUo8y2juG1B8CL0IUQi/lLSm8f+qSwv/uelpxwrxQ3sZaYXJLgaRTumTU
8iogMSpF3S/9rER6XKnjZUOHHUEDy0PY3ZJQY/TQamhSnbqZHGE/hU7b1tGGjZPEcPdVHBIWwEDc
OyjEHpaqfbVNnAhqrYJ099BbwYY6gor4CvRTvxLFquvVYE/38T3ug3rbZFr1LUDGYCMF/tnuFVjG
Firgby0iUtjRpumGjn63dhvjkVf7odSEs0VDtJ25YtUvNh10FIy3PrJPQrTLCc7CIpAhN3ZHM0W+
Y+EYlXf2UHdt0U8G8p+Pah8w+BWBohzCocdA1/t7wIPBqRhym9eNtBP6Kb7XflduB81J76vah8xR
et1jBrbkvndD611XYm1FxV9e5Mjo7RzKrzMb+/qt+PCk5q6hekNPYfJDGhPVxN7322NhtMrab8lE
2L7gOhNFfmd3/c6rwB3p5E21CbtCmYMqjOdmslOxH1cUlI1w6SOJv5zIGJVfNPvi5qgKYX1XpBLE
s9XZ+64lIiUA6beoBOQvteGVb6VEmlJ3xapURq4xstWr26f8o7c++RooWcCtkAwbIbeTy673NLWp
s8o6wt8Td7KZw9K2B8N6MLv+CdEXGRVhqwpWoWg0au2i/IXDa/0bRfL+iY5D+aw1LqrkBIcHgVLo
OQ/z9L7XEutRKuP46OtOuIEbFi8wIIlXNKfFpkJac212nrqJMbvleS192upYGRl3alCZb72V+9+S
LMucmT18dbGPSE1w+ETnFNOuer+p5lHzLOz6qCkZnicoNB4B3Ygt2F9lWaCQOVMauM6DnbHJTB0S
HDXAm5G0+flSaoHWZ4qa2EfFlcqNlSXDGwmEdwicrDzWIWr4AlHiDbu/2erdgK9ypDd/sE5Mf4HA
K9bcqEiNoCo/MxFXZ5kKAh1wGtMAga4zlb7RhJ54FC8ziMCwD1MTSwxY6bf31vgMXWwt2iZjtk2z
mDQFxe7LX68Bw5XVYHCOjlodmlSVvldqu4fFqPzzvxmIVBGtRqAU006qQBEjanzTOcZ4WR5MK08R
lUVGJytVMZObX6en/CiAfGO7/aNKPk7tp9DWhB/W22pkH6Wmj/8kII3PJKHyT7OIy6MjBv8h6oNX
De/J1ajrTIAYO988GTlJPBfKN0mSBKjczMRpBeVQpZDEq5lKza4lC0cSmpoiHCDDeb89Q1dv+Qc1
mN626rDx8de4/Oq+jmyRNpV9lJMsWXSyUi7MAHd3qJYN5kl27xxw+u7xJQn9mZf5qijH0CNgm41A
QYOjcDl0k46+5lroHG2Ei9Zy+2R1lrxqbeT3K0wbwt6dKz999WMtjvpY5bERRJxcaQUiiFoYSvaR
0xkioyGZqyZLvEeWtaYGFof+g01zqVqYfjdXYrpOLfm5FNFNmcYp3ZtpatkVwvHDtLSPVdAr3+Sk
aBeaj0POUNjpIWxqZROUrrPp7aLKFp5tDyhgK+ky0Uo0k7ucsMHLR6f7gl5d3stv8IZGN2dzQBh9
qGPSyBxBjwI3n1UdVvLDYEgF4mEI+aMMgjWJ20vFyvANcz1A4dxVlW998BG8NZuggmjUR5umLPqj
VKGLQzWnRP5EqppFiiHaukEoBdlhBzlsEJLBrpCDYO8j6LE0BnjDuu3euUmOmZjXVAfhhO4yzVtd
W1DgCJaISOOpWMva8+3Ne43k5GiDd4fnaENi5vhdbiFR+EoQ1aF2TCXNQMOvgcWYx+UhiAdLWxgV
kkgVU3tPTP+So7WwFJUZrDK86e6IFb8FlSrWWIc2MFhrgAJu3JYHBIUwilIQG7/9sdeXHt8KSAHw
I5U1RZ98q4KJhVQGEe2vqFR+IQu31gbY3N4QPN0e6PoxowuhUCYc+0P862SXd0OQAfyptKMynAhW
3X3fWvgPqdlzbyozIdP1e8EAI3KUNxO02vSCtdIu9bXI0I7A5ZpHBa0q1EU7afWvfxGPM4tELR0M
zhTpY3aqThtB0o55rxJ/NbWMw7f/j69jZmG5QA9uD/fFjwLHTm+fqxwIjqNe7qpciWvk0WlUDlJL
o9OqXXpqblvPrNM1xhDmFL/LoQPC44SQzuU4fVq0tUl+cJQ9782okY1Z9C5qO6VcYcZpZvdB34nN
0EXFWpSxflb98NvtX/oRZ1y+xDT1RpwIETzAJnmyKaOuGlq837VjNYThWoujdjckgX2qDPcMnqL/
CRePJ8Eo0gjTFzNfmpTtUdmR1rXotUOh+j8Co28PsBfq+7xvu41UyfZWs8N0g4dRefKUFPeLQW/u
3AhNp6Yp73uUzCqvgKFdqtnSbuJ7EWLxiOS7nq4tgDSLAu7yqvACfy8SJZ2LvcYa3uQ3azreLmhR
jUC8aZJc4BlWOE6tH4O4NtF4t7qHKCXE0sJIPXqWnf8oJOdERYobj1ZBtnEVq/l5e+KvUg2iAZh7
hFok0fBSJ/Nu+J6hFbg8HG2oSXe1YYxWgrF+n8Z2vYqT6ldlVMloXns0817b3h78i5tIQ/GSbUce
D3JlckGkiioQesu0Y+QbD2qDTg2qQ8qh1gswybeH+uIokXk7oyAsDTDQnJdbXLGCvpfQij6mbY/w
npO85Y0vz+zirw4Sy0gcyQNLYWJqnyuZmYybH6NovQm5JmolII68frRExx5SKR4w8kybRZlYW7zh
3/MQzs7tH3odWigUheBSaFhXkj5OcrdQSNhWaLFzbD0LC9P+Ue3j+GxStV72CHE/YGHpLuOsmYmh
vphfCAxjvYd4Gjrk5AoZqjLQqTY6x5QW0AaDSmXtZWgz3v5xX45i4OMNJNpGrHWyW2Mlxjapdp2j
BOX0FAXyg6Z00fn2IF/kRFDDON8jMX/sl0ym0Kg9p4TuZR+zSDvRJkR3CPLOXkNP9SEz9fxJS/X+
oFvNd+F18hlRUmPjlla5idAQRyPOq/a1Uc08cNcHVaWkCgcYEQwD1eDxLH2K6nOlNwIIIvax0fs3
CXvLe5FDHXSdtBFLIWNEqJktxHDBFbSXXN2eeYuu9xWvq8PwGsR55n987D+NX9iyp4QKWYWOZc6+
TVrEyKscRbbwnCNtL2GhSdFyDts0LujlFQlJgMBq7LcgjzB9mSI/kO0+R50Rl7XXKGzAm6Fkkbbi
id7tL01qmpkr6aOYOxlRIRem8+pAamaXXf5OLM8Uryyk4UhsVm/7wkBS36EdB36zOCimt7HsQrnX
BS6mkBXitV0beL4BZFjSua/nKjFf/H74KeQJ3FvQzaZZkSxlLQkq13OdJcZaFjxSCzsQ8VtIZ+W+
TPrsWCW28kdG2B/lgnrZo9PqdB1YI6jj2nddRlxHdYd4nesyto+aRilJ413/1wdThabO9xGocPFN
6b0iiAsZXVMdZbjAPJlOcojq2p85AtcQFwdzZ+AtFLA1AwD0ZG1AHddCoVt29NJ4iBa+X/pLvIa6
TdxX934Y4+JaDf0ad1l1g9fqt3JAyQ0lQufvzA3xxbLwXMrg7egdEQ5ql5vElfqaMFZSji2+R3ee
GNK7TDdIgCghIWTpSJn+5vp9szKTOtxifd2fAnyRa6iDP7Getg9OhoQNOV9BWoMqaHznoc27d+q5
rPr61iC0kOGXUSEHBDKN9U0avqUkFPM4oGT37pUoJ6WNskpcHQ1ba+d34iVSyuEtRfRqZkt8FE8u
TxJjUz+kzzY2nKfQGqkeNNE6nXnENhkjFwtlQi1bhA5aWtJ+GH4X8Z+86X6nwl6AULtLzHpvU5BY
JANxHnwWx77rxMGqykVj3wsTOQGcLUq8v7D6uru9oNeBCHsXmQUwtKhvUTe5XE/fTwEHej4mo7b+
F3/47DGOvGyFB5k/M9J1TjRmD/Dfx3AHzuUkDpE9UUpx1mqPmdLrmxyDrU0bWem6BHGxHhP3mXDg
unnFWGhaAb4hynSgDlz+NEOuaIhUkfZYtJiJ2fixb6UogM8bROZvNXGMvZmj54pzZbAwQpu/uf6a
koj+HJm+9ObZwtoUDZ5UqTDngoYruTFqPZDEqUWwQUbM0ORRk7jd016rzKPnPgIKyIpsjUvnb19/
lfAgCVBcakLzHvuNh9SIuiVKPAvkOvFKPpteeV9KO9NG7OhZgnAsoWfsyI+Fegjss9kAufUx8Ai0
VeHQG0f/qQOG25W7Kt02ErrQtzfQF5Efv4Qo2tIsJNzBhVxOM8n9kJj8RYHN/+4XRriShqJYVMg4
nj18NlYlKh2vtYmbFJJU2bZEgf32J1zfSWQSCGTRMPjIFSc7C/kv1fGEqR5xzlYeskg6I/y+rlv9
oDQ5cL+gfbk94EduMD3g7CqQz6D90BaYhASeUpmF33lkw0a8141i3dCo8A2MzspyHdZPNnB/HVHg
Vg42mNouax9spJnexXn63ZNN7NGfcAVbysbedx9S3C4FboJ9t0ZoeWlX6i7Sll1YoZVQPd3+8i8e
EuYK4hTXiApY0hkzs0/BTC6nVuKHmnokre4e/TgNn7ymE0crK5UlbxkPvNV4a+P/cnZeu21jbds+
IgLsZVcUJVkulGPHKTtEkplh751H/130C/ywSENE/o3BbGQmS1z1KXfBwe5Y16rmeCHk/3oCiX77
l6ifXNAUeDgGHFBy3+WTNshhZnZBqiIkN4E7UO8jU7Cxkb7EYe9Y8Rcpek7baG8KwakcGwyWRZAC
oyNopUPN6GIFB7zlLl3xNghnoJNa9RYJx0pDrM78E4pPGoJ6xUWJ81fdxzvMyk69Ib+F2Z0uCvwn
vmtEtdN7T16HqFqDjKkfAIRo4j+erB1LeXqGT/+SZCUFvIY+yCQYb1lrPc6qAaQuW/z9WVlyEe4p
5MHvai5UWGAbX6+LjlCJJhWd6FbIMqkC1z4Cunr8TRh6uyX0CY3LGL1S8KtpNmbiTgndTnoIhv8m
5dugSLbfuVTThj44FD6MeVjUeSbetabyE3E+hOaz5Bl/DXfKDk3zFc/enaidbi/oJ8kDwhJQI0gx
udpwh7j+BBRjkJOr2slVA216CAQZuQOyxUuKPdwhnOTkGNV5j+qxFx1FfKJBo8dAviBUt3tBE5N7
o0vau8DvzC22wjp5AsBAJMlNi/iX/q6z92HT912sjAWQYHdosP/FvHkX4uB1kszE3E2KIVDcTZuf
BKIjLA69+9NgE3zQpkjcWVb+mnvp8L2r6o1L5LOLk6Yv5FpQDDQu3g/Ix181yJ4aJXDaiIWkMyrP
Pwhvg7uILv0zTtDhUdcrwVEqGYwaleazEShb+orr15/Sh4SCEFRkpkZfvP6dYEVaroDv8JX4JCER
AEYAytb9FARbgcaa+DyXWSjqkdNgXbOijGielltd441ubY7dGaGth0ktE8ygg/LRj5HGK3t4MlUm
Bj980LR4QUQpG7YLpnte4XSfRQmvYqGE7aPVydIvfH6NE6Zq+rM4TsajEnrixruybqtTSmBLg13i
mpdR8bve0a2EXXNZWoPbiukZXsXghg2N710gytQDQ22XcEPv9MFQn2sRj20xpHHuWeFwbjqsZVFG
BMxoBuNTXaVIR6eR+dRrhtMWRvNQoaHvkEEdfb9OAaSV8aVthN++jijLxlX7WeSlAkdETYwgD8DI
9WekeMiH2M8qT1GV7lFJ8PbAeNxuws3DwjDg9jWwPmtEXeTJ9LGAPBnLwAbonhloZQkLSmgluxQU
Y1/Ws3XN/1Pvvfzvpf2oWrret9B+Zuejmfxj8KBdf1EcjVEBFjVxPTXI3NKsv4yhpT1OcfHXuf88
EC1S6loaj+aiTgf13etU/JhdwxeyEwaX/1SJdY76MLJ7KX7IiP13VZz+tYgTeHWNZiDsFbCy7L7r
7+tyL7YiMc3d0LD8N2XSfshj8KoWMWAWy2xP2N96h9tTul63eUiIAAq0GfKBxQPkQcs2kEvPXXSu
9QfDL+WHRtsCR60jtRkBSP5KtgFhFP+pq+hD7JUuReGDWAfoB06ro0nNNY8cQ0/l3SDLw05Iunjj
GK8DDZ0qK+o48NVIBpeAR8PMfC+cjMLNRq0/8gQLX+pCbZ+qyPyFsPsD7XGJGrQyPuQeJY6N87Am
B7CWH4eff96Haz40ImGK4rpwJxE/4fTZSx4FUFl9ZzlK3+4pKr56aXdSwbvn7e/c7CimoRtUZS9l
hGue9rUkdo+b41Q+dIaAn53y0ywq/AzxxG6lL4G1pdT42U4g30LHjaY9DKr5zz/8YEvMsgIzhJKC
MdrRjWfJGDXk8ca8fLYV6LiQ//AEcrkuTpaIjaOMx2CBBE7s3yVhwOTE2dtoppjMRG11MSZ1Kw74
ZExki6CPc52bfNxiKeRy1OtJ11J3bu/roF9Vrf6iCek+VPD9LT27QtW57X6jLvEUFS+pZX7JO8Hm
8T7LfXpRFewW+q0zsb6dwSXMaCO2JkC+ZWV3mPIRo2gpczGJ/dboRk5FRNTvJjVFVqMsNtPi9SSA
wON2JhyiB8PFdr28hVyVId/cukmnZt/iJPEPOI9Ob+EoA7mSQ8jpiRr1T3Ete3eNan3JONBf8W4h
GjJQGKw8MGY7S/eVL2mThXdRYUy/UksLXm9fSJ+kKjOAnouX+AjhpFlx/eM+xJcKIFhVIG5O8HKq
8ap/aHpFr21Vj78PVnPxsvqAcRyaZZKgZ1/LCSfYnHxj4w1YLxCJLS8nES2YNGqR178jMnFdTmrQ
i2KFLqki9MKhra3yiEI/3UIp31JpW9ebGY+gY74q6VEvG1MgDssoh5Plhp2Pm31aFo7WmNFjWqmH
xhykh7xHWACj42i/MeNzPHOd1oJBoSEKBm/uoKiLMykbkyKYndG6cShqTpjV8rEbNeHs1VA80qYX
nrHRhDNUNMijwen9EfKnYCRCzZ2Axu/71NrSy/lkt5IfAoQCFMUmeM+bPlxGsVJhCEzTxk0bWT8R
yXpnTSszXKTM/AdgW8vpkuHH7XlYX4C8FWBi5sKzhlzW4vVtRr/H/3XoKISTkppSbNiThN7Z7VHW
MQxIpXeSCEKn9B/nP//wZVGpCVGVVKWLWkY9e5XUR1MqxOcpsMKNfutnHzQTiKDnAhBgja+HKhq8
9UzTK9whJG7wwLRQE6qmjXf2vZN4vX1m7i/wCi5X5m0pYQUhlHQmE72nCGOWgz4m2R0B1EOWarot
12HpFLn2W6jj7BmbkuZLNoh3VVtBOjDIshNcWZyWToIjJOnsMj/9GoiODr2MRRE8egVBAfwj6YCn
zih06p+/XQ32FqkJrGHwn9QNr6eo0htjBEThPXVBS60mhryHd2V97CtKuLeH+iTxIxCZg0qR9efa
XyxHnSLoCySmdKF7/GrI9L6EVec5fez7hzQ0rV3C7X1SRPj8ljnNWoxNvbH55iE+LpUizb00Wady
hyY2FoPXn9sMrVFleKg8UfMUDr0Z+k5ojeZbZybhqY/z8NRpde12gfKQd4m/pUC2IvspyDnNtwwS
x5wvdYnECsfQCAuzN55wYdbve1Mu78LSPwzeLPUmRk4WcbIDRZ3Iz+MfYat7d0IHB7Ah5/hSCJ1s
x5gvHsZA/j7gi3TCZr11bi/T8uZBzhREHK23uaLBwzwfqg/n0/J9eCOjGl46q/wn6HuNuouJ36QW
565SAZpVwqz9fnvMVQ9uHpRiKnEqQSf/WgzqZyixQyyPLqmi+i8YAcIx0iJkZBLanuYAARtB1eAk
KHJjD7WQPSCgntqxPuEWE2jFVlKwfPrefw4OoP+LUMi4ruegBU4ALM8ML71g/Y7k5nuqaMfE5ERm
Zd5t7Mn526725PztHwZb7Eny5pCSvRFe1DY07z1UuEELoJZ7e4rXnwR7cW7nEuASmK9eV6nz5XHo
wouMleYrTuPkIayyXQ2DfpLIKjdO+/Kap9QhAV4klOGkIc+zuOZlajqhl/FVGGL+njQ1vtPiprCD
Udh6Kj8dae7hkKbyei1veVyXyOHaIbxgHWJiXYaA1y4ZOgUzskmL7NvT+N5/vl4tvovIF/jf/KyI
i+/q43JIueZhEEiNjVnoAa4cHawQHcF+GDC899ovRQzyiJI4bBzD0fzxJKbToUjjx3Ea4VhQGE9I
YghudmirHHzFf0BS5oxd+Ebgv4yo5jWYWefqDMrjTV/8VrT0DC/SrfCCw54MCSQzv0yNnDlFhxhF
LoY9Zmia56jFsJV7frYmNLs09BzJaOkFXh+gDI+oKusZOUw1dSe1kXKPkK6380U1+0vi0fyRdIfn
7wSNwjN/PZQw6aNWhWhxBaGR2j1+DbZg9f3Guq8P6XxKgeWxzYgUl61NL4iFJur86FLAbaRhEBOK
wSY83N5dnx1SngZSNLYWKibzn3+4e3WUDqEp9uHFs7ynxPc6t6Iuey6FfngKEVO7+/8ZbubqIneB
rcviQQa8g+VJwRmF6oEQqf4fYWbpWIL5W07kwbk92PpdYQapkdMrw3CAaOz625BblYsIG8XLu2f9
EAX/lmKJXlcb9cckNS+RXP+5PeJ6EyroLTCR71VmkK/XI3aTXASt2tMKV3WwxclQHdD/bHedUvYb
t+uq2kGAJkHeoeDBBTtDra/HijsNUlUma8A2lAOelYeBSuh+MGsoyX1zFvpG2JuB+VvLX2RfPg3h
Y6Je8uFrkF7qCtihepbAMcsBJdFkOoTCINsVPqN4LniYDTUHM1GQk8o3fvYq1+RnU+ObHdGp9QLy
mbf9hw3XF6E+WKSYboxNzi5KlX5vaTnxaxCZ+7jUim8RsoE7vWn0J0nsunMnIfWCLVyzsfM/WSsS
Hai5pB8aocBirbSqqfQoRpy7CRvpfm7PnwYML58VANwbHz1/0/UNbsz+AUAVuJxIRRYVP0T8tdLC
dtXNAh/ZJqQDD4NYZd9ub771Ub4eZfFBuV8UeuX5I6VME3y6ImPfYErHWKGx5fnF8fZo713D5UfN
JmzQ0w0UE95j7w8LKQmo75hVPbp+Jh2E2nstTBkr5hpiYYAtwLnsfwiR/9BKD1l00ftzVH4Jo7cx
cjXvQR7++KarRRcZP8UUN3IsUwv9AlTOTXCbjH/X1Tnt//Eb355EVHgOsvyPOf2e2oe8+VlGlkPZ
Zdd6P3rkxUfrbOFSnTaIf39vios/PITW795Sdr1ewbo+RVjTWtKLoj0L06soOmS3Qv/cWIiGRUet
/M/q7nrpDeH8jpIk1hsYDf4nWHau4YkZnfRZbOh35n/rBawFoz/01PEB3ln1LyP8N8v+S2HJm55K
mHEe67MkfyusJ7MFBSXvM/SEsQTdGckdrie72/O/ym0IlkGOzVLG1OYpISzOP4II4YAD5wiCsKVN
2VrSGzL82p/GGvz7Ug585OFT6Q7KhPqQA+3bIb5rbPm5vIfJi11AWjEjBoncUfieT9mHXZDGgwmh
y+vdpsJKNxTPUXEateYXBhIUiwKMepsw2U+J9kcyI1uUfkUj1T4sOAHjlBjpKecunB6S+rs5/DNJ
/2LCnphwOoSnVv0lgK7Ip+Ixzu+H5hDlxjc1l5+19Jcx0EFGHsOmdLdxK6wDGGDC5KY0PHhyV3Rf
TQwCo9cTxZVDONhK8CpQPbVDiDoHNdOyezT7d4pVahvDrlq6ynurDkzobA0H0GERkktlhs6ZNoxu
q7JIkVGXx2FCATPRvOaoRqDyECDupO+h4h2bNEte4lbRHsM8KS5x3qmPTdt6tg489q8fbEozmAUi
OgqueQWOzONYC5LIF90aVdocBeuD2mUmTh+Yvc1gtNuben1RYvHCXULpT7FmFOj1bhLN1BfHMGc0
dG8PeKRmkGCHLUDEqkHKZPNKc/XPOpqoHi+OjgFFV5YKGWp7Ktx53MjNHXDmXZK8dGnKHuwC2mma
7UvY50Y+CM1J+h152R89L5QdlrUvCI7ibZvY3QDvXpmMaiNyWV/lM7uOV526BYnTMhsMI/4Yz9vJ
LQqtR+dLEV41SwhtDzujF9osyn+35339FvIXMvXomYJGBtp9Pe9Y65Q65XHRlQXY2Y0V1IfOzwdH
0bdi50/OF0x9HiqNZuJMcbkeaUrVKRDQnnENNM/2fgi0Eepvu8PJ+cEPjhTWvD9YDH+9/X3rKggr
TswBkgjANSCwecI/XFNKmoMvCpLJ7WGIv6UAFe9pf+UI7kujm1HUdoOs7LG8IcdXBeFP3ggIWIVj
YTeKD5yCPO/YwUq902HB78Sk6nCM6uOft3/mOmA1eU+5CaiFzNj+RZwQ4u4RjbWOfofi5ZC7auk5
K2v9qVCn0O5DLXKUrt3qgH6y9hRBQCGDvSabWQpMZui5VV4vsSJkzNMgmVS88YMADtBt7LIVTpBz
B9scFCT0G9KnpZrjKIxAtXCDdlU50tEqEvVLUk1fkyKeQF1ajfrvWCPUZRXJM12AnY5Z5o/C0oaj
irjij2qIXxW/qw5doyh/HaHBTdHJ5fh5VCuWNDI5SaugHorKpb3hO0qrCbtiKNKN6+2zbTh3+97f
lnmdF9swKQvAM1pZuWE9gSxKgvHeRMVvJ0EffGwUQT1EQ+mIchMeCET0fWj06IFnlYtehOIAzMoO
eSv+gHo22cnswDLGw7D1I+en5vpJRwaL3J2OITNBXe76rJhNCw5bb3O3ab+HqH6dZQ/3dTXR+u8Z
Btx3mW9BhPRG7WGauuLS4L7iiGkRfG/F/tynf+07qcy6eeAbqCrQRSO7v/49RiOjF65VhRtATfuq
an3xNJnR93QIre9CHRkv3Qh2XwjNB6EKEtfUA/2XjGgo9oP9tyis6JuUYvL3T9Us6gMskZ4J+fny
qWobzG/amq5q4gfFa1jnwaHL4sm5fSOsH0RaIzy/YNLRfgDzef3tLTjupgRq7xpmGjwg2YX0rz6a
G7t/3nbLFcf9FbAAFQDkQxb3TpKAdBDLvISMTz4EobJ0SlOb9jru4hd9iP6ySTIvKGNRiyZwVACz
Xn9Ur5nFNBRy7uIt1tyLrUgA2BsbvcT1tcY9Q6OXuGW2YlkeNbkRfTJvvUCow/chl9fP+SAliKH5
l9tLJH1yXig7zW0snuxZ+uz6c2RpQrFKsGqXhwwhj1byTrIRHfWoHo85uhD/FJV8Cptm/NkNY2gD
dW3tVlZi5KKV18jItjTKVphZ5ne+YyEKM89wGRbhTdGAw4hwlXXroD+1qrYzowKpLpyGPQjNaSza
edorLwEHeZ9boiM2vbWfxLb9hu3izP5UrZyGfd7vrADtGgsJ3gf+X3MXp03nRD2quLyNWvfTTKN2
h77k+No1lnhX52Fli0lTTbtACYHQJany+/Zkz+HB1U6lm0N4MkO66ZuyuNdzXbTDhOTnKLpiDYRF
DaYwm32cz62EVkiamuFdByLzNZeK8C4Uhcm+Pfx6rWmRIplGs1ydyW/LopyZBJU1RYnkJkMav3qm
dSqiaTh5iXIAbQnivau9I5JfP7Miim0t7/S9gaeDPA0NtJk+22gErjY5P2dmLdFqx49gZWXjS3pD
cymVXBr4yTmR/eBhhAL4q0y9rXxzdRPNQ9FzhHjH/kIC53rmvTZoRs3KJaoL+XQRNKO2B5k++e0J
XoWHjGJi0kpNBrYEbJLrUaAXJAEa96I7E4TtRG7Sk5JLPZpj4+BytKqXUtM6p0R1fePZW/EEaARR
1CWDpa4GVWBZugYwXnam1dQufs7YyqVx/V3AKmQ/pL18XzbSeDIC7VsmAkaMch/8JGZ/7tgG5sto
4ChLQ7nDP8T3XhIUx09Fh9lvXpU/wa1fyNLFHdqVzXm0htQVgpp3nLLMf2oyc04QSZRPBdJZB2XA
lLUvhEMBSmKfZJrwg7aJfBg7a8t5ZBVr8rlUYSGs8g/NkkUgnuSh1WF5TeexrNBGpX61NybcPqNR
wi1AsVq0rYx4q2g0X+3X55dR5xYNcEKsgVZemsZkxmmn1m5dV0eQHUb9plEBFIoOmLTTEluXamzL
+TGtXtHG2fX9uYGQIWTf/Qh8ePrs1/V+vmYLVaXW+ez1iEbIxayBdhIivKysX0UvH+Im2if5UxMI
2CAc0HAOWrofUnoqPAUjS8R2wsY21djxZaY/QPvwEd65H2u20OT7oOsPkREdYOOdjKR34OLuUcRL
gSgEFbqfWXAa1Mypo2Q/B4oJwogJ/5unOfFwalQf0CeQFTDGpqNo1SEzccPm334v4gFtHtQk3HvC
HQjuY2JIduz/Fvk1g3psZflYe+MxpUaCiFTVBREPI/T422dsnf5S4KA/ZpBXznXjZUs602uRXlUl
ul477Qphwn0Xk0H026wHQRl9d2S2jgOx2F7Wkwr+Sz0hQhmX51E3/hOUMr9LtMzYe7QobNyqfUeA
dbCvK1N5JH3bUhZe6V6AKEf6i1IXe4arf+m2YcWmJwmJTIlJa/JTVoTlA1KtEkXDXrhXJ196CsQk
3AXAuqXeVB2xajynThTpHuPrH0Ac3MygRT4LypT2FEf9wVOs7KKk09bLu74jwRjQ4qfMS9eBPuT1
7aVPaqPUI3ipgmrBfkwH/zDKRvl8e/0+G2UmLtCsIfCkdX09ilWIWgc5sIXuZ+InlvfpXhdRabs9
yidPHdEMqDXkkeaS2DIorNos8ESlbi94IRlnOmE/ZAwRdlUq/zuIcPoUNcX3sTtSl7PjqkbExogm
rLv9OLxnfqWNGHXdOCA5BSFAS5n0CX72IqrJ00qrfCEuLpWVKbaSx71rZkh3Z6GvHcIy+IVDcef0
gPzsLCf0EqrMsMO4ebk9L+vZn2EczAdK11DQl9Oihf4QYf6SXSbL+GWp2DMXvphvPIOrQVTg8Fhg
IOVEj3nVJMms2sfxIxLcCeHNBziJVP/qId+4jVfB1DwK0oZsfkhKJADXGykK2aaKNAquoOaT0yRd
4bR63p2sAhyEaQbRoQ17/U4YTeMIRlDYiNBXKCZAkaCfuYTmmgd888VGVuQpUyKt1560PkSRHXvW
nTRgWVPmgb8n81RhaVEn3FkhFXxzREEtTP8ZrU7ZhXFyUWrkymo5Hm1Ecb5FXQeQyBc67BUrQ74M
VmScTNrO93Hd9bsRv3fn9kZYPaBkf/C6EPfCeGbWAr6evXxI06ZptNiN01LaU33K4FRFFIz65lhJ
4Z0etuLWmVw9n4jO8FbPerIsGSt3PWalDhXTSIsnxUrJbvA0ufQR8iHGkKt/jFAJ74ac2rQ0Tdoj
phj4XHp6cVdPoXkckXi0b8/AKvqkNskh4McQFdI/XlQzLIT2vSKcCvgWJpYrWqh8KxEV/k8YBXXj
9K8PBI0zGRtdGnXgJZenLhg01YsF4AqlkMUHo5vhSkgpboyyij6ZNTYlTJR5VWmrXE9vC8dhpFYQ
uZ7RZocowAc1RsLsgNa5/1amffgtzr3gUNH22hh5fbshCoZxKNZbcB3nLPJ66HjoPbXVm8Jt+0bb
D4HYPmLDEGFCGB1ydYgPPtzOXZUE+Z2B0UGHYKMdZWr3+/aSrq+EWeCIBxcADUX4JVrMM3qVXk2d
upoGTgRZkebYaIYtRWP/XEQjsuEFDZ5c7ZFZ9mp5YxbWR4qkCp18AJTvQh+LmLSXsYqYxD51odcE
uwzS1FFttW7PCfwSdbHpZFK0Zay2rskBfuD+MUWyGmosy4o0kqgTQl+m/MTDpToEqIVDpFek+yZW
/R++IKanQJwg+efInu4o+wS7fGjRZPf1+DErYtnOm6mg+aiIP7Wi5dDHRazcK4lo/e15m9nVyGLA
sKbhCrT8eo9EU9aZxTCIT6ogf6VL3lFxUtHv8bqN52e1DuAzSIKAt1Cmhdc9n8YP1XIhHTqtyBlo
ElwjTX8YeE9mOfITVRW/eam31Uue/76rrGAej87DXICaJfgXm3+q1Kyi1S8+QT9tdoExhLbuJ8nG
V62uq3kUZKPJdSg/U329/qosTjwE43rxSRBStLAxiLuTubF3lNmnjQrXOnhiLBU6yzufjYtkcTUW
Qyil6VSLT4EuvygzsBaHl9hWQUT9q7ZDd+xq8dEr5JdQr3cyWPtyF1e+dfRTuqXZYP5z+1i/K1Uv
Z1gF50BIQXOB0PH625XWrMLBKsUn0y/GfaYHnoMcSHSWcqXdJaJnHSMxiE+TJ0b/FTr2mDt4ycFP
S54U1Nub1HJw1aqPlW80O6zHs4NHq+Kom0l5Qm3yn0FPghPwSeEoxtq/XhwX+7KSR64pQbnX+jh9
Cqc8+FXq3vi9Qr/9lOSydt+Gqu6WWSPZ3Od4sKpd+cBDZr1KWbtpsTPf3dczQBMTcA7xBiw2/OOv
Z8Aw8ihq5QKGodTqe72HPt530nMcybaV99qeMfV93Vdo9ymmb5eVUG4EDOteOWUFDJuIukAGzeXW
65/g6UYk+xl8EDkTzoomPLSKXztlZQz3KXp95zpIfvVTF91nIjqCuEwWcA8iBcONOA0fkoQJVfxJ
OmJP2/2nN4m69+rKUYYECn5U+KeKIOcY8WQ7JdGP00uD+FCbaXEuQ6WxRQH5fXsaYVVOo6I/Zl6o
7sw8FR4kRSoxXcy46w10m8Lscnv3fXLFIg5CnXzW9EG4fXmflINQRG0Zw7IZFeGgokbv6UqN2EYo
lVyXYdM+pIJV7at4OiX99NKUyT5R8L8Vu1q7SyN6sASBjfdC/9PaU9RwW7NXNm7X9aXHj4QHQlpF
jMFDcL06pg+OqjJrAay4Wp7rMUA2MYG9FJlgVMIqGnZ1p4gbL9765qNSS9OJkpfFw7dU34vwIypm
ToZb+v70gm5Y9SgG0VaLb97bV3t/JiApYDJnTRBE0BbvKhrOJR+BiILI/pdHtXfyoY+dpo9KAKWb
PgTr24+iAiJdhFHU94E0zF/94f0wdW5aLRklN4oLNL6LWqcm0g7197xXBaf0KtwJlPBprCX5LlIC
zY5ztONlYaj3cpQML8DetkK71erOPwlBL2ILLjYaKtc/KavRATFG1HSQoPvOP6mdpEX6J82Bqfiq
GH4dvS0x9tXavg8Joh0BH/Kcdw3dD7OAS/Sgj7knuWOo+XaD9Ok+GvL+b0vAKCHRs5yFXmkSURS/
/jBRRLo6piHqqpXkH8wpMb+3yLefUiFXXm6f41VwSGTGMHSimEDYYosTEhV9hPQwUnpiFbdPYXzf
WhVugJYlJDYCQ4po02J3ZBTfzxCFNwZfI2Rw+noXkKQaRLtliYmYYkzNQr1J3R4JvCPyi94p1oyK
goQkQd7E40p0+lJ8Fc2gcLo6kXAqyDsnpSi+K3rNs31fHzeu9HXYPv8oYMfMy0wrXPLWzbgTeNiD
1A0Vtb6jqC3u8zy3jrFfabuYptFdJ8pfAm2wYxE7niKMT56cbJVV11gwfgbVkVnihjSCROJ6EyhA
KrH66RM3K6XHUQz9R/Q2FYcoGyCTVOb7BE7H3mrFeD9kOHwncbYRXK3PF1EFqQPJA9WElVVGOvkx
T0sHT7xVX1RV8O+aCOUsISiaPXpeTqKUW0f6k68GpwVAGo6OiFGOOgd8Hw5YgmRnU6d54o5FViHF
Wlg/q0DAkq6JKV32pgi8g8pBRMWMTVqXTj1YFAluH4r1Kb/+EYu4IqVGFFdVm7hCHAqHUhciJ8kj
/+tfjwLBnx4PDVqI+Et4WNpYkhCnUeDKfQDGTpSEfZ9BYro9yjsj9fqhoAxDyxDqNkKA1FyvZzQc
RbVsxixwfavf85jjtfWWKOEertJh0L5b8iXSzo3ypvaZbUTqDhDtzkra/SjgN9w+Gd6IJnOIWaG4
a8Jf8hQ/KdlZU/9tfRXX+Bc5+OoNOEvEQC/b3jZroCZlciIyP5hZ/xUi1IPpd29F9TPHKM2pit8o
Hv/9ekEC5A0E28BDsGQmQ/pp/TaUfRdflXszFWT8IurNiGfOWJYTaQIiRE5wJgks4210ZgcilDJw
Y8TrT4U2GrYHS+80WvkhEAzfwaajsnszsmwDLN0pS2RpB+6i3ljRT3bnzPoC3wx2lmRu8TrUCHtY
LRojbt9FCs0NHAfFuUJ6e9+sDz/cMvbNfAMgWbu8BYvW6vzQyHw3m6rXXpysl7I2mleBiwonlNAg
xWEDf/nrQQmnQakQ1wPeWgb0QQ2IKjCRF5rEOrmbMIu4B1iOB4s3HJJY6PZEolt2p+sPJSVmIklV
8dSG4H59Pmp1COgKNxnKKuADNT3S3kRzavZmNkh7tpF/H5Zpcrz9oe9WHNebiVEBJwE0ATGHUsX1
qFZKH60cq8xtLHfKPVsKMDnUElTH0l0Ow2DqDy087ex1AIMr9q+JQDanOl5/V3inglqVHj817R3i
LTvDfO7Cn2pp2fo4nuLxJCk41ED/gpuV5gelD3aR8iKlj0rwZFiUgX2tftYn6TCKYNbrBJ3Hehfy
rFphevCa9Fgjl9lJzb5BMtOo418pwGdnTMDMmhWAxaDBMaiv+tPtKZkzpY8zQkmCCh2Ws8aMvAEg
eT0jxsTZFvuw/5LxOJxKEW+0EkfIk5CLCr05dBQaozOctFW3rsj3qO1qaPRuASMRtM+eDpQSroc2
rTSYeJSSL4hlyrsGEdqXNtEuldz4d3i40ELzmWvPTD1HiTjeeturp6gBSZ7qI5JZXSpjzauH5xzQ
gJ3FqXUouTINHFxfphTrrcF7uz1Zq34f8hJk/uYsPcguWvk9DoMfB2qlC8+k3ieEVIpzDlzKLYKk
doRCq05CW+8TTSz2Qk8AMw6i6XiqIF0iM7ROQ4PNcUtJXR9lPMc7SXkZza7aN7kfX1I5kje2+yrQ
mxE7kPIxKOEGpfmxOGS5gGGh0VXKs9EW4nmKx/oAkSD/DsL8p+C1KJEhZGCLspc/+pOp7Urdam0U
iL1DiVWVja1SZ2MhHv3lEwxsj87enMbODA4qxdcLH+eTkFv5ID97uR84kS7U+9YPvI3K0fLCfh8F
igwWZ/Dw6dJejzIUSZD102ynMYbFAQs+jl1ZNne3t8Q7OeDjLqbIBvAKaLfynjks34UulRKpSQTt
OTAkMjJTf0swSMiCOrUHw6CfbYq/UAk497ESO7GZvOqzXsdYt07WRYUzDggAW2ZTOXk6xCcrs6Qz
wivfKhx9dm3wEgRhgGyy+TXSxGHfKVl+pt6u79WGEiqC85TDfClwMtUoHywv1U5BUGS2NAnxgSKt
ZqtiaqDi2aAAh2m1nZWq+mrGemKrsVE6kWgmGy/Y6lgzIcwGnQUuWeLR9035IZYMi36yGiwDn4l5
HO2A9rs92t1d6FDuvx/s/DHYQ/Vzi5/Nv+GLt/GUzVtnsRozyh4Az1yWJFu8XnRElxs5qBr5GeDn
CTanWhl7XT1KpA23131FGnv/TNAXiFNBSAfxfT0SNoxmyi0gPxcP5lE/xk/DobiTDjCud74j7cRD
aivH4q1zjGftaJzFfXb098FOONz+Hct3dPkz5OufMehtG3ZiKT+jGLzTkIVLtJ9KcaxkHXTp1l7n
77qa3Jmma8wxGBEKsiKLT1aVuaoSoLw2SJn2aJj+W51Z1kYWvjy2BOYMAoaa8h4P9FIDl8CqrLwk
BUQd4qyYh1HogGYNNz5lfuivPwVU3xxRQjHEIkJfXA5aHyDrOhWZq7c+Vs5wrpGGzv2Zoe/tEc74
SYsgvZRg52whnrY2z/obZ0zh/6o6lLeXzD2KxCN8VEYvxViHRTnmc6a1ZWK5GAXQ14w2wIx3brNT
ylOut0aaUAFKEaBwqeSm7W4C7ntKSKyfb+/Ad4mMD3P5v3GohaMHQk2MM389jlEhkwHGL0WoERxS
0pjtsc+LZznT/hEnTUKhUg/HXTAiHAWnztuPvd49akVYOBgr6Sd0C+t9KQX9TuykkCuy2SMnCLCz
V4KDKiZHksBDGoV7EbNl2/KNV+n/qDuP5biVNk3fSse/HpyBNxPdvQBQRSMakZRESRuEDAWPhM8E
rn4eUKe7TxUZrNFylgqKTCCR5jOv8crrQi+DOOjG/WJRcheB5pzIbo4Co99vRY+IftYG0j6WUlhg
kCdjw1t1QXq32JR+e76VAyk0RNUnD+0UzcrW0P0/29DP49p0izjFia5o1R7OZuCnauqCvr5NKeV9
DFrZXCZT/eRWdRJKTdE3y6cTm+GVhQI6BbQyxTVe9xi9UNpj7sgur25Hz87Ok2X1o8qCJvW8Tv73
D/V/0ifx/veKGP7z3/n3D9EuNHKz8eif/3nbPjUPY//0NF5/a/99+9X//q//efhPfvPvvxx/G78d
/GPXwCNd7qanfrl/GjAZeh6TZ9j+5//rD//t6fmvfFjap//41w8xNeP219Afa/71948ufv7Hv/h8
/9gM29//+4c332p+L+rFN7LvF7/x9G0Y+eXgL3oUiEbaNKNhT2+Kf/Lp+SfWXxtdNgi2PMSAcchJ
2oh+zP7jX7b7F+kJP6V0AGkAsYp//dsgpucfmX9tzcTNy8aH2bX96L/e/GD2/+dr/FOO8PCjA1gj
aND5Q/SnN3b8cQmybjvLL1SeRYB+g9AdliKuiXlPLK2jdtnvYbbmJ1OAcfsLykElTQtlQDuNPNRO
7l1z0D91qNnqYW53/X0Hp/Ee8zJxvVok7izwNpjhMjWaETVIz1ZRho0ZNqH0a8F9Lr0rQtestHdO
49YfsnKp6nel46ohBNjr3AQSoF/oNJWWh2JShdhZ5uzLkJaK9qVODONBolPyaS5LBRVNUi+IMwpC
D7mgKMaOdvQ4qZriXQdJRIsQefMxGQPAeSJ2OAxSnucEOPmGv9CBYLxQn8aWsnEqYRToTaxR3wQ3
tMof7OZj6rDU3pKcPLzlXg50dDKvWVkaEgfNqEunx6UVNx3isS78vEBaO6yMQl8h+9mfCgEPYxKW
E4mdAfNn01QCH+kfHWFpnk8Eqjq58AKHZRaB3KVFJXZT4sH9nOs2NJ3xJBWRPfOPK/33qBi8owgP
RYHAYZuMf8SdHf2KJJAqQX1ngnMczNwlWyguF/SZu7IemnDw3HIvS7Sbsw5lccWxTnfM8E9lHocd
Uh6FCrbJricuhJf3oks01I0j01pp3HzCaeN5ypxrAHng7HNLdYCuhD6jGDjYEJzTVKrYHqr6ussL
Jz9P5yqo9/o46Vc42lNQsJJ+ecyFTO7trpzuNDxyl8u2NwxIdmUqktAGJbTAbJ0WsBO9O3bR6Gs0
iyZZzcBshfMJ5DNS9bW99B9rq3BHWFKe8307afS9TtEfn8AemYVdL4rlvk1no4lAmqFo5TmL2gvh
DEHozZWudoEzFF+7pdS7+O2lui3F/wkifk8ZEFoTMhuKaS+kPInQ0k1UUAvr1p/a0He7TwvGDd9b
ZZ6qsR01UX+PtXnFoPxFHw9jtcOVUo9bG63ItXByjSpqgxEEmD9M45WltSjRjDoYYs/VIrQVgDiU
GjCWquvvnEKs5/0smipCT2+6cqxMXC44re8E9YlYcY+eKokfnRTPC2lj11KX35y6j8mWvleqchFD
SlNIk2grm1ofLZoc4hFjort6RuV19/Z3eG1yoCRQBaQqB5DxGNuBgy4enstM355Ndu9Unv+UmHUz
f13aPkVioNBQCuhoT53XCxkxYOF6MSKrGYzP+BbQnpu1ZLmgEFNuPtaQnkPp1PPH3DOnJsryGX2+
t5/46CLb5giCA2hmWLAEusdoVr1j4SMWrIWyLR4QAS05++dt9LeHeeVTbBhh+Hwb0Ju89nDRLLMg
a15xmUw9c4U4PlvUbdrmbul96u9ecVIA/JVDhP1AfrkVyMDpbg/0j/PMST1LM6daC3V9MTAcIy5D
ZAHCvIgK5Gu+2O2yQkIavNQKPVtV89mw6LAZe9cqPrz97q9MMTB3GtGEHpRsj+tI9jKvBBNCw5pa
zJGa6naf5ciNvz3KUbnqeV+i7wZvFg0EFP+Pq7MUYmnaOK0WluusX1RuKXZlKacsyqzEK8M8te2v
s1TVRWK2dgHUXmGeXdbZj1a0+Y2ofFpSk58oPlFm/pFS0d/PtkELyPQNEGNHV+kisIvMrFELuyob
Y2fStQtCm/TPR9lgNWSmIEW2m+zwm7cpFQWCf0oIhTG+9wCkh2ZrWo9vT/RhavP8LuzsZ6ci9gsF
jMNRPH90DWiDWkjJut5r7lCedSOUjqSz1hvllum5ZU9mtNZeciIcPApItr264SGfu6vUEY7lAkwE
Kp1iZCHZxYDuSC4ydivrTbsr7CWIsRAV12COtM/eImXOjk6Lu7ff/Yg5/fvl6TTDyqXxsGn+HL78
kHb6ZPvbRYPdSJRrDdX/ws7C1e8dBDsrnIv7MT0bJgvvQcKNy6RP2ovScBXaG954aVRyuUYXLOGW
HSB8vP14r5wy7LAtfqBPsamHHj7dZIh8wkgxjTSvN25L153g6RBDRFWwzld+ZeAz/faIry0G7sDt
UCNue3HFqEblVmMZgA98ZFpwQV3f2VIT6LQEVWQY1oDQsGddLyjgf3575BdhIosBRA4XG51dWkBH
tbrZ6rqqAJSFdG9v7oa+0CJndudQSyTxezm4yS7zi1P2ma+MygJ8Nq3c2A/HVRFlpj3qqxP3m47S
vS679IucwZ3vektOKnSMfMojNa/1qWvqlUOUuiS9YLIoKDjPmdI/zvNe9bWc3C6Ncq4rn0UnhvNB
60yDe73pLtNGQHtKXb3VdiMh2CXiWtZ8adWT9gtNR437DcWH9Lybdf1XbiZFel6XqY+LRlmbdYS7
e9HiwbOs33PM083zYOqGJHTSua0jDxxWhU1QQn8LUzj/g5/aNb6GSFxN5wbA4OViMOvFDhVIyyYa
LLfHrox2gbNfRA5xMCXmjDuQ+R89GgNZtEinuS/kZC9nZj8g5DI1hQvPDbD3EqqgyjBYVWXQwxaY
HLWbNoPctxeP8cpOIQveyJqE2si8bD//x3RaQGUmR1/Zx4E5vktSCbtMGRrKozJN9lPagOqGoBvn
cyWvklItV7aXm9e4W9nnC57yFz4S1hdFZgU33YihxWwBczixm1/75Ggho5kLDI7m2tFxvphOOjRz
xm4uk/kOc6dh50nNP9WIf+VURUKR+wLvsK2HexSa2EG/uWAUhF54HsYzFIIa0AYWMqE/6kAOErFc
0YS13NhHixkmj6efyGhffVGo0gHyiqhhHjdBRllOOHa6WugWmvHZMJcBrIiZnigNv/bNt2otuCna
WWB0jl6UHK7WSZ3TyCka66pPa3TOE4SLFmeiObrUbXAhYGqeOWaf7/0OoUdzWIMLsEJmiThW33zK
BEd2oa/AWIzMTlFtx9357ZX58kB9hiuDjEUwbwubDhfmEgA5HUtu17oBA0oJke4MPnOPrZDpzboE
xsWSFo9qRC/97YGPwILb1QZ2iS7fVhraWHNH97rU0q5GSwyrIN2tUNjqnHOIzM6tcKU88/H3xJMF
UZAeCk+JJMjwrcbH43IcdXHlSopACqnCn28/08uFscGpNpoJDCUO+6MdAIp6yfOmI2xCpDuuhRwi
0LEnhTZe7gBE4UjpgGWgGc0Zezjn2WC20pNSC1VmjjurJEPqeM0szAa9OdMGw4B7Je8laf+X1dCT
NuoLCcmprZd4yHVh7yvdanYb6rbGvtypJYCn7Dvi4t5Z04HunaAJnZCoeZnx8szP+SedKpO9e/jM
ssxrMY4UCaQU3wtvdjjmE4RKHFy0TpxDL+888LibwZFLBkM/4Gh60toWmrEwPWtCnjKtPaLURWV9
7Khyf8xFTXjhLO73tz/9kS7w7+VIT4D2BlBgkAXHkVZN7Q0ldC00O5BWeuJANzNLHbxTY4rPqaY5
qBvkwo408qoyKle7Ca0Bf62oVHkQ5o57yhnl5Z2xFWUgP6EEAhT4WPOgsaCbSNKqUIlB32uy5eYa
EOuJ7F6Mm/+cOiVGfMTMe54EHLppv2M7iU7jMcXUylwqBAFTD1Ldup8kuhVhj8GMf+YkpnGXG7l2
RbyCV9DcqkzBF7fzNRKmZpVx65OLo9lXWsaurvESirKKTjENe0dVMR20/Mxz10x9DrA/xAHBzcbi
NuiaIN+Pa13n0eK4mXH+9md95XgDJLNBn3E4R73g6AyutZT2y8QLebMh7+aiKM6FvwShqOb+TPR2
dW0mUxGlOO4MJ5bxK7ucCBXVqa2azmweDV0YAH9R/aFu42OKGplEaZ/Goh5Rw9PmXLvDO3G46ovU
cZ50S64f1GwUffz26x9BJX9/UCr6m0QEKRQX0eG2XZwyUe1s8BB2k3+QHdQ5Sr1BEk6rNn9uqy4f
gKsuxcdODioqHKA/50mb6Sfin1fmAiwKfHn6l5vMwtFZj56WXrlpmkatJ9MPvSMHgOHCNK7zWRvW
MwKhpNk1bmm/qwa0fM5aso3249tz8crhzld85hFCb34hp4wa9ID+aI6yZGJ3IcuhidWSnkpQXjkn
oREw3XREIGsfH16NvyyjLzhGJL5CbYjRRMb+KLw61IR7qjP76mBcpJQg6HCjd3P4dRtkdUc4mtqG
zBIbV8H/Njb1Z2kq49MfTx7VTmYNLVPu7GMcaumVuYNJB/uoSbqLrJnmXQn5/kQp+gix9LxcsZmE
5U0NEb2R43THq/J5saftyAvQo+nbVX5a0ZFcL1JaTd/c2szMC680g3ipDNQlU6No4f6mP005Tbjb
jNU3H0UYLYR1/KvO0w4TPui4EX8MNs0sTJxGF0+vHv58ciiAbPkh5AfoqoefgRKj4y/WjCIE4sa7
fAyw3NNb+8RR9sp1QMmQ4iEq1DRanW19/yOFqOqOOkjKKBqMpWjg/DzLzcH4aInMuyKkPQUhPdIf
//0xqKLxGeiFYTh2dOV3CFEPxMXb6hIc9fq8fjGxkoutdZjO0h6VjrxO1BXcgZKa1zheZEbmQt1W
axHmEh3UtszXi4nkazN/rc/dwU/3nd+beP6l9oXQrCs7GJvhqhiH/kTw/cpmhyvCfjdYsAGZ1+Fk
mSuiT62XaKEgeyJP7fNzbdFP0QBeHWUjepAoB5jTb5HMPz5JNvba5FQku2IdnMt+ddBCMPpx9/by
em2Xg+HdtDCo5r64w0DY5zbOeFo4iCSIe+UiRtkGFkonRm3k0Z8PhlgfwuMorsFKPlplanWQBawW
ZPAyhMdymfcXYqDCZIs0uHh7qNdmb/OwA3NO/Yhb6nD2BqvsZNOxvlbHh11o9MNFNdanAB+vRJMA
YrBgBLny3K45HKXMFq+fFUfKnHtjROzf78U6ZlEz3KuhiYsZ15Q/fS+6NeyZjXUIxsQ5WhXOkPet
NZH3IRCHJ7Wt2ltn1NSJFf5yVTjIYWEQjpHYlsQeHTqG0RiUPLjO5gmIrq55SRbWq+HtDC9Lz/78
jUBV0wBGm5Vr5ugkmAoDfgUQioiUTo87X+vCtBvWEwfckeDLduBQ1wMGR9V1QzsdKzGVS4YGbNKk
UTIP2o++clWojDq9XN0OPbPCzkOkd/p7NE+KG1ln3TunWKbzwtPGfVm4XWz0048SNZsHBXDi2iPB
vmu9pgzJqpLgRHT3yvTjrUKfHnbj1vY4iu6qWVh5HbCsEOnY8kVBr8Ub0VOrrMT88vb0v1zCVA9A
fyGDSGQOnvdwCdtOQo3EoGIy6F4bWg29v0Vz66ixerXdf336kPtyPIUpeqXDcTju0TsGYzIpvFIo
CKVUN53e+la0bbXnUdZ4xGoTqzb94zwoB8rVgtF2MIMDL4NVhItWCuQ6a7AQpRTf3p6O38XHw/Yr
D+YA4ydTAQ1xrNcAoJouc4A2qqtnXXs3LKumfdTbtaouKbM4xQOMebOKzDQ1fvkD+zHq8wT1BK8f
i/bOaecmiPpe028at60cBB/AMIXCSv0HGn+ufc6Hr0ilAUV/2o5bgYO5NczRPKeuRngcODukUmBT
CH01zDCnMWDB8UooCft+mRFHD0FfXs4BchwxTS6zA39vKbjV62oU8ahKKHOUvPSnah3ce4rlZLir
lNMdRavCDJu0b37MwsgH6DJAzwhnWrsME2UpJ+IpFyfq8AURV5VHCZS7dmvljsJskDDviuXRcgtU
T4Le8PIoTVbRM09m+45iYrdEaAdqDQbLpfyhzI6d7IM96fnFwLnykjJ14rqgFhVqXpB98rw2Z9dN
3SpDN0FpvOtl48PsboNhR6RGtyvXlY78TiPWMmwnw/g+akbzPaBciRJSlen2vmRO1lhXmQbGQdPs
DwHWE0Qwcw/0FIciJ6oDZU4IwaZtthONaX3xusb+OQxtZcbKme1L/CnwOamceT5r2kaLlaG3Xki5
sC+jdPBKL0yQRv3RWVP76I5uaK/MsEwaxyJn78TdbBKxhr20hiAyasur906DzEdoFv2IQBR4giA0
jMSn5gLVLuxV1sqz3M9AlGt5lllnWZ9X97Us1OcB2MZntdR3VjcVF5hm9MbOT+r+qRtM40c5d+Ix
CbT1/VoVooyWYnR++lIpSDiUtMR7W2/aPgJx3hZYcmdZH3ZLgxpYZy+LigfNcuYIEaDxg4H60hhW
3mB8og5irZcFrBdrV3nFbMQ1Em1t7DT1cuaj1SX3EsBiFpvz6IwbIc5877F37/TeXcBvGL72OOaL
/6NoewRUGj/NHix+14gWNfRrpCfSdqN2beXXwaBMjimQpn+scAe+dkYY/lFtKmXuyt6w6kt0yifW
mZ+OBl8Mc+BwdtzkYZGVaYbVnBpX0nVFFWLAMd7MS159L4ta3lS2N34v+wVnEU8axUVXEQeujXJZ
nIYxPMDSz4wQ1SNk9ijOLrjaWMp4twjRY2zjTmYVtpZos70Lu93d6daaFrsALFobNUmiKewApqwJ
AQfqWSy7Nvlmq1XjSqxtoCfrkrhZpM8QZ4DSZmdKU6WL2eLqPKCplY7Uf13ELSd/IjG1ld9XZwpo
48/G0gCQIBRRxmurT30kjIY+DDWv9lNVF8jmVd0wd6EGTfT75KFUE7VN3k9Rm9r+Gg14TLlniuZQ
DRU1aPqdAlxav8v1jkOlC4y1Ptdmp9w24WI9oqYlINEZi/WO5zUBP5nV/Ks0vOaDMZFxQhRzkH/x
xkFeWjR/vXg1s425I+v8SQSGBOypa8lnpIzFVbP4BUKeMgm+6qKZP9vCr/huK9XvkEKX9ELKbF3J
/oX5FOnBhD5hVW/1LYqSH+APrPCJKUtMvWvg7GA3IoiW0ayyOBvX8ZPeSasJ58wZblfDWeYwWR3z
izdnyfucI3sCCpdP95QE1jv0gsD3NKBGljDvVms5A7HQpWFiLTaOM76dt3zyHuhtZjTBbTOI6sc4
GNkcy2KVO6ctbBeUHd4NK+qj37u5Gm51KXrovfasf5fdVHkxRjylTq0cFR9Kom0LDSkvf029oz8u
hW5mxGFDege6C19hLXcGN2IfO0xx6+trKARSw7FJl+Ze+hYVRkPNCgZpPniXql3HPrY7e7quEMgG
VYtehXyXaFOtYr3Iqw+pJTv/jKqW/cEwxzGlWl0W97rfZd9J2iirJ4ntfzMp7D/myzQ+2Oas1nNg
5WZLmYDdHYKwGh/1rEmeDyC86GHo3/SIMefolejI7fuWlvwSylkeRxAU5YNrrdVnTu7Av9JtkuWw
alvxY3QTrMu8SetUOMulWoB0VR8R61jrfadzWYX+nM8PvU6fbkfKSo+lW6ZUe6d1S4Jr9poZkJWl
VaXhME+9YmuKZQlbPK6u4CrIK2tMsmutS/RvgzGoKcS2c/mJFnXaREVL/fkicIq8iSy7cdfQDrLg
a6kjk4V+kezfZVzauJHTvozwXjbc2MSr5GassG8KR8cajHNzcRNODispb+loJ30MzgjIWNAJG3kY
6pUF0CLO0rgwFylisW6eCaW2mCIManTEQkzvgm8MkFi8eTlk+8wfDbHzeiv7KP21N88QLzrrC8hs
lZVmlyksRYKVnj5nmRT1wAmQt4gxTppmxIIluJyn/qrdDPgXZdHg2OmP1V7qIV5tad4YCbi2HQ0t
cY5XJ9gADQ7PD3u1LUlRDe15ugfB1ufUewWzKtVsGeV+7zah19rJHNrJ5H93RVN/qtw26K+CFDk2
JD8QNdS7OvuMzLYN+8a1lYr72tbvzHqlKr2mYM3PxtGiY8nhkLoXELPNr7kVoKauuVwc4WIs3ntl
GHRnlZ7w97Smy8wQ92X9qm+V0OIW78PbdLGDPMqVM+pn5tLL9Hwy5uBzl/opgIp8GC6nxUXgr+h6
dc3RrOOTQsEXw6jGqOMaldYgBrgPnXdwGvtWSUy+6HC2CK+loONEZLb66oZluU5+nKC+iuZCMHYQ
tmz0rfBboea5Swe/mq4SvtxPp/fkF4qYdkWrK/Ee8GYsUBPui8oO6b/X34gJwd3WMhhY4LOtz6Hh
SOsbLaIa8CAxnxaBZNTz0PW2qLTQfE7eZApQCkX1xrxxhym41YpxvG+TLLvBIyW9zTLDWy6bgd1r
LuB6CQcMdd83SByEai6ot/szMMcIhf7lK8Gf34atU5pFnOiyT0PdyMs5bDu1QDt35uEuXSrzS/nM
lUjXpbTjcnK9m2rImiiwJ0mrO9Pjqe2CX8Xgat8mk36nvi6ZAzSys/Df5A5NQh1fkL2ZS33eW9Zi
nDtFL8ddZmLuCV0mN/cejevuvjSSWUZtazrrHfsDspYa00REgn1YhWWq+V/kUqIR3BZFU72r0NqZ
Qz+flgLN2qwHyVJhahCjQFOUFyVEqeupqYVBnbabEEU1qKGFJviD/tqZuqTjuqvLetc5VWDF3YSG
z5mJJKV/5plN3l4qvyiJE/SiT/daojvFGVqzNrCoaYEvrk3qY9VrxYPIzUDtenoMVYjtr+2EXtr0
H3VhIVFtr85sELPAeg87aJblTjlFucTTHJSPYKZsM0wCoX9yai/94KDGZ16a+MJcCuUZa+yUbb1H
PRB8+MhSed97JSGWlfjFOSLAsrj050leN9TNWqp14AxCByWkJkZ+Jx/DWXnVtBvcwdtAah0GQax2
BU/d9+rYCtQmKOho3lWpdKPeeVjdeFeVQDEDV611InzJNHQxpByCe6P2pL8XCzLg8zym3n5V1SYv
XDlmc25ODjDnRvjZr9krEp6NYOW6Qt8at1CklxgclEOcSd/8we2pPrGZ4IRZIMjvhCUd6iRt/b5F
mim5aFHp/6K3QXMLdLtMdrUuMU6Wcwmoway3sLo1ZhWl2uju0raHmdKhZn1j29M4R06rL/VVv05a
ulv1xOh37ajac88VxRDbkqAg1BfHXPfVsMBR7926NGMBas1hh01lAS8vNaa4qPET37VJo6KeipyL
BMZUNV1oy2z9BIq+uzFId9SOCIXivh7YAnMnoGL0HmRWtjtfrxKA9MbcdWFidBgcgnSwl3PHQl4k
/F/p2pdWOoH6EQ4hVkio2EXpOGtdRNtlMPcn8kvS6RfZJQxMWO1IhsFHPUq3iUfBIfdgjEzK3JbT
sB20cnjyyiYhADSWU4iI12oJm1s6GC9gS5AwDgc0tAZ2ng/IBwJo96vRTKwlR2eCK2Cmp2osr421
scppsD4DZ4+KU1YHuKC1KeXYLo1bfZybMVw1OJChX6mfSVbLD67TcPQYdfex1Pz2tlsCezc5JvmT
xgYP8d7CganSlDorV49u89uz/1qxA/WgraQKROSFXhfgSV24Q4twTlE2kSg1Q4WBQl9znX3tfRVQ
9+jy8RSPaauWHX1zMnsQVugJQPENjqppuo1ww5TwCYq+C/ZFEOBP4PX2E4LSQWwlXXNezrJ2qSP4
JPPSPSXxt62pw/Gpq20oUuQXLfynjmqhZhokpd8wfr8WyyUat/75gKD7l8FsvhGRJu9VTZI+aCju
vD3dr/S9GRlLlo1eA9brWP6qxARimU1JALQ4Lbj88eeU2ZQ2lgz0oG8kbH3foeki9e8DXtKXmT4P
l1WrkifXVdmJoubLjw95DSgIzTP63rQMD3eCyrUA2qYDF0OT0yWJUH1p6RhFrpRCEYZcqs/0y4s/
3u/AZDdKNKUd2nbH2v5abwTVuj7jhQvrErYLKcNKRCQcyMz84JSuwyugTuYb6hx9acAU1F4O31LT
80l1LbDJQRNiL8ai2qV2UkWrIu7kdnMTI/aUzZ2JVLm0yVQ6kh1gn9l9oHfNfgXQe8l6BcFk50EW
SdShToEwXnabgE9Ti6VATxEbvt3hM8oCycnMVCnhSOuGsqRsDvAmK6y93hk/316DLzcfY6FrC8wQ
zKF+3HOQml7VqvFgXc1CXAXC67XzwtbQs7MyZPujMbDTx2lVWnpmZXpQhkhkNv7u7Yc4knTaqs98
EUr2AQVF2IXH9jdA8Bw33WAnZrKM9aXAfcaP+iy3H2qjl/da1xlfVTKv6DRy9djxYpmEWHAw/J+a
pgfixDn46vNsyCgELxByAIh5+AUQ+dbaZ2pDoTnNZYsO1l2NWWVs1Fl7lorOD/WpM+67KZnP+6KY
v8yUAXdTOyTx2zPzcin4ugeiH98NyOovOBa1BsDTnVkKLZ3h2KG6EOVm6ezyfNDOBwDAJ9785VkI
3pV2A1SSzSvsmJIPWQSGuErpmzfSf1zoUoX5OA4lohtbNpAuVAOKcgJ+g8eBPDH4y6YUb8jJQ3OF
c5GGxOGsc8QIaOIrgNtOVDHKAOgpkuCdWGyvTClLjVW/KTqjfro9xT8ahyRVxWpsCMSMbPFDCb4a
IRHUVoZmHS78yl1OUXNeXvtcavTB2BnAl+nkHA5YUqEAwcStOnV9euvUuh83BTrp9gj47O3l8spQ
Hq02aJ8buw3Z0cOh0DnBr9qGkpNV0xqv41DsFDiZcO0Sdfb2UK/gBRiBxUJoS3+aFzscK/Vgoc2Z
nkZKZfU7d2raRxg+FY6UTuNfZ3OqZJjAQLqqA00/l6v5y5xzEQO41KN2pHg8eUJcAuguw27S1h3F
mmTvTnYLX6P05GUFHvbEM786PQh9gAQGf0qX9fCR50ABCU3ZTZStiicaR/M7Q0hjn+vrenFiel4s
ZnrSfOsArCFb+IXXxwxxrqywrSBaQ874tp/KwY89OYxPYMqrPuQ2mb+aZbrWl4WyU5pJZp7N3zAR
Lcddv/ZdHfk1oLDYonNh3rVZkAYnAtLnw/0g8gEygaQBinSEv/C4jpaLNepDUulrFq10BZfHNFep
EUm4HQHmGjk1cbTdl+rMNZpMno3KDJaPQ0eN41zJdKZZgb5zGlKi72/doqP/puSSiqhuejMJTRhJ
bUhg18jL2rH666nOB/Qvq1TthlTP1AX2Rjo9Bg3E9c1AE8I8sRleez3YQVt7m7dEwuToPMFXkGxU
JAR21rSeSa3TVFzpfvmV0oIl4tWf6gLRHbhzSJ7YVbvnoqS0BRpwQQhcBwje5UKbQyFd72GYvML6
WtFPeMAlYPnh4bzQhUVgryLCEWgqQ0Kq6SuKTry8PttLtdtI0wONwzx7eHtxvbK2TJIWRIXhQqB+
cRSxdmlSlYS0SP3pZHBBj1p42y/yhFfAS4LfJq7hsTiIzgkNj10KmSk/N5IRBOiUtFdFPQXqbGiW
IYur2u7P8tXX1o9LnzRUsvOmPu/9YpiifGoFEEWal9HcTP21K3yg5Kqx9VtI2UN3QUkjMXezr4pT
EtAv5wX+GxBZmpMmBuvHMB0pAqI6QEgQkpAfxNVmPq+b3N396eyzrTn0sG171jY+WlYUP5yCrUm1
KPNSit+gBKIZLbT2xPp9EZqB1DeRdoAXTWrANzg8rbB78s2hdlElpla3s7x2CpsOgs9Sj404K1Ll
vpu3tlA0KHu47J28POWQ+yIa4AmYT6jZwJ42PZfDJ5B6A/Vm5QlsU2j7wdZF6EE6uxo9lc7U6ka1
Q7IqODPpCL5/e5Jf3NIMje0CamO0O7bG++HQiv76pOeomaWyWyMJ/+SaZmJy33bCuFNJWZ/IxV5Z
Olvai7gZ8oGUAo4mO2G/A5ulqjK2pX6hKvvnAtf+xBd9xtAdHrgbeZtEZ6NpbgH34VslpN5jtcxF
lLu181hSjy73WWBTtu+JEVC4Gsq0pBOZwbnJ9QlvlXW5xZQWOq2kiATqAnO7W5EP0w/NNqoxtBda
wt5ki+l8bprq0fJc9T3RsJCLWjFQSB9Mud6DXDNvKs8bvb0pc28K8Z21hnDmSb+q1gi03VSWsx2v
7Cl8kwxNJpCehpqymuOJCQnpVuvDCigkjf1G0x5y0H/JE2713XwOd8ZN97VUVrCjA5vUoQQNXOHi
ABIgHu16XHdUmGs7Dso0tfdc62oMwVu5jwjboVLcU0K9I+WQ4oMg6V3eKbNc2wjssH8+DgpR2abF
fjmkcz18XgFfGXGWto6KCwzkZ6ZyEubZWK4BgcNqidt6zhcTmRxlwhVjl9ylwKqssFZV8qHQ+vnb
0Lot4AC9kMOXlhbzheO1+FOR461/mwr/kZTJdf6jF4P4NR7qlhzqn/z/J3iyUcz/W2LiheDJzdOY
PfXVt+bncCB6sv3Wb9ET768NoI3aBygtMLvIyf6X6In1F47BaDtBQzAND3EI4ri/RU8c66/NnQfI
rUVjhUiX/P1v0RNH/4u7itMWyU0SJeSJ/kT05BiOD3IRyM9WKtgcGeCfHsVGhr8Oain7gBpup32A
4EY5FwLMUgJI6QYcBkd6STQ2xx00NyTgbb2od3AxIQZKE/qCrqZdVkjz0ge88WUtVPOIqWglI/Bo
frVfm4wueNoGyYf/y955LEdyZGv6VcZmPUELLbahUic0UKhNGFAitNbx9PMl2JdEJQvIy1nNmI1Z
L7rZRIZwD/fj//mFqvTNBr/cwSlmY/bfvfXrP9eW9+YtZ5vI6TFQMJxOVCYMVk60v644ojqb2Lc0
JnmUi+JXytD1thhCuFfCLiA0La9vywkvn1Gw0g1qp0t6rzeh7rsl788boBCENAQT/x8OVrNakyI1
zqZNqZnAuRfTQzeSy2B3NcyZIFDI9mjDIdhWqSnQP6XdEIXCHZT1dlNUszcsjeHQXsNiMqLfPaT1
FR2MdjUCFq4qs202ZN5JqsfRMbGjohIeIFILDjEH1nPSt4t6UBspwVnOSBdfG7tg++erpp13YQs5
r5dOjwqBH3mcARePTtnZiagIDXEw0hqCf5xWt3hjWtS1otb6y1JZuo+ibDoSxZzQlZtMc3D6aupy
J1UDBe8/K3qyhjF7MZpAb2yR1bQlE5Amr4wfKJF3NOQTZtznswOcm/H/dXhOhR3HOM7rfIfnNfKo
qAOuhAU9W1yBj5I0/UCRtngCD+hZcjrsUGIF286a7uRJXdZGPmIzHHba65wPOVLICVV0WZS5K01R
vQoaI6twKbf6nYqhzMMSxea3sK3mzsNdOJ6duQHaVhfs77PEGrdzrPQ+gefitTmXPgFuKgVmUvtC
3uluUbXKaorT+jWduuaAQXPzlMrK/JOuj3BbS3m2NWKr9wMyPY6V0OLDU2J1bwxT6khN2u6qqTWu
THZIr+zH4s7QBus7ytaHJjWXx5IO2lMZFcWjYGS620sKSrcwq3dx2Fpe0NfzNW3DbKa0LQuaJfm0
zZeEXHDCHA7lUhRXDWolpwkG5UnhwLPXUMpjeZ3eGsPSHimbx9QtIUL6KR34OwU2S+pGQrCpJ43N
bOHHEMbM48EwhD0KnW4Tkhl1nBLSITPLnxptoWcZ2hiIP8vVqYOcmCfDM+gzoU2fovNUzLhvpHge
C3sqBrgukxa6OW2CQ8j+6OoDB23adXzbOi5c8HtK2Cdp9WTOguWDKnXXNe6xtAz7bZ3Wkt9M+SWs
5RwkEEEUKTkUHGGhafJ5nC0/lc6ZstRm4FZzGBtbnyqLhFZoOyu5qpqf/SSL67nDWVtI4vlqFNPm
QODhUyfIQk40xdAgEq7pq7uSOiSuroT0iK0yXg+nr182YAPMKAovIOHn8N/prjnwYt0B+V7HSesE
lb+DiApzwCy0RF6WV4LoJpViQuZZJhb1GW9WZpCRx8OPU/sX5omkeGI4t66VxcHz55/nGST/dh/k
73HOwACMCvy8CFaEMloMOXKGaajvLSIN3ATYxY36WfLlptbv1Uq6RHn/xzIGEgBGjuoAz6mTPvSs
SAXzCWXhpNvKZzkaPJI56y+q0YTfMLYguUbPw2JcadgePqRpaa3oNec0PKe+D56HelbJMLXU57pv
272AuRXUMWyT9HpyUxEb3wsLmP42g94vYBgLUBEAGBKzYXFioIp4P1bNaJhFLDTglNZQOFpvXHHz
r9FcKYqdykawsiITdnINGa+KtXLVDRybIhmcYspMeCXkoThCIb9Uqlpea3HWHFN5NjydRv9K0DLJ
HdWgeYWMto6FMt7SUG7QQBZPylzTMJdqyYmLNrjDcSffIM4TV0joHxohHCUABoJFh6ZX3MjCO6wJ
IrKfxxDuHgIoLG46oz+aIv8DYqgu2xLt+JUVZvuTNNUWVOxYp9mcAe+G/qnFHQ2sIrKu0fUSBQ12
gsFMoJv+AoDzNbbgUZSAkERDJo0HnTPwOUpAMAzNEqfRsdbv2rkU10IdBSvk0aGtQZ/0SLdnZ64j
9VmLRg0gKOPHFwhCXyCqLJldww3kkJGOe8p+VXAMnZPmKDfXmla3N51QDN/VMJZ8lrP0KFZyGLiB
OizbPCI12j7xktywBHYxMLM6RJp8U7bJuMKopPqiB3UJRTYkirDt42shUWS4pkXgJRR/mynJAm8q
hwwFJgihjHnLttWbZQs1fVjlihVe5dUAMK2LaHNtMmlFWIqGVq51jKxfWwQ7mCPoi2kLPcHBGg4J
pd8rVQyJFYpQg1uqM6tCu56wq/DMOI0Dtyia6kUKy8rtyO6Bm5Zs8jDujzOJjK4Zo7dJOnNj6nHn
54H2RRYDIsfq6BGLKDoXjSXb7RAfzJlKsc7lxRbHoj1i+Fvu1aXtVqm2WK85u82q0GuztIcMKak7
hcAlykAK76KV5qEzm4cFL+9DW3Z4yg1AcUFSDs+BVGmr1hCvxVb4Cr9vup0byN5C0gajXQ2DjFFZ
pnttgI5RgmuFBLJy2yT4EqZKeTOOunkFtE3gLGXQQ1DP0iMVtLwpw0TZiWG6gXNoriQaj05kpvN9
Xp/oPBDbbrt5SncT2jqnSvQnzKUyR4dMdd3o1Xw9WEK8FaAXrpecSjYrzVWQnUgxfWca7kBfnXvr
c8mOBrNgclmtC0dtdMN26r4yfONdpnUQe7J4a3Feux6GWNtreVtu2eGML3WqqXYi66Wv63ng5qEA
cbfPfuBiJqxyuNOGY03KYNjwa+TtUlutn0dT4OgJtptNHf2AuyYXdpIbRCmk2sTNSPdBQSB8HC71
oRcpTP0GbOOm41u5GaUlfS3K8IBKF44MUt9vlGFi7AzWafKYurklgFW+VSOtcXCB6R+R0NyRAqVu
YcCJNby2XHJkjTm8xGWi2TLZ7m4OnWSdMQDHQojUF4n1/kkgU2VdsuxAECTLsWqROVOlRt6iJPO+
VTAPt9tUeEu0nzK7G7MRjWYbR6Ov1QYW8V0ikaKcWlHwBVxAR4ORxD8auHZE6EV5caA9FKEdU8dN
FsryiulVv6KV+wa524SeKZvYxsykeEaWvpLScN4Z8J53sN+Wq1ZutJ2hTYQuG8uTEus/Sz52P9Hb
1clC2w9FTESkJLmWsz4/0cctrBAlfdUjgX0ZYn1dWpnsiNXUrClkUuMRMjvm0wOG1dRmSzw+YvBV
K+5kYaevqRk5WLGQdldjXYbf5rTsPYR48EvbMS1hKQ/Lqg9rCBBaS35a1QVrK5mj+FQFHKOIBi8v
ahSOYz0Ud1FSCKwIVRuvMsoGSmsRSe0CkwZafo7utCO63pynV4iX5g4ecHGAj5pCWM3MxOuGKfse
61XqQMzOn8winLDR19XXPpj7u6gXWPNnLP5bwXyxBnU8oHtp1nzL0jG1KstDdcrIDJohEGpmVqQr
DaCeuK4YJ5Vzgf4GK8upCVYGWTChTUe8fJ7hgCrurI/NVmIJQ5+sygJfAJ/9UFUVIQ5ZPK3FgA4C
Jsdy4lWaFICzgCTNXjwV8vQQw+jwK7HIO/j6vTg5HYqv72O/kBs/JC0E37cr4WKgH0JFOaWCnD6D
mRiHbY6uX7P7XsKGhR1klG8g1evl996iJV5yx0esYEAYS1XJBhvLmWVPjQ4hjG/Na9vOdPHtZe+l
BRqvqqKfrkfwYdOp9TJeJdMiHQ0ShNwF1usmIXTc7nM9x9N7kqbrwihl1uCgiTSvws+q8ttmUhV/
RBU2umJGebLD4yhjvp6y8KgN49UYF/Fqyk1zzxZuPXJxeHhiGiXJazARtnWt6rXcO5CE55QCWEIx
EzeB2DqhZAKflnh4fh8qEUFF3krHKomb9dutpidRJG5O8WqWR+m+AjBaYw4qHXP0GWupIe+akCYo
3TCeFM5txErNHbtUwAazl/Ki1e3y9PTxNFperqbzbWPNyEZMuSwfymXBpUgOZ6ofpRym607jbQmd
oQ+3k5ATpQ0BAjZeKKkvSV0yNaRpNkIoiVog+QlnyRYSwBiTU376IbEgH7ydGmuvaTDmF4XA7SqA
jCwNaD5hoTfVs9U3mDs2pVndypVl1I6UhZ3pWEPChC0jddPHPQ9Cy5PRaKvE6FxZMPSR/17hHpwk
peCgap+us4bDUJ8JY+jN0dism1bGJYQSsXAyiVgG9kyr3GUTxnOuoQnWIzxaXt2UJqScN3L7XS0N
63GGYlkTgkLvmWJi0l6wmRSfJGtoZxI+p6nyq1IdrhPQkJ80FZKDapWmDwPLsEsUP7jbT5gY5Nuq
CerGwSPTuqZPLHiFZmjuaKgj9m9k8/lWDIbaDvPsR2JxIzaL+pJh1XfQ5mYzCoXktZgW3Vg1lMVQ
WMZj1EcIOlo865xsMoJ7JUsbIO1E+1ZGnaTYIweprZJl89pqsvTKUFAw9ZmsHhZL7NwSJi59MqXZ
jhl21PiinA5prWW5KkWEbxqB8Sq1dcbqU43lum6zaid1s+waQZx9bw0KjlpepbAqkr0yoy8hyTRf
Y0ZR/CzmcjrkQSfeV1HUI/GlQbfYtJkksrfrqn9euuxUpUBDJOxFYgcJEImjCa7RRGGQO6+aWlkD
qKDbk42qbSA8Ltla76KAPMNeiXdyzTZNWJe0geBrFSyaRDgzGAECk0qXgrUIK4QcZ2H6odLWcVXC
cjaNIk5bCRHMbULfFhkRh/51idfUQU35sp1smB8DWX2ivLxDCXnTRKi+hbpqdu0sSiso/LeqYgy2
psw+uE/zGpZK6XRGqWH6bYRXFc1qWJ65cCOMOJ1PZtys0JfdRCO5rlbEMVLQtdlrlQAS3MBG3+Fv
cQUbsd+VZVJetTmMUQAE86sSFfI1hr2lIxKncJWEJp4tpJZ5Ehm7Dub04aHN0uCoT317U0R18jAI
CsY7orpWWrMkQql/EYagfGzQgOkOkVrYjCRx7GYzcQFW0D7CAtGf+0mwnFYNm+9NrMbuspgkXFpd
U9uLPprUhKYKSbfyFzNW2TO77qaLCrG1+TJBB+FircpeVhl95XtcaA+WPB/Qx5ZYZDTe/4rLsBwT
XPBtrTWPnFtCrxxV2oqd+VBQcZIcdSWmw2QXE4c1RWpeW727NXvtm5xKT8Ds5AWL1W0T9HepkNxH
EUnCafwiR+LD2zH1X4Hc92XOfz5FuP97OPjqR3myzG7Pf+p0N39ZgP/f4fl9aoh+jIB7df/SlU38
kv2PVR8XP1Ba/ukkfrILP/3pf7y/pT9wgaLYBqAl3g/SwH/B4NofOnQY+JB45RPOQnvqLxhc+ePt
3+b/MsC7TzyMv2Bwgd+D1cKfSfSslJMdxr/Bwd/IZu/O16SvaBjYY0CBowZ3qJ0A5ndYSJrmZYVX
mxNgPxB4AiuwggGBMf1YxAjiVSZIWeCSaM+uOZ8SRPCkL6ZVXkhAdlkVGiNm4QCmGDmPi2hPhhYZ
XjDo6RcrrjXII+JYYUAMQf1bjHXHi1bTZNqpYtRCJFHEErmHrAm91wiqeS8WaLMc9RSb6qOp0790
So/Pd6mWs20ExdJ7Ar6Hkc85edqolSIX+94QlNquyL+cNu9G8zfI+llzVBHVkxW+ggwZZB1t8Bm0
FarLpFWomJIwnrejHAuPEmHVtA6XaJ9hbrZKLGSDdpCX4dPnVz7rVb5dGRAb4JZ+JSN8BnlEUk/L
wBDsmXRFp9er7jjjuHDBNsY8Q4YViWQWOr+nYyD9FFE7e755rOemJz+5RYIeOopRj6MdL6l2IwrS
nCobLcGxbmd0Wp3eQBsbbhKhiGKOekLfp147Lhg/uFNfkftpzw07oN0uYbPnzI1lU5qg5LGFLFTI
rsnkofIxFcTpWypoZtrR2Kr4BXDUeaBIKGm8UM5kcKWnSXVUlB6Z23djp/ldqPQuKKp6l1JBfJ8x
1SldkfpAGW8hSGe3Pdzi56Y2omMaRfLPpkQE6FYhsVxb7GrEF0U0UIpG8jw0tiwROUFeb4Hh9lxX
r9bSZj+qYqhQaZKcUW9ziufEFeaJvMEmW8TkMBHZubhqmY8lh4ahCD3CVernNBlViLOt2fww9WHG
JDpdyA1JlyCubej9BmLBMAs6mL69Lq6RQrTzTcBsvwb+iTiWyeWQeGolS1/kdggQsQmU6NjaDuWP
vJfZ5MDkJpTWnaiukNrLtdPGSSS4WiLFlhuKlAO7NNDjCVo7cnnXMBsJLRlGEpQHIDxToNWvqhYC
b8tWRCzz5xP0zF/uRFmEW8fEPJH4IaSd8gzeLxrCUsZp1n5HZFFuNWKdb4ap0yo7oqR08RoH0qpq
u+eBn9EgTHZmKse8yETEoyCJmRT9h3r/r3ao/9728/9c7sQJEP14Ezq89E1MzsevTdjT3/y5++j0
UzGwYBnBCARawol5+2fyhEa8BA4X7D0K/SGVPeCv3UeQxD8UzvonjyX+lJYrwPV/urCCLP6BiRAU
chMrSw3ylfZvtp8zKN6EUo7/LgnRGL2c7F/Ptx9EGRnW4MZEapshbYXamB70Omk4ePR4OqOo7f0W
sM9N6q4j8aRckpdRHI2fdR3N/2rBf7sVfPRPT4WMhki304L5bicsrJmTv0ETSy7Ddg1panGJdOvX
RpXBn87VqLtJzTD4VtMouwRz89N/b8J0f05myJg8nwbCQJyh/HppvGAhUipL6VpC9IiscrHR+/xI
JtNvQlIC3s2Q32xsv24vbxfD1YqBYwWkzWedXYzAFl0TSP4lwJaj/hz1LwoanNX/yUVIzKHHzhwz
zy4SDcRiZZpQuXIeY7lYJoO7GIpy9/lV5F87KDzLiTfFUBHyIGPfdM5w1CM2t1zsyUq0rsLqrhhp
qNU3keovIekiErgxUfS95Gplv4L9sk5YII0F3SBHEkz9N5UE2KGcoHzFMXtrx2uxM5wJpKnyguW1
FNNtt1wFUNI/v/E3c7hfRtzA6NHC7ZH4Yrqzb/SEd5Ot1PH2Dju9JyOQcD6owzEZwkhT6qfATNXO
R6o2iQ4l04sSLMthIifvPlKDVLFrIJvc7ZM8cSWhWSZ3pt+nOBVI3VOssJthqV2YaNKj4MbKi760
81qG/GPpC6B3Oyn3hPd2j5JI1mzPwZ0eZ6qnAQ5TLaYCEoO0kfuFtrQsA1sShglSaw8AatbGahsD
jKNR0S9aORVRkSi4eIQ1PuGnWsKWut6QAOO1JeRQDNnbnnXtosnnPyYw94B9JRXwiTsvva0p79+d
VpUCZKHeBZhJD4IYUD7SILnwmZz2sF9HiNKIrvkpSkCx/mGh1MVTm0sdMZyj2NUuh77T1hpM1CeD
6A+LXDifT4l/TmXMgaHqwl1nwSYz+GwNEPJK48zcwU810Rr39OxHvVbdsEpEu2bCutKMMOHzi/7m
ISluEUfBN4Vbc14EAmkYqqEHHXyX/rptqnTdRW1njwoIDP4SFx7xNwN3KjSh/sFuZes5KxsWJgeM
RpOSLkp6B9qI5MI5bS4805nsikUBzhEHmVMsJ3ADhm6/vslOqhD3svC5sZHMj8gB8tgrzCq1aHfF
WF4P1b4pBoMTv4XvilsK8CAdTmLGvT4P2lXcKqb555P//wLlf3JwfDfl/sETu3+Jx5dfkrTe/uA/
Z2NZ/gOu14kghokoLB6OuX9WJ5Kk/UHm2emz49/nRMRF/kMRk/U/2E44ljF/qELIKfurODnVJuiL
MLpCivGvKWJntYlAepEB4YeL/Dp/0IibAs470r7aS1fT3rzO1/J1Ktv6rnv4d6mNf1/jjI8KpIRp
DwLfvX7TH6NHe/SF53fv+Tfb/Jk/6d8/fbaQGBah6QL+jXtlb9wG++Gp3Je++Br+VC9kVOBQ9ssa
+fclzj7kcdQMrJdaDA+iIb3ujDnwjJC+dNI3DTHBWle6OV7k22wU1rPctpt+joP12IrESMv9CUat
OdjQ37OFMZHIWuS4UGut4dbgnK7MB+haORGmc93ojhbVkstHm/kdFBlvVOUTaEBiKoe/xgmtRFxZ
YjS6Jy2mp1eBafdNW7t9BG1PanTzyZQwopI7M/wmiV35c7RSSLCVpq6Lus9dAVWEM4h57lozW9ic
YOeAYLdqVrqRHwrwPEcKb7u2WHfWUHkgBjqWyX20LuDPQ1oV6g0USMsLpzy7FjPxW2fC4kVl3Sd3
MhiIT11h3oWNotKmUznr1mP3XSz71gsSNV/lCeZj8NHLL3ViKru2aaqVXHaFh69jegzaTDixjMpV
m8ovKUAg5hRm7A6YuByGSC/u54aelRDG4y6zmmqfDrhuCEGoOHBW4Dkl7L5dnpvfWODLUztOxMOo
Hp0xEsJNKhrFKla0eidHASyFYJyJT0NQkSewGEqlqTyQfFo7Sv2MHeJwSGTB9PCnqFefz9VfsZa/
59FZyQ2v2ej7mamqHuI1IfajraxkiCQXdoQ3rObvvfzv3z9tSO8qBQPQuZ5PnwK2QXNu6wek9NN1
jh2R0G/Jl0tuo2Kn2jHlNnWVHdJax9SK5rS9DLefP+LZrvT3PZztRonQD4BTtbQ3pL3Acxq7ZllH
qPFhJriCsdP1mzHeUF2FONJ8fs2PXqv862NbmHNFtJyUfa6MI1aJAzrPGe570/PkukxXAgerwRMo
+S4gA2+x9L9706zk7980+rhaswRr2Zt17Flhez8aOQiJBW2Bdo/KBpxbx6JURFuEJ5caxrOmSokX
QXLA3FNF0bGKNZLtpacIhw6EdOiqsPddDCAEodqxolx4N6dF/Hc3egZ7GR22PWrRLnvcpdx8uBk1
mOEuhh02lnDa915efz4Gb3Sq31zoXG+tm6Giw0Na9smwapp7/C3w35GX3v5ijHar+wqnyBTqYrQz
aDCRP8O5064fDOG669dNflel15/fyQez4VwV13YtVB8oFXt1VZpuP7okJujAX5j3WOOFM/SbwuF3
T3u26YAVgVdn6byHaeqmu6vBF/azk7jaMT0MG80n4d7JN71bOqMnejQ/yUWenCOF9cq6qf273C42
s3fXOOZxm3my3e8u7bRn0vC/PsBzONVEZ9EjvDglX6xE0SPeQNIPORlkyDPLnwokBN1BxJbYGdYo
dv36+Vv/qIo4109OM85gCzS6fRg7MBTqlpQVi2xvhXbPsXwAhFx2uplcXbjc6dv+3QCcLXXYKuVd
21d8gKtwHTmSja2wA4fSVbYYxvifX+WjBfU8WGIItSwi7H7Z66tgBT9m0+xbp3SqdXBnPRTrYWv6
lUNaz4FWwib5s4j+JTb2Pdf9LPXj7xE8X884NAFCdsuenGNoVC9xcpUoXmP6IzVBdBzHxDG0+8hy
lLixezF1ew03LluVL8xusK3fv9yz1U034Ahjk7jsCyJvuj57pEFzxFDaNzVMvaB1JMZmsHZN+bUN
4QCCZRcpSRKasaojHfAqzLyYcdHGjZh0L1kD4bTTDC8HxS2e4T27pjX74rTsq/krvUSH0hfHNMOP
GiyKhs6rUS73GyHZt+WtWdzL9FjrbIffm9OXW6F6bMVbAAG7UG5i7QnjVjtcHkcRmrl5I3OHpTR6
aSx6gRzeSvMVXj14WaXuHH8z5sxpg02AIR0ua6m8k7LyOinD7dwlO9jM/miQolGvOrRSJjYRSnQd
QmWe2tGNC8OXYljNh67Q14D29jTeUu6M02HUcekLxI1WxgwUjheafqdP0lOHgHIa2OboHnhKpx2V
MfpGu+NQV4t7YYaehuQ338EbIf7dlm+Zcdb1C8uuuYp3mmyLh2wnrdMdWU7FtbTuvOXF/CbugRmf
usN4J+/bCwv+R+vMOZsX4yeocBFXDoVreXG60S5ozzebIPP0x1KGI40RUL49vam5PojK10m++fyh
tQ+W+HMhn2R0FiSaZtlPWU+AruUsIvT+jE2tR9nbmMP1kmgbFFi2OjwW1QjOuNhIYxzNXKn9fdjW
X/BVWqZd0bRfo3S2k3jxJuNe0wh0SgJfhMSVQFxZxNnGoLwWvSyH+tcwIYfAndRhVWF32DdoB8bB
wwPTp7N9YM3dJnWKtw2mf1nsGelxCfdSsA0bzM7S5+ZkcH4FelMpdxEGi3m5Rk7i6VG/72UKVtmu
0vTCtv/R6Lydlt7NC9HEYGfoWEP6tnQQOa8mZGZ4T46FaLf5QcqfuxSF62Bb+pa0DdvQRr4bTCjy
C+zzD9aQc8FRgJEkAVl8462OK+vkFlj+ER7x+Qx4c6743bQ/zYx3j0cqnVW1Vi3v46YWvxJZQ0Bp
GYeQ3gr4Po01+MYQaH4pQXdskkneGpEibTMptXjaESq1uqSOnDFpzSWNfSnQDYz3MHat8ODDcnPs
7ShUMKg0Amaxpffe2EntrayYE1NoyDrsWUeS2z9/nF/hqb8W/HPz9yUXdLMLeVcULPOwRo1rQ5RH
VvPt89//aEc5R6ImbPEKteGDobV7tPzS0TzBEZyG9UHyfgrfYz/aXgL43sw1fjc2Z9vXHFeSOrbZ
vMc8vJeCr9hWeGJ+w9kraFgmbgsoUEPnDpatNrsyuWouIf4fvcazbQs6KQy5mcqnLqBF08uHIidc
Nbglf/4aldMT/O7JzoppaxywsIY7vMe37qvomc/f2s3obiRbf/TzrbFLfEjb9uSZ68K+xvvXkd1v
ktOtDLd/TV/Ztb9/fiNv0Mw/b0Q795jSh6qzxMCY96l0UMdviI0kGFm2EX/NH9ubIfb1lbFTZUw6
7WYlbPPBj+8ToONVAw4hukJlSz/z5yFct7IdbfsL2Rvyqfj63W2dfZVD2OCwoEL5pcVuW8nX1CSm
xkeatlp+pmnjjCGSovqbcqxRXFTbpXfjCLfIGaMiDvGbdnK1drtE3mwcYrwZtUvF4ml8fndfZ9V6
HYpK0ieM2+KzHmCU6A8eSXFPOlXbhRH56NHPICIUD8uSDzqTft963X68bQ/1isKj2CVusbYO+pf6
OlkXHiactrzKHzVXsUNfunDmOWsQ/dcKAhj863oIgAiPcmYFmbMnC0dPErfLtLE1FUtOjsArJGrs
SS4GHPgtu1H1LVsnwSPdFOjY6gbD+ba+UeNn7D9c+K/tq1k7PEt/oVZQPno7p3/+brnWCGtCyaXN
+yAQPU04dFe4S5MJt2tarNAfCGcvFU9BGRkNfjdswxVaDm22cScS46PSkG7mm6k/FY9FiZMfyglX
oF+QFYTlDgfyMsYcz4buui2OUaPiRpxeKMU/+OIhWvx644VRWAKCpnnf+HA2vcRh6XIxmXQNG+N6
d3BbGzqdHbidnTvhJrP1je6u0g2eDU615Wxgd84l068PB/lsYR2kViOspqDsiaNdo08rw3zOl41g
3MTIzkbR6ZVjU1p2MUKszjVoKvu6je2kw007okU1dX6YfF16dpe5OBGC7SggV0jnREG7UrkZBcMR
B6Txn38TZwqsvyfl2XoM4b80xub02VF7OJT8EsdkKL6v9TFxadSJigukWBxF4yHEodNCdHnB80P5
fYVIzOuv45bDnBHJpZL2SDn7tYxUz1m2co6207Yi19yUAIE2WpTH9ik9qutkxW6EH0UOXnMVesq8
zhc/+SLtws6b7mZPv8tv8p/wK4XrKnnCX9j7T8fk48Pe7+sk7bylmyuDZAYmd2quFHdxw7XhkwHr
KFvu+Sp1i23kae7nA/IBaoUr1q9vRQWZTYqea8XHbqNuNTe7r/bmNqcUEJz8vrDjlWob2/A63YT3
lSPsLNe4cO3f41CEmvx66UGoMsQPXFrfanuQAHfykvVyMC5Umx/AD5p5tv7GdRANQ83vW5Ld3U93
xnp4En7ogB+HlCyFS62Aj0brbJ2N6ccYscJlQDnwA84Nd2weYX4dpnW/eCRKGW63oxbVVfuST4ty
Wmt+s3ude4fogzwNUR7Ke612SYEZv8zCpiH7c9X/lCuHiDyOojjb2vUdImzr+YXThnnVPPDRJ9jt
28NjYi/HivwqClsM54mDRb6KjuP+wqz64Fs75z7kS4+1nsQ7mfpV5M8zrU5vaP3EcLVTSVSpTk0+
6t1iPqQr3os2PYHWVM74I+wdeT1uSoVl6qbUr/AC1Y/FJRTjgzqU1vavUw4BytTGMvcVDRjF4sV/
g18uLv1KZvcaeORVvJ/qnSF6p+ib9PXzt3GWQPPXomeeLXo5SkZBUQOyC7ZzDRYh++2Cy1z4ZUQJ
hCd6qXzrh+tYKzalvst6066V636D5m/M/fJCIfam7P3dlDlb/iIlLYRJ59HLaa3XJHluy8CRLJ/W
UeVWnV1y2vVm4ad8Lfpa6giDG4duTzjISiUP+pAMvjX8FOVrNN+66sXWjTmhAdxWlQ/BsZRQEiCL
XYe4Sub28nzhzX1QpRmnpeNdkdAJQTbKp9VJuQoeKrd/kdbzc0mGyTHxPr/EB4uQcbb+yaPY0/7k
CuaN5N5PtnoV2NnFpfwDtPAflAa8JqewOa1xyQbb8WmPkmQ1+cNGcXH7UW3AOxvQjvV1M19LXjY5
+YVJd8Zu/mvSnauG8SkYZQt/W8o/OzzGj4pf36KX3BareV25zWbx85fsWtrpdvcoHPTrchU/TM7w
aG0DOzoy+93RDw/Ad5vy7uLOdirufjMJjbO1soNhRhwNN2XdCTgtAa0cdQeQlo3ti+iWG7aZq0sV
5gddYM043cS7ySOLYimWp/W/BcNoXN2xbqtH5IOSlxziC3vYqeX+2yc6qwZNSSUraeIig5t6+dby
Za9cZX7lF665Wlzd1e3odt50O9Wt90hPD91K3GnX8+pr5lUPn8/hD5/0bFkjxl0fmpGbUPx0LXo/
jNXgWSthc6lK+KhsM85WsFEW+6w9reedT1oEz9Wu0Avfx05li67kEEznCv736MI3+dGCaZytVSFq
q9Q6jVwUvFbov9vD/+bsvJYjZYJt/URE4M1t4WnaqtUyN4SkGeG95+nPomPHPhK/EOfM/YxooCrJ
ylz5LZRwQrXW2EZFro8iTOI01ENggtwP+wGYRkymsvFGVwojYAd+XzYBFWd9MeeJ/i1/6y+T3X8O
rmSJD/RHfqVMsE5u7UPy9/dXt1K1Atbt+9V8rx7lCogxl1VlU3Sul0kF7IJc4D+P4wRjHGNVPPoq
Jm20VKv1m6956hacdk60ftiN4iIBg/uiPCkVrh0TXk9VRAJ9Kyvifi68CEt9dDPWkSzOS7IxKtRc
zcmQUfqAjEuv7FRPL4mGkUWj1iFusDiDIVBOYMucRFK9gQFvADB4FPbDDi0yHFs1euPl3jGhP93y
IgDxXDg1AIzM25XWM2Nw21tHOochaDzYoQU0vM6bLbwN9PrGEGRRn7nrHVsjdQe9MS1UIGxMt5ms
MeIr0VuB7RuSvbEU5t36029bxKsJo3kxP2+yyvCtzm11CDatQo9NGv1CT1P21SE88c+AM+wDUzRl
NTR+v/IdhfPTlRdBDMPpgQxXBdallQMwjxjm9WStjDBFRmAMmYU4Ou5hKdS0Bouv/1Gp9lR+6kVS
okxzY/sHX9EhG8BAZ3ZrC4M9D/B+ghi/1KXS6ClKq2MjTA0+eilz4tewtQFc9zShQwXWCPgEPSkB
ipr74n9bjwUWDbqWm8BhrvzkNxCFHP1LXurQp1ZbquMFveV/v47iImJyKQQCnYBn3aqCkRxLkzHQ
INLbR19/QpXOHEzeoA3GqXdbO32tbrB0bJ6lBlKMyRIX/H07J4F5Y/CeW73TWBU232pgQC5A/jLo
BtcaXAtIYZZ6oz0OemEyam0H5OH3170WXu/AkS8fxgJYWxhC4Zcwx8ntddHkVYD4VUYD/8WuNTgF
2NK5PBX7aGPiZi2mLjXuMYUpYG++YuEDGiEdI8qZyInzzKCGBAewhDcGKy9VOzXWZR4qnY39vpbw
39tFX26V5gqvG+b3DJc9PT3ETq7awllntUR/2Nq4a6UsYRFHgzacRJjhIIabFBpI+6kmwkfS7hrQ
DmbTG2ykE3XoQPwgmKWpBDJZ3aVT+RT2WIS9MXacvIDWin4kffLQizEwn9P7B7k/tcjLt9jra699
CcKSOj8JmUFm3OmDep7gbkJQBar+4Dj21kGOcCxSDfPbo8099Db/Xj7922qbUXdf0zAwMIummt99
paWX8XPSCgS1YA718KXTIGHWIhRAAUncWmzzH/4hmi0ZqTBBR8UPGEx3wlf7r8c9tOUZtAlE9bPQ
athbaDdg3krjA025btzk2jUXEZSFa1iUgNrnjmfliEN5WhvBnw5jUXBVQ5GNcK8VImIsXUZxH4Yb
Rey1iy6CWE9xlTfUArRjwysj3DBuiPP9SDZuac7tfnqMi5yvAc1Lqjo8RoEhqUjYvX8B6WvPP9DP
FYLF7ffLrOTPS/n1MPRVLiYiNugInzUerGRSBvRzAXCzqsi+mRceviRDtHG5tXyLX2R3ngRbQzrC
9cqb1JLw0B68W7mPjjHyWq29gjvgTk5oVyT8rC3WKhzWQMtKax4D5O2/3/JaNOQXOR/gyuAltFgs
/aegeXscDLnn6BQBmWZCCl58ck5xqQ7BWbz84wUXAWqGgouhggv6B+UDFBtMwONCIuT1ChH+sk/s
Q9hqQaSKf3yv0JiX3y+7Vlvk59zwS/ANMimZQqBi3WP3kF+a+RnXj8kR87L29Kk4/kNmdlhYO7AN
MPqPk2l5LB5z6/err2yOJaqw8Ri+9RIeokMaHhbdJShvbb1lYrt2rucXuRpQ4GUz5FhGosk6jR3q
mI4kc+F/QtE/eHt7o61Jn/Q5R9yCJvMrxZDliFSSwUCiG3BHeJbwygByyQo8kuJs7++AAngteYIi
rdof6SfvSXJAw8iKW2gLl74HOpdAcTOhmQ33MjXcD5/cLalJ4cjvAMX2sDXFewjO6cYSX3v4i8iU
R5MPwAd+KgQoenwNN74l8yb9ISTdpXdfFhTGbhWlrfFnReHZK4wEbN/m4r/QniYDiDiav6+ctVbq
/QV8uYwvZSnV3yPfR3iBEZ/NGaxAIjuCSlbPrhxLxKuwl4888R9FLSH4pKCMc4B8FoeEfW5Q6K9G
G22LtaP30vBgwjwcX9ZYaaDhWPP6gtOomhiC6RFR+wvCyTHQQ6Pc2DUrmk2Qmr7vWWoMa3kAHsOV
SKiHOHhMBlxRIc4XtRPcodVORxKjAfyj4VHs/Y08bS2FWvIIk7HmgWvCm22d+aDBElATgbGIDwEw
0Tvl0u1ak9mxL+yV2oOkpvHn6qPeBa/FGQcyVABEQxAM+rlx0n11HHRvB67k76thjpE/rLn7AffL
YuDrTmyysMFnsHlOAPtrIPthIbeLAJKlu2DjKvcz90+XmXfSl8u0QNz7Ec0wbiJCIhfEHfBb1L6e
TY2lD0B4iBTJe3qwBSjXG6rUQRIlMoyqpvyl6h4altJZSCzlOYtsLTrEYoWAuInfJVgUBGDMyUmj
Ms0hxJxg9Fig+xXK9ZmCmImLZXUK3nnaSAEryHD8A2eohXOnYMD90IpkA6zDLoYHs2zDzQC4GRx9
OwwBYJLwhpEzESJeSA+H8bWKrhXjeCJ9y3rGnOG/U9uBusQ68BE0o+QJYNs4wKA9jfO9WGnU7H/c
CaH6+4tajGb/75nuvra+PMJCDGim7Wscaz54nhSFRr37KakeGodtzfSD9uCCrecboWh1Xy4yvrRN
gBegJqS11PtQYZJ00CFzme0+SVLrQ3YSAWrZJyKhULMu7Rb8I3RhEugsov8/S7n/e8OLKEs3FWiA
Hn5CW7EYwMc3wcAIl9XAxGnjka4EXG6RA8JyM8XgPh5pZXTaqMdWhAywsbp3Suftj+gyn0oTk91R
V8imNq658u2445a/vEY+7YMqgx8fxNoA4RyGHbOLHnwn0BhHNBq4AqjjLtsK9StJ7nLQCYaB/QQ3
SqRi7HgVRs/m/OE6TqHRj4KmRHMBIjoAHmmCrgWfZ04fwN1juD+jjCnQhrMKOCYD9aw11SvcKkgo
olyO8ZXfH8VKz4Zftj9EFi6TRYaoGMn2pNgCDGYywDh1PtZzuCrnE/QOAvBIsLMuMb7BOyyMf2O7
CGDoAVdch0I5LdXiyg1RYRcwOUsxTt4HKofp6khS4bYIsz0CELAeUC60HlHzwnNvKR472lRl8fz7
bdzHx3+Ibffa+Zc3mmY87I1HDnVG5Eh77kWyuIfuGKEHqHHpq5i7EpqDqhe4+NWeoLcPUBYzRkqp
4DhCNQ9BYk/SjX07J2g//Rbpe5yFpyjMnTysLnl8q+Rrq2yFn5Wtcj9wfLnJUAafafAKHCxAkmGc
Cp1LJrt1gl0rj0KY6+n/gPdX5QHzl/inO1h8KVJ4OFTNgDuoQ4zqBDRGVSkQRXcNfGySYF8Pn7+/
trV4epd0fbmjqaFAmcyxN9CsOeZvpdM/+mdJT97k5+nWvcYbb+Q+8P3TDS0iKYTkdZkKeHJAYx8q
N7HhKKQBqaeCEKgDNAj2JSqxIqF3xWNioUjytJV2rEhiwYL4vho6dERTkAER304cr3bQSqMo7L9K
l8waHPaDe5MbeBJvy/jX3t0injJVOETCfKu9Sh1x0tUnbbACA4xUMhqFGWovkgpikL7Vnlq73qKR
orRgZ3sjrseh5qiQa0NKd2u0bK3rdK+tflkfvEy1QkLjjzcQqYwHH9MjkTVgcmWrFTPvyR8Wxr2Q
9eUCQd4xGNfCAkySV67/I5xLu6e1oNson6zluvdP+5e/H/J50/vzl6YzcmewqmPqlE6kRQaKdbtu
B6K71h9lCzNaDo9m/C4qN75x92/ZT3e2OBkL4MI2EUb8XbyV58ToaAKd/gRssQDLaWsqLArQZfS2
LDg2CqhXJXpdEP/Fh/N1q487DgFaKxt0csdEoyVV0sIjd9rY9vNv+Om3LeKLBHP4wuvx1Eto1g1R
Rdr3J4wJdcH02k45s1q3B55Yw5j+xgXXXvPyLF0BNlnCV87Nb5Mbv3IanEoSQ9pPpvcAjYpio8Un
HhozfEm38pqVo/Q95H158/Cur2PAxXCPuneOrflth9BXYW7jH4PafRbyyxVghDvEHosrJDYKj/25
sWE2+gRJkBa7GBC2CmvUKlVw4C+CGgGY2tetcvTqvlwEGSmU+r6c00KB0xU4zph+SJAmFLshcoJd
sHEwXfmQ3q/+5QbpePQopURxJx5YFSxyNemt3xfEWqFjOScQTWD/RyHSHngkRi/+pMYXjlGro8e9
pOA+tiTKYdgNOgmcRlDIffD5i8KccVKRHrv+ylreLksO7RFTli2nRmemMSde9z/rv0GInE4LPQNa
IydCyQYcT2igHn7/3WsP/j/WzkB9j+McbUsdlS7im5HB2tD7mvLlH68wb6EvDz2NuALW7tlc1PoA
AoXnCtjVlySDHdlIMPwGMcltczR57YizHBFISlB8ZbgHujnmWPXuGeB5J740dmbE9nQObt5Dc4CY
tHjLN/blyueKXoSeUejiUaSjudZROkxGBF2AaObvZh10JdtfzifxFDioI74qQA5gST0Bo0eKPa0h
qJE/G29oJZgt55CA5eYznkJkB3a1wFaPQGtNSSKaGc7NBSqFiss+wOWZ7R18nQ3+VI0x2qRWtbEt
166/yGjoDkTokvHRi8LB4DN56Bxwjrut1srKt4FehBbGp8cAZkG0Ox2Ho/fW2aDCJSfxsb/4Tt8T
xhwAss9JNKni++8PdCWtphcZjCf6A1z6cMWuVQFjbJAKOrkNx778tDWj8POBk19OTkSAIwRUgUeG
Y/t7sgu2PMd/flhgM33frPIoVKkHsLLr9RNpOriRUYegJEq89eFcu8AiGhQ0mNzFIINBEaIMnF3l
s4/qjaucO9VzgRIzMz09UldvS+n6c8gHY+b7DdWtz4ZjrNAuiE1aPZxLrtR6UW/EQxgAnaBNaOcz
mPk85NdAuGbt+fcl8POShlvg98sy7ARm/vwcoW56xIbZl5vn/xWNMD/D4b4GVAp8uHTw8Aj9w3iL
TvmNQ3uSG9XpLT5uHeNX4uh/cGNJpTDRzNp2A5vXMd++k54HO3bYgoglysc8XJ125RHfTxlw9WIj
x/w5lgIO9v3OACOZWprGU2ts9F3yR8CJrfZd2vrzay9lEQlGr4sANkV+IykosdECfHgIOPLSxq+/
Z2L/zUL5pVq/prp6EONxbqiOFWFaFTDnCVyPnUKm6eIZZWIAatY2Gw2LFaEAv9Tc58JUljFILK5E
7Zl3Yd9jAD8ivh2cYfdXG6iCupAmblxtJeIsRfdjk0kdXeM7NB//ICnbSJxW3slSUC/TQ10xlIfo
LNakGW8UjIaFmwBSmbKhqb8X/n54LUtNfZ52ldKDU+iyTgG9ioAZt9BprtlJ2kFD4wjnTCsAqVbB
rC1UGtMuogEzHwjMoOy/ybtab4lkb+nX7rWVn37NIjKgyyT3SjR3DaAjywzaAWwchUnvWuxaFy0Z
FYUto3GCg2j1VmtRGvI/jYdySnj5PTStROClDj/0BKAKe5wgq/EkYtgG4O1uhEeesrENVjbxUkdf
9HA3gIkzSjCEc6kDICmEOnmX33/8CpeFX6rh27xr8AHBX5+S19ANmt0A54bXrgThXANKO4FUB9Z1
W221lWIL3LK+R6SREqlKoQYciTDnM+nyOYoKUjE23JnRgwyRXsaz24KG8ahbsNWpXQsk8iKBgHcI
HcM+Fkl5//7GVUbPwhnMKO0IYEYAEqy2evJecbz//ZmuzDvySz15Q0kel0u4ycidoH0cFJJfJAMY
Iq3a9Qb8Wa5oiqKyJZ6GT/9leAuPNag0t3rr9P5zvgSZy/eHPPgDzFOAhXIHg761t/YAvP8BrUpN
0HM3clBx/RAhKMsutJb8W1YIWt73a4owBBCluY4yC9qEXe5IRnwudiFalI1KvdA7QOFNT994wnNZ
8IdNv9SQs1KpyLADmq926wzk8vvmWprRJdwL74Pr2bkLYr8NuSF6P6avRof/h8msn+sGgKN9v1Ol
7rmJD/Elx4SWxXSondtTZgN2DIvsYNRT4JPK8Z8yeV5alEUZLwMsFQZ4bsCpQ6h3D17yMig39un3
57jysZDY77dSlK0n1TUWigezIvCrFVA9Lpi5G7cap2vReSkaB2MKhLRKwIvS+MfJZh/pmKSmd+Ke
5uwUFSQo1EeoxzFrh33hRPPLMl8zHB3ajd24krAudeSUIJZd1OS8y/JRR9jM38OYb+NTuFKlACbv
+wOEP1bEw7cNnYQ8gA+YnV1p1sCZiLc5BTBWo5PhQnUSy1ufaROm6Qq9vMBjKiuf8vImT2CVpM9y
ZA+S03olWpOCik5HNjkd6h04TQluB7sL3h7MXiE+ZbHoIUrprqiMAAOLZbexyla+MEv9eS5mIc4/
yLOmY+M/cs1lBJskNDjwUaKNt7CWZC915mJB9RwThoxL34IrZzUogg04FpNkj7xA/X05ryXZS8F5
XoutVLcNkuxWOrcc/8EEjyza9YKVKuowfvJKrMZ9oKOh8VKH6aUVAJ+iTjXI4qKQH2HMcvn9l9xl
nz8EKHGRlbSZLATNXPqj450wYpQKsNT8WraXcjyKHkuoYFClJ/7IYsIrjIBaM6txMvKDWJgcBAwB
MFhTrWXJDKoB8XmEhJS2omPK/y2ixACqL4rwNyGYHgxF1tOcJgFEa9RTq5CIN0Ng1EEDVnBbierz
usj+pTHDyoRwuUv2kYS6WR8SjneycF/Bs7D1NUw76CyGXOXGpfnX35/CyndIXETKpJ4UAe5OeAhq
9SA6fzsnczozMn//6ysbe8k3HfkRsC2vQhwWPujmxfM3NvVKPreUhYMk6Jepj1c3pUcU4uEsqsB4
wd9EVK18P5Ya8EmM4J3G47jZR7YAu7fHzuEcRkfGPiCx+/3ZrGU8S3l3O8CbQepQJOwMME9ITAqb
sVI7MjwD1TrltMW0XTnFLEXdYs63TAUTXHfiMKSSvEhVQLrW/v0uVrqCsHj+Hl4VEMhprCIsIBz/
jgyokaDUIY1KrcqGKmmH8rmOFQ+3pxt0y05zq8z4uqm6WgmLS0k3K1dNAH40Sp8kSVVkcfwt28lu
iDn+uTGhqKE56YEOWbHyIr38fssrulB+KdDO4yhA7MCqTuzO8Mza7NzoGu5SXdYEUzaA4pE/Rlf6
x3WyFGaPMEar/AxbtHeGo+zEe0iK+BN1SQij0k/KadwIiCubdanHDipYPcDQjHb5BExsSKYi4brx
xFaSGGGRIw1N3XCyj6DPtO0+5mpUUgPoXzwYWYEmJgw6V0tq7j0OtKiXE1rIHqcJFCZL0hpH1MYt
eE7nu8+NX7OSmQrs9yXrgbkqTBHOUyBm6/Wl3af7vw0eJqvJVrcPNtLttaW5OEbFQVnkNYvXVjGx
S7OdWg+53pXTLh1ireJTO6u3jGDWTohLdXbP02C4i7gWCEcOhlQc6H6IS5k5RrSErZ2+EkeWkmw2
ZxlFmhV2mc3qtTlfxNfjPfvCa1AcmpgWqnYYozf9h8SMHqUTZQegquNIoWz8gpXGDYycv784KIAg
dJhvE5oNzKWVKswcCaZR1a2YrOAP/ZAS8PP6/dK3GeWoo+F+iWZZZZQpPt1WHWu1wWDMp3HaYOOr
uFbEWgquqwnEXGnAk6Ssmnj3V4aZGgfjbGCPjFp83NJNrd3PIsWZYJwLsj+Cc1Pr0G3AyAi1ifBU
nbdkOisbe6mvFjwv9WMJFxCdmiA7Pg/7LWH42p9exIymi1shyvGnOemR42+dZ3AxJsqPRbBRr17Z
oHfjgy8vu+QkWBfBGdIdGbO9eLOfNxRZJSbYVNHbSnfX3sAiCgwT/NFwvsLDT3WA9dr8LUhUGTVS
h8tIPB4YHDBq4IZ84sP6Ti8/WUUDDTlUgIUyfo93a7WO+8noy43CWYmb4CiLVY1OLK826VFKXMge
JfDuYtLTN1nLqVse9vB0N9vmWR4tEUSBdC8bHdrtOPsUe8oFfOrP7z9oLVwttdKjF/pp0eMHTQ+d
Ru3yA6uHZ5MxBYFgnkLfuMrKo19KpKtApEK6x5GpGZ+E3K7GHZ0DMQ2e4CS+lrCz5lsrhMVdhskm
9C8D1slla6R20nCl3zJYTMVbWsmVMQSg/r/HFSqTJJ+FZ7gr9Oyp9SsjfIGLhgovcasTjJCDgyu3
D7nzGBERSUV0A90vZWy6wVFin9KYwNx5WbCxJlc21lIp3RZ5oHglfgw1ZmrbYNyJBeZcwlwnUJzB
hmhnJUPnFpEHp9W0kwKEuEKypgntLuFSBqj12L+/3JVv0VJD3E4xcN8F7iFrMY3ElIQCHTcQtjpo
KxnCnefyZcdkZUc1yvyhweCzWbgT6XbcoVMx5axD5oLyx+93sbZCF4kIBaJ/k8q4TGe0byBLk3k8
gXa3GlpruflSFgztaMcz8+GOBZDr5D/Az+sYO6ImPadv3RP7LAE3A7wTbKbVRFEZ2DhrPggrW82h
tTUwn66+PMWQKZKs7ebbgywkHmxg2ZUg1Ypooz2zEsD/IwqOOKoPwvn2MJFfHpAOqDJazxvbZK1S
sZTDwiMO5tgU0nw5RnAg/S0z5Aeg33UZ7sHa5DSqdB1RwhTOifX7elgZ/YTR1Pcn1k4w4M3n8zLb
azICg8XAm5skmD6NyIAeDWtVkSb6KJjGJ2oOluPGlVc0dvy9OPjlXbEwcAtzFlcePjBvl8C6HWIu
dIt13+SPiUGp0Q1UDNypso+vMTBXSL30rTRlZZLnP4ZWSugrI2za5naV/5rjbU4Gr3oIkA9wzdbG
l9gc9+0e4lINwzvZhTpPFQEFex/tRCO3WhWKv+DvxjuYv8w/5IBLOa0fKHzAcohcvZppmdHtpnNt
wLXIrJ0t6Mvqe57jzpenXTF8LAcCtHvpQXnOOjxNtXOxFW+w/VOBS3Y9Q9B5A0PGAtRPG9tlJWYu
RbRsNtU0nLA5Vw7ZT6qBaE8egRouso/fn9zKdr8vrS83NaLiH+QiHpxyDDCMWbtbUse1BOb+Wf3y
l+MeHNiIx4Etc9k3FMGxM56aD85Avaxwu1O5Dx+xRPXQzE+5y1ZWEqqJI7yw7rjx6NYylqWGVipB
Cb4LgiswDt5AC4ZtBaYPaorAVUYd/spgzm4V5NfqC0s97VhPZVAJ6Jx0ENGSqFMLqO7/0CepJpMz
oc71AVJ2/dQ7vSNu1mVXTv/3KPjlGQ8S3KnGeUk2z+mtxBgH0tEPUeM0z250ehcbm2O1K8W1+21/
uVJXcMxUDlA8tBcKkBQimQO+rNm+RJjbOHuv3cwi+2jlsWOmsEEvVk5bS2b7Sa3jstr4bK+dQ+/n
ui93IJfwz40YrEf/DYwoSu9UMNx89ZHZUm2sheN7zfDLFeD2Are7tqRd6cG/oP0aXftP/gYpD2wK
whCj15glZE6jk+17LUnIqGX7Tc+cOfv4IQDe98CXa8d89D96qAmHAKcyJumYmgosznMSGxIMR7Vy
Y1utRIx7I+LLlWpmiJKJbyFUQjF8omt4sB3kliFUtgVTWMmwlupXKZIqf2Tn1rlnANpdUXARBN82
hZSHytQKWMho4zS5tiiWatgRZkJTIyH8Sf3DEGpe9dZKvCoBgN/6L9QzNTyHW2zTlcTnPwJWTxES
3oeANQs1zAgFhd2kf1rFGCRjqBPtn8L5kmzNp4ws0PBYdj0mYN7EqEhhTR+BBVT1QUtg4teR3y+0
Fu+W+tUuYD2fKdrJDdSohx43juBw8gwz5xZawlQD+lvjAPLMS5JnNj9pXfeSwXeT29pta5/jpZ5V
kuU6kaJucjvP6fNdO9IkA9cl02kMCgL661UYkTRLJxzs1LPHD4T91v+bJm6R0hvL5z4b/cOuW2pe
vUZKFXD5gautrpgTJEwRaf30Qkt6wLnRoE/wm47l6dAWh7h5HUsPSQOc3PPnNDS8Mle7pHzsh0zl
aUxulplajNIlSuAhP2jK4OtVW+opV6qpZ6HSAXhrgiOZKQI2zKQ7tij0FHal6ERlLBCBtM6G11r6
M7bGP77iRcIT0lxYDjGeMLXzHPYzu0Jd4UjqaCSHymLO+TWLyUP0uHG1lV1PL85VodJnTAZ/SdQJ
fYsGDLXX0fc1/BmeBXpd8IZaLxDfoFqTjc2yQg2CU+b3jC5nPJmBARUwyZj+Zq91jUpSlh1ZH5jC
5LEWMaPhn+BSS8rpmkWCGYiYTs9iPQkzV5SmY1legSWBUQG2AIDEoqj7HNQKAUmjQQVgsx01mCaT
jsngiDAQKdD59jA24sYevDeDflp+i7OaLMUNXE97eAB5MFWc7dQnWJMKVhxJqETAiRC8mxr7EiWa
lh1NNvgTU4cir/4ADk785GOK39qcMUf/r5w8ZQwKWnbPU6TirSZ6oqJjCzo4mNHKgxebMar6IUgW
QtTvUuxyEWzvGsopL9FK5klEI4cWsiOfm0VBEYo+c8FfUE7UIgBYLqBImj0PVbLvKDNR9BpGGSP+
HIg4CpftJUVWpUoXMcLb5xst0pVGHRw2v79bKpTKuBEAQ6ZRC2A06sJYmYaC7a20AwjWqI2m5s9R
nVvqkCNxFNtS4EdXhhKdB4ia+LDB8HOMZo9XpXv5fXOsDKtys2Py17NHiAWV9AK42J3W7+Gbohjx
Z2VCvClYrIlvb03QH5wYWW3NyJWeO0aHo5UgEVbN+4KwbozipXGhZuuj2uoCta1RzARHozs0IIZs
2X6ufBRgVff9Z7YMw8MbAhsKATnO3oFi3/HHSadnFFH8LKlNg0F4DJmoTKRtHTRW5r24pYRZ8MSG
9oeIRkm4gFC+PvMTmguY9ROP4VMhw+H0ODHXvvhoa4M+l546ymSAgy0zkLrJn1jMJmL066P1Jo1D
14oOja7fj6MaJFqKop+wjwJx48S+ciThlpLoiMU8NMUhRWRqp/QnQ4nwTEAnBGaB0Wv/RcHUPpTS
1QtdbpVE1lboIopPRVMMMY1Lgsd3SQzfFq36tHU8XTnlweP1+xuPRnjkZrO+v8NkgonTN3sQCjxh
u3vnryiTA4IPguRu3AlX5Zx9dpcqUacTA/S4me+2ulz3E91/AyGnLAL5KHJKntTzZj+LTvQCryEz
2jM2o8VOt0uO6R6VDwrst/QPj5/y+54U2HsL66fLLuJvLfOQdTQsTAjS6MrTypken+F1/Z517Tnn
xEaCKiRgCBNDVTSBUcC0zxxzCQXfqcJaq+psn5e+xiIKZufRO8mhkVfnLn+IBPjoZbFaou0A60TC
wfXJH4aTB7ZzmI5/Aq91Gn88VEJqyTm681EB958I4GUWAO64RgJU4bCpeGpawoYyrHYTPHjLrtf9
xNd7ED6TQOc8zMjSzYVilJFUigj8SG7AQ12DAbkG/wAis3aWuklb7nvlocSUJEfb0LTpTQYD4Uw4
Mp7eDLJKsW/45GmN1xutnL+1oU0LcLjG7QrySxTxkOTAc4ImXvue5nCBSZKXUSnUTPr0a8WSh1qN
J7bU8LmJG6MYnujUoBrU1HO5itTEBxYh7kLCjqeAT1LCMcXBTwPANMceOqewL4ypifWmHRwkS3Jl
wy7LQff/1fOTHXw7n7oo0ZQ4exSCwSx4/iVQEhXWy+/B0B+bIbAZxWwLcE+bjLaaRiGYFGDryC3C
CiAlHrtwZKMMBCU+zFpS5wICFyfq2QQ/ByCu2Jc4NlPWifw/ed1qPAhAtMyTIJIRfTMidZhx5TuM
crQF3ZzLXnytZe6gVEpkVlIrprqUitFHl7Lle5uXKbAsJRwiMmXAEwRNC6ZO1JBpPtwVbcqHo0da
1hLBUxxJV0n4lx0r6iPfEYFD8MKEvJ4pQFxT1XMgVv6zkGdPUfraJE3nCrFgMoOg5V0sWwk/vjL1
mFg5J9TPQQAmtcJnn1NemlNfgy+pR82DFxz79rESj0FQqxSsNApjBImi7Cx4CSCjl7LgFFRq7Ck6
55sxo0aeM2YpLCJSWCzKSosOjV0FMGw9x+WIGa0/Hk/Y8MRhDjfYRb6dRlZTOEN1rJEKB7Gncm2h
ecA9DQTMvKAndKOBTYulGyAOi1pKmQM41U3o8q1Lj2rLnwEWT3gLB1EA4GTq0g1uUEPSIppCpaKA
Lelw8uVUL77R0x4eG2kPlWRFaxWs26lxl9Dl3gM0JEUfBSi0kzwFFwWGjSMmOfLi0McPBdat9DzS
sBgr4eL5IMitm1d/0/LvgD3HVzAVYd+KAYuE6y51E5hwV39Cuw6jVRKOJNSghXwEuR8dAPPZqjil
qwH2OFNcM/40ede8Z3NbyugjYCPHpGL2FVvpJVy+7LHxn1pGNnwR9cTpEjOHFBNhQ/86xfkOtzH2
6E1SAPfUN6+c1E5pdiPtgzWhOD3nKXaTsQ/cyF/gactdZa+vrRRWuFSgUdyQ7IQIRQls3iLNYNiU
AWSFpcGjgVWB9RSRIqdVPnniykAbxugKSGk/4p0HsKYtJSMvD900laos0bbE6WmX6kMMo5XKSIfp
qSsx2Q2rt06hkIuSwT+0L8ko4qGmx66Hhy4FnlTQoVQeAqUBaxjKRyOr0SksFSEJDRzPMG0JI53+
OjCRAUt4LRc4NZdqvCS6tJlSy1idnoekQH3J3YzKfPBL95Skdaiq0EBG63CN0ua/w8MVcnAzAS4B
rGJGoaAYJV3nFheA3qGIxUtZ8KeCHT039R/6/tiWf5uoInAebkYzLq8y3roYolrUaBDsY3ekYq5K
La3W3E6krFDOPC1rDxMQrnJYulSQ2CmK/T4dpyo8468ezIW1Dl9DjhIf2KaGXwAVO3jAvVkme1Se
FF8HhrJyJUS2I43StXTqGjBMMfITJGe6I1TyivFiWXmA4wrdvYuKJxAKco3XRDHp0YLzCMZ0I1Ft
EpV5x/8sJztq1AKGJDJhepWBlBENAe7/kHRey40jSxD9IkTANNwr4eiNKP+CkEYSvPf4+nu492kj
ZseIILqrKjMrczPiyG8k54n8ouoor5uoeKqUa4LnVen1DDBR41vKoQ9v0voXF+y2lf+UAt8LMkNM
zGqzIXoZ23grpfnOiPOXPm0wpM0qNeiKfQzR0XRFYI2x6Wusr+k2CcCzEXTUq0FTMbvPnG5oZyfD
gReLUp2SpnMLPqwcD5H2zE2eLMQpLVgWfepQCZF+sJmvRDnh3WDWjq5vY3ntnbKq+Reivj81pZl8
K/c28WfdC3OW5AxHfdCz6C2LQDPNgC0qDLRn01GMZMPL40WdcKQKBUrCAk90nXTVXc1+I1lEKZqn
joAiK+ISXXfFX75iisK+xFNNlkVGesKuNzKnr8ioS8vpQ3TDZe6JhiCRAuhj8cr8SJRcpmJXRpLd
6A3KvtY8KfYaDc4YV5uef9eynXhKeuxkeGpfSXbusKPNGIsmlhdP5brTMmZJ8avJrOgLd6nOqfxS
rNKmAgno96bhKR0US/uCdVSgd8dIuFHMQl0z3PTqXI9eh2WXAAggGLUgFqu/r7cRgU/aP7HDWIYt
yXmlRyiLZXpDQrqAeFkW7qNy9g12tjt1cPplJrDaHeRPK/0xSfboGWP85HewuCRYQa24pxC8IJol
DUPZVbbmqKqvKJ7dPrfRi17ttcdVsTHGU1UeYKOi4mwsXovZNgi12FSmU9fccx/SfC/W54qhRQzu
GO5UlsGGoOy3NsmfYHzva3SAfxQcjjX+In3Lt1T7aBvNiS6P3N4JJN9Uem9oCu6hdHmqF30X8Y3W
kXwRTKF5nfTHlLijsm2ho6DnHNGsnr3O+xTXDi+SO0rMkl0MC9xIib3UML6sz7j1knLlpU0dzVC3
UZcfsKLaj4+HD6JrTZk/kBDarERpVP7IRV/zXYDc9PO8x/DCUZrBLZdzDks/Nua17R273+dx76pz
EyzDWDpN2xx1cACDJG2hNZemP6rSPdTyQ6d+ESBdLiFr7f141RLpysqJ02AQisvk82CCKUl7QyL+
tMFicp6UjZid1EpP09xoXE+lQUZn1R4G1awce13orJStGr0PJpDRIEyaKrmj2aMpi1XTX4q5+F5H
Cn5qam5a+IiXMUO2q0BEhr+IARemzh1WbTOA/gNayiez5vxmO4qAKdi+rta9WCxfLRkrVSOIm+ky
T+/wxZtGdI6Md2BbTK5KBuNSCSfWj3auo8sul4O9NsQT48VBYUuMez11PhuJ5EeSJgsWYEsF8cly
/F6GZiCFXzKQAWjbZrX3tnkj5TSwI5Xg08fLzCJQWIqNdWvbQC/CfW1bf4sWae6YStei3IW1/KWk
5FclfNX62ARqPfHEQOZfeminNbDuCMl13drY5gHBd0MXsrafyzIHdos/0vha2J+q/Nqvr2KhrfPq
/LaSt6L0/kJwB/7u4S7Gs5JWwFGN9GlStd+RxShHJggF37cBVVpxaZL6VI22utFKaWfUvLFSuzVH
X60CuUj/CbPxYrvHQvdBK1Yr4fGEs7al4U25kW5YO5/JmYoOTVlMx8noCBMs+3gXL/N+xHB7wxbs
01gpJ6Nf4q0mjx8VNXzL0qIdVO2XsqZemdq/80zGapU6o/GaGrTvSPbB2ZMr0e6EcirFd5YymIwF
oYETVilj43Y58q1l2NPN7ppQOpRKuo3rMCBm9BX7voMQUrBMtDhjmfxpNpbKERl9OqH2pvUpLyZN
Gq+dQQo7tyUqiao8U5wPGurirj2u6Wdif8g6V8XZzOx4k3Hgy5FQTyIKMq8GZOr0zpMarpJxxp8G
uvvQrTPxzqxibRJ7iI9zb23bULvUZnvUId2iujiss41dF8NAG/p5lLqVUvL4ankr+gqifF2Oc1T4
yZo4+vImC+OznhnTlPJQKBwoENdU/027j5gOqS9q4tTZBPAaXffWobuoSe/Imh+r3x1cr6WVd0l5
qnEdaacXMlGPhcivcx+xaWDxNxGUdB74F9Ruwe09X2jatLeurT4Wzd5WXfZaxtOrCj4zq9dmOM5l
/EvuBZmhJMaRLTYuIXUR/qaQ8KXZhPVzRKKowht478kS4SxkXlafuWGrylO7QwYJrfiLHRT53WYc
oNd4nF1R73tb3SolmW9U/2biLbGovObQ7JqEa7fR3UVCGap8TfKzsbhDyuaQUH7VfHjXpx9eQpd5
jPvDCYvCa+PUDbPZDZt/hkncuPZbjd5qNseFRq6bkqOiyRup/zUsaaOQSl2+aNatSNzCxJEcqLvC
v2EGS9XKD01Pr3aokOkkZbuFdZLGWLjjoFCnylWN9zXO94tVvTQJ6oGu2KqyU8gYWrNEk+uuae9N
+kTtXxq53K199ilMHpKTsIaR8uSGbZ14InkOWUst32PNtXC+kKWjJW+LbwjGVnciLMPLj0l7160d
XcI6B1kHkqHsk4nwpC7em7avN1RqxpSDPg/XdbJOEU4T7BvJXelK0L19T0uLYepoOCM2UH2GZyo9
Uf8zr2RikW6mvYdLkBLW0LJnnRSRp6Zn0XwZrC9ZY0qgJKPd6MvGKQO5xQSTnLY+8xtzb1Rnbs+W
CjOmRw1fOvmmYiw5c37q3rVkkp7IeBSWa1ufEV40LcnY6k6Hgwy/lpcYYULz8B8uVN9cX2dW+rrc
6QGdSBlRdjUHqjmHmq+HJ8smoMhh0qnp+HrJHcxzrxXcRYe8x+12tc8WXbDIGk/BSAlAeGgzV8kG
kou4sumyuyLaRUxcmp15EdOCmnGsZTi1p6UE9O3deolOOMQFXc9EMfd7qY99W8EzM3kACQkhUY0X
9b8haaxJvvjNWHHHVZukDcYoaPUcJ8iXVmBOExSKZ+YhH6I9pHnkVqlGb5y4hjxfpsrc6RF8u9B+
5AgXp6LdUtqv0iR8KfdDHBbn95D9jbbMd4vsaca+Kv5Mrp65ZOzwFODSMN2pKCs3FvvOMDm7ofk0
xW5EXF8tX119FWx9lBv4pZ6kH26AfEP3nY1evmzKX5IeNk1lvBbdTo3PvfROuncgTeS9WWzX48LG
07d6l/xbyz4pOZ1ReLAptWPFklpaV+BklZ78PKwhmZZNc7jF1TR96I08f4iw6YAqrUHsJanytWkO
0rL3wCcaJ44z3yAdOuyZfFV2pdPqz+KsRWWLIfsk9nk776coCVSb6Ahjva6KysZU5vfLuCuV9mc1
jOREC/xsy1G5RWriYHX03Gv1U1NMf1HE4CbwIQjD2Az6uHyqLfanQst+khfb2MxGzPSyhKT/SrdK
XZyOOGo+lysvw7eVj3EQhcqfZCleNYQ/y/SUNee1c+pPrfkHRziw+sHMM7ha7uT/DJy50rH1luHR
wJn9oXqTVHJwsHHD280KHmSLxUQmTnXCgp9nSqRlucq0WUpPmf2++qoSfvqNUJ5Ft8lrJxaP9YQd
J1ZUXpLvLcXXu8gJW59QOSCGpXjHn5JGsETy6/byQQGxqxvC4HfkDdj2taiwhvwzvpWLeNU+pMUn
3FsJlMFVDLfu/Dy5D+lp0DsH5li/9hRrPXIBK9hk7XSMBIOsOrf8as7Hm0HbNl1+GtJdifXm6JRp
0OB4aV+0NDAIz0ZUXJpeQ44bU3C0l2h0qhcDN6bwaWxUbyg2Y/YvMfwQ1bmyEycNJWK1YlP4babZ
Jg+hPF8btta6baodiqLepUZACDyrrlP/HQ+umuzC9FeKv8L1Oer/jdm6qxW/xcapdhn9SmDCqMUk
eEOSb9d4dn2pzJXrFDlbBAaW7Wnk1rryU+vLHtNzruMpbPDbOB46QQc1OcOidOaUVyPbZXetjphA
n5rUo5YsqauWeEel8Qk1cdB08VFYR+Oi10ccMy0caJDN1K79TxobpmwvMl8LkIny0o07ZSURPoOq
x2+rMZjDD226p02Q2HeXyTlgqdJ+Kexdrb/HCguI+fRkiH8mBr0pABMh9ROXWfkuWjIxJcMTzbEo
3Vj+6VTsfstvG/1c8VePVx32X2O3vPJwyFR0AI6TWnyAM/XxJax3jX4vs1OrHyucQpGAFziFIm6S
JY+it7Q7Rd3REKzVTxl6ObnleeGagHa9hx3qRgWrSuf+sYaII3w8Gm78R0kKiWicxUvZCa5Zf5AA
WshuHk60IzVbZv/o8dym3ip4mb0V1cb6pqh0r9Wv3vhR85wbO4H/KDn3xOr0bHZgadxr9ngJi+pG
8utGq3mYBNXLT3YYEPwZWy98FrO6lXcRv0bzBa9haX1pNTqbOHHSpDzXPXM8Q7URF0iZhsCQ+XDr
KXwrpZWVaRKT9J3AZC2rQW4OuZ0HZply4vHWs10lvkp7gYd0iXP4sWiqV4MqmdOEqTHDbP6qV9do
2VTFLex55U8G40wp+AaQBMoC+2fyShcnsq5LdrfXlbbvBLM+thfkahvTPC7VtdRemvCs09BWsGC5
r4XuqG6L/JCwZz1ogIeZD26VlrvuqeIexJy5U3llmWvudembxuew7gsJjDdoPrtsO7H4a35pROTI
FE3WBudPPpcZB5NMpqPyrxRbwM1NXu31xMe9hAgS2/SHX06ZZHu92MKATnQg6zUxX+ryd8i/jKa7
gbejQtC6Y907IuO7e+dnLdOPWWs3TQtlaD4hFrX5+jpb3sZgEXV1m4uPJTmvWGtE710ZbQrtloZB
yTwebUz7RcwusJt9TltwMC3Qyh3qLMfkphoZxACBcvJPzDelORjIjrL4MNLKco8YTtvxvh9T6v5g
MM4r3Cmr5AIN0VK05Y4OiGE54TwSPsS7EM5sVG9wZgf1sllks/2QWhd9ierflL93rSPYKcK9xb6U
Velg0WuAlSiHrgJHMS6IGMaSUKPATK/MTqVK2TTyjam9WrQVoVOtjowitrs1mDAWFI+/TL9q1bXI
HSMKIu1Ht3NXN56zyMnTXdwGg9hCclCGR9OZiHOoX/ANTnP8vqTTUt47Msjr85Be4+5NLwFwD500
eSM7A2n+Ods7Tf6jo2ukyDHoUlT6mPiQraywZa40o8FxmoZUjE3JO0/3ItOPbOLW2k2huPdVBH/C
58PhhDhbfdP9TNWWk1LHbtoGVrptW5qX547kzS76DY2DEe5XRLCxa+bB+NOktGpYH7Gmr3vx60x+
8eyq3YW9YXrBjgFPfbZB3I8a8dEWIwrgksxZTiiBgQFKIqW7JsrdvH3NDFLkCwiPQzrQNJo7qfta
LdMxkn2BUWBXObK5LZE4k7ShUk4D85zNnlBf118teVOJopcYft9C1uS5l43SkQu+ffKj3Kh0TW6s
4oSURNJ/OuDW50VYYNub4hFmwz2aEyjc+xILk6Q4wQjMP7Pw+gNu5IuCBAh48ZkKZIZYv6lb1fiX
ze/ttaKwxNsEwxPatPDXyN8mlMBAWTlXrXC0PnTR6IwG7TmwI/jHZup2C2pJ3fyItFMnsJrJ/Cnm
Ic0v6nTgTcgbMEJHYx2vce3uLPdIOwF7XVW8JYAP5nWcXWyTNOZI5VWC7xYgyVJjuOMMJIYYw9yY
zW8Vnidspe2d+DDAc2La5u1iXSpytYaNYeE78DpJlYvucbMuPw888APZrykf5fk2Iyli9K+rYOm8
OvXlyakkN+y8rt9hWy0nn9a4y9LSnSeYMHm4aWO4WU0riCJ85rtbOXPCGD91kg1Q6V3S+ikavbbe
NtO+fWkIAcVh/o/ZM0QKKd4i1IqWF94HBOUf5t+QubHiVDIO9VvV3rDlY03bcd/DHwyeSo3+1dK9
8lsInPtx4YtC4Q3Rp9W/z8pNPGvYEKjjrXvXlqDiJ9K8dVmBKp/KSNnSg5BY5jDFh8nnqsmOhmQL
8wS9NHeUZHAZpgWeQ5A9IDuu3kukfykJN6XXFwfAelv9jSM3776TPABpJVncml8U6dC1bjZvQzlg
4DP+RGY67UcqfurhC5CXqO1N+qnSUt+z0uIlqx+aBq0KCpD3/BzOza41TvDYm3w5CqquNIDC+rUG
PjgTMfs14ABg3eS/qnpilMiNrYiqTTMf9IoyPTO37szsX6P8aPrTA//HQYmbTS2u/wFLj1dObNJj
Em+xjrEdvdrCD6DikgGG4vXbSHcyCdbyS85XPvGHVxakszt48wau1Qzv8h3epCPT2piDZn7R83vK
OxXXuHDj8To9iV1fn2stMBc3nH3QEgRhhAHgXl2gbmSW4XRhDBS08q5RfN43c/4cKAvRsdc9M3SG
KAjr0iUStprua4zlwcFu7kDF078hapzqXYg7X7vcuTkW30Ywtj5Q9cTKw/dqHNKQWAOimXH5a2hq
pIZvbXnVoWeS1076XVtH5cUxF3iPwyOIQDx0bI4dFY5We7ZSuUPxg9uDGXnpdW3fNAG+olAJsd5/
x2RNyrZ00fXijeilJMp/0AokAGRet9/E19r6IdeDNNvmimPTuxKRY2HL1QeWxR3t54y+3ELEzUvF
NhsCjqZR+CDcEvl8wEm5L9uv8dfSM6kXcFOqM8Zb3TwryPzUU99sbfXfxC+uu9Hc1dmmlN7C+qX+
KtVwH6YvMCePocceEOm3+GN1791JAOm3s+Zo+a01DspIMVdYW36xw7c5RhRSOXwJ9GoKjfaquymU
GDdxR+dswJCPG3l8mL0nblah7ea/9kpHVT+LuTjMBkOb8CferYw11I30bLDsUPwKTfmoFHZvc7C8
GSKD7apW1agch6V0e6M+mf8v7yQ2VCRALdPkxKQ0VdWXIP+AzRXjZjbquwQAsZH04cFhV4XTtbD2
lCEL5FkvMlAi0mqi7rnVmn23xDu1rBxjqLdtHf7Jaf1pj9a3pCZBA7W8yYzEEd3WyDK/mIRnWp5q
jBSWTRn5gmn2ipAJAenGUtwq/lHjbxU1gnoIrYARnLDBVtsp9eEBw8WubPxB2Rc/tqRtEw23anb2
qktzH5rIG5a/YdRcFCgdhQvMeSv4m2XNU1ZtCOa+iR18z/xR91rFXy2/hGrRh+RvNvYq1MlsDR+l
8BjGm84R1nTKGsyL+/Gw9BziAkxMZb0GkFpNztWT3X1EuuynE35oTeZHZnYDAvCz4RHfpT6N42Ow
B6idicit20efLOOLTwma29mLGq7Xej2BqYXr+KFY90RLb1W4S/ndui49CemOKWebUSZwiL/G8Ym6
OS3+atNjHfW/aPqdUFpHIAAbGnwsKExXEYcJ6aJGMkBEeoDDVftoemGG+wf6sAB899cp2pbjfgGJ
hayCStCim13CX8Dz7HTlsBpA7qpXZ9yC675agIl26wobd6IKJ4NjGb6Y7yVG1e0mNLyKBc2QFJNg
lLtdtZyrHxPNVWaOV8BlUIpxvErDXnpa+yNxFuxQjuaHbkU8XTdXg8Lc2nWEtuHXwCqluqj3WdsV
GaZ3O0LuNhmxjdx64+AzcIv2WdhPqF3wYUZOIKl3lVefPpnvaBLuHB1SugyZBgG/FgsPMgijCCMp
MvhGfiPgdfedmx/DtDXV3YJTEXFd88+IJrCAwLuM3OVioFsrvAyaOJwx6tbibTdeivTVNk7LdM5g
WQF69b3o0dsB7jaPEMC58fMhAe1/xxoH9uROk0eLomBs+DIul0a593/2T54YmyHxjPBfPQNgJcl9
NoYPhcqw8IeH+K2qv3KUYPZ0GP8LVp8SH1JU612J9a5+dKxjMyq0Eh8Z3SNtZO6D32nzxt7aJFWF
lzwL8vJuj8d29KT8IsMtD9mB5HpLs96W9wbU81dm1gb3DOqfKvzVLSezGfrRKmeyw3OX9fM6uzrP
e3awnDWcRdC4OuVrMpGWpBRenHzUzUn+tvg9Q+bNxU9YvQ5YoYrsyggICQl7JMRprVK3F9RPNgY7
ZR9V3UG0cIA4EkExFvJuHZkkQI6B+nzOck/vdDLy12yFTkfOMiAOyDtf8HjzN6xvZrEcGvo41XDt
/rgql7xx5gm35ACjDV8cQvMRcSq8pfmYZXh+R2i/y0NOgaLG9pg+NGQrDc3GY77JVBoLVCS5U4H4
0TKg9LFZ9E0/umeF0aR2em07r572ZF/H9rV5S22H9wEQFLBCiSC3pL+8/MSVrC58+6Ok0VTeW2CW
KN3Kpe0u5SZCIVu4mrmpY9lVr0kJHe4+erePZfHDcMsmkGx9N+StXkDPWbGGKbrYlINK4aFPgej3
9cBEYxOaoR6a4ZuV3KOJWbZYfQkac/0OR9QS5fP0IT2cYPqjhEqjrUmx7f2ES0PezYxK1YpD3inS
UMU+6gysglp74XBao3O2fDTJexR7tvwpQ9El4s3I7EA/zrI3G3CPhxwE3ob+IfFCTowXW5G/h0I6
RA2VJsQh8dUC25fqdyPlmnVjEt1xDx+/8JqPM5dZo0RlaB0XHYsrgy8Hob74ncN9kUqBDH8dhzt5
4gGl92FsfLvIgsaEw4G4Wy81WroIAhQh9nisQ+6JyDU42nX1L43PCch0FDktIpKo3Vpt4SykszEw
xO23Lj1rxYQ4aEKTz7onJyQyad6RPpaxn64lPQS4tkGVagzPzCZv0dHj5BHAg5Zd+nza1Ip5GmD0
MUaWHE29DdGdiEm47shGILWh3x7NlvE+e4prHAHGXG/RQIGYqPU2Mwi3sZjCi9yPmRVhnkFM+jer
/rKUgPeSYRxIUZpObfWV27wTCYAL3akVV2fFUp3Sukmd+3jU4030l4J/MMq/+NvMFBmjdcvFT1hj
M/2WysjzFQZw9VkiZjfW/XntsTli2KVPDlGFc1UUW+VPBbS3Yx9kpFlW5JChKtzSeJNqHsqh5ipc
vyr7u4uixx858P6nqGKMiDHhJEz67sRRxdM0xyi/ig9KtqUAJ5rGZkSiXZjZZ2cAoeYznjZv4CCs
6SAggxh4l7tjGf918PAL0+74t4rO/U+ocln18wC1HjGjNdyJsmW9V7RESfs+5tles9Bkxele5QeP
LPNALOahmJX7gCfBtC/Fc5hdBVrGKHyVu6lzV1u5DP0Yeq366DarjzhPg+IgzR+2An6N0M0Z+CjD
a2I/qeroz/m+W+GpwlsZgShptz7aVyrM4ZMibXXLW+3QNcbftvJi2BXD3BHuSrerl7tEeknUkU77
n1F9CyCmpN/pArplk7YkTpYg7xlWqsVTP/XntFCfcoyXN8SXxcVex0ax+Cda5BL9IsM6FzCd69fU
UUhj+47/M2dubr+NOXmRbLj2etX9Uhnhn1A+am21awZOeD/o3Gvmv6EHKaECK5NkbYfM+grjZU9O
33M07Gf1xURWXLFCkDRvuhTdOkDtlgEjMaXxlMDuA6dZslMmELsZTYuva3Ls16r+ZBpRctcEAqEm
oqcv12on7OhemaTeCISj1T81yjxV13ZSg5qxWN9W+QEBceVEso3u/5zHMLkIoUT4UAYyNwq7fSts
ovQka9yLaWQXAF+1jSjV7WDHodOkZuYMcjMGcS++o9aMfJhQVAtLfLJCBCRCG8kOVejuy0so+X2+
FYrNfpvL3sGkTa8S9T3Ur8v4zPjZpgfbYneiSdwSRVL5rRvCNUkQWDd6yziV4UJvsQnjtNFfIj1p
pPswhLIqY2vTjWwjSDgFYUOmsGM29xoxgU31lFvSoVGkybEkzdPx5VA5qLZr9fdBT1yl3C7al27B
f6lB3vM2qF/tzIhfoKaoS7gSOEvrQdBh31tpjomR0Vo35zau3wxDIXJ7hIlSPcTsYp8q+mXEeBOY
YKGLtYCwCD2mDd4mBlyB9iFiPCrjeNy1XXEcp0HAaoWwXTjzxlbQNDJfJgtzjmkVoRNKndi0jVC8
OOJ5mzY0yaCmiwvBc+rK9lqotmNxi0hzfda6Tzu19gVGI804VEQf6e5so0PVtfpHl45mVeySaGA3
bkjA94tADi/66KfEh9isZWnkwC/SRbNwgsUpoDynGo2zQxdpKlvSGzSqxRyd2FNK6DqX4mUx9lLr
q/a+0oNovo/WQZBmynoAp62v+xuvdeT3JF1AZ4kVrD6VwCM1NGAK0izFS2cN3F8xX7BOpcyXmDQl
62c3t3vwFabRqneK9rkmbiJiurlAb0vmQcRPhu51WE10rp2AM0H0JlSWgckiX7dMADYLUqy0WpY3
sNGgecgf/IqwrmExXS3i49a7qLF2wxL7AwqEQWWwbF7jyWuGYdvk2q4RvYB7o2VK0Rwieub+fW2e
KuDUwfpncm/T/PbjV97bGNZoH3X7A3AWtuW5j5KzUm1zdTqu9q+wALsLJpRW3S965y8Gz6GWdlb8
rQnSTiSX9TPcova50tWOXcpfsh0Q+ei2NfIXuw2/2rIheSYNEZGgxpsV4UqV8ZWYykrnQzBgN7z1
irxV0/i+hJkTNhZpd8LRwwQlRCWhwx27JehaE7vPuRrsn7GtZW+QF8uVlCjxFD38VSr0qBxqbegI
lKx7ZMOpTFBBoWsV/wP6IK6p5GshI+nsiNIyI/uABFtzYQA5Hd1Q+FmabofGPsTzDJNHagwqpglC
vpojsLFan524q3ygtqoSSM5G4BtrLNNDOjfgUvG1YamtAR4ZsvIkQcZpo7JdUSLOQ/UxKbafWNkF
ee45S9Jb+FhQ1MCdBtr7lb2VAtWNYRiyJw/l4Bv1QyF2nvWDLFLraUXaWU2G7ZcP0S46d2eK8ZcP
450xblar2NpI/XUaKsF0krKbVKFS0O49R76BXgqLlpatlz1j/BrXT9FsVeZODTlZi9Impj1hR09y
I+OpU8+zadPr1C7J1qGqb9SeH/Gvq7H+C41jhgKhpVEuTbp04yuTGiYYyXDn4q2ssxfFWozLAs0N
lpAzmj/U20qmufl4MeurEb9KLSj1Xi6rx4ErE3wnC+O7NnjRtHc0Lf6QsY4moyCOteavRsqfOaP1
nkRRoCWQFQ0oXCYL21l6a0feDpFFf52KDmumx7HvSDja8TKWP1n4HY/AnRxha/lFZDDRYRcp+/g9
KMUiK15r+Ovgd2xHyNdRBGZ4C5WzFvbxNWNzU0OFeNfn9Sepx2mfdq9WHvS58asXCfkkY6AjFyPL
z0cpX2kXY8Jwf8whVty+drL+OTFUx8Af1pycHDVupvXb/qG8wygabchso/m1vKTPgRiuVXNaYgRP
qFcttYDlL1wjbrdGjBLbw97OXIhA4O3aTJhLPZraEn5ChtmTtnYusTz5TvFFdoKEq0UFIjN1158J
zn6FwvUqvLaczuu0S8KDal06PXUirphsfB3bJ0gnqOWpgEj17RLkDdGpzVquIym6P8qUNRiaeMw+
Rym+ZHTjoj3M0ucw2T6X9i0RjS9NL0ITWK9O7CZobplJ+k2n1yty5Axjx02b3yLD0rd9u+IBQvvv
VeEAb6rc+PtHNXYQMdEgc2irrD8mTGJFsZ4ihVRCcAoNEKgfU2jV5WLlxkPFpASFvM2rr3XB8WMW
TruqjqJ89GG1t+ecz8EWbPZlmmin+IPdAw6Eh1T+igEBrNptTDD5nl2NSssTFzB8XQxWTkE68nVv
k1+trm5RxxAkhBYWVjShK2DsTaXfwjJQkKJuRGifpEEc+TX+MBUAdpZsx3qxmO92jTVeZ3lhu2Xs
khpTVQjtMoe4Fj3jZ4MhitH9j7PzWG6cSdr1FSECHoUtCXrRyas3CEndgvceV38e9L/R8DTFiG81
Ex0zAmGqKvN1OYA5aMu2/fILS9yjDChmrZ82p8YH0Wfb7+G1PF8ZHFnG52EDVIV3chMW8zbXny1k
KBg8MtM45am2CvC5bEtcyRhXpHQtEuYgShTezSBYsCMiyl51fWdKdHrNc3J/h/ElGlsJ8cZaqeWU
AxB0pAzqlerte0Yg5ZYuZoUaHlNpESMQaTIC5jSNdtGSYBZkgesxLtdqKyFp7cEAKcTOjeQ9eG3s
DL0m7up+eO8lcEPNkEtHqKiHM8u+LxRmjtn9PYhrVL6UU6dcqd5XZhPPHignjUJUz7tontnWSa1g
leOj6j6iUo8XUfirYFJH/9KUHJp58eCKs0aANXrCRiaCXzz30adL81UWL373prC5+eKxNl96A1RX
eZIBDcNJEfQS6pDFGtdx+GwOdod3wPWL4s4aIJlcI1bWVuCr7y5u1QTi1Bvh5DLXdWyKK7ldalNz
10Ccu2Nhg6Ram66M9Pd6LBadWmBodh/7oF1rruUkUa88yuK320hzjgWjCIJnJFIMNDARZJRabqEI
7qSPUvZwoITvVZX88UYflOwlH6tNEbrPEvCC3DwGPZCsbyK4qYw4WvtWr7J8UPVmspPw+c3Yh4Rh
KRgBvDvdXMfy5+AznU9o6Iq1zyQQe8CLZhQydDK1CbYcpG/s40bGhmmt0vRLS00IxppIol5pdnLv
K4QFf2bdi9ngEwKT13Wb8y5aVUOyNkHxvOY9IyW98R9xYiF3R4XY8rjZHrqnpkMaqssp3UroGCAq
6gg7ZOnBuqaMBkEHm+qmuwnLZVqcoWVjOnlbvFWWfO+l9q8kTyigwS/NIZHQFkzhDogeV0lSPtcm
5R2AW2i2ewKJQ2mJbtyr+5WFIQoFsw4hIpyypNspw0mmzmyJmS9Bb0BoJxqqF8NE/p2HhvsK8MsG
Vvwx1fyj5c2i41B8pKOE7UUngoyBSaR7qTkI5rnMK/oLZyheyHVEzaJ586QD5SQtucHWpTTskzRz
SWacE/5TicZF3dabRkYEMood40Fn2Ip7BVFLKeZxHawCd2COMfCM9DJ4vLFC2efWHRDkvmwBvoV5
UrxsjXw68brytWeObNpk+IdQq5HwbNX89xT2g2Z5GFcMDdhUJQvLINow/+pcgLyst1+bqIR69um6
JRzOiamDy+j5EnNCT8bpAVl7saliW6xHuwB+9fW7NATtoxaSHS+zi73WoDQTSonYWN66KsVwWDlh
aNDVeXyFldxSl+JEqQy06b4NW6i7Z7MzAZAs4yBZ4sGKirniHrKhvDOp6DXhLysBWCzmbGO7yKZe
gQDzqpciQpzS9etM145M04O6e4KHHPBYrLruj1pYuyS0F7rgDcN/cb1H0N0y6dZeW2wCfpZSoeFv
nzKlWxrhLzb+9ZAlu8C21m61ojn2m73x5KLZyXNme6NaqTJl7oLtjlY7R4a99d03t2R35ENBXOMH
413uGcsadlvve6BY8ZQTEZd1jHMxTyZSb+zWUM/yvBj/6Ci1arfZFOkvmyFGxD9MlVOHNi79bTcv
kv7QWL/RgfnBuydDpKBja5xAeu/I6dZNm1sF0SgZkxsNTpe3mMhC1ONwbkD8kX7Swje3O1GeZjUY
Vs4qRnQhWUu5lh7UrFzbvrYsiY+fDxMXo/Xehi59pQkU8EO2bqWXrohWJkm2drBT++ccM5LaMhBN
l+ciqCaaw1Tich63EmDktOg7NvaQwJbm0zY6f62r7iYyrF8+g2HbIl71ls5YcQxvKcabBEGeGpmo
zBAmmMouoA7SMW+6lbev2oeuC1b5gPXPzLcaFgJMgQsCFScffKPzpKQWshPZlaXP6JFb7PMZaBlt
kmf02wi1hwFKl/gPpfkhBQ+y6eAvQr72Nqgfav5pwcsrBamuzVuWjnhAw+5z6DO89Xn6pmThKQ8I
sa20+qT01pM/yuQXJOM8t4edFO9ym4i5irFwYqOAioV0ldNz8Hx+poUFseQ9YWiRPf83oiTO4x3Y
MWuL3TOzopWXIT+PoDL3TX7y3QeaGT+DFN4l3mSbXBZNuKiN8NMAOO0eBumJej8o3FNrQF31BADI
XofY2q3pN4Dk6f+3dYQO3Oi6s4wkdURpaw/tuqY5ESKIZ6pID2oxOKORbAffUO8ZNIUmVqvxTAZ1
vxANClxF8di7Y2WVG8OnKqyPVH234tMomnlcSghc1ApJVmJ7B2H07yjYs8hetC4yPgXjThNaG02z
4l2TTVVS5iZPSgmqTyvseGHd8H2kEyM+pTxQ4fT5QM9L/IaWQmkN9Ma5Z61lsVRKphQGqEzTAwNn
lrVazi1WNRn5utB2UQLJXAt320fagx76y8jQHM/uMWSs8nClSChMkbg3uqOWqzQ8SMK9xxRRB59d
Z5294dXwfmP5hdKnGzUNyVH9e8U4h5J2qsDbSys/SL08N3WxzEzZvLf6CEWUb2lLmjmCnJJuiSXx
V9DhvupIaktEqL9bbkTqbFswTTPu/q9sl2LEpUrEN2lVMbIAz4ZqbnhfRr8cfbRHGCf79EWIdxSA
o/aZQxpoSB9ap5eoZdhY8mdhjo/0ThuT0ydV4EhsTz60mKGk+qMfowPPeihgPLzMCdIYi4WFeGhY
R/2w8oV3kNAcFH24N8J8q3oGXpneWDa5qjr4gBaxUYA+ydvCBT0Icv+5jOSFjrINpy3j41EOZ9Wy
TrqDV7lzD5olGwf0+WPoaMJy4qxDS1cVyns+2qYPxELUq/RSWeW8sdlZ10xyAMDeqIjcOqYCmLjW
nNgDrD1q3RsbcKO8iGGju7y0OXZLiv770SfGBfX6PYV27j3wfej2GV23qDY2rbMrHvPUhJV5GM1l
n93VVBRKAXig16tOuA+ss1QmVk/6kyGW1/poXuoNqyXOESjaOZKpMJccRRP1PPAqHrCSJtu46sik
A+wNQ6ekg/cCp4C3Kbpua+XmPdOrcqcysnNVPQz+StMcPdB2OUixoj3VRUYp7dEQLLLY1WZFgTUt
W8qwr5ro5/GUwkTXoqXHsG8wkL9gbdvYcrrylEhdjcr42Zv3HTVaPp5s6XfSv0CL06pPzlCG4xDQ
a4hx7mbhEto2Hgz0m2JboIAQ1Vr2lY+2yhEbJ9seQEZNt6L97WkjMvTg01JjMHGJM9AmH+y5zoJ9
Txg4E93Ehz/StLnauNNh8kdqiqY/4nsBTRkWAwf6cJRY4K1sYElQZkHTv2Idqu3fgfalmOuxqk6J
cYTRhC4e8B1LxcEvU0fDmR8a5T4eT6UerxiauijhkLTkXKZvVvg8lJyHeM7FLu7QtJfIxrVDSUZV
VArAyom3WGYWFqrAiSc1IjytQfGKGq0arX0pfWlE58b4h80SO8wkVmqCHI++WOAk8smnq+o184bm
SeAvoHoHRg6qOG+XiKBVU8y9tnWy8aCbKf9jmDkXYiTgjJUKIEYEqVgT03g95HeJeqdS58iretyS
HQvAPxvJQ7J6jK3j80SAeYss3+DUDUAnjQ3Aka6v6vZYNPMEuMt70L1FkVJso9LW/xTTcCkAEhE9
Sag80EugWPLvEJXPIu1D0EfDKqCzkloI2BKnrnRofCQpzI+NEOXZNOeqxjuCJQiOMJuSwTGLwqJw
k3lQpctu6O7yCpJjHzS7angbdCc0jbka7erwXPV7E+GoGhxzWeLT9KO3PNE3lhA8vU87P5VSujUt
2N7SRp2JRVL6oPzY0J4D+2HYBk9aVLHvjLXYZrbNXD0MXLS6WQ2/3RvPsv5lJCn6LnMbeONTWLzb
SpPgX8HyUHSKg0vVGdQaGUS0kkKEsmLnTXfUfNCu8+bRTYFSYwFsdHeR1vmT3DZ3AbRMYxEgXe6k
1sMuJi380nv0wumrCM6GHWwLnrTqKkvYl7lWNpta2wt5MEhGpZQNvYpxedFarqsDpmOKvEfhZa8Y
NhACQAwsmWO2CNWNGxGY3BqIS4YxdYb2wzA0YKMGmMDLV+RjgauWIABdQ2K5NVftYaPIw+AUnU40
Z3qXhTEJLT7VWNrWoCxm6/VLV9QMKytof4u+WY0ZQERU4vIEgWr66ikoM1Z75cmMiDPIWtFrVT15
kmI+Tfl9smPS5zteazQbWwFA8GwwBd1Gvyl65KJYobCmSMNLMR6ReEbKa1Rm87EisQBdfAEH/WZx
xPfeQwEZZGCgsMulG5bven0qTUwTA76wrk/+pBWm56FyqVUbFP5K8Wwxs7dMGsqwrv70NfWuLJSt
mDIh8uSUk2FkZiJYZ+25BECGWxuVaOYBhgkIZEvhWMQ60xvGsjB/M+SIvKOw37jdHw+rsu3TyPnu
2W4pl1Ix5Me0RKyGz76lA2WAq4HHr1OO7tRF5lAimvwWK8YrEUhS1mySOHzTPHy5aTLcW8wUeAA9
XVOC1jrYV3vqYgRQCu6GRcVaK5t7QWwP8v3A/xzqjRpIC1ldCKvZwLKscgKf8jh58MnNon4akayR
MUipzoQGVH6D/suLjknieMi0UYcGAyqH4RSQbj6j3iZHAAmwL1mnZBznWufOw2rhV9WnWucr1pLT
Vv6uoYPSImluwEJaMRR24a5UECK/f9AHCjTzQYC+OpU7jHMriSm1ScmSkvYrmT64YMn4spVm3iHc
KdyHTmeqoShW+VRegL4V+S+sv023FAGuNuZUmWDl3CsWhEJdIiYSGWw1uUaZdZTR8oX0GUpEqLOJ
D9kt+55SAusbPkY/iJ0xTTnHx+pgddLkjTyD8mThY1EsMeDiyT8FkKIDXdwTulFyBGTuuvdU/GOA
DUsveRTNwh3uFbJZpA3LEmtrbi9L6VdXI7AJl40x78tf6L89BuTK95W79bvHQdm07jryJKcPTm54
F6NBtZ1efYiL5dD9TpOFnb4HsPPmr8CApHquYVODN5+9onuW44XFMKpurwJ0SikxNSl97VjR5yen
PgE5F8ok9gzuPIvC5hixadjt2TSctD+o7XOqP4jWPEqe8Svn7IzFgVrYkdsDFGUlN0+Fv23sF42i
OQcPj1s3W1S26R5F083VipcW4PVoVMxgNC0FI0q6xjraBaGHFWr7LLb0nTaZa4tCEP0JPT4vyTpP
lIpKtDrYBhKfMWSLGhOwxkQ71iWqLC0b1o0kYKSyautaGdtCM6irFiHWvMB+pSQvhfwZh8OqwFMy
5Iy5LceRIJw24H9k7AbN3ShhuSnzYh1LuKZiaaVgBhAkwyR3/jQXpl/4429fzIUbHuWstoGazW2u
yHQgCipq0M2NDflfAe/l3ZsfMQk+VSlgTDgOZUW+1kObUcUjC96VBgXRgC2vSH6RP3fnyzTTGd7g
0D+3Vsr2O6wEWTl9sqrNo6YeVW0jgIZgImXrLqZlr4a9MJSZURTlVrd81wl94xWOguAR6O7SJ0oK
gtHnjbeK/umpYh3i9YpGmO0IJT5sh99qLHFtZqp4swjKksOPRKB+9aFoBlVfAePmOkWtGLelFu0T
rXoIdKS/UvwkecHORaNhSN7BqAJtJnLMaHW4toW/VkeMESSt9dngELnRQgSmZzKAZlr5nIf4GrpF
Jt25DdHRQ2LM88mGFMEWnxs+1ZbNVZscy2bERlcUJipvU9O4z/oelBuKPpu5dI2+2mMaCKpk1hTy
q1S4b1IIPQxDZZqkHvjGb5PDuowXCgJ9u9r0wdIMKFf84csLw11qo2THsEAFZWSAdcOk8ExXjd0s
LORsvpIuXPPse8G+RqNjyKAVU30e48RNTXurlIQ7PaoWcXIWmqAIgBeGrS6cEG88Q8ANXIaV9Oyp
pWPDENSxj3Dj7PGLkHeHRuGMIxxvOvwubOQgEtQM4S/tgDFKJHcW6GGJ0LQJkBahDpxp8IJJnC4q
vbh3s/Roxv6J+cmbPhGnvNmHHeFKTfMHQU0orYV09CLDIXrjVXH9nZuY8jzyMSlQ5UNH2jOwrH3k
onUKe4TFP8dSKVOu1z9CqS6H7UZeOiaW3WG7mcnzj/EF4/Nsik48dzO8gzeiE/8dS61dDtnNo7A1
ZNVAyacvfekxr+9r9/nGDUyhXf+6gYusu0L35SHWVGUny10+CUXVcj+ofogk0YAlUoa8eGuiDous
URpU9D7c65/GE9BL+uijQrjxO/4ddMuxxe/7FnQb1WpatjYqnbE/TDG6Mb52qMDl6KDzwq+kLop4
zsBxuE9X2ofgDvKNS1vXHsFFFHJZa+ZoWpwMvU7ALhlepufKGPP6BZgequmHiDGdcDjYbJMm3rXa
plM2ZvPe1wQeVHxgUrGqbTyLuEKC+rWI1UUo2b85xSp/zfoFoEt5muasAHvQq7NqDHN1oFKzuani
3h9eUrbh6l0rlHWADkS2MZuHnvnud0+coZigsGbOBU4zN+8ZQdGsQ0PaxnqFzJ4E+LGhosVAz4et
4clPZqb3yGQSqyTprGBlv8st9sp0XTTlWonqbepLaJJ0hrVSFf6O6Q/UYqvyb32MA0+Dzf35lV6Z
mqldDlPt/KRqPb/Qdn5XSSjC49rVSLZMpbcgk3GWByAPvzsV1YjeWrSZpiqDuRrE8eh1jNHQ0vvP
MoonED/ONybpj2T1pFW6qzvkuUWklufeomJRM7d67GwzhInvFLA8G4EWlqQAYjAe8Zk2onJvLHht
Whf/Wi/6/36nbR7FWZLKI1Mm/bujk2zdU7YKZh/Oc7WO6pm8Qjcjz16kOb5BhMCzbTd7aBwxA3mf
e6svb/6JwWovI/Re3HrM15bOReagLyS1kixPu/PUdk0Al4yARSpeyc9/LS11ltsa2Ku3AJecGD4k
u0hig7DDfqXRbJBNCTUT15Sc2wYurqWeXhek+X+E1UtAw5EQ12qcCv9kK/HaQsbeeETKD1BoHems
sqEe0PCeuk85f4qNXf9lDNMFLNLIxnWS3ofas0QEZL5AquMdZZ9Irkn7cFA7gXvrpUV8mJpbzLx6
s0DLeWYO9cJ6AHIf/afBWMpkf0Rkoe4lqrTGsahroddZJ1vvrVaQu6N1wnm5GHUM5cu0A89fkb54
P3lFAaG/OgshD77KOWNr5L32Sb5efuqad43DhgOZLz6JdjFs1pgfIZT7nBADaYvatBT9rCOhrZ25
BF2lgDpAZd2z9QI3bWh3GmczRXDTruFlcPNV3cYkFKmJDlMEWaI99iQFo5FTf1c5K5vG3kUrwVC1
ETFI92HoiK39Zhkk4wH/Jcem76szWTZZvd4pLj0MT/pzrOqnINx7GYIf+5igrSRtIQT3qhb1sKlU
HZHqg1APjfuHST11f9T6YmEUH2O6wy8FDf9cYjAzmVqSs+uQEoXlRwGeUx8i9gmleCj1oCFWXDyo
eXsqm/RDjSzHppFTqGOSlMaVED6CL4ZdZNhz2qOgXPTEINBBU5bORPihusxJ7/OlD4HMBOzcWyfu
eyUfUroDsIhcFwTzkuulEtWCZmsdxWyl2oGDeYR60NAVp/yqqFshnUVzOIaEtORUvhoT4LSXAacD
drSweiqHbZPuVOQTJUJuBIJFiKc9CDkUjOZLkEjnyng59W5uqF/mCMTBFEAMGlZ/avR9kpyJuFG8
jW2S/xMsqH875rxXmOwibH/eW6UGr8L3n6N0ncpzO3+K6nOeqo7SevcSxWzStvi5mXOWirnfYJup
NH/VZ9EMZXeOvrNJsoef17P27/B/7XIqdKOoYSiTs7Y3G5PsIYu6MltmREghCp8z6hiQEShKzn9J
KHkMke2HgMSC4ehpwYQ5wVFVwZ+0SR7yeFjpyK8SiH6fyVqC+UgeGpqybNZdCSSF66YrcwAIgqqs
gJnP5o1RvP9Ol9Yug95rqUw9KwjY5770hXQwMWvke4ThN6YLTHvtP/bg/y/cHQWcpwBZc+cqyoyP
uLpVDV0p5+SLasi1q8yMqyzeG+osO9B00PuRRtBQyn8NjzrNhuG4L96NCVDXHtNFzSNlJAwGA/cR
0dY8l4/SPSzRlJ2a/ccLXFQ2vSi7VCd7Y48KaUSzdzDf1Ee08eO7cSMr+VoBLF+ch1EhKUILuYT3
3n+mn9GX/lWdpXs6mlpZic96r9y60hRy+6+3fnHMJUpoqRqK8333xZQ2zjkoRXTM96pORPi83Pp/
mhvBwdfq7YuY3YZ015jJUOqdGwFyBxKHKPs2CqGM0MCfV7m48g2LixDdVJ6KlFjq76CJcC0RCFgS
FIdElthawwtnAuVq4sVLVC/7FC1HHt1JwadLSrrkjsjKeidpDyOKZelPVICDB9HGqyCfSmkp0q0f
scsqoNM5WvgK1DFpHSOxHQ0RbzC5Dop05UJF0geS9xdV4t6PPxXlwQ9bB9xuzplaKvuK2DKtAqyN
grcmPWRIycn1sGOODOVXybzOpl/a0nPufyqRfC5HKMgwcVofraBCKrQdQhlIDTP1ngv93DL5u04O
CD/6nIEM/a88IEKd2QwN9M1gbyUbzREV912Xfvbjk1pCG/nJoewx09CJwtiGkGZBnFvzn1/B3w31
Hx+UuAgU5ixuhT3kGAPI9MLsSP6v1L4HFSgJmvcWO4SJbsSn3R9j5SzpRz7BVUH+MGqqzi9nSCV7
Df96BGIeu/uusL4kHZdMUk+Wvvecb0cGlAQFahna4Z+xrxCzs/OxxeDQixpk8GY5xw1QWPTC1CHR
RqkqSP99J23reC+JbZtsbVNBpPcYo9uIkVjG1Tkf1kNYnVrohNiG8M2behVD+80M3z8bgf2ZucY8
E78rd+ciGpUxiSX1A4ziIq/7c9R3H5rbrvV+mGuksPQxofOqd9DHX3260eq9NY43imXlSmdlTRvf
t6ZOroFcDLOCRKpXvkSUIe7rV0n3nnQPy9LWTUgWJvagvdFxXNlPrSmU+9vlKDm6ARGNvKu93Hyw
yqg6wkRiHEmyzCZvP00Ji4ktB5ldRFCesIzTz5/StSh26+LckKVRZmsatJ1UlbC4o5suo8F8kBoK
wxR1YGr1HpbJoyHXYKB/kkJetFKFrrcDNmlAuTPAU1sOxK3t5VoRcbEt97rtympkZyRNdXBhCHjm
8rv7Trx1CNdA5orQsBqKtaGBTjloMHOE4X+Mh/wctO/dk0QvAGn40R14e6QDrcadhDaKFY+QnYqC
GSek8nyYJRkfayt8BxQlzVad2S/1VxTfoWbndv/ETIIHveFEeymZGUIp8EntKCHvGGbmH/RLUrWI
thWJBVipGX63QrJepySyzYpfOKhLeZacCMUU+iKqzqSijL6HIHEHZp/eGFxgXvtkLg4VdVCKbCRF
6o50+KW2jrbwIHdIOGc+Y6ul2aNg5pg+N7cMb537Sxv15Uxi6Fm+NJn/ZNLXRY47o7JcA+RN/y8n
meO2dMhlmetAQe/aAjfdKp5jazzinzjEK4rdO2KWUeWuYB838apZNzt/IZZ4uG6su6sl5MUBZgrP
Lc2Mu2J88xyv/0pdyWc8sARNM2a8c8hrWpgbHvOsn+kOIanzP29PnhMtqUN22MuLGwepcqVb/gu5
fFuRwdhEPdu3yqQ4aE4H28p8ekTmDJnunESBWbD0n26swenm/rGdWxfbeQkCEEXTtdy99JBumIdw
Gj5J9p6ni/8IxP39ir7djl2jPCnVwbpzbdTpRXQQKjLAtI/UG2/uSitvXuxgtdwWoo86606RJs9l
w4idIswIZpeWdlzcnDVzZXcwL7arVLNLct5HQAzo1bxrHH144vhB52AtO5NxCdVOUFbbt6qdK6vM
vCh0m6xrCzdGbd82ZNcTiSkV2wSklzQ7Uls6J1cZdZLe+BCuVG/m9O/fXpIGlavHMRQd2NBqlN81
DObmrUd3pWwzL/ZVTzfzIdI1pvR41rkt8AKSyvjzB3wNWjIv9iLLSkRm+g0QaJkRlRSVUPiRb5v1
HOMG+dq9ORoL2cKnmyPnOSo91HJgkG7F1AB/kRg+xSODZEnX1ggraIoa5CKzvVk/yg3CZJU0kgEV
JkNyyGSXpWBnVqq8iYUv7xqiKpy+xjfTYiEn5SoVb7pKOCQjfl3UbcFoW3ciUQgWdV2yt2LZ/t2Q
bjuP8x7PQKxnBCaQgffzk7hWN2iXxbHZuUajK8l+OIeoIhkI8CfJlyoswiTvnyO9grn++VpXvpa/
W+i3r8Vy/bxJJS6Vhb6yEWm5RMOrOf0kaf35CtfW9MVmDHlcjsg0GZdRkSRERDk74pwwhplq3DjF
rjVh5sXzCkrDxJ/EJXwtClYlQkNCzX1j0Vro9gzFkhddb1V7tc3dY+CXzTZOMOiRTxviDMtHJ2Sb
vtH6X3me5sUu7A8JbL1l9nyFBWVqsBXowIaguPG6rjxM46KilEzNDOXeG+6kYs8wCLVfCpvgm1tT
Rv59hBgX22/VunrWa8w1COISoJ0o22rfqvLiP30IxsWuK9dBEhdIeu9MQQCOLtu/KtJd1ar7iNvw
1tK5srUb04P79j3jlPVHdZS5yEDd34QI3pOs3YaJDkDk74Q9HkdtsGYEtjuqjobm53u7si8aF5tu
QTBOUbhqj3HvqUnesvAGgjE9+X8c6sbFfissCOOy4O96yjZKpwRABOUKBlF/YY7Of/vtF/uuGdRN
kWbTb5eg08UyiNIbS//aU7lY+iUxGlaZ8JeniLc6eujkG4Owri2DiwXfMPo0cSWFPxw7pCMPioMo
msC/nx/IlTVsXKzhsuo8T1L564blz5jU4apk2q9+/ttXXqh+sYDREfVeOP1yG3uqjMlpMtSn90Kf
o/P8+RJXHs7fAULfloCfuN7YxqhvdBWPugbTbZIS8Umj/fPfv1LN6BfrOEi70SOtN9ubqNo9eXRn
imWpG70lCZAxfoIPlb3XjhEAZCqRpT9fdfrr/1gJ+sXC9mO0YaOeZvsmaD6ySDPA6bVkFcUkQWRR
gz2D+N+fL3VlUKemX6xms2kyTEJjuMcyFB3kpzHBRT2Xzv2TNrsF4l57S9Oa+faW8iAQOQNTw32t
ZbQcaREQd1uIj9BCrppj9L81LPjaF3exvOM+sBXNrUiMRX+PJSgOnq1+Jw3456rX1s9vgA9X1rp+
sdaLRIp1HUnqvpVF8FTw4neunbnrn1/JlSWpXyx43ws928vLcK97yzZ4DNujnN9Ykdf+9MVqh+yu
JVePw71EnGhi9UT7Loryxol6Za1oF8u9s6hPlZankjwT6J5i/iKUTSH9cD6SKXtrn712lenVf/uW
DC1sUZBOzx7SrV2Vv2FkQgZLuLOePJA/P7+Ca6vib93+7SqDUOp2iLlKSBxX6YQt0xsIephh2muk
rYvLobixg127n4u1HgV1xARlroT2GPE+OCpGX1EtiKcvmSZx44auvHht+vdv92MzINeNMiIoB/ul
jd/iuCKp4/Pnh3Xtb1+s7joxbLcPkoSUhVOLMZcIb78ObjyeKytau1jReMUqTUX5vtf35Mk3eOEA
wE9ysdCzGzvglcX8d4bpt0ej103btilXaOpnItOwEt746Veei3qxHoY0F7nfSbgqxp4Q4M8Kc2l9
Ywe68tWoF6sglcouRJIT7UPVISxDJr6C3LnJy+AUhPHdmgV85dmoF8efHudDKqwx2meEu0nqUYs3
P38zV06EvzqSbw8d7ZlemkETYUhM+FwAHi0dUgCFqZGqzz9f41qrpF589JoCgiPCINp3XkjmuJm2
w1GR0gZxMNuR4oNOjt6U92xn4QKpXrewx1RbU7F8RLWQ1orXdjf2xmsPcvr3b/drG67fpGYe76v+
KOl3DEO68ZFd65/ViwVS+UMsijiJ9zl5Eza8AdYBXPaz5tN9rTDbMsHslvzk2k2o/3sT+ag0vkiK
eB+iSi+s57q6sYNc+xouTrxGScfRN+1oL0ZppZMlU4KVB0wDsG6dqVcqKvXi4GtivZTylCs0EqMF
akJaTq70VZfEsmqh8/P3duUu/s7Q/PaOBy9AkmTAhIf4tBv9IXIRMKC9yMZb89uvvIC/E7u/XSEy
s8FUeh+6SE2e46pGYiy9/fzjrzygv6jutz/th5pkl2MU78fP9lH5yL/cV3yzP//taz97emDf/nat
1W2MGTze14NpEBanvpS6dAODuPa7L9Z4TZbM/8kPGuQHzI58Npf++eeffe1PT7fz7Wf3MjrFIvRY
Wcy+gLZEEanqRNqMoclsOGKS3dj+j0/oYhFbeWI2Xs0Twp7DZK+GZImf7+HK8alcLNm0YGgbcXl8
MTXynl26lE92usvfb51D1/7+xcq1m8pIhcc3z/BP5RGOfprGXWJNnkF3/nwLyrXP52LttnkW+PKk
MGmMWXKo3vOTdM+Bof3S5t6bWM/dBRrin6915VLyxeMKJdmUhStHeylFpGYtbE268Zev3YV88aT8
zlWHeDpKfYkknMxjYltl0NWRMIcKspLxcAfMqEgTgN8O75wj1Va+EGbVHOoq01dZXGdbNkp38fOt
Xnlz8sVT1c0qq7VcifYF82TRp716T8YkHpvhM/j5CleKaPI//ncBVXKHg52hhvv0E883asNYzOIX
9dM6u6+0BD9f5d+vTL2cE24XmSUzWiHeWz4wKyh2VpY3buDan542hm8bgJ/LHZp3fr8MyJ5YjDYN
3Ru/+t+1oXo5z1tOtKHE/8O6GfnMUgmHv9bmPYmRXeH8/GCuXeJiZ8xki5iIsY32Lale+OWJ9jBB
9P8fZ2e2HDeSJdhfaat31DjcHdtYVz8wdu6kKInSC4ykKOz74gC+fg5U1dMSs1KcnLKsNFOKDEQg
HL7c5Zz3zmF/9vLrTfvp5hRDOePVZd9RFKTHLubkYOJ3gi7/fuKVwZvZsBCqRy3JS5s70N2Iddrt
9FR8+P1t+ZMNkwzePONTkziWbyi1wd04PYy31LysVuib/mt3M37tnt+5zPoc/TGGI4M3z3veJGAw
Mj4EnjccMvPqkDgDZ2YfEpJhyJvVO6P03z/IMnjzIE9JGIQJdatX1B7A4nJ6oIMHE54lL/V7C/if
PclvWx9WibWGesfuIEZzi3iFjh+m+p3X7im3hvXvv5c+/JNn7m3/QzMUHfplbluDlDC0jgOT/u+/
kT8ZsP6bpzkV9rSEDQH/0QLphl7Z+lIBzPr9i//Z236zxVHGGpaADujLvkYwwQoY2vc/Xvl/vUz/
O3qtbv85ZLr/+k/+/FKBV0uiuH/zx/96qAr++c/1d/7vz/z6G/91lby0VVd979/+1C+/xAv/68Lb
p/7plz/QPZv0893w2s73r92Q9z8uwFtcf/L/9S//4/XHqzzM9es//vZSDSXtafevUVKVf/vXX52+
/eNvtpQ/3d319f/1l9dPBb93/gRM/g8///rU9fyqo/4e+PpHxax5/fFfpPx7oLQU2ha2466HvbJq
+/gff9PO3x2phE23slJCeGv9XVcN619J8XctpacCIf1ACZcc739/3F++kf/5hv6DatrbKin77h9/
+3Vkeb5yXMfRvIlA2QE8nDdP4iA1BDIWbMq1+oqCl8i/rkRYbZQHkO+nO/GvS/98qV/HGZdy7cAJ
FJ/Fg/Ep3lYnpJ7rLkM0pnctnL9J0Vbidf8ccL+Mt58v8YdP8+sl3tZYwMMHHuEO6Z2d2p+HNKBv
c/6yDH9t/fB87blKak+5jnYcn7LOX9eR2U9MbPo2hT9TndnWRxEXMJHeO5O9/TBcRQe+dJSUsOLc
H7uyn1ar2Zf+ZDdecmuyU+4cAwp+q3fu19uv5J+XcAKX7LqnaJ769YOQfm+VcaP0trx04IWM7+wU
3sy9642C+GkLB6OBZjnx3tyoRugIPlTUoEGSSA2C8wE8mTMUF04z32hVfuyj8KuoQIJjLP5ro017
gZSCbmA/kC4QhDcDO59KYYZchjdi4ogSjNseCsHvL2HTnfzLSrl+wEAr1w1gGQSO573NtaSuSkVk
Nd6Nl0kCrGVJc50H966XKcimqaZwjL7oR5l28aYXgT6YLrVhBMQBRr2AStfSjrKrAMbLiPplSlcv
zBhAeKbB2+mUe5sOMZ0qgfDCvWvkFyEADQwTNc1byGn61FZjeOlZbXtKjJHXIqHJqBuKedP6bMqi
zoFJAMEXDurQVasKMocUn9vmeqDD43Zo8DbPZiJHE6vo+9TQ1rqUNMSfe6qOd60z6iPM2WnfGjTn
k6HpIbLaj8vUgkXrii6C+pq4vgs3dzHn2aJZzekuBYFAe39M1vjg+vWXegqcw1hL1GEi4GXkFFwn
PDIwxFsEF8gC5zPh0DSfmT78rGIYiWkwN3i7dXzVkZJGDTpWN/5kNfdeJqodTVb+VzcbqO/w6jAm
X700H3UzNVexLlzc2FG7GzoIwFlp8n0iY/2cBK489x1ARO7Ka3Ny36P+tEe0Cl1tG9VYjqZoJZX7
doSIwRcn34cVa0XK7Ft/hhYHQKgrxy/xOGHIhkO2CXLpbvI5bg5tQiGUjOJ7IWuQ7WV2prrJ3ad1
CY/UT6eLqKMhvG9G+j+lwrtZNTm3K9T1legslOsA1zD6ILvro8o964s4uKpyvVw3Cc6s3qF+eiha
3mY7N8cmquE3JKhVE6h9ZyaiW6Ias3hn14qbXvZU3DaU7q90DbqRNJ2KdPzBS/Jz/25qKpggUw+k
ayn7T5AOacK20mzfqQQDA1hGGlv9HnJ0GlzY+aAv7ZakcOti2cty0MqJpp6BwCBduyMqxWUS/rYp
AwuhUlf7+jWF5R20KHQAykLsFVl172qhGTfgQryZ5YZKn3Z47YrlsfTzEAx+a8DnKn25hB0+ijFY
7isVNBdDUSKaHPznsWDjIzI6a7oASJCK62nPjbZuehKOd5lxso0fuTE6W1yjPvURN747kcKpPYBp
DTa81OsQ9FZud5Z62DjcCLht6fBrQRF9CqZo3M8dU1/VT/EeDG3xncYz2tIcA4R18MwuDif3YuKZ
Oy12m59nItbYZ+b6VMJBR6250BTdgzLoUo08k+F7Pw0TstRYd+quHdHAigHSjW05VBaGuM4aEBy7
fHH6feDBPc2zjn6d2Rk2dgSaWtPjXKo+2fS67o7QfEHFku7GUwUDqjBl9OqNlH+oCmaG4xczycgI
rFEAk7p0xF3lwvtwUJSd4miooD2BgcugoeN7n50jraK4zxKa1N2JVd6Yhi8bUh0/vNb5V6hgF4Lc
9LwtNIAV+CEObGkMgiH2h7M9pHs7apmu4eeZqo73ul4Zki7IZ6+fQZd02t0O4XwO/bhMnwr3owl5
Dz3+qjBMKoo+/AhWLgHGjFTxPuKLo0mLZFj54NNPGxQu7FKkYUNjkh0V7t/aKPzQK5ciMi+oNHiI
qQVMNn40Lt2uZRlivIyxAsUAvG+WJA6PSdEOCKTm7tzJPAv0aBqfIAdi3a3C+pDPTX81zPWyyTE3
bU3u+3CAZIR6o8/Bf9TDy1wg8THgOkAdjnrr65bGVtV726Rz1dVsTSlF6KxYWg1QkSESQArGLiVC
L6aDqQXa5jqrQDahpdApZueeLiyK5+fhCp6he2p7JjC7t8ST5TrdxeKvOEWm2EMb980mApG5SeM5
pe0+iE+Vu5Ks8rW2rIhALzm03vt1Vt3aht7cIlH5sXRL92ocnWUPr/PbktbBZZBaFlAWWLgioZN8
qhyIIjkMfQMvHjVc7QNzg8VBkcba3Va+yBHKwSL1QguZz+SY5dnzNBfdcSpRRtqNGV8XAWkBro7G
iOgO48NI3eeFzhBGq1A7Fww192KYO7GJKgcENObwQ2/bQFxNu6uXfNqEs/XBMfZ4LKPI22djSZ2v
yTngqxl2d5xSurxQaG6VFUJFNafXS5sgc7C4q0NjBV/oQ2p30BULGg/n+qjdKfpiTz11wlVmsP5g
+jOuBT24hpqr5slG1xoN17MZC1hsGhpSI2MLH3jawEWqvQeDRGGT05p77OS6AFKRTC2yD/Ykt4r+
0Z4zRyKJpyElXxcFQkzTi0KhuM9F6x7FoJBRVmv5kpPPyT6xAUHihhPXfX4Loy8jo2w889IVnnjI
FvhTbdpoUIPNfSPQfiiJLd6ONV6p2LyWlaIfv2R/1Ka0c02uLa70AO8yquGp+i4gRgAUr3WQMsBZ
fM6csBRHK6YBsACusmH1TG4nTz1XSRd9k6OBr9WF3Y2PkoQ22QV9XuxaydaScOS9FM5lUzqwC9SI
Wy+WNmBjk15MvuDWwbbZDFX6Mky6ULu2s6nkKNwuu4t9l0bJ0qTRIRvXzjaWb6gp/ZAcCplGt3Mw
InEp4dTsq7Hqrys2CTuvxOHb9X4Dq6v1DvSuYccr4pfoh5V5auR5aunPpq1s0nXRs+BDbCES0388
pzkR2TSE2wPzvWNZDFX1QeswhiWes3CXNf0+Tuj2d6UH77PtHXFtA4++QHQMmtB3Zhp4lyI4E3qo
V9lGjyg59qJtN3nWbRVS1MHA7+4m0FRnUdjU113JYu77GV5MLWghoIIU4R3Nu141Jo/Gx7tYYAvc
V23MSzsSHUofXQjgQZumtKxdElb23k7p9UQPbWimGdrd2KXfUx22T7Fjv5r1/8ZpkVT7/Xnc9QF0
EcsPrpzIPKXugIUz9oA5+zI/Tm2Tv3IGhMvbIUezlXiBB/hUGWU9jZ4j94MGUGNlQj7Mbugj0YA2
eFaLcf5AuWtLXn6kkSFQ0XHUgMi83qe1KojFxiQ1eAwfv3fXoOSAVZpjc6f0AUL8fDvk4imqKsgy
cdQ+2wqEp1Nap3qw257aNppyBLmLiylHp+oWY7sx7vgM8ZfPLAwzSB9b+Dj6gXXSGmnPyMmAq5kV
d5bjhB+9rvxDAKTGRPO1KrDowpNr9ac2evSjYJfY/kgDhkcD06inGw0BfBsO9XerWF5by4IDTfPb
mbBpa+JxNrBCnGpfcLxBqghoaK6oFe8yMW5q16P916UjRAc9PcdeCpSBkzgYOPBl7IhJDzPzXAue
JMgbHH21kwt6d2t6mVu+A1UCnNjwpWEabSNzGAlY4RRH5Fyk4YxaAFKRUo5Nd5r4WtoZeDWqVGGM
uM25ylCZWXURnDe9iyjXjrhr0ifTnQARyicHMu2yQmTyeNwnufuiVn6kgv/FYshEWoUGeKfTxKhG
cEzWip171mfDKWuTbiPSmLzwEgSXsJqu2yBfbQELUJMcwdJga/sTlHNKPUiCrxw2DfwtLVPQP76r
IPDOLm9tms6jgv67ptH+/ezrDg6bNV3l+QTvT/cv5diFl2ZY9FWS6yfXZsuVFBir/WJhc5C0IHgT
nz47tkcoMWtdb3vgwNgJBuc4W2X/wCDJLieJJyQG6YNro7bvW81GFpyow4obn9IJ7OAI0U10gX+T
+mN2m3fsXakU/jjFWLtUR8OOScl9lnRa136PXFROuHjz8vvMBmlHeRujFNvFwefs2Z61q5SvKvSM
fcpNN56mfVrUybgjjwHdrJrijhBgIz8Z0AvIl9SadE4Ywp1VhRexzPA72XgS9pka2y0mlPDWzaEx
jZETXTHPzXC5cusITrbFfAUYmd1gtbfrZGD45jSqZ2nYXyVNuxJ1aveUzQ06TluUpXem+6C5x53g
vBRlhpCpxhyblfXwUMyCytcKrEbh1f5DxVih4hBkNQOyxr5HfOBUdZD0LI5J530gnEPX8RQ2cCHP
bUDapYxckHwAe+gtiQ9dE2NeGTFhsEWgogk7yVkIWXSjNSCqeZHsLFAnLlWNKqWv6qs0wZ6U4S6A
xd0k+6mZn7N5wUud0scXVRFsf3+5CjrGOxy44BQnTnw9T06GBxS1m9eyb8TeZeF/KDGIZDRyy7qT
23DxaUYKU7l8mJIEBkI4rqCbOTDbcdBiFUpEL2qZeijqAMaaBT20U4fpMZ/t8Tkp1XLliirayUys
3o5yvvWBBH3CqiPPm2Wct9qCKB1Ec3NlhRZn5Fk3F/U8Bo+526QfLcq6Ema9yWxjy6ISm0MWcI8E
y06g7p14Rks8uZM5W0Inu1c2wim24nUGuUnyzHLcqg7s1eJzx1fFp1Ss0LuuDB9Hjwo3pszy4KiO
1FcX0nFWAnyVBiBlsNCW1sdzuK/F8oFjl3tWtmBBuHNzsgnZ0x3nECDDktjmCVQI5HwVdTdLWfVn
qQuYYconNtA5egjHwRgaALm5CE0GvVylztVIE8O9y+A5uWETHXTHesW2NL3WnOavm8XRe1tNXwpJ
XSyQAqANg5wPgdvWUCM5+Y822KnC+OwCs6E4653cPTfJ0G0Tl22omD111fb2dxfR48nw3B5ca/G3
JrGLfcsciTBN3yWg+06xH3NGyE174Yop248dYg0mM4kDre3RxUbxdVW67V0pc0UCsHR2sztAPq9c
WHYkD3FQ8uU1uM8pF0tG2gHcYTlbCHZlZ0sVfKnj5JX8UkdciM1rAeUW/GrwtS+aER23/uzOVn5s
ZiyZIgu6C6mwTkZD8IkzFaLXkZ3T2McBtesjVqSlsbfhiPxyCSFoyIU9uqtH55RKJFtaDswKPpo+
O+G+lDpBcOlptn4uYPNcJl+JbTxYySricVgXonYxV2mA3dTvnIAGWMf9iEsG9UWkEDoFWBd0UxlM
vbRCpxnY9CkgxRwuFonRwXI+Tn0htyVsGQ5f9rcQeQDQ5UBfFmn+PIdOexqzedyoJZxu+iaacLGZ
18Ebguu5tuBYOcE6KVbTKSpK2N0ts3tspeVFpbzgWEjqgSIAfJtu9mpAZSmnp1jTpzt4+tHMygNL
J50vMhj805yFxT03Dgjlgiegmax1WBRf9agmJih1zUPiXla5zPbCEv1O9g4mKUW98lC5attSgos7
hpacocQCBU633w8+xzZtsQ6pcuhpS05gRnsdHoc+o116xAtpDfHIs8KZeeothDneApAsHHC8jP1r
WLVEherB3XaCkaH9yN91sL94BIboiGyg3w6Rm55XkYGbm6TblVJnVXZ3Eg3+JB4Rusf1SQ+Zc6Oy
rHiwfHK2dV9/yvDt7HSJybIOFxyIcZLuGwmCbLBzHK5OZXYeMqZTndqPOqbBxhQhZaYe3uulzogQ
lCGQ5kAMQClboIsw9Pe+UJgApS33UoAYPPOo0T+McR+c6aoEC7lwOD4ZkQGjDK3yoEAVng2w/nfo
PcqNna9b03gtGCrYoailG89sg+Ex6Xqm7Epy5RERlyMj6+RVw3fV0fJDBhbwSO6hlrZBB2V+4W6z
UWf3VcqmyWu68hCbuTlZZu4OHQScYzFU0dEFJbsfddDuimDsr/gI5a6ZdH6lY2NfTuHUP6Wp/WWs
7R4YJ3RbR5fzNjIF8lQ9sE+IPX1IQQdj7osQr/gjh/UECTfjuLgMOsi+VZRWN8K2v1dwtmG3UPKN
PAFDvGnTm0Cn5ZH3ST1qRttHSbR0N5qqvZZ0N6H2DrrbpO2yC6OHZ4//Mb8RJ+Hpy244uMwUzQJ8
TuYlYwvE8Do1dFLuS8sEx6ymRCTqV3dYTwFnHHK7865BBSAL7xGitERDoeYddEiwAB0YzK5R3rFO
eTLTuIZj23sN1LsoRF84OcTOmJYxbowffRu9MMU047Zre3mMcDycPO7SjTCKB8HHxyrSxr6re9j9
cukEO8qQjLKb4rmzhbuPwiHYj71Py7wHe5VA5vpIThZ2B4w3TeJ/aTQWoZLo120zJ3RZJ+g8JsmQ
nVBI3KQORp0qnGyIyutCxWFu7yWtDaUP+OmCOQ08kvs4ti3wv9GZofqsiNdyju8ibVcnZfnuValx
8IXKNKdlws7pJ2O+9/spOsgYNH9Yw2UIcwSHaeoDL0unEvrN+DzFqACjKHGPkUbEWsFO3TE4mR/7
wt7XM+GG0keMZcIm/mB5EJJdRuyZTTHwAkWSwDEHRbOxWgUNnNCGob2+3kYN4JyuYyEZ8A6YbtBH
bDPyMhvRhZaezfG/pjMY42lZXhQg5fYAdB+zuCGskOKrI3gznCVmqc4IqYRY1uBfxzKgbkdArJVC
Tucw+ooDzGOiDl5VX0q/784oJC4PFQJgKA1udbXkwmx7D69w42b2bRz51dFELO+LVb4uUVacmHKH
Pajgfg/Jcj5PdUYIt8c95kV9fuAbDY+gezklOl2wRQRoPap89LeFB0cwVu6EHKurzrH3yYcmZpZe
IBHuNX2Me1N0zwTM4U/kC/pEj56SuaiX6GyRyCN8YmKbwcrsw6BBq9ejg0CsJDTSJC1w0DLdzpyk
dvOUhmeW0N4pUoF9b2a6om2AnrNF8hwfcnxma+jiBfCIDQfInrAeB/ec8/DnYqHZp1aIqD0igp0X
ik0dGcGwBPsZUX2Bfa8jILU0LzonagAEwNsZQR9pmS7trWR22wSdz4ItvfnVxH1B2EmkMLkqNpDU
xkbHDAbdttEN5m0OC5eyJRyZACXbsrMW1PoKvW+J0d2nVESXF1mqrWdEIsixdRfsWto5j6Ndu9fE
LmP0RHy5WlnzVWwjprZGH7h2MHgQFr3hwYlDxSxEx/2UCH3oFG7VcCrHTdY2LZ8cLv0kARZjrKy3
gaLAcewwCYfukFxQHWdtxwI5dard9jHJZn3REu38QKuVD7sST9umzrPhqnIkEP0sUxvLquQnUi/0
7HjsB5HbAgV3TQl9VRXJLiwqLEWQAfs8v52s7nMLUWTbm6UB81jB75KmvfQCQialb9pvWR2MN6Gd
Njey4iCLb9IcfBTs6RL2F2MIvqOCO1YzoU0VQfkk9bZeY9SulGx6AL9XHzWKxu86FADfe7O20YbY
24xPAVbvVACupuBpthf30KTGJiSVs0EUbbd1ptm/sM2ybCUzH4YKiFaGI/0KFIGmaYGzUn6ZXcZs
J4kdBnhHO0fNZ/MYF+MuWXKwZS69HjfguCLQixVMb4cNVz8toN1CqH48OeGt4ri4z6NCfnBCG+hI
6xEqI34AVjAeK2iBKNx6iseuHdfu9pQHLJ87xu5NL+qCMg3p+5fK1J+bsfwhWkGoDvxa21QI1zZo
gIJlR1G3+uSnQp4Aapobl70X2tAM4lm8WFsoU/ZXPyjEd46IX5wsNNck3cTXAEbtp9StBguafdLR
WeDjESACh/VVPGg7gU6nOCbUnr+3g05dM+g+qa7yoSaYoXgQA9USOq7zQzcsNB5V9VIc8saDxJS2
HvU5wayrV0NQadcXSfuwYq2vAjTm28mmK78MmmbTSru7pDN7PcfNSAiIF1VI0ot2STaNTxRt7kiC
Da3n3HAs/cY0OtyEKgEVMPX3ZBvjY56u9p+aXccoIfKO1QKyQvW0PzlQk+OFiBGl/GsiCnp0s7jZ
Zd7Jb8Ik+QXnURcydTjetAJ1ht3URAc7wo5hrEP6+Vf4m+fuYqeID4Oy6RKrc9u6nMlQoNSsp23H
+LpNDXEHWNVsfNW6X4ks9lKFXV06kTU/22vOPdOR8+y5oZjZ4ozTTdK6FtxpDOO28oiI5Bb9PBYR
7rWWvd0UMauFPQfi+1LgSM9FFZ9TbxZsx9kOrlo3jm+oLeBhYFcyYrUJ+i+9r36QwfKv1L8vTMqo
OAO/oDTKTBPShRQRICab4Rmsij4RlDa3ufAZzL5RwTkTGXBcr40/B0n2w8HSXxjWV5SnSwW217eu
qnm4nTq7P0p3SbY+WbEdR7mWaJbFYc2pynlT1VJd1COY+tqHO14j6KKDGiGoVeY0KwW5mT8Otp9K
MmsEc1svrqERB8jWfAhUVG3gpxyQiC9V67/S9dXv3Spcl3fOa3L9V5lU1iFI0DBIRWKtzuqvIcVm
Rzhs3yaVLeekEB+nYPnkp9W3VLEQeWIE6EsUFGu5r4gscawGfyIWCdM6+FBVlAkfGOn5wbKEDXav
B/UiCDJ8gpalv6WNnJNtD5oYwFSs2IIQ9arwm7JxyKLLLq/U3ZwvBZmwxjv3AQGb4SrxZX2gV9u6
4s0tZ4g5gOPKosk22I5QS2SVfeyW0Ej6hEg8EF6IALUsq8yj52s6uGFEcjVV6eXc1M11BuQMvy7y
9aSgh1SRTbwmNrLUuwwSfbnzyVdu4ccUZPeCVcwRuLtkxj8go6rdJ+SZ9yP9Grs4FjDm0RfufCuO
L4gzl+eEd8qTw1AcDzorh9Mw+DS9J2huK2OTqikzxiU5lLsmG6djSgAauW6R3XOsi5iE9bifAtcc
nZXFrUMZ7FKtvX3Rh9G+KsaFVD5zyJAv9VbTarfp5wrQ5KjCrW8kR4dI55sxwjTkZUrhxAwRJBi1
7MmrfE0g6WLP8XNolDHhOtWkHNiDFhduAOYgjTSStVQK8vvrhk+VEXqufHnSTSu+ERYXPa81tx/G
tqTraIimDQ1U/T7OenR//cpoEHF71cNdOBOzkVuKCsu913kOHEJv2mi3ByXIwkZaPPnGaV1u6bLM
dtm6ueuCAhZ7RORDDQgRBe4iLAQz4uyYg3qxTBSAszAkMGdUi4ZpmJ+NjViwbaFGJmP0gfVSfwrn
mbpUUCifueP2S9AU4HrahuqGTMGuNsA0yaVaZ6wIL7nroa0nOYXAHNl9BuDzfh4C5zHDrfTJ6hzA
zuME/TKIcqjlCEMAPyJXbHqCzl7mPjodDGmv5PwduFGMAXyUF0sJiSpP0ClR2UPykhMVQsreY5uf
1pDZBSmgJ4s6UXTkFWi1bS+yEt7C9NWEPOFU0lf9KejckZ5QkylI4FN2PUc2SmiJFEbYQIekb/oj
HLSei0PgRFUWnevABtRTevJxhv+POTHWbHACz9wMTe1slTvHF26kxFf6NNllOV1Y7Z1ykhvGGrwH
JYeTx+HnwePstYmjwr+YB4eiBN+uPgctIzh10DfMru43bSjCLScQTBGxSVeSiSRJ6U7YTyC995by
9j0VOzvLVP2BdzMdZmvw964IxWectATTRQgGGxjHh9y39UNUxBwV0gFTboTYPTH9czhBpe/csthk
tai3RTCMF3GNsiO1+4LGpCQ+txbNd5FKNloeye0K2Urr9FuvnvMHa87TbyQT8bWEOmXbMI3fa4Br
ew7/5oBOPPuQzmFwtHFgPE8ZqmvRchgiVre648FyLVjWHzyyqvfkJUm/jlajK3w0toQGN4qbQYbF
mRGjgVq+JPMd4XPSuqIb5NkQJglRAMNRYmz51gakGdY4+wfHqRHdD0rsfCInw8621HxBVHFZkXGk
+AY940fLr8EJjrjnaxCCrfpWeKVgd1mG10aV/YVaivS0EAgmaQVItkks50XQ2Xs21Z4goug8z5kl
dl5sFghthXgFPlyhX7AiXPaVt/cw8i74J+MRw+YKZR4BVnDUnQjp9RahI8Tq6YeYgXOf4Zr5Rlxv
GPZOvSS3pCDDzcyjcqBkbTnjkBhBsmqHeBPYkhpz1cbXOSlAovYLXJWcqLpd5cGRu93dlc0ITM4f
5C0t4qQza/dmZKd053DYayjSycdDOPCYLpJaEjbOYieFak5Vlrc7G++l5cD9NCz6ZuYhiYt63rpK
dLsl7ynjrj2bLkVBiuMyKSUemwbnuhrC6huI/IkEjKVwcEh3La9B1hbR6lnn64aPLQrAE34X77jY
2YMXnPd2j71p9p+0cia2YuBbN3XLVFIHaHtSvMIlvNkk4jFP+YGjKP0KyARnNQe7JTv+biL8Ql6E
OoPcSXS7gXcxf6rrvjtKm9J5jpNJeCji1WrZ2hZa4oGKLS9ud1bfQal1u+ahqhxuRqjm/uC0ff59
tHX4GHZyuUvTxP0UAHI/g38KU86qyVTk3r1RKVU3bFff47a8qeFjrwDmnhpBcn7K1c5aKfpzUbuz
rtaoGeKPnnXxWc7vEBzeFLj94dXfVAiOjUxiV6j4I5nV+xnhY9FRKByLXRXczVa2/X1F3dvPouxV
COJS8GpT0qbUWi/+U8mjZVQfLKEo7gtxsnbkuP/qy7tSCCpwKeOh+vsH7PKnl3ecSVsJGZH7EZxd
ckf9yNlfvYAnfVsFmqI31w/elrgmqJSlj5gdXgSb+nljKPv7/RXeFIVSTfnLFd5WuPrdUM09HuJ7
ZqSYhdqEX1wmub94EUnBpBJ+YDuOI/9Qnh+z2VPe1Ld3Hp/BHXcjZXv2ewWav7YcUhcqGbS2zddN
CsV33rLEpqYIEyFNfSccs0OD0oyCioRPBXn533+aPwwq6Yu1yJkSVxFI7b15QNJBkFUm13A/F9sA
B170Thnoe6//9hEBYtOomNdvltPMrpgM6e8/wB/ulNJiLaBV1NF6Ajffm6eirPs69psUPsv81JK1
zOyXwvaOieO/81F+HV0UZpMpdR3paW4WFeHem34DYYWZv0zUZ8JfRbsj8n2fvVOX++uHWS/BwJJr
5ax0PVv+oTl+KEJ77sfgekF58a1d0GHuhvcqc9+7yPqV/fSgL0Ve6VBxEQ0CrNmS01EJAPntX/le
/vhR1rv501U4DuRpVpjgmhVtMdeh3EiqYoa/1H7NVQKfSm9K89mS8ci8bcKjamGZ9RgnH6okGfbR
ZJrrFDXd4a99lsC3pXY9pWkWdGXw9pvvMrurhWiWWxIPEYD8OTtkSUvvJTkzZHP5e0aSXzt/fAzA
Uqx15y4Pn7bdtxS8xDR2RBGrfVsESVHsgzlDuynq8qqWfvRx8NzyeczMg228d6v37bejfL02um4W
AtZNWhHejPKwolJNu8q+Lb0j+lo0MpwlzVOY3+L3K7BXLulHQ5VVFvUct4uLjh1Yqx9SUOy/v+m/
khDWm0DEwqNZzHWVw91402xom8jxCf8Vd1X82VanxTwGHQfqW9k9hklJIVT8zkzypiD/D1d8u3yQ
UU9jI8viLlgBxp1OL+mTQvwRf8tMR06u5jhGSufcghtf1MPd7z/vm/61/7481fI+c770xJsnZlaw
rHwTFXcpdqRwah4HxLeKAPSYJMl2xAZ6NoxUds41SNMhfbA4Pb3zFv7dPWdvwTzHNiBw3wKekqxV
ds9J7Y7A3PVk9TBZkMmQdfnuV8ujC5HADeKnaWqvqgnDC70qZy48/VSnT6nlHtt0zePaGxw/G1u2
F+TM/z8GRWCz+5GKh54WoF9nlWGMqJ+muuYuL9Sdu8DIaILgrNekGsrVm4m9qXX7F0qY3plo/u3g
4BRqs/aD/2FN/vXKXd3ZmU7z4i6jorGb2f2WzNF0bBTOx9p5VONXv7u03iPx/ejn/p9uw38Oip8v
u07mP02jMweYuK0ZFCGSptI6NuSfzNc5unPiYJtMjyFesLy7IYRNPfZ7+6kfvba/u/qb2y2qpKLq
EwGDlREswF9263gFeaWC4kK3eB5ditf7CI/O/yHtzJrjRNat/YuIICGB5JaiRo1lSbbkG8KWZOZ5
5td/T/V34rRdVqji7H3XO3a3KMgkefPNtZ41RuiJaMG90r14zwb7wSIhkY/dpl6c6wpdo1VZ5LvT
BZlEhYaofgXCraFt1e8tbUY43RdrXPlkSC35PRVDziaUrZobkQhhKNJG+19ljnbQInP1JLZg5fOJ
c9i6mr1OCuwYnGrdRpNcy2V5Rgh2pVJa8WqsEDm3IKSjzdyRVErItRdG6Wo0pl0fVBxhmtlTFoSP
dqHfB2lFAc9/hhaPtv7si4pk1VqsC7v+JuzAd0v6plOhSF7I7ZQWGSIUDBQbiZyeQNBcoGZL/Lo0
iK023oda/kD+iBZ87NZNbq6aubyKObmlt4suIQwf67glPro1vomWrAv1ntLFyqT7FZM1x939QGYh
r/vI0SQBeIKDiOF6LuXjpI1ErtdkWhogP/E6kCr55cJCcF4jnBZf12XlFTaVDsXhn9OOdWCh6W5n
R91W9/RJYq9zp4omv3aYQmMbzcgGczR/9rI1k+VKTMHTKYlV0HdrA+MH0HvC0+JLK+SpWPxzOnIY
bAhln7YQdC3PPgmco8mKNLfqmNZvFl8CxknSndXEU51sXHqF2vyjGx7NPkULsL3wSP7+KNPZx6Vl
UWvYp3/685HoHDMN9pxSkg9acbVwSELMt9Gs404unOBO+q9GGdPPxe0QRzlNRa7t8pPuYXRYhK6v
tcy0D0Skd3dNPaPjjMPuICMlN/qY9m+f/9bTWvTnc7KE7jKAJLKaUp5XRbMz9iIZupZwOl6gqt3o
TrHOjQtfi78fiCWEgEDKJwsX2V9YMxd1VBdNMO2tZt3m/Q8HnbRlqqM5pMCq22sO5jef39ifu4nT
ani6pLIFdjImwXk2iTY3TjYJLpkuo4FdQJALVGvjt8+v8g839s/nx1BLtsA2nQPJIdufQ61QfHHy
S/Rz4+7j4S0uvyk4D65LgLt7L+liJ/1NqH/nTNwr61u2JT+bxCIfqLhuprtgPHF2B6Kyf5BSuRqK
XxOdmExrWPqwZWR4/LCpkfg06fFq0tN7N7ngJf17+HHeCUNZp1eFncTZpypOwgqX1lwdF9mReJje
pzHJJCNNnwv77Q8+ihJzJNsWwUfZYnf/54Ma41I0BkeRxyJDBZLSuXqjq5/tOs15m4opv4tdEhEw
As5XaF6QL8WTvDAl/p6F/ATMvryQjsue6ewn2E6cj0Hfwr6vv86j9QXeBl362kPH4mav4F0uzPq/
SySuR/nBLsBiz3nunNf0sNStlIcbFq79Kscloye/ZOvQ6QiMI34cGHdTcJYvUFJ1tD8/n5sf3q6J
a9N1dGEY5wgsTe85V6yLipdMxxsy8DEKy+JL3OU5PRV9L0Oim1z7wuL393vHTf9j4jy9EewL/hzn
Vo8CdCOnh0zORtBmvgaF8fMb+3gu/XuNf17K3yqd2AkqbRm66iiNrUu7tSO7o7K+Io9Aozv5g7su
RLyf++LCBPrgbWHLbbKvkyYW7POyuzIFPo5A8USF+zgowUnU8LRwQHfh/v6+jsXukb4r7nB8y+eb
SPARfWkUTnNsBSHqQfGklQMajGwXRu0DSkJfd9xHbHv7TjabclzYgJDXZaL5d/PqC/nDF2bS6Xv1
5yL35+85zbTfnnc2VvnMUXhDQXtn0becmDnIODytbTZj+vj53f9dT5wu5ji8p4q9xTmUdKJLu8St
heg1jvd6iW6m7/aLynfEAV7Yxn1wKT5+rNqn0aT7emarjmfWv5mTLj5+yYNt0YpNBdnEYWL8CoPZ
ufAU/34z+CK5kj0zzVP116bNdCctR0bfHokQORaDfDDN6MKK88HG0KL/YJgo1sG5/rUlR3EhEUou
7VHlvxqjXNXjzHn526TYAlY4DCZfFscFUWXiRv/B7f1+6bNJQtB1HSp1+sa31a4WHUdq5O5cGLEP
3gxa6QbLN1ZWQz//ihQVSkNUHNa9MxDurSzTvsHBkV8tcbZc+DT+PTmo3HSLjSN1i/3XcGnJ4Laz
ncTH3nIWihSEC5GJe3geo9Kv6nS58NafvWQc80iXUaOU1g3j73mfhsIWfTnMx0GoYqUVebVdelLJ
02yu1q4e9lgtiNj5/GX766IcndNEdC0T38yJk/Dnmx1kRoYYsHeOKmj7TSBcNjzRnF4N1uhsJp7v
IR219NIsPfswwunQ6dUoUB3YZDmtOqs6zJrWSUa+4NFAybDXG5Fuug53VF8KTLZtKO40Jx6/saHE
P0ypTMZ8i5CyGdL0eXFS9MpGtCQrtx+zY4xt9ypHlXO/hDGf2gm5S6nEhcE5mwwnsgizzaXQo9tK
QXlWOlR6hhe/KzXenR8pwZd4dJr7dL7wYbt0ldOm5rd1VtbWkrpToR1HVz3oVVU+2BFSxjGMtGtd
L83N54N/tiDROOR20ODzkYGAIuXZ8pfqmnmSaNXHfvZSQjT/b6c4p8bkn3//dP3fbofYRbxRulsf
6+8dDoHov/z5Z7OoIl/ByTV+vpzXToa85sKCdsYO/fv3n4brt99vWJqj4wKoj+5yr7664siumjOi
nG6BuRoQcpdY6T35bdG+/HcDc3prf7twhwulrHpZH/HjiMkngOy/+/tnS3VV5SOHkRYDw8KGnPBS
e/TSxDpbVeZlXjR9YWQKEizlF4Jq/6vfb50xSRy375wS1eWROgmR7m2lXXjdzz4z/zNzHYdPNX0N
db55bMNuwj2h1UelHupyO8mtuMQ7/Wvl/efl+N9L/FPj/jbGejoMmVOGzRGD5jo56Sl6tZLqm2ZU
SGIvnd1duKF/6obfrqawOEF54FWkT+yi02732PE/H5RLlzhbvFCgu+Z8etux3hdyZYjrfrlwiY/n
1b/P7GzBEkkTQqfgEljOkQK7lwCNl/7+6f//7SkFIrSKFIfhcUx3Tb7uH/67J3S2YAkNU1S6MORs
BOOeYEe8Fv/Rm/HvEzpbskagc3YMFPjYPJKZgqz+8zs4/ee/bQT+/3uhJEYSgwoTmf+fD6hitwl0
o22OU95u8b5ESbIayuc2mI+fX+jDkfjtQmcroGphBxh20xxd506zC85SLtQgH85WqBQ0pejdkAzw
552gNpoT0SbNUc9T3yHC0a7vcucCofvSRc7mE+qnyQYK0hztONxgcHhIBwfndPF/4t/+z3fKlUo5
gm6DbZ0VJ6iiBjmjIjqqrYrQ1azuzXm/WPefD8mHY39CtrC5QP5x3tS0hlZThc3UkuKQBFfmr6Xz
7efPr/HRsKNmoPp1obZZ7tmw50bdgScYmqPm3OC0wjnwH7wfv1/g7MuHtPuEaeMCLlnO9XdMxhcu
8NFToosqdRo/sATOz0Rzqwl5gkt1zH+047qctri9SRn//DF9NK+k4OzPQN5DX+nsMQVZF+A+pv9h
99da9jw1t524UIqeHsT5my4NuGwSKRGHWGdrlXKR8w85LWycz4+GW19rurq1rBNsKjxkcbR48tRT
//y+Phr+3y96trwQ0TXUoUbT3nJePcP9+flf/3Bofruls6c2h7k55tCWjrPy7XAPhwAlW9dfSDD6
8CqSskGivuLk8WxhKUKVUJmG9XFeR/Gdil4lexbjwpfkwwd1YuedAICnndSfqxd7yQ77hGACpIdq
Y9oXBv/D+fXbnzf+/POLAiiAV5XBD3uUp0c+VqTYfj4aH04wG3UXs5id/PnOc8k56jPkxI5N4Y9Z
mq0SJGCoybMwmac7y/yPHtn/Xu+8Zmyrxs7mlOtllCX58jDXYvX5HZ23Jf/5OrKHd0w20qc18uyd
cTpsYR1izGPj7LDiY/JHWEQsaoxfFcfoT9H5n1/xw3H67YJn70sclai8Gi7YGd6Q3AElycvd55f4
cDq7DucnFt8X0JN/TgXLajiZL7iEhtluIoa9fqstx3P2n1/mw9nw22XOZhyvvbU4OZcJiggXzTZs
trWxneHzA37xQi78+fVO7/r58kZrR4c7yTihYvjzturcLq0ii6pjW9ynwVserFOHfGg/u6ST+OhN
/e1C561qxx7GNFRcSP2C22XKC02qj2aApdOWAIoKAO6cgK1beY5NmBVTmRtlY1L2QvPCDPj4Dv69
xNmjmpLYbUIr50UFN2ZH2+HSYvbRFPv3Hjjg/HMsJGgCNdicU4T49AyQzDLGRCUbfFDywrB/+LgE
h0AnkqZD++nPS9EmjwaO6ctjueBOemXvm4Nn+3xqfXg7/17jXCY5tCmwJtwER3x8Un6DzFLLdYBF
5cJlkK59NIn/vdL5+ZKjT/Yc5GZ51EVe4qVwyR1OctLKa2S5LT7D/Uin7TaFmXGVDIjKQd3h+HIm
DiDrJvEruHsIcvgv4GiqfQMLBVRfe5L8Z1oW76TZkcNXSc3Dyy5Bd4UFs1gU9g482tciwN0VV8t7
qmnOMbFC20/murb8PnKAQsam1UEfMtxdkWf9/diE6TrU8mBTmjRQaJ+eHDeRYFERjhda7IQaPKP4
kJ+yhpQz+J4+fvxqixPhVXUEGFacia7COv5eYtgaMQ2tk6nuoLe18PBazH7xMpI2fcqUKY0UKgn2
u22eAre0OI8E5JVEx2WaD8WSs//t9JUCXqLhLYIrAggBJH8YSsA2I2ygLCkjewerJIZo10hk6/ME
oyWWnRcbYBmMlNxqV9SF71ggW2hWu+ChoFalxhTsbCup7o0yezXzUK4x+DgvztL3WxPk3BbTen8X
ajpaf8OpVzIQGGj1bvRblRtrGxLTIW+qYRXFdrLWgGeQdzC0V3qFrRsYRHsNOavapwV+QiOu5U6I
oHxxurDdWmNfrx2DTZ9bYoxRBNAfCjyj/pJl2rrBp+4jFXf8oBm+tzK0V4XVi1+BhEhjNNb4NNe2
gYhvnnpweqG+mmXDkcFyco00VYBRTpnpOh762F/qUHiTnEeSJ7UJp1UN6Mx1i+6p7Gzpp3kRQNQE
3XedjZFxbYT5r1rQBUIpovZDP5QefgoCUhZyqvsC1gW2NMNrZt7/MVbT93hwQYnBSViTyGCv5yI2
d5XEIYy1pLmJU6UO+dh0O8udcXhEesZY2gJ6Xv2TieFsMmM2X8LFxuVmQDwb+tDZ1zpezrCbs3XS
zG/GeDWSzT0U82PtBFDlIhRDVRQNt0FQBVsrCZIVGZrWburnN0wihIE7ivFQRe3bcFwyP8pgLhJo
XGwdIZK1aotu39pdtR4JXxXx9ZAe4trTSLCAqZU7Hh55Y4tPItwV7Sh3iCfh+0G8wUOTmdgrR5mu
zLT/1Yza93q2OLBtnGAbOI1x28ocyVNbRayMs/MMXGq2iY7IoQXEBVaRqVm2bdY4GENagZs+BNsS
R9p9MZbqyqjKbtNZyeQVRD1uCR6YrkaIVxu7gpRJTm140zryXXN1DC2qI1u4xn45ZLAZZOp8n0SC
QA9RyIq937jJtED3gk5MexGT1TNGZnzTpNGwbwMRfCGQMd63VUkgIoTUO3fGYE+sUibwMkNlLfL4
h2ZA35ASJFOKiXmdZzHZymxBbuMuIn8Yzxx7WOvVhqGLBxd3X0pWIABVe1NjD1yp1MChlgecDpZV
cwWNgo6/Ht6MIHD2RaAQm+EPR8AQ3St9mPyoVMXXMLcdz+R/bkzZk5YFwnIzJIuDORQ6fzVoeHGT
AIukNhqb6uTAt6qi8uuewJfYBdQQGycj84T5D5InVMscVU5KSDKxnCIG+bCkniG6ch0tTfUaavjz
AQHCWJWOhrSgr+dVZznvEb0AL2y7dosrOwK3HmYrs1OQIpJ0wuBjw5pViuD5ISz9qCNnyVLdCcqT
U0Jay+CPYd0/hKiDNt3Jj99XS3mIFKXzUACDscul9tp6QdaY1oHHvxHciwW0lx5VL0kfm6uULZDf
t7FcxW3D6a0JXA+WTQdUUlB1RREufjcI1k1Zu2vYXqa/QBzc5FpaozEr5M88mPRVjTtyFdfO9wZn
+ErG6dtYtO8V9j2ElcnbYGnfzKoHwjqZr0XAgt86PABZV7ibVf1qWSguHCOoVqLvgTebSeIvParV
HHH+A2fCqRc4IKeKTnts0omfWdvZKhER/utcX7w0BuUXYgnH9dXg01aFubVhy3hjTekQhVEA9y2a
bgj8AtoJ5aR94l/kTcxiYJYyJlG6ZsV4ip0Wd6BVZ1+dPH+ya8f61vdafjWmen2YCbMn8lMBfpMC
1lxPIgVdIjxNGE61Vxkq188LHMrYiYm8d0PzMLoahkUO630RufaBZKJ3qZDlL1j7r1vHhUQ4tprH
CaCOALAlFU5HCxU2g7mK7SrZGqOU6yGhKajznmwAqdhfkl6MWzaZ7Q0wxO62qmRyaHLW3tNp3jXH
hKmfTuQ+DKX1i0Wo8gcbhO3AbfBPXe3hQkg21eDOW9BP0yaiHcbUHnukH/hAsYXi1pbmyV6TLAdj
6MlEa1vjoUoie2BD0fe9h9Mx2cYaRtBRd5OvMmj5rBsUz69aBfTIA/w3UCQ0PEx9DI/JdAJ0GwNe
XBeFr1uqH25SdF5dkTbpEHhyi2eWBHqcVrZnYJOGDyxTElydZ6e1Xqy+/zrjQPEaM4u/QLpNAV5R
BVoDdFPbnl0PBldzlfVaeG/FkEhcDPyrrjXRrk0p7rYxmDKPjluO2TAW0twFWcIgzKHVHIpKIjxV
FoABKwzvDEYNoaUbbZy0mDjPC61Nl2EuLE50ryLj5eeQOfAyJLUrx+nhIkVF5mVdsRwmR04bozGT
fYvz9nZIJTrrUIKlDuR7XiP1bbEcH/Su69ajyNRzAIoO3ibbs+zEIyP7lHodDosPzN94boErgofA
VoCpbrEel1lBROhlgkEuFMOXfIKlEXZ6cSMkZLVRy35VQFK9KOE4qtXtBuiyFt8tJVie3BrSHbLQ
5a4qe96S1mzDa2mPULRKW7uaT6In4HShzxcveGi7TG5Dq5XbTs+ndQa2Ar9hX30tauQmfV4rPIam
2Gh4HrZdgT96VWpdA6Z9cO8AVDCP59p9VY1TeqrRhA+40b0Hpq3WUh8xFE4db2tG8QS+PcLDXn01
Cq37YeMtxn2ZzjkM1iWnA6AvLPZG2sM1kaN+FMRMPwZ9CIqor6dtWojAD91iXtshimK3WFiVA+WC
69Tyfrt0c/iogzn6IiM+gXNHAZWqafCrcAjWHKNXj/LkvU5xUK2JQa1YkDPU0JOZbOxkUNtY6Ymf
1AMufhdhWtKrB7toodEF1I/RqMbSc5b63QTDv51hERyZ2cwFYb/rEulvXVDOtg3qZp3Pb+hlQ1r+
BNdsbVDw6h5+IHky/SsvmubmUe8GDXSEy716UVbmV0ksusfanX/Yrd5S/fRvgAHDm3kym5uhMXQ/
1cXbZJ0GbUIYY1cG3thRqVUH8wbCzxztpoluHEJcQemetNi5i+42QojqaQWLqeriZVM1ZD2NGOA3
chbTQzDN1UqLeBmjLHsaa5H6yNF+KSPh/Aa1+gHv3R0oCt/Aw5RvXis9esTQjG9+Qp/gUHttx7q1
VyOQGk+fxn6bhW68m5I5RcZqiw0Ax2ktzSUjICjI1o5kntptCLdKUQNfzZbAUZRk3YF8r/qLVecJ
rIcqJ2SmWIhRaLsfPPh5awwpvtVxnjmrdP5RCtQtj2DKrmqIcHAM0uARgMRC7g2/oaBhBlpVQaum
BBGc1EYNdJxCPA05vFFcMqnvVoW60RoVbqyF0sms7O4ekB6bAb0ew+9twsZjkzbzeKwg2zQUq0P9
4mTN9TRZ3/HaVRjSVVTM9qGrgLtfgy3UtRtLb8rvuOhP05HDPS9vTXObF9awru1u4JC1tfis12Uj
rto8UfZdCy7tBtMhZ8m2dIhvT5q91WEMNwAdrWAfUX0sNuiBQtprV1XlLl1i27OE9pK1XerldUxs
Zp2bP9JasIlReQQsvZELkkJMSPmK7V3nBZmCHpd1ZrofCbX1q2oOjqIaEtTxQeM8RLEL6LuRD8Oo
iA+KUK6y2qt7O3YsP3DoKNRNnbcrAgSc7kVYBmIBtIrqUFH77c1Bizc1wJl9kuE60CiqfQvSnI/U
mHp/0q3VHLWL57YprQkJjxiZBUisnLJHt1MXG3tl7pPK+UZmBG+LakLAig0mehY0r4iClyzoipVM
pQE/2kjwF52WQkzjXmUnEZsmuofs6qKbup35wzD7iscceF3iuwApKeyVxk8VGWUMJCNWTCuZCYJM
LYgtibXcKFHdp3X20oMM3402hmuvN7FSa5nbbEdUqg/OpDd+BG5kLUyZb0h14esAfBvTMzMTr3z0
lUoA4Qys4jc7CqdXRw+G+2FOrK0lygKMVhfdwmvFAxoulshXrjMELAyifO5y7OhGoUyIaJOzM5bI
9LQAICBVx7A34t65S4OGl704QVgHu2GJpM7xm3aGzKUC9w7djn4CaL2EjvOuZQiuDDYhh2kstG+u
obRtM2vlD3cOwLggQ2VczGoVdRButDzqyBIJNHTLJu5wFoaVpdXaDiQG2h/Uup5OMoVfB2FzbY8Q
SHRTmZ6iH+hVbOwNLykp88Cbkts5jhqJAFAf7/V2Uh5nXcZaBADHrDBZvDyFiKpaB5mP6SycclPM
uVHx7oYAhqqSCAFRhNIrpAz9WFqAkSLCo/OiATLtLqavzxJsqW5Om5y9BUDuYQjJvWVS2pWvLfn0
0Bk0Neq4G3aNhRYS5mt43ZBPuDVzS4EJjfu7NLf6LW7a/jvxCerKnhLtFrAkIOfRajc5CSDPEQvO
FSSS1E+mFIo0k8u4p8qFcVJGgDLdsn8wmvF9GAkKibqBJPM2W66N6KHPNoFqkhV7IQbGSMUL1ezA
SkMRtCwL0EbT7G+brnLWER5E3wgNyxNdxR6wEdi/4yhKuU3lPsvShkbRzEvx01rC1zk2xqfQKMp9
Z2nkhOj5XMZ7FIpZdWvVggwLFXX2ryi1Jph+k+kHU5KtMx3BeFUFuEcEwTHrfG7L27Yz3mzT1A5w
OScvWwYDiJzBtiwCNZcGA8vAUgHQSSf7e2E73c7MSlomjhTUgg1MidJEMFwkaG2BEXx19fmbEy+n
veYMHbStKPe0TNs6vQxWaU7LdiwoX3GlQU5Ly3LVkF+ysTkU9ZymayGiLEd6GcOVHmKcQTlu35mD
xE+OU3GT1CSJxLke7WIZhDtVF82XyFDOAzdlerbDJI0VHqp2/A7CUPMnCZlBp6LyULRBB+qGfs1h
uPzWx1W8nrvM/J6Ivrs2T5gpryaeiePLrPU7ltSrQeJAyroWwpgefDPgqrJaawXcRGBVHYhTv8ga
Y9e6zDqQIz+XJh3WALIAOCiTZXRxx03iOsF6bKqf09A0TzSboF6Fc7hBrgjdUTLE8zzLL4UTPS3J
OPl0gEC5maoERIGfmjak6Um7fx8NJ1sRzVjtop4McC1j9HTws/tyttov1lBoV41VOleA1qNbR2bL
Jk9Vul7Ao9PCrbgNcWoBaC9wmcu71JkoW7uioc0n6WOEAS+p9cpH5p1YYiB5yMNWnB3TMgPTtAtt
I1jbJ+NUGMcOn1FCJ2p7LO+cWKv3TsF3r4AVxO+zI6J1jHod6u4PdOD1RusL3k7NIqJzrB+Ro0cU
YO24MWSZ31IiDt+mAsCe2QSRxw6yBH5qNdsg79MTiogdwlLZ6csCd2JTFANFx2zla/Y2RJno5OdB
lciSXVeW7iF0jF91NeM1rJZlVdUW4EupflWVXgNmz9LDrM3WDU6qwpfdiD0sDM3mS533E5v5rIO1
2kio2JiON2oIe7K6gnZT5WTZmUn+E0lQxGvbvEUTiCmoJsI82AWzv1/E64nk4WHnKTcqCOzUa0mF
eU8Dq1yVrSXuCC+s1zD26czJwfT7zn1I4UFeOwvYcFoIzcHopxEOsOrvnSxVIGlg2SBmh/unRdrX
jOCH42CK6Ni0ZnHjpsp5JvKAVhVbVI+HW92FaN424KGsnXTa2YfXba5TjbK4GWd2YEbS+VrYG+Dz
yjZ/6To7uIJe2uyiSNS7QLTRPUzX1i/EAlCXYVn1yWhcmQNDE9ohS7peW+tyhL+XB8myLRPXuDIg
nsD9FJVnmmREuK4ot/8kDDVhu1mK5YcW9Q4t2Gqy992IzA8nLqIyareNaIGytJU27tAkg99TEcOR
jQgHYmnvx0nuVBU/1jZ8lqhs+3UmgQUnepTsUbnXty55CQeDZu3VAimZD0wj5C9kU9WLrbrnoMqi
KwE0cJu2INCmOHkL24lD95EWsFxqs6BT1VsbcjABizpZ5uOBoWdVszmQTqrfkUzB+20BOJlDV1/n
pdnteDnNDRFIcq0VRnXQmql4MILEeZ4W9dMpJuaLznoD8LPblA7ct0kr1F5adclaUhePiCRa3wCC
zzbe7VYi1eKXwXC66zhps5UVa2DU+6leacsy+UmVudD/teppiTsSWWhRkC5hd0HwwGAItoBZ5a6K
FiCLAzt+3dgYIUVrWy/zYg0H9Dk9jNPJOKlR9fGJT508tXiNPd4J/S6q6FIYTjDs5sE5YV9T+FG5
QPstAT7lFbsBi+77G6b0yAWNWOevUQhwqeiz/BctWNxxqmFBnvvJvqGiHDZFLmO/rM1yRVHe+KaV
2l8naQ1fEhBGvj4EhBi5qbMBfwDzRTLF75pJy/zQmUo6Gl2zUsE8UaR2g3XT2/TnFgMEatmK56Q5
qf2n+t2o03FHFhiEJRv3OZ+9rkLfCW1krY9VsTGFGd0YTTlCmnYAqruEMjS1Ib/Zs3xGU6xTv1Xf
rTRqSSyr6QbArur2ssb/qo3T2giC/s3MXRHS353ZliRd1R2UC5GuOJFgO71rng2EKP7Q5OyjrGxl
FM8nBOjYPhil5BvRFdYvxep/7eTjC0bW6kDeF4EdqUdXUHuJczR2U0gEGM2EbkXGV+LpeqOv24CZ
7FEOvyRO310ZOQw+hIzJwyDKhkMDwnghwDqbICmi3VgJgwIejwf5TfmhtdGd8+5ZEZ7Q3i49w+jd
q8oV1Yu1VE1ARkNrbGYZP/VuxI7FHF+i6hQYICfdXPEpkA+K/gHo9T6LfXKMFkD5eS6hxudm4OlJ
8GVii3FrqQXGGx3qun2KMZj3m6RruieUCP1Kb2MXklpLTkodmfoB+LHaT6CjvwWN3vq8vwiz7TbY
hzNtZMONvnK2oK/IiCYvSVhqGxiatmPDE+yBmAvfSsLxSZWEhy1oq1da2GbbpB/p6blDeQJmW36t
qp+5XvxMy1ysSBGnDz45jVZfDewtm3UW9PeZgl5b0mL3CY4lmCGzNL8G90bDN/3ZC9bHocoz+g+S
4xVtqM2foLvzX6xT/XIKwlm7yXc6amVwXRQ94HbQ9yOW2qGL4y3YROd20ewZI5OMt1jl4pUCueUV
aUPrKxdkjNia/bak4MMLoDsHTZavQRae+pRfm295cmXXG/FwugGM4D4fDtu+knATSQmBryenfL/o
0GYTtGFMjP5emLXY2gKMdsfJEtQ5MP+hLSgtpgKerJG4Wwdz/xIOmjcn6ZMQnMtVXe1uc9H9zI0+
OADPeSHd7udsnE5EoI6VElc0mUUEItGozwijKN38Ro6z2C3EzKxaPX6H8l6scufKGe5zRFcWTFw6
oEZuU8znGZHNVGY3Rs7hz8qZtehXJcf+MbFV+11Ao/TduTMFybaLuE2TxjXXQd2VdxRM/bUC/a7M
9mtY6aRKZPCBOzHQGnM0siKmsmGMi3jlyorlpnRxcEkjze76Sh+vZAm2kX7x6JWxFviWRpe6iGlY
9EUZ0hLumk1y2q9CYuPsxAT/aw6kZ4SRMRK8ReJYJmj300TKtlYpn9mk4R6I6lWwLFQUsa2x3QXY
qo8w6OQI5naojIFolT7egOzD1N3mBDvNKBJyk9YO6UV8+CTE3Hbi7KWOI+cqS+YXlnxj63A8smJB
1O/IeUj8AOfpinw9yMNthhZEx65y2g6TNCdNXnStMU4NIz5PXpYP7XvusKsyU1Wuy5ZyLhA2IXZj
+D45U7Qmym8p1hyJPNesTCsOYyx+pZGseqVTrMCY3xiaZOsYV5P+JrS2vao6HTYk0V1enmOaOX14
mLqx+Sblojj90IX5BbJ3Qam8VPVqLsbvJquVnxFZsAKP9kNpRCk0hl3Pazln9BHDJcjvjFCJmypX
4noYYUinVfZeslO+SkJ7hlBtSY5UXBzrrYh8QsU4tM2DlI179qKHYU3uR+IeaEr/7KJ+pDlM6qdK
ijpgLJGQ+lk3dA+1q9PIDdIGziEQ3DgDImA5YURUVtjfFXnzgxwNYy1rF2thwrebwi7zUmjYA+Bv
p5k5num/yRx60Kic/Ebrm7y6yo00v9E5Y3Iw3ncTnPAhIT2L4dCSRa2LUM9vzSkz7iq6/JA8C4pH
ve+eRtFSpifEHcdudQqeMb7yOnF0bYzDures5LA4bnqw9VP93TAEHLWytTbCelOHaeQ3btdtmsFp
dhzlELpXFxE6jSnba6VrsAIWuufSePeDxHoWRfY1ckd1cII2Wi9xYOwIAySwdDIo6IJuUhsOMecv
g4lZunNGc2+faOdj2+bX5dRADW7V4uMxmqEbQ3NMzdAlU9Fm4v0/js5ruVEkCsNPRBWhaZpbIZRl
Sc72DeVxIOfM0++nvdua2pnxSNB9zh+FnM7a4qqjE/I7lO1+lu29JSM1YAp0M/TR9FIopTnw/w2B
0Rbo0y0ymqhZ64FsiB3W0/DcUNIAa+OYK5j2YZO1wZUTRVCmFxgHaWTpbuhEvLtnh7PtLHD7icvG
QHeRn05E4BMVUHnjDMIlKI3hbkWDQJBBAzPp5LvBpkoplsQYTGC8my4EMddtJT9NZiMYjzD1qHFt
jxMCrKNux+bXSGP6qhkCYzs2ZBkS4VzulBiym8GItg2T/pZSk7tNZE1FjsiMc5fcbdjCGtaRzJYj
hmhxkNKu9kIj+qFUAU2HTdx8RnFc+SHVXp5gGPUWNzeB57gB6MtJKdDShydrgKRxRkozqEVBvBZ0
rW8Xy129ZGDUNuwSdnjpGmKMaZdz02XZuW4o/WEQ0XbMRmjn5W2ph2ZHmVHpO4PoH/GSz1BIJIQl
dZ/tLCOIT5XZVMfZqIiPtYb6VtmJgumae+Y8cqVFHSaXthmfBLPnTpssULJOE5SP3hlroX/ZbtOe
Z0HWROF0ct/O5vxUDT3wE6OF5zDOFGQhkrqVX5pIKl9zx584leN7OBYyWs1y5uBJOQqqMfzJh1lu
UhUHLNBjCtGt8xuGe/xpMYobO0X41dlWsaX5kma2LoXoDevESxNneChM2igic6EErQhqTG2he6D7
zj3oM61MpREPXqDy17mvUgpUuJCXNp23YK3NmjG/vjZpNZ4LI093jlL9fUDUsABAG8pem3eGVhXI
HCQj8lwSwj/O0Uom9ktW9e4W2qc5VLK9V07WOgvwQCqF7MgLDtx965SBp8Xj9FBNYUlXwL2swHJL
6szcPy0zvhvWEjjrbxsVxl4qLXsbLZHehnkePb0Je9/iDr4UYMZ+OkD3mnZYHBI3tQ/ETMbbJE9f
EuFk7KKGfmxtc+ID6OhyK1KxcmBxoKAw+ckRjyGM1rw37SB8S8P5p+jqDzJGIs/gBEfY18YbaFV9
4+hMUUKj2elec4LMxdEvYYAJ2XXSdlPai7miM8tcx5w95yJriTmbZ0hzOb2Qjo1s340yEuEj42GU
QU5uv6G9EuC9x5r6MPNFbKAIHujeVSxO9udgdtHanrlglcEjTtBldHL5VresasaDS37pjeCH1BMT
OB3GHHcT9Jn6UeFkEGPslHBIqYtKRDX7udWWtTXbnw1j3Y5wBiQmbkAcfT9Zq4JixE3k2gavgvWp
Eki/ym5qL3Lv61mtvy9ijE9uEfQH9hoyCiDI4xX5GiO6NACCGBe9Z4iCx6VKrBuFkunZqIgNXiIS
U5Yoqn0jriiTBX+/4IhLN27BgojRKlrZkgrWbBA5vhKpiOoa3yh94j9CLVoDfVHYZrT2bglcKHmp
ib9Ad/5/Efj9LBte4CYk3jjaj83GAvVSfbhTT9DH2PfnlMN6l2j8c0ILEKhqxSviguie0rLsFvLK
PbnkNzUu3ZvkR1u7CTSZoZvBUaMedp120QeyHmLjBTLsIXbWRhiNz0HpOJc64g21U/ClBM/vvuqc
ZdPKBbXU8FoGEIzJSIec0fTxasB2ugYACzzVDLnvRka3N+l/v/Z60G3bNC6e3SGy1nRwmR4uGPpY
SQstvKAe5adt6u1uULP1HpI496JVKvQ4ailbhUNRBORkwHpIh7yWrcpXEXjhXPf1KpGDuhespY8N
jM7jMAwkroBHUdbSryJMn2dL1u1XXdjFCWhKwPs7wfMMRLaS9UhabliAzcYBhCf82JkWOv07bRXL
Dlky/5YuqN8zQy27KUqcjRWxlTbQkaUmvJJ4QpPoPUb1364c3yItfKankGKfu2hnyoAEG0W0eJHL
8VWF/A3kspZ+3cIqshnBXpARerGTsfmnd/XwaugsPQmL7iorie6cdV0DzYQqSFsZX9gTQ6pFesfr
0zHcUfkxrl2nN/zQRZGQK/XjjmX7bPTWL5aHBMN+52wn00o8w6gDzIVcknBDxi1hHlt1EkaD6hma
v0zmHMy4RLrDX+wMq4Lg19D5WsE4eFSUkiWdN0m/GuiGeEcaZW7iwXlRrTQfLVGZO3YuFDsyrTng
K24WZQenIKkXtgGIoCwKnmKyio9wiPlLZyO1KGaVnQx5QClF+VqqJW80CTleVTr0HpfsPUIhMIOx
0B+t9BPrMIjOLeguDABew8uqgz/HqXlOEQKMr0m+MZAYQSye6+J7MJKHYJmhQa9xdiITUzePIDWr
EqQgDX+oreCqBP3NiOK/8/yKftkX5I0bWzY7IZ9pxaLR0Fin9lNlHG375BSXMDqoeEdufAz1oxOr
7aqdXTPXnWjdoTmK2bhg6xGrPH4XtMVZGh/vbsl2Mv9xnVstmC91Fob2BBZpLGxA+rED/Sx6P264
VM4aYBYFY86t1F+s9HkpLlG8bR0APns/ly3k2m8+7jJwqFbzTKTeRXmaAZZibJvXOwndQzdmQwdL
AiTH1dZ0fz29K5Hx27Kmjv+a/jTlPz2hUGbwANxv5A3deZRwuem1iJpNWD6H4l2rT0aV7G0YbClu
Tu1uuPVOZXBX3JR+xSdPIPyaxuKj3m+m9mcGubBTtI2sU/r4OgNOtaE/DkgO2IcsBi7A7WzcGclB
zEcVJbtaZGtb7PTsVlTPBW9Ow4p9Vh1YP7HAQ5etK+sE6+epTq3L4ef+rcnob8HPVCREvS2U9vi2
upTNm855GVbpITW3o3GkSWyfZwQksz5zMPT6dxLRR4s01WhZJV1vGJ+CkDCSHmR1+uEAWuXGwemB
40R1aEbuHYo6UpLg9eK1lHsJBrGYYhUH46q2DhHqI54Y7pE1PzU4X21cNYq2xUdYXjNj30U/9yYK
4kK80eYDPGsmTXRnN7/TYR+gK6Nzc6lTbFFdOt/CeJ6nV0JNVjAdrTgHalvBa+H31xDodNsETU1u
+53xk8Gs5tyqdBvEi0b94bkMHmJB6R76rfSsuMclpXei1etNyZZLUQd6sLzUGpjcQbxEdNLsAXi/
zNRMH5TivVoEIfbnMX+OFAWeHO1dMyGPEldla15uUeue0e2NxIsCBXkKzPoY0R9jZLvMKVYj7Y1R
FdP5QgMYWZModuGX7ta26WxRUSc48dyXoebgdSHaMrDUYCWGF4oJ1nDFXs00mKTbGH55JCcGZetu
DmOCiZ4mmLf8LGnjmhLh2+17or3dGyVgfJV1TgnQdNPZa7uLPb3o7mMdbBNEmUv1B0S51ZpXfXk0
3Rf0/Ev2N9JVA4dV0oNDDt9OHxIUatt7C5JpG140f8T1S0wT7KDvgnDay1H3UjJB65IIMZdiDnB7
hgVIhP2MEkfoA9XjiH6Kp9Z4ba11qWs7Ztt9ad6rd6gZin8FlSkZ/ErJzwS8sKqGYpXLf5Pk60tO
C99WH++rEDBnDjwcAazU2hWh0docXyfcTq77Q6Mnt+/VkT8IAr0wonHDiVcGdbaLue0JRk04bme4
+f1dGSlozozO7mwwkXAg8gywJq21rPDjVnsdkKQR3r1SwS21r7RD7VLr00TqPheEjyNzCKvPcsAr
ODyPzeV+E06gh2i01pmGNqBauXjOk4yJNDfQrDzTXq2zG9J3U8xnQfesRVbEFLzZ9P0kUXAIiFR3
glUX/xBqHXaWryXHmspBZROaM1wNqpqHBmoczoiRlXO/Xo/lcmxo35vpT43sdWi9FuWHrvOJTCw8
SARKSdPEBt6TL+xZhi2wxgPR5IIss1B9duZdmjo9pHO3zrXgXztUa+Blyu3Oct5r+Vs/ftv6bs63
BkNT6h4K96u0rySjeTFB4qlVckQfGjbDwt4WdMqNNPylBnFoN67VON0CLWaj5k3O98KZO9bfTfrs
2KcI5YtdfYT9B/IyHxcegw/0mfGwJAjbd6N2VtOOqL1O8T5ce/r88net/KjBairBVut8ae1TyJvS
xZs835rJazt8O0W1nZHdoj5A8/YkyLmu0RwWWk8resKRXaya/EuEV6etPChaKBriDZ/a6o1uoJwO
WGAG8uNR6S30lNDJGAz/Kvt6r1p1tZ0tH7PpD/6jbH/Q3O5oKmBjzle6+ZPP9Mq627k+JTWXJ6d4
RxC+g3TRSrZL/twrtLLLRdpXbrcN87RH2GPwVwOS/Amk2xJET9sW4Wsy3PT5PUctYnRHjRkrdNxu
dxcbI9iIOZEk8esJiiafkrzukFH2tuXb7zyKz0q/sGR0rK3sOhIXwxcfbZhfPDnehhE1YQ80mD8Y
LvK/hIyp13ikNNj+dqbfFiFKQpuAPZH/vlALxFfCw+DNya8G9aDoguvQW4+RWKMqnW1tC6ZIodEb
MjNfBssDLWXbXGetorASats3UkL7kD9lsv+YDWvThvtcvcMUsEpnm9x+i4Jf+dC5VLXnu/ZL7evu
Iit+4ciuvBrybQcph2VyP0Z7SWtKVeqraDndxT3D/GJxqqY5Z8b9gBA/OfdUQH1oEF2dnMAPKirL
R0VVT5XyJX9wiLlUlJKFXKTZWtLzztlCyZ3nLh+h/dT2p8T9pVUlGw7hdKLrdCW78/1Ng5TmJdpT
XtSaD3H1GJhw8rbjU9bIn/ZbZv7MlAc6Mrb/XDAw6BOunsZrQuLv468kPVfID8iBXKTfExRgP5jm
ZTb2Tcsqq+/E5GwGrg1LHQwNJqLdiORBwo6Myw3BKlr1h7l5nMcvx+CJ+cjiTy2yUcQhsqdarNLO
fb1GAOA3KIP04WN0jkt5ldpPCTdYRQRf0M77BdqjFdOuzPZ5/axbKDG/dOcoxWMwvlB2Vob7xd40
0TEnen7Zugp2OX9wwWPL8ZIlV4H6Nu4+s7jjITja6oWalolbLA6xr7zY5nOYXPvhpIeH+a6b6t4T
eSAjs18U84ofEznFE7pK5aNrPkzmrQJPH2zex/fFuLi9zyK3trtv7iPobqKqJbfc7yRp4ipOihZ1
O6NaRc/8Jt+67Pmiu0Wp4ccm9WeJQCmxkTXGGZRSAZezfu8wPOfU9oXlvnceE308DeZn2AfbzHRB
qCk6bB5YaDzpNKw9xWqAu5j0LSlLtLtWPmM6AzOQdcFMIHX62tlKooeChc3hAlbFIxlmCFJfrPl+
2iWHiYqMrP2OUVLnBfUNxT43fqPBWdXmW8IBYOoJ4YmJB+acM8BPEIrh+NvP0VqLZ0K55kvS5sSi
AtwaXHP88yti1MtDFr5DiW5794rPgqkg3Cz3Mk2GjsnxnQoltXwyZbaJx/axD2kLWQQHTbhugo/J
Rss/vgTVOQtsT6upDAStWuy/oc3XS/Q0Vl9BRGorSs+EI6EEt2y0dayD/dtXVr9TV9GgLLi0wnwV
aOin+dxH+spdE82i5NDrzZc644EuM4oswm9hQVclv/VQwEKg5EdUw6XYrJ3+MBD0A8HNsUvHByhz
wR9ZoHAJ6At3EvStzdMwvItqK7sLjRhIMDi0g01T/FjQ7I0bQ3z+lcqXPXEeQfCCUoZdvN5HTr8Z
jJ8aL3jgUmUqyS7u82ZfgXvq2HVW5l3mq71rybQv6TlCcHLH8sO/JqDlfmcgedNUvJon7rLoeTYX
igIbH+zv1HZ14k+c4GOw7qT1aqb116LLVaa3nrB+6vwvsp2jTS9OSA5pnr2PTcxyjvgN7g+qeRlo
HL1WGpdu9Bq7L5Fp+D3VaPnyb0IWEjwX859bU1aI+8b46OmN7vlRo51Y9gW+l5kNMZOfIQ3QzTpZ
9N3gDKdePo/1RsLjMgNTC74yYITZdvTmh/rbvv6yrVtdMqRZ0DPHutxkxqV3toPc2w7Gf6pxbOUj
nvA65kNZxNueDt8RiZ+p37rm2ItjAysuo5/csr0JwLjT9ib8aAWImxgvDsZ+zdiiAF3p7FHkRXoJ
CkjWzLswwIvv2xigTf86WdTk9N3Kym6T+qGY8N9Co47IhZeLh9J6Rr26issJzOeX810ED412NJx9
nmz7lI5hfjZYc3t5dO2/nlZ4MP+s2eTR2+gEhMxzEmFLOmg8PvADlBydYJ0t+7cIKySjz7AjMaI3
xGak1ibZnz6d9frZRrRanEghgbXgSdYfZIXqa9fcq5LUsYLcDe3TkP9ZUq5DKo0asKr4WfYwSTTK
VPU1kC/paHvD/NDVAWw/I9mbgfBrJuXTAVZn4eMBaIOzE/PaFU/58KrVT6p5HOftQFJMoTyQXxDz
g53xP1TXpv0w2V6Ee2xjfV8CZKQz0w/Owzx7pc37MsWE4xzxCK7a5TFzjrl8T2iGWRCLOJK6aPr+
ovGgU3a2EDS04MezAFZz1umImU5P/gakqFW/Cyk4p2c3LllxubmL4selWCeD+IqNbTZsLPQ+dfKA
5GldJ3TBhtWuj1+Hcsbm0EBZf8fjl4tLOUJ0oFnvhfmvboZtZM1rS99TEYOki+d4Uf2t16gpJ6Bf
ltPayCK/a4gZ0YbNQmmYrPFjCKqK0/GfQNc36ylx0/0Jl9cBqCFY4e17pWTIWzilEVinh8AF19fU
Aw5Cb0mLU1bOsOTYHoF6qH+KZ98c2kNLjjmfh4OkQaX3wr3mahHd2hsa9rjazwMicWvhpaH+pxoU
Sebka0L/cEPMROCwhdt7AwcsuoqD0827jkAl/S5rolAQrXzXttvU1FFLL99GYF5gLLwCOawY3K3V
dn5s3LuDhnVdiF0987I787hXZfjeT+W7ENrOXQZfSf1UlrQ1V4sHEraSc3YFy/StYTqA73/YDIfS
HQ7U49zoWV2P47yJq6hemU5JyrX0VaDvO6Wd8jQ8RhbluXD+K5iM30aTmz6fHsNZh76HnhpNb7Hb
fctbE7tkEuXWB8IX5gi6rbiJm1Wcah7RxU+RZa2NRj8XVv05pUr6ZknUrpu5B4PLFuG3p/fWqtYs
f3E117PHFLvf35zfuvZJioHxGKmy6d43uewdMug6xunGmLAOOPNhIfIFMdw1c2GFLHdbNAbEJGVZ
Rnsucsi8Amq+b3ZTEFzNeCBBlfj5fmkf+iU/FtqwTuHwAp3mNYBlataPipP5zmJeERSeJ2J5i9B+
M6tuNXBhdqmJ8w9ZjhkerTCjFyl5McgIn8zlpV1a3+X/0RFH9nPouVPiCw6OmtbXZV7Q59DMFbqo
KpatZhuntsx3Vst7iqKSnC2vUY4PUflRa2qXluO5MSavxG/ZUqIJh0nl++yOr0j8d7KZHkEi38ah
P4g0WFsLzQUGxeKknbLy3HdakMQNYU6IrOFO5xI9r7jo/U8f2FvX1KgycY6Rbvs2dHLOrighDJC2
EyTG3St5e0mBOkYZk3uKJ66TxtXSB1/+39pGf4Fo14jLvChqdnXb0VLXbXt9oqmM8kr4PCqx945Z
riV2QCu9vz/87NzIiJt/XUovR8M5tMayJrb6QZZMa4M5Pg0ASJ1TbUINPE4H9ZnsaZ0BwANL/eqz
+xiTP+zZQ8Q/Sma/Tcn3rXK/srmiUNjWJpozi/GR5ncb2ID+cOqH8G6YDMpdsk/HbO022V7XC9ye
ybaeig845GwdLBEi4UrbNA00zF1yaBbzCV4CUGScqEUINpDEwu+JIIySUAe7oyAx4DaQ7KSmjI+p
GqkgC7fBMM1rQdpUCxCRTdWxDDnL1fIiEL5if3A2GBM2CbCNIqxgCNmRFMdBPdwb0l1QQeQ/RxRG
+3SmjAmbX+BGLCbNfdfeox3qWe+o8JbWEyWaa9xpBxflzSrBm5A34VvNgzzPZMsb/a2wHPoLRF5t
NCN5srrXdGDbazHMGxLXIB8tx0ddPdld+pHM0hdoV1BI7qY8pNGQ8aqvmO0wi6KFLNCf5esJcikw
slMDK1Z1HM+MQDwqCXdJ3VeXGQFlG/GCGIWnUDugZcXRjTZ84cTvmPkC9Uep+8puokMRdKskqNZF
CaGN5YEuSoSRldeU3EfEvSO+Bp6v/KhROxOMlQoLPxkmP+2clZlaW0fla9MuHhgzD5h/WbaYizvN
CwnDViae9kZiIcKASbmPFxdAYoJGYigCFAZJ6dkZPq2uPriUdJb3tS2iQD032p1g6m36/M9uMeDl
1vJujDBuw3weWA4XkNnKQfusqGhCb6w6alsKDk6JpajoU8A9E/OfGaE6cxVq2xqApTy27IR0a3qG
Nm44IPYW4rq5bdYmCj13zF6rPjn0U6J7qGYvSxRQ5Cjyx9JGrGhbJcshhrZEFO8tJjVWNqgWC2Vs
YujnegAvV/ygGeIprhQYWiYzm5cw2uLW8scE8nfhCwQbxba0DoLJI098YwXOqpcKCQFtrJnEWUZT
+IhA3AGVTysL2KTF5IkCDX1TPEKdo/Liy9EQti+BX6GgypYx96RmA20k+VpiWK7QrUUaPtFIrZFr
eeF0X9lrzyqKk64wHxscMGVbIFcyV24kfyz8Jt6cCi8SsP66Qj/NjapTBZpJTPxt+1syiFf8vNoC
eS+r4yQbP1h03wLhqwzrbID+1/g4VuHQUvbamMdCLM9WYu3QeG8rs32i4+QGMXyu+HCGSW57zZ/c
Elg0GXcRrfZhJ7cxLA72Mh9u7qZ3TKxQkQrDIMGkN1IjP6oRpaiC/DP0hYUDa4aMII/dtWqZzRnl
ol57dC02uLHYdwzutODO09qe+kPW3KvscUCbztad/t39NkPFPw3PZItSdxWUA2I0iQGCXzWIXYg7
JmIRLnBG4nsmeRvZ/RfPHucslmKBBrlzuvfMtjdWllxGMLpuiuCFC3xf4TFu6i32fliezpNTehGi
3Bs9Lrly2JoyecQSDiQKQQt3v9eluTeE+1fLmJLwFEdOVDyV9K3cWXZLB4eT/ReJaKcewjwPxLUk
lAZTPT9km1NTjNLQ4iiynfdZA4rvWocAR+1jREboBeQhZv00QQzx5xUm1JL7llbBaekxrY0disoo
fHaL6dxlPX5CHAB21RWrHi8DyqxyC8gMsRFjHqTrOk4gGbgiBHZF1Nd3SkXz4wF1/jSWVE/PH2aS
UgwyIOSxHSLx8XObXpz1DNKdfiiiFjIgqMhnsBF1N1CsftRxHFko1gJ2VKqBd3fZ5uy0Z8rtt2T/
H51+7neQbD9qsjZ2nJwmcMZcmH4Vyjc9HDZ90IiHcSwBEBXZFqXLZkMPMKxyIB3DGygJcWq1Du+b
Yz6zzeNU1VkqZNM+6LbtNbZaITPbW1X8V1rq11XLuaH4pKIRU4iWCbE4jE3qUyfsTWZ0sMNsd1fB
MP2uZ4Xs7A4FgSxJ4BjDbEBOpmVl2SGVxcDwpcbdDSLWAVOG92tRw4QTs7GKZkZ01LGGpBFDHZWc
iSREI69DH2nDZjJd3CAUzkLeb4YM9rXFZl5MTbkXEUmN5CzUk834LQBZCFJYLJDxbtg6WYHGskd7
nhSCOEQCaB61Gdc+ncjqoawkJStJytls6Te0f89Vlje0X6s7WTSYN0OVldpQcNxt8zjC6ElF+HfS
qn96o7t8XDVMhEG0+OtiQWaZ9qltE6d5KVF/vBEYlW1HHF3rETuZLyUqIYuyl13gFHm9qsv0K6EZ
+VJK5F/ohyjh2Q6R6vaNacAaiFlj77Hf+0HUx6mJvpe07be4DmOs5IWkKbNJ6TWNgosyDJyf4RLx
XFuRiewOOM8kw0JXr1XVmO/Y/NXVFHOeev3UmFsBsu1piqplowB0SIcgOQymfahccjJEg82ahnpc
mDTj7jC85OeahJBtuwisb1VN47hMO79OHUw1LRq9iT5urgZrQUJUOCs8a+05N3/pdURlm9CLbSnH
/KJuGLXWgDg+rMgZqJIwOLQx632e9hMuVdeEgMJe/YgiLdonjYVqyQyoOaAfLHnGto/YS1GHS+6k
C4JsuBbJLiaenVtCOIci1CQcr2MVO98yt8kumXuAT0U/NYGF9sWwRSDuY66N4ml+gvvfhCFdu87s
EPzQug2Obws6m4yZ/FsZy7Khyi9f6xmhHliUvvpJG0PUUS3YzkAEAa7KdZLZqOAZrFpOzzm6OUtX
/qVLx6YblwW7qDCliwjbIX7E6zD0XcqsqXZjrz/l0/hT6U1yKGzjnNtZsBVqgCQnj+SNlBuu205h
PbaJXLm6ceXgwuswSjaj8Q4B7T6jTp5eCX/pKB5P0UJi7zw2bTNsQrMSR92V/UvXmpDBbr7s2SYx
98hpviWptvwVbZa96wgkt/UyDbsC3pSWAxnziiQB3A7pf8zoo6X9yBb9vqv1z1ZoxmBU+IhJHruv
xawZmAz+f/YL4io439KEMnu31vmLq/E71bFO3mOgd9ZsPdVabCMlqYqeGaZKtQO6FR2cugW7tsOc
08oAHwYazF7x1iL4DJfC3lAGF59QyJhr04StqDCrMpcV3bSnnhYBiOz7l2Ea8Gm4CixQd8sXvdSZ
UAeNwzrF6KKvskQ0W5HgiUfG2ArEIXa3Le+MTzW6zj83bqjXxg5GVMBQ41ZMKTbhXx2vs8qewDVC
Buw4Up5B8zLYLWdQQaL3E38FZ5QJGV7qef9g9mQsr4jNgZaWIZ47cIZtO8S/FHPFCJ1HUKIidbEu
1FBhEcldMB8VZbJZyU9jWK2iG4fq5CyfuXpbgiDmCIGtAhlNkn6+aM0DdB22oD4eL7HR3OOl6CJL
HCYMx612VZl+W8HynKcTrpbzEMurigjIx65JWoc7zYj+ENnswqbkPDerp4R5alx1EedpfrdI24Fd
3NLJUtxMRYXEngrbPb3J98gJw37Rph50kzbjjR3wSaeBi1OklfO1c/Jq35aDQqgL4rCeTO1jcNlo
e+bg93Q2SkyY5rAfXwgXiIYNP3qzj9ul5gwAh2Uy7Mt1njgVHdVZ+GO54SdzynI2pqJ8z8CJxPwS
ZqQDMp1HZG4ExB3MC8QYdlROuTwI/hq9zh71XgW/3SyNEH48iPdOoC4Bl+HTOIrmKDQUhrlGwTPh
9y6Hyv3gyBbDn+zYawMi2hhthcKdmjXtsCdOEpI/FCAjTD+J7enR6Bp0UTF3+G2TEXOAEbbaWdiL
PIpugFrncIYsSWq9wZ0L5JpMJrJHcCyvWMJow9ca7rW4jtYq5oa2EoMHcNEM+ziS9oAAio3hlDXv
efO+wUSyHkmQO9cCIbHJnIbYGa52oJRKk5O+SjuN4VnWy3tJ9s4OcaQ8xYb9OU88LZ0Z+wMJS8hi
WV4osgpA9TUgtZEggZamMpjjsvXqRgTbllQocKCk3tCBSK5IrQLmjtHIGb9RX3WxMVJtlzHeYaJg
UMfpR+uaTp5VFEg8ugh/eOv1dIM4lvenz/EVQXmvGjPmNqJaG0k0rfF9qLPL5EzKoeZ8LQ77dqb3
IZOtna5CA9DBUgGekL7LCq+KZ+KL7urAwMWYi+Su9tqoCdEwyFuIdYQ2tgrpRN90wQqcKykpJg2C
Zj0s1bkau1+dzp3hUTKaoUYIkmszWtm+bQR8Eb4lAZoePbhxO9Gkp7nBS6iZ41/Ohb7jwzT/Fcr5
AdZy/WrM2bMY+1PPDWAB3XA4DM4/pLxoDfKafGtdMzWUtpQMca/nb0VtmzfsDv07KUH4ce8q+VGZ
n11XJpYfZ6PBCNiRShaSeLaHPej2akF9I6hfudZ3EWRiAlo5LDm+06X5Jgu5i/Fq4WAWrXutMxNB
Y2scs3RqL5gFKqSWcQ2IIzXcNlX2rpaM3B5VfbHC9miUwrTi3Wc+GRrKqD1YAnKaVBKlZ0IMGhja
SuG0b9NLtci/oI/vU649faP1/almxFBT7VxcqU3nIArw+NIKUnuOXg+dT9qd4EKrZMsDgvMK2Aqg
f5pkuTUXY1T7qMHrHExBdSDMhWqo2c2v2CrtU94rol5Gd4zgQ7E7v+ZoYn3SAIAKqELXzmaEDlKN
sX5PG4IuxjThJTpZBqdSysS9xaELdy20iVdOAvprECaSzJZwcj/qDvkmIRZyY9vxJQTprnvDC833
oGOnAHgJSvo8x8k1f9PMfiQu7LEWPYBhNVytUTsVTVq/BoGdIIGoIy/oB4uLL+mhQ9rhJzdbHQ5Z
vIxdBB/m5K/UL0ZnEYX9iz25pKDoE+CthXudtvrbXJWPmKyeM4WTSmCj5DLnKF0tdf0G5CAf8oQZ
UEiNqKOY1J1UlOOHbqpcx7KMp3K74BvML3qVvdbh3TI2O7BbxagZDtr3BH1/WOde3S/QBYoLQwFU
rPKh+8uK/FcXSQFEhWBI2pDSNTFVvDJJ2A9eZWnkNOg8qMHWiIPel8oRiPothu6xw1M9MJt6da0V
Wxn3n+aQU+/Wpuo/0s5sN45ky7L/Us/tgE0+PdRLzIwIUgyOol4cFEX5PM/+9b0CBTRSuoIuqm8i
kUhkCuExuJsd22fvdW7nLrxOm/SxM5gErFsTISfOnJbWsLwAq7VaHXpdYuGPB7+UmynJtaTraiRT
BZP2p6XdfJulFDnZggU7W9yPGH1uV5TxW1UVZEhmDkJVZi2rBILLup9d7JdkPGlmAMTYFnOUf1S5
yN+hqF1t3Sla5dY0NNDc0MWK75iKZVvN9CN171YPUiWSQ76IGBAgvOQJdYMDKJsYBoXWCekDREN9
sEbfnnd9k5p6k3iTvCmTYqRYD5Sd7vrO5iOEWMZfOIc4N01FjG/oJC5CZ0y9nc2cMHQKxlqQxzHL
vQzH/iPj4U63lme9jrPzPU/p/YKWK3ZMzAIo5Q7256CzvlwXavwyDu3wwqvgg3ZaHFNXJnGeMoSG
42L7REP3SRCc3GSB5a6KRHW7OqOxT/kdEXQQLzpiWusBK4nZzsb7HDz2CA497nbIOUjvapBNN9pe
iAVn3px/aWdUuNr1W/6QzSkKxDN9liC5jdL2sjRE/SjlFHVZWptLHhV0KfJZ0DaldFqlBfzXilAG
TSl+k2jAkRS3nYucUj/PzuhdLCa07oZoyE+B06stdU2N+sl4OM9mjuDKNZG/qwO/+Uyv6DaMKNSL
g2vd91CnfjQJf9BauIkt1oUNllVv23pIB+HkBRv0ICRMv3MPjlnMxspFx+lE9Gcet3KdGe46GFrj
wcGwdDv4Tn0Te7F3kzUNurlJCLeOXYmWJg1NkKn40owsM/mA6oZ0qa+CMsGjBngJGp+F8fO6iMCE
Gr5CvnHWqdvbd2Wh6rdUtO2xbvz00k5JcKv0kLwK1/YJ+Fr9ekzjeefDtBbboDcRMZRmPhpbfCx4
1iwAcStRMiEtT3zrZiCEfjCh6rc2Qtk6cXV1QC3BvqAEC7rHGwoirY5jETvvvQD0O9vxuFEAEDbC
Sp7T/zF6YRgky0CQj6Gg/XaKLeQ2XwY7OcjPpe++OjNRfJGI+ZuHinPSE5lu+vLlkSl26eMicNiJ
bJrO+Lqdbk1AhRZ0mz8tdgwexkGuNBamMstJvlemoUii7lq1fmd+up3NM0klvY70MD8Q4FLridbV
imyZXNHaR2nNj7E/XwlDVrWe0tjZGSm8frUI1W1bYgCQgKjOuoAAURtWcudNvtwIQbOVk0YFNQE5
y8blktvdlqcfGEhQuaeGUTA/R0XsuZ16zkhdbC27mBL8Rwqu6X6GNr4po5oTAGSfcz/J+0yYT3hm
7aqJOnpWlLk+tUPqQGMbimA3uTAzp6q2His3tTepMxGaCXTB8PlROd6701fRC/UGybsCkYjBd7iu
Rz2+NrlJ9iW5GjJ/JIwRherydXFJixV4JjYt0NJdP0jnZ+w8mDI9BI49XuoMpuQuD+kXVn7IZqHm
5lhrKwEXICwSmNTbQNeyr2aswUeURCiQGuf4lSnGM0cQYpFr7KrVisZTs2EygDqJWc4nVy3lloqb
MzfCybGwijcYfOlmVO1T1lqvggPBNmlneQZl1TxjhW7v6E1rgoghMpZMg5NPgo+cYB1+oOHY1DAk
VbwqaD7qOR52qk+DVY/S8FaWi0DFGhFalsY+c3tVwC70Z1Y3NkGCPj9EuVnUyVZh2f2YXMuJSal6
LQi5kPWyUvGpwcd1jF3MT/ngjFibEpA3HalSN5undZPMCE6sOtF8O41GPrSBPZobck3BuvZUluxU
oJJpTTAFbweCy5DtkriHJ5NhQgOFakt9qg15xxlg0mHBHf9oaKFiwm+zHdOgGWlLBOHMJAu6nIlT
AiGwJOMMfbCogOG32VJZm8V1RxeZSaRILXOlV67nwG9KhY33dvZeuxhNPlU6TDeFXl70oukoQZfS
CKdBiAl0xptUBVV66KR8TyP2qLmaaT+09bzQCU2q5uuSxn0I67XES5BPEVPjqx64E0MS7j3ZDMjv
ytxFCeJUIGK9mQb8MlNPcw7s17JlPnmzZ+G8XsF/drus+64kslvbEhFQGNA2tA7yddcbf5svafZj
8YPmnFZJAGAuyEZn3Woag43ryC+LqTzI2I29q7rE22Yc4I55FXW0AulQtU5BkRBJ+455wv6lFna/
8Z2OoXYWst2Ic2+OI3Welmx5hstbHpZylCSBLWfte0l3T2S72FVqgW7UyulALyBdV44JvmcDhQeS
JWXDosWePCxujpblPU5iuFxFF6PGiWyfeaVkEhwaO1FyzFueJxlpbFO9teP7mLTVl6TI7Q/AAtDd
bET9HArkwlum9bdMtbWPWjdaO1QOG+L8w8aZZH67VDNOBp0OWAsjNjUaUTGrPS2SYpYxmfYQz4vr
hM86oT3HhmHpF9FYOXn2zjp7HseAkW1hj3LHgJ1W5Lt4KuQ9z8K1BYW4mUcIo+DRGDc45D5cof5b
XwfeyiKGtkfZzbZSxNHr5M7imIu+ecp77hAsGDleSyflAGTRNM2MsLByRhWEVIDIHtgTMLR0xdKi
+SajuP4xzvCDUOX7AymT9FSHeXVXDNOHcJzwjoIi577C3uw3dU1iauHU6FTj/VIVzokYMEQ9epIb
p7NBz+iwIEpIWm7wWNyrhs5HSeKcExANOj9G/oq7UG6ysiWpU0MIxt+3jJiT3bcIUvGqW4p5NYN6
2IUtD5tEvL822Kku0/B6A7OczTNqRkfgZvmahr15biNqtjEipVEMnQMO0vN3mW3yg0DDWiXx/Ars
DWmcozGsDkegXKBFbfLGRpubS7YZG+HComyhNwQeJiaZuTegFX9GGMvIu4zBQeSkSe0cV94A/IOm
ACccGTNZ0Dgp8fTJj3c0yvS+H0G4wkwqv1yXsJVLCnNVsPNumdlD824ooVn1zbcZ9BVA0+AucMi5
B3ORbBpYVPhZop8sRKBy5fR1HrAbN02gD9GYPVM1dWtPWI+T105bYPHDJc1V+Rw6Yrrz61CclyL+
YZioyRv1wvCu9FKxm6aRG92PxnuOkGbHiN32a11lqNZGY52rJN2vKP7MF4/Wcdz1LxUbykYx7vIG
4pR1EwamJcEc0RgSBs6e6+ZH8H7YS6IlVNdtjv3LnjzxnQMtwpK28LBMnYYzwI2yjhyKuNpIZ++V
HItHLYeXMCmCO6/tm3MZF8OWYxJevzGPH2l2kB9v8AzH4I2j1UJUarU08Xc/j8vTUDbZCcMGbx3G
EmpAiHm67Dt5ztIKxcXrbCqQENohbk+TPQIq04d+KeSF5hCu77bAoDYQX8DLc/0tQplQjCwdCK1h
qvU3exTFHTcfKIYo+oStgZct1nB/Ao1pIi7V8jOOO71pNXIq+gc8vo64jV1ZCl25oFqHOk1+U28n
gtn7oWbUdlg3tF7dErFdFfWaX5ip6n2rITgqdVoE3hsNn2CFqxOTWFcSxMC4tJqgbHEU7h4ylBWE
kvxx6s191ofVVoDp3oMDFe/u1WZeXtOGPEYUj8ZusO3a4tYZrO8yG5td3JqpXhHwbrZJIocjWJKR
gYHJO8HrYJ3nAn+vYloOkzrEjpFS8ylajN6Gin5hJdK3OGuxCRsYum4fvUO/yXchvguQaOl0LouS
s0bn43SyOA1sIlNR2gssFr6j8n28tO42nLOm2+FXo129+NNaOxbnSIWxy2smmptTd/KJzc5nby4A
fgXGj65bQHof0QL4zjiEZ6QrMmEtddSpKkuVX9KsA3hOQxXHP4249qC6rvmUbRddYsfz7oMIe3HD
3OQvzI6/oquChvUyS5OBRPFclnjZMfISSSJqE13d5h0mkB/0ke27oJiiL9IjJVigLMM4AdWlSPeL
iJ4rojYxPzrdNM0hSkIjMC91cEVUyaLZk5Yl7O+EAhyJj3pTwUx1woVjFXX63lJEhFqJiIuh1tkY
jYfYVfqmiib/BBIx3IDjlsQ66ng9sjqv08l3TkPB8Gd3Kl7DrNW70Cf7m87lSHwo8radnPVTUy5k
5UZKLWl12U7N49Wcya+am/ItCT2cwp7F7TzwRGnZ/uCAi6tTiQAfCgB3C4DJoxo6n0cb7EFuYc7n
8YBnNLYDwQ7KH9sgI2cBVNS808AOMrtloAfqOj7S3IX5FNIqedJE5Ydtu8TzV8Ie7dpvyT7HhT+s
AueKN5czlV/jYbDQFcXOmKUkQboxOfp6gopc9I+jW6QHDTx+7Y4WvWF4UgflDt55NAQFVqasac3V
ZctNk4RqouXdCGc+5TEngXGYkqegyn+wBoM9L5xrl6hMHvo5mB7tvC9ZlBIinZ6LbdyJ1NcZMNvZ
THNKmY8JyKd2HxDM4+eiTiD3Lxg7AneKdpFA1jdOIDB8LLrc406gzvf8z9DN3zt4zXwpMt4vzFI4
VVOdbhjOS71XNRBoI+h4bIExdgHUR/EcgqXA04bpV0DYRkRdwo2eHOmtEroNm7BeYtRlS3dIq3Uu
10LzlXWLqx4Je8oHnSdYQTSvk8TfkA98Dtb5sMnGgMpgIhKEXBQcFnIGuICx1k0VMp4V0PlIBrq8
gnF0C904ZmM00bfMcugfIJkdlDU1R58RfBscGJirC9CPRwZWdmyvVjfx01DagjlMz5MF1T0aWnvH
lxTtZtv/tJwId3gd+qdMN8NJ88yAGq+WM/wDCznXzxq2/wCIeBgQXkXTHuZTNtQw9+My3EuOYbt5
HtAwp/AKAoE8QYc5qYF4h+3W6LbcJ15iP47ayR7nOISx4FbJFV2hV3ZL+jIc6fn0VCqucttd1Ki3
oaVTNwOf3fVakkIODNuWNjtq/0B9AhMdNmLoHah8TigfwylqX6SXYtUk5YOK3lL6kxWnNWxhihBd
3xwbYyVPxqNWVp12EE36ftsU+M7KOOveJsCTD2UX4gKbPOu5zelQ0oZEixw4LcIWB1w64hpITasg
8M6QsD1MgMXg6D2tAarkBuAk4J+JnmAyXQBNy6Pl2N17UNv2lT/GhNVBwgkhQNOuZVb9QGPQn0Mv
WdLpym0dlXCM9kA6LFaKq4NUARkZ46yCmvOy7KP83clSve3Hqfta9JwwgJNQcI/eh9TsGn0U6F0+
Gowvnt2g2rdTf4lqNz6VPfqpxMg26eEadtFjxNIj0zePRj9neDwM3Vxb93Xk5V8yz6kvCmELbRVt
WEtD9sdZ8GhOs2OvrTRmVAOcfQIiPOo7T3MepBPXM+didDeRUMudb1NOkCNE96G7gtOJwWFjQr0G
BKtXqH7J9InpvDh4VufuSBnPeyiFzWGomTwg8Gu9Z2ocF2zZpj2ULBsbs7B9WWZKz/OINWQWMli3
CRT7oGaidpahaWpcH7ccoKHMjmRzoFaxBJbyk/KHYs3Orltx0xxbi6JiYXD8FqbkKHetp6aHwMOZ
C4ctupfkzyH4w3S76XXi7Xt3zMm1O/U+qJcOMIc7vzfMkNiRnmfRABrIHkDIlb5B95JFM3gtkzv0
Ba6pE0qEg6Tr9DR1GMvFKJZbRnxU6zhnTD18WMjBgj14lMq6U54ZdpzD1GFsuuh7UUnrRgdJul7K
6ftgS4c7O49/FkD5cENO7U4mY7UbZWpIFMcaxlWod3LBykvjmAMkYwN2hskdeFaxqkWlbM0+m5Ed
k1jtJ/jdq1mT2x5CGxhDEnTbRbcu7lNGa5Td4HxtqhHJ7rrizqT9bgZtBUdvQg1fxVPzLbWM983M
DY3F0qnKGzjBzcZRNr8HTIEwfMt7fIlV7RRbGhLBwU1I4wRMU9kWokzgRrjWIY3CZBuHvcUKGxZb
PWNarpX3szMWpKgrHgzBB5ZPlMI3kbB1uqVGO4TDwb+iNtD4bK2HUJTmVMyx9zDBtILAAKOESAre
hd6WN0FKO290lHfR3cAEHs95o7xQZ6YGWCcH7iCVCvCptYa/vCFC/Emz7uqqYmjyOhYuMKa2ZMZH
mvYAIlM/uclsvN0ZXDXHh9eMHACQPfvqFhacxjKomINOJifyF3my0qp6tXsQNA5RtG3P7fRFUwcd
E+AA68bBpZIlSXjr0qA6j9z67FTdiBeCrECRMtNrKOEKRvZ3OkX6njj6Bx5AJLplCvfD6HSbOtTO
3ucseGRWhTx5am53bMLVPltYAZOm8EmC5iP8KBPv4rT132jOMb1vTsSKqZfYTB3GWzA3sl3HDdoJ
N+AaopmztXPclRUkkRXNmOS7Vm15axMRuKVO5H7UgjyaRedwKktcmNaAwO8V5lrOuU8QA8hNwBAC
RwcekaxLdI2rz9E+csacmp35z4ljfbDTxwbkGAvTmCxmlwRueMYDiz1wQS61dILtVpZmp0T+igYW
bmu0xfU8KIuq04pPiHnRdrZcqqa8Ej+XyH9uSMI8O5nFIxUUtn9x+0nckjpudn4WU1gRgiNir911
gKcJwAU2P+aye5tmCYtzlE/2IVTYTUIICw3MD5d27B39SO9Vhkl0z8lkOCnB3bGUS7WJkgXMV0SO
sBDhA4SSwzK7RFecms5dMeUUYnOGHkayUVlFtk9zMtfUByQIWgt4XgY4OHLFuC5FIW7QfKFVZHF1
Ei7r0Nq/TuXR4+x+sQQuoQ55CDIYuZ60dPetzupLXmWAgbJWnEF0L+tYohX4TlwefDoaB4y3EA8k
Nc0uV3a9m+LipS3omrPgRjcaxqKL/X+mcq6gXq4mr3M3I4Nstrqo41dTzIwLQT/Exomkf/QsW79i
ebJ37bW0gHxR7TuFDo0sZk4LAfND0gz+Lp9w1cbxAIdjxFY8mbx8SWO3eLBskrgcnWc8XOjgaVY9
+fOkdqwSUCxpxBy6VLiXWLT1LobX/ILPE8BH5tGYwqdA77OUBFrp10xZD38eUPOOicPophONU0yq
9HDNSDUJ6DXF2FzIGsNH6yM/ex17A/5SJipUwno2aQ7EIouaZyufoGXRNLwDKc1X3FX5Bdg7sA4D
YrJdqnaD0ljBDBco8WmTnYOsWp5KqrCzHcX3MxSLTVL0nywqHJN9RguS/5/3AeNPAI1Q6tq4f1YO
1SJjNRCcga9NacB4jS4bbqpAWecgR8JpagRKvkwsyJOWmIs7sQfC/TXy2BZWRR8BQ8YTFmRDJTau
nf4EClpyuwIuID5aY1jC0wuuQ16mcHwncvKthXtxMy7R/NIhm29o0A67OQRoFxedT0UQObc02Mp9
GwycT8hPg1pgqE5rKWyjaVmRm4bI5qNdrIHN+Ks0pceYV0651q1TwyFmC2qm3PtIoUKeaw/WUTVQ
1AqxRLcc7GqOKPjgHiovzffe4JtNMKMVjRIISDXo5BHn37geWdaomPH+DKU3ge5E02yLGG94Gbjn
SVUkaNPzUl9aAQYF1r94s6ve/h6rK1LLJTDkwGFZJ1Pc3spgdNdOn867YgmcnSf85jUZW+QEl9Ox
M6cCgSaazljP5QcPPynUJHMZUpMyp4OzwS1MR/ZRFbbkd+hHZ4Wfn7GT5hRVJYUHw14+mquPuKwB
6hT4/fYRyPQT/b50qybdfgRRH/2wSuCUSRrEO1nHwyqsrwzMdMAfjQ8O4rVG1hqq/iXG7fUqqNdw
5ZI+dYdponEeMLEoqfromeZwQFmepQ8jo0cuPtR6LPdzB8RqZN6YXTs/HYP3hn8kL6OrzcHGJnFT
9+iW6xStBkt8lmGOjbOmPtdpUaOY1PkNC9XyrHRlHRV9/H1W96wu1Cmyp2jCHcPpMHEJ4wXiHXTN
ayvCSw/sHeg/8lLmP1fjc+mi70k0nC/15HqnEPc5Zg2sdfheFTEz7IIpt9Bt4rjXMHlXYDpeSnGj
8p4ZC8i1e63S+EldE2LCldEZtSz9zDXdaIGJ7E6UGcdL2U9bv5uyE8eM8n6ZcrOzmIa2g9XC3AIn
fYktXZfr9pCUzH0BGuej1HoI7AxN2dghXOVD7m01rkdzE+W3RFlhlPQB7ZGqU0Q+EiQID/bPlZbS
vcTDlbjhwTttxhx3CYZPGgF4+iYdL2vlNuWWNSTedkyR4BIMwRg5sm5mq6+4FXSD574Mlo+gzAw/
/tXbUcT1MWzDBL+rBbdd8N/gJpuLvSya7uxUbnzT+XtP80s5DXACAQCJ5ln5gsIs3hl6ZB+cpHwQ
Neshiu//+OfIbcNqXsnJZwZSOr15o1fdEnuKPnoZDbdyQZGjKYNNr3Z8Cgl4p9Ce+vweWXh+HUpW
AdqwDEvP3Oe6nppV405vkl7QjyALBJ0l3+eUEFBO5Z34OnMCX9l6ii8WvZn9ohVEg6zjRuERO9nR
yHSDOqXYIZfScwoxEA2vE1jQn6pTiK9+FTsUVj741b4NtgUZ2lFdh8Z0IIB9RMx1595DMq6fSwOZ
5zrpKDz5U2qOmPmqjTPPtD6Fnm/rJPfYsTvvThYIZMz3y/Zh73PDDK6PK4gGPP1A5nHMfnOu0Z3v
aWnEMGKL79h6wq3hfH7vRLU8TAMouYQOItYilR/RVcnhIrvuBw1oLuib8MtUOx/w6oujLAdCvnr0
zjrVqK6FgOm+cBguMJazUnBOl1MZPDgOhsnQrdBTCsiOKa3MxwJL1VZx0LmfXHIGsUR10CM8oi6p
vLtmaNk4fXMtzMh/JJNIkQv51WZBnilNZ8aGXM9OjJCMD7GHu4rzmroCoAvehuZ0XbBMjZ0fb6KY
RIrdVe2DPUPBZC0BCBMymgkvo0UaRyK59nPMHupV38NryVzU9fDpQWj8yJ0+3GVMA4MzB5glsoJh
j2pZPIphDpkYYzraW8R/kgSXjqvF/JhpKIQBLpNT55K9DiRJN6ngDBgGEMeq6U6tS2bA9s38wows
hawYmCOOHGLijnzzQEskCUIT7MPOhuTWRRC8I39v45m4A+YVk9HCzMHou3HDjK8e+0WFiJZhKLZI
VcuAvJmXVQxdKIIJBBRAn87PBGMTpTlWWPN3jh78mzpfqr0l8dH0i9UcePAoo1vo5l3ixptQ5d4p
wxm7oZ5jNer6rxWuwkOLc+ah9hZGtfbMUgSokOwQoccbgJ88rm5LoT4L7zmQ4sHN7HGTlLM5L679
VQ02fPmM/bQraFFguPQeevJ157TLMXR33B+1jUU7s/roQG+FRBW+g/3sG9KxNU4suqw8JGilVFsW
9xqbkn/LMKxoM6aaFA4Ebg4zJLPbuZ1Z6tvyJH0iA7qvOYwFii76UBQH8FoC+3efHArbrt/hAJLS
wE6iZ0g7PUugEd0NuC1uXFBBFq4lDq35d2MasZqHfNhVflPdcV/pG+a3LTClFpdcYdQyuq8sWCMq
ArNuV70xK4kg8WD17kpyJMWxqIicNHhAUPM4lrtaslbiNZrShlxSSoDGwoT+oHm4WAKl2TgL6ZXB
NB0e3KB9bZqmvYiWkY9h7aX7cJ7kBuyavcGg+073n6Yg0M1zyZazdboQDHvVAmIgsL3G2OMesgSm
gO59FvtZfesntz63tO8JG9H7aSU+5rBG2B9LBtaMcnyfhlTsSd17Oy83/SfDjJyj9BO8Db74ANeX
7xq4qw/+6L9HroevrUEyoH32A3+v3NK24WSKno6CBO3Nq0ZcIKZnwtbgoPiJcm8bajNJLBxmjR3s
3JmAoGGw18YwDHzv+gzrKidV8sRXOj/0lg7vld3lD4aDIu7xbhp2NcL0kZvqo+5oTlR5yYnBi9iI
gkFsRyVwlLZSrFzXKjYTmd6VmQtQhRRu62kho4kpsNz2ITtfF9BqYnhfREIunvaTFSnCQCgwyDdz
xyQteIg+/rpjwhCMDT8FZ+9IzFsvK36qnuGY4J6y791cjRfb7a33ekQZypXuCCSah5qS8o7OGjgq
EUzfqPPesJk5SK1kY5iEOm2aHqVoHPArJEn5gw/HI40atEKWyw5lQgvKq6L2OGXGABCum0vEsnOI
KniZWP7oS9BVVQWJdsw3TFyhfaGIxaV2cmcvMYeHnDytiTkyuZPfk9oP5uAGPwBToHp3xlWMWikW
KDQ9c0BwS2Fpat1mOfr+ANo48tLXLsA16SlaDW3K1mCLke8Q6WvdlZaF2NY0oPObFm/O+MYoSgTl
NHPhjAjA/kRJpqk80Jux1mlKAnKQmjnpWeGRKSFNIUaGES0F4Ul/cvACDJ3eq7QlrN7MjEugyXgi
gPIlSVNWFqeYd62doqRGPGkZgA+CXH209tJZ0LqhfxaXPUUAjnvyMwLnsWu1Z7tzapoO2G1oExjO
GP1chVtvcH+Gfj+EdEqn6XrSt2BbkZ8iUGNvynGmfVgHeJah4wKiS5y5Pzo41kOqwCRM8fDXacPQ
WcejqKRDKl8xH73WZ+ZL9jT/GfXTQgvHvuDbA91WGy6jdRX7Yr9N38Yec5ZyLPDnQA2xr4X2sa2I
ka4wbfxwxqn/GTqQDA3IXyurPj2E2T1OnGrPoLj5+u7yn6QNzGbQNPUjxXMOPQK84BVmKliKyQkC
9M4jQEDiqYamuSobGpReZsZN7Qi4X+RxT6hHqPcj9duqZeMlBeemh4aJUHBOoZ7FHhGW3ldwglOn
OdPEWl4cZiY88mcZatBF1jbvY2tr+mgm2IcdCVOi+GH1mDHR4uofqaNjTgqp4nha89XoKxTBDMT7
He3BL8FOdgPVExgiOvINB9KBoEHS3qQ96g5weW+r6NhBENHuti8T+6hkGjM3dNrpmnxyRXN0HG+H
wVIvdLEJShqFHum4ztEElJXsFUScpGboqK2Ku1RNatsseQ01goEBbhOTcmsIxU0aVJDNiwQN1WRV
XmkgaNOY0OJ4bZoelo1j4+YMwRZ5coj3OGhoIpB/J37ZjE/JGHRvCm4XlFVEpUutsZgx9NheL1UA
fFlz+zUxcBdmUb549MJ3bvDFJ9FAgXedViIWrK6kPqKtzdHzjC4Ii5igGN7Pa6O06M23kELha13Q
EFuGTJzHqLDvoxwd1sJ4/yCqisza5PvE7vEEYolskOJtWrq0vUlh4f52bSlPzkh+0gr6t6W/miYV
fFoREzHn/Nhvuy5+M6g3q2xAo0BRN3vud3Q4MxrINDjWIIonewB3GCUEjLYrp9WyKEAS4dNppU5G
YxH+rd3CcAT+0bxw+JX7gbw4qWjmpxxrKXlUkoGSWCbTQbF74Ye1pjsXUVscphovMsPIUre6lBOZ
3gBTFYsR0phSjbfysoznrfL42XISNrFvw8W3i/wVX/mL2zmsN0POyOOYccOOnzafwHsxPHHobaHK
OulmyWcQYwwrXvk1Mdk5Yim3JrhlHW90ndSW/bBgQ8WVFzevTI1Re6/Kxsc0sh22FG67VtFDpXm2
0EWGK+PFypyUwtXOxi0xrOiebioCljFuDf6tKPdLp72PMukYw+nRFQgDTFN/Hwv+x2nt2vMM6VPj
8hczwz/eH2Jq3P/+L/l/ML8xWjmGXwwtDW6h8/q/fXlbK+0rW9P4sZWQv758b0LDQXsuL2Sin8Kl
Wpdy/vb3S/zr/HQuYfsU6lo5thG/zWhHXnP7pB7Ki1zOs/eSdpREBJYJQf79Ov86PZ0PIV1f8VVp
weDrXz9KHDWLPed+camSL8gVpmJyHetyH7/VhA3/fq3rey5hPZbFzY///i9Pkf385Vrer9dqSDfF
19mJl3l6K8KfPhRxn4a3RGzPcixnJ8xhf7/in75FT7tSKl/zD329T/5xH5ie3avGUXXBtttxFi/v
KI2xV/z9Ktf3/dvnMsJ1Hc2T7ONd1r9epZc0fO3YKi5GH232duA1HIQPmTrU44+/X0peX+tv1/rt
E4VM7OSG51rlCIWBAEC/XMjUYmH8xCO87i00Zjob4w/ff5xStNX233zYf320uBs919e+UJLV8PqV
/+MrZRhW7mMf5NE6uhSVxeHvH/APv9gvL//b/ejTRG70nJYXUZ2ZHC6SvRWCLb//+1XsP32L//gQ
v92Jnu9Jzxu5Sp0fw2izmJvevP9nl/jtAe6GnMESMZdQaie/XXNcyebvV/jDV8V2xO1tjNS08n67
QjYh3eGKKC7fs/LbQBCy8CnF/s1FpPrXr4rwmEIPlFiBAbT++nsnoT2blnjbJX13V58cmWL33suO
nPF762j6O/wbkf/y90/2h0Xpn9e0xa/XxDOiczBPxcWFLI9PNq18PElEzcrHwD/9/Vp/uBV+udZv
a3kS+GrRzH25eKiuI8lRA6lFzl//fpU/fiK6MQZfmfEZ2PDrJyoWF+nV5rFV/suVGTdurAEMgY0p
Zfn+90upP34ink/H5t7w2T1+vRZGaHcUHZ+IeprZLBfAfzvnp81Yk/VTbZ5sHWyH/jmyb5hFR1uW
/oIhXvbFL28pJeIAneNLBkRvumFc5d/f2r+sHa4SruA2Ulra179/fWdTVneWFfnqwR7ar416xiH/
8z+7wvUd/GN16v7fFXR5Kfz7//DVf/tm0W99Iui8/0biOko3FtXl39+/w/v7ZXn/7Ru6/v9/vP8m
cFCxBVdw6UKUjCNbZfYp/XfP9B+vgo9NOdcFnHPFr1cZJFEkBrHpB5QX/E+QcVQA/2jQTD0bPyyF
oTBsL2rKvkm6h5NdP17to2GS7R2Pg//ARMoVx8D93z/7v94dDmlOwi4eW6mv/N+W/rQMJilExRhR
/9VxnpPjf/byv31oA+0xHekPPTbQVfNd/7/dF12+zOuGqIWicFO/rSN1Gle4fWy03eXQT/tk+jd3
xh++HV7fw7rju4KH+rdvJ2YM7BBYMnhAYC9Wjvf/8faV47hsKGD9jXfdBv5x4+FNlZUrWvehaW8b
mMf/ZpX907s30hiygEpQaP725Pxf0s6rOW4c2MK/iFXM4XWiJEvy2LQc9oXlsGbOmb/+ftTeu56B
eIclrZ9cpSr2AGg0Go3T58S6FiGbMHgwa96Nh2p4/dqqxpyTGLqpE/mEQ0opcqOIpMR3TTj+VDbO
qzc+KBRbtYEtaQQvTfi+FuiA0yRL+hhCBAgbfSk9vNo5zw3owolHd7wyZqg0wz9HJeWY5SuJ8Dy/
l3HFpFoOX8asIGvKiuA94OtoCGly33VamtVpatmMxhscFPSRKZMrEOHt2QXOPKiQiwg1BrA1tf/L
eVDpkL8+RS+DFswqmolvktCrsnjpMqSmkUYe0lwiEJKygPY01ITU1zvqhRVhHyjSWDWVpoVuCJsT
rGHZyigWNsLF94UjkNsSfQ8oTbtNdduEtxSFr8/S2veFVeCXkzyHeuiOny1YDMuVGL2wCBwXjk0L
nO6QqAtBlDYJrwFwkLh5tgN8nrzjDoem2vUxzM4oOCsHAK9npq7yQCimnHVZJbz8Y0RuUW6nxpnd
g7uqIISPVmZrYVuwI3R2hiUr4LKFsJSGaE4AMqvd1H7kJgokQnfeXx/MHBqEwVyYmGf0bFuUyM8T
1cvaNUZTO8hVVtJYP5bIsE3yyYlbt64N6FEhgKIKnVLOfr157gcyZQrF1G0xGeRlOKABR614h6Nl
o5qgnjZRtn8sVKt5HxWIgctTGAH/kY3bmqz7/rr5BXd0zs0Lo88CeZJ1SancQzl8jaWv178+e5s4
tzr/uOA7MhUZYTMZ8DWNoHIrd1A+V5NbQueMGCUEHI7d7iX/9rq1JWfR0dWCWEalLvN8NT9bSRts
FMAKu0LmHHwqT7Sl8bdWpCsLtuD8jm4bnPFzGmSKzp80GZ1puVG59Nl5Xbgb0r/7vtzA600d+vqA
lhbHMIA42Gw1RxOrZOANytLuh8qlY+ljZfp3vaGtnGtLc2aYOi+9FOJMRZyzKguHyY4qZAzhv/gI
46N6ipUGDslIkleOuCVnsFSV4QABUWRdSMB8Xk7kSMsbF9BpztvzV9DvN70Js1IDMDGxlPcDDLbX
Z1BZmkKLNJq87zkgiomBn7UATzGaAjOgUG8eAl4Fk9/wQh587Hdt96WP2lNPO0TnwIUX3qSOfigb
6+P1X7I00Wc/RBESiKbsq4DSeOM2gM/N7sOYQ5lSfrluZCmWnRsRprhsi5rWz6px22Y3Se/j8c6w
eDSn0Vx2Efeu1/b34uxq835zuKso+jzosx2HyKkRFyODksHaVM2HyPNWjpo1C0J8sjKvU3R6MV3w
dD6FcwhlBm9lmz3PvRim8H6AOTY1Jw6by2E4liP3ujHWbi2dQMHkQHdC5eSU3xTYd3TvBg6zDQqb
K4FkcbHOrM775WzyPKtOs2ycajcZADN3t5n+2YPkeoIrlre4NtmUAEKu+4cyO8CLkRqaRWKgGaYm
XvA9YM0wvQaNi+LeTlZu0/5b4J0K7wgHXxrcdiFYNelvwNErY11cxjO789/PxuqHMMMWfojdQH/P
U+kXL1srXi9uMJPKjWzZuKQt7PQgb+peKrza1bi/mA8pNKTqYWX65vPqxfTNk2dbsm7DP3c5DM8G
EB4SUZBl6Xi8dGBi+GDWJ7W9Vxxrq9S/c+uH4r+XuqegeEyDFfNLk2jLCgBRndPAEJMhH8aPCbn4
xoXhU4aNs3zDIp1/X9hrdjT29PDwfVCdoFb0duUSuHQAnH9f2GbgS+IkpqXTbUdq4zRB5LtS96FJ
tJRmm85gySAZA1eaeM+7vnBrMydsNT2AXzCxGVmOws2EQF6a3163MM+N6BksDPce6u6wnAvep4z0
rqVpgWeYdF5/tmtSHOQ1fl238nIclixzg7N0g+zbEutCvEk6qHDotascJORhaafZXTfwchPNBhxD
kf85pIWAPsGTATK8w8AAguKownZG3vsGG3NRCzQd6Zo+D/IsFiBhPcRq4NduD/l0vE9mAbaVU+Pl
ajAM7tEknVR9HPFccvzB66CEq93c3tFSIfuchvs4XsmdFlfjzIqwX1IQwlWLxKmb6l8j7b2T7q9P
1MsDglE4GrHmn5kSFqMdNNLnwuCAKL/yDkj2cgRfBFb+Pq1vxvLRVtbSpaXlnzMzy1aYPFuMoTy4
pBPohdodQchLGjyaPGV3K4uzYsQRMiGl04Z6TKzaDYr3iK85sNYpH6/P3MtIw3URB1Aoack2ladL
F/OiqATZwH6HT0dqoMnddjyQR5DsQ5e7EtWWh/PHlhBb5MEOICFKyVCao6XyVAXF+squnH/uZXC5
HI4QXKJIHiYaizg9IXWN0FdrLR6SoEZQ0burqrUr6UKWcGHPFFZoCDvVp7m4cQP/o0e0DKU7ufA3
tbJrbHSzKygj35XD3aCsbKilbXu2bKaQvkZeOfCPdFJDuT1Gxn2nO8emXZnNNSvqpXN0RlsB8MQK
2d4QffOj+6D6yFl03QVX3MIUUgUQ6WHrQI7jBnChzgSIaFKuBNKl+HM+XfPfzwLpYJb034y4hU0/
FTzp6soQ1r4/D/Hs+1U7NJNXlwxh+IKerCyfrk/R4vdnaIMK37emicud53ouQ6XWuEiObIP8cap/
vcGAqlsUwniYkMUHCymifb4vNapH0ZfgEBWf3/B5jUjJgWlxexCWuBrkqO16pXbh1ENFUV0JYovT
c/b5+e9n06/z7GlPA5+XVSjHb6U2PVz//YsbARgvb+mcli8u5GCMtbFTvMq1YAvLps8VtSeqDfuW
/uDrlhYD2FyhdygAqC/uia0tlxLteKQVPaAp0z8oJqwylYrgUtOCTU+mm+sGF650c8GQYYERU8nI
hJAZNzBWRaaO1laCBq7eb6Oxg9X9qFl3sYV86UziLm1oV71ud3FKed6g9jpfRZ6ffs/WzALECS0q
1bw+hvcY7gAdTfn0m23cXrezFF3mp0GKsAZvWaJn+9C+jvA11W4cc9PXvT16xrfxoK+YWXJB1VJn
QAnAghdvZpJttCDKtcY1IQeBqro/JuHkvME5zo2ol35e0BfcSOi0uyVFwRacLKD+uvyWA12vVlKP
l+gc6sjntsQta5X0g0QWtrJT4H2CbwDM92FE61SSXdm6p/yDsuaYyNBIerswXTnglufTAco1V/Re
vBFCMgKgjrdp1wB3ONXtAz2J3657xpIJmBNU2TZ0ndRRCNpwMiixVqetS1lvc4J1d2W1ljz8/Pvz
3888PEDpXK91vm9pAWIZE110j1aLBufx+jiWPBy0G5cEEmD7RTE3KS0bSHjeurqKFjbtbClyYUnb
H66bWRyOwSVkfvR0uMBdDkcea6hWJfhNuEdsfBP5zq2KYDk1uut2FjJS4hDvMoi+qHN7xqWdrh80
34epzM31YmvSED4pt315a4WParUr13LSBSeAG4L7IYVqlTReiH5IAPZRkTaja/q/mm2Vfb8+mIVJ
U4DKqIbJwUEZSRhMBa68MwJrIHDvuv4wpbfNRBP0ypQ9l92EtBczlumo9BvTDicEBtjSrETqJuYM
XQ3Nf4pouc2Mj1L8QbceVf9g5MFMmbkpImuL3uOOBs6tDtgW1kNkNcHevmHUuj5Xy8lYLPEJONfl
3CybcHTb9AhgHu430MHRX9eNLK7cmRHRH2O9U3o5GglQ6eYpn95w+Va0s+8LcwrjUhQbfja6INZ7
yN9SlAtXdu6id5yZELyDPoXGoNuGIaD3CEnovYQqULf22rw2UfPfz+JQNEjjhHzM6Ab1DeKmYf3h
+kKsjUKIo3ozKH5jJkwU8oh0+nYPk3PvWPv/ZmX+FWejoIVZs6IwHt3QeGcG0tboaN9y7vS1t5fl
2WK3kjIYoNqF0eRq541ykI9wFe0Ua6u+HjgGPEH/831hHGAalNDucStlOgzaTZSsXBUWToOL788J
5tk8odaUAjqoRtef9p5CHxWNFIfrS7FowgA/YlL6AJQuTJFm+2kStBBSoRejFfseDV5lf93E4iqc
mRBmiRaLIa1Tf3TT6hGl5an8+N++L8xSUKF2F/QMAaVHtPLYd9e/vzRF4Fg1E6ypxpEsfF8eeCvs
GnVyDROd4Z9j0dFHuoLvmL8hBn0DZwLEwCkJkOpypUe66rIhLGQXUCtE0a6fQXoS3VjWXdgNK0u+
tB7G3H+gk7IzIiFSKXURpHnfyFxL3tWytK27ceXMWLqHcEG0gD3xCGlpqnASV/C65D53FNfXIbZj
l2exIm+MBkIBCzbhCC1Gtf7RhsbdFK0B6pZyDsZFkwKUNsYL8AT0zY1fgm5wnXrGgdvRHVqyiX5w
aDTzVga6NJU0sZMZGiQELzCtKTybExVX1W11edeCVYQV9brzzQsvOsa5BcEx6qnp4IbGQg+Z52N0
GH776Rv8mzd9y+BhTMbPBX/oxyylFV9XXDndob8L4V3kr1wQl+bJ5kLKExyPVFyJL93b8jx9gMdn
cnNYQFKYV6FXvz5PixbwZZ67Dd2wRI+TIqkIpjSf3AYyzaCJNr+uf38pCPD6ZFA4IA1iFJcjgM5J
a+g5HhFvjPYw7HqRtJe6N0zTuZF5kGfxPqQfW1eaYnQnRHi0jaq+IRKff19YhiYZp6h0GITmH+kL
h47++iQtOev59wVnTUYVkYmM88rheqRALIh0SGMgF6qthMul1eaJgFo9lwqbOtflRGkqcrB93I1u
HEFcrdbs7NcPheIcuEFF4VnrRSWFHGuwoCroKUMhe5vLDxpyMQnC3kBTVq7HS9dzeoB0XaNTB9SL
uDvSNNBg4ip7F9q+bCc7SNbkOb2rembDCq2m4RbFtnqLzh46CXrhfGjrofykmohQDdTD4ZGSh24l
si0s5cVvEpZyNGSwMA2/qczCbZP+6qSPpfpoyyt3qqWT4sKOcLiGg5SWslL1rkar3xB/kCMoKcPN
UJxK+0Mn7fvmSYev/rqfvuwesSyVWzZFWJtH5RdvyoZC7ZWO4M6NkfpCtDVRKwh3d3QCFsPR8pPN
FNFYm31C+qLSihXrC2c9kneEEXi0ebW3hFAiOUnvSLbVuorzPULqBdQdLdZZ/s4zVh5pFheRzg6e
ZskrSC8ut0kNQxPdDlnnTurvBOKFGRNTwOEcFa/G01kAIuUZCcthxZX/0lCU1BMEdS2yVNUB8eVg
WglcC9EXgC3Hkw1i8GVZxNJKyc5hjHZblBNJmY+TUm0rbe05e8mMgTeQPVB+eZE6QNCS5qVeDm6Y
7tKQTviPiuZed701E8K+Qu44pnsIE4MDYQ+CuXfWWgVhzYSwpbQI7rxhwgRC4mP4jlY7Zc2FF+Iv
ZRCi4lzw1XhjuFxvSIZz2MHqwYWCRt4h83F9klY+/xw0zs7BQLWyQtb4fP/Z1h+beOVaJQbc+XGU
8r9CUXQ+PahOXf78Dnxhow4m/AtjeWs376iq9P59mCNAEd4gZXKoq69G9dRH94XFLk1ed3rN5ulp
NTjLeaPlCBPM51wZh65W05NnnVoY9Wfqt1dN4AsLc458NoFtPATeBBPdKdEgBHw1ZubF94X1R5bZ
g1aP78sRMm4Tygb58foIhNAlWlDFx1gbrplGk9OTr97RmrUpAzg/ZG2Xw9Vx3ZKwXV5YEnKJetQ6
uLFYjUCa9rmKLDf00WBMVpZkeUA21y66zCzFFhY9ku3S6EwtPbU1F/kPvnEToV5kruycRSvAZHSH
F0a6lYTByG3axJJvJacI1gs1hxv9Yy7/aseP1+dM2KD/zBlpPCn9DAo21Uv/GiE/Q8rNSU7TVymC
pX5lrhY/7wBLpAbOq9ILrIyHwsJkFcyV70bZI9tpxcDSmiu0fZPI6wDQxQAg671SOV7Da4hz7O39
WO/lasWB6QhgEs6ubs+TpNA1RuGAHFIWMe7ZWHft2MXZyeHEfGdLuYeWpKdDoigPh3xQJlheZm26
pn+ynf4RiSsPOvdv+qwjaJi3YZ/ftzIsyeVGttq/CzSBEPGGMcu8i9PwcECR5HHQsr9qSLG98IOj
ejdQbKKkJMfJdiKvgvU0HXa+bHjbJET/xkuRu7aM6DsyZzwCTlIIJzGaxhzssOmncGDUcHFvbSfg
yQGuzDD5Oo3BtEOf65c/junWsysT7c73td+8C6P8ZzNVMhKQMOtPmuXv/cKFk6KGZRDu1aZytJ3T
q1/sfPypq/CLQ/IfPEpJkOzR1Uy+0A+aPmi10sK22RzhOTuRw9w0jn8/pfc+kpuIRNw607suhpA0
meyj1ZeIjVbwVMIXJ+0n3/9K5oicSIG4Y/oTlsmN1d9R17VUnj6hZdMOUVBCTraxR/1nG2fFIQ0M
aFrrftgPGhLvs5qK5+19/7bPJGknWdBJ9SFQo97c5aW0NdWfpIFRtzVpZIBzatAiGlMh+C95brrJ
uBLCktlovwupqt77U2vvoDHRv0qV9D3VdFibrVjfQ8KhbFN/io6OhlZ8jWZZDQR7TzsP/BT65AM3
G5QtT2IV/NsFPHFT/rNrB3sHb4WzL8OovqvHMtkBfCg3lQ5bV4FY4wai1fAh7et+3+d6tnOUCta3
ri4/NUkVvW/t2jpOgz7sYqkL7sMOyWwEVL4OJoShUwkHZRwl+YHiAlrE8OrBAN0lX4H9K/sM+rbH
vMZl26L8K+lGxP9mGRAFhfB7rYe2KvXyH2CQlC16IN+yBFJ0H07/rVE66j7SsmFrNTAMq4nhsnCc
qbXv3zV6F22t0oQg0rE+jAZEXEmRePsSNMS2M0ZaqEmMjkPsPLFtY7QZ0DXzIlXZ+G2m7+y+r+8m
XuFOMr2hhxoleZTne/+b1hsWBF3TsCszBUBlZTjTDmqr8Htr+hYyB7ODt7H+ziozE0mwxN5o0AxC
JzXmd1GdWbd16sFz3dXwTJW2xhsszHctnEL3Hlx9G4jOh02gysUmLFqWro+LTS4hbUSU7fZhVCLw
B51x9xsG7e4hNTUqqDM9Pg8lXr5XajRdbOsQKodDhxbBBmEmD9Vf9BwkFpH36wrpVEmCCCZE7yKe
ctSyHETkasliryowKCSWmaHlCqwWTXntJvEmG0nqEWEfVB2/JoFCEwZigtsWTZmjaiXVO6UGzWBG
NnIr4diqOxi4IebNUYxjHuRNZk7JvgvQKoiMZBZuTdrbQOV+KUvgoIfW8/coImq3g4MumtQVCLQh
CIssJVeluIv8neV3TxlE/jxvaJ9NCfp1RJrQg5tF+qrB/BI3qnKE4xbSaSv8benguZuuRwjEYDhS
O77PqgKaK8kP9w5KY4+BxS7WM58Cl9/DLzc5VFhoGURs3bSPI/JWu67Ky4ckT7TbyonGndEO7EQF
XmIq/JCYOdDGBfAk3mU5rMDVjN+rfGrmI+qumxbwMCLFFM9Hf/Q3Zhp+7yVjJoK18jtgC8y9VCEr
Sg8U/caw2abt9I2sETZW3fF3cjcFO+QIYla08ncAzPN9BZ/0TaeipVdG6tpT85wIvDg2zDm7Vqk5
2+L7XzYmYTVFQ3aqi18QFG+hHNh7E4yHj1K+1va3eA6e2ZqPsLM80aJSSlNmn5389l6Fi3jkSQnq
5dcnC8qZkflHnBkJJGgCkSpiQMYXK3Fr69t/+75wpZLhhZa7kO+nAbwj4Xdn+PTfDAipmxmktaf2
rEiA2OO0KV4JzfsnUTibICFbN/RYJ5gwgIFTr/uYGzuz+lQbK8XF5bWeOyQpfbzk5aCHWEV9WclO
PSxsOWRKm1zeXZ+oRRNUAnBaeqpofLhc6VQv7MJyOtzJe5zSD4X2rXplI+w/c3VmQpiroZFHKe4w
AdEzEuS+suKsy0OgiKnyggBoRiiZUEEOEJXzs1MBHqf3Cjov4ZHNX/mO+88wbLrCbBALtil2hTUl
Z5IlRdmJsE/N6VYjyF9fi+cnoxdx5MyEerkYdesrCvR62UlFIHZXV+Z4a9c0clYq2NKg74IjOdAT
mU+0baZZw8cc0htj7GEgjyBFs8fIhpEt+MuKM/jljaLblnUAmWgC2xmiMMV2LKEUgi3R3Ft9i1iN
7Y07C8UOCMRQLPAUa+0VfzGhPhuRsDaDDvc/1rMTZ9mmr9+39UoldnHxbdrm6Ew1ZxT65ZRZXQxI
H33AU2R8bzhizfxWVpOVhVkexb9GxOJGV8ro1k4YmZRY2ZgSmjo+CfP11V824tBTT8mMjSjsxKxq
G3XIgwwoVLd5L1O7vv79xUPK/vN9YRvS8Qb9b83dpmAPZsfBPnhQ7t8pbwntZ2aEBZE1r89n4s9T
m/7wonvD+X19GGIh+H/34b/jsIUyQxbDVzXWUnqKvfxdmHqQbE+Ih0Qf01LZGQNEzJ56F3tw6KnT
ABdis3f0fH/9Ryx73Z/fINzZLa1tWq/wKNaU702EekbvqYev67qRRYdwAHsB0NThZpp/xNkh7PnS
VIGdzE4GhO46skaasQZ3XRzHmQnhHNaTGHq9rspO8lzAH1okQChurmUTa1YEz7YiNBULqGVPDhK5
FeKdXegc/Ve+kf/jF2djEfxb9UfDU4OC6Zp2VFL6aGV/LtVpaKT7dzkEx3amqqlRWMxO2fAldsjH
YQrPP8XByv5ZMSMyVmU29NG9xTBi0schR5XBjza6+mPQVrqcV9zLEHyYcjryijrjqTSP1Qjvy0n6
ed2DVxbeEM6z0DN1o0ZQ/VQpxb6LqZ9VIZLT9spTxrIZE5pDWt3nNOZyo6SYQW6ozk5K/jBN/iZB
CSD8cH0oy8vyx8Y8m2ebEWHORvOgQD91qomy3YMkoTaejHudu9R1S8vr8sfSPNozS2Fj+sUI6/XJ
m75FsvSlmYI3pTKwev3fhAnb3rccJEdaTOTjBBNyVXxELnIld523w4tc5syGsB0zZXQSnZ75U5la
T3510lAYG/RvQXbfhfrWQdFD61fezuZPXjMp7FApQ3W114hm1FnfwS24MyhIyJC3OlIKvTHaPrni
3V5frWXfg6wRSJk6t9pertbYToVa+5yqpjdDwsPumPz93ywImwj+2rAeFaJnne6HX0F1QOHtuoUl
36YdlJfAWW7oBTEfWpWIc6tEglg5oiKxUcNHJ9v7ibHi2ct26D+ZmevghxLOgcLpfceEjO9U182m
hce5MaEWGMGyr7wWLW0hWnX+NST4Xok0fGsUJkeBfF9Z9TYb/ZUpW7MguBpKdNR2cyw4xt0w8ijw
hpB2NgLxLcWr5F7NgAucGuunrH7RynfVGnJlabecmxA8Vw2VtEB4kziTH6Df36ilc19zcLYSXSAQ
ELe/rnvZ4pQp3M9oAwGVYwtBZ6KNs7NajwjafTFauhyzFUTyUoLLPYBuGvqEeAkW3MuhOQNhuzQ/
ZUqF7PqxC74HXbxrnR8ZXPfXB7M4eZoOdB14NZLDwpHT92g9RgY3c9V6F9U7sN3Sd/+ofVfVt7jy
maF5Vs9OAy2M4OxWMWRXGxLNYe2ZfnEgJq36PK0okJ0Ip40aGBTvchORllklSPMp8Z6y7AevElup
v5GCz9fnbdEJTGgyFd5SnRfYVRqvYiVH3OjE+2nhP1nJipMt+sDZ9wUni6nmhl42J+bhZpK25JqD
A8HX+yLeXx/IUtwHPPjvQARn09teQ9ONgeThuMn9jzKymXmwwvi0ZkSIY2poOxLEnOmpGqunrqsf
kxEZOWXt5rl0VFPXAMY69y68aEL31FxWSsA8p2SMDnFw2+e/5Ck9lAjwBU66rY1sj+ruSgRdPAzO
jAorFZhw+ajzU5vpnAK0O0Yk/7RsZ2hrVCKLkzh35wADBg0sZocVSgteN3t4ozwaNRXZY9iubNLF
sdD8MXNN0nUhHmyD3uRNISvpKVMRSnPuqxJpp/S9bX+67nSLu+fMjuAPjhmRcuZjeqIYD5Xt7i1f
h1TGgMMJvoN5Is9CjeyPXmv76DUVpXI/6OMnyR5X7hyLazHz1vyvCWHR+9CalDJoKKR8VQNwmffR
K/mYn2+B6pkFYV/K3VgaU4GF2P+QGqeuvbe9FSzI8iCwAb0J+D+xQwpFzVDPpS49dc4PGQG07hg2
X96yFH9MzI5wthT0GucwdPbpqVd4Of5edCtVs6UdD1QS+Jcz42PFBwspkBPT9knOx0a+Net+M04O
75GfR+N33j8F5aOB3MX1IS3tkXOTwokJOEBqIpXkPPTL+66JEeEp0O1U7qoherpuammByGZtXWU/
wh4kJGd+rjSdZU0kZ7wMj+V3bQbor70ALO1FgG1QtFoOHYxi4dHW6tGsc6bQ9maKcfPWt2mEuj6Q
RRvgnRQbnhMKQIIzm37bxolXJicY/aajoR1e/3kd+hTQhsBONLHABDWQym0zSE+G88lo36srm33p
18+lK7CFCq3tYmrRpXbXtRn7hN7VlNfrNUTI2veFYCINBdK3PtHQSA42RLZrL23i9+l9NclTaYKc
ofaKKly8yCKVGi2w5iEALmHZP/Iu2F9fAHFPiBaEPaHR/WiDuW4e4v5GLh5NJGTvY+N43YjILMf8
Q5U7p3Ysgvqye36QnNHhjbt5KHvlvVr4h9HzkUrMjkn8PfVdO4hOCTJBZNV3kvTZ0L51U4s+dxqv
RIAXldv5h+jk//wYAEJwGwtRLQSDMdAt++CVzodUdr4jpIa+OX26mzaOjrTY3A66foN09dEq5R9a
ECOkPpntSilHDH7PP4ObusaNg3ZNsS/Arp2S91N+hoIiIZRqx67Wg10z9k9DAVhHj2V9bxsIVmmT
vUaC/1xVO69RsBkgFkbZwVZ0iBJFKglf8xJIFNvqYYLs8uh1LeIHdfZQTfa4tULvKJnS5wL1k4di
rO+8yPir0rq/db/6pQztU4dABsIsnivbYbrx1FR+9JQGGTeQd3tv7D8mhaLuEgUFqbBBvziUbgNj
2gQD4CVrutOc6ZHjbGvV3i5pQx58hgxBn2b+T7PRRxSlJwjVwsL6Gwa6e6NTol0bzp2RfniYCuMY
Wumxi3nDq0v/IEeAfVSOCrl1U9VCJM9KfqADu8Yx/nIbkoyQWaEbMPc+iUBlp/Vmeomkeqg/p/6d
5q8UjYTDAjg3tAF/cLHPFDNnR61uNunggc4nG9lH0rvM2mb9zfUdKGzzFyaEQCKjfIlYCehe/3PV
PEuBtqAbdteNCNP0wogQS6apyZw6qAa3RUk5ioDD//3fDMw/4GyiQiWoO2tGWuvDX9IP1Nne8Hmi
rEwzONdRMU0PmkK3a4TZXC5SSYsMCSiP/2ZBGICql75cZ1gIi616q63dCBcXwJo72PDRuZ39cn7S
UdWzKah7t5jKrRym2zUWlPm0Pwsd/6zwHwOWkNaUdtLZukffhW09Iuo4wKvmTylAl01ur1w8Rbj1
sy005ukfhz92jtiXg0EfakJCcmzdpHIVY+93t1r05BTHTr1HVWvfqEc/LNH32fcIx0TW5+srJRQl
ZutzXAbWjyLSywSu8LUsr9SwdNVk3DhduemTdovnDSCKC59+1LW1W5haeuW5AdswymkvKpMmIlr8
wSlcJUWszbvRgwcJEFlVBgiqr+UtwvnzPLpzY8ItDsSah26xXbg6HaN5dte1B6n+4Ce/4uDJIksy
B23l5F2az3OLguckNM+0aLUWrpclX+sGLeJAPTT1eEfIRRptJLvs3etLuLAbqO7MPNEc+bQoCg4U
csg6g6wUbqZuxl/5ytcXIurF14W9pqFJl7UWX+/eJ8Pn0bpV4qOTPV0fwhK72IUVIaTWvYMMo4aV
cbzpkarXwy+1H1JQ/F3Bzus4G2k4ekA99eT1kerCsBCpjGqwU3PA8KyVRxP5G5o1Lr4vJGJSDWJy
QqbBhc6qQSJvjUNk4UzVuX1p0EvSk6OJMGovSLsGvqbcNexvYXmv2ndV/OP64iz5F/oSdIXIlBNg
hb4MUAk3vFALksJN7qWJZ/+VHbP2ecF9ZSuC/n5MCxfp5K772rWvBMY8BwHOCAotYFZQs5g9/Ow0
bXtZ0SVJy91Rf3TqkwdM+/oELYU0e+4n4P5r6ICWLg0AZdc6gyY5N8zzd0OImnBUb2IDkbwa4cei
XymKLO3ImcWKuxKVNpbk0hysB1nTBDCAd/ZHYPPbNE92SFFbr3sXmafNgGRSny8yz7enSzNJKBV+
UWelG/72q039E9GA69O2ECophHMQ8DRNr4+YhtC7PUnNlJRugijqppL0u7yP91HbHnoUOCu0bGOp
XrG54GwXNoXtHtuG43h2Wrpl+rcHqj3w39D0fmFB2PCpYnmZ2jOqAmi4nR5i7svX523B3S4sCP6c
9naOyiBjiKt6E4SHFsXi6ggVtWV+uW5pIbjwcG3OXPMc16pIa1/bkjX0nl+6xuDaXGpRZ169Ms/R
Q0i1zm2IIIxB6so+0jkwq/q2qYOtIT09X5HNk+69T7tTVJ4Mde2UXnQDOjdoNDVt2oqFU1rOOzMG
hk5eQFeCfVztmlr5vkhnGjYqAa3i+4n9oGu7evj7+sIshAC6mP79/Y4QcYIurBTT1ws3aGbqE9Xe
xfE9k/XfrKiXEcAPurz3Qw0rvEwEt7q685qtZ67cCtfmSjj6gUWVSWszlq5rvpZafu8V0c31gayZ
mP9+dgLAC1T+M11FsK8hHmpWjrC15RD2fCiZtZ5rTNRUw0iyl8o7X9pMa7txbRTCvvdAFcqljBU6
QVKaMl75KPEc8M+dSjhX2rxV5cyfUyGunmhXgHofOMk+X1+Lxeh15rpCSl7VxWR2KaOIy20n36vI
M8mHKDpFa2RxymL0OrMkbPIcpjJNS9mEDrwjoR8d+ylJNrbS7FQt1Pex7RX7KVaPnhzf2lK7UZ36
SxLKN6WU3/edr267YA2Mf91R4B8VHBFQjBdlTHGe7oNs29T38TeENa7PsFj8ExZSEfkfpjIN5SRm
R3mtouxIfpKNV/jtLq7DfhMUybQh3fsYs9j7MJiqjR3aw6Z1jHLjo3JzvP5rlr0WQh0d3DAPnoJX
KYHplH3Jfc+rDnF+WH0cWLo/Ewv/GBAcyikKBbywWbiRVn200NwNddStEVwra2Wvq9GNpDuHbjDu
ekapBs6B7vhjVcofro9zeWn//AzB2yY5nuAp4hzL23urCzZpoW3gyuUCba2s7/IO+teSKThRFmi9
aVRYmvTPU/Aul09ZcJP771a5/5c30B9DwinjWF7Vth0z26k7lLtqwMzqSuR8xnO/OP7/rJ7YKxt7
cZ95GTf0Mh8h13oy88cyfQzlB724r+Rj7/8Yg3F/fakWE88zm8KJozRmKmk+Lom2zCfD6TdyEG/p
WrutY5rSbPNTrwYru2BtKoUTyFftpqCmRMLh3Gv1Y2pTD3jTaf1nteafcHbIWU1pqtVsQtKUvVK1
HwzTvx3z+lD11uH6BP4/EeaPrXkznNma/BHer9IgMwgeG/VXqj9Z1ufeqzZygzx08bNTn5zxr8Q4
Ak5b8f6VfWYK8cSq/S7pNJyyVo51c5Cdp8zbx+3KCBfXy4D8k14dWAhExjEp0Yopo/HD1cG0hR+4
lGx31+dwjgcvHP/MgjAO2zPUKPU5nYzq1mlvdDpEi0+xdCiDva+8G9eaNxbD8Jk5IUpqXeW0ptVz
7JqbsdhQ6Ls+nLXvC+GvSGK/CHlndsv4+KVZO0RWJkssQcAkFsujwmQFyo46WsXL9t9euLHye3/7
FtoyyL7+XXtNCHuJFXY8aDEUg+7FAdmwYOWoWHEuTb3cPWVC56rZjuzU5EAPvyG/H7rb/7Qc4sNb
nHRDELVMWF6Nm49dtMZBsDwEnaIl+D/zhehNoabRMDqkGFp143XdprWP/rRGlLfsU3+MzH8/izLG
kDsaNBccdNXNGJ36tZ6/te8LEbNT0rrNcr4/GgcjvE3foDiCI/35/UKUpBs6Jy1gkpT6QyzdWcE3
lefWdFrZemtrIUQSy+F5wo7nafL3kXGkkdu3V0zMn3gZrCwCIfhL2G4Fj/V4ukPPjlcCe9hL/e84
OxoR5PbWXzk3heueuxjfjT+mhMO5g2Yo7A1qDn50M+pfmu5ry0Npba3cOpcn7Y8ZwbcySwl6KyWJ
qv2vJv2e5rs4XjlD1iZNcC+1zaI4M0kz+ua+tPfwVG/04M6r7a3pvCmi/BmN4Gkj3fum/FyocTZJ
yUsRiNK3rIupm4BM+PeCXT7tC2ngRkWAL+Odr93b2QNd52b7OiTL890F9m6Dd4wZXiy+hg1Wmhdt
NBB8gz2KzPLaui8mnOcGBFe2nMlJIo+DsAUAkv5o82Ni/Q9pV9rbNs9sf5EA7ctXSXbsJG0a2W7a
fhGato8WaqN26dffw7z33seiBBPuCxRFAaMckRySs5w507lJH7TWq9H8svrML3vBpLZ0+lomp9MU
4OYxsfvqZBp7xqpB9ip4Iuq32ydnS9+upXAqjcRSTJQOM1OlNzo9pDkIisGt4M+ilmei6XCKnbcA
lDZZg0AB8BF5OzxSWu8zJQYDQjEJrNotW/16UpxmW1Zn5GWLSRlAyBIvJI+oNFRHf5C/2Orl9gKK
5sUW+Oq9UcYIzGA95gVkx5SAjfcwj5/I+Bdx9esZcZZY0cmNNmXQcGC1rMrXJsRtBV7V9kSAfAHo
BST2fHhTofLoEBsvQmcCW1JVgWIPDwksS1Rc/wUVogH03//J4kOdJSgiRoVZS/UxOshA/6FEU5Dw
2Hqnr0VwBpkELi017xA1sfMHpf1s64fb+y4an7sSOnD5zFPKojLoWCnTn019Zw3L/95q/y4SdwHM
Yzt2aQwJ1kmb3TvrgFejcwe/A94QYAvYk3n5YDa74m+e5Ov15857l0ckMiOmTvJB6r6CGa6u3pM7
EfirWXAn3YjNLlVNuTpF5ZecfJWTQOp3/91Gcwc8mSwL/Ks4euO0jzRPlIjfjDheLxR3tA05JL0T
Yps7QnyaJn5EvsYo9y2qJxRR62O+R7UOGG/e9fGxVz/Fzh9N2+eGyEUW6TPni4GdCLyaEY5kBxBH
C/hYfbq9jrfvF/CELS/KqKo6LWIOjKq8jvohyfeg7FHSr7el3J4GyJeXUkKYZ3OZQwpIAC3toE0C
E1A0PnfsFTMZsrqCj6RSsHwfMxHtJzsWvNGsawBiA7sMpjYelwHOM9POqhpuXt6DuVVz7bF+DytV
YJhtTuNKDDeNMlFUNCnHq9XUX+rkLby3OP4/B/NKAHd5JZOaUrSzgx1b4a1q/5jlt7/Y6CsBbIZX
7+5st0Pbj5gBCNlAdtSJMBib6srIglAxwmgtufsL2Ergr9C9EJAjL61RQfigSLtsENjgIins96tZ
qJKN8HrDHkJwbI/KbjC+lzD5M0uUvBQJ4m4xMMgkfRxiuaJoBFvaWS/OPZhLpuHrX2wLzAcd9Wr4
wzeMmUBiaM0prv1ZAimuDv0FYuu2iM0j8v8igM9YrllJ5CwJZ9z5soPQjjuHb/WdxQP/0d4rEdwt
klt9iDbiOOXGrxmdxf7cnsDm4bsanTt8oSXZ4zjBxW+jAOg8IrhoRcNzR6+Wap2qBbZAsh4KDQRc
gvXfVKWrz+dOXthqao1CIUDHzAd7X35/1UTJKNEOc2cvqvqcmiwTbmTelH5GArkUvUbbi2SBsVZH
By2FDw7KUwvUEiqRWDKcDB4R5ig254ADYDu6hqZnFvesUxigeUYo4kR56lLQwJnDU2J+HmJlrySO
qyW9r5SB1b7PBthQnivUwKTOM+CWgt0SfQf3rmtDS7Omr/AdIaqJ9mbzDRCT+/XZBgkWXizGwcO/
uUUK2k+jH3Jgi5SDkxW+3vy5LWFrEtcSuBNThnM+Ol2fn2btn6j8rNOjhk5rd8qwEXQD1hwFEKgY
Bixuea0YGQjJ+qkpL6SSkkNcRuYToj3WsZpMx7stSmGbv3jlP2QZDuJiAAyv0JdgRJLlrJzLS96o
XpqCoX5ELWzjd/mha567TAMhIvGaqfLKlgTZ9JJk1UFJimcdXImhpXpNQgCIlwVLsAoG4LNMWB0A
NKGkeUWjXmfdPElVTy9RY7kamHmk9FwCS6ykf1oRKcjqFuFkcbdIBvpMauUjvdj2W+wQN9NKL05V
N5kTwaxWysNJYr9fvbGTbBJKkU6+mFG4m1CkDVXdDUIG/M3Fs1GuB38YoMdVwdk45kZXUnqRiz/y
WHm58pJEESr3JL8oRXUqq+sLc0JvIaipiX+t8N/UCtMETTerCzHLr0abgNM1FiipSAR35lBXZ+oS
kj+XsC3fiWQfujAUxGk2RDDCbg20x5oGBmduZ/Spp4aUF9WlJWBBe7OLRjCHDSVbCGC/X209Eg6q
IqVldVHBDE1AZSsX+3FwdobozV0nN9H573oqnH0VIemQEItgQ+YXQ4mfFXDcoXzMzerGn8tjGin7
tG19LYsfOid1SS2oGN1YShu0ZCBHZi08UFe5nCk1Sqsv46G8aHNxjDHZThZ4Phv6zTD2to6uq6z+
mLsfrbxSjKmOq8s4hg99yiqph9ntJQmwhcYI3bIhAokbc2Kdmz4KsQAu4RnXbMmO4jSExEJS8UK/
jyLre0uAyfo16h+ddPgKSKtHIiY1jPLStT+mmO56R9RedUMBGT0YKnlRiQqsPbdoLenbEp16yosB
d1d+dX0l+Xr7LWEbyz0lkABucrgjINjjaQ8zQ+/JWMrlJTFyT6cDuLB/FUbz1Gajpwymp9i7cRL4
Xtuz+lcmdzWQsdXAHQSZZEQnEz1o5XOigPx5fLg9t005rI0aNA4lZjwlSd5XHdqEdVBqoK2Gca53
UQo03lBZvZejM/v9D4WDVjEMII0mJqv6x7jpsgxtsMllBg+aCQqxASAoKt/dbRsMPrA5GcUGOnsg
Ebo8qhJ4syUndNJLjIbCfinquLGl1NfDc5ujRvHcodAzvVRZXbzUhl49gu/4/rX6wHnbGtK4JpDY
3CTqKVclFBjEl3aI91Jc7ExV39VC6ou1oYTeJybqYkGwZ6ENM/dC1NpYmpY6theUnPmpdpjIDyt+
NIwn2dkX2fttdVuvHC4DA/he1scN9YzcHd6YoCk2I1iAE/iIQOgZJYLnaH2FmrD1wGyOpnQAsPN1
F71Vdt0wSxVwLvreGL6W2XOqo3Hm/MMavt89l4UodrSuXr5xSKq2rqzqkpuuk7tUVEKysVYKoJAK
Ggqwngi8tRxpGZoDA4B7SfMQfNySCRZ9kFvfnsT6/ENr0B8Q/VBsGAg8kwPUKgUBQttd2tiXq71Z
ozmTZ4t6OW9MBZURzOpFmxpYNdzT2QDNqCTDHF/CcFA/12OR7ww7qQQle2spFkJJgMrC2EH3Kx6A
Z8AJm+uQhueobg3fAdiq0f3byyUSwZ1JW46lQUHnybMRB/l4ag7/3fDcxRJKZKIt2L3P1YfWZuTu
sir4j6hQcVgGl2WMucOuF0bejy21z0oHOsIvUaPv7p7BQgB3KEwt7fo6qu1zM6L3AJo8jPfmbLkZ
cDdIraFnJ7wN+zyWjQ+0jpu5BAx+CEkLtpotxfLVZ/YEnA3G2g4WBC4GlpBBnorKzi/F9DQVMXG1
CQFv9X6lXYrhNGoah3ICbU9+UR9oPPq6bAjmsVZZwORQKoQIKzxOhEqW15Q2qfJcDw65oODYtQ89
uP1vb/nGQkEAC0XiiMPS47fcCEOidRK5GNkLCsVS5UfSnW6LWN9SeDDQnAF92FlhCP+eF41S5sTu
CfaiRcmtV+peCwZqR8TPsLFWCznc+UuVMJucCHJCUO1XP5PUEayVSAC3GTaxmqpBe5VLNcJRHnVP
Se5NyqIxuo6gBxBgaGGK9MZyu0lEtUnpzeGMvrjwlX17FnXGXe03JBgyq09nLwaYHJYSctspRzsb
xrPe+W3ko1/FIGpDs1qmpQj+7MHVSgszhQgFmbkXhwic4pU6ccNzZy5tQytCb47xHCqP3T/g+Xft
6rG8u26DScEVC1NURrCJrwfMDFCxpROkJI+SnLkDKvrvPBUQwPxQpDZxU4GpZbkRIyi5m0Sb+/P0
2pvHPryE01sXC/RpXQKMpwJXFGpZWZnpqiargPjQtAcVpAd0Nw3GU95TTyftl7lrd6YOkjwp3OuT
/k8JBhVZEr246+Tth3wDATN0H2NdUpezLCjYf22aq+g9l7mVofga+olMk4ccnjfoj1X8qZ+ekzby
lOkhBAvhmBzMNuhE9/RaZ9gyMHYzVKuiPo1b7IzG8ADTXj1ZZeS1U+83ceZbqPErxnuNADZhBR4n
mJuw3DxGlKIOQo7ppJ6MN7k/yMa9YQxueHb2rszWeVD0IaswPLri7ADlj1v6cFsvt1UG+oJepzLi
vXyjKoNKjY3GYZjBAA9vKN0SpeNhstMd1EPsgBWuzH0xWG4lrMFY301YuyvJzNm5mlw4D0TLZl09
NfJjPX8aoidbRIO8vpsgAo4ypgdWJ4QIlyJQ4Em7Eq1nTknj9ha63/i3V29D0cCii1OtYB5wkrnr
FUQpYVTBZkdWY9fSQ/bU0AOoZW4L2VgnFexgCjYHyFE838tJ6Gj5FCdaoZ+kejgmUv+caOMnSuf9
bTHsWxc2lIPidNR223AuLBDmcHNBnyC5VeRaB0rse6cfDe2fFiU4ofPSqPuMApEki4qXN3YHoCcF
tdE4pqhs4iZG27konEIzTmUSe7X6OtK73w5si67iKoCjiRQGp2FzbdUjDWPz1MSvQz+75Y8amM7K
ON9euY154L5FnzfceKCd0rl5GNpsWWUmGafe2auSpwlmIRqemwVRHYqoLYZv5FcD4RcyC9B0WwLA
y4kMNRhMQAzNPbE1dZJaDkPjZNal+9siIl64DQVmIT8wqKIZLUxCbn2Ig85jRZeZJzJe6iQER4Ti
O5bg7duYBJjnoMI6egaynVieEiefkagqR/MkA0rvoL9i9PvuXQZ1Hnxv5HoZLTD7gKvralIL9IMa
qHXSlX0X+3r2cPf4CIJg9WXQczOOu+X4hSoPWoxY3ilHMQ7yirt0d68ADVF5NOnFdYiySf6yMjuH
ZiP62Z+00EdzNJrd/Vgtxl8ZgiEeKvQSc06y8tT+Qe+325+/vms1h6FP2DlWNbR05tbHGRqrNZXw
NOSJS8EN5ozNZ6v/YekCU22trktBnCbptR33pgpBabQrH6VxJ2owsTUTdBXXVNUEtfQqijeCfayP
aAbUiVN4Svrd1C8RGrc1suDhWB8JxKIgAy4GCDVWNEEtCraVVK+i86x7RfgU6wJPb3t8pNxUDeUr
sPqWO5JVo0qbro3OiAyS/pCKiMi2xodVhUARAiE42NyJsAcsUqkl0VkaisBox0eQMYtyvAIZvNIW
4OWJmgEyJtTwDjII9kR6u5bAeLdZGNXAqYZZvFwlJ08dqXAU+9T6AF+3Im1lt//y2V4Oz5Tt6lrS
1AQtt9jwE9kN6uhpuexp3edWs7xQU7zofncP8mCNoJsX7N2Vbd1GSUVBxOmcosLem62zF9zj69O3
HJ+bj+nMWVNUIeYzuxr1w+6TfP97txTBvUfGlOWaQiBCNfdS61bq8fZNxf4/vyVgp4YVBXY4c/We
hvPYRLNFpBM6+njlBLuzPNjRYQg/O2H0elvWlnZdy+KiIGNCsnqcIMtuAoSFnUIEF9gQAAiLijw+
nEcLG7/Ur9DqLaeSjPBkf037CGW+d3f6hs354a0By7nRrJ61prIMqw1PzWOpO2iNNOxuL9HGCVkI
YDO8OiE1UBVNHTbhSUnJQ9RZj2W/N3K/Vn1TbQ+hZu9vy9vQ4IU87sCb0phlJsGEMkP+HZPukMT5
YcpEjTa2NkYH6ADkpGDbBTfTclrdSIs6Qd/AU5q9gvHDFMRuN4d3cG8hB4RkE59BT3M9AVigCk9x
871AwX9xd94P+w50EWNxV2xYVZxiDYnSUNMuwlPdAym1p+rdVq0Of1YGZpX1CliFvhK9mzqzcYyT
Vvu94mWZf/82w1NiAWd00VzFOfsSwIOoMvVTFhWfiZ49q1r3EFHn3qw/c8muxPAHPK7LoYN7CG4f
X/4l2wJjh2kJd1cthueCnIYRg8MHDu6pAA0kTYg3W6kXGXioRKSFW8cCzclBJgtLAdFh7li0YKhK
yzQ1UJQ4v8vE+dSgMqhN07vNaKyXybjO4ckClsFd7n3VdhYdiHlS+tZryv2QWX+z8Q4iXCwzw/Bh
y4MHroykAqUTFGuefVpR8JfuJtElsnX8QPD4/0K4aehynulDDyFgmXUb+zVP7k3AMb26EsB5lVVa
2CSKIKCbcpRTpO5fGAoLAZz1JjclqjfYMoG9zHc+Wei5e/sAbiwR9AitRll6GlFbTqHkMkv1OLS0
k1bOxyFBw+5K4HlvqOxCArfTqt53IWw77RRKb+jgXmeH+1UJlyv6WqG8AUk+PuaCk1qpcpuYpygc
j5IVeuVIXbXf379QCE+gigJARgsClwqrNgk49+TQPFXxs/6iiyozt/YBEVAL2TfklBByXQ6fm004
9mphnob0q/0iaW/3fz2uUgS1EcljtsJy+LhEB5ahgx4hXKz9SKb328NvXICWAmynw/BCYNjmLsBI
c/JsriTpZP4wjd5TMtOrjMkrHVFefV01C5TYB5c4LkDwTfKuBtpVZ/NsdNJJTuadPOyK4kmmn5Px
IVGIZ2m+jIC4XQqejw0VBvySdYF10C0LOYHl6s1qLUuUzM5piN6oaez0qjpk0d2OIBBjV0K4LYo0
eU4jJqQwXsp9djc2FvzEWDhAIhG8WDf9nTRZimcw/J4s0n3SQUZOYnnX9PknkMh6d2sD68WEQIaJ
qDGaiy2XK60lx6jmLDw51Nc6V/ozWQ+JCIbJzhv35gJhAcAQI7hHMTh3HtHlm8xJFzonRl9uOe+m
GYTZUfuaKiLY/cbuszMDyijFQAqQz8fIZtLWeMHgHfTTQw1nTalRLNeoD7dXbX0DgHbZZOymoO5E
XRx3E2vNGNd6OLXn2GzcYJBFfT+3xkfXKsS/AepENS73lIySYcxln7fnQvudPxjVr/s/31AR+cQk
HCRLuaewKyNrHAu7OTvjFzv2lPK/HJ/7/LCaS61uMH5ke9al+nrv15to+MDWHd8PB417pAZnHucx
dKLLJB9rY9/cbSegFwaWHiEMBnfl197JQ+CmrKQ+9wfLzHdoxbi79/s/fAC4ArqC0C2PF5DUKURM
Padn4PideCeHd4cll+NzBnQrR2aoGxkFMRD5lLtJQQUC1ocMKw/aBsQEEUJX+RwgWoRFs1201bl0
qp9tN3lOzyoS9B+312n9UOHVYLcgEsnI0/APVYxaBbnos+bcDN+JrnkTkMYhUAk5FWW11sft430y
LdDeOcCZcZegU9fxYFQtjnP/QB2XiqgeReNz10XS9FKitRhfi/zRcpPftxdKNDx3IEbD7qxsaNqz
hESz8WMyRGDPDQGARbK+GGioo2k82M8cmoqGttyeczCi10c0PhI4ZVsCYCGgfOjjRPAJmbLo9WSe
muyc5t/aXdF/v3uBLJw25HtRKYGcNbf+s2lPZl5V6bmz/QZtJASvwcZ5WAzPrX8SSTCzSgzvZ8YP
eiy6//LzueczyxstlAaMr4Ju5mdlx/vby7P1/YYDk8nEvQcIJHdhTJOizrNE0nMW7/TpQQl3oyoI
cq5DUkDGoU0SzpeMelo+uNI5uR3NcpoCGHe2k9Jr69hrUxA42xaQRoU7iMp3NzQK6FSAuXFLyWuo
rd6XGXq2xOlZHmS3iI91f769aGsBDihtkJ6GP4QMKI9NHZoQNbCSgTJa8hq6enu3J7Ycnom/iuFN
CUkRTcLwczruDbQwRdMsN5FNwdaLZsGdDJz4pkT0ojhTt0z9ufVvLxLT/KXht5wFdzJmEDXCW8Lw
mT65hv5V2k3dNyCK774+EKpFGh8OGUx+JFyXiwWAIYgykmw812XlWmgtWQueoo1lYolEFIoi7LgG
M5WZaRmdOnZn09O710y9251A0yEkKMHPDrrTVX6skdBBp8/lAW2xn8vc8eKouH+fmccCWIiMT13h
lJAyqaepcaZzkjxGD7Fzd+iReSz/Ds8ZlHE6RnHUY3jVfOvys7m7rUbrCwp2GGg8UAliwMXhn4e6
mqhkmKV8Biu/9IhumLmLeJoNqFNbCwlM+b1GphhdY9ECi3UPhdvCGa96Bucup9p8psrxS6Ycbk+F
PxEfo8O8M3QEa4Fx1jhVVaZhTis6n+18sl/AyF8FipQ1DyaVe8nNSEi92wLX08FU0EzrI4kPbBB3
NjrbmlENkgxB/K20dxEVuNvr+SyH596OGPj8FF3jh0CbHDdpv6k6ypr3sSjDJJoFt2xEjmslMiCm
173KdmdHoGGi8dnvV9ctHI7IaRKMXzjItU9PTSbwKngVhmUJfDDOHqDOGz28lRAufD8OfaDQs+L4
toxD/nr3Tl+L4MMtkRZLpEYMNVBUt6aeiI12Y4lYOwwU9TjsGPJGYOpoHSVa3ged/GAXz44or7s1
PsASyIwwNAKgo8st6KRaKdsk7gOEUcFHl7r3Lw9gIMhR6ig2RQqGO9cqCJtsDd0PAla6mKDiOP91
e/2ZGXb92GGLkTtivRpxuoHy4nS0TfoGHYfHJjCqoxSi1tQN7SPeOiKdbwvaWClNBuYfAQKQYyPM
uVwpoI8znOiwDRLTDSNfEZgeouHZ71dngVj25EwVhh+yN2n4od9LvfCxTlefz47K9fhT0hfDgPFl
+btSB2lwe3U2biRgKBD4RZid1Uhz1rJkGo09kaILQA/zg1bN3hoktBe19miuILA7Ng71QhT37OVa
riFjkXdBQvdK/zvLdmUXCWSIpsOpbWmgN7I5YjpK7IepL2U7h7pSInBhePv8Y0/+XTT+7kD7kaRG
OX4XjPXgJqXkghvInY3GS5N/FHps0Yzw9i5tHRYYemyjUDqxqh+czKqZu6hOgyqywh+KPU4WWOaJ
foyzcHoaUzo9ok9iJiJ5WAG2MVFGygHk33947rjllKoUII/KSoO6JvqLUk9miNeksEDPMaBhjeX8
M7Rxtwd0PXxOh1mP3EJqp8YdbXPYS3WHBoFhOhfo0NLk+9qwIsE78YEN5G4R2KsyIuYwCQGc595r
J6N5lsY5CWhb0QcLFamJa7aK+VgVg7abVDDBtrYO6kQ6dgeKPphepijRHh1kvgOwKf/psxm9tqRK
+lTAZXfTzCGAgub0z+3921D9xWeqy0OsoPYopKh7CZop/tzpxR8JnT7U3jreFrNxF6F5FG5tMGGh
8ZvNiUnTdnQmFbeE+mopu7sbbUEb0EcbbinrioRCBW6x56Q1zLFW66DdS+HZqYL7vx6pWZQ1oThh
nQGOVSWnekPrIOs9I/ONwbt/fGRMYVHg0YTfw111+dBbMu1JE+jJU3ro8r9Y/OvhuestTBuj1BoM
PxlnI3+jgpjAxt4yTheWFwAaYlV3OeWJ1CaS3AS15tvpLrIEYUrB+HwmiDZSkcQhxh+Ir4fuILAn
Nk7A9edbnO4UbVKVAwhjAr1pjlmHJoxO602zdbfDoABmL1vwOxGTNj+SbFevZUrrqS1low4K4zAn
hjvXQWLUnpO+39aljygPd/EgE2TqoBQxUafIJ00LLTRppLRFgK/RPLu1NU8pTOI5ZabuYylxvAqk
Tzu0x9WfYqeofTMbe9xNYMb9DSh9fbLi8bsWTvk/85SkL2iiMZxLGicPSh/ZLzS1xn2T4kWRozFX
3bHWLNHlvrEjyGawunrm5yJNvbyTBinXZXT5zoK+G456NqkHmiVosxtq326v1ZYgFF4i/QsUjwbg
21KQnpe55SRNFjRV0X+ZKqd/Qvcx8jorlahIYeP5x64DTKkDdrqmd9DsMUvySioCMh46coyq5z55
nSqBF7dxVBiyA+EyVnGBvqLLCSGaj7aduVUEVfKs2HsiKh3eWrDr8bmbhKIfpGmXGD+lr6rziaaf
bSI4jqIpcA+7RrsRJbAQISsP04tZ+7e3fG2voCQFbgMIG2CyGDwGxsk7NW5NbQwS3VX178gsyuou
it/n37flrKfBSl9QxIX6Ko1FF5c70c5JbhkgjgnK9JDsSC24TTaGB3ALde5A0GlI4nAb0ag0sRu9
mYOx+yc+1PeWDKDzBTNZ8JACiA1d4vRo7I2eyJHTBw06IGhvxd3gzP8IgAMHnCniMyt7oAdpoWlk
QzA0v1Xrd3b3gwqYPaJwcBBhKyGktVz9epqRl5MmBEui0CMPYLUXCFgfBAhgJi9QYcgZaJyWDhaJ
gC+lY2AQw43qwJZPYX5vHS8WSQd5HaBCwJHjXeUgEBmKtFKLJkbQorEn7r9WEA1d30no6gfKGYTH
QJaChNByleYui1H8k5uB8dzIX+0q2xGn3BnK2+2jsMKPsHnAgcNpwJIxC4eTE+phG9PECuo4UH6B
x1nS9/U//fQbXECHqBRY3htHA9JYeAAe9TrnPhQxgpgTpHUxGEuDsviLbcFkkLdGIg2PLB+AmCPH
LuWxaINMMd1PaHLv3l6vjQlgfGQ9kMUBcoS3Bnt0HqnjuG0DAJs9dYdOTALlZZfD0kJgSTQola2i
zB0Q2eV+gGXISlCb3AZmPAA6+dImL035ZF+krxWZd38xmStZnI4VuRSjszxkSSWCWYkn0XuBoNAu
RMKB4AKgFS4hz2Cjj5JuTs3cBob8uWu0g016d7QU0JiI+gJtbQyC1+DJAUya1TRy61ZnOVyYGpGt
n635EFkP9y8V3CNcXA4KqRAoXw4fwWGVopSwCIHbWTuzudtOB2jnanxuK0olBogrTLugmJ+k1Mss
AfB6S61g3qJsB57AOrBYVRqaT/WkD1L9Tzl9b+LfVf2eyT/y8R9DEbUcWlEvsm0HvB64HRgk4OJh
N/SVPW300jCD/bALnNFxC30np4fmdQKbZCu/mZnnZMcie6zeKfWqyRtCP81PqNWF/4aSzdv7tqpE
5j+F04uydJxOlbQumKwKbb4/99KPKfmRSp9Jxjo+GG0wxy9qcr4tduMJwgEGVQVgpDAreWJSULJr
dU5iXEPfmh9AIwAzcFvA1n6ClBD5DSgNSzgtV3isZE3SQXYXWFa7o8mhdupjP9eeqh9yJ9mX9vfb
8jYnZDBcOogfWA3KUp5s0yRrFKcJQsN4qaXQH6vp0t9Nv8F2C+4FohGgTWA301LMMKYFVSu4X2AS
kKoHSYTuZf+fv11RxwnLDBYmgh2caaDPoCeQorAO5Pq5iU1/mL509rNZvbS03d+/YgDJOSbLpTGI
4XIqRaWHXaSqcOxjqu1mvVTdeBooGltaIqpTttncrEBLyIqSEWqBwcmJMkKjNJNx6IIBjFHfCjI2
OyV+K8NB81UaiUjBN9aQgcJUFMEj7w+jYTkxEyAJKweNVyBRYCYTsII/2uohnkEZd7fHhLWDOnxU
iuA55AzpOLVivZ9ZwDTaZW3r9bZx/3Nuf6SbkYaE58FzOjRKmOTxZLVBWIZ4mPy4FlU6MY3i9wb4
M+gBFHrdgtxJs3QspWII2ijfg/fOtdLxs9ynh35yXohVfjI1Sl05kgXqt/EeYkI2sGMfjIX8zDLU
wUS9ancBscbDd8m8l6MCJxUu1AdHpYpyUB4Eqgxjrc/l2AfkHyneyyI068Z9A08cTc7hQwGNL3MX
gSpHE3pzzH0whpprdd/Q7tiLJuX+7WcuFCKfwJmzmqSlKtdjG/ZahdBk8lV5n3/evgDWOwBUMUpx
8Qqgzm0FMWeVm3aFVGfQ9+QJNt0T4nCCV329SksRnFXSlY0dNrjvQQ45eHNpH9AX/BP6KAmQByq7
3ZdKzADSCMVgp+E082jKjo76pGVNEmRhU6L519iDET7UPWvuPltOedSVbxFt/EaNdnZtRs80JNPP
KEmLdxttFvYOMQd3BO3IQ9hpP8EiAz6QstD9rrCjvZPpIqzV+nEEpyh2k+GhkaHizY9IzQZ9mqMk
SNL8IdJrz1Yeink69vZ4NGG0A+N4e6s3Mh6QiDuesc+xMCKnSF1PMweEnWlAMlnxdIW4pfrs+m3l
+KlcDTsriwZXlRzNT20TOKNI+1VTfYQFQvrd0CadwDxY6x6jwGPcgTqiv6t7TUppOlW9HAdFcyy9
ihxvz3djeBt6DToPYDphyHHTLfQ5UeQ4qwI6/MxQ7fp+e/i1WuPiuhqeM25Afl/FTYXhSeKFqeOl
5uCbohtm/WgiQYUUOIpUTFaCyt0w0Js+tJu+PMm6XxaVD4Y330gPrSo4o+u1WsrhHjF9JFUudZBj
1aehQjOI37cXa2N8djYBGAXHM9wTbh6OmWeIm5Hk1P4yzSe4WreH31gmXF5wpm0Ad7FMXHygS61B
7pFyR6zM/m7K0z79IsX1A16tuy1MVBIgCIG6f2gsOjIt7+KIEntK8i4MGulL0e2jeW+md58KUGQh
pAx4EyAEKHJdilBLzRkr+HGnaNxV76UIprOxE4vhudtYL3Raqg6Gl+ib/V61gtjJhiuDS4Zx31mA
2LLDt/z8uaFAK6CSMkjTy5QhlSvvKHkqw0d7+BS3mpsp8q6t3x1TlIJfW3wgGID58sEOa64oE+JZ
HWZqERIYoKCeq/EN5LqtGw927ZJWey20xr+tdBsOJAvGIxyPfoMbDqSqVlWOduxpgPaZ7tQ8zRXx
YufQx4avj2+dvdelT+gJ52vqYwaS+UL55jigEzZ8JLeTyVPzb7c/aL21rM4FndIR8UGBJp+3ITmY
aOawJ2hjvm+iQyQKW61vvOX43CVBwcHqyKQjQUtfSVO4TUddIuReFs2CU6CKGA4BLwUJosTYVfSn
ImxuIJiHzrmJYz6ZkTE1JJhsry6Po/pgieCum5MAGSRzQuGG8Ic40hA/yuuJBP3v1N47iiAQszmD
q+G5Q9zA/XUykIgFiFL1wEyDBVLEULXisQfXLoNkgJ4RKgVLhduHwTCzyJR0EiTT4+BUbmvs8/4Z
f1v6ociJTwrP6l71+dsYivgtN44y+IBYsTTsOESc2PSvIjOFoY5GbVckUJ1ng+yTOfcsOG/yC2p9
BB7IpihmVbMABbJrnChd7ZGe1Ck2qvKj0O+IG4YHErpVf3cOWsO9/q8gzlzoVIMWegVBuvJqV5+a
4/1n32SWAqMTR1yL1+mh7qnaZh9nvyP7QaBwm8tkatgOFLohJMF+v9qRemhREm7UJJA0D33Zpc/a
T3RqLESdJ7f0GtEopF0UJF2QYVuKMROdVpmOx2Mafcvx1d4FYcXthdqcyb8iVln0UsnV3jTTICp2
2O1SfbUTrw93mdCpXhsl2PErSdxDnoZTOMSmkwaO4rbpPuv3E5rS3tvxlh3TayncVVBXDbWL3k4D
kBgPg1uKUumbs0DgBiEOQD4di9sSItuDJJsxCcLZ0xATH90iPxqlwIDb3HiA9BD4BWgfBUbLjQe3
eAnEg4FdQa9xM/pqjUcw/t3e+a07GXSFjNQfoCqIWsqAv9Npk1EVAVqqKcm+FyGHt1bqenxuDkWN
EtFZaYpgdi4GCIATpBEi1GsQR9QV6yMsx7m64FJF6BqRcpBw8stV5XmYWHZUBmkWN6416N+z2Eb/
HNWTK1RwdOXBBHKPaPFDUbVuS3W30dJdY91bYAjlQ2EqunrjykGUlw/wJplObDNFql0Nd7W1t0W2
8IZawBAGAwvC1Kiz5YleCBk7So08D9Ss+lyF4S/itMd8TO72fgDdQLgQsTWG4eCtejVvgCpPG4iJ
f/00RHiaDb1bjM5+v7o7k7muUaVa50GsfiFWICqJEA3PqbU2AjxVI5AfOPObszOzy+1Ts7UFYAmA
GQCLEvTc3NcP6O8WTW2TBkYHU+MsGed7q3iZEl1L4CYwo4xNbSiToO9yfTe83Z7AxrFcDM8dS9Jr
SdJS4EsdemjGXdt/Mo3Ur0vTvS1nI56DuiCEMpHnABqbj2/X7WwbpEnTwGyf0zE+FlLlD2h0nqBr
Vh6g5P5v5KEdCsOhaKhQ5p7kpkc/j1FL0oDmsQti40eLvKnjF8nchdVRHUTRoy01w0lHVzR0sEHe
g/N804nkxjjHgMum+9AF5OX26m2pGXAQrIPV/5B2ZbuRItv2i5AgmF+BHJx2GTtdY7+EagSCIQiG
AOLr78J97mkniRK5z0upSiWxM+Y9rL0WoEdXD0Bi6LIcZYGXv6yjyrtvq2dFXm7bWNsJeMDm3Nfs
XCwBtW1bW00K6pRz7XZhDZVmKj8CJB7muRbdtnQ9mpnzE1iFuS99xpReHnlpNT7CGDxnJG8OpPrU
EwMiIn9uG7lekUsjiw0wOU0H2WZ4MkCFh4X50eJbmeetYSwCPjpSrbVGWCjkgJxQ7Puhw+uNfMeW
kYWD4bRt5VQJfD6zOab1neL3+hbF+aoJgIRA1PDK87rwxIwpUaDkwXK42l4pIxhAN+KTd0ffWI43
RhaO2Jj4NepeMDKwL1n6q6Eb+e31QSAumo8gkmiLeVLMsoU+Yp40kodNKUCYAkBEt+XvrSRw5nH8
186yAQBxSg8pBrit3VfWB1YeVeIwdntvP7hh+wVy1GSrA2AF3nNpcrE+NpEqAw8DO2dVG7ApRdPP
nSwfNGRVgZHgxr4AOXfevfs6uLS6WDBzHFQ3jLAqZ67FqJ6ObhFY74d8IImHRmcQYEJN8kq6bGo6
N+m4hukckmCkj0b68/3XAKRLfQSXM4R6WcLVrIb3aaYVCM3SwKBPNN24zNbuGVSe8MgAsQJk6GJ1
FB2QYGeiPGv1ifpa5FX94fYQ5pvq0p21cEfCSTJAR4TbeWFhdCeiIOBenPsuKqwi9NhD3Z0Uy0I/
e/9g5jIX8sQIxVHcWsTJZYlOEqceknNi8J2Z3rvK2RjMynRdWFgMxk/UVHQaLPDHxtzV7v72XC0e
MVSM0MSJWiOeFzSGXEHufL9qFWuoisemzMKhtnduVT74NfvZl1uaLIsr58rWPNQ3nqvPK9OkPvIu
Wq1iz2wPshnPznuVOv5jxsFo5sQ6GvIuzWh10phZ7qgYmmsEsPYuLEavCkQzfH/33CGSRc0JqF3A
45b7DDU9Q0100mKTPKj6S948mt33lm0dmGXqbB6QhxZlGwBq+HXWMmwxRZeLfui0WOcE0eYYKKDi
fHVf2TywyiZk0qiiphnth1Sj7RF1uX7nSW0rI77wSP/+GQhqUF0HJOyKplEbJ24VZanFqjdQvN8l
fCczGmj0BQW9oBYbO3NltyCGAjZ9hnd44LO5XMbcdjTdIBh1VpyYdyL0U79FnLlhYqnV7ItMs4FY
0eJaf9Tyr8Q5tNb7sgT/mbT/jmIJNS36sretZtDiotgP6O7aym1uDWHx6oDyAme2wSzJnEPnuQ/8
rgjIlvj62tJDCBIiU6hPIJe2OFKWzkut1Dwad+bP1CtCw38aujtDu/fBLewl70SovE4amEyRicI7
BA974YpWLCVm4hMaD+pbhnSXaOSGl/gKjXzzRlyZWPiikybrnjCYgLYKwFCl+TkfqtPA7DTWiro8
thNQfHnHmyaAKsET8ZM8GPvpuznakVaDEZqaZ56BpEt5/Tv9y//8NrTloH8e6M5lGqQxWW0llNK4
UPfcfVBjCW6zrQBs5eIHlgWdb0jBovroLY9XA+aMdtK9eEpidfeR3pvNRhoE2HMc0eUkv7GxfB1l
yjOrRatmTEbPiKdiysNK6lNYD34StB4pgnKsfwJa5e+lZw5fuSP4rh1N9w4p1ToCYcY3g/V9mLHk
VwvsZWS0ho4+H+6EtvBZJEtbguq4NU+ElfVR6KS/SyqphQB9NmnQEVce0AfGETHjhEPhSu8DT++d
wCqS9M7O0PYqTCRqp1KiqodGwWNX1AJ4wgwt1nb2lysdYzf2sorA7eREqEUGhWMOUdt7WmTNDRtJ
KIyAU/08OE7gTZKDJnxMg1r5YakXzWPOEi2YEg40ZFPhgEoIAZqZ5QQ5MdqgNsw6KPuxeRiYUT6Q
wR2O+pjpB+Y7HOo+fhny3tc+oN/sq6hcaGdzbyy/thCz06H4U/CoSIypC9qp0Q5C1d1OmszedXla
P0EY2Dyame1+KZPUPPig24qmPutOQ0OzU8Wd4oPRa91J85B518sM1ASu3sZp6hqhIesknHqbHTLN
/QwCFPNEBxfSXcStTpZq2TH37ebQl3q981PRPqJLy4haM3P2vATDwZT5NMyoXYRCVJjP0umiSsND
TJE+2TWOWe0Hu9L3nauNkfJKFY1jMjzwLrVOmenUYdIb+XEktN6NeU/uVOroAeRa/buyGEk0+VYa
TvU4RmPT20EKh++hnpoeC9QPD9SD7MZoDc5BV3r/0dO0OkBSkcaNy+h+QB9Z3IKGLQDpQxYUdS0C
rKQRWbqGCqtNH03aFbuW5k3QgNg1NFJd/3Tbb1j4p/P5RiPLrHY8N2zAf7h82QrHF20GzFA8ZnaY
Ui/K6XQAZ+mDpCDAKnJj6+VeeSRgEGccyRA8pMuEpGF0CXBlnROzzAsKTX20NP0DBCz+3B7XqhnA
Y5BytxwczsUrodcTAxqQOjGxBDrjDfK1J2Z34MSuj//CEpppUAklUFqxF6/eoIu85RNx4pZ1gUvN
vT+5+0FszdvqHQn3A20beP2uIGAAaWWygwxYjB7Z0E3zJByMMjLk+Jn15MvtIa09sTPyDxAAYIuu
qGUzz67hUCY09kGgGODGvreK/INGIExaefyQT3lkFFsgt9ULGkV+TOHM97D0YOsi63NZdDQmf3l1
UO1uD2nr64tVakxfcY3j6w4vQsJYZPcbVdCVkzT3L6J5boZqXEG+gKIsfGWPNDbK4gSekgPoPaLK
txG1wjfWMmdj362NCDxQ6H0CzbCPAublyfXcgSlZ9VgkVf7uoRjdsOxfDAmpJTAXoDx6LSE0aQ7p
pTnQuIK+T2fpDy4Hftb4Jexul2r+xhu9cmQ9MAahigXXDjWRhac10oqykht+DKa2SFPdY26jtKi2
mCm3zCy8LcYGWUxS+bFy44yAZmIAf8lWBnttM7wdy8Kj6Upz8PoJRowy5sNdWQfm+FAPEdnqW1k7
qm8MLfsC6p6pUXowBJr6wX0e+Nkpk4CnJnBCf1p7AwK1MXfLW1U5ndZkLYDTpvQ/mRo7dM50T/Fm
3j6sq2aAdgVqAXUHMCNcbu02KeAuQdUonlTI2VNpRpq2EQutXafQMpy1BIBvumJTS4e+tjxFMBI0
QaKXMKj5yeMsJMb59ljmlV76nWggdCH5C6gzgsfLsVBbyKp2Ez/WyEM3/MngzpnZqaE7P4PLqe9y
yG/8bxbnob9JbRAqWE9TWPRbsa+R1Hbr59H+q/e7YODHlKB2Y4wbNle34ZtRLs6uM8BlbibYFFYZ
5hWoy8rPDuiH+rrct4UIB1Ca3h7l6gLOwtyzygiQl4s9guIA+uDTlMZw9JSRR4mdBgP9xrKf/8IO
KrWgUgFuEQWpy9mcZJfkpeb7MWmdaFR2IOq/QKO1p90GDmXtPp9fD+xGYD3JssPN0GSumTqU+epG
D4i3y/otlrRl/vs1mPPxNAFuj0Drai+i6F6YjRyduLHMuBLWofScj2IYsUz2uWXTDiCcIqjaVAQi
Sw8+M3/dnsyVgw1M+Eym5qAjAzyll5Op5UNiG1npxMbktkEpEw4yCTZEntC2eitXbmCYQqPgrJkK
v3axI/O81XuO1FvsaF/UeEwgdslz55iRHz1RG3txbVgmpA5nCBTMLe8rFDDbmnupE/t9G7c6sD2m
mVh7aaXJ4fYE/t0htbhPsIIArsEzQ0p5eZ+Yfp/rmT2gCcyj/HnS3D4kIzWCLGnCxnu0pQzr8azJ
IkxFsxNOttMcsFsEWlP/LnXJv2SAHkCOoGuMY+W3ZgAQQsPCxrCeRZ4M9/D2xr1e1nlUFG0fJsVQ
qwBOWxfaFrcj/KrfU24MH1qjkS+J5GOUT2l1N4i+vsvSwglav3EOjpX4D6mgSAraEnQYtk/TINMq
8QgeWfOJ0LQPq6ScQidzc6TtlH2gpEtjyqFQMg1dsiN12sBJ43KXlEqGCbjCzmVDnTsI5DhBo1sy
qnmaBI7Nq1BZvfqQsOFHVeIXeGj2OA0AxYUt3qozaj70OAAHfjKR5Ash9KGCIWn8Qy1080MnW+8h
E/JjMujjYeR4bBKbefde1aQHdMjzmYp5vE+KvINXmgzkC0uOytqzIdC5Ie5tZGdQOPL6apeZmkRw
6rmnOjcYcCoI+ZkO8XIwZujx5FrTcwkd8I9Gwsl9m9j6TtPQk8lIrgdpP5p3dZ0wQM8oRpQ3pjql
lcAy1G1xEgPmys19/2PedMj+TGBTLCpa76HLC7CirI07/E0FonSS0KxUGxUm6md5ayYBojnwFHit
CNzEdALWiSmUVkeiwoUj71LVh4hsoFnHWRcZSsg//ehqh4pmTqibmXcq09r+IIVtnURTDI/OmKdh
Ikz3QTRNEVKLacdcDsZnsP+BqJKYI6jnpGd8qoqGblySK+8MWEShRjFzt0AfZPGaDrZXW2Xr2DFF
v1tVfNL633KsI5rnQT38qIHc3Thvi86b1/j4rcHFY2qmtqVp4GSNZRM35bfR/FHRxyw92ibAdTxo
dRXKaaPtbu06eWtzcXXBn0q8Huz4camOiYwaO7DfSYn7OiwAX2342ejzuOrzzFgPsiibuvBKukgi
Qqb1xk21Ngi0XUF/A6C0ebUur/o8IaYandGNpfnLoObOVWUwOf3W+qy8muBnALUaiisAqCw3xEh6
PHdoDYrzytb2VNb8CCbVFFx4/MfY99a9T03zS2Ghl2FyfBLag95ERcOqPfpAayjZu+0zKzvv/Y7y
TBsxl2KAV7/SH7GHnBQjxfzaXsB1GQpc05s9yKtT7KJ9EqlTVLWXkFLAyYtqzOexC/cPmpUTiFU5
bGfmPPsXDxyanYErASfJrCl9uZhaX2gsASwnTsQfCcH5LvK3uNbWFvKtiYVrUNdFZ44+TIBvwyuC
bNxCfc8b7urhRB0W8QQAhjhfl2MYGO2LzCnsWC/4N2cA5pNyQBhppn+2mxZeOUui25eHtXZbgQd1
lp5HYgBNNZcmEyST81QpL048JqJ0UMMenWpf9L4AmjFzf7UTLyNKSnfniQF0VAJSdl0FaILMCAdj
n5U8Or1dBihzsFBlPNsnU6t/wGPsoOhFxp2ccn9flrl+p3kMfZqiQZaeORw5TB8ihVlp3PHaYgHS
lc594rTOwc/QyzviVfqcqbTeOZrW763kqJedrYIEaV40BXL8G7EQ8qL5+NyxsbxDNnVEVnK0dnhV
9L3UXRVZqafhGZB4jNsRMpuNuXX5bkzfEq7hjMScCmp4sTvYERvolwFwBqApkgCw4UMzQdenyt6J
2fn7ZgRRxiz+BoGiJbsPN7kDOIMFoxC1n2r+2RHOx4T57saRWtvv6LD/r51FXOEnuhgrZXvxgHh9
AvbEUltNLSshEoR//zGx2H7EL7ysQhY0buvPBCrmNu4G6yWFP3Z7n6/eQ//Yee1efRNwut2UVFaD
oSTic+8Y8E4+cfl028arD708vm8GswwdhGVMBZxPL67B4W5nYFt3NJBUtaA1yX7l0KnCaEXAhHXM
zewDY3pg8y4CKHrDA1kfLN4FgBUg4Lf0v7W2mhAJtl4stSLUaiMsWRsBSLzbGO+a42Gjd3ZGJAKi
sgQl2mNa5YU2eLGe04hW4lRwO5CGdUQn8LfGtn51bDpyNdy5KtvIjawNEV4BvAOkf5HVXuybTq9M
WRfFvJ6hpocW9ub59ujWLcx9MGAXmPmPLi9G0nBVQlfFi53qUR9KzCEaZTcInNYOGHwPdJbDCZll
0i5t6LTTJZxbN25okMp9l2zM0rLn+PWmeGtgcYJtza8br5uQRRSPTPtWej1aCI62+6Dnjx7d9cjB
Df5x6GXQ2x/6+sOYd0G/1X26BJhd/YrFYolS07JRYZh6+aiPLGCpF2rWLuffnd4Lq/S3QQ8y/XN7
/Tbmdtlmlo+kQfinu7Fb8ngonM9tsaXZtT4wtH/MUCZ0ZyyDakB/LUlAQRGzMY8F6MrRNZWHFq9j
u6Ff7az4jrj7pWvoT0a8X7fH97rFl7fNXDqC6sWcW1+e8tTVaWsbHP5xbwo97NwCYm6Ktndeb/VH
R9RZ6HhJ9anIJhq3KYLWXnXVztE7pBBpUoE8RfvZghMyBB5FRllC06MhCfoI1DhExeSWu9on36ep
cVBI9v1d7zssSIWuf5aODTwL04p9PnljQCsA4IOBlFs3zGv/1/UYZ9pNSIlbV6wlkMYCaCl13Zjk
uCj7Pw64RB/k4JCjS2pjz1mZhz130lAoDt+9a7x9XRKOYHvysZ+18tlFyupQpr18HgR1UMFUrvZN
z9HcyNpea8Nppn1DCYEeE7hHuEgc/TSiX+BgIN0QQn1JCwFoECdE6daDX4Lpm6Fv74nSnu9qTZgP
wkYltXAm8dnfUrt4fTCWw0e/M5hxQRCBst3i4CRdZ+d90SJNWiEhIfwfzWR8VdDvKDt+drscBUr6
rHtdDHfr2dAaoNLMR99QSUAKhTyI+bXU8ztwDshAWOIh9f6kMhsDzdw6CWuHDUxnkGuFfAa6HxcX
meN0PbNtZMO1aa9bT5P3fHuzv/Y5LGcC4DHUkhAooZxkLm7K2qg7kmImqhJ5oHAAVNS6Q5Igt14s
MxLfdL6vzaDLQkDj1VZX9dro3hqf//+N84ALdGpqs/NjxpX44Yuu2AvmvVNa4e9bEsliRBiIYK5o
60fWtaqBExdnCthIu9855vH2LK4+aW8sLMaRdVY12QYiPr3PojJvI60sArfaQEqvzdZMOYmNC4am
K6SMnaYaWIGIG3u1+EhKfoLO74aJ9Yv3HxvLYK8eDNJUve3GHMxCRe8gI+yo317dgSA8l7FlsN04
aqdKVjuVZt9uT+Oaz/pmgEslD6uz/JLhooxHsJIn5lfXeeZIT1bJRo5lyw653HZKACxpFBik8EKZ
Bm73yEVEtvR+12LOGYSA/AfiQPSXXlpx21QrNFF5cf+ZK4CIULkXgWlX0ZYewPq++MfQPNw3p4jV
tiP7ofRiZYXmTOS+u70sW99f3EFp47Qy6/D9r/3EZxDRRh5n7ftogpuZx5DLuOK0op5yDSfnHsjq
aR+UfvfYafm/8NzRpTBr+YF74gpBYVhjaiY5TmgFze3ynHztqg23dnUUBuDkYCVFuXyZYtDqNEkd
abqAgpDA4bIMNEm2CK1WjaB680qJDibERaIEuKIWDpMBI7I6KrPb+070/sUGa+usXAAk9jVNB0jF
SAnpobhO+N5sv9PE21jutXMx++Qz9mhOjyzeXl3oEGzkqR8n+tEnPxCL7Fh+shp1zJON62ztXn5j
6vW2e3My0snUctTwUEtOPhhg4277oDNf/sWEoQYJKqv5pblyVX2dexXP/djVpycUlJ+mzt14pFdX
HfwXyGYC3X2FjvFbZ0oMW3pxqiO52QRqU6xiy8LiRsyZcosmQcBZl9C5DP4FhBr8Jag8gncLSNIl
xjNV/ZCXFLkwJKtG+bvJjkQcbi/D6q4CtS260kC1f4XAobUxGE5JYULoLMwLH+/GUOiRUXI9bJoe
ZBgk39K6Wt1fICVBRRPFuCvFIGl3SWWCLz7OJxlI+57L+9HbCLfWEmFvfaTFM1JaHgeWEg6anVpB
r9zA6J98dayKR4M5gZ9ubOdVD2AmqHBxOhEDLaOfAYGVQIsCwnNKBPx9AH7niyhKbbCJNHljBF7R
tveVr9qDQYR3B0+4+fj+xXz7GxYvGlK1rZfJ3ovtTgKwpVJ42T6eahKInDwXtti49NbWEaRX2JoG
ki1XTaASvL8QFEHSwxLtrmIiyCiNmmTauPnW5xbVW+Au0dyKLOPlS91BuoVICjtjUj2CqwUNpw2/
73yzCKSZPvXc/c75+FdH7dBqy41JXTvjM7fK/xtfnHG9g0oF9zOACJX3gTXszmflhmO11iGC0j74
k4EbBCZyCfDMhaVVeeM6sa0/+RWPFD0N4zNRcc5Rdy13pB92lPih4SSHztjiZV3z6xCwgxwTqStA
TBfT63tdi8QqrANGvTdV+cf1m72yaVQWYisluZaie2trMZu5A84gLn3AKUANFZgGqHTJ+ItU6mPX
sRQECRwV3X7vjvpBdfDKbh+QtbWEYiC6X17HuvQDAH2hHWGaE6fjffvJ7Dbeza3PLwanU0iLshSf
B4NMsLfxx+2ff33eCMoi4KVG1Q2VsmVtBJUKZPTHAVFG/avqhnAsj7b2+7aN6zHABsI9dPbhSbhK
ATaTjfQcgPNxHjD7DtS8tz9/vdcuP79IADoT4Unu4/MQpftWke4xEfxBA8RPOPXdbVOrI5n5RMEx
+wqSvLw1mKkImGQnJ1ZAcYEZI8h/3TZw/XZiLNA8gXcMtAwCzEsDGlip7MrqAZcBY2OKy1b9NSLo
l/W96W1dtauDeWNrMW+Cq4zJBBBwUiUzSD+yt/hKrh/My9Es/Mu0bboxdTAa1j6nblSBu7ZFzgp1
Yaf/vZmrXxsPkvRoYUEKBS1JiztHFW6XuiNzYskMUG/6BzV8vL060FzB/F/maNDYDyIPPA9/k6Ve
rk+iIRfYWVPy5HBduFDmMqtjSeo+6vBat+Fo9/ZdYnpqV5Kh+Ti4Mo0YINx3dYsePYnOzadRE/ad
LoryqarqdJ94ufWFZWx84VU3HXCDDeB10+wzvJn8KA1aHGvTAc+oQv+E0FvwSmTo5Qgocmm7XDfE
Lkfh56WtWqwhTUEtOqb0QXRCHrhbyGNRkSLyHNDnm23q7arWZXtT5kOg9Dw95UUOcWR37PMTc+W3
pnH+uLB+3xqF/tQ5Tb4vSe7vOm6hCcEBoKgpmAQ7cF4/aL2l9iDmsu57NL7LgAqJ5JTkU1yMThLb
ZZuHCuDKUECyam+n7McIQrTA5akRJrXZR5ag2qM/VcND7mf5Djl8CYRODprUAVSUKht45IBa98Vk
VhGIQuchH3sakCxNdz5l5n5CfvRM+7QMU5m7n6nm8D1lXXlMIB65F6Id7mvBnBDQXHInXOtrjWoO
4FOeFUxcJc9ILstQSwCpMlqAQL3GKO81of9IBsjfVa2GEl2vfoOX7PYmWjvi4HWcsdwg3MS9e7mF
3A4cVNZgJE9U2mB9ze/R5IneH+uTN7WHypAbD8jaBQ8EBJ4ogAaQsFpkFTu3NezBsJMnN033pVbt
aZvcF+4W8nTVDNrP0QMK5ORVJ2jSgcFJV07yZI1GD46o9AGLHw/9+xEzyE6AKAo9rxgRqp2Xsych
V2e6HI1w3OM/Lbsrg86gG77T2kUC8iZYgaAaDvtihZqOlHrvt1pMJtQ2TRY0xUYOZLEHAE9E+IW4
G+TrKO9dNU9WTVuRhrTFi88+meZLWn71ixcni+hWL/diKLMh9AnjroIdHaoHC/fBhqwaqvZd+YI6
AeBLWuC6u9vbec0CSMPn4iheRLjuiwWxAEroLa96iXmhoea85UlufX/xIkLvykL3Ja1eLLWzhmM1
bECEtr6/eAUhOzegwxW/n4zHfNxvZewW52JeAFDsYy+Z8MGB81rsJWEgBhYlL16Y910gYWAzqJxl
VvTuRXhrZcnN11Zj1ZRGXbxofsB/Ol/+t68vzlxutR4vnap46b1Ijbv3NkT/PUdzKzGQ+eBgWzo9
UgxYXzwVLwr5DhZN7+xjuPr+YolNg3Z5YafFi2vtGgl+lhAltdtTtLrMb4awWOZRaWCvBsn9C7H2
fhpl3sHYAn8t3NzlKJYtJkwWI150jCL3XPlrYpZ5tsQ0hXZb0x1gEup4e0gL5+1vewiNZ09Kvy78
jpataQqKni82gKRggYqS8cDt362dB5X5tVFb7+L1QQTKQjeBKkWJ7TqDkxNaMgq665dG+561Q2B1
G4HiloH5/9+kIPs+LUxSC2yz5tkRd2LY356wre/Pe+TN91EbTPg04qhTdVTV3ab2zvUeu5ygxU3L
EyZU72OCkjKqzUj6j0UfvXsIuMNnnmvbBOCFLC7bitqDiQZw+wweRqjC8HLjmKxMEeSqEeCgzAm+
mmX20U0TXiZl4pxJ81gfnS3h8+tn1X/7+WXJTNV1Y1U5nGfe1I+epf32XXaCIxaBYergSbYxW9cn
cu6Pm9PASNFBb2lx6AuQasDZodO5iNIf8OVlFU7+ho2VGYNE5iw0ObcaIK19uanKDPnT1pb6Oa+f
xnFnbmmmbH1/4R6KJnNJoeH7qXmuuydibqz4PAdvAiZcHeh0Qf0C2thAryPBcPn7bTYz5BSOPFf8
2dST5m7MmsfWt38jJfdHjM2pt7r0tJk7vVoahG6giUD+CVsNJfXF0qSG1CaVkv4MJEjArcBG77/u
fk7kr9sHZtUOBHpQyAIm4Gp4jdmPmqdDMTuDUnYro1JEtVUHz7etXJ18jAKJEzITtiMxsOQVpWPv
ipJxiJhUB7AII5Q26/1tE1f7ACZmAXPkmdGPd60xQ4w+NUbRnnPNU2HWR1PqTxt7YdUGYNhAUAD4
C1rBy73ApFc43mBBDYoeyu74+d0jgOyxiVwuUIEzo+fl1722rpk2ldMZat5yn4jd//T5JTGMJqVs
C4XPD96DcejZe91QAwnEf379khSGVdR0GonPd9o+2dnW+5cXn59hXEiqIxhYTH1R1BC4c8h0lg8G
P8otEN7KBr34/MJDLIhDJXXx+Snfed4Hi33ItPdvHtTcgLFHxxraDJfFEEfLoPTLhX7OWhqUp8nf
kkhbGcPci4dWVBDMXOOwOj6SephSHeLHNEg0MxhLEcphC6W7cgjm1CF83VmQ5KpIafsQwcB51s+l
E9Vj5G0pM64N4+33Z/tvvJBR6n4N+gv93OpxmT1VfK+yDc/wNWdwcanDIQS2e14HsNleCdRyxjyo
XZvqnCe9utP0ut6TFnkmCqhdirsW2b7WO1he/xVvy/BLEMXgTMwUDUEOlpNzpmVVaFm5Ye144qaQ
n/fywG9bdsfSpAihRFQ9pm2a/ULU6o9BbumDtieDr6LeHZwTUApyjxJUdQDV2hiaEy/+grJ6EWfV
UI+QF0PTujv6bWBobhLm3mCfc5O03am068h3RdSZk7BDRx+8MnKrCV2krT7t2JRoz4iVzX1fGOnB
tnmBph+bR0Nbqr9UmYswTbLkBxnT4ZmilVdr5RjY0LQJmI5U0a5uXah/gQBGN8biqHzk1gOTIBkJ
wWMt6BrV1WGjWe6XlKfFDkwS6X2Tsy5s0qJ9rvmkfiWWKe95ChHxvEQ/mJcZaehprb5X0m8CKM85
X0qPJWFT8DbwSkPuWWm1QQfNx5+AEOa7ItWLr6NZqyEwEpuG08SRS/aV8TP3vJGFdTGJZ9z/egL2
c1va6PmjIG5iI9sLN/nRWdTbAkqsbkjIdaAH1MQruewAJaROBMDTCvThu2xAdhTdcRsECasmAJRA
1y4KMVfQvNSuUssQSoHd8YDpl/kx2+pwWnnoCfpVcDfoSKIBG3N5rBIobtZmbquzbTmh0exz7dEm
z9W4xT+2dj28tTP/jjfHF52VXOVgqjsbED3/pd5ZrcJ9g5I8nkiUlNFuBvDa5eczzsBVrDWQnEVB
uYigGfLuV/Li+wt3VYxeh+undc95uQMEKBiLrYbzJU3XPARQEnug2EOef2ZbvRzC2KUkzR1GzyNA
oN/bnNLn0nO/F0Qzv5QyzcPc5ASquiDGBZGSpvazdl7gM3JP0SAriR6i0e53Y2svZPI+3h7+9UaE
k4sfiMQuLngEz5e/rVGF1dUys86mlaKBdG9lO+r8vG3jeodc2lhe8EOPfk/kkM9GFvmP6RZAZPXz
szAQknqe5SyF7T2zNlH4ds2zA3BhG3JI6/yL3w+WI4Q1M/HQ8iHXLN5UXeJY5wSOskfOPdvwda6P
KibojYHFEZJQ202M0bbOyv5deGbQsARgBYiubqU+Vw1Bb4qg5w8NRMs7QVoQFyyosM659zKMB5N+
mqavHmEbZ2ptU2GnAwc/uw1X3PGOLMgwIN9z5uCuTZsTg8YRaz7dXpWr0BnRPoScsepA5uJxX5wq
kad53zSjeVajGSm3DPj4KKw7o//E8t+3Ta3tMNBWgu8DEkIg/F74oi3Xh07vB+Nsio+j9iQPtz+/
RJTjggCwGN8FYgYeCmKBy0NYkDEzDCqNc1+MgT/9ycVwAIVtmOYn3/tF2hMTD4OehFrr7ur6fuw+
QS80EE6zU9XZqB6H7rESP011EOmGk7+2kv/8Mrwkl79Mtb0HEkOMPGNPQoFjDi3jG6Hi2uTOquIo
s8O9RPPQpYnCGVnJhoacdeOoT/dqI4f2mtO4dP3g6APUNd/BM7hkMQRd73UCFw573tRDl3sB6ovh
KD6i0R5EBSGZikhoH1xvn5IkksO+qL29kf2mGYiW+V+8OpLmqG2FH9eDhgg9RDjhAMzcacsal+so
z2mRfHjWWRMGuddsxB7XB/3y+7P9N49ybciMtQzfn8SfwXR3Ful2U3GHiuWGoa2BLFdPUNOqBxgy
4YZJEubgSLh9OlaHMjtK2B6QQlmuXzrTiycQrX62LP7ExPTS1TVYI7q/mnGrhXPN1Kz5jNsRqgW4
vi5nrUeygWboXHkeJNgKuuTQNuCPbn0Qf5Hk0+1hXZ8sgrrtP7YWfgenue2yArbS7quJ0zwk9/UW
Hm9tceD5zWQ3s5jEMguT+8NgUVAYPgtXglO1C/SNtVkbhI/IE+AS9BRA5uFywqqUlQX0wu3n/yPt
upojx5nkL2IEQM9Xsp28qBmZmReGdgw96O2vv4T2vptuNK5xmouN2H1QLKvhCoWqrMzEnH0CL19H
0xaH5/JUSYcBsR3AJBAxQ6Tz1IoG0t41B3oz9FD6Jz5oSf5mGPwaQRkYiB8xCwtGoC6y+hXDGMCa
OJJNnnVfB21WnBWRRgd+Hi2LR3aE/eXoI8hB4KjC1I2Ckit4lXRrNF8GyIAX23EcgoWAGqJ8M9yX
T08h5g1AU8SfCJHEhfJollh0tEnYoDlC8z26u/x9yUY4+b7gb5K4n+1mxve1ITC8jZkH6etlC5Kz
eWKB/4Ijj+akwFwA+kPCqd1R91sKHaEfmUpDTrLTPmgKcFsQKAqIDmDEW4a4w0RCNLcVyYNK2lk2
S3hRYhNwRi9Eq6dj0GK7SQZjJKFnNEEzbrPIRePa9vJEnVXBUAQ5NiJkFaOp1noSYQzpim7C6J9i
qQLHfqTNLksPXaNYFsWQxKPTts5ISTVjWdLmwWH2uzs1126bKAbFL+nTS/xkUGJ3D7odobm1YFDr
eGNE+7R7IumdDnixW6nSXVJTwH+Crxyk+GeA+VXXaGz0OQnt/PdSvq56uZnmcZ/GT6wuFHkp2aZG
GP6hIcabVfnfjzY1VDFBNJQwEqL9bMPIe8TDEtw49P3ynpDb4f1EYABFNkDYeE7psprYPQmLeE+d
FNx428QETunnZTPSzfDRtvSvGWHrLeaiDzpwtOEQJ0GppZ0PbhUfyCHFcGR2uDqCjUsHAflZiUY3
MztuUho67iHWN/Xqe18/P5JjC/wXHC2MBY1sinweDXuQ7Hrs0EXQwlCMQuZsjm0Ii8+AgmflChu5
6TvLplQxPEpnCU97FEmQ8Tx7tcQLsqpA49FwNd/N4hZRjDcq9q90CIDJ8tQM3t4farBH01TGU+WN
CaNhXaCH4eAis3d5HVQGhB2lM5JbZd/RcLJeh12vavU/10eHswTN0H8GIDJQmIAINvrQYJ07dtOg
htwPSMcZzvTmNOPBdiFNuzIgFPvXcnA2mZZsEA5tSZoEtZ1vcxMCgznzgiSbN4mBNG2XbgpADf9i
EvBEspCiwRyLNehlWtPWqj0ajsnWjTeQtvp/fV/04THjTY1gDg9Tus/Sq0blUaWLCJwMYP1Iv5/V
uVCZKOIx0vH77We3//p8+dfLfBunBUSUyxO24vvRXr1iaVms80v1ap090DXthynZTtO4uWxJdrOi
/c/zeM+KA5rjU6ego3/OiDsCb71kV45XbimzrhbTBaGyNvjLDF1eIDUv25SO7simEDJapdulSw6b
KJL5mne1MhDtgZCt/XXZjtRZHNnRT8eWRXa5FM1KwoW9aOTesr7H8V+85Jzj+RNeCyPtwCAXwQZe
5HfDtNwNFIWxGnWXSCVpI7K+8FD7xBbfk8eeKR+caBkXEoKKfsOshyq/dZptansbd6m3a1X7sd1u
WPtWzS81QVz05fJ8ytYNbHOIH/A0RUZHuHFBhbIaSWNgPi3kdB/AaEpcf8z2l63IdqQFlkpkOABY
sEX/a1adhcoURjkld3n20PZ32vi1S75mc7UlnSLU+2AwEoOwY2uCM84aI5rnCdYgJnptrd42BaHv
bDYBYpgtJfUVUNWHKq03btsGxEUjwFxs+gakUAbdDOX6LW7doG8ahXsUO6M+1vrod4lOfKnjPjH4
WjuQD/G8X0Z0lTvIfAw+KQ5J7vkEneeRSv5XusJ/5l7E9SaunqZRg5Opm8umTswXe9I2ddqBgkNF
5KAyJRzOHqBYu8hxcPplx6ZH0EFXzcFQKahKL8PjeRTO58SWtTFcPE8iLb/L6LyL0MJfl9UteqvR
ug2h2xjCgOnyZLFi1xfssZvt6wXI9S4rd1ncHkAkHmRJvjHiws+yuQ2aMlZEHLI3NEhDURQC0hmc
Hi6fq6ODPaW112Ue3/LFdVUdHFvbUfNqaG+XFgyYZQTyUMSerPFnNKNcPm2ye+zYNH85HJl28yG1
sf1J2HZbtB9o28uflx5m4Os/MpVAzgiuHoISpYbnAFxW8dtDkF6Wg5+CnG3uvxvze5Ko8CESe8D5
4kpCJM2paoSZzPMRiHEvw0MxAuvPjvyu5/2CxgcKRtPd5aFxzyB4DjymwEjl8RZ6W+c/5WjmkiIn
np2UmDl7+d26q5/Zrc/c9MmNCDhQx3IDuOZuBk/JZbuSWw12MTzcBpKeSbuekjYqExKO8d4G+1cS
GLli1SSb4sSEcDaRTBqtwcTQtAlMqM0r0HWf33YnFoRjmZKxdfIS6+TYi+8R6HNX4//ThHBbFkyb
Jn2BiSj/0nXX6aeRshQqQABQYlfjAKGx7nT99TiOizIr8KbO9M24boGL2Xx+pT/4vBEEcgoCvhOO
dlg/WsmQe8Yagp36ez4VGyAEfzElSk+2oVwQm2FT4T9nCc+sTdCukztrqHnXnr1vtNRfocN4eSz8
4Imn5diIsBogOzbwCMBYXKf2oT0Bqkl/prd5qti6qsEIc1awiWVebmIw5jbpAq+ErKTChCSZwtkg
UAcESprXAk+XBYpJZgVmljWM6dUyXyPkGl8m69NgCh2Pz49CCi9iizxHSdvbiTOSNVzovm33LdsD
3nN5SWTxJCgnIMPr8D5HNKicDiQjRofraFnCTNcPEYn9NB8e0HKDmM7ZjhUw51Tfl93wG/26N05m
BmNbBr2hWjKJt8HPQO0WeSlIVYnleuKNmms2xhKiSQzMYug2Cy4PVLL3TgwIey+h5gjYsbOEJnDI
xbY2/+kK4pft5xqWeMjmAT/IaYRRNjgDp6Cjqx5RnVjCtQ9QmsgV3kAWJXyoEiG1xrlhRQZQFNd6
cG5oC0KZMSic7NAYkKFybnJD20F91F/ovR0Vfms9EufH5RmUbhXw9mCRsEC8Pn26VVjN9C5fcyO0
i84IUp1et6A/8C3QhvlLmz8Ty93G1L4qLERUHchc1/l+9aaX3EwUsyxbTCigArSA+jiueOH0DREI
wnOLGGFn73r3h1OjPbfcGYoKq+SMo6jBCYvR6AYsjRAWjQBSrk1OjTArbsu+3bRL6nfzb1Z5AYpa
lydXOiIQI+OlatpIOAlPEL0oQe06GGboTg9rBKbCh4ICqAby88/bAegUsAwU/SUpi1Y3k6KYYSfr
tqZ13VW+MfjoLVEcN9l5PrIjYnS7RS+cEf1c4eTeO2njD3l4eSAqA8LNi1oA4CsGDJD8Gvqrhaqj
QGRt+DjJkPdzOIgZ211c/XQCO3FTETOs9ILsO2to/ZoOKdR+3PLWiJGyitAivG/s6l3vJurjFVsH
HUq9oB8ZVZg3frSEmxMeBZxZuoErGtnh06NXWpFRJdpkhVV/2+iHht1SFb2B3ASuf15ThfCv4CCH
vo9RFK6t0O7q98KMb10PzOGetf2LdQO09z9mBCcy5XGy9gRmUrPbUnfazH+RWsVc/bHAj9pRxFSm
bp/admWFRfZ13s76l8sDkLwuPCTlQAaDuuP5Oy2loHhjNTVDyOZZ0Y2ZIl7aZfmNSwIl2kG6Jke2
BA+0dDNuLdyXIRt0HxTZbg3YrSp7JT1JR0aEvTUM7ZJ1H0b64Bf5PFgcQE00nlg2kiE8wDxdDTtD
7XFMEzgcrLVRabe6s1xdXhGZ7zw2IQzAmaDVoDUpTmpSuTdo9e0CW4PYascgLlibbN593p6D6oMN
xDXyU0S4fQCn6eyBMNjrzY3blb5hDpD4gcLh51sRMGEUpGC8rgomSsHJOZBRBKdubYZac6izw+Hy
OGQLj6sNNwGeYfQMvpkbNgSDaQwXCjGU91JFVi7bvMefF84hqwZ7SfmyjObWyoO+vXVNBYpL8vxG
3PpnBMLmcuMymsYSI4jZHvD9iqFYcWDa1v2nrvzZVtydqgEJ+0yzyjKuW1gzahfJ+PuJUuCu9pcX
hX9E9PQOMGOOB9Q3GnOEQABMYWbPQLQQpvmXUcv9Ep3KsQVCuJfafYTcpmJMsrPDkQGcRAPqwSJC
r8rc1iM19jL6VdAR8GKP2iadMjVfIl+K83H9MSRMXgTOm6LRYWhBa+B1l80PQ+Jpfp4ULyUSKxA8
Qnf/5amU7m8TzGo4OPwf4ZxWXjfVOeQgwnl+dBPIRyliNvn3QQeORhj08Yigigqkz5DjXs3QSvZ1
4XvT9vLvl+03kJzBA+h8j4sFINTxGxcSqHpoQCWB7VAdyQvFC1O2/McmhDNaJNNUoCNJD5MxsCD0
ql9XCdo0/mIhIGMP0RN0BADWygd6dCMPUG9pbV3Xw7yHCmhKjTXw+kaF2ZLtMBcvLtAnIm7DK+XU
Cklrw5i7VA9damzT1b7yCm9jLBqeqwmYrxyVeJhs+ZF74+wUFJlGka9pimLQnFDU5yzQnryOqqee
dGkM0AKaAAIAJSj4Nr1tvXWhYHZzljh6ccoZ2rxVW0IadzG1wIPg1V9cB8g2IJHpWa551tY1rVoF
gv9OR1n91qnvLdVxlG5njkWzPd6ma/H5PNoFLbqhWF8SUNVBprVJoAL6i5P1XT4z0lmD18QjigAX
KOZlWmfQNQbG7tCpLR8sKBsjIjszB+WOojgjM4TsK7L1JlKhCI9OR9ONtre4KVZ/GGkR5Fb+rE96
5+sU0Ccjp31weVyyzX1sTjhCvWXZWTlwc9a3xH0uyl1U7Nj4bHhvlw3JVgnPULDzAiiKqFAIOSge
AbnhaahpD2/O9D1ad22qkDWVT90fE/rp1DU6WlHWESac9ir1tvV6ZXZXNN1fHogsNjgeiOAOKOtc
iKdixoB3XuddfAOqpsnZp5Fv/AaR4V8Yw6YGgRIK9cgEnw6prqEaBVpVPSybfrkiENX5kpHOwQMB
gjNgKkfZpmkmGzTYDnQ4omh2FD9AOqfg7EDkgNos+F9Of0DjunmUuKUe0ni4a9r8n7mLUCpCAtEf
I9VmlO6RI2P8xxyd5LgBcnbRCni+dtv+ZNmhUsWO/PSI0QLv5cbNj3w0GhtPLZRWsVYe962j9ZSm
93aleDLIR/Dn+8IIihxM4SXJ9BAZNr/Tf7bssPwF1Aph+x8bwp4ol2ztvBE2umidwUe2vmLn635a
ja+XN59qMEJoNQ7xkFEb5wl4oD0yxr6pQWBBU+ww1ZIIgWmTzNlcm7AC/55C4cg5RMz9G6dqeDzF
gX+dQeLLcTHqEe0q2Fib+A5KK+3drCLWkM7WkQ1htpyorTXNszho53sy73p6GMbff7EgIE8BNo3/
I1JuFh6Lc1phqvTimkXfKujFkClS3HTScRwZEbxo3esF7Y0I44CAV+v52byFnITi2pEu+pERwYlm
Q5OWhgUjuvbICTw+nx0wOJYEQnU8qXWmJYtm3zGbJ0gHdhDkbN8nogo6zgdggEQdGDPgy3jumv/9
yFWtRAfCQEMOd75Za9tnUCO5vNYyAygxowoE9CloVIRjEdFlbrXcwiMgI1t3zoNkVTxyz107Ssto
0gLZC+hgIO57OoRmnleQNyIRadRLfAtKvGf05gMGVlRPHkijLw+HO6VTx4uUJyr10PdFtgaEKqfG
4mjK7XwozbDpN2v+rV3hSAISfwdzy2VDsnnDSYYNADmRrOPb+2hhuhasFmnbm2F0B7BFxBQOXv55
4EMhp2SckxfPvQ5xvgxvM5LfgHU+7b78xc/nFUAkaLD6Yi2kZWNkQcHeDLslKMZ9ryvS2+enG/OC
6iJqPLyH1RTCsARi327mJVbYOCiIHSAEg7bJTw/hQ1Ac7wvLOOebhRiYVzfoTA5pOdOvdepN37U5
UVHCfjy7hB2F6BiMtryZBoGJcEA8Rl237xcaarMHFGrrg3nqfZ4dxCUvjWX67lzu2/S6m6FtjqJz
/bMYFAdIshcoMJq8XoSOHld8qIGApo4hWkrCXWSSfZXq+8sTKTmgx98Xa3IrGCwHogPvvNBlF3fd
dmaJr7faNlKJvcpGglwdKO85jSSyC6eHxqrXVqsY7i6zW7b3QzNvL49E8n0dbNu4fiEcaiOQPf0+
NVlWpRMqfJr7bQwHFXZQ+nkcemxp1PnP8LKg2iipCSRN6AJmPL2Yn4+4UD3+8/2zolNcMMduXQOo
wd9LdQuwoO/NisWWjQEXCigv8UpG1kxYgtZiKTqOJiPMcSbT752pesGen3yUGlEJB/AcfgXH/3QN
SD8bfV9nYwi9qxKYmBRC1pvPLjNMIB/Pid2hyyG+VuIkKsbaBHVGkT1HSRZ0vSIAOj8RMIAZAlEW
lOiJ6B2dAbT8UEweQ6OodrikgqbadNqucBUZOJUd/vejS6QGhJ7mM+xAOtpvtY0BMqbIOpTKDjfp
oqAfA/gE5PrOGr97qpfg/NNH9LOwTduTH+Pg+Iad/Li8MCozfPMdjUdHtnKxMjqGrDd3RptfFXX1
j2sU75fNyKYN/B8onqN/AorwwhajDG//tR6GMMtCx0iBuypBB75suvbzyHI8BREccWp/5ErE6g96
D3u7d4w+tOw9sx5H72DHve/mX6f4fck+nbrgxkC1byFzzkVzTmevs/ocyUGtD5v1kDghSJuNTnGV
yBYIZx4YCA/gnzPgARoR9QKUxkOYZKZfkydepHfr7eXlkRsBr4bjgUOFiERz3ZBWOXjc+hCJJRMq
s9S3XIUHkJmwefISyT5c8WKVgSTamGgm9nNRf+1RKmPkwVQVr2S7zAWqCA8gy+C0bKfLkbUDLcCD
PMEb59dObd57lbWrx3ZTW64i2juPWhFBQkUFRQzkC85ypSmEq5GaKebQXQffKa+mdAuu340xfc1a
VTJbNnXHtoT3Y9R6/QTI5xya07PrvrQVKC3Sr5d3gHzq+CZD4vecYatNcn2OGkxdPH+n6W7Orus1
cFUJc5UV/vcjb2PRmNGshxVTm/cUuuq808fR70mnANJwt3UaAmJ5sM/Al4da8BlTwRQPXtIa3Rwi
6++vyEsVi+JWli7KkQVhUay59vLMa+ewNX7M1XWUAbKvwhVIsFcmEDoGxFAQlYPUUJgvFkHwsVjY
HEbZa6W9lPr1mttb0+M97pkfVyzQ9OtWv20HlY6P3DTHNOAtDmYFsdTkxm6SjY4+AfBUv42OcZ0x
+iWvm4fVNbbGagdLY9yg7574NuDtq91+u7wh/5cfAM5DkEiiI05MC9doLh8nHXvFbZ+Y/ptCwrMt
d412RYZXN9sO9aGnt6bx6XwQZhwtfv+xKsSjbOmXrrRhFarFfoOQqNks6T+xpXAfsoNwbEaI6Zqs
GKxssaewcd9s9q2GuiNARZ8mAAcNyrEV8XJfKish3AqoUP2kTv3k++VFknlBiLiBnwYsD4DZ878f
nee2XEFMu0zYJG1WB2TuNvFa7DXP3aYk/gYCttfL9vihEo81kDYfN8gH5/ipPQMeakmiFQxsYJPT
myuoSvnDfEUnfQOpAr+otpftydwIetTgETmBKai5Tu15pZGBtCWew/oti55NFZsTv4/OhnP0eWEX
FGmku2OFz5P6kQ3JxolB76n7KCaBMA4KfOOGaJ8uv/IWKjy1OEPO+XvLaJMUidu4Cs3q2Zt038y2
aWwEdfry2ZnjiRAL/Qmg5kCJT9h64DlkAziSWFj5UE0LPCU1/PnWw8dRBUMRFzHFGcEI+F3ZnK0L
C5OdR7f2b29BJWxb7C8P49zLcysfTb8QySZiRIF2y2RNR1iBVIbvG03iq+rh51vsxIL4lK/yEcJl
3AJ1d5xM0Aouj0D6fRAlIBGCAiXka063cNIZ3VCjPRrx41MZGHF4+fPSZcANC7FDUC8Bl376+bW0
1ikxJnzeWfwypX4+ftO0DfU2FV5Hl23JFsOA8h6HqANgISbw5qkA1UySM/SHfHHwjmBbIHAumzh3
MNBBQgEFcGoUpNGKfTqcdrScPBmnKiRpvqHDdbe+WegcQL/SNmU7DSq8l+3Jpu/Inpg/yOxhruei
q8JGH31agMDfSr+YpUd9UkPLhJWqkEI2h6DjQBqOewEwQZwOsLczDxpDhIUZSV/1OUOAlAVL4SnG
Jdt1PPfFsaMgmhGlJ8yMueWQOjj+YM64Ai+DYp2kw8BLAvE3aqBn4pXauJRuOWksdHUXMBjnF2Vg
GZ2jSdUxJEkmIo8I+DmETXDzYNZOJ8yYdbiAJKtwxRV+X19pzRVbF5/Y4OPWDrZ9BYG4daD4EZWv
zw8F235+hxzbF+NMMx0GtsK+ndfvrUlvS8jc+AA97OKWPZrMUwDdZTOLmjJw7qjHUyq2sulZlLnd
EoPFtQiY0yLIWg6NiqVPtj2OjQiTug750KUzjDCy0Ro/ero8Z5LPY09QANco/AUy2qdr1i0G9M77
sg0tP0WNSuWHpJ/Hx3WeziJnhYTEgyxbxJYaKMbY78bXShH6Sr/Pe6+ggAhwkSdEHa0WgZK1xfej
+qXck+z58uxIVhgJUVz/BpquTHQTnc5OFFEnHsqsDr0h2dmk3eZQzVI5NtkYuBgQni78khYRq8VU
dw3SZHWYxe/9mPr9rAhkVAb4349CTzJ21ojoqQ51+7Uxf3v0y+VZOo/QeT3qzwCEWcq6MYF2zlSH
Sxn5o7Wfo41n3ZD67bIZyQUAoCDwSWi2Q+ZVRA9VUzlWoMuqwpK0aE1rzcbXWRKisPgaje6bFveK
syFdfReoSIIuQuj+CTccOkGqondpFVqQ60KyGkWeJnZuNK9VqQvKVgi1VqSsQC6ODivBcy0VBLjY
rDchJ5T/yibFFSD7PPhGgFPkbNRnvUFelBela+OUxDWtr+elnJ+qIfl8TypKoEdW+DY52mYsWUaw
ImObVUS7zifzrh5UyBDJQICoRxEEUSwQ3iIxpGlHNBljvQ/J97m7ntmnUyGoGhx9XliGtYGDgZh0
Hw72Jnlcyf7yBpb+etRAQJrBEZBiuds2DSR0Gnw+/m4O3wxN1Sku2a+4wxGKoVkQGDvRGWa1qzXJ
UgwhASyZoFpfVBtHhdySDYKTmnMIGm+rFgreTkq0sZnKIQRJeJBvo1TF2yLxJqjcIouPzALPSguL
UFVpmQxW1IeLfTPX1+l8swCfrlKCks0VEDfI43IpRNQNTjer13dNnGmYqwWkxzH71em/dAC6P7/g
R0ZcIYIcAWWp7BFz1VlvTTAwxeUnGQM6D/DkBnCXn2u+VEcHbkbXUTsQ2oVatM/0oF0VDxbV9/nf
j75Pa+KWlYXv1/215n2djGCtFS5W4tPxqIeWFbBxIDoWl0FPEL/Pbt6HHVa4pcvG1N869jSzp3h4
/fRieBDVgOA24jUJI2vX0mFmdRu+US8sFsVcnR8LwAyg6QeUDBABZym4ofOsXk+JGQLM3B2iXhFq
Sj6P8AxXEFoDDY40EZZi1a06YbMBDx77LTgn7O1nZweZbM4FB3EuvLLOmjaJBklQawG0JP51PSY/
P/913o4D8Arqyygvn/78Ymx6SrPRCpe7oruPakUAIpkdjlBCxymeunhDCRvVNApnagAuDr1C3xls
fQGPkqK2dO6VbMDesEURCSLJK6bvMmZ1qcko8IKtn1hB622i9mANikjt/MTx1mHUfIFMBMBEbGtc
0qQn5TDR0O3jbWFvM4fsmP15YhdYwQXKqavgnkTEf2M2sxtpjQ74yuRXzpW2bOslJKYi4ymbMlAv
wIlDZgaRreD9qth2Fii56mFF2YFYeAmucXGPHCs6u93Pt6gjswqxHIDg4dDRRna6w1w3Tgot6rTQ
8Vn7mkQvlzewZGHQ6uFBnpBXzTGY08+j39RtaFO7YTr2z0MewYgBPlPt+bIZyUY+MaMLZgrLXEqn
ccNSr3y6+uOsWBOJARv1EeQAUao4b4sY7B76gRQH0Wx/6F/1XPH7+SyfZmk5Wz0gMDyLhrcMn8aj
GyMyMt1mlW6FZfEj7nf1G6luZ31H1l06//70VGG9OR8GOtfB0SqYQh9hl+YNSICbLYmvs+nw+c+D
PgI+F82RyNgLYc5qGck6Es0Ome5nqJ+osqWyhTj+vrCh3JRkC6GpE9IvbZT7bqxqSpacPoQ1SF4B
PQY8jCHMD1h2POZUMQ0Z6Kkm0HnkSeY3dRloKjpRyVAA20JMC+Zw5MlFIqws18puqRsSgjF+fIwW
RZlJ9Xlhpka9yVItB70nRJEjEPoHn17ok18vHLnaSFtSzvh8am2yJEg/z4eJLiHEsmjR47Abi0dA
R0eiyQZrzeJsDcvhabAfzfz7nH3eOeHq5j10OHTwt8JSL1oNpY6qBdg4c/0OrVTOcm3OimXgHxGO
NqJMxB+4wAGAEiO1xCT5ahcZOCv12M/ncO4M3xm/Xl4MqREQneD+A0wERZHTyaoNd9CyNiJhXT5A
lSKCUqClAhzKbXjAGgLMxsF6pzaGrEOK0AIg0Nav4xwMGevDpKvkaSSnj+cpEFKhFIKDIQwEklhR
FuWgNiLsd6XfRslVpAFr9Xx5uiRH48QK/xVHe4ssDvQamgTUeNavijzm0e7y9yXuHDoaFBoy0LDi
Sf7T7ydFBlh4AaJgK3sysxetu/LKK2NZ/d5qfKbqPJKNBpzESIBweONZGX2Kc8/JB9A1QfB760ze
6zKoNrGkUo5GWt4FBColzh0rBKLRiPJuU7Yk1MnyTzvp26G0EqAe6kOBInZiNQd3Nrd2ZW919KW1
uM0UT0LJ7kP7ApB9AIwjnhSxAg0ESojGqYla7dla7ozkqhivLq+abB5RTUC6Hy1ifO1OV61Po1oD
M+kK2ivn1hj7+8gbFW8p2fYG/JnnkxBJngGsaUTtuC24ieYfvQQBv8f8CZyTfwFTsjEQFBORHEHk
LXqdHqtg1c0E50+q1a+ZY/pkmTd2aqRBXc8vl2dOtjgozfNnCvIC4AQ5nTk3ZXhlNDZusioNrBEJ
lPRLlCaby1b4/AueFPDaP1aEG8etUs1qIQgQlpp1V1aD37MB1t61tN/bROEizof0EXoD7wkNIaRp
+WY5chF928ZtOidrmA01KuU0oGa51bW3y0OSWtEBJeXBPgT7xGOV2ChiFeBvopEWg2JlfVwnBubY
KlbcQhLWTYznj6WzGjBJlxp9erBEdb8sv0TOq1f+ttKvHageyIBOvuT/kKY43+9o8DAAf4ZLp1w6
5XQWh1wjZgGuOtA/gixnC45PUKuuqvqzbBZ51wJ3tXhjiI/8SLdndL3NOFUpROyWBQ/9Ry/7cXmp
zr0DhnJkRPAO1tB0dVsuoF8byPXaTreW0Sk2uHQc/HJFQocLGgi7AQwFw2p31hI63r5cH7TlYVCJ
F0lGgVoAQd8Npy45U1Zcc/RXdVlXPT24renjIaJw07Lv42GBrBSQ3nCkwiyBohJIYy+pnqyI+S7N
/c93JqGoDCEpJDqRf4S47+mO0lsrK/EKZhBf2ixslzx/apWhfwwEBgyA6Y73WYu1ElQm426xlvjR
8ZM5Av2RSrxEOBH/GoB+JpeOQs+DiB0exioiSdvFj1nU+xVZfceNg9qp/NzaXx6KeGf/awq+C04T
mSPkRU6nyquieQHsPn6EROTBy+b9nEQ3Ndh2kAP3tYxsunICxaf5nvflXVQQReZH2M1n5gV3jf7N
IZ1RgX20F/fbaukvVtLvp1HF9SF6tg87eGwC+Q2OWdQhhBcnRV9Xu1iD9jDa6IWLa2+Ernh+iHvv
WW+G0G6dzdAtV/ZMg1izPofV/9c40DUUnNESeoY8W10rderoYXaKXVa81z00Mpf3bFXkMWXbBq9p
YB0goMRBD6drmaJ/YiDlGj00bPHz7hma1/7gPJlMcSEJ5/ff8SC7j9evjqysLixavRR1Z0Pz8CEq
tkZ+l9cKFyf5PkhFuE6HyRU7xfgeJyIFZMuLHobyCdpe5dPn9zy+DxfBs0089hHmSVs9l0Wp9tDb
qY4dMRoB04wYDpvFd4ORA+7Wla6fJH13AN0l3bBpdg9okFBRmksHiqKSg25DrhkiHL5phRgb03Ps
ym7j3FkqcaIPDt6jYIgvFArsvAiDnhpJktBsJ2M2jOhh6ZN6q6f2GnQTSXxvhKx2VtDibZkY2+is
cfcA+EMYdoyyfZ0Sy1+qKPnZkzzZzXlcB07XQLeVDsUesq7f3DZ2NzmNwCyc54BbVRoSqvXwO0Vl
Oh2tX4BVmHdrpw+bMUshiWQtqqKrxG9gZBaq+lwF2HSFLWg2lKUZcaMHzSnApWps48LBc7D6XKLq
vycQ70yPS5OcvWjQqqSvTo+dYriRXxVZ0CgMiATdogUx5JriupgKLdEeomjasBzEBaZeBZXhPJYI
gdye3Qyd5rc62+Qr3ZvO8Dha7s0yeYfYZle2NQRa0u7debpD0m6bl+mBlmlw+cBIJxvZX87IwtF7
wnVKrabJYupim9Z3trsB84vfqBJRQtz+7zyg8d2DaClv/RAWtGitaakJ1R6W4Skiz6woNjoBZN6z
dtAjvzweF+dbPBbI3eHZA1QLSj5C/GHn5oRetiJ+TGusavNDc1GRzvdDul80PbD7q8vmZKcctSsk
DBGw4WksuJtsYE0HkKr2MC/3GWhLf17+vHQLoajBuTMNPOzFK7xz06ob9Ul7mGaL3miRTYIEcWeQ
1YCiZStKsGXvgdumarPbyHH7vbk6xSbuozeUuuPNOhjRtoRe3RfQp0Y/5sKhQV2aIyhDtH5nNKNz
Y7ZN/OXyr5btKYC6PrKnHyS8pz64mQZbnwpMSu8+xzb0WXR0wUcq/nXJjcihY/+x4gjXPqg68rxO
Le2BUGysIPs+TDdZ9nh5KFIjqBEbyKpBUFZc3961GntmDE6is7yNtkDPu0+nCDUsSMG5TasiTJUd
FeS94NRRa+UUzKdTtxbxBKxzpT1odubXa+JP3u8iv+8BCh6I4qjIbSFHYLio+6DUdGrLMFBD7iqM
TUtA9TTEPi2HTYWuixrtXyBo9i9Ppexkogj7P+b4348e1IVZ6bVVYGhrZvkx3XtL7zveC3rM01b3
W6ZwbFJzKGjxtwLKEWK+yJiol3V1pz1Axb1J4EF9gPf3JpJWREVmLplIXMYo2KFCixSvmGuxhjFp
G4rYbEgmaI+m38fI2E9aum27FBRqq+IpL/E5x+bEjd9OaVkl7oybf/UhRD+Ub5cXSvV9YQ8WTlc6
i43vrxXiJL9UkVeIEq/8PuDFTdwH4JnnL9HTneD0nJ2bDRhAZ/7UnU1c+eveGhGcbOGmk9xPJ1x9
k70lpfdFz5rvpBx9C22DiPpe5mm6beoapN6p4qxLdgx+FtQqeI3PIWJ+215mnaQVIqo12o1a7xfN
tQbK2zxJDnNcggZV1RMt3TdHBoV5oEs25sg/RQ+uNt5ZuXfNkM8CxedmXJbNqlHFiRBhxv/OO9CY
yKuDRRqNzKfzDj7RiOXrhHkfLeiXs+HOWNmOdN/t4kvlN4GxTNCYHg/1au5BJYTmr1qFlpDOMbSZ
kd+AADiczulPWLQ+cU2NP2PAWGVq98O8H+ud3T943mvBFPcQH48QC2CbQbgXL2DqAjh2aqytQfiN
HkqcS8I2ZmFtXXobzz85cU0EP1C6QWQrnmmmdE3hufEQ9VAvFuEOdHTJMlRt9JDYT9Wc+7VNNymU
Vlf0uzp96Mxv7rLXIN6O/3c7Dp4/dsyvlzToaBVorAvyMvarBG+89S53yMaLJ7+l5n3m2vtqPiAt
CSVSI+gsHUj0gzbpQWbeOM1NShbcFYmv9Q9VgYRetHet+2zR/Hi6T9N3KzpY+ZWtv2uoDlhXa3OV
zNPmst/4gAqI843tBZerU+CKxd6JLpnw2BjT6AH9nd24LZcH6MH5TrKiIv/DXpg/0INuj4+adc9A
xlnlCTIQy1b3Zr+e0OMH4F0PicDLv0qXrQj/SaBkgeokHp7/xdmV9UaKc+1fhASY9ZalKktlqaos
ndygXlkNtjEY+PXfQ8+neROCgjIXPRqp1bi8H5/zLO9XQWJVo2NQw79z0pvBlNHQPfuI+EsDfjec
xOOkBaOxY9N1w14J6lnu2AUWf9H0KbTtKbaKH2nLQytn4TQce+lFVu2E7bgb5Z+kOPiNFSV8K6fx
t8j8YShR5obLPLKBH8JyCRJaVxS2f1fi19QFg/8jxODTP7WaIijUa+qptmTY2M+S3TTUjUsS95IG
ZrYn+o5axc6vSNDSVxt1GOh1GFq1r8Tt5D6wft9bdyCDtP6Tsi6m4bWX1aVT/6J8iKbcu2DZRoi8
lByfjx289WH8OCuzo6yyOHY8b6pl1ibWnS2NoM9utfaKltcjkPNY8gV7kvy3lV/W6a7kw0bMsXKV
WTjSoTI8c5s/JFQhx6NEn0Kg10nuO3bDjp+vrZVAFwB9hOZAQyI1s1zwVlv2Wce4fQfr7ht/yPa2
gwzXtFUTXe0FmTswp/I+uJi4Lco8jAv7zjOLSCYHafD/Mk5vWph/wZvYbEi7qW/bDpJbEB0Gxbgg
z5+P1FoXvLkeimcHuC5L5BT0ROphkLZ9B/OgIHDb6j90AEVjPGABEwbGdnHUkxrp6BZ53TuQmeQF
/fkffv2bry+GR4jWJ53E1xl/qM1br03DzxtYuRZnFN7sYmvM+2URCfjdSPq05s4d660ba+juisF7
hDDdQ2Em0eimF4Pd0o021xYvUh/AAKFSCOrRYshcZSqjL7B4+6LFpdi64tz0QxrXvUU2ZudDUzNv
F3oMuPFx839Q5igcJEFy3lVHnVyJ+snpd9MXAYBgf75vwny/gk2n0fqe8eqY1WN/2ZkwjhJdVt01
prdFb/twoaAppC/n/ALqGx94YRMo8UWaoSldpRFXEuyZwg18p8ngbEF+dVDt/nx1fHiEzg2CGGwh
RQOU/TJeNhS3SeKzEuI8z5lzZWTfBTZQvpWvWuvXjB//W4CCe+n8928OgZSmJu06vzw6oy92MqM7
5rXXHlM/8Wy7sKX75/Nura0KYkIEGECJFa00PhGVJr5TQmzMgdd9Vj60qXXHzC0E6mo7qD7ibQYP
CMiYvu9XZVK8tqepPMIPBAqPCDh/cvn8eV8+bGBMEQTZ/m1jsfyKFF4ARaKXYNgavywrfZ6Ic1X6
PSir8qeZNrdA/22V2tbbBIAMHCLUPpapuwl1j7EZrBL3KBxcsrOjWCTJKwohVn/ttVumYOvD+G9z
S9tZrRp7+GiQ8qh6mNribaj3PEz/y6IABhIBO84mDOdiEUIbPgWURVTHyizDenCP9ugfJ7WV9lzb
UhCHgxQdriPAMRYxifLGxCAFY8eydbOTlU72c8Gzfd89gC+/JaO72phrIFWFiA5ggsVJO9p1WiE9
0BxHIaLGQmmqyS99RYNR20LJrDU1++3M+ip4XC/LH5UFWF5HW3bsWpxG6mlsmqCdfuKp8PX1PtsD
zsh3A4JYi2midtOVhGjgFFepsdNKPQ21yd55hfHLMYszotaDLi0Zfd7qhygCuwxa6LgnQXiA/NK8
RN+cUJlWtLpboFVpHgzt4G8kALY+Pw/um8+zMu/qnKfsyANVRO7Wr1/bQG9//WLMnKJpNbPBr/de
G453Wz+EzkbJdasH85HxpgeFLarOmXsw5bHWblpHbX1+uWsKS1ABtwg4Al9ot3BQ+3x653/+7tGD
6QWXG+AovNpBGFgMkK7AUQP0mh2lNu0bejWoHaPfiuZUDxe2uefjVoMruwUXHl4nM0IdGo5zf98M
VycGUneFqEER5u11LVPt4JYCjMXG1KJ0hPnh5x1cbW+2XsJFgXr18tQZxNQkHFyaY+3vijPKn79r
L/68ib9vjsUg4h5CbAK+J8xVloNoj0buQAarPlIHFo7QoSy0UGFPhX4SwqDwXmRaXDQKaGb/UVIt
FnZ+V5UjvDbHtlT83rRRNWS5UQQ4pruHZpqG687LyhS+nyk7YwoBrx+9ilyinSFwGHS2WE/1AyN2
HjGAwGJWA4bj4J9cJrWlAgfSX9dpViThIFR533InBT4/4WTfljnvwQjIMM9N6KRWVCFj6kxTXCN3
0gew9KrwAE/9i0zXpwOectrlwAhYso1Z3MGjsjZ2RBFkrgHbCACCSwoottBX5XXGnc6NV69JXliu
je2uoFLepnmpx0pzAcR1vbaH/Ilr1QH0V/4YBLqdRNNNsFVTx4jx5H9wWFueKmYVR90AHzsqnByJ
oykTlxYEcUD5FnoMHHny3S9Nsw+6tPBDrczNsLJq+wqoLhU5rSECg2n0lg4jiVRTqltBqYuBUWJj
ca1sToLdgQNyViuAfuv7xVy4/QBhsrbCjdkdftPW2Eg7ryxeoKsgjIPKPThn/iKMsqVXUygC02Nq
NUE+vRrlTa6uegzg5yt45ZicxVxQOEeS0P3AuS3U1IlE5jWoZgPQYgcmPOA3NmAbK4OF2x9vEVyS
eG6RRbyWGSRROuBcRwqA8Rmw78/7sPZ5SFOALgKBZrxHFzd+M9pTa3CtOrrpowLphTCysc9XW8Br
AIg+0No+ZDZgn6TnWlbXx5yHdvfkbNVRN76/rF0zmoOT3uP7lh/7MZKP/2GA/vfzl8JbqV8mtj7i
8+41wYt9y+ZuvikWhyAYFSDzgjeA1M/yEGzHKoXaHKuOk9OFLesuCblDcI6z7lLfVNFcG6q3jS02
nqcqm5Z+U0Eo99rDcWKePx+rtY03I9GQIJjxtWTxfaukg+MBS3AEta0p26ArmoAa0Zaawsq+A7ha
B7gab00Q3Bb7u88kQd2HYktMaUSM+s4S9kUymBtEqvVmgM6BRjaEOpdTgwiRa7aV02NGuiOqDIFS
5gWzt6ykV2IJ5FPmJzoWgYs/70/D1J9aSvRUHEdNBabfxY4qYsu4gY65A22TpFdB8kWZpTkHMU8R
gnwkbA0Ylr5vs7BqrDmjEcfsXqM1fG2+KBX2twEk2AE0wyQBNLxYCdSF7qPbNPxIGDJ1gb1VMFnZ
NvbssjF7f2PTLH2f88YnZSlNdrTNiJ5Ow5MYoi385spqhuLIzIYBexl6Z4s+cAv6mUWVQBmkGs89
i8e8uFOd5gXTF2UV/hktVH5nIgn+u3wLucCk82JAbwbKwg5/NrK/K/se/jRAXyGfCQ3IZa1+bDFF
tV5giUHGZoyGcWuoVhsAHxDKJgiJkal7v550DSe8PWTiiEoQjyr8+fxgWfs+7nO8FHF84V5f7PjK
aHxXUYEBcs2LTmY7Ylx+3sLaZL9tYXHNQrTBEF7a4z2SVkHqmlFmpLHW/2i25EvXugKeNOw1Zi75
B9hulk+jGAeLH9PvPLvwt/ykVz+PwB3FGGAyEJa8nwloPqf66Dgc/IankYem+0XBg79rFfDOfxtY
THWhStZlBA1YdG/o+2TDm2jl96PgikSRizMKpZDFaWh1nFoO19ixzcUf0iKsN+uvhzwI/YEqn+sg
OD8WiwmWbhNwSoodSQc4M6BuG2HhylJ69/3FUmoNvcskJH+gu9telpp6RPZm5yT5BfJ7u89X7cpo
vWtqMVqwW0N2KENTI9RAVGA8fv75lRvw3efn5t+8OptuMqFbh00B5SucewnqUlsee6s9gJA+hKMA
gsMt+74JLRc0k6kPBUanQZ0dmB7NH1n4eT9WZ2QmjYOq5+HdsbjuqNtpjZM0mBGLx1PbQjXe2nWS
xgmjG/T+1f7M6G6sLNQRl+kmY3AzwHk9KD2Vh+miKzeeNqsz8ubzi93n6DwzO8fB59vy0tXj1ogV
ZMo/H66tPiyGy3BoP0Awix1ruvOq3Rd51/MJguTYv0O09FPBa0DxqnDZ0alDEJe1LeTG2mwjWQIu
GUKcGaH2fkmZiWRl1mBJ8brPbwfIvmh5kt/LMtUvLaK2JFTmIV9E8Ig/wIlG6QO4u+UKbtqxHwhe
miAO1cbNJN0sNMveD+jYuaGByypKytx7rUhubgHVVlYDQUYIdXcQ8hFlLSaqpWVd0IHXx9GiYSUv
RHWRAiH3+WpYawQHMkibBAgoANTeD2dFIfAGRfRZ9PM3Za+JgrjH8+dNrAwh0A7/a2LRD680Kvwl
mmD5d4fkl5W/9xI/HPyYmumuy75cxJyx7hDhgBgeAZltCfPN6OTVpoaHe69BxXCyQgvMMo1CUrm/
Y9lPrfj6hsJyxJWMi3/G3y76N1qjRhzUJCCjHIC1ELnjf4i3UdaftUtQ6QNfanGnaYmnHJJx6Jgl
u1T7rdyv35nvvr+40wpmlbIeGhzTJYGw4+9yij5fAitnDpbxzDpHbASKzLwK31w1nSzMptO12Q8h
FBilrbBlbRXPqUzwRZCwRXTx/vtIpxnALE3FsfTDpL/UtJiTi8+7sNXEYg5EmtS6n0JEVCkee506
Gh2/y7m7/3ozCIVhEYpiJJJPi+MtZ06uuyhqzI9sH6ez3FPrP2z5t00stnzW+ebgZwp1yH5ie69p
W6DsiiQuW6JvzPvaoL1tarE1eFIV9sDH8oh5u3dVdusMl1N/+nzIVm4E4KoA5/9bbPogrcR7z59E
j7RKW8cFuZicQBdh8uPzRtZW8NtGFvPCBjyHU98sIWrm/5q0dgwSQ23M/Vob0E6AH+2cCUQM/n4V
gzhqwH2oqI5gQ4KMR/8L5/INZXGp/FYi1Y0cHiiLmfmYTjsne/jSGM0cIMR4SG9DfgpP3eUxlQ8C
6XrPoKdJItcBndjma9nSvw3A7gQvuTkBBULhYoBSWokxpfRUBm3yrWk2UkKL8cfnIRqNhxUIW/i/
Dwf5pNfM9Qadn2CkHcJtVofp/OcjtLgK/2nBRZj6/0f5YhXV1mBIozH4CZyaTA8a/7owAp0e6gKm
Gl+rwf3TFrwEZrlITMySC0/6XLFGlwIuKgc2XvNJBJ93Zm24gAaB5CX01ZFFWy7XDPYB2WTzUzaW
Eao8QbblBzMPx5vg628XoCHiwjELGZoP914ntXoC2ZCfota/9f2o60InML4IzvunFbCEEWHhUfoh
qKe6m7ep8tnJonqUTH6IcOE/jNSbFhYn7uBVUI4c0ELV1aHK9UhtWVgszsB/+gCu4V9oI0Cm81y9
uWB96tpl4+vsxMsr2kDm/qLtruQXn3NzK+AY/X3LIbiCc977VtKxddiEbX5qJduByVAjHvnySKER
pC9BMJ3F+xcbxM2KbPBTj59I/lg39+3XQrW5AyhTAJeABAHE+JascC1pJqPKc3oak/uhCOuvH1D4
PnRNZ44ZXqRLhBSDt5jrV0l1khmPEpsEUtsIQ1YmGoQcpH7gLTXPxGLTGTas10fpVKfO2jHtxhFX
fhlVW+brK63MetiA44EqhyNkEa8ljlFVnurrkxbgXfC79H9uHR6rLQCHAskjGBAjsH2/lJyONVxn
A2aCXDHve5Y/wDE4kN3GcK0cuLOm0uxr4AGqsVTHLqFsN9go4p00uzwUyo40ZUVc+rtBh6VrwNtv
X16/79pbDFyV8aQXBdrrszF2LBnrX3wVzkuYQMoeKwDGnoCeLHZ6rxfTUA5ufUr4zkuA3/cCbn0t
EPnbBgH9BHotEDYAXPL95BBAJC0P4r8n81Wp8OuiR8iBA5c/I5EAs/iL035zVqWNgXphYjSnbnw1
zd/TFq9nEXT+8+uBWMdhCLoVVKLe/3q8Nt2u8sz65J6JDHxxnVfHz2d5tQVkOf6mIXCdz4v7TQ8q
1IaH1uIIpOBT5uV56NugDhVbr5q1PTIjjf6/mWVxmJcAcAgbzTQ0tup7rTiDvLHFxlm5xfHMALUQ
fCN4eDqLuUYGlXlUlvWJ+7/pudtyjVv9PAQ98RDHiYI78P1Qiap3ocqsY7n6iHdUFaPosnG7LoUX
/plweANjY8xCQ0suv25yzWsLoz55uhYY3YXtJVHKfhdFEVNtDDJwOhTTAzZsZR7X1gHSUID2g2UC
+uJit3tVVot2sumJTb+J/2jwJ3P88/lSWwmBcJvMr36AkQwoir4fPyvLu5QqxNQO9UOjIa9uWu4n
u/7lgezhp1/3nodSAPYlpAsAlEYYv2hOQpKlbRN66iHNQRjyd9yIiR9+3qm1ccN6mAkRMBtCteF9
K02R9dXI0QrvD56774fI3PJyXds7KB/ClBZVPqyLRRNDWmmFy3GDdfQaWtRxzmnQqttWbclpr0wQ
8kxQFQKxBCGFtRgxZVo1sNljdpJ0+NbXRoRAM9BTLXBkHw/Kff586NaaA7BytjNCFhTH2/uh87kk
wEfV1cmnRx3rrXhkJglG/NGTh8+bWtm6cE0Bhwxnw4zhnP/+zSlXDhThd28j1HCfnaA3v35VwtwK
kgd/+aool73/fDJOiZCYllP1kHchaL+f//qVNQa3Qlz5yACi4LTcOLWVaYnOm+YkzahKItuNRiP+
vIm/hcnF+wSCGoC3zYRbVC4X+z9tJky+QFxfOD9SN6RDsfckDct+J/V96u+Stoib+jYxt54sK6v7
XcPz37+ZGuG47eSShJ0GTd1IR0XuQA4NTS7hWL+xV5e0qfl0RVsgL845fcTmixNIb7KKg9vITsSQ
YVrceuaN1d8U7IV2fux43x3/geQsShwZdlu7eCV8A5IMWBAwdGfiwWKNAEeWGsLx2IlZv6S49skB
3lSxO+4TfpGqaaurKyseIcnfPD/gEx8I1IL7A0sHhXfadA9lxpB5A9TqWJiWSMDbv530AhWmFuZP
ZsYCxu99Ejf+y8aiWtnhKMvhTpkVBgEKXYQvOeNuaZlKnPpJuzMSbAzIdkZJlu/MlDwQau66lnyD
XijsOCG7QPS4B8Q2xYuGjqDeScAmjZzmgSDN989/2odfhjf+jBufZwP54iWBIaVen03YVGc13KH8
OtMVhYitbK+nW5yCDzOBBnDt+ZCnnKlm+uLsIQNTnRAdOxNKwz1Ly42pXusKHmkzJAPaVzjl3m8g
Z9RGM/Mkvm8EjQnQRC2i9mfLv2fNj88Hba0nkITCY3mOFNCp9y1VZSHJUFvi7IC3GdNs9+XPA2Rr
z2QZVD0+KKcPOeEVE1l7zu0q0gYeAuiwkXX7sAnxpLWQ05vF9wEoWuZ57NocjUk4/dkmf8r6nA97
XUBW4JTYTlBbz1/uj49CCmwwoaL1UTfF7DQliNOIc42itH5l3H/980guAIuHjBjkpRYHCmpqSW9V
mTgL8ieNSf3n658H0gda9oCwgXe9OJdnzUSvdExxhj3uT7kVNq0sJVQ4/vf1eVG/OfVZR53OzYk4
c/o9dMhG9vPDhYmcy9uvLyJ1q5BpDxEkcX4txpP2qrqnr48Ncmw40yyAlD4obmmtqno8OPm5ql8k
COadYW3shY8LdZYUwJ2P5DMy0UvcW2MziBXkmNzMvxkGBP/OQVm/iHs9Thda++XXGWI93PvQxMFL
HKmkxb2oWbh7vaYQZ5UhKUllSOud7T4mWy6WH2cd7QBDCAFqC6mlZSADjXG/6dNOnI08bvJYbezu
rc/Pf/9mUQ26XrV1hc937SFnj1V+8fm0fzxp8fMduBPDqNzHvlguWssvsjTB93VQ1ocmveOchoZB
Q90DQIB4D58393EVAwGCIAUpfDT6geNU+a1002lQZ8XdwFC/U/fJUV9DMeH2A6IF6ncwjsMzCd4n
74dMTWmJ4LgYzgrQersRkfn8eSdW5oRAIsDAkOH7wMG+byBN2go4k05hIYNQd5NpX/8+JOmcfx5f
QLIsOoCh46Onl/ZZ7lqfQRXhy9r1oFMiTJh3O+pZH5y+JlpWo+lm9tkvX+3inNMd5AC2vKRWphp7
DxsdmQUAjJbBISyGRoRQuXVuT4QMkWxpnDkbccLKTLxrY5Ed6aUrsdrQRp6bUa6eONmqDawcWrMV
FiooMyDuw0PVaroOVqJogWURJbe4WHZV/VsfLzUrLvUtaemVMcObEU51Mwd6TiC+X1k6ZD8hB07M
szfpF6UOpQUodaT7z5cv4sGVcZtF+WcbK4C4sUfet8NFNyUqccg5790nM+vqG1in1hdDDhYNXADM
U9JIfgd9LhqaiUv2whyd5lIBjRZUmoYqiZE40MksfIfvB5tWBy7lD9MH+8fTKkiOWFoqYpnZxc/J
yPLHrEo0GlgJAQukLkwvDyxFfjoWDMag5E4ueVm7eeD7QxEVQmOx6mpt7wtnOGVDN5y00Xe+W3gI
86CrXG0nDWYEup7+YTzbdW6RB3kOMWnOtTJEXUSEfQqh1MkfjMs8KX4UGiQMmXREUNYSOTrrvp5w
UhMj47/LwegOgxiz69qTSNUKM3/Natg+Bdk4mlixEidjlVq7ScBeNuSZ/SqotFFMc/NvgkunDOBg
fDY89VSptokmdyqfqe82UZcb/c6ufALSUj2EvZFMF3lV6gFIR2XMEg2XniwfYdyeHtpR02PSaT+m
0fJE0MvJzAI39egfbRwg6eX0eWyVzLllo/EIRkr5KBjTLgwmzNCzO7cK02qCgkwGETsSdwHA889d
Kf1vCnW/NvZooe8N1n0vef9s+PUQGM1oXns+Bj+ofZAyhWTDS8EaVwRuY0+wwaT0cWQNHlim5ieX
I4GYHDULoARyBV6PJ2paRXVNvKPVmQp1FCCfEk6hD10aAqq4pBl/5nr/m4m03XHWvtYT8nsQiTLt
IRApo25Q9d6TYtXT0HrP5jSNWQDjPP0o3RKLrICMU6mNaaRPtYd/16eDHzj+0Iiw07T6l+PNaJ40
ScO+TepTjlzTheWLBzj8vNrGcEzrIjMj1Q5x3uq/paFEkDTOcOe3k5JR63V2c9NqTbdXov5TKctN
dlwaMFZue/vByXvehQmD/25kSKKSIO291gu9YczPyhy/1Y6scbNozoDUjjqVIn81uHscC8laKObW
35TBfg4Z1wJeZlZYQ4AuUHaqwsTK3SBnmbdrmSMufa1zSJznrIZ2ZpHRSIfD37WcspwHjPBHy0kJ
C/Q86WPHKfJ9U0zgxNmSRQYsWP+wcmCXZUkfQYFKA70pLRDi0meoRZInpzaby3Fsf3FHtj34d2l9
xapRCztpv3YpmdxIc0nrXdB8Mn75zNECU4xm8azLMofiDeh6VHUqmFjZIK7J86hK8c5FbesJeue6
3GvwP++uIMPVWXeJDgXnqRVTwG3ZRENCynDofSdyq/yPU/A6ctuik3Hj2VVgy66pdt7QT1hA0Ccy
lX4oRqLXgTVanF+2I7UCt7ON0CkUD+uUj1FbNdbBNaryQodBV4iEmIx04FbMDObr0hp+5JTwvVPR
NFSJZYdZQ2y1a1thW9Dg8X4RQELoQZXipmwEvakVTiEsCPFoUnoYC+1YuQ3T9lPPahq2lt4HfZI/
JEP1YngFjh1u6oMdUb9r2ivh5cXB7gU8ALu67I1AM5o66Eu8DALkfCBNQHRYuZV+qR5rnabqUtpa
eqFslp7HzB21SBgdQ6xl10GppWTvTUl6ySWt87jQ3C7ZY3HelULfywRMws4sv7k6zIRx14rIUY4K
W5c1IclECoJKmRS3nEIQQQxJGam+73k82up6TKGS0+f6BfSAr/IMC7DqHaO/gL6K99PErbmDyrP+
MxG7rtr1sMiJ9URh+UOI+W4oLDOBODoImLXUvVuRmzSPysYWz54g4wOqpz+6wtCvqezvIdNZXtQ1
Hb9xu8lwtORtFsIDwmjjSVVDWEF2/ZDagLJWtj5876RI9qT36CMYVo9TXbzAt4xdeia3D2blkIPH
sTqwhbWwt/skAAVYBoWm5xHSvAk8dOtxN0Gf/qCViVZfE6fvh6Ci0w9m64W2NypKk7MvKSRplRwD
XvXp+N2SlhmVClJWHc76oMosJ0Jl1Yo6h3PowEt70sPKaXywjCw/IF71s+dEhZXW42itYbN1KeyS
yd++nBKAS+0M0oROW3h7S6PEiCRXqtwN9ZQEEuJwQW46Chf3cORTziCs1GIWxpdmrLwI8N48YOZE
r9NJHFqVyUD2FZwQjOqH7yFvlbHsTrqTGYF4SmLbzrxHXeFctVVvBa3FtBdcG39GK8/1UDZNF3nm
KOpg6hHxBXWnM7b37b7WgkQmkBgy58RHOIEiW+7HsaZYudkspId7VA8nT2i3+gidPBBdkbkjMhki
IGwuClfDv4HLqFHXQZ7i9+mEYnlViuwbjZhxnplemHdecUOGkgYVVIGZDQJj7g1RO5lyh9u6O8MK
Rr83RVqHsEfFTk0miDzFAFFVOzbqZmznZRJVlhhplABbECLLOAZ2NfUByYbiAHOKdF8NkLf0pPoz
YvhC3LEs9FDLg1o46fZzdhLbkqiYWAoifLmZqBdeGflON4p7IHmSuNYK+YKTT72AvjxGOJSbq8bL
2pMHMjEOBtfiYeKq8tasxulbnlUNudE6Q71CN8MMJiFICNuKJsykkbwIQX8arWPvnNyGU8bM4u0H
MwmZ1kE2rcUo+G73yyLyBJb6k8ksDmiM5p09VpCd12WOCPMBcACC6kowCqOBgbd9xbreBr4/a8LU
1vPQSnzzMGZQ9oS+b3uJY3iOmrwmLnPhPuAG47eKlN2VXcLQvDSxPzqzcYuQ4tm1V6XV7ROzVNe+
nyAcywbPRKAqp6D2an4Dg1frhfTFszS97ElJcATtwePXVWrmgVkUsMNrETYxl2PHDHrp3nsT9xnI
OAMJ0oLUv1qpuxF+qxFYbQsJucnnc8J1tEPHzJohKHtIUF1QrWtDzelLeddbRvYTUnckwMXxLCBD
Ky2aH+yJ+ajMcn8q94Y19SKEOu1Bz91T6agSK9moAscWL6kn71nBmwvNh6qxWWaQfrz27CESctgV
WbIXbddflo5mRYY2OJfVWMsQHjA8EHpv9ru88UgsjGmGcOG+JiNtQ7OGTW9n09t0ImmcWJmIB83o
8S9aKOl9F61Lw96vjDjxtFCXvYpyh0Q5Y0Uw+N60x337h4zGD8XUDg7WNWx7UF4o/b1VeBFP7F8p
lKbAVIN0vw3vxMAVOQTuCooUXQ7p7QI6JabDZAhyHQacVE1oGYidmcp+w3uy2g0M/M3ebJ9JyfOw
Mp2XabTzq1Lad4qYWQR6wB/a1N5tkerdL5iD6YfcS7qHyUsSHIE1kMiaKh7rVDYxTfTxImWO8uPR
qvTiJu0KDry1n17rGPxd5cEH1nNV40em6GwZkEZDBFaCYBr7aoRGoIc7zq67BjGcxmyU6eriGxtx
AQY6J9nZ0uUwhhBuIt8HoHBf3Lz5DibUd5U6CUQIsxbRW/GSeeohgQ7NiQsJ4E2Go+agt7JnUVU6
lR4WhRpE6OFm+jV4k7cfvKL/jhhCRMjj2AG1clRpCil4nKUaj+2kGmMQ6otrOAqLO5Mq/b6FlvuO
O8zGVDhlGcKigfoBy8fksZQMeMfEbCv3IDu3MYPU6qcpSl3N3Gmm/ifJZH9XmfWjcBwa4/zFEalD
OsmooYgMIBLQVL1G0+95C5E6eGM7AqPT+tkeOi2IOQBqeAXRv7nG28HFqaFBNvFQW5SbDxplVnOR
Mc+qdw4C3LCCwPqurHgZlXn2gILhr6ZEqNfYRUjsboxE0uFR4U9/fL+Xe5LaOIBc/HpQLu2Yll75
DLiad5iYWcRDAeeZEdv7LJ0JYXzD5Wtu2vJBs7Q7LnpgwHxX4j0E5eO6Bbsrhupjs2N1Zjyg5g4h
aKiL5gUksGuIJlybI60ziDD3UBdFhIpShew4R9wI/c9U6TAk6zTnpccEvSSVb6c3tkSS2QU870LP
h8a6ZL1xi0psb16JnjQhtaAAAowx6eLME8j4pCOqM7DMsW65k3vwg6t+moWNmLYe5a3h5yrgsIK8
goJEw4N0oN2jlZTtJbIwCkVo28TCrWG1IaE+r67gEQBwCqvK7HlwUi+ADjzGAbClXYV/D98ngzSx
b+rfHXsqdTgAIQ62Bu+eSYgetSIDQa+d8rBMiwfdgLQmFD7OVJePDYofV5DSmyI7xQ06+l4bJhml
d41O63BAXfS5dur7iWWIznTwTJxuFtTPmuzSwCWyzw3m7VNTmtjMxItaJuor3e91cYKbmBl4VsLr
m1RlnN7CJfwkHf1Vh59Ld0hSaXnHRNdFhdXXQdWeVz+p3T3opHo0caxivVr9c6bb7NGrWoMFmjlO
z8zqhlucugePpk4EdB0UjJnvvfb59Gx5P+qsxsXINB1y8bb2WtSFHkCVFCJXucvNbJeD3HlKXPgB
Oyl+vdU07o9+6rygs8gxyQo7Hkf21BRdHtYF9gX12t9tPwOgy+bZUgOSAROehNnAm8AFaXvPnaoO
WwKTsW7w9QcEw49Qc82fdTNzvxM7y64m2+C4VVsI91dD0vwfaWe2HKeybe0nIgJI2lua6tSVVGXJ
9g1h2XKSmfQkmcDTn4H3H+dYqMIV2v/NullrVQrIbs45xjfvs9oeh7guEMgWaH2VFtAf3A52kZsb
a6bZUx1UYZXMnaya3ewMT33lCX3LBK+sU+EhtstDsDoGnb1ZanoTcrhRLa+T3it/TP58snJgkNLa
J7O5waXtlYA3guaig6nTRvm4j7XzYpb3AkiEAr8CRDsgI1ZXLWt88Lme7X0oax/typx279bmK4KB
VycceFxX2CDd0ny1e5ipbGxF0czwMlDaKlFkHnO8szaTzzMkNvEUWOgUMxTqd+uAJlq4Po2nzp8L
pB1yeisrNRwaYgwkErq5zWZqxEwT+GG6rNVFJKj3MjZoXGSx6TgWnp8gwkfEpxnHxhKeOzN7MUAx
iXy3cLYzK5p4mkmxm3WQb2qeDfjTWPvo6UohlG8stHfKePcdvg2ZsBmXboSpYK/IObwtGaWxqdHt
UMyFOht6Ln6IsKm+ottipXYZ9uEHDi12ZOPoUbH2ndOc8eBLC2/Jztcd47Gdm+J2wibxpRGUYYV7
nYSez/RApMtt8q2BGHA/26Mekqw2/HZT1aUHsFa7cZvKfEFcrJMSGq57xYsh7cu6R68jYv0oajlM
O0VBy0BABf0jXXYKE4TcUJpt3MNssG3G4CtefRbhgoLYLcCldZrNc104eicYkgC+2uWWtQmZDA9m
52s0wsjYcC+l6BygWoc5HVxmH1gfdDHq2F3iaPmMfCnZeYb9LcwRWo11+CVXeDAiXEBs3NuMmyed
SdzEBf3p98033NH8dM5JuNcdgsIQMoDRF/rU0FzKtOvMIu5M3RWxYYI73JKMJV2AEEdO2as/qCx2
jaKMiVPsysLe2a23q42p7GJcnFs0HJrTth93oVfsSPc1IDvp9ZE1uW/2SLtN3zbWDclzaDaRh31z
kQD5kfsSAXll0iHxirCIpqJ6QPz5bPdUpEIp3MGbnm906PeRGPri1tHIq06t+W0yWHMDHI1fJjpr
foSVJAerUH3a5bN3nzmOfhRZEyZ8cNwE5K1zKeefnNbuFt67Cm3lbLu4BbIJrMp5qMHBcYOzCsfn
ppUmxU6cIfFWMJUILItYSCvct4VRJtxVwJJlOFd+Ml2533Ae63o3c/4TyXn/poDm545Rr01GPSqA
AQPnZg4a+0FapYOUTWmYkXIyAIMD42to66Mzo31GB9RQWnPJbrVNOeJnE5Saofod5MZb59bYFwJ+
8kWB2xiuzgn6yL5mWRVGRQYZVDYzf0/d0vMOIzxCz86MtBcnOrBi5dtwAY+IaxXtgiB2qSWBxuBg
r1O3wV0gNGBNzJD3GizV7EjPmy+sohgv919UaKtEFYH1pDVp3tjQAn+aYfdEh+J5/trgSNhKgkh3
MyIefOw8G5uW5zXNz54IO9J9+9RZ0t7MHv6MWPJcS8RS1bkS3njASYty3hQW460qmL8ZVfMK2gVM
i87AJ+TbuuylRQPVKBBdmdLOCO/h2aUbPldvoiMI5tHS0UdnhnJEyjD8jowAj6ks+5cZCrUH/FnN
hOgI1sHImBGDIXYIUs9umYl8a+ZvdDbp2By4s0GB/HnqO/YWIgV6nFT2MuBI2inIWWN46CwVd6NB
0jnzXizk8ArsyrEnPWnhJYmfQ2dLPAYH07Jx0FQm0Y0xPQnSizd/UTiwTGM3DCn5LqWqb4w5aH9l
w/L9TeeIP75Pxi6bZNwiY5YA9aFSaJzacxYiurVU+GSrPIuVU/uRTWqsyqrUUeEwJx6x+2x4V4/I
czZ2vUEDaflk9f28sWd5pzxNjtDl8SHSNlsCDkM4mFhkHLHhIjYmjeY71htQuEHhDEFDg2TVAeDH
ceuY5XREu8LgztHMSKbSrbbLtvEkOx3OCTerIEKDDIWMwwylJCXaR7whHC9uLSKulGcv1R5g/7OW
KgeMjGvpWtM4Vkb1RE6+epn9VJFdrT9f2ALmCBIFdJKBGMJZlWuEH+CeUQqCylxicbTeuiIqu1TW
gCblj+LrAgHVRRqL5H1FTgCW9W5sXbOuXvj9pZQMvQi8DyHqi+/LJqUws1D0YXCS7is21Kt44guf
4O/fX8s7vd7XyL3h94tGIW20c6o9GqN8/iW9G2RV+0F6fgryCoNY7BaHinGlunTpHUFZAaocxIOw
FS///q+CtY2cD5qQeT4KLYc3Guz/Xbv6+OuutWjTIXiBDw9u3ve/HkwhMYCuJCfIzYx9UF6phi8C
kHeKQXix/v751btBMOfYfY6fN5vb0N+rea+nrS+uaROuPcVqHSBdicKHIcmpmn/O45m9/v+9pJX0
wW76hqJoTE4NGNd3FbnyhS++JJQpYd9GSdRzV9/AU2XlMSBeT5W5CUQ0NZHzVoef8zyjiA/6IQrs
ENghYPTXldCssQBJ4qiBlyPOyKmOqk/CzP8zAjqGo48jkL9oavV+KjHeVyXjoXtykJlkTlrWn3X4
LY/w1wD++wEA8px502OAgaCTUpBk5jU5+KV5BF+ADwsCPKkY6/0IRqsIMk+2c3pGLi3ygDX8/EQC
LgKMAxSkPxr8dBgIRprBO2kciLi/+9q4MsLyDlYLbtFp4M+HrBPM5dU7GoSDQqoj/ZPS9+CJof21
3nZPYfX5FfFumKXK/9emZJRc0DDAMA3qCAktrsgQLqwIAA1Md+FuQz+1Rgy0NZIfeV77uC67d2JM
3HLroGbcISXz7w/y8YAACQ2KSKi9AzhP1lo/6QFAWTYhIg1nZrcgBp9QpgBvflDXXOgXHglOOViz
4Dn2nA/yKZqjam2LwDxZ1tsIxrIeERuiDI3E7pVnujASdGeLhnnRaEMM/v7baJQM8MTedJKTHaJi
qjt1A9GB/V1ohpxkHmSfFhkivQHcFzTEmHYgorwfEOW2CSo46ZzyPkX/EXkN/P7H+LOa1NCs2tDY
wme9CGzeD9ARH0FLjWuIFSJlh2aiRVyyIoA6uevvZnDzxqgsG6tMUO+hUIVaeo9YywcMw2pvZisQ
e5Qh2ZMFfQH6snRsi5STf4+763RLysk0tmBMDQ8WKrX3ZPw+1bdMSW8nLFduCpPqtOrgeWJm46Op
h8v7B3P2aTq6pvHaF8J64hxXz3/PywvfEObcBYSy9Lf70OEi9Kfc9OaOnALspWFxnmyIQOYtknr/
Huej2n1xAWMolP1wB8C8ef9qRwFq7sAcclIui4g+DmiHjRzX1CNdhRo4HW+HYWuXe0SFyDpf2aw+
OpmgXcMk9XAwLX1KnNVUJUsaqkInppP10PtuZFcUL/hn43wJGbryNADOIPF2BTr0cY/HVIVKB3Yc
DPwBn5QNXh34Y5Odckq3mWFsHv/9Si/8PizosEkAgggu0Pqg9SdTF17WsHNb6/vKKg/E+hyVCQft
gv/+vxGWyfPX5luj9WBvuxhhQKVVpob3aYkkfh8as0Vr5uELrb6KcL28RMtWduYct4T4qmHx4hvy
4FPCjINubm3BC4dmMItB4KsjxPfLrS3/m0/w1wCrDanPRqeZWgzQID95Nu0rG+zHvx8BC0pJ0N2a
F1rAmkpmpEau7ASfomi+j9cwABd/H18A5MEldFz7DoRFDVnrzDiV/k1lbfU1aN/HQw/C1D/LDvd9
iNlW39c2ZAB5nivOwbyvwjP3NtUnQbyYou+HWN0PqrF1TQhjxNk1Eni1SvrpRRz+MdTCtIc77YdF
RgOjFW4ViLNj7stDfa0d5IUvgK6TwC4D4mZCVLk6cJTOC13OBj9XP3MIndXnJxAs+RBAYoPA3rdG
Rou2tMt2CsWZoNGkHdUvn92BFsf///38Kqq2VedJX+Hny+omGO46/8qfv8yP98fxu99fI88c1BSF
cvD71oIchFjBjpCsRzE9ZkFxJYC8MFeROYEOHNpKuL/XavCRe15ehGV19r0v9aCicdxa13xQHw9b
eHv+GmOZDX/tp22Jdq8VrmdnI200i1RqLYnM9NMf5d0gq4M28CpwEjIMUhO04OU3c/X5JbGcDDac
x3Dn4aq5eorWzcaeV9XZ9MWma4xDVgzb/+IZ/hpita/qPvOqLCuq83M/3Y3808cautF4cK9iaePw
WW9LolDdSFHuPZXiVUKPZV+561xY1DC7QaYd4nPDkL/6zEUNWdBYZ95pNBPwqO3Pf+B3P7/6wMKA
NRfKf++k2Lgp2KkW05V1d/EByAK9XbCPuN+//8LF0mxczRovqIPo0Y9qV18ZYfkbVysbOiKca2h2
i3Ti2kXMs96C3y3wT7rbQPfmiU2mNv+eQxcWG3BGiLGR9vuzqt8/RA2dj43eysHJDf3Y4fe1cdPQ
Li6udTO/8LIQPMLLa7vwFcLH+X4cgNQLRoIhOFHe3GSH8uot6cIu+G6A1RGX23neAZYYnMTvrk/y
cOOyGD2g/WuhwPqSDOsFpCE++FKghiD4Wdv9leVkfTP6xln6uI/ZUBzYB2N49uFiGIb9HE4J9F8o
T+RXtt4/hoK/ZsPiKUEMieAAuSNErWu7byUZsWg2kvM0QmgCTZJwIgo1xJdwnsiWVSjxdln9zKSr
37LSHt507YU3VaOz32XolYcqM58h00CC34bIzyAzqOOugkKNGAgtZNsD5zEVefCUy5bG4WDnD0Hf
oz8PCyXU0QdFYhhOdEtLsAy+GGC8G1XTpyHrwi0kEc3WGgg0o9Ai7nsoV9rIFiO062UoiluoT/Mn
HbpnmEivUd5WU/g/7wX9uvBRMIURZb+fWtQOVZn7ipyZe/N1W1e34uu/18hq7v5nAIc4MIL6F64f
Rd9LoEAHcjbR8gnK+05d64hybYTVYdGXEqafHI/gDN+MbfZfPAD4mku6DvdXXGJXN5C8Qhqt7i38
vGNsGc93VyIUcuETwL4Hj6YDzyQQrKuUKdEMebSgJWdalW7qZ0LcU99qvliypkfTBRXKcGfnd1hn
/D9KSKhN3TuUp1HXUtrvNz4ZoBO0hfdU9rXcImVg//a0vsumotyZtg6QnDF40nKj2YNpb225axi7
WZbgaSszT2c0+tooCYmVgv8Agrt8jCewYCHinOs+asRg/mpbzMYhg8FinkZyA53S+Lkzf5ko2B7w
EiykEzFV1mcOh6U090bnTOzf4Q9Knv89D1fHwfLz+ICm5cA8Bf7s+jhoZBaEZZCRM3KKkQMRwjge
IBL/9yDr9rX/GQUPAIdZ4KJStnqIcvblKELqnP3JT+pim/Vfw61C9sb5DmkeVOGkTsTbIn73knL6
5VmPnv9dIVFuqCuvcw04+M+fAtoUyBY+boTryAu9LLNimmrnbA/1XdcWqXbyo9XMEHy5N2Y+35MM
uifgG0htpXZ9raH5hVm9wOv+d/jVqoTOaBg4w/Cqh7hSRLDzGM0NdeZreZclfvl7Z0fqeXFWolUC
EpELluj9Djb3Q+hmWL33yBU+GECfeA02c92IDSlanmouHtqAfR2N1OrF0XRY8u9vbi/r8/0fgKri
Qg9ByhCZyvUGITRBjI7c2oM9oORbD6EV2+j8i5bkzblszeKOBPBH5Vw4SzrP3mPuSOg2YdERyGi7
5m4IChpTFf6eJXcTjuZYkA8Cset1Su+ge7929/qzqa//YgfF1uXrkADa+PevzOyUGD1G8odeGm7K
Rqt9Yt04JYqjaaNC/vB+aqwq6bvKj3juoTpB0EYLQlizUb9YNYgrr3A9V9D8DUtleXcIjdB4brVq
CDfRra8s2KOmdrVvtJB3vsXcuBigUp6Zd61+dHE81HYwIpKw6BD4/vlDsx/Kjtb8Mc8TuMU675FA
v04+V47EssNT/TXKagVwu5nmesAoFjw0s0R3z8/dcD8MsPqMnSrGvmIYoMtgfvC/WOqpU+m/Z/eH
bWR5CgQYC8IDmyaKPe/fFU6+vIMrjD4yPd0IVt87Btn6BgS+zTA8jMTeWG6WZCw7+hY8CFXw5d9/
wPL77+bqn/ERCCKruuxkq4eUMmBQHZn0sciHhDI0/PIfmunKJeXShEDF8n8HWa4Yf0XN6AcoCPp7
00cbHcZ7xmHwQ9nPeDTU+b94GqgDlk48WHlr9+7g6hB62TB/hOD1NWf1L8+DGwo9Pv89zHJf//DS
AjQ5RN7Wgsd29dKsatQ1q0j+yAFMjIZcASkJRR2zTk2hUYQiv1vr2j54aUzHRd4drAxcl8LVmPg8
NboE8/wx9F5Dd8fZuWQHpwujNuwj7V/rzHJpXgB5jm5/FnpewKjy/pP1NfxpVLc5ejnsre7Mu2dc
S/79Fpevvn6LzpKEwFkawI6+CrsEmuYi+RfQRxihAutU8c/Vmpb16yMAxusKQedBfPf+ESorn6cQ
EtZjC2OttRzUn8sS/BkAmV0bIiaIUqC5eD9AUVWDYfdOeCx1am78a3vDhfcDnBWKjcD1IYpf95ax
gsafLOqGx0Ld3yr3v/jjQS2B4sJG/xqUsN//8aNJKsus/fBo5MgOvOjyyhq5sOYDYInQCAkHAK72
q/nKPYOTKdf0sYe/hv8kXmyHcJ9+TqqwfIJ3o6x2FhqOrNJUYfsqqi3cEz/8Tnwu1/T/hgDMAulX
lOLN1TmjzAwhHMSS6Lk8bSESvelgivz3Srj8rv5viNW7KimgsfOIIah9IEYSwERZbeW1ataFJY3s
BhQFSKhg1q67A4ZENa0CXuZYgDM/EVAy9+3p3w9yYcqi2oHdF8EAVoS3WnJWkMm5A8LmKGXsdDso
EP/9+xdeVLgc+biGQsP2QYJUmiwQkzSx4uo3E13DzPDQKDsGxfDf43x8VZhVICZaQOHgRQXLZvzX
gTUWgUvhnQuP808pHornQX169WEAN0ByEd2NcS9brT54MqvOpUFwrOgt27fep+fskgJa9DVQhSIh
s5pQltGj5lfYwREB5XTnXmvr8OH1gOuCctafmjNaOa2v5KNrBFnBWvs41DfOm61vrGs9Uj9MJIwA
vAcoRAA4LaiE9x+gM8asQ09Q5wiAU+L0EGTPn1MIoQWSiU8MEIeF6bQAUd+PAH9ckHccQAKE6arc
l8GVqfoxCsAXxjIDfx8JMQQCq9PBVVT1VdbMx7wYkhL1UZ5vEb1GBjtUsO2J4J5NJ21+o27aZbus
vTIFPt4sl/FBFV3a+EHes76FK6AEOpj95qPlPjkd+nplLjBbNzMsFsiJPaDPNSIi+tlLOeYdyiMo
vyCZimvt6uqvLQNZVkD9jh68psaNkFc2mAszD78KuQ8m9QUV61BwwymHZjqa4L4Nd05/MPLPXhvw
CDgUEdNbuEB+KHmi7WtIMsccj4X9yyIMzsa3f28uayHFMvUwAhol4VHQU37NRrUppOG01SMmdxcx
qaFQiRHAaPlgzEewOb653EvdES7Vnu7+PfbF97fgCoMFBoubxftZjxJ7bdasGY9kCJ/VVH0Vk3ci
3bW054XlS2xcugDz93DFW5ONygkKQpD3p+OAtruprvN6V4jimmp6lVb/8x4xtaEMwFSAsHl52L92
aRaWRq+4MR0DAtuPxF5kvpl8il2zjNtPdlv9MNjqaPMoLCxVQ7Gce1gIygSC5Gs7xodMB+YFlCZ/
jh7UbdbPAzwd1rPhYnKHp6CAfckrtkP7rbF01Nl5XE40KvuNea3R7sXXiMsHeNOYlB9SdwpOWoHU
3nTMh55HnvLOI+QowqvjzB22fWFe2ZkuTg5kRywICsC+Wisnhdm6uhnC6ejDvyby8nYm/X8zBOBQ
gBj66Ke3vvo3s2NRryHTUffNb7PLDn4ZbP+9kj5cRZaP9dcQq+0dtw9Oi86ejkL+sCorKquHsSqi
3L0yKy6+rb/GWV1FTAa4RZ1hnAqAjbCBVfJa275LIyDBtnRWAbMNN+r3yyjHZshh2cIIksQjdcpo
9IdrUPslTfgu2MNdBH1RIZPAvgrm42rjAegAfJHS1seuh2kb109kTNsRTt6Kh30fVXnewq1aFzch
H8ixyMW1DjIoC3/4ZP4SLiAUhJQFV8i1+FA19kRg3J+PxizZps/EBJZD6VP4PKwOxiuB3jgBVjYw
AfezqNrEhPEnKtoyiAVMFYCNDioem36MpJfN8C+CmBBQ+JbmCpgAeIvKfOly1e4UxGRRgcb1JzoQ
mGmGotux0g5Sqnvn3pm09UjGgSQSHJ67egzUrrDoM2l6/VI6ZPwl3DLcuZQZz2JyfqEMlqdtScgj
GraXaT+2TuLjbhFbrsaOEFSvzWDBMEPMuSmToR4qFgHClu3msCk3Bozo+5aN3o46nYrk4M2J9HR5
E7JpSlvTrb/4aPIeoxGrkw55ZzygHmomxAZHRasJTpS8ae6GuQ63M5LEm74Y/EOm4H8DeqUBYgGY
F4DsTHD+4On020WFqCSs3XZmWHEuvOAp6MrhUZsdewgdeDYdh/6uAxNGOrcrHgo0IYiBvfbiDN1U
IypqlC1h1r0rCZg6DZz9yQigTNLCJpcOnfzBCdzajov2yl0wWQlO8jqq8zK79aln3pfo9/rUl84t
RcKxgZlwqkYYirMyZaHwIlDJ6d6jcoJzT9wh721tqOcj2caDX65bzgnjHQOQwwf9yAsbcJDCNh00
N9Jw6MVXSA7q29GtTKTKUDWOHG/0rVvJ2NOCpAbGZMweOQ9fCbrI77LCMYp7E+Yq9Fhzhhyok/xb
OHU41wHS/WrNLNDAiDh0iLtu/jZ13O3jygrKByMwdEKC0H5F46PeSTSW7XcWUPObLWWfggNq8NiY
fP+LPdnVa+aX1hlO6frWLDERWzt868xKvswE+A68lRPmxJRmpXwrjdE4gVsz33qGWbzWCr359hIY
qcVu3XmJ47IgwjS06x0Sn79zNXtPuoejjdEQntBgosDNeCoGpcnbIm+YP6G7btBEIcypz6HR96+s
YSo2jRyJvs7WP7IeMG5U0YwkQzKJws+WAy4zFv4dafXJN8b8pmNqrh5gpKZbOKVnvJwexCaMF9Ue
nZMZDNoDa6STWhJne75MkskF5GvU0xH2frWbBPspyMS/VzQYHnIyN1GFN/KFo6Dh7TO47jdw9nmn
KcMHiEDKoI8+eCD3hlXRc9E2322/KV/6xv4mMg+RsQbWWKEhJ9y7oAfDD/x1NkZ3gy81PuAFhy9k
knYMRZmVwG8sE+iC6w2EWkFSC/Mb3GKuC1ZTD7EWG5oYkRj+0aFUTQsZPjtw2kfWUFaJSUmf+qPZ
f6dYmU0c+iW9c1o54EEDdOcL4FmdXn3+qnD2A+4QKfJGC3eG91aIxNLlgC/d4D904Vb3ep9vrZL3
caBDlcxo+pm4MuQbCfBEXMHjGCN4tjZEde2e1KGTCJr7X3qHmwfFgPIq6ESBKSBOPGHiRXrOYPWj
oxk3wNFFMPqKQ4YNDU8MSAZ2wh6mBAZiPNritS+9coxXuAVVNDswB5Z+o2KbFcaNlzO9nYugjEuY
P0HkUmbMXA6yXT9ALtoypz/5BfhmdsaCLVpY1XE3+ONvhSvpTYfQ+XWoWbEHd8OFx7gGp8MWwIlO
8FHtsPGYce3mOilMZT2Dj9LX8VTL/hZsLvHqGrjxRAxBfEx4Ny9IO3UgvHW3jTb8VBeWerEHMch4
DBorMRSAD3TSwc6upBMXY26/oHoXRFx04myXkm07hgKjQjvDGwXlxeOYDQ22cQNGYPjiYg5P+/0g
uLsBpa9/gk91euRFPySDDOQyIadNDqbHjTKkdzDQ4W4nB2NOQQcRXwFxKHd8miz4HUGmkoUJMCur
64PXw0OZCQkDYm4FxY0sHecWLCOeGKZ8BKmpinkWPlLDyhK4v35BNQYCkq76yCmKF1QWyqimBiTv
QJAnCiCPjWmAVmOE1XwvtIRrNABMRrQtDgbwGO76FrwFROMqsosRqiEJZl7nZFUKCBg6HuS9yw9o
Cj5HwgEEQHE5bJgUw91swyJu1kGXEqj80raQU4zej3WSu5Ozo9S0NllFw3REsT9uqTV8x+lbpFPO
WTqPiMB9o4HZkxk8bQTmtKodb9+B7hyPngNdh4G2iPlohXdeawmQ1vs87UPndxF686kLaPfU8Kbc
9gTD4uriovsLkGYhFeNzJQs/aTUYPAA4m/dgjYAxNXBzL8JMbhujb9LcH8ZDKJlOi1J5mw72YKAK
THffCXOMjU54ewdqkdNQDjo2egvUDZO2id9g7vTCt1M/V14yl6jtGxNkILFuIAcYSU8TKoHOA4rG
uS2mwNjB1GHs3MwHjyAHOSCs0U6r1Ng0JkN0ByD2rBTANvHU85BuCYzkT11dNPuym4cvbTeSxJoC
57EDfSLFQVaAbq7kDzEs+L5gaqPQguyeu1IDQhQOv4cq/9k1dnXkcPlGdkir1AXQNhJNWO0LOyMJ
UIHtTbNAF8gUsh0cwPDNegygxtFhP7k38ER1MOzbDLtxZoMjCRP5r9olfQSBEY9sC9NtFLV1g6Wb
xUhX25uF3Lf14U6PJhnMOygZsNiygCb8z/WybOeIzIWzl5Wh7hFCes4BFchJRzkHm4X03klw2hxG
4AgAgTAxd705R5uCuk6hBfcODSVq05auHwXKLu/g5aWx1zdA6tVuCUURblm5j9I7GQFqy2j1TVTm
HGXO7IAQsqAGYUnb6MAZQLEsgmiqvB4A+6GBl84N02YE4qRqvZ/BrH52/uh/Uwp9AzKXGTEfbHPb
qZqjoglV3cSabCe7xrnhU05BNMzZFmio+lnMRhbb7iC3oqhIXPYA6bSU8cSEFGjjmnW3raAduVW4
QOLFqzoaB9A2ulqFKWQFjwPNQzeyfBv4obZztyyrIYSqPQCtpuXQ4VJ1CV/glEgnOU+jAwSeIwx0
drRCmPgdxcBv7HsfaByJddf3bFfBWHmcQVrY1f3Q35czdBJGJ737VuFmQCXrsVeV+V1X1XkCvZSx
4Zaht7VG1XqCsMWPSuCLEiTTmg0XMpPJMPjDabLpW+HWcUHch3YBHllDrl+8gKkprmej+078qT9a
7SB+OY0UX8PZo6nLYa/WZv5TWAJcIEPjr81mAlhHSOJe4UprozvKrnZVuAGwzkwhEMyjVvV+4s7B
mMqBjXFWAq+vGgdWecOT0dxqZweqiEwLw8KkQ8IAvvL621SHFjaOsHwInJknpMqhD3Nm2Lm9JohG
ZO9S6tRGOoKsyWPcy0334FTTrDadRmuFSo1ozZ3TFzo7eUSl7ECWaHI3dVDfPuYOV7culDvFgYdo
dY77LCRMqK4PCXc6cnC7sL8Pqf8Ljap11NSY7w5IYxtgVXEv1TTYZaHGyVPiJGRF7aUTV3IP6c4A
z5+Vb3xaV9+IDWwSamjy7EujOPR9PR89gzIvEv3c1zcdnV0TdeGsjTls8bhxQ5Xx0I/YE3J7HuMB
+TicKlBqFJMABbJwxbGHlg+dCStwlrKm2OTI5N9Wowq+gPuVNTFHdH4YRyp4JDNTA1NqZeytUNVw
dAy/PBXUFzeyVWhaxBXFXS0QYyxzr4lb3PS2uC8Ym7CbsDO4DG75GRye2bb0rqjbfFeHuk8c4X+X
mAZ3WdPIO66z8nlsPX6rckAnRLkkKifFvuR8mDbwMwPoOgckIm1rngO7YUebGmAHuSx/8vJ22JZq
MlJAgtqzKlqkf2aQY8JGLPceEIIoah6HXAJ+V9Pmxei7HjGnV96y1qtOQ5O9WIZhPcJT2z64RTee
fK+le7PjmCQgPOxbl//G/8STXJMBmkqsyrDn9U4JVe0QcLXHtmnDndFZAWQxjs7SXFB1LKbaiAzt
85TYsgBDC0FGmVP9hWTAGHudaz6EWNJnaXp1mudZmVRc5wkzSxXVY6tuTBDmNpOnpifmlPLJEeAR
E+Q1okoP/aYTWRzwYA9i3LPIHCMZOHQx1NZAb5WVurdHREs9NsLYdKp+AwiIs1kccTHpTb3NXWUl
4KW8ZaIDA8ZT7aFGg9L72gZeogCIbfRMsKJmraBgCuQtcL3yR1HBcw8OCLkDpAlsBB8NfYRu0f6m
HsUhBwIVZIq8ScRsbnPLiIKwAiRptueDRqE5lRlvD2Bb0Q1xsy6iM5VPKEnZMYxtwN3Jrrwh6H29
AYyVgjKog1sLHuSk4WG4UR7Dwd7V/dmxql+cyeDBJCDDIULDxUWD9coMUuwnyoIfdmeVEFJkQ2LL
Tj54ZeXcWFUoD/5gvnl+ja156KwDH8kY9XD8R0gEF5vZhXo5R4UvBmHFidyuRo+6AdilLA+81BhH
aws+IFhORcB/O/aAmhOhwHx5gh9YPZQbAUZXjDo0LiYaPA9s3sAgdDgSmNsDLGGi4wEJocaFO7ID
HNEFgRi84QhG6yBBjgfslTAv9nDWuTfjgqLMdJNHLqPNN9nyKTV1lgHZo8p4Nov5ENqT+AGRmbf5
H9LOc7dxLenaV0SAOfyVZMmpbbG73ekPcTox58yr/x76zPuNtEWIsGcaGODAAEs71a5dtWotu1KG
x6mCojGKkxddk5hLI/7SO7W0z1vvV1vX6adKi4pjk3gAcwdVPeaq1W2y2Rd3qpkdCMVhHEKhbEeG
pIcYLNc2Cutz14Yw+almKd23fgj9NLkT+QltB2/bNjD5Jkr2FCi9cufBpn3jO6P0rDekJcxIzx+o
fOQfOj3q3TSEbBQWnE8gIkElF3LqfPIcHfISWXqRnBBSjjjJIYKKnOCoqyVPAF9OHnLNycl1eX+d
LG4fLMMY7tWuzO70gf0RwvHG87AC9jvZfeJmKsyCObMjYb+VrTsTOo1dHEXppsyiYpuFsr3p68rf
eqFRPGilIh+6TLa3ZWF3+zTw4m2pGV/Iktm3sDdlf+MOjuNphFKo04LkJjb8jtdYVT7DiALrrepM
xiYvlOmjCTjuzmyVaEvQKx/g6flbJbFz26mQzA2+SWgW1tpDqU7WPpWUx6Do063tF/Kx1Lp5Dq3x
rnEkZxdq8T9pGoeHhPcXlCdJS14BLl/ISWe2Z4jywCBVxj1gmuElH8xh700yj8ohSr/FklR99YbQ
vIepGN66SK42o0mzmUQotYHo09/ZZUmGq0sVmEW86amTrGET5Eb+sQwBzvF49R5INKo3aTEQp1Zy
vA910/vVQ8lAcGEFe9mv4B9LkgY+s9S5yci8b/y2/GPDmAMx+aRCEllA3weHzcYaKulmKorCJW6e
NhJwuE0ps618x0D+uBqUD3Y7JI9BWoVfrqdlL5KZc46PDmPq2LPsmJhcroYexjl4Io+tcmeqj1P+
1nQs30dBY9ZRUAgPNAEOmdV+bYLXmo5N+zREd4G6UuBa+v0n37/QTAMCbCsh33eeE7q+39i1AZiB
fxQ9UaWia+OicWawbC66wZuOsAqQMLxHe2CMipXq+dIYTo0IKevaSI3e7DASByTQNmutwGufF5bA
AbFYDxDsokO11XO39L+/fQs5c3WR3lmUMkRkzGiVIwzflOLS+sex1v5589cRbiIDDufWzH0xj+6k
aOVVfSNVnSkfpUr9oZIlIhv21tK25bzCCanwsVmxcm6Clpk+LurCOHpy+kz9kaLOqP29PoyLQuKr
DQAxFPd4ioiwYMpXjgZU1TgqzrNSH6uMhMXn6yYW0vVz6zWkC8aMTRRJQlo91wGt58ax5aKsVeuT
kZCNd5IfVqauCWXOW/KsPDEPByQUBqE9wdz5lI0kHcupyAxuyeE2Trv7yWtd6FE+w9D2Sx5bUpNv
BeRzEDFp6nAVzAwipmBSLiR4VvXSOOa0ECb3gf/7+vRdVFz4PtgMzjgYNbAywi5I1JigBhKwo5r9
nppDGo6bcMN1xMGXFZJBwcqpv2g+mgcEmgK4F2bp1xYMGoXjJBlcBMess5SbUvUM6iTVveGRKs4D
GJQhThuzz4Mm3fQZdIfXh7vgFcCx8XhnUgEfiYgRkruNhMqOeQQfxEvuPjLf2LU3+84zC0K5ueNe
D/pINY8+kLmULWm9Y8PPncRcL+YsxCU4tpyI2SapxI6gUYVSS69TyIH32G+lt07WDOBBjVkHd4yK
sTUfvRMnNCoE/71Foa3OnG0wbiTSudeXYwn+MmtN0WA606U44vaLJoKIBk2P40TlzOeRlh2zqt9Y
xf1UQDQJhZ3UpN9kTz/UTnYI2mSrD3+u/4aFwjbdKEgFkYCVKawLJyyVUKKA8xOwA49Ry4w2NnIZ
KgRxmlJvu3itVWLRHFYUJE9ndhNhf0Q1+aWZO/OILNyNln8b2nqTkE+t2696voJ7vDjcczkV+JhN
RzhlaHF2LYTgLAVWvOMwyF9Uw99XJhorBkUDfP0YwVifwZud/FIme2VhFy3TjgEqixDiAhjc61pR
eYrSH1u6TvrWQqQEtYjsztMelc6FoHrrwRF9fSEvvDOjpY1ihhQhmXPRUBB0SCl1it3zPMhRrhjT
JzMtEJood7ndmJuRHXWTquoaO86SWejO6HGlMD5vo/NTotd1KzmVMxwNDiIMqQFEt5Gk8sBQdvxn
Xqws6oULY5gzNAenDfTw4sJLkFghsaixX2ljTEnPrKHq5h14dsu9GnhloJt5q8QDAdk5XOJdTqWf
143tBEhMkLxr3uyKZzPUPOZuM1WHQOh83jgCVIrUejhOurUbJuNZiau76zticaqAd8ywceI0sb85
GCXyzFU3HOMib93RJptHUOh/um5laQPAbkGdSQV6D17qfCCp41WGIeXDkS1JOerWgKSzTO6LFlFe
43bovl83dxHwMG+n5uafc+KVIdftxtArh6MSUE4f/tjqZ9SX9lP067qdef7FbWCh0YaxGfgoBjut
XDiBb2TDkSTDR8MrHmjaRYFI/2LVykadNds76ykFVb3iOi4jhHmAOl37oEBQsRQPVA63ND280XgM
82CjeBJPcujkDaig+t+l85ITIPjaT32tU2hp29MLwH1HQ8AlElKSHKOpQwVQ4vQCSzjZnb+F9Pv6
nC7dd6/N6gpYS7a8iIk15ZBaUj8NR19+NvDAah1upeS59Uwo5KEHnlwzu9XkD4H6V+rv3t4NhSvG
K/P/yOMyxvnAnOwdvc+rRAtl9VhmyK+QfvPD1Sbvy21zZkK43+ymnDOIk3q003ozpAdJda/P4cIF
emZAiEoqXUtaI2AMSkT6XtsH7V2P4lAUfW/Vn9dNLfiPGfRrcnvObdOK4KLkiYbqiOrM0TJ/md4/
a8jElc+/9jSerAY9qpM9Zgmfh4A5QvFl7Q28sKUtmRhDn/0fsZwQa4edTj0hVEgTVICHy7FVXkpg
G/dxrxhvv5VgFOA5DJqXZ+XroT4ZSxWnU9nmPThi5W+DNka2Rr+gzD9W8EdnFoTBjHmdTUouT3QN
OGgYfde1x0kK90H+RQ9+o4FCdaS8tUEx6SsP5QX/fmZYPT80kRFr/mC007GK/E8gl28C7avXHxu1
Rv3vtk1WUIlL/g97dEiw8wCdi81+hZRp4N7q6Vio/k8zln8WanFDzYIsc+Bvwig7oMHya/LKR60D
3HB9ywtbBrgbLnBWZJ/DC3oOhFmu6JlFliYsXKn+Jg0NZAEfG/o/rxsRNv6FEWFGhwr37itR4TrN
DZoE6hsfLhff185XLJBIddsGgzC1aGd0H+PKXBnB4jTNuur0NM/dB8KdH6Zpl6a+nbspFezvaMrF
P69P0bKBuQuHjua5u+F8CJaGIFLaTbnbduajMRb3dpM/ll726boZYW//O1OvzT7/mhEuBJA2mooW
a+4Cj9103WEyqQMO7Wb0n3TlexisxC6LC08/rgrYlotdpBTKoJ3OZYVR9SHaOpbN/feeAZ1YEObN
yw25rGs5d5XMvnUmZ6uYz7VfbAeL8CzahOm36xO4uE4Qa/A+1gmVRULo2jdQ+DGL3J3U6NZSp79j
X8Jw50l31+0It96/C3ViRziXIdodhYGHdS01Rx9N7cwbpR4R3wMhuumo+n6Esjhd6b1cHhw9iwb5
oZku+nwTQq1Sdr7J7ugBppWH1rv325V7Y82EEM2GZa4U6LDlroMuhnnvf46Kd53V+TlDEgM6ZLGR
whjMTqPgkLuRQa3+j1M+hcXNO1bnxIQQkxTpBOtqERRunk+UnN2wgdTe/B3Ev5Vo93ZT5K9e0xWw
voqjyTwoNoDRZG4bOFs1Tz54aY6kjEIWYdK/KqmxBvxeWiFeaboO2oxGFPFG0DIwoPpoZa4KRUUY
IIFIWF7HaxmDNTPinYDLVqhEZ66k/o5ycMrlL0P98Y65OxmK4BzSKR/pdrKxoVDWVYudkbgoiW7o
27wxp4/XjQnvtNcTezpvgmuV/CnN/YQBOayNXn0xRhQk1PzGe2NC4D+GqDWREDTpQhSjVDU14AL3
c1fNjAdJ8x+RFXnHKQVkRfMM/+wLVmPQwWPkh+yB2MkBIz1P0pfW2V+fr6W74dSGMF+V0ksekkSZ
mw67gtK/8o4r+/T78wY8iVCN0dQR1eL7Ugi9wISOXNch17jip5dWnXrHaxLKUOnqO7fS0cxVmuaQ
usqgHiREP5GC1dJfwNXfMVuGjjA0flmmknlup0Z4lERinLqe9DE07ry1NOXiOEzYgnmjvvrN8+9r
aV87IfJMrjwdmqSAvgDWqOTw+/oolsIPupXInNBkRh+dcMHAceQPSKXmrjRl26C4bacfWnnfBR2g
Q3+n12uB52vG5+QR8XpW2MZUb+hjmvmsz4eVa1ZSVWaSu0NkTA8WnE7bSKq0nTwo0iGyS/3W7LoX
KOvAEaoGoDfNjG66vgXgipLnRinhgUFquSIBIuXbUHXye4/u+d31aVnyheSRYLMxYOWjXHL+Ky0U
S/qxcXC52ZdYLUBbflPbd9ztpzYEf2u2hSwpspS5supK5TPKOhupWDnSi8t7Mg5htmGSy3xkDHO3
dop7S+0/IvA1i7fdl1Gxg7up3OhRvEK5tDZ3ghtJFbVLemokbvUttZ6qdNeV77FAvZQ30ly0ENum
IdCZLKV0CPlyYMrdXdD9zMbuHd5qLv3+nxFhGENqT9Y4ernbZcVWp5uhNKpNHX1+x0YjuqO0CPHc
RarNQlITuVuTBUIYsZ/o3bG2Ck+a61aWYleCLxq76JOdGXDPt3NUlFrbjxYxXof+OqrN+SF1wJ6U
n4Pk93VT87SI5/vU1OzWTpx8RNVWMVtivWH40ndP2srnlzYXrh22K4gTgfkIh8bKjMSK4Wp2Gz95
9G1od3r/TgrstzUXv3op8CM2U0VnPv73fBSWV4aFSb+LK+sU9nJZOkq2/fP6TC0tysxLMz9gebeI
rrcA06BIU5y7eK+02Ttgd4KDVgAHvrluaGHO6NBn3cGGKbPXPR9MlfuZJ2lW7MbNryS6KZV9bK0s
yxzhCKtOlp8AaOZYmYnrzk04eSQZliHFrln87YFbm87WkRD9zO5Qct+BPSjHFR+wcD2eWRSeLXHM
YzBmE7DPENTVPpQ+xd7J3M6IyLdP31wp1Kkrg8IVvU0QdrTkIFXuNgDrh2hfoTyf2ivx3eJwKNZB
YoHcJgfofAK1NA0m0PiJq/rfjLQ4xOZtVDc7Je/fsRl4u4BmmBnxqPqcG2qrMuvyls2gS19RyNso
9remXInylzYcaRNaSC04Ri+aSH3VpAE7YG2yWed1B8Oa3P+5vihL8zU/+OmGnqVXxOyMmZehbVd6
QtrE2NpxA1Zi2MkxYdK4ckzNBY/mkIO26bmGKY3S5vmMoY3dTVVbJa6jh/WxNNsfZepl+dbQohRS
6VQ6At94hpt2L7kRkiZSYuxzAiCyhYV0i2BF+s1S5PgGYfR6UxaRyft0yr7R3ZUd4BRDnSHRgnLv
TKrzITYBpHdo0aJ4L1U3RmHUO/R3m1uYFgYX0lja9fp+OMSSHu3YSZ1bJVH/oesllBHlXv2dJw3t
XIUiARqvNeeXXLT6gJiz3e60lv7BCQj+30aPqq1WjP2fCgXfFz81ol9+nju3uRcq90aewm2DBueB
Eu9L1GUd4tmjdRuS99jLeaDvGxOZnk4KJp6/tEUonh7DGxBmf1otCxEvgLfVh9Frr+rmmnTWgtPk
FFIgIsVNJ5BYs0zUNKvRNI7dcfwcddvG32Tg39+xtzjsBi85XnTi3qojPU7CoOHAlwdZ2jwNc9/p
4bqNxU3FAEiUQVekq4LDzBGXJ8WMjRT62yc5q1aO+eX5mHlTdM65gQ4bZ+R805qggTO95pgjKP0H
LVkAn8nXPlAeU9Vama7LoVCjBkoEh9RcghdJeIwczZuOXkfXO3jtnbSWdxNpOLiL+T4kOVTMyIFe
HPU8Vybk6lumqg3zTR3QdlrSrYCSc7ef+ubez4eHoZJ/jJ79mMTTAWnCb3IUv/lZOf8KONBIxEGD
JiI55DirZHSk8Juy4w5hdAvSod4YeX1rG28ENPxnxP+1pZ4vngGluWYAKnbbqdrnSrMzp7t4avZF
RY+2TSPGymZZXEHSS6CAqFRdZBn7trJ0XiPMcOft0UV7BG/+5v0+AxkAnQGZgPFaLISBLHAam3Sm
O/fq0Y5UAwx564nCAvxuPCrR16DF6XzSukDK4GjRInfaO+Z9tSZ/sXSgKDYquAVIbaken3/eBwZK
q9MQuWnQPieJc6NE6OuGVvS5sq2V6HPRFmxE8nw/Q+kq2OohBYud0ovcaIp62gr1YV9Z9bDrYOKA
lrws3OtTN3/vPHqj4E8Wg+cUABpwjudjA0TvOQ4Msa6uHmL7RurIxe2vm1jaYugRzfkYXjkorZyb
MFv6hnIrx8TgW3vfoqDWql6/8qSev3IxEAJNg0ywAqJN2AN5ougxSrWxmwDtktMvRvnTnvYKxSef
7rPrI1q0hSwevGAynskQbNVNZTZGE8QktdPus0lic2vw3KaYpnneIYpk6+fkBcaKG1pcqhOrgmtw
iDwUD6k2twmG29RDkt3UWmWL2m++Mr5FS7A3A0E34NoX81vonMdxHfmxa+Tfs6FGmPWjusZ/tmCD
7QY4CHQtsyhuvH6wtbEKnNANechN3c7J1J2+VhpY2HpnRua/n7xIfbunCBlhJP1Ht8tdRObj+k5Y
HAXUyywL8OCLx6I85nJStGXkFn25axr5azEmH1S/XXnxLI0D2BHM/SYZdEDQ5+OAL6WtIYtjHOhR
v0jhp+ujWPw80AEkSWeiW1N4UNlq1xBV83lPircmPdDOyoZaush5frLSIJqokYgxyTCm9aTKQ+hq
pj0+Qv38CdmQdF8Rf27LkvjdGvKfFbQMH8yu726yvMnu7TwxH4suopvnHcMFd4/SLuAM4pfz2cyk
EdFz2qfdQZV23dB9CHrv5bqJy+Qb3oEX0CzFhmqFeILGvlLKkc4pN9G+oHkD/4F+COpHGqh2SqDu
Cm1lBZf2IS9wcAvAuymMC0MKCpPmTyvl2vCqj6lRPTlleNv0/rfrw1q4nWYhIuIcSh0L5ShvGNum
0EL4lqtbmPN/BLkHof7ghq3+/bqpxRE586MLBwY8WBiRXYeZkYd26Fr08ctAIZ76envdxOK2PzEx
//3EO5RzHA7QLoT9RMl3owQBqhkla3t/zco80BMr1UCvnF9aOLr4VtWejP72fxvFvGYn30+bjq5L
m+9PCNBrkOIZiCa83QSrDvIVWIoKLvDcRG1oncfDF/eT3aQ0tq/EIAvXqULfJdlWnBtvO+HzkKzg
X3WbRFtzq5oPqv3JCb/Kw4OlvT0SwcnNuHqihMuMK1nSqBmaOHC7Sdp3jnOjaW9s7Jnjd0yQcuNl
RxJETOagVdEgWBIGbvA5dzZvlC6++Lqw1okzhqYf8nUHQqbssV5LF4o4rwsDQqxWFfWYGPX88xWQ
26kDS4GylehuzZPh2QwgOUnb4c/YNR98fXgpirXE6NJFAfbJgvX4FWctasXi8yEmaUt4dmP12eiO
RfMzk9ovatLT0wlrQqQZh6xRbjQl2pu+8ilW3nFeT3+BCKYbDNkr9YxfUJv6Uc69ly507q6fpwXf
BqCRAhN7BA0rXVhGH56Ivq9U35Wdx0H6kFbu6KycqWUTc4sPyT7cteDbaIkuYe0xIa039nV6P2n3
0poG2vJaqbOaCNAbGEVnssQTz2OGRtwi9+u7Uupk3+lYLmnAVbpbyW6kR/iB/YNukCPKLU/a9g5p
qaDU6Twdfeku1iCHeMekcvoo/84vAPER2Bc57SyDEbiNckzSb0b5x19r6RDRgfPxgHKYHPdMuc6t
LhyPPJU7IuMsdPG3v6la/gp8fRs3f5qy3Stm+tBm1YsWq+0maFBDuj6+hXuE7DAxCy2PKteiYLux
0c/QYjtw7S7cDl+nMFi5Dhe3zIkBIQqUqnHSR88K3GJ6VOLHsKAu+TZO5X/nD2lhC+0N2n9F79jS
I6/IdUGgOZU3fQMlY/n5HbNEb5aCTBhFAjHQtOM2a2qpC10fzoptrA1QYCTpGixncS1OrAinq4l0
DWEsrESdutEBsbSlurLcCxEkUpUO4tIgPqBCFN6YTmHnjlWlIVnuEjrDcCTqj6auepimIL4dC2V8
dmRf3Wkw4KyYnt2P8JTmkochmKcfb3axOlXCw+L0OsG6VLb35tDcJ/b0We27F3/UVzbE4p47MSXs
OW8A8ApBBiGY1Xibrg2KJ/qH+q0tR2vbe3HNKOjNvSIQ24pOdzJyTYoyon6rPWSf4mYlDFuaNAQM
ZpJWQpiLBigvjP3CaafQRUwtyYcnm2arpN2Wtbm/vsPXDKnnXhcKSagXbQxVyYvX6g8wmTXZcJc4
a3iNpQmDARbWUROeeNIB54a8IWqiLJcC10sOlXo7riRsFj9P8oQYCbFoEgHnnx/9BNg6um7gE576
F698xwVIdfVVbo8Ga0fYWdSNCiUai8BtDQXZtckvXgbf6B/NaloTg1+8COlBQs+co0oeQBhKMRYQ
kg1q4I611Gy9DHDgAFXpk+U1Q7HRIgiOwuCA4NCOFFW3MyJaJopYNv9ofeuspAqWThSJKYIKyv0z
guV8WuMs6gwFMi/XHOwHJQk30HvtguTwjk1IIy/9jXMGRwzTgrTIgqnLAlfOm192lB/GyfkTl9S8
IPe7bmpxQDbIUR02YmhK5r+fRBk5d6LR26iqKLEDUXU5Fs+tUWb3fdm3K45vyefOWd65jRj4ldiy
NkptV44h6xiY7fBcJ+BkjPJo1Oa489Gt+lD58LpqiEusNDksbiDEDNQ5WENEW53P/MkYHSk0SxmG
X5BR2bEInN2s/9AkI4xnxa6hEJhYXbK1asfZemqz66kNeKP2dqyuTbsKbMzkzAAniL1fsMrYxVQk
KU/ugro6dFrfy7U395L3OrEhSv0VXmV5qo2NoYW7rNsYZkE77J3WRyvRzJJ7ASMya+rhuy7YD1S7
7ZUYFgJXjm9hoYAU6/q2XBwI3eazZBdT5gjekSTvWI1mlKLK1B3q8htFw43SfFGbd9yQGk7YokKD
jxElZnw1lsbOG1NXg6/Po/gKfpqW15WdvzQangn4MIWn8QW5gqH5cD/CPeNW435SUX6+a8DNpv+j
lXnNTrY5er0V7TXo2PQV3FVGtUuGf6KAHte1Vr/F4ZCtAJdrMnPi66eDUQsubjlxIxgUqy09S17+
z9gMK+NZck3kLOaXHDmqi8SFBwihMss6cVulbTdOlT7lWvOjNeIVhMiSHWxYr1QUPJyE0D8KIeWE
8BtQBXxym1zzyw3US4cprV+ub+pFR3RqSbg1QSx0laMMiato5T5DCiOS7ccevqA4Me7C0NyZvryf
JvvTBA1vkYQveq6sHKylgzsnGDlaFAxtsQLm13TpS8mUwADc/ICd45ijxrsyzPlCFiNcSg50gYKK
AhonXJJKYQzZGGap65TGZ72cYEQLd33J8OJ8y2UDNl2vN1Y/PGogceLBuU/z6G6o14RbFxeW6J6i
KF0CkM6cHwgbCoYUAdzUzdWy2dVSuZtaO9jV4H2vj3jREHprr9g5YhTBW8WwVoWoUXLyhjj6nMFa
tpcViR52r7W9FVuLCwjwFKDeHBqIt2g8VX5jNkyuUh+cpyZ5R9yon3xe2KKpZ6F5MHCDdNC8QtG4
ab9en6v5NF1sDqRW5yY86spi7r6KWrPLVD91/WL6DRkGdLEQQN5rk3HT183NdWOLC2PTU0JmAToR
EVugOPDPwgmasduf6S3ZyPVzYhkrK6IsWyFYI7KBFkusH9Vt6MCRX2duo8vJxsmnZ8OzDzYEt7rf
7fUwvoFcddMWO3j+1En6kAfKs5cHaOZBLH59wPOWFmcXDe9XVB1xqiYs3wAJZd82KS00Cb0zQGSa
7cwHvlfszN5ZFgRxmV8mmzZzXmA1WvPYS2tLGU21wO5TKhYTEKnn9X6mlJlrJ82tMyrfyxzSkZHH
ws1QWn/bIJHescAUZKxXOClgn9kVnd55co84AMUMd5QeZ8CPE37T1X+uz+nSdQcBkwLu0QQzILqz
woSpsRuYU80+qPENxKSqc9C6d2QtUT6BsoikJWbmX3EyEst3JJhL9dSlgHgomxTKROVpSt6oovia
IzJIcZEemsNhSz03E8JcEvOMT91U+e6YAQTBf+S62wTWt9ZEyVEZVw7Hkrs6tScskK51UaDaNu4q
gWX4r6qu7bklA3NBgGZwZPYAQJwPKO84/aURz1HCXeg/GMfri7/4efAbSE4SgXBznn8+Te2Ox4wd
E7XDLAP/eVFOK2d2xYSYEifXPsW+DcQ3C5r0bhzK5AmK/jXiu8Xs6qzoxCCgveD9ej4SfM1YyRU4
KyNMre8jbIm3Uiil0I+iAjzEXnzommp8oHgb75Uo1PdZOyZrWKIlV0nanNItqWQ8pfAj/K5sk8bs
iLWkaQvo5ls8DbdZMrxjSonnIIKY1YTIG5yP1ZoCqAHSuQXO87Yj+YB+LSuxtGinFua/nxzX0a+z
IImwQPQ7ixW8UfXm9ZxaoPFZJxCyuix83/BqG6kNKXEn+0Oya4eVd8/SPUFBe25UpkZviJ460fIu
qgti605/tKNmY1rGtgPpws0USI9OBCutshIWLrnRU5OCg/MJ9MPcAe3bEBjZ+YAiwp1KFU/rbq8f
WZGJ5N+5OxmcsMkmvQFqlzY8TkPrNqvi20w3b9o02rehcd+bsIUnln9v1+PGkZqv6HnsMlv63HrR
SuJhcY8QABNGcyVeUHFavtX5ec/DQh/qFyfp74Gir4x1yQS9FJSHCDv5n7DRjVIy8yIFwknvV/DZ
9lLvwba64cv1GZ2jBjGqgApgDtpAn1/QAHU5mJnRnmJ3MIdd4L/oEdnXD7nx2BgdygUfr1tbiiII
18hFzQw9F+w8vjz59ZCCaNPMDLbyzrlNE+cuiJMPfqw9OEm39jxfqsuSzPivReGwodtC/TwC3TZG
9YeuSINtJlf3YzfRlpC2D0Pp76UOmq2q8ze2pSPc0/S764NeXMiTnzA7zhN/oqbjNIVTGrt1tUHn
IEhXHrnL3ycORoqWypoYCRvdzC2tlNxj/kc1+TVJa5ynS56dRpX/b0AILIwGkY6oYtXCdPSA72Z3
rZz80vQ1WoclN0LbIQAgtLpmffXziUpgrNYCCZyeT5Pfxpjaj0o6brU4+UcPjZVFWRwTQBwo7TjC
F5kBG7Wjlj7C2CV19MEa9c8wke8sLft9fe0XN/yJGSFoj9GuSM2aqTNMbxP46taf9ft86SaOs026
9jxfG5QQ0ShyhpiPzqAKU9kFTbApgnITmm/uVJk3w/9NnSELy9TiYdMkZz9L3YPNc7h6zq0VNpnr
A4HH4Xwn0IvzHxNWdav2h/q3upZRW/R7J4MQ9nRRpVVjzZ4o0drHIVC+p8Acq9Sgscx7tvz+U62u
9fEvb2/6F4AW8EAW8zNmkBR25AyxWzkszCHOIWXf1O8AjVNFA8wNxBZObzE+os7SS3YJLt2RvsVH
O/96fUMvDoLuC3KE0I7Bsny+Ml5ttA6qabHbFSp5W6+782Xo4lqab6ps5d20ZktYoyFr7NQcaxyb
tlWHW73f9MZNOa2USRaP6MmIhHu2DGygpykjsjwn2pTBsGsq/bGb7DvUGh66EUWNd0whiXWwH0BY
KBOfT2FqN8UoV3R6Bd19MjezjNsKEbFkeM+9AAUyG450+wWiytfyxlTLNHHt4U4Jb9dYUBfPKJ0l
c+cifOHWfC2dXGtWbNJiEvB8qpx/ZOmjVvzqoi/vmCmLNxj/VLSqhaVBQaNuk5ARNGgDGHeIc3Xp
LT33160s3p/ODBWgD2KucZ8PJPe1pPPn9WhS/0+ayze5ZPy6bmJxJzt0rFHn5sZRhZ0seaETxlaU
uDHiMcbWnzbmrN2ysrEWfBqZX7gPIG+nTCvm38DvIzNIrOsqbXnHaFVkippqU/bGx3qwP1iZ9GWM
prVq98J748zqPPaTfZADPDMtH8w7mKUnmuHucR5b3Wg/wXz2Vx2kf6Si3efBWtvCwvbTKWvObLTk
ujRx1bLC6LvEpoPKth+qIt7U/oMJ1O36ui0amZ9RgHcp2YrMTz5YZyO1eViX2mGaniTnKQwP100s
7D5e7TMGnt3He03Y40XTJllRmVxEyRbm3vHtm/vs88IptbOsiFWPzyOxMvr3pfV2J6PDiw0uFGAz
sE3BmTVdMCaZDn4afdVq3GYrgcDS7Jx+Xoif2qKW6sHk8356k0Qv0G6srPDCydTBsvMcBy1EKlk4
/HTDoycWAW7hnc7T1YdgJ7gdQ14HiHldX+lFU2D551SWyUtWWOkwHYpStcCfWAgulZm/q9W/8uBv
BrVcsbTkCADScC4IbQEYCnGgF0doZAZtCISDTvnEvJUbCJ5Gh8pkId2oUXiI+vrL9dEtHRVONkOj
9nRZfZoSrSOHDkJNjZLj4KgPfV299OPa5bm0IeDexVVjCM5zYRIVNS9sPYwAbZeuPz1pbz8udEfT
r0wGdaYaFcKbbgrVAn7fwVWrvf09XCtaLD1Hz76vnjvL1O5Lq5TA/UvGXWwY+0J/GlQkNOEETe87
57NffZtQTNf03fXVWQhyZvZddYZ4koYWU6lp5hT0qmko1nRwxPa/Eu0hle767LbwV4K2hb1HBYuM
z5yJnJl+zkdopZ2Wyb7fwzPiSu0D0j2bYvqhVsdy/Crn5cp6Lew6rAFywUMTTYn1GS1NwrGTtM5N
neCDFJmQvhsvYdPdXJ++hV3HngZ2zNt0ZoQQlm0ojclAj7DDSXebMfjivKNP6cyAsK0dp1HHsmtp
Tc83bb7Xp5X1X5ins+/PAzy5pGvapkkG8307/elLu0G+sdY0GRYW/szE/BNOTETIS/vW1M9D+Cz3
4a5IGlzNkyknN3aGEqO8MqSFLX1mT4g7EOoLesMcOh46CBaqZP5m7Ttr2sfNsbJXjM3zI6TJwPHR
JkvMQd+TmJoInbZP4Pzr3Kj6ZByU7vP1/bU0d6efFw5N28q6NyvLuiNyavEhanZO+1Qb2zo4lG/n
fgRCTH2WCHFuKhafocgUpbVd5p2r9U9Kk+7K6YuvrhU+Fu46SHVBg1mgfC7BdGoKb5Zeqa3rmbsu
hwtINzZzwXy017TPl1aGRwjgUa7WywqtZMeRKhd+6wZBtgn1X9PKvbbyfXHlC6Q8ab9NWrc51ojC
5bvrK790ME9+viasfK+hAu43/HwNmEj0MA33dbkSoi2sBa07YONUOKEVJun8YNb1IDcWAs0uPBXc
LQmy59MTmmLXB7JAUoY8CehnMKnU0oDDn5sZ4yRVlFRtXFvvaHwdNl75LfN+euqXPnmJq82XAO34
jXUM/kj2NjD39McY/u31HyEsFkI6FMBoyQdXacBCKzZEtU5h2Gkrj0fV2HhA8b7/T58XoWtdFodj
oPJ5+lo3eXnT2H/fYQBYDekhOti52c7n0K/DOrL7djymPlyFg4y0h2+vgRrmj5z4sn8n6b9GxB3d
dHIkO305HgMPA7mcf8xi4wWdtt9DgMKdLH+XnCnaZPZwuD46Ya//a3jmepxdw2U9t6qQi1O8CLbt
+ptJyRU1tzU/Lez1CxPzBjm5hPTa5Eao0+kYWjv9n0qh6+62Nt72KPmPEZqXcaHgvEXUQM0u1+oJ
I9q0M3jzrM3T8iD++30h2vBGSS4MMDTHvqDZ7uAr+57+vjWNpuXV+K8V4bzWjT22WYcVrbyRtU34
TVsbx6KFV6WMmSSBJPv5YuTmSOUgUMdj3MjdLrGDH4laPymVcfOOffVfOyJGyw6CWp/KcTwag/xl
AEjqI126MYJ6BTCwPB7EYXi9WZdldi+rEXVvLezkH7IO5dkjfXXXh7LowOz/mpgDhZP96/iVBYgH
Ez6y1nWcb4w1Ep3FzTU3WkKS4ZADEi4cCanbvI5MFgVC3KxXEWg2d7C79mr1jrHMPa8IS0FohUM7
H0vc2OE4SjpSeUCy0Vtf+fzSapx+XrjWEtRxnLTj80Fr7dQ/Hc3Ia6+mpbmaIU8zxwvYbjFUoilB
C8col49BuQuLrX+H6LC5JgC0tOSzENzM8sIFLT7WrU6aorxGFdGeEKSWm2IT2cbL/yPtynrjxpXu
LxIgater1Ks3yXEcJ3kRnGUkUvsu6td/h8a933SzhRba92EyA2SgapLFYi2nTl1Xq8WFABeKAF2Q
mMvtd04WRTQmsRo69rh1WXNgUelRl2wdtrsuaWk1mAAgaFgwCgV5yPNDN1Ix6UjhGGDYOMOegHtq
EwMFvpKzX5IisMNwZkTmRq5CqKBAtRSqwkK2O0y4nlcMytJ2idAVyCMMfLsAu1k55uFGszmHXB88
La79zLa3fXmwuhXXbEmHkTwDrxzCZeeCmUtDtGqAQ2EKMcTVG9L3AjOdi3zFKVoRIpvHprdbHbOg
IaRE90z9NhiYvrQ2F2lRCNimUNAAEAmQ6/Nzx1CQYoCrMuFEGj9X/oEsr+5eblcukaQXnVXA/8gu
pgZmO+Y6GCLlsMi9a+dK20dx/891IeKXyu7RqRBJg6PajvrGwkQdRh14R0ERV16l/8DJuOVnRKEj
FjlBAEkuJp2MxpC7sz3ykE0cHDhqc+9iXPdQzo9gvHttSLS5vrTFa4PcjODoBPBNNjVV1hhNWhs8
VM3Kcwgm0KzlzxZvzr8S5C6VFICtFnBLHrr2nimbGcAOjIJfc8A+2hAuzghDxEQDAXxtGQsbgV62
6gxsXJFw9Pg4j6OF8QJZ+xY3WXcPWr1yO/RW80PpwXyco1zi5dPk7Hu390rQNDM771d8WymC//AJ
gbUSg2cRBF3wtAygUUqVnvKwyptfOaGPZtUnvmJ31O8w99Bz0QG9r4v81+0neipWUlYeVyPanhMe
NuboYwb9tuZfrktY3Gsgf3XcN6wOmnp+s22X9m6SKxNWFo2YqlZhvjZ38h38bOte5aS9R9ew+zQB
yeONFIOQp0LJtyxP62MN2q19rCHrp/QGWwnGliyOwAeD/1PMCpKbbc0ZOGt0peLyjPfJ977eqMn2
+tIXJSBhapmARom0z/nKaZINDqXQMsITL3UaL1Jey3YNvbl0ZZCIAUc94nPQRklSamfOjMGFec4m
sinm7g4D5drumWU3did/qOipIElXYtSCuoFBUMQxoVctN3ZWB1M+gVfeNd6ub93SdRD9NkgHYAQV
EhznWzfSeIap1nFBFeVRG0GD4Sp7gASfa4LZlNnI3lSV/rwuc2kjxTmJLg3RhSiFG3E9JJHTzHOY
RUFpAKiuemiOA6PudTFyq8/HPp7Ikd9T1eVMazgcthTMciUlu7ZuPReEl2r6zc7u9RJDlnDh2d2Q
qceqW2t9WdraU/GSA5/zOoowMX0OC7JpAR2Y38r2jpibXPNUe8V1WHow8N5iM/GsA/cv6SZNp5pa
vYYYsdEAWjE6D0EjXdnQxQWBKhbNk5jofNEM5jBql26Mc0PYNex1RZkf9DqO/EjvMEEqzewtM8b0
pc0Tvrl+lIuS4bPAy3Pxh+zf61kRg2kUW9m0h0br/AazCWftKyUG6BBDYq94rQueBZx80PcDcAkn
RvZaG4eObh9huLepPCOuzznIKe+xr5bqXV/XguGCTwwnDCxQBjJh0u0zOmtqczRahkyx/bn5o4z7
Lvl2XcaCajggSwVcTwUTOwgqz294qxKecmDownL+Gs07czx+4vtgUhBePoJIGcxQlXFOhqkmYYue
cO7VzsoeLf7+k+9Lv19t5rjo9YyEKP/6KSaroHX3EysAdFfgYywAMoQ6nMTyKlIfecZ1NVST1AOL
8K08A8IQgWYCLF8YJI7gTjZ4ldOOea7bJHQeOdM9RVkDlAiLKblZUFXxabz9gtPwfAXI2mRtZAxa
aGSpvend/Bgxc6uM/b0+mYcGwFC/Gd3Zq9P0+/W9W7DlYN8B4baY4ok6tmTLQUcJLGOHqzKX3jj6
1jfF3Q7FimuzLARlZBAjY6ql3DahpxFh9pSoYTazGOGXe9dHauQn7vxq6fmKg7goDN0/aBPHtbwI
kIzR1RQU5dWwb60v6Ch8iWOVeErOAu6s+WwLdg2Ddv+VJf7+RPOUlmWWNqUI94efWfaTNM9gUNDo
a+9+ywECuH5US8YGYG60HaEtDPMYpDdCtwvHBn5tDoc69uGqeWiV84bkRhaSD2UHCAzgSXTYC07h
8zVpaWTY0Yz5goXe+a7b3go1+Y8AMDmKoRKwZ5KyN7FhFio6wkKqIHl4zzBP7vpGLVkcDCX/fwGS
xdGt2XbtTp9Do95Z41339/rnl84BMR0sjSjwg/b5fIOmZrQ7HmFsJvvB1TtHD6O1Es/iAkR7D3QY
TWZy3tu1xwQENz0yVfkfkKqb2RqU7PKBBI4L1KaicwX/lm0+0aKMJQ2zA5NmmyK+i93vlMe+Dkzm
xMLr23W5GMgCsgu4HnBwXVjnsuCVSSi3gpLc0Xsa3VwjOP+8dAXpmFpkLvD54sEpfXfNZ/qICs5N
s2hZFGR8QOEiQpEeF7fiVkaGzgxKvk0asmnmoI9jD8A/Yh4rTd1Y3R9SAPCj3JPK3pDp6/Xtu9S2
c/nS+lzOyyy2RzNQ3NfadPyG3vX5jcOvoAEQAj4WUdIDUFbO9wzuWNRzikUS+qXugxrdRan9fH0h
ljAc8k6CcFS8byi8XTQSlzOqmgwucIC0fL1rhtwa/SnWzRcAqNgbdln38zL/UqDP4rV0MxKAhpsm
npKRyJ+zargbcCmeKzaRw8iQCvfmiNG3XumdfWdM/b1Bkzjsij4/4pXJ92bcpPtKF1zLHFON/Yli
UgFckZZvzIJPdxN8x0OMRIPXYubyEYyB2TvLOMZozla8Y8whb2isU946zOF56LppbLy+mTMvsrLE
T+M59QoQv4K2g9ubMe1JscejM3hIKlVPrGTDfiwN/XVi7ktXdv/QUdE8JVEz5mcz7eYd0l/JseE8
/lGiLei+4U5/BCUexSz1obb+mdSB/M00rmyun8KSOolXGNE2UogX771dMKNUcxMnXQdZsrPpobkR
w/OhTCci5LBNb6OmSCqIcHd9usuT3fUVLNku5CIE3w44Vy+cibLETk59bAWqOu6ocpjrv1XeeQam
T6o3guD+s5R/ZUmXb6o7IwNi2Qr44Oxj9S+K/ysx2YJ1RIsl4KhIr8EBlKtEBONv9BqvfkCGXbVd
rdNfOkPwiGHhhQi4Dqp2/lbZcYUsYUzQuT+99Ah/alNMET8YaxmcpWVgwAK8VzSBwX5IG9UyGteY
FuUEVP053BfO9+tnvrQMrAMDbuAlX/K9IauvVEnsWgHRW+d5cmbyjaFv7yvAkOOTOahrDA4fOLNz
WwXKDXH8uCpAW8j4hqjv42HOmgJT2Ov6eaz4kTiJNm8bms6+gXgBbd7FD0et0u04p+2T3RXUY0WR
eFHXqBuVIlXQOq37UsI8OVvHyuodb4wCm+/YmG6ipe9ou9WeeefMfqmU/c2vhrDmGAoDhIMorkhu
fZyRblAwdjQAu6UqGgxb3WturqkA9QqDjlyC4GKSvfoEfraRkJEFtvox0hYtNpPH1vrHLjVLSEEe
Br7QgqtSNEmpsd5mAZqgiJv4I2b2XFeuS5MICYJYHExMYCOTH78kjvlkqEUa6LnqmTbaJdXeG6d/
rktZWgfaoBAEgb8L8aTsNZbcRM2uzAKw4pfPfI2T4DKCNHBB/v28EH8SiTDSjUDp4fOR+WPGmJvu
YTtGz3UHiNuerMGel9ZiIxeBFg5kqy5OHkUUm6sTtEsrskeMac7KcaW3+lKC4PYXw2HE3Aykjc6X
o8OBZxhp3QaVBtKZfVkerp+GsEfn9xvfFzPtVLg97gV+iRpqQl2dtQHRWvY4qE7yVVWG5C41rebB
iIbxqCuq7U3JmN0cnAjJokov+ilQXDtfWWJUWpt1dRt0f4AQZq/X17W4bydfl+ywytM2VVnTBjXD
8IXuOHwiF4IyCGgH4D6ABw5/nv9+UEfXNcgW2mDylJF7TF/zRZeWAJOFU0GmEDslXRQ9JkZBDBw9
b56U6EHVV0/g0hHFRUEa9IPWUUztOV8C6bUEZBGxFnSQtY2L0fSjhvSqr2a57R7iuadfEeOVvuUW
hl8piDB8txtAoNphpoUG22Aq72XkgrZLjRofechvEzWBix1AOO8VoObbKSifPqeD5mySMnF2tZsp
XqHxbINqA/MnXXuJx858ciJTObCkSNCcMJbz6+Ra3PJIqcWHNi4wC6If7RZjrdh8P2r1+JpjuJU3
WnQEoqRVbAWAdpVviqZa6wu9fHAB6wP3FFK1KnIAcq2kYLyOh841AhCr800HF+VJQwloj4tSPCRT
X+u3Xwsk7wg0CrgFULxJpz5jvvdcI88aaNnGUjFoI12juVnQK1CqAkaGyAOTZGTFTeHux/FcG0GV
6M+Ed19mZa3BTe46gMOAnygS7CC6AV5NdreG2eqiujP1AP4vqi+qMf0u88Lcj6zofRFF3pvpSA9J
Ums/UiNNNmY0RhuU82+E63/8EBSfkRTFsoB3kd7/qOWt3kS6Hhjmbq7u+LzjdHezqcFIaQRy8DMQ
SMjP/0yJa2StpQcIdcpkg8rd9e8vlH9QDgTwBNT6eGcufLA6G3lTEXsIkihqd40e1a961iWCHapK
v+hpon2dK+u3GIO6G/KJ7JNq6J6YleeKV7pomF35PeLNkd4MkYtBCgC1UOiRZDaA7VXGtlbGgBlp
v6nQmr8tnAHVyqacHIRyuIma2yQbJ3H7F1WzFW/sWtOLIziHK3tzGQOZQEvBAoPYUYTs0vEmqWFn
FdhAAl7CCCVe4/abMt627sZQt9eXvXBtIAqmHsOrUAGWU0VtYwCCCdRhoFvHzHom48pSyMJTjE5K
MWQUNh9EQ9K2srxDm3PRkKBR0/xOZUjamf0wANAOEv3BynTQfrU5bTxMHlMP7TBad4w7KAaWMZit
FW4+mLPb7RpGdNTGebMtzST+Gls23VV1x9eay8TPuaYFwnKeOFpmGucaur6nYG6OiruL9QfduX3L
cbCggRAcp/CvpNNlvE0wngUiePGkc+opw6/rZ7pg3U8FyGWrFPkRUBhAgPniRkgjH+zZd2+c+iFU
5UyI5MJpZq+Ayg9CwM3IGg/tSdcXsXQQJ7sks3BZHLdLS4spcNSfOQ2tZF+UX66LEBstn/UH752N
tm6xnPOzTqJudsmodkGT8dHw0irPR4yXUIs/teXGv62Wxl5TubM/2aU2e3gg15yhy0Wi818UTEHF
I2iYJFXQ5zFJaKf3wTRqve/GcUAa+ykCJOPm3TwTJINPwJwym2mk9YFCNqTa8Gw3Wf713bw0Wni4
bYCiEMQLDIbk+ZpGPhkjpqEGcBuHFPA7H7DrzngGaOe6oIVn+FyS5AVX49yVs067wNW+kXlrJvft
9KoVOzPZO2m7qa09BWV8vkZ1cWkqz8VKh6Vwq89bE2IxAmQ+5oll3vG874/XV7cgBYU6xJGoa4P/
US6fqCShxkCQpY0AL5zZWx5vrgu4tA6Cl/ZfAZKFy+Nmmpus7QOeKrWfVsrg06HIX5U8HXcYbz3s
rsu7vGUi8YyeL3SComNBrnY4jkLSNO2woNfoleS+w/epbxS+jgm0483VAiQTQNiF6ha69y+YM+nU
wM+0Mbil7B5YvQeP9fW1LOwdkhUgHoAPCO9FdmOrMc1L26i0YGwfGNu5mJfe7viv60IWNABCYBOw
ZaLvS7asCFTB6pRoAeZ0wRHv1zyvte9r52aPNtXYtpaIj/hLbrwZ5vv1379gCM5+v2RWu4GwIjcU
EowZVcOx6dpHAhRz4fXqoNfemGj0qSBqvZJTWLClSFloAjsIGtML/LdSkngu4NkFXD3U7D7XNvZa
rWtFhPywtrFatiAgIkEKntTYR6xI1gZ7rImQDp+3eVdg0CL8sek+/TmwY5Ou6PCCBCApMKVNsNuI
Vr/z43eyQin1upiDVG2NTZGlx0JrMs8ym9frerAoCARUqK+hXHsxxSPVMsVlKZ8Dp6mOs6bdD3GO
LCq3bneXAZFD4hi5aSR8cGvOV9SbCKajpsWK6LR15tcW4AONFo9GUnmTu72+qkt/Fo4yxiYh3Y7U
6EXolURJO5Ygvw4txrxY/8eMnqfuu9UfaRn59iq85nITz8TJ1Zahp3OZ1xDXzz+t7FiWgweMzfUl
rcmQdG7mxZSZmlICZPiYFeAHekn0t+siLm3O+TIkmzNhLFKRJFEZol9/dLjXTjcbzXMBkg4wi9Sd
RpIq5APbt90uUm9kUYLDC8OPlAlqIABLX6jzrA0WM/KShvY0qmDsTQ5xrI9eXNm7yMhudzbOpUk+
jtFFUzs0NQ2pNW5thz0l5mqub0GVBWsbuiY+CHXkMBNt7JTG1E5Cnm9KJxzaZ5P5PapI7TOPX68r
wIKOoZiHzAmGIWCKlEzW1Bdt29eJTUNwn3g2ZiRXsWevmbYFLUMzFnK+cHCQw5SBgcaQ9K3RDDTs
9OOLGR0+sYSTr0s6rJIWM2kJvo56yTPARk+kVJ4AdFpLvy8dC1rKwAuGt0wQN5+bs4LytpxGQkOC
kS3sPs6OrGBeqqCIvGnWsJRrwqS7n9SD3tutigDL+AEUgjornpZRFMBV3zD/Ru0a/GhRD04WJ21i
VbpjqVhYXDqgXS6KPfQQ+DReQYguKwKCEWDfALGRtS1vbRbDU6RhZjXpa8Xq5s5WerKi00tSwEDn
ok9HxbxAOWNEK2SaDTOi6Jd86Sfftb9fV7i170ue+qxHoCmnlIW5pj5r+Y8u075dl7B0GqcrkGI2
tdQn4B6xgjg/quxQqXtarrjkl96gDZoHTNaE0yFobSTDbA+0nvIBB950X7viPkpTLzc0z6KVZ7Rr
GLrlHftXmPj7k+yNYypIfFBos2qNG146Pv99fcOWrsvpasSGnggAqMseY6rRMFJeJnMTs8nD/DAv
rxjG6lKPKrfNGvh4dNBtiNI4HKlLNiAt4qRA2J6E0R3/ka1ZmqXtOv26pGCa2pU0zYYk1BXDe6rq
NWd26exPvy+pVzfnfCQufj3t4Sv1W638marvQxzcnixCOeNkm8SxnRzLbBS5g+FnSRiMym9np2Qr
Ic3aRkmhP1MKmzID3y90rx58a3tdq5auIZLOKLoBt3/pwNplYXLdyZJwbu2NDnh+0drerK+1LC8d
B2J/pGcERR/w+ue7NPIYZTEgSkPm7F33jqhfdDLuFU33J/bn+ooW7glyvQ58ZNx4gL6kDSvZNCaR
zuMQ/HJeEo073ml36tS+kqo4AJR6zNOGeddlLuwiaNMxAg25bFGfkZZHokKta9eNQyXeKL+cFhCx
w3UJC2oAWBIWBMyNcDKkxzIF5aRCkTwJiRm/5vqRoOXhZgmiEQsPF4riKGFKN1LXlVGhBuYng/8v
vnOnFWN8uUXwi9AIAMQQWj8xIPxcA7SJOoplKH1YEctT4qn2HWf4Gmv5itkSP/M8swo5AJ+iOwPz
+y7YxYwc4D/NboawTB39Ca1RwwaVl9qLptLGKL9hjcTwI395KRD1JLT/giLBkdwKc1YHtZniAXwV
jhd9sLRvne43tR86TBGNJyAmZr9b42u/1AcEgCpUDRUOVGlkjq6sxwNqgD8xLOz50JRFkCT59rpC
LCQ7hQwLnGPIaqBDQbpJjsZtyuk0hFkxeLHi0bb0SXUoy9LLis7vCzSgYwbNRG2My1L8FemXJgON
I2gOxdivjw5xSeNdTEepDaSoQ7AEPE402aSghCJWsaMDu7OSvsTQqdKrdX3LC3Xy4gbZXitXtkYK
ypWq+ltRA/+7uqnrYcXCLKkyQK0YlSfKSxdAC6XleTmbdRfGqq74ucnM+yRxgPaMGndlF5a0GeUx
IEnQOXUJWWCOnrWAD7chhnmV6EHp511GNgP/fn2zl7QJlgtN36K+jGr5+eVMHHC0Kkxrw9yajuiD
/YIpVCt+8dKmAQzliG580OLI2YTEHhrVSvIOYfiW2Mwb2hTonhWVXVrHqRBpHRjK0CCHlXWhmz0M
2mO/chqX+WRR+MY5AKKECy8jbBS1Iygoan0YmRi9lPydssSb6Xtp2PtaxQwVkJat4ekXV3QiUnIv
cjQc8EolfahXBA2X5Guu97vbD/90VdI178CRXNIMq1LnR2LeFbeTiJzt2gd6+8RDqjCoNbIYvh8X
f3P9d6V95vcj64rbCJjoxdQScIhoraGmQzg4o8+ydFPcjjvGCk4kSIcAXhzQLzRsCNPsMH8hzuYT
BwB1EoOhwSEgt99kmWrWFhrxQtY8Y8hluTLoQvw6+YHCoAbRTgQXAhSL55ebtA3YSmu9R9qQHnJ0
9nRNjwB/eMiz6DXR2XtK9JUVLT6K8IQAhhKdbRewfxobVtLmLmSme3f6niVPYITw0thAf3m8pd2P
tG4ORrO/fSMFpbn2QWN7QZE5WnZCwIzVh2YWJO8Tf/7fPi/u6okiJ9wkrHdnXH+grbp3gHOvf3/J
RML1MkAlg3TyRfWlw3AgR59x17XmG+1RtDAnr+Ir2NrFozmVIvkrmE7WE06wSZHDs/dMMYxjHsXm
17pulKdyJuAPs6bIo3Pyg7ptEmg6v3HcBXRRtD2KMeiIywFrkiyOUVjV3M1WH6bG4GU7U1mDfizv
5P8LkFnenMEuQZdn9GFpbRjGujn7T+nayRpc6alR7Jiq04RbZXR0q7XKpvp7XRuWLP+pAOmckEuk
CZg++rCzf5m/Iv0zn9dAyY6gAg268kSzhtFOmc0JVvlAMAagd9bSyEuui3COBK0r8H4yZ6FtppQo
LsdlTH7EPN7mTrq3tKPerHAGLO4TOgQA5hWwJdlLtUaQANU9rKcaPdE7tfqE9cSA0/9+Xm5a1LX5
P9ZTdfI7UIjuW80NrBS9PxV/ik2USvs1p295RUAsYUofnDt5OoebFQAtFTCe7oG2GPs2rzkVC641
aNfR8ACqBYC75XBVncuoySy3ClNb9UH3yppjX9dHtY+8ubgd1oQc/0clDuEYliMFfm01j8oQtXXo
lsZ2rIa9Ch68olpL+CxsGuJuIIfhXqLAKOO61TrRet7xGtWqo82+OmsUnGvfl65j7TR9VPX4/pAH
JgG+ejpcv+9LhhnhnJhkg+TFZbt8m8TTOA1VHRL2BVTcApUGlt8nNYv9THkkvbMRsLwi31yXq+mX
/gGqI4J/BVw8ItY7f9ai1OF65jagwhsAbwQLrwU+kTpi22R6a6L7Od6T6Ptg/YwqhtLzASNifcJe
nOF1Bj6QIIeetTZGuP0zZdMxRy9bVT8aw0pyYsGgn/5G2aC3Tjl0Vt+1IaZIVsqmtA9dur2+D2si
JIOeZHpeCebJsM/eUGrTa+a16uv/JkNSIhuNOkmjYxlm8YyMZK533lCsuMML7h62ykRRGqMwQEEq
OasK52zoa9aGap6MTzxXlYD1VPdKE434A4pum2lQXnmeNZ9R4FPJkiJplQtOt462oZ0zvzYORvXk
Ft02yTSPGaHd7dIqnJPv17d06V4K1BdQvAgr8R/n2oupnE1BTAg10CLVoFP2z/XvLzxj5IOfCly0
CPlNIf/E6RsHOH1ar1Uhy1qf1j9bjJ6flN1A/0c50jrQMOCMMdGr0DB2quXl1gN194SuZMeWlBx5
SpCloMsR/rmk5JVuRnldj1XY9H5XHbN5G62RIS7pHxJwYI7+4PWTkeoK2oCbNsLjkoHQyyRfnDJI
h83UfEvKI11T9qXTPxUmbNvJ6URMzdTZgTCDexXx07UmyqWX8vT70ukbnKYxyLOqkFTPbv6D14e4
/YP5EqhQruRHlvQMqC7Q9IjBEgjUzlfiNsB2Ra7ahnryblNwI6AgjpY3vfl9XZ+XdgxeNzxw0axw
oc9aBRa1cWrbMOoUz+vTNW6lhe+j8gkFA2UUqvvy+Pk0V425dBkPh+8auafl8eafjzQ7nisR7GOs
kGRBUyjeWFglD7OHxPppG2+f+PxHzQvYd7QjSc4K7RBZVpjwFcb0raaYjjx/RgAcVfQhAQiFhPv5
MU94fh0ya1M4GJmvgPiyXXOEiDCzUryvq6gLo+6JSBiR/7kIh2TWlLcWMuC9S3bUaF7qqH3Tk/pp
GmzfpoPX9s0DKIo9IAru1cL5w5G5dibE5uV8YKnra5l1R/PmT2VYIfrNbw+jT3+fIYEMEpCmAGeo
D6GBZLlaVd4aVHJJBQErEa4tbByS8ucbYHS2NU0VH0IbYwUE6VuXrpyiUAN5i1EjEQEm4J4X+VJW
l/nYN8oQWvNMfG7WL06fH+q68+wkBca5nTbX9XLBOgAvg05uTORA76IchWCSXZG5Ax3DqAHXb9vP
v0antn3apMepHf+5Lmxp/z6KJ7aJoga6Ss/3L9aqJO0tlGpsr+EPbrli6RbeIKwDHwZ6AQkN+UXV
I7NiRuv04VxtC7YblY2xltJc2i5NUy1UDwBxx0U7X4GuV5g7R7Ih5JwEdpI/9wyMEHP2ZSrXqiSL
ojDiGt1KIKG8GCPLWsVprTkfQmaw7/VMNx3LvjqTc+h6fcXBWjwXvNsAmWISDLz181XFqDuA928e
wrbKvG2FP66f+1IEgglK6IxCpRH5JzkR6RowAFE/jiCWNoin9uPjpNaPRI8PiK7mIwKS3UDSJ5Pp
e8zb+4RZAJMAevUwjxLlJuFXnDzlaZmNgHP0U2hoz5b5hfnXF7ekdSj0oVSPGBS8qZJlR3Ok2uQj
H8MWY8LL5F01goit1DiXDgguNxq+YcVF7/r5EoamLTiyaEMYd9bml7I6wmRJ106/Lz1+1YzssYtu
YiQI2XHu8rDo0vcxHb66AINc367FpaBLCHEo2uTQWXG+lLLqM/D5sRFEd+9DetCS/fXvLx4HKk2i
JIxeQvmRwqT7SQWLAW5o/6A19zoN+vYTCiWKWf8RIb8zStI0Lk8hosBQSCPBWOsVlVo6DqDxQW0n
+k6gU9IecYUoUwcedjPaOfkT157G/qCuXPqljQIjs+AvFR7VxaVPrX6aOsyT6LVnrX5u6b5ZQxcu
nTWsPDiFxShLgAvO10EaXpfUbHmo0FfF76eX60e9VEdGxxnssSj+gZNELPHkZk96q4LyolbD2cYo
nBEY801m2PE+prXuYa5ZsUVhi991c2ptRvACb/KiqZ+bySWb679kYaEGphIjVEQPODCakg0oKp2D
tQpcmIQjy+12Xt5sr0tY8L3OJEhGbOrb0bEmSKibHVi0Y+UlIg8pXJweQ4EexrUBSgstjoDSn6xI
UsEELKI2CP3A3Ba3fofxXLm+s9H9nWLIc7KLQOFW8i9xx3d9Efu1vqVJ68eYY6ya+3iY9kUWluoa
pGjhWiCKgf+Madaii1faZdspSoOqFV5ErXzI7fLQWd/rCBS1U/bt+m4vnSe8dDTz4+3VDEuSBL1S
zdyIkCJvBt/MtwZdI3xbuH1YCkE6Tgw8v4AQJq6OblgbvkqMiTe19pgpT2qzNkBoYRlgQRY3AxGN
C2a88/sx6i2cpRYFzIm9Z145fL95l84+L+kkmwqb2RkdAByM/XZfgijqdgFwtjCuVLjcF+CuZhom
k5Yupitxn+0I/x8/L/TtxHzYjOu0rvD5OOGeGgzm2jSdpf0//f3S/meVRe0qi7qQzo7Hf8xsrQK+
oEVAsqA2AWw4HlP5gFUDKaoRjB9oJfUnB2w+993apOBFEQRNkJbo30Lker5JfNLLkacI+pqK7gvY
1Xnclp+oGQGOA/9QDDxAY430UHBKbWrSeApr0wdPxBrJwdI5nH5ecp9iUGLx2VXGkMSbsvA/c80A
DgFhlUBpXTAXZYPdq6OWwsHsqg3BPyv+xtIRoNQFbkWwIwE1Kx2BnZQzkKCYn4DBMh2mkGLg8e1c
FiLiRLQBZlCRwZFEDMkUpfY4Iz1hEm+LWsjtXp+FwNlGvU4kV2QCysGJjX6wuinUJr9XPJasFJ+F
qZHiZjQDo+KLIYwgypAHTiMktNiU4YSj+HFG8rvSG1+nj055z9Bsmk4rBfWFl+hMnLRdyBfPUxtF
Iy62/0t9bwevsj6zY6BHxyOMGtdFi2k2NIMKHvsx7LLdnO+T1+umdcGfQOcvbhuaWF3ERdL73g0F
CAGKGgc+EeUeiUP7kCZO+1ebK8MHF4kCFkOex/fxXFrbOa2TmyMapNkQz0C6mB4gx+qpq+jRJHI1
I/0LrtvJvB0Hfi5AOqK87zoTXOhIBj1z7T6Zjtf379Kk4POYLArKA/E4yVX6ghB4nynCGHtEbdN4
08wVjRa/71yjzwVIcVI/5OYYgRU8NBqMU9g2LJi0/WfWYMFDFwDgi5zkSJPa6TCKJ0zrp1gJ1mjQ
llYATnPESaCFA3BWMuqKYXZjPpRDmBv0YRrAtgJ3nSJvdvu0MuQUhCob6GCDmZHMe9MAgW42bR/m
arm1c7pX8c/E1xIyC0cO/kmMk0VgCVNjS+6Cy1tagD2uC7vAQgumpq4ll9YESO5Ch2GVhZHpEDCC
nxMTMRN9Rak+gjpJq+AnIMFtouEPGGZJxBB3SdO7EMHKZMvN58r8mrX/mOP3nB9Uo/firsZg+NSv
2szrebPhUbPNbsfVwWMBXowgWyvwSPq5S4EEVKFwp3ICpR49x6l9y1zBViyoHiJasKtbH/ZNdlo0
u2+nvu/sQKt0Dwi7bVFqX8ys2Nx8gZDWQnMD/BY0HssLUcfeNaqstgOwk/okxyyoqbv5GRDkkSB9
A7IKj4AMoDUip00ilzlBblVemet+pq5U7ha0Dq41skoQg+ZfU7o9OnVHVSHUFRwXou9ruN3Sn31f
MmS2UkamOzA3MLjfZZv27fYzOP35kjJR1R5G3uHzY+VPeeFTZw1nsrhBII1EAwOA2bD25+pax91Y
ZSDsCZo89/McAN21Zu81CdJb1TS8HGsNEpLief6GMPv6Fl06R3hjQXAKtAzKZwgTpAVoVVs4UYLP
N+yRG0rq1dQdPEuxflOnPzSucgSB3ScU91SotGtoIgCxQJO6wVSDP1hR/WKt9Wfpkp9KkHatS7WG
uyYkzNkuZj5tj/R2txU1GCSN0agG5ndDvhtTwtK2xYipAKMaPFNFZ8DNiQacC4wxWE8J5uI58pui
l/CO+sgOMKFp+trFL9dP/tJPPf+8ZO4rc5xNbcDnC3AyAViUYKp8fUyd288arb2gQkFjKvZJrszT
WNez0cijQC1BUvBkFu/Xl7FwP86+LylwORcAqiO7F8y679Y7/fb4EBENWgiQ6kFi5wIfaxQzXqK5
iQJ7+sK8nN0cv51/XrKALEYWoxjweTBX9b3nzBv9dm/0bAHSBmWDmRlzDwlofuq32e09QVgA3Abk
GqCsaAg9NyADMmWssLsI75zqHY10bSbNgpqinAovUfTUgj1PeoIcqqhRMTUK7F/ReEWMgUVlEbad
7qE6tFIkXJQFDIF4TVGLlEFpxKIZ6OFGuLvur7b/Yeovg/ZDWYPDLGksHu3/SpETGhqG64xtDimz
k2+swUU5+hNHjvcIlw62HZGIZF8nNEZRvR+jYGPlve90ayNUl1fw7/cl68qrxFQTZ4jADJV48b0+
f+KBMNBNhxgKMH6olxSBAmyppAPaoIJCeXeSd7q5bjMWXofTzztS9GG0RhuNKUw3me4z81f8f6R9
V4/kONLtLyIgb14lpSnXmVXdPW1eiLY08l7ir79HjfvNZDGFFKoXs7tYoAaKJBkkgxEnznG/W2Qj
ml6bIlQ1kJdERwIgEdoUgRO3au2homClL/emMp5YaX64PYrlgNbi9YVEGjkfXN1ACy8/4SJFaWV+
bRU8DE91irY/5bM498ydW4YH32J7YCvz+LbBte2Bawg5Rbz58V9tVSa3d9lgYkwmceJ2TKPATkFr
da75Rti5OrL/DOm1IZVPWT9MMETEizU+87JN7K4CQW94InTrgF8fVej+oexBi6g2Kssj5eyYcGa7
23m74Ziph9n/eXvmVr0BWMH/b0N3OAAwmcv8ZcPQL7TfMfV2Zv8F1YCcCaqnOLf093QNOVOQpCJK
VJlESiiqAKC9PYSVNQE1B+KdJQ973fDUU1saJCu9kx18lPWxBisp558lEZFbbphamS2Ygh7NQsO6
qJS8duyyTwPWFIN36p8C673bf7k9kpUFR3kWUwXcmwcWQn1r1gFh8o9ajG0mIv+RF+V9MJ7DYUvI
64+fajsUnNzL7WsCGguLrwdiQbUnC6rRO01DOUeFkg8pL+57z0t4On2fxtG4w7x+tNwxGb1i9/Zh
oi0cScJgkeLTsemsyGZLdNw/DVNxz50jfxeWe5aHbz/oIPOH/PYS310noNEG4TR9CTO9eWC7fksf
dXUOL7+vOYM7TkjhUGj7NFaxS6eD296NkEab78u6ilheRUN/pFvcRysXxKtBLZvh4mhVrVdK2mBQ
5OSF/wCnNv5ze3FWdtMrA1rUhITbRAYbBqZ+jo0UuFhkv3glIuAn8f8/3La2sqHACw9cnoPDG638
WgwlvYZy08OGIuLkka+12Eqorg0H7DOLFA647K+Er4tiCkp0ZBMwVHpRRT+6bIxcd9qbWbFP03p/
ezhrq3NpTXOJVNKgw6uVnJhl9lHGQFDB0geQBm9M25odhJyLjgJOvavcYV5wamSgND9Vjbrrq/ZR
gKoizbbK92uTBzYdNPjiEkcbnhaN1KE9KtZgOJaAHA86z0/Is4yQgOnE299igJMjh4aIBA9+/Twi
3phmrUNAgOXUSOfFabhxtK7MGKgoQXoFSgeAsZ3l7xf7pg8zX5ROHp5Ylrgh9H535ny4vfgrvvzK
hLb4flFbrqgKpIyeuQcm8g3fWvk8KK8WDg8Uoq6ZlAxVE6cvg+AEytW7pqx2ec43EpBLQKHdCqgH
opKG2A1oeH0VFGLbaeB4MYUOiUPnY+U9l97eDtHh+ZW279rNzqu1MV0aXP5+sSqiVBNUvWGw+9yy
LMYdsOFXK8seoptv6YACU9xVHZghk1AZXQGiFZAckWOYRsR+/+ZlB7QfrIeo3wUA0mlR2jDKsRht
G0Qh98oHsOR4+/MrexAcmgikEXGA30JnbcKzMlesM9l5ago77rsgqvl0rIafxIZiXe+qD7ftrS3J
UiZY+gdBfaKXJWpzaidgkvh5DB6mWFp3f/F50KkszXw4KX3twEfVWUxO3/Cz7/+aOhmFGz9/bcHx
3X+/r2UtWjFXwUwrfgY7/Rx7c5UIOuxmc9iSDtwypEVQZQEGmjrHQFB57LI4z+J22HjVrBDzo0MQ
aTworqLf/qrcaSkvEH4LmqByYvvWrx4hQX7sJzvJA+sxK/wsQr0tQbdhHUFD8szNEKneGTQgt9fs
T6pVPxcufof+6pGM9bYaKDs7PmlPrZ265a6yrecwpODnz9x0h6pG9eBMCMKDzv2cMa97UKANj6pm
tn4a9RZx+9pBdfmDNC+qF1U4v8TE4PLao9cx6rIP0Atg7GwtdHnoJRjVxstvpY9gaddETd6EqB5Q
SctGvTirSkSThe9hY4RYefDnfAV+KfLN+v0EupDIqYb24I9lFZtBzaDHFlaRVQqIFff9ENVNPiVG
W9WJYL1I8GJ2EilF9oDKVbMPnTd3gaHfAYVqkDChygP2au1MYqMjcoUGqjOV88csd95DTWHjOrry
/9cm9HedxFvc7T2cSy5/DIt/iBdn4sdtv7s6+jQT2ioLWjdyLA0GJgtQ1bU/e94nPuh3xGfh+Bs+
vjqcAJUkdAID86hffT7aKanRtexcmujnLO6t+XdHf//FeC5saLddBdSfa5c9O3cTSfIZ/LHj97Kp
onZ4mOwtFNcSbVztWWRgFuh4cF3l66QEUwpI7c9lMD672fgCNcQTc9MkDKuN5OTV3AXLzvjPlDYu
c2BeSjrJz7VvI+D9xgG6pOnGYbh2Ly11IMA+gLgCLvX19vNnZbCxVfTUFlbsZsey2IoVtiwsM3qx
wQmdXAo1GXoa+vMw72Twz+3l3/q+doB0TSp55uH7xq9cJu6wEShsfV57uM2GB8LqBp8vKEoysVNt
PKfXHOpyAbQzxWulYeSBSU+j99BmM6RAaZzK58zZoka62vZwJ/CkIGEPXDLqWMtAL9ahoLLKrYDS
k0ufSHg3mjIJehOS3CDi36IwWrUFj0LvElL5AA+/tiXsyUCNwyEYFH8KOXrBqueqm6F8Y+6st2s9
LW3sKJktUGCoCmgzWNWZEeK2JCeQ8u0qme8qh37iJfk5svpw29dWFwsParD8hyCz0JO8Yqj7Atpr
qH20IrbZo9XOO4s9Zmh8/t8MaZtmdEFcbCsYsrJ7gWb5rLsr3Q46HRvX79oZEwLVjP4IgGqvEgWV
041OOKBwoAi/q3L5xGb32M5so+y/As4HtvnCjuYQY49XKg37pagWfuCp+DYKdMz1Vrizc/VEhBWX
EAorW3vfGcahs/PPt+dzzSGxbj6UC7F6V7wNzCVZgWoWnmDpEBXVGJEqjUbyMUP6t3h/29af5K5+
R1wa0wZbelNXWrNHT6yAlFrmOAzRnP+zkkF/b9NBHOqq82K7FkZMbBOtiQUI/I5hsxxf8KjIGjqI
2QNGtfNnq/wpuP+JmPlDQD0EZap9pJ6VR+GcWY+uCRAFdLLkvsuIGw0GeBJKNJHFBKFi5KouTHKE
kFB+KdiLl6b0rmqb8CGfCy8Oc/DtIdIJ4yJt6bExaI+416HveCHBDzWb4UPI8m9VOjUPCgC6BGQ6
8jBOThCnUzre1YVTvpu9od3RorPiIPfoU5Nmv6de7HvR93nkjnkTG9Ib3pGureImnf0IvCY0mou2
u7N6FMLQPuDMU5RnD1KFQ8zD2Y5Liso08yTblQ7Lj+kgPs+k4wk0NvGDPfUd0XIT5WImJwou3L1S
ThgN7cgPjsrRnm1P429XBGNye1mvXGgJm9BF5KEagifpnyaJi/PTHgqraNoMYVNY/wDzQber+/nZ
J+aTqptYFP3G9X918Wj2tGPNMyaqzFSwsy/4zgl4LMa/CQSXZnBEssDu62IfViWJV3GClKf3aQ6N
uMsfXICiVfUCMq3bk7d2cIaIMcCbhiTLFXtaDc0hKUmAIGCIHPW8jwfr620LVyfZMl1IpyEpAYKe
K1yLTeHTfQefCMh5HL6CmjHvNzb26opcmNBuUBIAZNKaipyyLC5VVKVvDTW0IWixmDOjeCtcfB/U
yw/l+fb8rP54lAeW1svlIaS5UychNWaHlJwMwftIZf4TCZqNCTKvllnz2WUPXewRRVsLdVCJF+0E
pSkohBd7VP3ofdA7qFKxEZXdAIqkKFBXcZnLeV8YVnOA4qeMXbMSP4yqMxNb5OHOVWk6R6QOt5qZ
Vv1kaTvFwx8ToSdiLPSoBD7Y089QXkuY9XXMrX1t0I37e80KRHTATbEQOF7RtUL1LAATFQKgwCQH
Nt25YKWy/Y1oZMuIrc02E9xZ1hVYNBaDZPV7K6ZvxsTvbnvOlhnd7cWgKqNesuLBxzk9l+pdvoVf
WDcRQtJgEbm4YlMe8NQBZQTKCUM1yHgm/dGcBhlBhH1jXdZ2AcQ5DWTFl94SPYBzbMBvfAfgEu8w
uf8U5sYhtOb/pofUEnocTTBFav5fjQTMND1O1GEO39mheWTCvhczT4zRif9iVQDSxKEH1fKr1D7O
dNAIUQ/72fzi8Z/UP/I3kyljN4Nt2IDYM5JkVx1jHHXyjlsNdnN6oCJxrB2rdn8xCuSiTbSlobVO
J1Goa9OZwFVETm0l+d0M6a6DN0z0ULT11kt3eai9isoQf4K+E+cNLgkkkbTdkgWQoOtKdOqb/fw+
DXM36kv2WRXiPVIuvxqFV8oUmFv8dKtWkfgFxnkB7uqPkwL9qhCm68xT1fMdMw6ymCK3/kfSXa0e
FLh2b8/nSpACaaoAxQyQKsA7NAd0A8rIUIbGiZa/WQFmBUGjEW2htv9Qg27xtrHlyriaUTBTLIjn
ZUtpVwo1ZijGyQJqUcVIH3wbb6JZDNm+McFq5RAJymTf3Tm5JyJH+lsybytnBirQy+sS83pd1Qcr
bjOmTJqnwexiw/rcNC+Uk40hXlej4TV4MyDsQ8LnmsqIyYqHojXNU2A9c2VF/XhvlUbEhr30E0Z3
CALC9Pvtef3j9drEAguFFqal9OGhLfv1wd5RvFCyrHZPTpnWO4gzgsvcJnwn6s445kZrJ31ufkxV
3gyR36j2MHRdESvVtb+CJpgST5Tmu7DiTRRWfh+lhtcdrIY3Xwa77d4XTaMiu57Tp7FGBxluKevF
qlWxNxkiA2PO4aj1JJ6b2fsyzXV+nPzJig2jH/Z4W+SxD9KTLCkzUe68xuB7otJp19bon4zAHsLi
CUfJiSrive8biEXXZrUFhFpZemAcHCRhQVOBWq1WQOXdVAUCXWqnzs+fetPem2n2zlN8f3sdVk7z
V8uw/P0immGdbfDW6dwTpFmT1txzKGqDcwwvptt21oaDMxb/gEpk4et5bSfrnbCcGjM4ucGxNB9K
BE1/MRTANf8zsRxTF0Op8ADIsxImiBnZKJ9P93y+Iz9vj2NlvoARQ9YHDIlLQVg7YaWqUqhDD8Ep
SN875lHWcZnCA7fk/VaOnVdmtHikq7nqjQxmMjdP8MI17V98TKb6VFVzlNdfQAV2e1zXBSPoJl8O
TNuPmUVI2ZZdcKJZGKsuiH0J3B0Vuy4sI5o/WPPeRl7BMr9P+a733h5/ofMc/wR4dwJqobnHVPus
skgWnGrhPky190BF+2EMtjCSa0cdthRo6JYi5XV3CW9mJ/UJOnHSuozDCZxtbUQ4ritSRh7/ZqX3
heNGm3Kda95/adZ67Zo51HybdGyCk19+GJqD5HG41V+4ZUJzTKEEEb2q0TfDyh/2nH4fJrGb8q1i
x5r/X45Ec0yIp5a+yTCB9vSpzI71kuAwDqO9u+2Oa6NBjwAKUMASgABBu3Z9gRaOarb8E8gwosp6
GcSHLNji91obi43quIFWYAik63vZwG3h8wl4JWewd8Ucxray4ir/1oqN0TirlkA8Ak5HxKzgnXq9
/m5p94U0GLoeIA25n2Tgx5VSw0c7D9GV5onms+8IsqemMUfdJMa9C1Wtoyzq8AAxSc4iDAAkFITY
96Mo6ruCVVXc277cVS5P72WTFfeeQDFzJI4VKxBNf3G9coq9ujIi4OXGpJ9aby/rwIVegDEWDCSW
snnpBuX9kllZP0xuFuxRSkr3beUgH+ODMa/tafCYcm+I5xAUirL0p3emkuJuDiWuwLYX77oZqFw0
K5RR1XrkSTbgVn27J/jYrpg0+MIVpbs0ZOuCtgUpfXQ8kV9Dj87KjcztmrNdmtB8mpN28HNjgZKE
T7b5knUvZbBRAVk+oUU7aAIHOQ+qqigC648mRwrgP2pBT2Kqv0oC1cnAFxuplbXMhANaepB1odiM
tnat6AlGg1YVXogEVKBMCIlE3DzGkGjj4EmQR9KU923m3pVCHqiJjsc5vPNIt+t9+inLnMPtZVsd
MPJuf5ID19pBY2Ebg11mSF9yEwQHMvvUtlsg57V1WzjJoKyCsrppaacq6ZqaOYUFRLW7MFFV9b7u
nSlSxNwIXlYeOH94g/5v+2qRhaMaogjBQVGPH0F/7rSPjQdN3/a+Us9jvr89c6tnBegMcfCBPhEJ
+9dnRZlOo4cQ1jsNEqow+TEvv2GTRaP5ctvO2gohGltaULCrrpJEgNg0UraOd1JuGXPza/h2rW2E
FAuofsEfoZFYr5Dlbi/l3LPgxOMGAsjh5ktwzQEcqCxBJhpqhGhVfj1VOe1RSSw5ogagKNJEpkcj
+IvVuDSxrNZFUGmH0NZ2FhOt+ZxC7dKIqXxkn9++FBCGgw+D3Ok6Y+NmcnaUNAAHdl8IPcvd2z+P
Xs6lLor/XMXeoyVwzQ4t3Bc0kV6K1vctpP5yf+nHG7JaAI0slClXqe+h6XyJeiw9QYkqrobhJ0K8
u7INIpvjxdRU3caqbNnTNmQ35AZEQlHSI1n/zm6cQ8H6I7NQuqHhfdl1GxXEaxQTPPlyfFo40tCQ
2aSZ6Yl2VQMyEtN8ptz/5ZSkOLRzE+5FkzURNVmZGH7zeyDFF/C0s6PyZ/dU2nz6eHtFLWvtlLh8
HupnvWOY7A+mIRxs8VBX0ttbgcgO2Ug/Ic2o9gaqRJI09tNkk3qvZpvedf1Q7RR1vX3B22YXuHWb
KHOoo75K8WRy3B82CmGHbK7ZfaH8PukoinDEovkOvQegnM+n8uCzIBgjUHbCVuWFX0AD0z7mQeEm
vC1RRUPAdch8Q+yquW+ipsuapLbAwpvVJiQWM1TminAYHjIxibuwC6cyagIAd30KgQkgNZp4ELO7
L6qyuO+YHe4doeb9VE8Z2trdIiITmv1atMEf0hJuzGQ7Hg0u/QiFGfUxmH1ENsOYHiAi7x6ladLY
M1CSG9vOeHF8JF4VMvKgiIr8ypjfGZRBR8FVH3P8W+/aISx2ylfq0ObOF9/Lvrepg6/URXtkmXx0
jPyA48Y/9JMy7ltVV/fjOGWxXY9FNFU29GAUGx7FLAloRLI5zsACEwU9m18gasejKmNN3FSSJp6v
8AdkV3cQVO4TSJCWH92CN0lvlkbSe2V2QP+BE0Pke4qBT+/eoffNO0D0zdv1AajjQSA5JaIBHNkb
qg9hGoxmpHBF7vDIzq147HovBggKVdG2QqKZCfbkp5VIajGpaALmPcps9auefYWj2TR2Y2nVwLk3
XVSkiC+Br+jfDUVp7JxpzpLZ5tnOyp3hoR2FiY6sfsCPpF/7xrM+UjmY92Hjj2E8p2T41hXMdJOC
2EBLQxYn7NIiMhGB7yFi8zsfhikCY2b+m/XkmzU2xZPKEN92YSFe+pmAKb4fxxgQDj82RIfmJTCf
vg/CPTfvR/p+KoLwzEnuHZTbUfzW2X+oCrdPGKuBAYaiTJeUvXIf00LkTzk3VDz0VRjNbdUlVpFX
H7nl12cVZHBGuFJxBxphERnjZOCNKxDFmkD7+qSxUIQdfHNvCAMoySb94mTdb79p8ndB39sxcuPW
b6dmwd7JGTug2Xl8DKUdJD3Ip/eTU1ZJ1hVzBHK+9pTVAKsSi1X7om6HewG1dqitqbbYeW1PEh/n
5UPrjt496jYY6JSLJDOyX2ND+8MwcvFMpBAxtJfZR8sbzS4K5YBKJmODceeX6XzIq6aObGbye1OS
8GgZnRv7inOo0ZjBoWzNKSnNcdjVVeMAd9PSWBUjvxN2Wx0G9XvorZjDb1tUehIb/A7R7cNq7bBG
wcNdtOeMa7YoYxz80StLeiq9clFZ7euoLfge//LvknaPXrOlKrd2Ni7on4VqB1kF/bU1sd5uGJjT
T/UUHu0aWNdyao9lQ3EqWFsI17UwCsfNAgLChr2ioS5nOyjRIk5PnCVYlWoLIbf6fWS5XRfMIWDO
066evpFWIQWwU7kD7dXGfG4hXLGxQitx1EL2gNcVMnPXGsh+AWrnsBXeKc0OBkjP5I6Mb0/wvDKh
xVEAFaXEnWGiL/dBYUUWVBCLN+PYkJjz8QDCdYm+RFyPr4O1DJeIaXNoLYegp7pv5EYYsLIUWOAF
gLU0OMCVX39+sPBkmlMXUs5B7CXem0GE+PWoYALohfYcgLf154xhqioPlDyLvI1GH4nt+cPtnbg2
AOSSAYJEAQ9j0OYnNwn3+AwZ55bFDUfn/P5/+74Wj09m1bW+h+/7n6Szn8iGD60cJOgmctFnAlp/
IO+0FFfFGmTMBRRFKje8F+E/aDeUaoo7HxWC7sdfDOXCljZVuOzcIlStOE/72XlvGBuPr9WhIPME
aV28Xq5qtFNAgsCbS3keMv8ZmCf8ryPKPQL0pKg2VmXLlua2orC9akT8crbR9hNPTH5WgwFUdOdl
sZUWbgQS8U+3Z2/lQPERMiPDujzLrwq3xJiZ3c1SnnkBcir6OIvyXtAvt42sefPy5ABfOI4tOMXr
7Uh9ezaGKZRnJ3zn5lG2hRtc5kV71IBkEnBSXF1A3ejpFCsUtkSkL8EU70cTAqzO+GHScUfDt1fU
XxnSNn4wiCDIKmx82/wZBJ8L6HjT5oO7xRa/4gevzGjbB1TAZiEKA+eL+loCtVa1fpSDpMxlz631
7fbarDjAK1va9iEBiO9T05Lnvjrb9DBUZzEe/sIE4PZ/4LcLuvP18jucd45VYflT8blzdnLeecaG
G696ACrp6HI2wEevt5i6c+4VHCoW5yHNZnBz5JJ/gMwjf6lbATlcuzI2MpErLr3oY+Iq/qOGq3dG
+MqnjaVaeW6cnYpGZ/cXU3bxee3RaPRQizBoI8+jRdE6It/JwLizbGMj2bk+bf+NQvNnyoe2G1kn
z62KAvq1Ente7SndSJpsWdHcWcwIbENay7Mi9251R5wPZQsXiP+3KdMc2XSw/l2IFREggq5qIBSd
xzbc3zayVnzDuiNIRsMWDk1dp65sAac1HBw1c2VmeCxAScQSKEaBhWt+6ktUM/G2SMF/kTt5LPvc
SBwcfEnO0nJjvOse+N8v0VwEQtCElRy/xKeJPe+IsTHUre9rvtFxDoikj0PIwn5NQLh3eyZXzzgQ
ruJmRTnziiRmHFNiyRHLNbXPefpk9S80PdviDqJQfzNRF5a0WAcUSiYyAANuH/IL/TjqzRRQYMBb
dHn+bySL+18kHpuceGigxiYKG1AEUcdJ4xRvy9vTtTwerq64BWCyyMgji6qt9jwQMGwMWO08w0t/
ijn5rnq6W3omWjZEff6zfXMv8jIuXKrgIkIPJ27W1+OqLO4ypJrTczZEtvtcOG/HgC4QA3eBloAC
XGdChJ44L1QapmfnUPcnlW5Qyy3Trs8YYDLopoZ8zDXEtGp5HU7MgkC1+80p43EfWnuPfri9LNet
BJgkYGLw6gtQNLyqTGbpSK16hpWlp715P8nEkw8ZQx9gQoBuGDsVzSTu7C2117XdiUAHvbVoS76u
CYAu2XTTUcEuEPgfxmYjgF/7PPhKQb+Kri9g1LQ9Q7MCgojNmJ0BTZ3kXojvt+dt5fsLlAlbfznA
oPf52rdm5nYqsIU40/7F+VLXGxiJrc9ruwVg3WKUIT7PK8jwiYRPfXJ7ACth0+UA9JCzzIvOHDNw
GXjUuW8b4/00olToNlun/KodO0BwDmwZupe0w8UCF39bOLk4G22TtMGvDlnLv8C7Auz6n43lqL44
wHI5+IXK8FrrpiZyBohhigrVyLe/yVFLADwPTN4Q3dRVzKrGEyNidHGuawRM5INRHm8vycqGx7t8
CQDdxZBO1cZ87rCM2uAJdRXAcL/Trt475KFBs8fbDWHngXIOEE4cMdp8Sberyx76i+ecnbj9m/S/
u8mPnXmrVrM2oEs7WtxsNT7ACAoDss3vRXZfih/NkPjdVpP72mZZQJN4mOEBePVYN/qG5Y5CLmC0
5oSGHFyuW6m31ZFYAEeitxBc8Xp9UZlZY3jpzM+gzmCRZ1THQBYfbZ8cSbXFibq2YyAK8K8t+7U3
W3Mt0gavJVxbVhiFNaMooBOaWC5Vu9uOsBYNgiN44b9FBtO7KmuSTLLO5QMYTRD1hUiVguziV9CS
e6soE5fz31Zr7CYc3xH1w91AjV+pQzdeIqvjvfgN2glRQNIalMUY72AOXtwUwQ5k0M/IcW9lh1f9
5MKQ5vaqVTKgpYEjL/AeEWobsd0GZGNKV40gGbEUioFJ0AlhizbLO9U5/AyxTqi7bMkXbX1++fvF
Ued788QY9eCIQWIir/YX1xq4tgDqALEGCD0030OPhaAtA1/EQMIR/WTi0ZzQw3Tb61Y304URbQw9
hILMcez52ajPtv2Ne/bBsvLYtN7ftrPqWCgFLLXupeyj2Sn5nLvtYif07+bugOID6hlbKLXlI1qU
hqwa4j8TwGkA/jQjvgggl1unuHvs3wA/MWMjClwbBN7FC28L3upX2pkjdEzbTAZY8GJXZklY7qD/
enueVodwYUJbdF7kKusymAjrHWOJn9z+/PoIEPQvYR5uNW3boVZlVWxGqrzyQAALDYy52+XlxhN9
5XkRAr73rxHtqimNDGqBHtKAeI257dkQ94Q8kuqYZt/6+ns3bMRnW2Nafs7FNuzSumWSwVxpfKBc
gGHj4G4Ryq8vy79D0pOORTnlqQHgDDR571L/QDaWZWPG9GgjJ6qAQDeWZXLNZCbTcRbTsTb6XZD1
T62TvzSjs0dBOb7tDctCXO2X/xZKR1JVNZpS2imFWfKV2X0k6Tm0zrIYD1NbR2i1uG1uY6H+6Khf
LFQ4zr1n5JhENpNDSRQHB4pFEVP3G9HhlqFlNS8MjT2dcH/CkFf+pPzZg8RAsaU2v3ZwXji53m7l
M8tsGpMjZ8d2Qhzr6imso3oLh7TqdwimFgyPc90JIpkQnj+hYEAg9UBTmXR/0Ty5aK/8a0G78U1i
oz4OmOrZL6to/IJ+u+j2qm8NQTtyvLlJg4DAybr0VByHLerv1bVeyC+hsoB7RRdYafwCKUePIOB0
nEhMz/X8qaAb/crLT7zaJxc2lt9w4U8sy/NuCiAaYIZlXAy/lPuh7feGwtv89+3J2rKkrYbtt2x0
S4a847jrVBNVaH23zCGWADK0XO1vW1tfmv/mTluaUHaezVrMHfGPHsRpxMb5svzaW/OmXQToj3Az
kwSoppmPkn4P5D8lONmH9MftYfyh2rm2A97/pR0V+RMtuygCOc9q2e8TQ8d9NwzlU2MD29RMfhVb
6P7fgRbAAWsOkC0jhNDiwTPsr1YPIZCOlJ8tY7QBHwIe0qql+5wX+XAHcpRfE8OzDLps6AsKO/8A
bKu/Mwe3igMi52U5zEim9ciiQECpVHlNisbpwN61IdgYAvRuRYPTqr2XU/dYghh1IxpZWz0UwkDW
BYAAHsFaqFBURLr5jJQalHOQck+bjbfA2updfn+xf+H1GUgFqe3i+234HuAlg/82jB9eurG3tkah
7S20BwUQaynS89ie5ke32xjE2hV3OQhtQ7E+lTkKoBhE9ziC4LeWvzLw17L+AW/Gimwddltzpu0o
MleDb3UwN/UxSKVL+uLOh81bYcuKtq8gfzGbtEvTs+u0kWy/cCeIFDB66T+3N9bW2miRlef3vBEt
RhNUvxsQo49bHJvXOj3gjr9YHp0nrjAWcFKZpefUD4/d8JCGD4TeEfqxFD+lMcVD8dI1P+zwrjf3
tknuhy0Kzo2p/JOSvXBy0xeqyyR+AK3ieUoYPzKFbsG72xO5ZgVQaHBR4flgQpz59Vaq+x5i42pC
+SMPzyMvH0phRTVRsUydb7dNrd4gUNpYcrZgL9XhJKxmtesPoTirHB0caKbpHocO0Hgn7auHoWEi
CsDXv3HQr17CF0a18WWuQE9sBqNuP0YUbNpTxPs3SwTBV4DwgXQfmiOvIVFp2TnSQHfkOeAKyrMz
GSOn2Kr+r7m8hZwisn4g84BO+OuVmjJkqgH2EWen/i6huVoMG6/61am6MKDtXXBwlJ5sLFwszD8u
5Kxp6L13OdvddoP1cSATC27cpZCtrYjIsgZcR4i65Lg3gITcYpXe+v7y94t90wjllDPFlZv+Ay1L
f4skavXzuMvBYblofuoVqpb7nQDpPyqj6SenO+CV+hfTc/F9LWKYUHJPO4ISf6piNjxjHP/b97Xp
t6a28gKOKnUwJmG+28o8rZ4noMZfCM/QOqknjZU7+CXoulAlVD8td46nAnB771OhjI15WvVW5DuQ
U3Gw74zlh1wsc9jarMKuxOvA9CLgwBHgmLE7jsnt6VobD6Dk4C4A3h5oRO2iqfpppGk+AqHmBwve
JgdBlHKTvrU2HiPm2oBskLcZgMGhXKhLjtuyqiw24aRq+HDgtPhAWvT2D0TmwPEDJF1CxSnlQ1Lw
w5ippA/nqM79p5ROB/B5Hvy/4N1EpmqhGQ+Bz8O58HqCGQNGqwhQT57H45duPN6e17VtdPl1zc3t
om6GgeLe6T7bc2JvUQisTebl5zUvd2ZSNSydgWDi+6JN5gK6E19uj2DNM1AMdwFQBdwL9Eqv50cF
cz6ONZ5eYepE1Qf/oc/jqdkqjqxFiYsUhIsMD1rv9VM/LY2p63zsJ8rSqHffdaAcSY9j+VKFIQiF
toC3q8tyYU67AxqvmWZQO8qzKT4iD2d2L7cnbZkU/T0EFB5oOaAmDb2tZd0udy33vFTQgJ2VYZ/s
fpwTTlFQau3xvuqcJAQ6i9H+Sz9s+dta8AH6QBxM2MRI9WqGR2IQGZrg9cTtus/HKbFLaz9Z/tGy
uvfNGO5uj3PLnHY6KSufgqqAOY5OuWqc9qlHEiBgIWU+n0Cj8BenFHi+0HgGznlAUZdlvZjWdKjA
DK0EiK4t+aW2U7SkpsBuksjttxQX13YWILuOj7mENZ1bRZBmdLuh5efUS4b6AHY6tAzcnrwNE3ro
bVSh43X+QkddfDHLf1r2Ywp/3jaxTIjuhwuSYRE/QXeqfth2qZu7IUMteK4f0vYz31KVWxsC3r7I
ZC+saCigvl6QSfCcBa5Iz0WNNIkzPTjmSxVs9ZuujeLijaKrvsHLkCwPltcW/V6wz9PWE2T1+wHu
cfSZ+mi30uALPPMtMlolAEvuwQHe/+72IqxtEjB6/vt57YbJ27CpLTSMnNFRKt19+qtJd9Q8CL5x
Ul8PAwA2MO2i4WNhq9N79/kcZvmgACpCoB45yB4PG3f39VUAogggb6EiCE5PhLavVxvJiMnnQZf9
P9K+qzlyHln2FzGC3rySbCc3LWmc5oUxlp4ASRA0v/4kJ+75phvCJUI6u7GzD4pgNVyhUJWVeQZL
QDjmX0FT2Ok3U6V6Z7zeVYZugtEPhgDEenXlkLlADdQDGobSFz4/ddaN6SiyEjITto3m8xUNhbzu
OpcXnsQGuHDUO56fG42hgxmKp4pUu2wxLg2sP+DCwGjPjUUaGCA1CwH4ZsrKuMQCXmGg8EFTgQNU
j7AaheFztmR1fb6d6adu/Li9aSUTBEgkqlHA/CP0FMmzkPceg1bTsNZVjxxdAxLMKgwaVRX69b2P
DQVqNhdvPfBYieUwN23dpXSyCkjfxzrZoRXsscofJ9z+dX9jszc/Cq6tCde+1rid0/mwVh6dh1zF
HSNZEAtiHyv4Hm1oyEVeL/lkBvXUpjk9a4UfTk8+GxXnT2VA+Pnor0RDF4MBv4iBH5qG3faaS873
1QCEUK/RJk9fKL7f0K+TczPWEZtuCuf57VagIQVtH7Rnob1fOBl5MbE2IEV7RlKTHrl16tJjSY/b
RmRThVgezhD/4IYS1oJ2RmIEuUfPzs82+Gybn7Y/Lzkd+Pn/Pi+sxDDmOpkMl55pxSPSR/UQ+8kS
vcOIi6sbQijoGxLjA8/TlpzaBT17w02XBeGAXv58VmR/pSMBdZ2pr9VihFXXm5Z4ea5lxCRnr5un
Y5lX/MXOi+GTPbZBvD0e2ZqAvdCEfLqOvj0RhVjT1nGKvKRnUt6eTe3NJUdAdy6+LgykdpfKdUp8
nTk3XU5DS6dhN74ZYQ8jwNZBnBkNKuA6v56t0oAAY02xJCSd0Op2muczQf+sSjpUMlMAT2CO4H3R
ZCMq/DnanHgeGH/Otv5Im3P59oW4+rwQkGi4eLW+wucTnA96VrkpyZYCOgMJCxArmAg9179fXH3g
bfO8drIIYDPoBW6BAHdQqY2DxWCKyEpqyQFuFmmY1ZRwBTp6UTtWsZAz9lxYgijd4Hk0glJqe+Ou
q3odRRurT//PzLpcFwNKkKLmiQUzJf3cdhNauYLQdD4k+q2mnS2NReP8c9uidGCQKNLRToushIiw
a/umYeliY+mnOoR4zEw+aLXCD0s32YUNYfKgEaeTerWRd7/ABx8z//f2ICTXyfrEBngKIpJoCxX2
ga+5TVlBjexs0rtledKa4ZAP5KiPvWJ9ZCO5NCQcfa8ufA1VSXCJRnmJTvpJFfhKlgP6RCsfpAu2
EMQQ1xuAexUFG87K/2y+6N6eWSdbhTWTTJaDI4/QHSX01+wz4DqfULfi0G0Lnu0CPO3uD+a14TLu
thdFMldXdoS5AhtEUA897NjuGJLqpVWxrr5+7SCiXgXowLa0CrMIV2OT5jNgZpD1CcwWJ8WPaGqG
fW9EAFGGVvd29O61OcEjoySRlA0F9XRZfumc+yDZ9dmhsePtWZPw163vBCTCV6QGKHWEHcBIb+ut
mUEHxgC3fxcBRrM3IG3B6KfJ++qhRaBsPiZ0evvOhlkEk7h0EIyL+MkSqCrkjGh6Bq1E/TIV/8fP
r5vlwrEt5lAHbVCCdr7so9xcmTIUHnpdbcF1Xg1A8AG9o5dB0IHmFy1iVeySg5Z/0TMQn+ySaHuJ
pGfUQU8NWviQqBQh/IhiyqJCFexDVetPhhZkJ5Dy9iejeUflBXvhwpJ5PWuWR8BgsQqQ+B2oGaOK
KiIZ6RGFo3HASAR6JfFNZIEpeHBGtGp0P/XpkFPFXpZNFJ6MyGpBIfI18/I8diSzSyD3p5S/MEZ2
pRXcYucrAkvZKC7NCH6A1aPNFr42CGjmC8/t53l4z+kAAkzHLYngFXy21wuReE7fDQ3Lzym5nbvj
dNjeUTJPZgYIvhEcI9khBnv9YBWEWE52bryVctiMuyKIC3JDsvxkWIrbWLoq/4yJLTS2TmjQEA8w
4KXcQeD5C6Q9Qj7av7fHJFsV5OkgHW0gWPZE7wzqIoNUHsxwdvO70BWnXf51zBckioEHE9Pefkot
kJ4A7j27cc/vtbe36az86v++L1xe5sQavLuAWbfZU+B1B5D7ReAzUnhF2VJcWhHejpBv9Ftbxygc
8nGvZV9cT2FAtrFA0A4JXSSz0eEi3Fm5nnPeExwNzwQRTAdljKR+Yvp0KgJtl6GOr7AnWxbwjznI
5CCthkjp+pyMTUAtL8E5QbgWPgx4Sm5vKtl4oO6FLwMDBY1tYTx6rVd2jtbs88RuXH7vQ2YBnfRB
nP/atiNbGDjFNRBfLxWxSOQMS2UPZgs7fl2E7pAdTY3e+46KzV06Xw4SnchJIUchqllpIE/rphbz
Re9K7of54ComTG4AjG0gKILrEpnUScBrNBxPQGt02c6HTnyhYvCXhZNIUKwdOusjQkQfLEDkebM/
wXd1WlyMSTjYj8OYxWAnUoxFbgmxHhozERyLQIG0N/zeZzPiPajjeHXIwxJUTpOruN5VZszrPbzY
VZn6HsykI0BJAFS0wM6Tvj/40+ftXbbuVjFkgWwrCj8r+fyr0j4F3Z45LWwNYENmHZ1xbxt3YPFw
B7z4o6RT3PaSnlMEExf2hFuMJFBCAFVVep4RKDeoflvdHoxATZjvK3BdxjlQSuQdGYYro+KRddus
yIB1PVtVRKtYU6nVy46qB1HGlUTdRYZXcDkGyBstg0DNMgjucz7HTXub+SqhcJWRdc9chK9cn92i
AuPBeWk/cq+DuNPJm1WPf9lZRRoR8G+0haPFVZgpKzCnsfTwuCTuC+NPs33c3m7SQQQeGvWQY4B8
jrCxh8AySQAJqvNg5R+GaT4NzXjmkBjaNiNpbkMKAyrUqzgJnmeuMFnabLY+SBRhh2o99LqTm7RN
9pZWnhdniuZ5hfrZEeFDCLWcaEjG2K3eToh5/RuEm9U1c6cgTpudtWDv67czTxXOSHYTXQ5SOEuZ
7eRBZ60dW+NtQV40u9l7ixtDBCi0dYUt2cYA4hmPDexvhIjCk3CYqEfHxEOYzo5LefJO2wsm2xdo
roRsJkjtXuNk1tvWR24rPTdG/ThO7r1mjo89ulG2zUhHgZcAOFB1ZLlEKtd2QVhuAMmEbuG535eF
5v0xOydXvTRlThVMy6twuLuipYWVh/TXBOI4xNKdjZCNGIeGnoIqC1OQJGfOGDvkeXBUcZbszrg0
KuwGjZk1M5mRnf2VU7PJgCl6abMkynTVXpAtFjJd6wDhJoBavPZEfZ00YO8AWmD0yX2moWQWkDzK
g+Hn21frwk4gVKrRML0MFkcTH+SC43Qy4kxFeye9jgJQxiGVbkD+4vVKaVNi9kt2nnT3li70Oan9
D82ghTpPz2BH+wiCVQDQ3HNZDrFWtLvtEUpnEplvBC84VEACXc+k7vM50ctkXbPsAbXHMzSsD4lv
veeCAtWyt0KbUGAR3SGYnyYA60bIUdMZZa4/E/vtUVViUjIY7GoQvgFIsjJjCIMhRcpts6vQtmJC
rtTRTks/HrRyOm3PmWSfw4wLvXGEe+B8Fg5XCmrM2jIxZ/nkoZg9gSvHjVLtMR1+bRuSjgcsDytR
BfTmRYQBp9mYEwb6ArMrTim3DsxwIrN3FVUWiU9C0A0MAMgXV5FiYdpqwwafHfgEz5p/TLODqjQv
HcW/z4sKL2Y2Fcyc8fyiGuhoZxb63k9uGorrQWVFuB4agObSvARpRe/0iEyCUEMCbG5UMZAsMwna
FbBMQ5QJUAmRK0vrQLQ6Iet6LoYvgVbtW55ElU3jwllCDnp2o3w2zDa088ftvSC5aq/sCnFLSoLR
cRgWyUGnYkYyENN+SsipWcBzm6muD9mOsDA4sM5hp796Yc58WrSWj9oHlHu+VXUT9fn46e3jAWoO
LWz4F53qwiEamDuarg2BRIN97YZup6MbJvgBsGqsVYq+Icl59dDvt76YkYfzxPPaeh0B4LRNQceC
KN+HMGayWwa0MC7vKCGvTtQFkgwsamhgvPamdmojF0+QyqjnflcuxnEAmCZond323P3NQwtvpis7
wk3buGygJLUAZZu1+0Rzorar95PeH/L2CeSaB8uoIjsZIo4OOpSdjr1Po4mosMWrX9j6FYLfYAXU
2sESjNuRWaHNSFSXqJhPt+XyJUjGsNTBrrQ8bQ99HdmGTRE7VvRGDcgVAhvP7ZEpeEj9IpoGdj90
5sEh49llikSh5Ch4iDJAtgrn+JoIaWyKljUU/enYYXFJ+7hXPYAVFsQhDW1hcYsFCGbyeyAjQ5f9
fsecAdYAmBpkJPDyud6Vc2nREVme9Gw0IGmOZ2iCGXFQfmzHw/gOoBeKAf9srYO9eCPSMYAAqKWn
52TepdatVz3bkyLTLfGEMIF0KpiVEEyItaHJROkhCxw8Q8dbo9hX5T0YUewP3nuKUFeGBJfL7S5N
ABfBk6DgoT4M4ayfi+Axr+4and/U3hBBZiYqks/byyXdDxfjE5ZLG4zUTtbyqhU8LhRCPT+2v6+a
P2GJIHBOwCuF73f5zjOPnRtBsYT/Dt5OY7sC2PG/FdKGYppwI7dap0GVscb0uV569OfkM53sTzm3
WTjOzD4VYOAL3z40PK2g7IyrGWsnmBz1xqfehMA5cJr0IaVdfdOlmrMDC38bFXwJ9sFYkj/bRiWR
h4d7LADfF/h6X0VpXW+bPXTMYBTqrbT7gZLmjyRV3GFSI0hcoYSAtwL+uT5XvQHNMnDUp2Cy+sEC
LSymT2C4VUyfbOeBBnZtskHSDdfltRGnmZjbz3hWJUUfTg4NVe822dbDbb+yP7oIz8XgqfG9XgOw
MTuT0Jtu8+DWblHh+fL2eBbZHYAcoccDkIr4pvEIMOakaPCm0V+K7iZr3949gSTEPwMifSmcnD0u
eo20h/sr93ZpHVklCIxCs4omJ97eXdI1gdNGgR8jAhHL9ZoMZdUHA0vxktdutJ3vK94ysn2FRn/c
K6i7vS66MbBVDU3rax9aF5RHMwW4H0ygd8OYqHpAZFHYhSWx4ga+QoulBMiBtf9o6R95zSLoWIeV
83bUKdRZoKWGdkbARMRXE5v1xOUzriA/hWYhRGD8W3SuN4p4XBaIXFgRb+3aqYKhXvNFnl+9mBZ/
IINzNG3nOS39I2LeKCh/be8E2VK5KGKtyS8fTzXhdLYma7vZxXXksUOdsTA1I8tWzJ1skdAShIyl
hWrMK+ZCdyElAGbAXZjDEhr6Q20gjvP60Dd224ORGUL1AvWYv3LBYkzCtWosJgJDiUNvEpImYWZr
B7DDxilZ3lGQQ7iwpliwKSCxLDjPNHA5KC3QA0cMM4JKqvd2ktS1vPvPwDrai6gnQE+1w3V06o4O
BCsgQ8Hf4QZgAVxpNlDuEFgTMlELTRONpDba+AooeuhNqNhckvUAPAEowlW9D32JwghSZ2HM5yt+
PpurkOGIEtOLvJT/7vrv20sve0IDzLm+yLCdUbkW3g31UpRD4qJ+mfDkzu/Ib6cdogzCO+jcOqbp
cuZdcRNQe8cIV6UJJG+WS9uiF3KrKbdTAtsLyjzWdFcDXzjqt0wbd43z0nZ5ZI0KTyHx4DCJ1PXa
t7Nmfq83R4XcS5BWSPm2OUR75sOkF9H2jEo8Azj2sTeQ7secioepb8ZgCpIObUeeAw3DNLRHJ64C
VZ1WagZNIqseNaIdMXeNWuSU6+WC9Jrl3hiDEfl+cszsQBHfy+YLVRNk+lc5amjIX88XgCEu0VZ1
Bcs79il0bhRRjsRz464D9vpvwuvVc6huOe2xK1GIKevIaQ8JP4IAjrt+SMAIVDueYnUkQY+PZCTy
AnhHoqtTOLpW3fZ631glnskkmosSlXSQ6phHL0uPnbfb3grSw4UelbW9FuVAcMNczx5hSdcWQVue
dZKGGuQzsyoIM27ALY2hCemfYID+4+/aUT3L/nbuCk/zFa+5JlkC1HLFY41kqJf1JohNgHHzbgG2
qsKs6+xbVk0TWCv1OnYt6qMMRsAnDN7cvd21P7kzzje+W4NQ0G3ukrwrupBlXvEEIocejZtusGuJ
/zvzZnozjPa0owhfFfGibF+vCPOVRQ9OVgwYGtMfHL+nJS698iOxZ0CobNwSRIWfkqVt0Jf2nyEx
ZnBLQmewt5Xn1g2mkOj5qW/zOw8PWPKhp/yIROxdNzbxBI0waKztNac69RAe3d4isvMF8BZy8Stl
INrkrneI27QpB81SjQ5sdhgz7Zi9o+4I8ZV/FsxrC95Eh2XwYKEiYa/fDirRTdmCIQBCNOnjP3gU
XX/f6lqrwmmrz0O93HTVRx+t7an58x3ThNeDDTA7eABEvjNqmGVt+Ul9dvhKXRJXKniNzA9BR+k/
A8KVm7e2ldESBgB+2Q/VsBtnSILhsPxBuehm7PQ6nGsti7eHJStMI7mA3stVaxa1QcEdTYA+t34R
VJD7IJFVBFHqgkes/O3kTci8myLZBfyD61Z7r/2VA2G0bV62dJfWhc03VLxxnMRDnxu9S7pgV1vp
3u9VGI/VyYmuCOpCkOHCaxOsvOuvuIjHALf0oS+Q1kih9KE9NEfIbp+SrAXnQWWexgDw4bXgbvs3
i8m/NLN560/FPRnS39ujlUVVvr9Cs9d+VHjG69/BLC0b6rKpceC1DFeLnuy0lNEdOO6GMEstojja
ktkFo/oq4QHEFq43wflrTW2xPiANqstNBMhglHtPBv/45kHBuyPhAVIJ/L/YHhzoTT3NE+7PvgDO
CfDAkLmQUB8QmEIaeduWxFdd2RIGtJSTUyeJX56Nem8HYWlG29+XnEEMA4wBa2oXGrFCKGoN6O9z
JnQoFtZTbji7hN6x6k9b3Q/1N2hDK6wZkujz0pwYCiRDB2x2AnO++WiAXLs9GSDpzap7Rx/CcrrP
Z8iVfKc+Uo3zM0uf5mmKGyjRj9958qdx91rwZ3v80vn9N34xR2cN1sLRYVydJ75fHg1+2v68Ynr/
+qLLc2hBgbDTygr0CFoULI/Mh0LkIydPafK50r9tG5NQnSBgvBiMsFm8xui5G+SwBgb2efnapbd0
/qZrv6l/2ycs1JLbivRhwsyIFB8qdkJVKGxsRbgvO4OXv2Kd8osxtwbCF1zt1VnrnwcaVmm4qGgA
JG4FA10zQu5a6fbWab8wMXsuVNV7rFrpDDtn0faOXh3LwPwA0OBxe1Llo/lnSjggAyQ3Hb2GKb26
rYs+mqExoqI8kQTIyDUAnYmyGercYm4TyDWaNw68NfXrOHO/BaMfz3dV1Kcv24OR7XaE4figjT4/
dLBdz1s5ebjQfFx9VbGnEOvcbX9etiyXnxfCnsxmrDMtjKMtjnkV6z6YbIF1OGxbka0IUEq4vvW1
2UssnGJTBMxiZnmmWaxXp7E7tm+nk0Xy58KEsL+qoF8oITBBcjuu0nuyhvLvkM2GFfRFALiORixd
bLrTW3e2R8PDeyHMvbu0esfVsUK5cPPiLYTMz/Via34xoPt1RrBNh3B6ADWH4h0pXQi8GQC5xCPy
Vd+lPfSF0+ojng1pDdEiPar4ne0qvIksXEOMiG5IvLpRgBS7eHXD5HOTYpYo9e8GIz8RHZBvZ4ko
1NqQRgOFpwal9hTUnG3z3LlNZAaJglxBtrHBSgC9IrC1uTg/11PZ2iOh41hXkLkb9D0EW50dROPq
Y1lDlZW5vHne3uJSe4i6gf/E8wQMIdf2uB00dker+pxjRmckZg48+4o61bYVQ3Y7Ad/wn5n1Z1y4
0bU7xAomMDqAjfOmhraxn9YPVZntGtu7zUAxqWdl3CA7lHnLjUXNE28gQ2Dz7w4rXphZPQw53VHL
vXdb/6Pit62uSIhg0TCEJnH0v4HYUEz2rhkyU5+T6oyk70+3ZQyRKxpuB8hC3qQlqEZ4aZdhq8+Q
MTWKO7dvD+A554rdJ12Ii18h3GWGniwmdJzhMGdown9edBIuQLP29qd3DRfbe+2/xaoLhzXD9Uyt
1qnO1lzca1Ab1yvjYGW4tIuGQuw7e3An+6nz5g9l3XxyZ1WgIh/of/ZFoF+VzaCMSWE/mJ6t6Sm1
Qr2DaKRix8k8BupquOW89SyJrjsnddsyu2wwyjay2EODNmo932/PpcqI4Lx7GxLRepU3Z+78aNhR
4z8XU+FaZRf2ykeJMjHQNK/KrG0/B16auvXZRJVfb+9mLYh0dzpq1U3buYrxyBCSQLD+syZcq2CF
muy28eqzl31DZQddWlmEHHnILTS5F1mUdqCNrm9s+x49vYoVk7mIS9vWtYugrU312oTtYnDC2n7m
QRaBLDN0cfj64hNKc4pLRZa/uxqtcOQ85AD0rPPrc2KU+6kHAaH+bEzNbhge/bUzvd0ZNhSAhkwx
zbJt47hmsDIa6eiKFnIqvCOpVy0MORv0kvjWzVx9NwYVQli2cZDvx55B5mYlCrmezpF6PZ1TeNx2
6Z4XJ7itG+OG6S6KWZN3yhMlhEPmRi8NrqO+cPE92LjJCML389Dt8zYE+eVixb1/yFfm6pCbj5V7
ZO+AoeJgQGYaMFfg1EVG2hlsD8bsAyLoVXVkVt+1/LlUkVytMyXeD2s4sFZU0eov1rgtdxlGUCQA
R65F5YGYu20nIv084AzrFWiYr7qMgspOe9NFxxQBC3JN79v+uG1Att1W0Onf9BfqCcJOqFwWsCUH
XJM7T5yctP4pKRRRi2wMfz0tCPAMJGFWn3+x9oywqfAtiKOYzW3Nv3i5Issk8w0Ihtb76q+k5br3
Lr6fTLlJMo4hNCBRJr4T00F7RBIIjRzL2er4rl7qp+1Z+9udIi77pU3BFxYV2LbbHIhgiADsq6aM
QDB0SIkO5tByV4KyNEUmfairGM1be9Jm+8TNY6SdkWzGe8pvzm21RDn+5jNyV7PsDuwqp8ahMUYT
ZSz7VdjlLjeHWwZ6aK1uY39gJ9IHt1binVrb3en1Em+PSboTLHgcF693tPwIywQA+gJ+0rVbkp8G
svPIoX47dy9IMZDBxdMIXgegpOuVQpRcOH5O0bg8xMgiaa7itEivqAsDYnXWRFNZyoE+PruOHzrW
aQZhp8Oqvas9Vt6u7x+Z9rMDb5vuq2ZPugn/DU3MMFoQ7EJ/BMDVgwb9BIgoeh/T6Uz7c0JYVKlY
GqVH6sKasP3qZHRNiEJCu43xZ5bNMS9L1bNKmsa5nEzhznUnYC6DGvXSxC2PTe+GvHPC0u3CPLdP
LugC22b5CoTFJ9ts90XtP1YOmqgcK8omcKaP7uft/aka8/r3i2POS9Sk/LV86+Vg62dRki+KO196
Ai5mdf37hQUyJRyNJjjURj+Gc3Jc2JOlwq2r9olwylym5aY3YOUKwqPE/jiDgy+tTnPJ9yX5aQSK
uEk1aUI00ZfMoV6CA6ENtxYUVopWkeyTVRtxpvGyB9XN38L69aSlBWhQlwDLkppogu2+JsVHJCz0
5GEyHhv+4DtP2tKHbfmJ0y911YYV2dl9EtkWCyt+INVXg/xg075pFdVrY53JVy764ocJziafvTpt
Z/yw0n3gpIh9dAOk3VmfT2Y/x9QCXp+cB/PHQn/pzXfe7rPkT9GfGv6yvW//P+fof2foldgySA0a
I6/g9arFiFrNfZiAIAxzo9k7iH0Wpoc9aIhSu4u1iR0WKCPa+Lng6T0aiX6DIObX9g+STgzE0Bzg
/wAgEF8/fIYEHp3RI93PQ2ixE7oojiOkBXtHcfFLz9OFofUsXJynZRwgyDih18g255sGpe++6W4H
JaW67EgBjonmePCrAf8jHNup0JIsq3D/z44ToWmwd8eIOhBohJTpmKeHKlH1fkv31qVJ4RQvc5Z2
SwdvX/U8yod94H+bkOtmwWOZ69GkowWlzOKp/zrlezRCRaY27dzxoScI6QMVZb30qQJhOAdUtIBy
vQJqGIEGfdW13apZvsz0AKXusB6PA/3g8Dzk9LvNvk6lAqAmcyyXNoUZcM2sMvjqWJwgP9IwW7Lj
9i6VrurFoATP1ZA+MZYSg3JGukMnW9TQl8DVwqVnsWE/D+lh257sSYQQEmTcFgqWr8hXWT8Ukzdj
F3U0P/B2isfEQRFovHfXjpjSVAxPPn//mRMjFcvkxWCb2EGgUaOAzXPFcGRnzwMRNs43AEmgPrk+
e00JhnRPh9MxASF2+MFBg3Pe7LfnTH4OLqwIIQL2sj0MwE6cKUeFZX6y3dumLg8g15m654Y/2cWH
xLwrLCP06EcKet6kf5rYvq5P2z9Eulkufsc62xeeBjQfppYw/A6+3NWfgyLifahbu86/cz3VmFUz
K7ibftBNiCTDVpZ916pH7vyC/8zzr+VMoSz5uXXObD64xTe/PXCPhmtPMfR7t8crDXShyoYVRkId
uH5h4hfWLBoB79PZah519kmf+6hgx6JwQrAkR0ECMULPDl33sVCdSxl4BomDtYcLoBVoOQum/YUu
OTj60FtVje2O2Yb/xPj8rXBoHYI14LfrttVOz4xk77isABa7+JPPZvc85M2PsehViZrXS2+iwI65
AJwHBJUiaQkUsca+blZH5MyhlT/5i39IeRsS9mgUn+1JFcCtju06rLi2Jyx/UXpL2hPMfGs+NsnH
bNSgTrRXC0a8dhCwE6DbFDAurJWIDsoSznI6AQhaDBGYHRP/zQ7i+vuCg9B0VsygysaDxY/S8QmE
mCpSgtcrY2CjoHPRg1AHIHDCu9wbJ6/u107Jzu52baqfM8jVangf5125r7oyHrjqXS6Rdbq2KYwK
92MXUG9N+ejOA1BuO16au6rpdr4+7zXGY7suPvR1/30qkqNO8hiXWExZfsctM94+o6rhC+fE9bnZ
jOsbzZ69EHJPUb4qeHaQJa92o3/U6Zdte1K/dDHdgg80NN5o3MQFpve4kUFqAB2YP7NXfd82oxqW
sP99no16Mawviu7YWEFcDZ8pw92StFGqo8wKL7BtcI3Trw/c9ZIKkYbTtAxac7gp87R5TtrmVz1N
pywhYTODadqmdjQ0fIey2fEddlEC0S20mCOwFLavr1ljBWkOZPay4d6oejSb0RdI4u3qqrzVteaU
l0vs8Xc0yQZIvpgWsn4QtBAxdcQD6NZo0NRuBuUxX8ipBWCTASlFHUcxs9Idc2FqXeqLW5NkBkns
DIfFquYdN7QnYxliXtQKqNlrj4kFRCuT5+hoL35VRawnltutDjNlw8I+vzUBpKl3nQrj9dphXpsR
9kkzDybVApgxE/a91Ow/BfEUI5FuxYuRrDHk5YRZaVKPCzwa+D3vMyu7M+lQhdrscMAr0ZVadV+W
ct6RGWLA25tRNjgYRmcbvDZmUjh1KShl+dhD8MbpygjyE2HSKu4DmQVcN0jKARkNLWvBXY10KAxu
A+3tNSf2QIv/4+cF7xR0WoG0ET6v1d/m/HuignRJf/7K8AoUDp6BYmmcjRp+/oJ+ArAPPORph7v5
PZUZID3+MyEMAU2NlTUYQPfbfpw7Uc2jTDVLsg12aeLVMhOWD86AeJoltwGo5DzKwwTV1noeIsMu
f+Ma/aClXbS9u2QnFAK2awke/J7glRT2dbqkXZMtyPTlyJcubGdZw2e7Sh+AbN+/1RSqGAjY0DoD
QCH+e22qgXok2Mqhr4YtCNRr/q1FjNgn3iMhvhtv25JEyWvJBA8gywJ5sSliNrS8XoJiVQUCyXu0
LL8AfgmXuQg1cujHL7pBcYyQhXPzXQFY6Lbx13MK2yDpdBGiB6sOzfVAvYEtpp1QSAS5I5qHgWKP
9JFaB8TOnRG6IFFSWXztzmERUA0oswEOaoqVw2kEWp6aSLe0o/YJTOTQty6RglMkdaTjWon5fYSm
aDAQ/EQyLkkLnRIw7M3QJB6cblcZ9k01BHfmrGLze30cMKILW8KJc11tCZwOd2HpFRBk0G7L2oz5
HOxpl8R5Xe901j52NVf0+EqHiLt33TFQuRW3zVK61AW9CLpjBzvumgnNyukYBjm7KVso0W3vE9mq
QfnLdQACR11EzMYtyUQd0oCsyaS/ghkYXpx0T1PEMq+9I+qfSAz9Zd7UXzUmmV1itFmPlJ8zLxPS
jS3Krq0q3pcZMdemilU/BXtQuB09c5hHmyFgIv4z2mxCp1YRXcjm6tKCELCMo1Mm3kqQs4CLqSHA
biD6yxNr9/YlgdgWoNsuSK9fiYmlZoJmmAE13SW5abVT44bTqPC4Utd0aWPdgxehBBjhUr1jiGpn
UoRTAF2Tz3U3x25xSKBkOpqPCXuYpz407I/bg1vn6DqcRgRxMThhlcAlalSLhWdJYXU7Wtthpr9k
6DamS4kCMwfrhWpfyFft33QKq6YxI+24A4s0dz4OdXdoeRUX4OVTnCRJNup6aMI1lnk9UP4zDNX1
oU0/6kUTBeRomH+y7EdXlXFb3Y72Z3SPhrZ1U4MH3h54ZA0nL3venmOZA7mYYxHFRCBuBuFsFJI8
vctCfXSezGa4KbtqP7TmaduWYj0D4Z7J29QPgKxA/SV4MOY7FF4CvQwTZKPd5cVT9T6r9m1gXu/b
vOepTRw8/5bgQ5n/1s0O3WTYsPTnAE3rpAHxTLN2dvw0xsftgSpNCzdPDk0d0xzXWW1jnXwBUj6n
v8fgzH3c6MmLtdxD7iV0x+r/5g5EsIyBRrEy0zDkgO1q/kiN0zQoxrYeuo1DKbZatvn/HkpERZ9L
2zylXXYsMiOchioePE1xUuSe+r8TGQjOZwkmK7F9zCQ3/oAsPpz51+21kl3clwdAcDJ+pjlF0MGD
apYbZhrouBjYkXnOwEGS3faa/zDY7DwO70Dpri4Az00kBDE+Ea45daTQ6grRieVnh9LIwsWoDz3n
0diQaKH70ryp0jxm9b6wbv1RUXOULiPoIUzQj6AOI+LaF8PonamGAwr0hymJ3aSMyPzsah9nwIK3
Z1huai28OmsDrQjUbNKCck7xUhjBVmhGjMQkPWRu7KiqS1L/AtrU/2dI9GW2l+tTsWI2ErAIGZ8p
4eEKP63TO9P+45Gn7WFJallYwAtzgjtrnboonWZVbgyeqwaoxppAbPuTS29061fv3dfFcWwVz3qp
u76wKfi0lIDsgSBrBuZj79D6d2brhD27dwJFXCk9dhd2BAc2W5meQRkX+AIHGcDP7fRre/JUS7Xa
v4gp7AJv49bEOLqp2w3UDK3W23k8iGdwCnUmibMOaINtm9LL/WJM698vbKZz4DcNNLPPjnvMoPhd
RbUVb5tQ7gnBXTWtPeh5jXlzluVD4+dx2jiPvZXfgLkyrvGWpLp+ADjhaEyzwrbUkYGvC9iGFRIl
vqka9EjrIPyEI2v6yGvuUiC2oE6UPScF3/vJD/J2XTLsfxRWQcCN4jzaJq/nc6xRWQWuDFrzqbEn
dfB9rIsYebrf23O6boVXF85F1UTY8mCCtLnfwFNVBUUT+Hf6djn7dRz/yjLCOKhB+OKmuDSZVn+Z
Rmh4u+mPt48Bb/v1GlspF0SSqT4D+Wcwe4hkc3dHkMbXe8Xqyzb3pQVhloZZG7Jy9uH7QIwRoFBi
W/SAsub2OGSuHK2xOvpvfLT7iPjIZaBewRoNrhx0ImY37ObxRUv7cLGtqOwV4aJs4S+NCTczwduw
MHsYQ6v/vss/aL5KTVFqAY9NtPsiP/AKlM5aGnSV7yK4KIKwHoDy68LtCVNZEJaF5hWr28nJzx//
h7Tv6o2b19b+RQLUy62kqfbIJbGd5EZIVaMKRZEU+evPo3zAOR55MIO8H/YG9kWwZ5kUy+JaT4n0
Sx28Xv/1S7cBMADQrUXzPIKOwvkOzAPIvRbAxD6yuDf2SiZoqM63eA6XjmooYNp496PK/6Haql3h
w4ob0lhV+3tosQWrKoGSZNygo9gVsVPfgGtcXGMhGhl4z4Kytq5GRbSQVSART2Fh5fTbYLlJHX7p
LXen/K/XJ/Di50ERdnFwXGr+qyu8ByDamzsUG6j1ZQLe59f1n7/4fUDlRpEX9jTwxDj/PjR3DEIa
/LwvvY0xzal2A+i2VwmVNyJd+khQZkAmaS8Kw+tkkqJrbXMT944tvIRJSAwap66/G0a5tLqysmz+
w8KG6xUo46YLC461cgdXoaDQ8kQFpUtFTMzk+szZFweEIhAQ/5AmQXHyfOqinuR529fNY624CQoD
QW+00KhGOh46aLPU6VBBzA4NvjcLoPZvooP2QenldEO0RHmgEDqBPbi1k6yWGwP6bjG4vgPkTZR8
qPxBxroAzzaPrF9ur3qQ8YYhhe4zmEpGNKMh6ZgpMXj4VQy5vrHCL606dN/8xb5iATCvEpGhnrjn
Q3n40Sjhj2LCdA3r41Yb5tKF8D7IKhPpZ2JQTTCBOBloU8chCnbS+Q9H9PsgqyNaBWMFNQoEMeIu
3M63eKsXJwr5PKByyOk/FKadLoKEfzk2EO3w2dGkHlxLtFHfQKhc2qVuCB2rxZMsQDXwfKm5anQL
AAvB+jTro0mMuBXdBjSlWA/ujV1z8aNALQsUKPTGIOJ0HioIWSG90qsfTXdQ+9knPeR38yA2g6Ha
X99Bf9/667wJwL+lsg/OLOSSz2M5JPAbYrhgYE4gAXkaO6CdA+fBczsYSZShDOPQ6Wbg73K+YTpH
AW9m4RdM9VdTTV1iCrdPGaSPDoEhXKwdoWPTGxxU4aIxw200po5pQHBnGuUXUsExthpHdQSTeozR
eGy2bocUOwr7cpcrU+RQmBrdB0qmr6ZQ5V00izbFE9vdhKQCb9Ll4SlESyDRZRg8trj5E1/1X6Bb
MT+PZqd3nsO/oBTwXZmqebYKcC5rAI7uVOg3mwk0IKgwIc1WzQ9T0WI36XoRxwHWq1MapRZ7/iTK
sYaZMbfv58DL48msvBh2RRlUwP297AMvnmRPYjBwqngS5KsZqW8lBFcSdPP1tmxe2/lzqJ964Aih
erKD8pnaNiOH80un4zKvZSqBY4LLKRNQT1JJX3hJ3sMiLLDC3RC1bUoZOJdO74Ah7aL81DukT5g9
hccQgLCEoiOyrYee/pejAN1YwOtA0P6ofcN7onkj8PjQ0NuwxzbR7lsvbhxql67t90GWA/3d66rn
xGakKGuAq80EVsmvNok2uoWvjCy2+OI3dtIFqPJi+QYDWxtISDCOVvHIhLFOZKofa3sScVfl8jEq
jf7Q+1F+12N5J1ap5k1g2NGdxc3yE6PoaiSDOcsTeLH+1qE1Oc54rO2mgjg33umXTi4AilBdgTgB
3kerjT6QsAG13yePlnoD2yp/ub65L92O735+DckkFoq2usTPq+pI5yPgn4G3FcPGqX521Y2hXDqz
QoCvPVA3kfGvk0w29yYkeMDkJn7+WATFyYcaNCe3EB6XTmH0z4AlAaAVK3V1lfC6LyweTaDzLnjo
DjxUNy17b2vwGwfj3+bO+mB8H2m1cnxYEqNrwhHJLx5qLs2YG/Yhh2Wop6oESNe0YSSOmNw7gd7I
aMpK23nzyzlx1LCfSJsa0k6lvHUPXZxoOF3gsIaUJnKr8x1U2ibLZS7J4xj8dN1vEf/t3bIYurRJ
IQrwvyFWSUHnWIoOtSIQm/8+sU9F9GAP27x5LiD4dn2F3oq0+pyFk+tejohUDidCHgTfBjOIKgm7
Jfdza9ZWX5NA4LK0KWbNc1UctYdpXii2N9LRy4sT07YkCOCPrO5SpisojHYMkiao7uWzSAJAEKvg
gPbJjUjLwfBxcf5fpOVgeXeMGr45VnmPSGAkmAlUNcakrrRztPO62uYODu+qhwtsMeDqMBWaQtc/
26XZBNjBB4oTteEPCYrvgFenIlo/zpFOiNmnlQmyYPNyPcqlQf49G6Eeulg2r1Y66fKhdkcUKyrX
JwtZVH6ORhPV2jEk8Ti5/kPRcrGzkCTf+37n3RjkhbUJQDAScCi6oHi1/ppQhxqgyd1CjcoDrsIW
/r3O60PeeXta+2+da2yuD/eChhMktlCZg1wUFCLCtQ9V7kDtNRLFDLQP/OOa+c4v34zA2tYsAzDB
yNsNK7/QaIwD+ke6MqnM4zD+DJ1PeD3EWCsgHlcPVnhLXPDjLYKsEI40eDAub8Z1DwC+ekZZFLnK
OutNNMPGp19U5QDE81sz9zhEz9en4eO0Y7rdJR/F2lrEls+X9kz9xjBcU2VD9SzbH7T9SiCA3VpN
alrfr4f6uMDOQnmr1yOUq8feV1plTZsDDbGN6k0DtGcYvPDikaoU6nnXA36877FrwKpGHQbqG2h9
nY/NIoZdwmJCZ62zrUVa3riDL/48Ul1ItaKH8qEGMxDlKOURnY0FSXvrj5N/uv73X+hYYgDhoqiE
dhAe9auPQ+D5hsqloTI+P7gTTHfsg6HexjBrpi1zH1v3N5FPyptuXBMXB/Z/Yf/W098dd4NGh3Zo
ap0Bc+RHz+V/wDZBmRrwGKDFAKyCe9/5hxGVR8qhBpK6mcbEpXdVtRD6dsb4emMC/3aXzk/u80ir
i8j3FcerpwaNpAOV10EvdutJ84dTjOFLCwtQKAn0/pcxDOpDSwb30Lj+kHLI/X3rcj3+CAIKKq6H
P8+cA7adQAkDO8NR29Zkr3g1ehlwM9AiqBp/A4hx8FLkxa+GBx5PKu3lP3VkKigiz2wbEsq/OFXw
uea9nQzM73YanBOEQUd8U9RR9TD2tv2nkoVgex8Pgjtb6PYlJLjNBu7D+E/m4X3VDvMzbdsRNRNj
eipD47UMmugJZhrtJiK9uSNqRgml6Joyk4U/7tB985oY5gbOJmihPZSIKhQHwRqoQvulgecmB5KM
2EURC8Aid45ogDPnBnwdCtfZDiznd205D4fa8sa4oEIfXV8WB7fHZVfrqdwZWDBQfwepnEEoYCsI
tdNisvNHC3k9yA1g69iuwvUxMZbYTlVEMffM8IvsWuOhrEdFY0964ocMJTmaehuO/E8ejd9doGBl
Zex17aQBNFeey9of75gpnkpjcnfdTPmh9vt5U/aAoYAoYOItR1UiBndKAogbPeRiGDOOxsxXz66M
Xz0oBdtqrsUnNzKMOx1RnShnCr5RfyFJVFP74I1q3DW+qvGFLa0SS3nlt5Fb4VOPJADiU9UvDd3L
LdOorkFFt9q2A2UbOyqDra68PomCXB7BvYA1n9Pme1lGA56xMBcA9AAYsN6eE8tq6gNoLT5+RYpk
nO0fvA87UPOVTrUXlinS3CkxOnTukxezspLGmJtncwraF92P4XNj9/WphJpU3IP3cdcFhfUgcgI1
jHxs0ZOHC9NgFcMbbTnfKayghEAQfheQ3DtZTgEmASDpUIVHnUHZDKaV8M4GxzyYYssjwZF4nfPd
VI7xx5qQK0Y1pAJ8UEEPY9vwjejNbldxE5MtW/hXhLLe8NA0Nj66aIeg63+RaXE38xg/+HlvHQ2H
j7uggIRsleNNbiiLJpTlIrHr2t75LkX21IbejbP/Y86EEiW0eZC0A9D4Qdyy4YChWsIvHxZeZd+y
Y+QMz9qZ/7lMtYRB7QjtlwBXwOokg+F8HYjGKx8Cy0p8bEvmv1CFOqa8cU9/THbPD7LVVeDmxhCM
Y1M/gNC1taMvtNpFEKjPo5/Xj8zgwi2N8j50NsAHdRcd+fOzGcXDYm66uXqYndL/Tr2gbuEF5bFj
7vgc+xplOO7m4SYwJ73H5ehjrHaUDj4dj4HVRPHcNgZczL+hhpp4sDg5zWMN+RT+dXBN+PQG04ZX
oN5LPenHsjXlj5BhF9h+tWWTtBO4sNgJ5Njchw5v6R0skudNLUHJrXnLUjqS/jTlk/OMDhHdGbbO
tyKH+8hsa/lYccNIB0beVMTGfeWh3mO4dZAKLqASCxHqXd0O/AefSLdt/ein6mBdWFA0tQNdRUkf
5c5JURTdxijc2h5nz6bSchNGIQVWsPHFJ+o0ZO+gn70Zm+lPyxxYn4yQLHCUyXcCCwCZjTGWSUuw
wGcIvqCPbuKtmjsiDlg1/Zkqy43NWshdzmB3VDYwi6WEVQ+txYekYyV9kp26Vbm/cKOfLdPVNUgb
aijYA5YPPHqroS5BgC65vm4uRfAWe1zYOaE7sK7XKhoNfh9yZMTWHBueCRuIG1nJhcQYWGhwUWHO
jZfAGh4a6ahntVlVD9rAQRVqyDh18WgYMcqtKXSOE/uWEvqliBBNAzoG4FpQeFZboVV4LlVswOYm
YXCH/DK4156pN1ZHo6wc/LCJTcLKT3qy/90mAnNoL2cKUPXoHK3Plaonhies8gGXUA/9OpDPOki3
Xf9my4+skyMwiHF040+HSr9zvtXtvACsXOnywZapIyBCutF1ChZkzf/D4ngfaFk87xLKvKoNjcsN
gcRD7lZx1954WlzKlFFExXdCbwrKBOvHa1daCj6yRvlAHZ2VqnwhXAoIoss/upJPeemhuG6fwH64
Z6X8PdD55d+ncil4Al28qCGtaQmsDZkAwqR6IE5w6vMS3h65/aoCeow6sivK/Ol6vIsDfn+/rfoj
zUzbrjMDLJAh6O/9aprvKWp4G+lxe6M7rz4WePyKGNlm9OBMfnTHdWkc0RDNb7pNLQ+31TpCNRWr
yF1uDrSkzz8vjLpqFxqdeRboXlVx6bfRjkE94sWzWyemcIdJ/YmRvag9lTIe0PuxJWwjBwmb2pnW
X6G/YJ1gi55vCAxGE+0PxUtvBW0aCaz+ESbI2zw3o/2Yh3qL3OUPSDb0RCPCDsVUDCMAPRbZNh4V
zx3R/lMJ+ktiMaLuZQnmsA1+XupXwZyi84I+go6a+avCinzKlQieoFZb/MnHsP9cmEjy//1DQV/P
xNMaGllLZeN8cogSjRnm2slsi6pdLR37pYWK0nNg6/YQUfByfVTo4WzkD9uixh4vaRVtbW0Vf67/
JRdOaLTrgM9AOfev3t/5H2KFypEFV042EHKs2v54q4Z7KQD4BwuJBJK2KJaeB7Bp1zSFKoKsu7e8
h+4WsfHWz69WWSuNuWIO5E8mcSRkj37Z9flZ/v+rVbyYCv3vn79kYO8OqV64xAI3O8hQfe3EL0h0
s1smzZdqThF0chea+SIRscbpgjDtWqqt/GwISJODymsE0Lap4NwFdq8M6CaAlvzTUq9SO1oBlIle
3nA0cvDR2Vg8w/sxBlHJ2TYi6J9qwzI3Aq2T7+Hogx/MaeR+gSLGLVz8xYl/90evJgZSjTVpQGrJ
guC5OYzjv6EaUXuCgTnWDDAL8L5BY/l83sMOjd7c5VbGGxgu1eweD7G3f/q0SwgPnERAI1BDcT4A
MZTTWypSbZCFpc3jaDLKV7PMJZJOwW+EWk3WEgosSGDXFhepxV/4fDTg5BoSZ5DAU7GI2piULv9R
GXgg//OIcKqA6udBQBxJ+io/EDZal8iHRcZBxWnhmc7FW2ndShuXL/tuS/wdDHIPKDX8FaleYyIq
isej1ymZ5bOzIRDq4uXGN+8nfovEdDEQfEDw6FgId2sImzVOuTT1JDPL4t1hgBvuphyhGsbC8quF
LZH+++yhbfa/4VazR/sA5Dof4SitY7yC0lkXG9f7dT3K6iX1/2YPWRwKXOjTfeAz2bwLOLQlZSbk
4iPt70KVua6M6/o7A64tckeggZrt9aCrU+xv0IW8h6XhOJCWX2X6AXQK5m6cEXQe49l+9EcaV86N
tvKlRR4slulIHQHT+2AHYJuTwwDXydwqiPVrzv6RqPV3FO8DrHaRryh3scZlZr7CdTx2t651y0tu
+cbrtf0+xDLGd8c9rEsUIRohir0JvSPjV6JzFFR+XP8clxY2gFiQY0VXAE5Oq2d7Z05h3nNE0SI2
ot0Mi42t/59ma3mvAy8JyJyz+uZFEHAmy0ZkJYu2qEnHCvmn6/++PpQ1jPrvR8GphtIAzgTocK52
jT+FI20ssCU7ho25rUDbEShwlQBn3DUeZKNe1S1RpUsL7X3I1cgqA9hGp+hFpk5Ov5Hd/vqQbv38
6utIZK3UDjFxrHia9ANcr6///sfNCMMhDxOHh0EATNmyOt6tMSqdKTdaLnFKV0lnZqP7zdX0Rt7y
8ZixgLnAKw58EQBO1wqsIYRzOKl7ldWjMUCNxZwTNZojMDOBLY/l1BtvjesWz47f0jsXTmK3IPxY
zBf2Uhi6Dk5U/M8HeqhpFIU3GcaUFT7DeRNBt2Xb4EWm4dKu5Q/sDVSYXRf1jZoUqPuVEO+NGqAV
JNo2Sad1n7pRy77m3CbbyoLMy+zY8jV3YPAIHgJLuG0YCXL3+lMZut2W5g2sgJzSaWM3JP0BxXlv
a1W2vleVFqg62cYGHrU81a31o+oidiCW9tPOhr61cOdXgbM5hWTHkIKNaiRTPQb73lAdhPCpFRuF
Fx27sXvJ8bOpkKYV90Vpu4lrjTzmTT7Hc83YDtXMausPHV4tvJzuAuRr2ypom2zChfpJcT5mgYxE
2mn6uZnz6aGyTHbXOWOswoM15AT9hCJIwCGF5vswG+kMFpxBIGzKbcpeA2mIQ1fMUzqGJux1zSY8
2CFscEtU3uKy6uURz5nfOODDpxLmL9jxQp+CsKUHnHvyS1UvmCcuoGCllDUcRTHMqXKhPRSLGgo6
2OJ/FPEIcEGmkUrbIVvW2VNKPcY+9ZU5b+dJ1BnpR3DWhqLxtqjsaUiiLvCtnjgAfPrtMYpUMcTO
aFWflau9jcuNOZmJ/9P2qX/QPm03ChW9Y5tbUIeeu4DinJ0dmOQQ/1QSZSL/tVUTN6gxYm4JOdAq
b14N6opUBhZgpbAsgGQ3y3+HPik3cnywKOBpFcSi8GxSlT2gFw+h3NmU/aPqAuu3DbELDhE9lMAh
N4oHaa6pGzPmBwcdcXVf2NAbJR163ND7GJPIiNykM+aeLtC74i7y+a+qdZynqA6GAwu0g76RUWeW
7slBQ/wtbaeo3QFhBx6+apgD+QG44kggrZ5q1oNyxChSy5AqKPUKL3e3KsyHCrX1dpHjNXRqARln
xtQH1DDmoZpRONQ/BbqwKIxQq4lL2Uwumn2Du+W6t+u4HCoIgdklOkjSp8kQ6GanoDOxd6jPY8aj
6gWHJN3VDeqkyE6LjE7mnNb1WJ1o4HUbaggz1XJyjrLshz72YO0eh4ASPA3GV8XepqSybb0LSWjt
5rEsX0JngEBPf1+FTSLavD1Vmo8o6pEUjpT9a1cy59tYF82nAi2XnY6K8jBYrTxyi5dZJGFxgdJ8
X8Yo5eH7eOVsxiOkae4qBdcsGHfSt76f9EvnJKrVbK/8iEJmrp2sTVUoLKA8mJ/MAAjHosu/jmr+
mTNn+GGMYZ7U1qBh91PrMDPCAoL1jefEkS6slFJs/s6BmQp6NfKI6ohy0pF3CsKRXO/wSAh3I+W5
FcOSsAZ2GdzTWthvoZitFDd1S4BktdAvGKMKnYrI8DRqBbmzlWZjn4AeLI6Fb/waItvd1az7XdiY
VeDrog3+hPyP1xnDdjYKEUsDCEQbTOIEFaA/FZmneJC2v++JGezJMESp8HA227bh4zODfWJ0lv05
tGmTSH/+7uec/rLGwoZDRFClkdW5J6OMxjvDV91GOy69z3spNgOT0T1gKX4MdAiLpQeMtbKNJg0r
K0hadwCgGpDL4gZL8dKtCZ7JolqOlweQYee32hD2tgWiNM8GHDrl0i79R+H1v5nGYqjnAjmPfMNe
PQlHaF8V4GfwrKxf7MJPifjWki/X7+aLo1jAAQtUGjfQKsXUTaBcz2t4xmJUdxN3MG7cyx8vfzOC
sm1oAh+AFv768TTJnMFxwBRZa6MheGii7dTt/sMY3oVY5Rccz36r5pbIJnYUaj/98wgWzAGgOPjP
wvtYTdEgcOXUo8+zaOqPw8ROPnsG5vdfx2CZi/I9AgE8+eElO3cGlGynec6G6Qg0FQp813//Y56P
3//rUoB6iwtpifPVaknVcA50deZCqU34fzg6uKU+5q7YEJfcgIRcDBagCo0jIEDjcfn3dwlfWLpG
ZRbtnGHPHlp1igC2VmYVm5MXm+w/zNziqoNXHtQUQV4/DzYAhh/hAaOy4vvg7MPwxsRdyPfBgkBS
uRh6YZuEq9+3tdORZjTmDN36R8fmEN8KhwQCMs/g8EMKeoxe3Kb5ZIjiODny5fpn+7h70I+wFgtr
tOeB3lml5rMYC5c7nGfcsl/JYH4Gye23w/Ibg/x4CpyFWWN2XX/U4OhJnsk2+GMq6G+hZn59JMsm
PH9oIgRs0dDOgb6Au14TjUXFBIMpnhX62+SEW7TKoEHDUsjtpP8hEs4cVKDQioPa1/mCKFjIDCsc
eNY46i6gokiER5NyRIGDzOzGLbBG7OKQRlnID3wgkEy4/K7rdnmUD9QJZpYNvey3iCQTs6Xjk7SK
4C6S9rzhvpm4zQPYCnU8hl1xrH1vABZkbD4p+HVvSruK4mHw9abnvhvnQkyH6zNyYT+e/Y3Lt3m3
H13dW6QTgmUjMTdNCc1uIrujhqqSa3Vvqh021+Nd+tZQ20RfEIpRiwzweTxgDkIBCAnLCmr3sV0Y
e5uKDeirp4ncVKdaTq71woIOFloui7s2xJvPg43c60zaDyyz7N9a/q6ML4HzItSjBZHsDjnl0WyM
gzeigUJ/zc6Nqu2lmX0ffNlY72Z2xIMsKjllGesY2t+2/E4D+TI3ZpTozt874hbj+G9R6eNwcRBB
DhQ23OsO89wsHpQOYxkxO7YACaw9dSr4o9tqBImG13cDceoHPBWBAh69IomQQcXeaPEEd49340tf
Op9QE8dLysS790Nxb6KkJaLUUzZKcLjYYDw0gvyey1vQ40sr6n2cVQUERu1otJiAEHT0ZPE6NYiR
1KRMpu4fPSH+7mcMB8c9ZNxA3VhG/O6LhgUZwjwfp4yXRvEDskIsbpq6/HV9h1ycN/RIgaf3UcBe
w1t9wfTsK2vKpojiuab2wTBvKlbeUBm7GAZoBBdFeEB719cHjmEW5rLAYPxuzwP1aYyCRMIF+j8c
7oEHBrkbAKQJgv/5pBkAlgSR4lNGo3JAs7W/A3B429lUwXgsuGHXdaHSsyTD0MO1Fx/rdcoa1U3U
alDvs6D10tkzTvAYfyxmq03yEFgEMOm2Zhf+svtbqeylVABazeCWIxtANriezsbKvUnZEcvc6JNp
7IGIxBbr0hxvDdWlpfE2ygInzo0y87K21zseyQ1YztBkwWWzOk15Q0mALjbLWlRqAOoTQNhDDL8z
QEYhXrTrg7bczfkt9aVLOcGC+EDWG5iQM1x90yaqtTQowgocLGXjf0Ld7cf1XbAmSv3dbOECS0NO
CgD6umjHxskpie1gQrXQm0h2epNbAPLmk+HEHUqtaQEkYVI4A/ksOrIUUQKdGmK0QMUbPNRMUCcY
OuTMLTf/kVix/HFQYAN6EY0YuKuuMxbwmOZJVQ3LOughAcyASsvRsI/Ce7s+CxcmGjBglJPhO+CY
aP6dbx7mAWtVCcQR5tvc/rbG7sbuvLRuzyLY5xEUtL1rSVog+uft8hoOeh4LlI4i9mm0QLiUr2iY
xL6tk+sju3A7nsVdXc1tCyhY6yMuG16pWyQhg5jPnjXPdf7675Gg37PoqOP8+Zhx5B3Km8s97DXf
YR9VzpnofjM0TvTz9UCXPta7QGvuN7dzFzK/HKmUfZ9X97fcDm/9/GotRCYrazfHOGbgDd1IAHR3
q8l4cTW8H8JqNQDK1baOseQsQ6aQegZ9Djp6s22nV213KVZK0lj1VgU3pu7CZYSLCNspwsX6UcDY
9nKDA9bLICjeqg3v3WmzyOzcg4813Fh4l0JBtcpbrgj45a2fAFB8J1GPMnMWRc19ULr7Mr8fvRu5
360gq3nsWml3EIRgWY5CdNG+seB7BX7x9fV2aQu9H8lqC/kBg7p8iNS9DA/FgoHz96794jmf3Sj9
/4u0LM13iQ+F/PI0EAxHl2kVJCgEMS8p2KmebiQll9b4+yGtLhbhaBBSTI37LFd3ZuE9B43z4/pY
LqSL0AH9v++//Pu7sczEa6FvgVnz8VQvuh+VYyU2EO23ZIYuDiUIUJ4DrgIBl6/3Lo490aCkBFup
qZWHqqhnprOh+8310VxaA+iZQgEANJ4FG3MepW2QsPnV8pwibfQsRjBBx8bsAft1wjSctLx3K4fc
2K2XpvB90NXqLmVdznmHLWSRe+AHSwewsHuje/nnoQXolCGbAmoO7sir3GYsm7CATTHPKrTJnmxN
571J+vAQQvguFaGanuqI3+LYXXpDBUi7fXhdo+oJYML5hAoTO0lZWB7aePLZ9xEV+bGSGxgNJiBs
76gvUq885WV9yvM5HfXh+qAvHBxw/ADGA7L4uKzWq6bnEVg19TRmzOliWaC6P7/at+QvLiwaBMF/
cSu6YHqvxgjbH5O2tB2z0oqOVQEs9jDeczQgBDkO4maKsazBVZIKrZq/DC2Q6AC+Op9St5JT2xT1
mI1t/eSR3IzteoTPdfPdYwsvrGmquBDuSyvGePTLZG5pvb0+rRc241IiA4EPgCP3Az9UkDIfVRtR
IPvqbxH9Wkl+S63gQir+PsSau4f3M1TuWECzxtqj7H+qlQ8vuE82OjGDPz27t2xR7WXaPkwrMMlA
OAFKhQrT+bQ2HNQ60JcoYJOFdQzQKSniIZ/kHRknfgDElCWNdvWmYLCA5XCuOOWm2aRDB0EMo2bk
Nxfh0mUWpYnOJ4fR+TxX+9md2piKyHqeIrCLyopUf9C3Z4cZTKGnoO+aWzqLl5Y83KWWtQgxM5jM
n4/DIVCWKFyXZlU3fPf5/CI4+4Rm4y0bmwunFg4R/D7eExFw8qtlyGfPHvXk08yqXVRDTi3/zKcn
v/r670sNVUzk68Cy4jG6ul9EBCJ0UOCz5E+TdwrJjRfupVGglrLksYASf9i7quMSS4pitoyNpHdC
fGcByGGb64O48E0ATwVOGeUOlAjWj3Yo2AymAgI5a4l3ZAZLNIdvXjPfCHNhzyz6XwsoHHwFb/3p
QahqOkoKE1Cs+fdQul/zKfo18fC+bY0cLbt8iC38U3J9cB+jLiBHQI7wXA/wwlzdmVUwRWoelJl5
UKpPNddhSm0j9gsXXkpNkagckiiWulXl/ngGLWHR6ELt0wJvaIGIvEsIyKwlNTpiZoOVui/C2l0f
1d/JOj8Pzn9/NSy8kJGIDPh9CDSTGMLuQ6JgK5/ymWTwzd00rbvjcvppV/0XPM2+j6PeDgaKoZbu
EoOwPNUWEAwqzDQ34qi0IQDpPta5s6/D+WkQEfaKzU5EU5GaDn+B1v7nuQBYpRh2fSg2AGl8aroB
LXABBYBi3uSod09g8zncf0Vr+4iaVgUk5vTajf6+kV7iG05iTdZdI8QOKcCNTpP9EXMDaunitoAS
PI78D8Wgzg9rv5GY8KFsHnQT8qPsmX3qZkvsAVexnmHDXYkY9ML+IXLNn8DnjJ9U0UR+7PNd7p/0
N1nygaQGmvynKPe71B/Cn+MwojcxcXVjN3xcIH//TKQ8UBFFQ271AQ2X9wEQPP5JheDbfinS6wsE
6IYPN4aPVivIfuh9QFMnWKWkAW1UqXrmnbrQbxNahRuvVl8Y14ljyQ3szgDBoEVKcyDwOmcLrYGj
NzrQ8qXdAcrC30F4jNk8gQEz5k9GEB5mt9533XjAz6U97J/Mpk8gi4QcVE1QzIV2YBc2PFUzKglj
WDyY09QcISoADzXi/rZVeFf0NvCR9vjIh+K+JdET7cfibu7HEy97dGcquvF7sEfralc7iv8pHAqM
VF4zoBYqOMYHkI7vcrmbh/Ctq6caIPE5K+dOxo3FNoZF7uwli6oc6sSyhJU9jzQDgAa+nK107ViE
RG7mqHLSqmlSOzD+hEOdzCDphlUH8m4Pq2iDxoGATBtU/6q4UdW0zdGXoXFekq9z6N+LbnqrvCiV
XXhwB/rgWezk1XXqOOXzNJWHOTcP7hTd5bA0qWp2hHT8G3RrDqXr78Eihmg6YFhMp40kW1isn9qZ
7euefg7y8aC94l6XZNujBqynr31vpZJ5GxEYJ3h94VyW0caTA0yy1b5XwWfLz59JKYA6hDJF2mj/
vhhNVPup/A5dq7fekSn6Epnf2hsqI9BcSdY1sjy0hgDBKZw3domVENqbsvJ+wB7yaBYTT7qoLgBC
i4p4VqTc9lZRAftRZdqpUdmX9XM1s9SZ3B/G/5B2Xr1xY8G2/kUEmMMrO0myWmJLlsfWC+HInDN/
/fnoc+9MN5towj6DmXkR0MWdateuWrVWqhl7FZ2+LUlYiNu69F3xjPKhCMKD3iCASmJOz+kBVoZt
1MTqQfOSe9VIaIeE8nhDszYpU9P9GgZ++RCXlrQ1ChH8sdFtQdWpNs3n/qbx8ve+hlxTd7U/a1Yl
r0fKUQOvq5B45BkwXR1nPjpwfRGkqNQfdT3fVP1ThbRgmb+anr9y1q+P4qWhWfBGy5Fm1MpIFDKC
q/tJSdX/8xzEuQlQ45djabSuFXjc9scAZZbwY17si/qP0xyXJmYeK09ppc+n6YqS3YjUsPAursU7
5rUX1yWRWovIU3pq9pvNFG1+uUsLonbUSyOlL3MsD7LZvKa0nki+srHoSlWsJtqO4tjtLSCOezkf
QQSKwne5Gna50mzdyE92RLj22LaAPi198vb3rRC9CHr6uenLLX3X3f3YxzEuw/Mfwzqi772vCwBE
NO1HY/HWZ7AQ6kK4KV3hi1jkp04Q4TbpXpJROQGMhPZTfQy6Ljr2cpsgxjm86Fa6axv1IOPRmlz9
7Ebxu5X4/8Reotm02UobqSy5Ba3+axq275pUP8pifhxUaRu0+dGI83uvGzeRbym2CWnbUAfv1HK4
mzXtMaAqvB88L4OYQH6sIbKPKvWjOGg452KjtspGLMu96rekoIDS+630wVXluyAcX6VYAVcaWo+k
TF9v3zHXL0sWCwQJcpm0UF3lxf3YpOAStPpRq1teI0aR23kzvDRy8JKJgu3q+koObOHOhNOX+gfU
vpQJ5o+gJM2kropa7agK1ruUZf/47cpJ/V25uYyrGNN/Jn7nTM99AhFqXfWNdhStSnxiEj1Yozv5
n0HIwM1BLUEwoSlbSdy7VHaH7XNbyvdiEIq7MvmliOYhRWBAQDCi/1kU25pb4Jg1FXAhoIlPiVjS
og7wVhnaXZYU4xaxnfFTFErVY4Qo30qQeB36Tp3B1MI1yuFQ58wyN9EQZUkbjdLRGid0p++b7sOQ
9vVrF1lod8MygiPyh/qYVkP2x2/wSTSJCiDNwsQ386KRWBZ5pEHvcIwI+h0qk9EekZtu5fmlT0O4
XC5uAh3GHvJhC30/pky1x2jc7uhDnvpYKGXxZiR1ct/UhbJpScYd6HX330AoCJOMk/4tpjngAbge
YqOeqDwgdlNOkuDmJ7hCtMcyqKO9SfZTtTXDp2uzL0Ca0ikfvA5p3O8iT/uWlbL32gxZHm3kvPKc
PhTbFxIi2k6LPVivqFiJn+RcEb9XLkzEaltz2eOcHEkb6RqCh/eLK2r13soM6810ZW6FQUjJShbd
ozFW7qNa5e2HwvSDoyAEBQDTqL4bJKjn28at4T+Sgg9N1cMyKkeGU7Xu8NF19e6tTXO2GdH2T0mu
4GbBXWwCuDlcu/B1IUG6Rfc2oduWcHv3ygFVgLUU9eScZ4uB1yaNxoUKLde8Iz0K1Y63uNkelar+
XMr+rtDajVko2xTXnWjFfuzcF6DEK6HuwjZH1HV6HosQ0l09X83KEMxADrpjBiSvCX5lwZtf38c+
oAA64TPt622vd/0mpxIIwoE3hkVebT5KCFYKS4iV9tiNJ5KFsGx+SNV/JOHHbTNLo9KwoJAMBRY5
93VDKMRmb7jtUc+MjeupiZ0MyWejj76LsDZONDKfRognVjzswuDIMnCYyC6TE5iDHnjyma1JrolI
Zdc0z21yj66HuhZJXPtxUCsTQwisGtz1czxrYbRF7pnpcAyL05A+/3n/D+g8DeVFVRInjrhZ7qdr
g6guRAKVxOpIb0WqYEuN94+oo+F2e5GWpougiP5e8DdAK2YhEdTvidF7Sn+U+ldT3nOieuNDtwY3
WLMy8+NseSnvJkdhKIGN4O8hVr7UUwlIe7s9nIU4FYjxf8OZTZxQwM6fiRgSs1+8weDmFsV//m8m
pq1xdr/2stlrkYyJyNp4/bFSN0K3kjS7DktY/ikLMHWdXnNF1JHqSnUyTVeF70YW2f9a1JsKUFSw
csEuLAz0G9oEx0CR+Yp1NJf6ZqwzqT1GmtHSJCGOhwj1w+cgVOQdfHY0vN6evWWDVH/IGEyx1zT0
s9mLs6xUm1xvj9CCwykT3akMKwVk5fbWSt5sYRbBuYKqkSlPaJI5fcqZKVEb1SEhWDi2lS7fj00w
HtI8L34kvtW/KrUYboy+o5nk9gAXPANIkynhCZqSG2Q2QMXto6YQ4vaoqWWxKwdR3LfGIKys26IV
Ui7mb+wO+fTLsWlK2UB7nrfHkS95TSzR3eeqNG5vj+U3Hmd2H1J4pl43FZjAvM4eMxEdNzSuR+3R
H2kcahM1syXoBZ8bvaigHB2V79FQ06JkaN5TOY7C19CPgjukDDpAsUn6pR7N4MElGtnlrj9u0hqk
rBA34YvVWiQzMsklDYc4mULHmK0nmtxsvDqJdzF6TnYf+/CM9TVa6kVW7Ps2NrddOXqPBDLNJrdq
0SYg6O78vvpe52oLJlvguDRZsRv67NCLPW/1NkdKQUkh0Sb+sAe935U+jMmdGQVEV71ng0re5KHm
7dVeo4QVG9Z9oEw1hdGXt3IhaPdNimSbHqrxP5Bf/JT6Wvtp9aO+qfK63tWq1DzIUufuAr+mXyct
omcxbYClNZTMftKBKhxjs5ZjW5FCuNr0supOdeh26cpuX/B8KN6jK0qiGI34+Y7IE08eRTq7j2ot
uscuy6r3CIq8R6nOhpVM5UKURFFiutnZXGTBZ1t8LN1c8duoO1ZCk+5HXTOfI7d1nwsBqWPYLpWd
W2fxoyHH7k/eBP5fjHSi9KcPE4gMRcfLvR9VkUB/QNkdTWn4XjYQkughWolevNbsueBALrIrs3E2
Uuwr8DX2R9+14Vgxva3ZnobwuU33K+eML54dM92k2GfqFo5KmldR/biDZCCk16/2wa94z6P27knR
ZkzW5CSuvC/oe15RBnNHAYMH7+XU0fVh6UVXhM+q9YiGllt/TgHLGF/+cDhY0RU4WKBRQyBr/nKS
XIgZIl0Lntv2cx914CYl2zUNIG7BylZYGg9AHNqwdZWugnmIGUa5ShnGDZ5DTXlguQ5qm9lNnD3E
unl3e1BXHpdBmRoVmInVAszmfDO02kinnh4+D8kHY5+PK1f+1fHl5y3QpgRidEldJQYGOZfdBAD2
cynQDWtEHwdSnno1rgBWflcNL7baZMeir3dCYdJqMn3H2aXYWyIpoh6ZH0tJtkqOegA56tcgOrrN
C4QGYf2aQyJI3ccO+xe4DVdux6sj9ds8zTtTR8M1wt2ssyipxTp4LjpjSo6/0iX73iDTFLr5wwiP
wu1FW5xVHmz/39y0qGejBVqbx74GF1ska/AhRhtJ++z/cb/TbEyzKRXVvku0oQ2e066yDeXBqlbO
08Io2HWKQd3cUni5zU6t54PwUDtGUQTqxkokGgE/Jdn97ala2N8YQSMBmKhxDX8XIsOHJdWE7i3+
4uqf1lAVCwsPgk2lTASnAa0ls+PDvhMLbvbwORfJAwgUOz+kntp+hWRO34axQUgAHepK/LI4cSj1
iLRuTXwxs5XpEtMbOwn3AE3P1L+7Gax734//3AkZIsDaqWOGx/QcoadrhZD33sj6K77dqKe0/xRW
EzXtygpdvad5sGNlgvDy31VCSk18OQ40I3quf2MazV7c1zmK8DArvpn4dXrv6XtWw1w73N4ac2oy
cLxYBjltymQWp0+4PEZCUYB+hTPoWSn8nSSoB4rke8R+3nu5um+z/GepacdIH7dqkT7Kza/b5q9X
kYc2qlvALaEXBgN5aR3e0thE7i97Fk9Vv4lr2/tjuA0ApjML81J3Kou01upYoGqsvdRFkX7tI7ld
2yiLA/md68PFk7KfDYTualfxJS977vt9+qNvfurm6fZUXR9iui6n24kHD/QRc8xI21hxMZZp/qyG
VrUJO7Xcinm31hO1sB8wMwm+6xNq5Or1ofRyGJVSmT+LcfzkijJcnf4usz4p4Vsaqo/mKG19SaeR
gCJjnawc6qsxglMBrsI/tC0sIEo63RyLUBqfq6q17qtQqPZWim7R7Zmc1uLinpxZmb7i7OYQJp2M
xJzUJd1DMACwgEgxGcxdkdxn8UEda5vL87bJq2AGk+RgAMqQ8qbfdLY9itGrEEhPxWej7d3HlDfR
c9K74VYGybq1lDJc2SxX9ng7EgtM0i4yJ/u3ePbZEPPKAk83+vVJ5e0Uww7tU7L9mmUrkc3VemHG
EKfOco6vSbLscib5BpgvPas6DTEhIJwMwR+ym6tQcF1YmD2GeznPkLPDAg07IY350Z/uuOn32XI0
y9CGeZUkEaC4yESUkk7BJ2qfffanQcr088wN6gBA/a6YJuUihoBDDOuTHN6pwSZDMLVd8eBXa/C/
7SkTvmTCEs8fGG1YD65GWsLRD1YLqKVdeyotGrBo+yaGIOGiz27a3PVEMVYj14kfgUHIa9HDleec
vv/s56etfLZVccjJ0Gr8PPhLqansUPjhafe3j9/aEGYRStUElCnc0HXcRqHJMLKhLv5zC7xZifMn
ePDVKlhK5QmK11hONnyFbznx1xiwlqbp3MAUQZxNk57B0yNbteW4ZSbuy4pqK68A9TGn6LEyW0um
dBn5dHpUQKnO88apIvQwLWWWo0pHCShEIcWbbliBNywtCVc+PEiE8Hiq2bIPPOlVr8gFJzDgqYMW
IfsQp8Ia58LSUFCKQztEYyRXvBFtgpxv1xfeyWz6k2p5H4xOOcA1ur29+ktmprwnYRTGOPOXixNY
eZl0AST6vI0dq+2eQhH6+FXVlSuvPoFCSLhppB6njML0GWd7IJdzQ6AnxnUUJJ/NtIM7KXgiAQ+m
Yo1sazoRF3ckpsCckxlEX5EGxtl2i8tYddvI8k4pxLWvsRX/ylpqY0WPRJDpT8hz1zL/4gyd25xd
ksooDUnX+v5pq1bfler77TVa2nDWb18M4owsyezX1a4YqE6W3ikcenNntYa+HeGr2d22srRESKFy
J1q0W1zJjAD6GKKalOnJkn/p7bes/pKL73367Y+tQPYBiJwDSiJ6HgvGg9aEtRn7J9Mga+tu6lq2
VS3b1uG48qi/epjwQDi3NM3q2ZYjsR71ohj6p4reJKNMTi2cvzY9ON9SLdiHMgnqXP7xF6OTeUwC
tORVMn9PdkGoy4PL3htkisRhbMNXJw7HANbU24auOyym0Z1Zmu3ynGi2kkvDO9W8CbaKBS95qOj5
rlIF7TUQ5M6uBjB4cJ6MmxDlxg9ZPkKOFhcK8m0BrG23v2dh8zBcHrU8h3gTzUuDtAyniS9Cb5dZ
2qZIX4QxtRX1i2L9um1nwV1BbwftL2923s/zkEGiO1jqtdo7AdHzNkqQSAfZaoDV5QAKb5uaTtXM
j1yYms1wjTa01eaDdxqH1hGGIUXrMYYjqzTtTKM9NrHscezgDFojql3cuOiE8qLGWV51eiRhPsid
KggQpSeePQb5L5hnTgRpz/CLf0L36910yz8mep32E68/5Ml5p131dsCOTbudmnsnQJ6HhMcZHBtb
10j+3MlgxgCljnojnR6zcCbPlEQtdN87xf2AFOVQSU8RGIxdUwzDJkoCcyXEXFpEitWg3qhaQl0z
u96sohcJAnFqhgFmNFFEQLn0Jj21zVFA76HYpVIe2hK4tLvbu2dpo3IBTQAhyuXECZfeh/aQVPZj
yTspPNV8upzhYRt38COuTOiyHRSzf5uhW//SjmtGHUE0HkfW9lr7VDbf6nZlKEtnG6GOf01Mfz9z
pBM0RVcjzz8VJQUo73tlHC3tMbI+3p6xhVuO+frPzGxr1BRVhD4XCHh8oaLMFn2lmLPiNhdnC/Tj
7xXRlHlSLDbFDnyuidc0691oHEuYBJNmrRS0OJIzK/LlhBVAkZtBYk2UrBycaCzj+9RU11zu2lhm
W5v+szFvB5exeBZ8bAoc3RlPZghgVtZ/eThoJOPdKa7NMwBq23qFNk7r31unTtQOEi3Gt9d+aSyo
UICnl3WemvMotIiMcKSD3nVMIkVbqtJk53fDs9EjJ3vb0tJgSGOQI5rGcpV81Y0cAJiR8iT0/NdE
1UGcyis+Z3EwlCFFCiZT4+VsYfwGuLlQZ66TlIO1rdThR6cM8D1C/LeSDlo6mTwOJh4gXm+M53Kj
RW6hpnLuu05VxQjHyKV2AFUO1WGXb/R4lalraWBEEoAkTFAZV/ifso9bNJZw3mW/r5PC1nWkFtaK
gWtGpgU88zajKtTKUEw3hAWr5lNUHqN25WZfMoFg1dTESFISVo1LE0qfQdcpBfhMd6d/daO99vP2
JlszMN3wZ2MYeGlRDfe8UxOl8iZxQVmrvd7bWpOau/+bqdk9A4Yj0tyMsYg4S4McoPZTXCvCLA6H
c0mKnR7sK23apEs1OSsISHxua3pBqlP1F2mOKd7518TsjslbRUvGXBccl5pI2JBvWmOTXDor5xZm
i657pSR7PYMYo33fSejm5bvUTTdKv+Iul0KOc0OzxR9Jz8pyweInKD1FtAI/WfED7K2qaQcx//6F
Q6N8TggIxwuKqrOZSxWzBw/CuBI7KyCX6NcyBEsec0LZcP/j0yiQXm5m2RXKsRgqDGQ/pPz7mpb3
0ubC61u/m7U5lbN16RqtVbmGyQzkwtYd5ae4fssQZ799TKZJnwfzdKQAhSaxzDNlNoiGFa+DICWm
TvOktd1Y1A+eoVSbYSBT33f+cIiDtivhTzWTler24gQqk88kDp2EpS4nUItElOr0WHBU+iFGaWLF
Xdlyi3PIy51ymAz6ZR5sRiE3XVdGgpMbenJCs9t9gKlbuYPNOF7xnUvHCEUDkMhIIU/kUJeD0euA
1ud8FByt17ad+FkloRJEXzi/Kyu2OGsmGRwwFNY10L2qs9EsQrad4u8MRFX/UPmK5xJp57Pfn52b
qh39MvFqwbG8R4MKefF2e8etff9sXyu5RgxgTMemozsc5n/zy20Dv0Xur/b02QhmjqZ0K6uuJguB
uZESWwrs8JPwnT6a79Lv/1oBHSK7/KXk9kROrdyt6cYubjsAmgqhAMXf3wW5s2uOfs5BodcBp93s
qF8DlZTWMEgLJkh+UjTEPUzNKbMiCvJEPY1+vukMjbwVEMpE4eg5637cnsppLWYzeWFlFrB3adWL
gyoYTuYrnxIr2We95wQWNQ8v6X5CvbCytxftEXcoJBimR/fsEBWi4dYlMnaOi8Sn1WR3WhvZKbmq
TV8q93Kt/sVh4gFMbXSCBJBVnm1GDfRb6pO5cIyw+zpYyVYcin9uz+HSSgFoADBGYE2pcOblCvx4
bY6Z4RjuUfZfleG5LVZKUkvTNvVAEFTTUE931KXvqdyOVvM0tBxdyGDmjqUnwa96wA3JPxqIfhJO
4f3tQf2uNs53xrnJ6ZSfbfFKVgoXuTXL6ZruQHv3wdOynZ+YT92IRJLv7YXQPPhh/alpq2dx7BEb
i1/0geY3Ob7X/PJ+yNdel9f0UnBLUaaB9xMB72tQVtUja2B5vC/Q2XrNheDUJdEubJOH2h23EEz8
lDw+rkgR2/OVlZOycI8CMiNuBjFD8Dy/acAURa5kqJajNHFNu7lb05we5we/9HLoXYrsMffDb2Fs
rfX9X1f3p1HzyzJVKhNMy+zMIA0FRMgVLEdKG/VxJIl511eJeAwAwz62hRYesj7yH5uyz1+SvhR3
tabr91JS/1zZEou7EMwd+5DGGO7Ayy3RI4FVByVVPz1QNHiCKuhloEd+pClKuguMCA7xIo5svXOb
57Lyy8e0hGonLUr1IwI22dbLwnTj5n1xQEDN60koCsURnqvo8+0PXVyqs++cnZZGyhWlC1zLgTbC
3/iIHdkZIfZbPXTuJq91/9BVora1/GxtrZZcAcQ//87Q7NBIRUfGoAlcBwnrrekDexy2MDjeHt5C
ICKfG5k+4uxk9n7n6nGPEdj0DTqtzX3WbkZjhX14+tSr88/GmoACBAzz3EdkaI3Q+Z7llIq6t9py
3wdrKdHl2frXxJwausu9JiX2NZ1ujD4lqfAJLPup61ZD4CU7CASR+0BKCTrf2YSlnSnoeu1bTuu9
eFVoUxDbe83P26uyNF/4fwUoJ8H2FdQnlBs1RtrActKQAgC9KL31ctvC0rqfW5htLn2sRNmNsJCN
MATdFfq35LuirFzQS2dHV0AKg2+kXXoOWzesNNXK2DIdkSaxMgPAQV9s82OUET/3s40R7G4PanHa
/hfLRsMvr5TLzexKMJpkgWQ5BcoZ6d6SV0rWi2tPKgq0IUBbaJwvfz+0VNcNO9FyYmQKdnrc5gRT
JbBDI1x7j15jeXHU+pmtmX9MyH7lpdRZTq+aPzWf7tFKP6rWcMwSxN197QRm9KvuynaXiXcVjA9D
Kzs9nLK3p3Rxn4DCJsYHxU6+6nLILSqtQzUM7MSGRgtbpV37e8bTiFaRdPw60vawEiusGZzFWIig
qKOljWzMt1GJkUz/GiC+cnd7VNd8VdPsgh2lnKGzN+d8BKlHJ20YRJZTNUZ3LzXFpzGXJdh2+vjY
RnG2E6to2JaFrr3pbqzcx8mYbI0xzjdtrwZO4LfpdgxMNGvHpDlAtFHuK6VByyi1uo1Va+q+i3x3
i8qLjIQtpN7UN/yVQSzdoIQvpN95jNNXMJ+pWhjqcjRcJ1LCg6LfadqdJtKVhKxI3G5vT9jSqpzb
mk762TUhdUHRgCkDo5MZ+Yspxe5dM3j+D9PP6k3eFmuNnksn2SCJPbFiEiHNUdFC1kphICeu03d7
6T2PVg7y4s+T6SGTAMBBm8dfmpDHKfLUJMqjD7ojRc7t2VoqK0MSDEKDTgz+sWaOwqxg9ckT1XUE
9HFe9ayOHgfDDNF8MdSNUvpf2xFGH2HQDMc0UvPbIIgQoySi1J6MJDRW3PDiaEH2wgZNaYC30uXi
1R7SV8VUFlD8raht0Hu/PdwlN89jAgZmqNMQNZuFSKOZhbVW+CQ2hey9cLtPaZ7u6qy3K0OO7DLJ
f8Ft9Dc2qV3TJ0RFC9bjyzEZrZzWec2G7IRHv9w26j95kWyElnfn10L0VyoES44fye2pi5a8kDF/
P+dUUTzD5agpozPK30MSEaa8FootLtOZkZnHFzNdCCrNdB2xjuzMT+y1msCSATg5OFJknSZo1+Wc
pSGKUg20Cs6wk5R7M1uZpLWfn/5+5iMaqcmJuThUfq/8MgPjmYrd9vZOW1qH8xFMfz8zUXRd6CYe
Jgbp2YLItDuozcrZXRvF7MIzrMgfc4lJqp7E9rX0V35+bQQzp+01ShAahodjE8UHr3LfR4QGDdFc
SZaumZn5a99NKw2GBdcJ0oOrbF0E1tZ0xBdN4FGoAEFVf5VxtipAzF5rWM4Auatw15rU6FZigcW1
ODMxG0Va12VdVZjweWUpoHBWHOPSrTZ1e9F/AL0MJazL7ZREetj3bYsTEQ+uR3VhX47vxRpr0KIV
OuYQjwXXQyR1aUUJEys1xILLoNn4zwnadq/JmvbT4rserOa/Rmb+sMEXtqAQXadM0ydfzeEVUI7Q
Fb4Sm9c2VF2w09flj2bst15TbeJcerl9NJeikbMPmF8y/ZSorUs+IElJKnnFhz7VHrtUeY29fkvz
3V/U7WXazAkQoARg3DNXgFpiH03tVA48fs1wEOCNE1a2x+L2U2iGxRDZRWv6+5m3Qb6hMjOPp3/p
G/tYa+kwXpNOW7o6abohAcX1AkxptgNHOQCswQvQKQM9JuMRKm8TmedeNGrpwWugViEbGW7bIopO
t9dr2hDzJzkzx502dXKSt70cnEJXVuKb+Lm0DT9T1TupobLN+9IpomyH+ra8EYzRTqtwxTMtngZI
WOiDnPpM5u04FURjitGMIAeiob2LBYUwgbj60OuCCJ9VVe5vj3PRHqSwkz4dnbFzmXsJuiRCSdJ8
AczQwS/feoq9j2X+dtvK0u6nY4Uqy28doetwRArjuJNNB1TdTiL06bLnLnsLCwoK0krwumJrnulo
Se+HQqiQ9m6+xd5bJ8O0u8kR9u2KL7dHtXQAzkY1352yJ3Z622GplbeSuVkTy1n7+VnAE3WlLtSk
DZzQ/NoVn5XN33z91LTADUWEOPO7QhSTBXV1MkKR7UV2u8ZLu/z5//3+zOW2MCmNEB2bpFI/u2li
B+FacW3pioWr+f+NgHTT5Rn1JNPrutw0HT17UvSD5u5E9/72JC1eHOc2Zn6g7A2Fd+SUoxG9+yyS
tnJQP/Bseqsy4cW0ug+SmrxIUatvs1r+LNI/fPsDlvzQuf3ZJigrhbIuN6fT1jnSjm/JeLBKw27b
p7zw0VY9dcOP2xZ/X+tz10ezJVB6mFEoYM7iYBdvENRpbDqCWATtIS/hPPOyMXhpSlf9YfHsfJbC
luRzDgfjsTaG8VCVbkg9JmrQtPE/t0MX3dFwUDzr5Ml3bR7SzeVDwe7H/j8ZjHoHIdNLMjVdv9Jv
teDN6A1FLn5iJuLGmO3pxGxUfXBVno0dCbXkaZfxP2MN37ewsylMTx0ggD55xc72hDiEitT6kuGg
Eed9NuP32wuwsK3J+lPrRKwHkOwcqzCWOrKyA9XI3MtftSD4OmjoCldicnfbzsIwIFn6b52nv5/d
32WVVVU/hqajQbaL3NOaGuGiI6Zve5LxpqFgjhtrC6ssPCSP+P1iT+3z0LmKPWYHNcm2AYxYfzGa
M2uzpecJDYSkjUwnSh7C6D5aa8NanC3oEqWJk5x1mQVUfqYUUhunplNYyr1bVm+tYn6/PYSF3UsJ
+j8T09/PFqRC+q0sjMB0VMi0xfg7ia2N6n6o+4+37SxsMIiF2cCkgGH5mxeGvSbMfK1gKBSjw02s
a8KhDNN+l8OMtuI/F/cAjQpo3LEBrigXQoVrgMKU6UC2d8ybZE8y5AGK/5dxiO/bXj/cHtniIpkw
oEwYGBUC5csZ9ARBiX0kZsn03pfhqoTsYtYZcjVon3XQAlcEa5pQilpQl8SjzRD9HCgHbzIjsVBa
FjvhINWW/DBSZhkBMLMBaURjq4Strts07Q62X+WC7SmxuBLxLK4naOOJFmZipJ4d5FjIKr3VqViP
srp3636v59tSePmLqYVshB4+XOyV1J1geGGFEoHlGGZjP9X5GuX/wtJxg08gHNJWNOXOwoVErdtC
LAmmxPcQTNEandPSRQ69CMx1+FWNtPBsa+RZKlfSaHE1SP2zhhKgoiZbPQ6RlxY++ojn2kYCebXR
vhSp8piNzUqNb6mgDjQMxjHKVrIB/8fl3pRhXCryTAf+oZtQZRyVONxU9WsE0c2gtPtCqzd+amxE
43R74Ra8yoXdWQQxyr2Xw0aIXWP4ZmXD51wykY7wRrueKKH/whh1A4mmKO7H+TOX3ooeamswLrVa
6/d+iOYc+sTuFlboT1Yf6ivuRZ68+ixWAS2IauSkUcx5nPzPmcv0ChkCUSPBldHN/VHTfO85lhvp
xUgU6VcwWvUWZlXtH/hEpS3i83Jpi0Q3R4ruTHtbSeV93gTm0Qwg2w4Dw7svfATocqHq7Byyto1X
iL1dl5Gx8auye/S1UTr1aunZbVJXG8Nyrc9FytOX3HTMFR1Iu9vzueA/ge8ASOAWVehYn42v40kl
1IFqOk3HJ7Qf1LGze/Ukqr9yf+X2WfAiyBIiHsoJN6j7TH8/m0pLGb1Er7lAg3bbVAUTtYuMP795
sEEzPEMCZzU/hBnhiFuY3DxmY2w8ZOwSKNgrc2UTLk4awR9+GgzJFa9jKbpNVxQENspYTkzydxBw
PtGbuoegDTJJQ1gJpBZ9y9RsSOsCmZar5maI3tRK9pqpkCu8t4Hyqgf5hz5KTsMoI8ie+Fx9LlRQ
wi4I1ZfYSlfC3iXfeW5/FvtEqRuJgdZx7dXNQxt5H2rNWMleL3kROimJqoFFGfABXO4OxEfHUuJA
OW6Vyg+CJZevyL6YiCxF5r3i9+rKnC7uRsgZJ/FnNBbmOAIEgDK5kAsqkMoxrJ5C9RQmX2+frcVZ
OzMxC7coh7tZYWCiFScBk+/immzrogGUvhT6XRExmQfygdy2KvKTgInQLwGVG3prCII1C7OFj/NW
RdtTBijV72V9txZYLP48ICjSQ1CyWvPAwu/73kr9jBkCzSygw/Dr9gosxVPsJkg/YJcgkzjPUg6C
UGad2QN8Sw+699D8MlIe1LvAtMth131z4YTPNrGxFb7cNjwFE/NrQ0bMhtZOPN0VUFs2R7nOCl7V
kwSL+0nWPk7kaUWW2UP2uRu/NWvHZ1qIK4PwcNIzzo6+Qmf7gpVByUiIlobJngrNoywkD1li9rZS
ol5TR662E4C53R7m0vqBx/zX6vT3c5depn5SwT/i9In0MRmaz01Orf22jcWp1DTYQYir6X2chTWp
q4aQQhPhq2OzidzODpLQFsYvSX1q1JemCpEU+YubSoZPBTnXiTBwnk3sjKA1Cl/jFkk/qNFBL+8R
A7g9qiX3c2ZinkQs6qqjb1s0HS8Mv1mN9FqK1mj7rrFS71q6qggGKbVzwGR6Vi9XSEsCNY8A2ztd
kH9X0JNPWzgjoRH7KYWgG91cFQ+3R7a4E00a73mMQRM9v+Zzcj5s/5b0qOH2tPnXw9ZyzWCn+GGy
Eeta3HnEqdsB+dKVOV0aK8VoMs3o2bFdZjvFjQt3kHvVP7njfSlven9ba4cyujfilffQ0rbnhpr4
hAgzrp7qwUg1PgDAeirD90b6NfxFqoHWe+ZwKrBfN8SNLSyjKKz5J9mEX/WDqq08FZa+H4Zt+J3o
tbFIBV1uitTUqjIeAv+kIsAdb5E4ur0FFu5yg5okkQqQJTJ8s4WAe0PxWlIzTtv2B68V7V7SdmlP
k/+fBw1gtaEjn3glKC5Mp+zM/0xvf6loO91xc8/OpPBe7Md7cLXxWuF7YcboSSGkpDsRuPJ8xgKt
UMVMrDWnCXU7r21rWON5WHAIVHEN3o8TtycSz5dDKUFkQ4Mla46qdeDnoo+dUH6s4z8mjIJ6A49N
RU0Gi3K1dXs1auoRhhMn7D5MIP3kz2+EKXiDGwWtU2ih5cthBIWU0IYQaE6rbKPhkNWvt7fWgne5
+P3Z1g29KJe1kd8Xu132nlTRrirDnWlC3201tln9+Uk3IO+eWmymW3wOrallPRpNcIeOSoH6Ll2T
4LgWNmc5KG3SVgVE8/q9ggZskudepzrSmIhPvTtaX8w0ruxaLdoHL8OFGZ1ePpopzyYlSUVq8BJK
7iTLD2ZjElGUSnooLL1/nCTftrfnemlLklijF4uur4kX5nItwVgW4mjUquN15ith4B2qltnWENw1
odUFx031f2qZxiXR1j47xkkshjmCaqqjRK2NERTBik3JM1EKDoYcrgxryTtp9ABObYATz97MO42x
NSAsnagOoh9ymW6VzLNN9W2U/2Kr8rKA1BGo6oT6n02fmVaq5xeaI1uvvpHYsngcxbdIfcyED81a
wLm0VuTm2KsmfStXlACI2mV6YcWao3lduxEm2gstaPStXhh/0XtOevI/U7MjbrqiLmdJhAvpX9X8
xdLXIr7F7WBMEuAU5a9jFnKvrdmVHLouNmk5NodgGyNBeR8aUrhrW814nJqADrc3+6JR6B151EPZ
d0UAqif/Q9qV7caNK9EvEiBR1PYqqRfbsaN2bGd5EZJMRislUjv19fcowNzpZgstxAP4zYCquRWL
VafOKXt3QmYvAnI1jMtkV+CZQN0PXfWc5j9v21pzYjZGhusd2RB0DF/uDAu56qpoXSuqSPU3TSFi
50BUrzHeqAthvbF6iQWId27bXNsgyB2ArhX0jkheK7tRI2iY8Bh2Y52OgWCRQY6mU20crcUjKK8Q
lCYBskGQh/yI+tyqYlYlo7Bo1FZPHFx4Nt+48FdHgWQVOrOAPLliWOjRFWZOiUMjTkK93gviZ97+
9kStvDcwhn9NKF4vN7LGmQGfiHoQ3kum+VrmhEP79+A8DRWAo8nBm77cNnmtTolrYDlRS0V0IZhf
ftNZHMOzvu2hRkIjAKW6j/M0pPdZWtgHaggaWhx4BttGj82cz3owD3b70Lh9+9TUkgRpkf/iDp+i
ApIPNvT4gPNHIiB2DhxiWL5gxC19kIV0W3I+awcGRxHpZg93w1X1jVqD2Tjj8punnYYXpnn0kEFE
5XgLarq6qZA9+13mu4626ZBXAHPDXycih1QaCntgSN/CZq6OBtHqUn3DY1IN8IheE80RPY1m/bMk
8DqO5w/iB2nQNGG8gzESIgJLwOotp0SNj0mJlLI+zjTS54+uczdt1fTXZgy4DbyC0F648J5fbqcW
2g6JRhAkaTx7bYrxqdS3mqPWLtFzE0q4mqYTBCHamEZFQ2bfG7R9asNZIoTdJcMWK+1aaQMNLCZ4
9wjaBQAkuhyQaWplnCA5HyVtYge1LENT6x7SvNqNvfkNckuPGRM7UmVv/Vz9OWAKlDE67gTQuAJm
qYyUz0wzxkaH7bprwqaZICUKgrmopsa4t0opNi6HNReHlDJ4V9HdBGetLB63aNeVfHaAjjD8PjEP
oyRo3JkOt33O2h7BoYLUAwopBpK7l1Oa1ZVptHbrRLaIYshonN7xeXQ8L3UTE28B5YqbhOmkJegn
IyoPIqySu9ufX2sgQXDw7/eVWTLm1iloju+XzCotnzY5i8Qs7Y9ubkC6GcgR8yA0va8D6N9+aWM9
xzOXxf7opFogdFYeSsLSvVMAvFGgOzuk+jh8sRsQAct+QqWsjov7WtbeMRHITZoed7/WUI7fGMfy
M9ULExVJCJHj0XdNeZA4rE5gFOUXj0Gh3fSb8sRBXTq5yT1opsPbs7Z2aBcdBDxmgMW7RsKSXAdv
qQTwoz5S700+ZOWJmMfbRlb2L+pzeI4jeYb7TM04gYnTMDhBCYaVn0po75IBy7OFYtwyohxKPSn6
oczxKCIpA2H0QQ4o9XgbI1k5IgC7Y/MiKkS9WE0DMrtySctR0fX04VV6bWiVabKRKtmwoeYB4wTU
AM2M4ulUxZ+STn5wi/n19oIsc6HuMfx+PLDwYrvWGSJJS7wsFW7UjjtWhfod+wIV47EN4ngjxlzb
X2eW1MEAFemmRtm6kSe0Uxrbn2KLHxNQHeRkC0S2ZUq5ERwz1tKCcVABMKiellY4u9zPULzM5I/b
07eyQrij/z99pvLcMSoyoU8fRxRyqlB71LZKLKsjwZNtqcBCI07Nl8pqEOjOx3npc+tegE5Ud3Z9
Zz1OibYRPK9uhDNLyy85izIndHrr03Iy2+57VRn+4P106RSCFc0327/yrRT36sSdmVNctBundVZR
wPxKm/ils0SlGwd0xQtAPPTfqVsGfDYgS4+Z9CS8QF0cpb0nI+R0Nxz01iCUyDzJZd4gjoY3G5+d
7gelG9fwxhBUODbczuBANQMu2XudrG96Rn2n3Monr/XDnU+UCg1honEbiLgih9ROeCHwV0rnL7nb
fIBK2Cfd7T5RV/zisXYwrWxHwYxYky3p3PWBLol58Cxes66VY1J1LpkcgA69p1w4h8RLvvJR3/Cn
W2aW9TzbEkmRmhQts8CHeD3IHclPanioXJKNo7RqBuJcvxEA5hWXseFNnLha70RZ8rnOvvHk7zLb
SD2u+oVFEwk1fwOYMOX45Cnk7NMB6MZUe7TA7G9baHrLX0j5ctu/rYELkNr815ByigredyPlgNTE
sgkFVEBcNw7aAYpjmU/k54Sdut7x27q6g8Lobdur02ihCwItGNDUUF9ddmoUPc8ASKzix5ndQYEn
32KEXT3AZyaUDUEKA9ojHUy0DViTD6nY4Hxc//6CIgDOERtbuYjMEtTfSeJgJ8TOV54Pn4m5RWm9
vkIA7P7GKgD6ZF5uaqtNuWGWxI4S/WuSpJCQ4otkZQUiNjtrd4VuIkDtTqzW7oa5209gYLi9Tqt7
EVEdxreEEarMREkyxLBW7kS98IUV2l9KVM3rjehhcaVXccqZEWUmY65XjkZhZITyOTplB/6j02j1
ue6c8Vnz9P57NSfjLpdtB6x/vKnetboZcZ0skh0QclMzZCVAWARK7E5kTPZ9WhcHZzAg0d0HBmle
0Mp8kKn8yZP8L3Nq70CfcsrL4d5lAxi5h3vWu3+/Z87BVreAO5Ye28tFH8dk7oc6tpHRZWWEt5r7
Uc9b+dymHj0khG8lDdaeIi6wJIuUCJyiisXQQO6rTzo0o93yPjMfXBGiUEzpcS43bu21dYY7WygY
AdC6alcGx3ZV4kfYEXReNT+zOXq7aO/n1fA8D7O+k6TeJ0YP6cl39MjhwYtOMrx40Y2tFogTz810
aFzicqi+dfQnEMM2kOO2d5TWxv2w5hXOLSlBYz7HwhZSswEWP5gxCF3C25tjjdEJQwGOFXcDuvTV
t4kel/Nc9oYdOSVn3GdgMQsNuYiiZi3/PqfiDdd94ROht7sx1ct7DkWMD6PV8lM/DsNdl6fyKDKT
B1KT9k6U9kYCYO00nf1A9S1gpzl0yHqssjTz+67GO7xqfW6/w/ueW1F8RloYhQbmExSAGWqNobmV
FlwdBe53OHd0OQIfeXkIy5bqcWrins9j91tL4/vYrr/Em7JLa2cPzh0wdg8aMiAUV8wArWhrNoIj
DxoCrOXgOZJPjR3/NKrxi9nwrbbH1e15Zk/Znk7nWZ02ocEkmfUwZvVTLN4BA3EwGCQfIZhxzbeJ
8kBHkO+2gaGBrHzYiv1o74raJ82DufWEWl2lM1vL9XUW9A3g75NWBVfJC9e36++2IQKyFamv3YGQ
lMBRQ8b2WgOWFi5a3zMkzDR+V8epP1XNUeSabw5bPQ2rwwEqDnOHbM0ViT2bu1EyawSg2px+cokK
5ex8AmbgHU8P2PjHjHqpQzIpn0QDMwaVkaDZEbnknWlvxZerew38Yr+hcOANXf5/tjhZVUARE3Tl
kRFPv5Ky/kBKugFPXT0+ZyaWCT0zIboKXaFiMTH40KJ0i52mfWimgG+VdFf2ADJCCPMWFgfgwpRQ
2c6spKcNXoNl+kqqt8751FVv2afbvn1lwpA2Q3EacDcUudSEgGY3fQ6KXKSEMBozIH/uMkGy7aDi
hIgSnceKr0mAOJ/doYFjnvxKhrW9cfWtXO8X31d8izDqkQMEYkcDr/eVwx6GdnyeKhYOJihX3Pk7
mDu+gsxtw+za0gDSAlYwaOJa1FN6NYdUTiOqYnZk55kvcSzbParFgr7eXpyVrYbjv/RX2IhcrvoB
MgNs5S3PbeQD9DvkdKgPNr9HQ/Z7M+2O5sw38HtrF/3ibxwDrhQNzmpJVaSF3mtuvdxw5JmSz4Dl
Jx/scg6FY6fPsZ6k9x2klP3Z60E5zYyIsWIf2zn4HWmpf5+qetyDh2ALAr/io1DexXFGHhkTrvbm
k6YXnAA0EhH7QYu/ThpkTFD8e8dko89qQQYvtCnK7ZvmJvRtOrDbG+hSXBqbDrNevs6V84ZVuLdQ
crxtb3Xr/t8e2n4v/QgXbj3nHHdWUiCwD91+0bsLcieQ4A7KhqCZ724bXDvqi9oMoMlgH7BU0BdD
/jzrnAlhohOarV89/7fPK/M3dYVT6To+b/Vfpnvdec/nQdMMARvgTlD3v5wut6qHRtfweeY8ePXT
ezoukXj99/vLWTxz6yMiWdnG+H55R4y9yPa3Z2dttcGDAKzHUvcFGd/l56WwFllw3YraknU+3ldh
Nrdf0W66q8ZhV0GN0HALC5xGW0Hrmqs6N6zciN4IsbqJSMA/IG00Fn0wWDyg5Ofobmn0ru0vYFYA
IgUij1xFEkU1Uhu4FgtB2Fuun7yNCGLj82oEMQpWjUTg87leAK9l+/qfA1UhT7Sk3+H44NqVJbJb
0g2yH82IOo0btACVHizIe21YWVsP+NelH32hFlSzUF2a4FHINTMi7FDO+1EcSXuU+UZ6Y9UKOgKA
+gY49mq7GW4/GuVQk4hbsT+Zzp3LSOJPGuS5C3errLQEIkouBeUEtNbjJjSX0Otyb+fAWk+gFSBR
K80EPQcjRIOcz6KvvzaAg/ul7SV+g3TGn58oFGXBcY2eMuNa8qmgCQCmkwlQO38QQGi6HM0IZv5d
DtoY9Fn9xfRQP+lLb4sMaW0nAme3tAU6QH+otyRaAAuQwyRmpPf9S8q8h2JmGzfx2o2HNCkFv+VC
iKdCQatsEmXqpmZUtUfoaPmxFvbp19sTuLZsC8oUVXMPEC31VQ8GISACvBrwpiSpM98Y2U/mgdyP
VHb1N4FG2rEEjWsY15DJuW15dXS4yrFfcO9dVW3BxmeZXMcZMNpp+MbdZnpzuV2GnIzzxkFYNfUb
YoVSNDi2lVupnG1JHE3QKC7qx8xlx8JI7+M638ifr26Jf82olRXU7qeGpw3MsIOogoJvBCfrw8A+
QJuPBySacsSM3Gnrycb35+ZRyPs+/u4ar+9YFGj44gmNfgbghC9PsatVWVvjLRANdfNm0fHoZfFf
onf/m5nf6Juze3ZG9TEeG9vEPW6KsCapt5e48ZFPSu2Nl9rqpP07ot+Z7jNTqa33c1q5ZsQBsbBS
ZP8y37E3Ntgy86rzA1Dun2n7XQ07M9KiqJDpMgGoOrMF8ZEc0I7MqelOtn0R6AwIntHcBF2tDQ3p
U7zY0SQPUR7zcrFmiFQsyHQa6Wyn0WOaPObFxtNt1QTAOrCACx1wqEsTvJcZnZgO5PJcfhlj8WSW
bGdB/u3Ptx0w7/83s9xkZ/NnGwlLrdqkkdSYeCkymoUWY9rXcTb6LVPLa1NdK3RWI7kGl4rWBOU1
Ohk6M800sSJIyFJ/yOiwb/OsDYRjlb2fJXn9gc1S7utK1KHbxnbAuTYFLbRRcbAloM5FVxw7yLLu
psSwen+EVvKh7ac6ILXe3ruQ5fNzuxv92emze7sWpxxN8kilNwXUn6z4mKCRaa+DwzWUde+zAp0k
0jbg3hv7p525YwJIQac/IxYpfW8c+2BMSfJLYwTY01r/Zmm69gWPRbLTUtl+aOWEOBhVXRAlUHRr
o6JhQD5TNz9ZcWL4eZZmIa2G7q6x6myvD/EWVm4tzIBPQlIYKFzU1JQ9UotsamkH8LSne6Fpgv9K
a9BaCV6IwnuHBzw3peyTNEmp8MbUihIPJB+PDZ6cW/THa0cZiVHAyMBpgBZXxQOWuTfnpQMnWw/d
hyXPy+s4gUKc9bEaXLqvrC3ixrVbA0cY5TwdvDtXfCI97ZK216gZAeD03XHkHpCf0zuO15kJZdq8
LImHoTQRSBhGKA3r2ZuMY1NNd7fNrMUSC026CwIe6Dde+aO6mLSqd0xQ+LK3zuD3czMfbEaByk55
2IHczi+LLXz26vRhtyNzSb2F/u/SdcxaQoohQwRos2eotVj9xtytfN9DNew3ATyCTLUoBt1dq+ht
bkbSRmucm/lNnG3s6pUDhDgSPL0QAYFPUj1SPcW9Vk+4oqBV/zMhnf6pNxnfMa7RHR0Ne+PxsToi
VBwBJkC4fiWzN3btMPUDmmwcM9/FxArFsBG4rg7ozMLyC87c+aiVszeWsNCn8XNlecdeSx+afg6c
vtoKilZHA0UN8LjglYNe5Etbnlb38xIsRc7gC0fbxZaxv72tF/+lXBi4Cf5vQQ3rIHmHVzNBoCrz
+HtiA/s5jfyzO8HLvcMQeoCBwkX8ddUkCQWusSnj2IzGjv/SYiP13dlMfUaaLUvLpFwN6cySskAc
jYczkdhx2pcu39G3RdXACfo8BI3zLDfypKvzh60L37YAf1XWcuhVo4liRnBE2+6N5sXOZRUgxu5G
Ks1Z2wmLyA1QEZCYv+LIoGRuusweSdRNeulLnQFtSpmFVr22j7LOssKq7nXfa2fzGc20/YulT9I3
EaJ1vt3kkx/bjkBas9PcD1peZMc8W+RIINS0J1Y3fSndyQapbut+MHnT3tmuVr+AhLIIjCTmn7B4
xQOb4WApOJ0DaYr02A0xOFRiydiexLR6iAtU3HyHgxPHSal9ZE3XfAQDU/ngJXEayuI4d/1dg248
NwndMkTv+SGBLt0E1T0tmJI4rGz3IU8EfcQ9jrwk402og5fmOYX8ZFBrevNguIN1slo3+Ruhi7uz
vLzdN/k47xvpZvtqqFs01eljwEcELL0tsgDNIc7fsnYy36tz4hPeayGl7bQzY7fcA+eaPU+Zad57
MWnCbtDnjYVbW7eFfwm1O7hwIJwuT7DGazkMbY7zRe5J8yup+EZ0vmVAifjKkZldwWFAH8P43pYb
/mH188jmIfUBlPNVp+5gU84SUpsAOYq/e3P42NdbzcArQQk6NqEuDZwEhKbVdsVZMGPyuEEQs8ZH
sC9z3TnW1atsTpq+hWdba32AMVDYg6RxaU9TpqseJBQvSoYXE+l2iIZewIWyBxfXAWXxo9EPH3OI
MVObJQFgKy+3XeDvGEH1TADE2DYUM/HMVTX/pq4tgJ5CqGKKognahj50qXsg8IU5tLXntrB8o+Bo
k3K1r2SybD/1kgOC9slnCdq+N37NsvWufg1Q/8CVgyAPd8zl1iRp36cznEJkF/cN8C+xJXye/PDM
LoyhGUWMIkz5Y6b/uG13zWOiyx/UQQhrlof4pVmtZpYhDEki5j6Q+S7p7tthwymvbdpzE8sVfnZF
88HgszVOBPw+r91jmW1EAFufVyZuxj0vTA++OO2/mM6XP0+0oHzx7/wsgejZj7cENwZ05ZGIvFlT
F9qJGd5egK2frwQVJu1LKTsYYNPR1oWPIHPDJ62FSBTVKjDvQV7TVaFfRl14VANMGcXD3vbHjNFD
Jw3Iieia5gu3ewd59oLlA8knomQDvcGXUyaYMzfVTAhyiVaYzhLHRQ+GYnd73tZGhXr7IpoAJVeQ
fFxaYQk1M47kepQZ4Ao0nl33kVXfiuLlv5lRlieWYp5MCTODAYgleTadpwmPCyNJNxzAmt9Fv/ai
6YGmWeRgL8cD/tvKSTNOohwaq1IA8dMbEE8CiVo9wxPE1uH2wNb2HSrkeAOglwXdX4q9IqmZ4XHs
u4kEY5b7FO7uP1n43Rd6dnRYozm9lDqJrOHT1L0C4fue76PGBbISDyQGyj5zLZoJqzJxcqounKzs
qc3zjYzeGoUBLicCSAQF98oVxRLoINuuF60Rycy2XuLJS3ZOXeuv5dSMYc3t4s2wHDvUOeUvgyaT
u4oTGeSkj0PGkCFp0qx5rYTuPYJsL3u9PQFrWwbNZ4BS4DHi4FV3uWWaeTCTMZ+NKDWLQ+YxN9RJ
/0jiZvJzzh66ZrPysrZpcFnigkJDB+RZlU2DvFAhgf3DpkE3x77r3xGeLRyu6B7FVXTFruMydEZr
TYo7sAIm2/mRFlu+cG3KQGSJ328vfYEqMT1zvI5mTkwibYry+puRuAEH4nam9/34DqJjAF3+tUUu
l0cyp+W2nmA0aQDJjGPJio35Wo+fzkwoadlmrCYJXDGJGndmSITV9aMmSIy5swjYiaS+t7qqOta5
5KgBo4vUMOt3UPuCRgNZTiC40eenQqC0giRF4qAflxs7GUJi8vYmX/PzCIcgV4daOcoRypZrINaJ
VtjJikT7QU9Pdf3QNseMbUE+1nY23CAeIJDNROpl2ThnzqrgApoFiWlFpRlABZ7rG0u1nEU1vLOQ
2kHWErm+q5bRQbR5IcbWihh/crrXGfyh2Ts8Oq4PtI0uIHYoF10OQXQA6LctWDIY/UQ+DPlGnLU6
ArgZRBIIJK5oGmXCGZliZkVd+kOMVgChwtCYN8awutoOANLYoGgXo8qtTsWcC5ABoAEZbaLPIgmr
fBe+Y0OhMxhvm4X06Dcm6Wyl27hJETrEVmTHO4cJJMAzn+U/B/79tp1lY16t+JkdZUc5vElSdDpb
UZq/pnyXtjuo2Rf5GGQT9w3eAYGzVRhfXaIzk8rsAXJu1jXcauSNe/Ra2fM+Gfa3R7W6QJ6rg2MG
N85VmIILNwOt4YBdoKOWkAngSVLzOI/5V41uadusnsl/bakIDMDXc4m6gxUVugEtvGw3Vi+3R7M2
YbjbwSiDNA6AWMoaEQMRRG3OmDCo8dL6ecG0Q6N7w8jihdWdsLQAoYQPZipkrS8PZjs5omQuGBGM
sbI/dpUDFlpQDFg+0eae+9bY/0wGXh3nWJ99Ju0kyMb8vrAeR5OC9H0saRzYgllPiaeBEZUMMQ2Q
92yEX0sjR3jFzI8tStw7cIqihJRJdM2Av6LzYwOpMIQh9k+pO+ndnA6IxqUssr2cbPsL10GinDBP
BhaV9W4wBXnmQz74CeHN6Dt1/OQhKuQ9D5LkoHWH0tH7X6nk+YnM2V/EapK3tDKqnTVMVVBzs/bd
UpYPCKQKf5yBzSPTPPgeLtyjHuflj9vzurY90MC8cMgBPogUwuW0mmXvdDUv7Cjv7l3vHqm1299f
2xxo6SNLAdxDH6by/Xwwxqmi8EUx0iBNqwE+bN/lZhvcNrM6jDMzy//P/FFp1GaXWdiDugh6Gg58
48RuDWP5/9n3Z9IUSUXwfQuXwvBkkVP/DrpZD9UY3P2g36FX6VCpQYy14ajGNEX+TcvyLwLPWn/q
zI3bYTkolwfJAHwDXUMIxNFoqXYSGNrUjWUJspTSTJw7rwfcJgU4Vc7gPig7d3rIprEPGz5auz9f
I+TbEMsjMeai5HQ5h0QH2mjmDo1suufiU7wFK17zquffV0JFpx6ngjogHEnlB/xpYGMjey8L/9so
lA2d0pma3TIKZgfVc78FaF3baHjyg90eoDYwmSiDmADGBOAQg5g7H9m6rnpNxTuOJAAIIGHCmwww
LGUvs7z3RkEmFO/nxPJLMpVolpOhbqYbO211QUAUCkAUEIZIZ1wuuMbx6raA94o8kIg+m6WV7Ycx
zr/PSZK8iGZ+B7cUnnFAM0IwHntMveogQTB1TDY4pPGL9WiOX9+x8mefV/avaXX64E74vGH4xgPZ
qpWvuTCklwDlxqEEMkW54OgsvdqitRUBNk6bY77VqLT+fbSDQU/XBRGmsnGJXXHUsOCJ5X2tAduX
/HrH9IBA+Z/vKy4Y0iGVrnX4voX+9Eev3qiCrh6Ms88rm6nTOzI2y0UyfHalb+mHcovvZs0CuPjg
nBCX4U5U4hjc+G08zzh63L3jxsHkxaHnfONMrK3CuRFllfNYWollwohdPYigmDYyratjWPiWF1ly
UMMqn0elKk5dm1uR6X4k9YeWBJLu/nydlxceuIJRZIety1Ottxz0naNr4bl8h0Cpfs8IFvp/qNCj
yKQ+VWPw9gCoye1Ir0KZvWb10zy9I1hYyA7gZZeWcrV+D+EFSxoUMQ80pIY97dxmN45Nfbw9T2ve
D/f4ArIFa+UVugIpJ4YOHg8UWwk0ADSaPoK07aAn/QdgRMN32ALeC7lcFGOQnr5cE3OS0AYEIizS
BrcJQIXL7jMjbg5zOQDXRMzUPN02eL3PEESAlgx0V+j2RuHn0mBpTa4BpQ0LZGgosqQ7x853SAHd
NnJ9Vi6NKB5lLhn6zUoYyZsDY0HibgR1W99fBnkW1LkZZ2a8fF//e2g+Fe2n2z9/pSl/+f3AOWAn
65glJeti2aXABOa4MKBhVus0GIXmx42DgkHbfWCjecAtrPsQ6/ECY6h+aPMWOOp6D8IydplrA/R8
3bAOCjGtz0ebRnrD70wUMHyZsX1TsU+x6P7YLwDRDRkUFHoIdCOp4j7HrICczNyZUdfeZe5xK+5a
23FAC8DlYJdf82BBxCClLK1pNJljAP2OME+MvTdv1Z6vEw4LLv3/ZtQmsYzpoN2cOYJIreycg7Bi
FpmjUb1NaUWiJCMFwH9ll93NNZfQCpjS19u7Zm1TguMWjQZw4jipylFumZaCqQzolRiZ6GoKqlaG
/82CEmIO2pAi542HRvois2NJ7v7b5xXXEHf/DCCfc3/iQVltEWEvO0l9wZxPkeIXag5ktT7bwK2R
NCjF3mjxaD/S786wleleXQzEyWA9sLCvVagDl3WRVgPeSpb3w71LjW+3p2qlMoLdhiwd6oogzL2G
IjAk6n5z8sbkpe/ewL0K5gYQiPp2wgImJdrKZj8DBiVHumsw9r2d+k/5n9eY8Ct+w9TBL7XQvFz6
QSYtKZoU6aj5Z0Xx3ni+Pcq1SUQ6FblI0NSg0VvBiySeyFjcV1Y06ZGWfzb+HFGG+ujSdwE0JuIe
NSApxtbJW8QT0YjKEVhoNvbzEjIpuw2MRIBtW+4SNqtsi7WwoMTrQA43QwapNH/MR+0bmoT8kkJj
bdiqYK64OVBpo+sd3hr5GDU20ZrKKkkBRZhExCGPD5XL92Os/XEEtEwVKqRLiIVoV3EyuuQUfbaQ
rzBBYYrC6Pjn9QwQ9iBHD3eNpB0un8stJVLD5H2tsRMTbz+leLm9o1YmaYEv406FPixoP5UotwM+
1iwqWZ1MNL4MYWV+84YNEyub9sKEcnfXjOWJNcKEtddwAzQblKErLgxP8AX/ip2LB6uyAG5XgdXd
7dnJzYY7aHoE1IhAtYjKQaDPG2HOli3F35dTBj1VfWAnLd1lBMMJtO8OVFPNd8Q7F4NSPL8Bql/N
6Dp26uufOFJ+i5ZcUzxmMrm30cSTlABHDpIvmDy/HbwtUvCVJQMfAg7NksxEg5fqxiaJboSkZSfH
+sh9p99YsrVw7uL7yq6baM5q3jXspIu9Fb8S94MlwLt1XMQXu/SO052VPdJk4927Oiq0qvxGgSAq
UDYi3quAMaK54pSO93zniI3Pr26OBftNAMRE3mE5amcxsGdkZk/yip1y7XGwZ9RYX/IeRA/Qb5yS
P8YwoWEEeRkAY1FaAwv9pa2mNgRPSrCFsSnQgey00n7Dr604BtyiSDEi/ESVU20GaBrgtbPJxUEC
BZbRPTbIomn06x97HxuZkqUMsQhGUWUYpd4MIxTWylM6BLkRFFk4b11pa+M4N7FsirNV4ZnVyBy0
tSdwmIb5+ArVigaljtvjWHkcXIxDWfpC6BUTDOOIy9ByfaCJrXaP4Pq2lbUNdj6U5VecDUW4bCpi
SUuoRPdBXfzVTh5KIz+z/GC7GwuzekLPbSkeQJee4FoGW+4s0LWj7zTAe6Ey48uB/0p7ue/c/jtJ
RJh4MtJKdNv8t7EqHsIBg5JHc7s8yTYLCmTwmu4Dbw6JONJ8w6mvLh6lruMuChWoh11Oa5mh1ZSM
WLyJAn1sPjVOMBp7y94ws+Z9wKb9jxk1dmMorBioEGAjpsT3cuF3ZAMdtLrVLQTBYE35jfS4HEhG
tJSlgmDOpm8d2Jmk+4NsNYmvTtaZjeX/Z3vQZF5XdIB2n6o0zJwgR+kOnG1bF8TKSBwdujl4tqGo
e9X+a7aiBrF5WZ4GIKIdyBpX84uX/nF6DCH0mRHFM4CsR9fR5VsCw/FUZH9N5L7e6gZZAcRc2lAc
Q4UkN6BYCEd4d7CdD7rnI85qjX0K7Ln34Dpf2y2y5rWTi2EBRAwdeZBFqLxrTWlWTSE49hkqruCi
qOP7LnmoUAzt7R+287XTj5oe6unu9oFdTokS21+YVUKjvNRyJ05gtgWAc8YOR8l1Coj0x37XEfTn
bYX3KzsRTwlErssLHzeIcncUllcYSPoUJ1KG8BHoF8jnwN6SbF15slxYUTZJ5/KsjaVdnFDSIfLO
oXft+L3xeJiBjaqdf9yexNV9j/KxDsY+sHyodb3BsRtR51pxqsjfhv5q1E9jvRE5bJlQ1qkaa6O0
apiom32f/czZTt9S9FvdCmejUFYGaMOWlQ4OFp4cR6P6RvM3D/IefPjLqj6X+X0Vb0ReW2NSFmmS
7oA+07w86bWz4/x7295V+rhxI60agWAYcIBLtU8lrtCMYZCxO8G7Wg9VfBiQbqyc9wzkzIYyEFa2
bdH1M7xrGaBdrKtDqFD9+RbDUxWvC1CUYCDKbVcZReYC7FGcpvS5rEC582n8c0wOcvRITqCdD7WB
q9YBEKoRKJP1xcnTwENxR8SxHj7G0xa6aJkM1eMAM4lkCNKkS//05VWkFckALM1QnKwhEMOR6c/v
mKmz7ytXXeHxpf9x+f70eUi/avUvt/tjDBtm6syEEmVlhI3WmMsCr9Uw759YFr5DIeDShBJI2S0E
Lmo2Fqe53SWe4ZvFXZdt+eKVs7EQCqNCgwz5dbnYtKXBgFoRp8oFE5jUQ+4+CLJVxFizgkqcu/CO
oD1GvdmY3dtJbLXiZHT3wjhScSfTjQO4cqkgQPtdjTGBWlT7eAct5hBUaBts3SE06bHoSpB8/pXK
w+29tWrHQ3EdjUYL3EtZ+FQbxVRXaGKiXuN30vPdrIdwh/Rb7cttS2uTBr07FE9Ao+ZCJ/LylKDU
zvK415uTqIqQ598zNA51FdlwjmuBDtS8/jWj+HwxVcRNuxEDMniY5jngmDX4doYgMXeF7I8sdf1R
mL4Un//b+BSXKRttnKU2N6dyLoLRfmKU+NVWIn51EsF3B5I13MpXklGOsBK7nrFczTDdD9l4mKfX
uPnzeBTvbJRrFxFSUNIonpl2HXep3TWn+k3XkXU5xUCD3p6sFZcJQkXkdZe0AcILZdsBSmR6k4Pt
PRbyzrPKEL2aG/HFlgnF3yBaMvvMgwmDgQ8+mf4iwPjdHsXKaqAQ7AEdgSsMsHllr80Z6ZnLU3GS
eXlsWvZEpNhTdytd9DsdrVwwF3aUrVWWBKhGvKhOZVnIe7TK/NUMDrjjamZ+KJzMuAN+iQRAyzk7
aY2xX8SO+9hR55c56NZJJLp15Ok4vM4JqFhzrYLyoaD5brSdXxrPe9CIQ+Wi0fnwQGdW3jU0+ZX3
SOrNVHuxhaBBa+ZV0E7uWzYM8KkO/TTruXnQhOMduafFL3Otk0c3Scs3alRZYLce8UdLokVPkiww
e1DxOCKOfaPRMyRYei+ovLk+pnbV7EVajWD5culRMjGjPdaaAgQGyZHY3AxRZKihWZGlL3VetHcz
I3qQjgZ982jZ7UBV4rwA79jiUaP3nwdR9UFs2/0uSRsP//X0jylo0x/c/5H2rb2R4lrXvwiJq4Gv
QF2SVBIqnXQ6/QX1bbgYbMDcf/27iF49XeVCharPGZ3RaFrDLtvb2/u6llYC3d7R4ndXjQlGa8ee
eiYGRTEeMv9jnJn5hqebhN+DNI3eYyLQAlSW2z7X3GT3NK8AEgKCJm+wMyS5Bl3ZpZSovj3WaTAy
HTiFeQXsnNZ0Ntd1bMFA4wa6DsZaUToAIuS52dSqZuBllfCjzT86+iymwasQNa25ymtiJOs8lEDk
pkXM59e5KLyEPiYY1+Hb64v5zKPJmowwBr4SOhVnlu3z1YxJHCvQEn4szMneRyYFKyE6GXxWscyz
jEHZTVaqBHrF0ATcVann6EPhDSnR7htSN8esKdK90bTpoQCgqd8m6vQwkIZuJvCpvDSFkflDaZh+
OqrodzTaOtDjJve5I4a3obHcHUv7ydOrCidZlT/KJv3TtSzb9YPbbhQV8I9x5cR+7VpVoFrg3StH
VINRJXK8vNCZryFk8jS9P5pRM3qM1Y4nii5ZSUvPu3CxS3BjYFSAyW7Lnfi8HR0H87/sWPTfs/YO
fICbtjqYCd9iCmjFDV+Y9oWIE2HSkThuoeouCGWP5vhdKA8RUAmp8pUNs8K/cfdZtfhWmP91qr0F
lFsWr6jEkuKdipfM9KBzAJZGEN+jx8zYIyrLaTD1K4/BohTgEoDGE+W+i2aaPudRlfcOO045htB8
rdzR1rPslbu69B7MlNQo8YE392KgFJiwsT60FjuKYgPsSrfa8tupiXFaJyKk7Zom7pitQ9gxsd9o
9+HaK2//0kY50DiMW5sGZkCktz+hpUChT/CjlT6bw87wp2FXZyuIVkv6jcIrurXQ7IMoVrJpbpLH
oFjBIkrnuZseItCeZvxrHr8O3Roz9bwf8lVCAAgObzyLmOaUtNtsdYOZ1IX5nHPUPA4G9TXu78X4
izf7wvq+Yt/mX34hDuAXqIUggXuBwFhNKQXKBrQ5j5rOI32po57ArHqP31Z6+YA5hsQCHNnEWLId
DEcEmuP0u6IfCLCnlHzvKo7mAUU/3Tp9kdwTo8231HJyH73Xua8kJdJXrVqVr6K0+i8ameJNlrn2
k7Aq9qKK6hXAYBRkPs1Pa8zb1yJP7VdGSBbALR7uBg2p0tQSDIQe3OFBG7v9rzrNGp+pVbQbSSTQ
nd5xry4n9lrovViLlS/1a47F4fHNEOSAs5bOo+mFY4/GmBzp5FvVrkif0tZjxvvKOVwcw7kU6ZYM
fWL3em1AiuNbxT5yg+vfv7zo59+XbokA0xGPbUzdiemuC7PibuhXTMnKPjlSg0XLAVYieqygV++d
CUUWr+vB1fTt5nXMLgUADtR5VFwOZKuGAoR1iONjA1JxIKeXu6FZecsu3XB9JqfGS4bbPo9B4KhO
8vRj16RmmbRKmMD9c+3flTpsry9iYatQcMfQLT4PnAZ5HEU1I5XqmhEB8soAfsuDm32x+33RrsUs
l6YEKzmRI3nhmqE4HSvMKMyV7whgfMU96i4PiJvCl/iu85WNuzSS5+JmHTzZON2JB92NIU41vhVZ
GCW7sfgAj3hmjCsuwKU2Y/QSAd8MGrYA2hNVFcD2aKSGFtljxspmT027cmEutWAWgYdxnha/fFZI
nBi8N5gG7mvfjs1Nk2S761qwIkFu65qcPBPFp4T0Azg8/drDu7RJCIcxUYUu38uheq2pU4WxAQPv
Mdm21HoBm/xe4WskwZen7mCY18TRw4dAzlJ6GsvMUqeJNlrICdtHRbNT6vK3FlWbHiynlWhX7s7i
qkAZjEYo9GcjHXuuZFM5jMUosKpC6e6tNPIcpnqq+uv62VzenLl3Hf2qQDsDJIE8NGIZFWgcEqKG
dTI8ZFX/Iuw6xxs4/eoj5LCn6YuTrDkylxs5j13/jc2llZGYZZPLEDNX2R+GRxI4jioIQsr+LnHX
so6X64MsgM5+otTMtcLzXYxtoalVFpVHHc35ZDxWyruBRkmg/d1l7kG7HeMWRE1oysWosbEA81y6
5pRiw/kxq5Gt1dKnrFkDA728TbMIdLoDFxiJYVkviikH9bhNy2NfTR1GZjNl27DMudkqQMpMTIvO
IcS3snOW1SlPMbTJj/VdFh+wVdfVbnERJ5+Xnx6RxOWQKvi89ePgsp/Xv3757ODHf/r6mICcE//n
h56kmtKqLZiVYtGAI9TmhQdKktrjkXJAHX9lq5bUGbTeMNAAxYTPLKmziTRNqvQJpPEMVc09rWOv
UZGZy3wFj/f1pS0LA+I1eiNtWCEpr2WmzBB5nZdHVt3l+ZuFBHrsAkahqj3hrNJUzq6M7DPDNvyf
tPkYTx46BQ6IoxBI6wGElkSTFytB43w41TEmX6riI1aF1xU/ri9x6coCg2fO4c+HJxc4taQH5FyP
uMBkoGDt7uq28CJT8Zthnw67gqyF2ZeGdsZF/L80jhxXjZFuT9oYITSEx66MhwHuCurF1xe1IkR+
A5u4blplgJBEqA9mnN31ivZYRdPa4PYnQo18ZHAZ4TEA+RjBjqSNJY2LWMttdgRAIlDyijTZlSOo
MnhKgDk7RGP/pFHubKpW/cg6WvhmRI5qkuVBb3SOpzGm3AE8JgkK5nxBdZAGRhtngQISpIcubt/s
nK/18SywoSJyPvnN830+UTNNL4SlFQjO0QexY63y7jbJQ1Rp7y6CrdrofFaPnmsOe6CtHLIIwHzT
WvZ+ySCd/oT53p38hNGNqEgzbJs6fSjKvRHFK57cmgDJ4lkd8qbJvMb2q2V7FV35/JJ+neZqJLuA
AbKiKZHgPfKKBdb0WBYvLeRcV+LFNZzko+Y/P9mkOnMwiqFCSFb4I/GTtVGJtUVIupvykot8XoTp
+NkUjIWv3076AIMC5BcMUuGBBr7r+RIw1EUaXWmrI+JpH/xHI3sT7ltkrnFnXm4V4hpA9szkcQjg
ZL9K1ZukUxC+H7njY3QZuNjXj+Jyq86/L10ZDHY3ycDwfd3yJmfrDhuX3fxGQwQafPH+o/wI4orz
rRqsjFHFjdJj0tiBaFwvuX34EJ40Qg8QKyArg1D3XEJBSjUxK5YeK+cBHYqMBbS4ud/tXIR07bpY
oRhnKNJj1wJ/3KfWJr69+f5chORijqD0aYwEqyACAObAJQ6uH/WSKp3skpxv4Cmy8Jzk6dHM/4tR
AHDXKLWXdOlUgOQuDfZIajfGAsb0nZT/dXXtq2ujPWsypCKGU5UYI88ho618ddzlxr25Zj0WmLnm
g8CVAy0XQlr5zo3ZmJRKpSSox3SIKND5TvcVeczYXRu9FSjDNcad7n5vkz8t+a24f1i6T9otrcXN
kdv575Dupmt0ImJalBwnPWj1LcZPyVr7zNJ22kj+A0QOjssFsYsSdf1YNll6dPrAILsu+lKvRe1r
IqTrb9ddZ1OapHhRfDW+a5s9+rOua/a8Eee+CnJ1J6uYf8LJexIlpqiBnZYeU/ubBpIGtrcrn9yO
GnguRToOvAZajEkF7FW0Ef2+Uv/huJFORkiGuYFLHhrgoIxZTJEP5OpdlW1KthNrHYZLJuBUhHQW
RuY0nch1aHbjoV7rsP31g1j8vo26AjL+Dtx96VUUikYrgEMncOs9RfXFmneyeNAn35d+v2tgOqlL
8P3WfYoLMAs/ASl+XOMPW9TYEymSOjHUo9Ma49FHK9/q2QN4vHTneH2j1hYi6VI/otRZFzYO4psD
XkvHd9Gq2K8ImR+Mi2txsg7pWewdzHA24Jo/9gnbVo3q0VLxHOtHa25a+4hcTc5fri9r7fylV9Ia
Eg0Q2di5YdxGNhi9g//t+9IT2RnAEiTD/H3DdwzABa+88iu/X4YiUVIGJmkb36+5J/7kaxOwa5+X
Hkijyey6znAg6FmuvpGf/9PmWNLTqNPGcGBrk2PT3FvVtluLPC51FhknnXymRmfQUelyJ0nnAuE8
V8GDUybeRIsfI5L9RtXva4OuxZ+XWwVhqCXYcHnn8SlJmJE3YzzWrRqy4WtUfBSAvLm+W5eX/FzA
/ANO3gyeak45pRDgjLuedAGQ39WGBv8iBFV+oPqh/Y7IR+JkxUQaVw1HkwXV1PiT8mKKFSHLW/VX
iLRV1DBqK+OJFrrirpmeccevL2Ll+3J7SsaI0k4RageCdB4L7HKtx2pRAFhXdWQ6F5DpLdJZGtKE
WkjNL2n6K0fUdn0Fi2eNkiTKEuhIu2intmy9MgRwI8MkBZehEyVkB1ZCMGKBuXZ7XdTiWubCN6AI
bfei+Fn1PUCzFRyGSUTQRICXW+PEXpMg2Vg0lOrxVDnItKvllyTjXywtXyvhaotCgP6EvDC6ty96
Uw2176nS2NgxkgEdMEPxK1EPVSXeFFDS2tpk+nEt/gCeufSSJN13hO/RzuoJTCqQ6nYcVEAQz7l+
TOnMIBWS3dTTtlPbodNDy/Crr4oWCi1EG9ntJ4eRftRJHdQZLyD11HG0uxa0JmFmJMXeGawiqEr7
doJ2LAVgeSAaxgAYJqfOzQ51e+DnCxVjw5gzi19RbfyH23oqQNorpwQHESo1Wmhnh3R4+Je7evp5
yaLVphXTegTu8hR5fRLw9384hJPtkWwZKhFWx1V8XrH3HejY1ZXvL71hqO+qIH4BOLEh54TbcmC0
aDG1XZp+U+2E++xqB/32SAGHfCJF2qSoQlOizgxY5CpDw2Aa/Hd9lxYSnRi30lGnRMiGxm451Zwo
VoZya6qGafFuaV8YobsEYKv6k57ywzw9azVR0OWDz6fnrr/ZSZpnvUDrZgA0zADExrkK82Yq66Ry
ptBxWJDGLFgJIma39NxtxfdhdICjb2MERkZFQgMrL3NtmkI6cJBAYQKx9i2Ftl8H1Ga3na6yO8sY
u5Va/JJmwFxrc31cRaFcci0ZOlZFq8Ef6BkoVMEtMj1aAq09vLHae3QytSsNUkvy0KWmotAzw0bK
mpiONDHqWOBV1ciuaJy9YHc52WbRym4uWfJTOZIuAoS+sPhYzeuKvk203td8/HpdHZcODLhceEZx
bpeAgRWNCLihxglgoXxnJdmjpUaFZ3bDI4gTH0Dbd3sYOGNX/RU47+2J75YnWpY4KgQy8c3q7jmp
gnJ87cz+H2wpSjoWVmXhDVRla6QrUdUDsjDU0TGJhmZ14sH1rVs6HRdlZcy9AwxFNeY/P1mJMY0l
HNERoVgKMNxyl4Cb4rqEBd8HxRtkqPF0AjNNnsFKyzSNrWnW6770QXpVggIxoz//JyHyqwZkpdrO
EgjhvTaAJNHclIWN7kt9DRlreTWIPmAaULqWa6QZGSJazGGB2+yF8jtqHur+9fpaFo4ELzPSYTOs
K6grJf+KAh8ttRUK0lTzW+z+yf8hjEJ/ifPZZwI6Afnic62ZakXRJ2DwP9biG5ivaWIBNejl+jIW
dgruEiYWQBEyP3eS7nZVpfFRUaYwFR5tnoF4bN08UAa0RVB86qC3x7CKnHUXdWyNaJObQmMoN2nR
PzZDtKlq+u32hQDZC48c+tjQIS95TKVWmw44tdRwUh7VSfj2lPl1udITu3DowFRFNzayeOi7kPk0
+MAmo5nwpkX8SR2f8j//sAYQPH9iUs34YOfXnCgujRMnwzUvk61Sd0DCd98Aeb1i65fOfB7lJTgY
dDHJTSpjb6PS3vZQrU7fjUq3pWXzLU3oSkFnyf0gJtD8MU0IQmu0Qp8vx64dWhMWw/66buRFujL6
Rp7eoSV1S4XReE2W7Fms3ZFyOrCa/6p1VwCoIv5yfVcX3h38DGggdhSRo/xkDyQZ0X+cTWHeDds+
T54Uq/jaZuTdiBJkuMYVRVyYdge55ydwIrBewbkinWIH1L8IyIxTiDlKfTsBz+x3W7sdGBlcNUiq
oduMLprPB6Lk3+oW1Cg8Mnt0i9jg8Lq+8gXnARHEPCAGs66i8nV+AHHt1Koy/5IYgCk1OMvHyAWa
OfXtNeaDhWE7LBoMFJ+AhBiDmnXu5IUaLQwlgVhhCnXC28ckpu9UGWKO/E+b7HICPINcMci9WpvC
byLiBK1i/0PIi4uPkBo968A8l20ZifLSLlptCgeRbAynPDaGffP0wEzc+leE9BCzPmNMGMYUIiXg
keHRdJWgjqmfxWttIkumZg4/MBcNNDz0K5xvaDK5ICLV8il0DT8evHxt6Hrp+zOj2+fFuIQioz14
F2wwK4e938VPtrriJ8/Pn+Sdz5iYIEHA9ABAsKR3xc0QI3d6OoZaXqLl/Xuaq5tK+1LEMZgTX7Tu
eLumz6C+2KdPyybdOX2yE5dF9Rg+6Pb71lfi99u/P08Rw4CgbKF9Qv2dqHdbmUiR02YMm30MirPk
adKf0mR7XcjCkUC7dLwwJsD0kEA9P3IEcYNddaMVuiCzes3qt3/5PO7m/NTD2ZP3yIxbArZsK2TF
d2bdpehWvi5g4czx+/8KmP/8ZJPQKgbyTAYBMAW7Wq+xii5wnVfd6kDOXfmdHgfXJS7umIXpgdm3
wCSBfi4xoU4/qin4XGqAn8W7YuW5X3gokaMDdKM233rEmeefb/quZqJu7JCDxwP35Miyf1jAqQRp
y2hXdkRYwg7Z9JuiTz011ppo1tYgBaxtGusCi7DDNtpo2katA7FyN5YlYLQGyAr4S0YDNCLD4mgo
tsNE3CM1y+lBj25/yHAQf0XMP+FEsxTQg40CmTek+V2vUGZraNLv7O12bTqVIsWLVu6AtHbCQlJ1
b+c7fa1gOKuLZBMBR6ADmhHduijgSt93CWcYqcnt0Ep+EIyXDrsy/WF+1NPtLRxo5EYjNRIVc6e1
PI2ssRZMZ4zb4ZR/COWPW96elDj7/nwtT46jrFqNwN7aQLHt/F7dCPQbRebvco2reHnD/q5DOvZG
DDrGjLGOXgO4yR6kvCbdRj8xoHn94Bf8JKxnxskDsRVm6iXDC741ZUTCh4SK9TNXMB38TE0/+xft
OhEi2aoqanVmOhGgzxvnPSn0vR21P66vY96PSwX7uw7p0c1GXU2NHgw9CMM+qo5uY9aNaMIc9tfl
LJldvIbAUcH0LlpfJDkDj3MHZ+6ECgd6QgAm5OvfX1gH2GuR8wKsATxKOUCpJjfVhrEDhLu7s4q7
9rcd374ClCYxIoT5DXhBcmiimwLQ6Qaxwja/F7/SdEWhlhagI23s4P8gTJPb2QnYDJnoLLyEJab+
sspP6oPRvV7fpctTAE89SkhzjsCF1yNpLekR4plDpodi8EfDc7u769+/XATSz2DOI+g1RxQjRw8T
sWJOUqSngcCLcedow3W6i5M1YpfLSw4xYMRA4z/w0vGSnxsTB0OIvNZA0DcOGD1TtsQ+FtqhoTtd
fbu+oMtrfi5p3tATs5U0RKW8hiRl+OJW9wV6GTX0G+W3j4edy5k39kROSTKl4LmrhxrpfdN4bqvc
KxtAm7Ogrg/N7QOCGJ7FqBDcbCC3XMycOC5QGnJq66Ftx9CCxLPix87WPH1ayRUtKdyJIDnFwscy
d9RZUOTom6H9XqNX5PoJLekCyvkzA+88jCirdA8UCLAbASi7LKpgMmnm6Vn/s2zoNu3oT33qv12X
t7Ciea7hc4YG1kxWcaWKo67VhiG0e/t3TmBq7DV+1EURePUxYoBmp4vAGGySpshyE1ya1kuyNZOV
M1m4pMBDBeETAh84qTKjYVOKUk9ifN5+p+2hTh7z25llYCRPJEhei2W3xVBExhBGlHpt82Vcc+6W
dojMJArgQlbRLyL5wGri2KmhszHM0tEvG+J1sXG7KUPF5q8IyQkuYocM6FQfQwOeYzMFPfKDeb/i
pC4kfpB6AKY/QX5QxYlL9z7mo6F3LbSpE3dG5DPDY9WOxLtY8XEdrXHTkoCsFTkWdg/1NRWZWziU
BL7SubGJu7qgddMg1a2DOUG0mKu4ffMgAYl0lL2R4pEvSWSOQmsNjh6b+KeTMIy4Bh3dXb+IC/kj
4L4heevAm0D+05G8ozwHV0fboVZTlo9ArN9SzJ+rjHhqfhe3jzG/z7viruQ3O7KQinoH0vdoC7/g
R0aiF8BzOpLsgrp+MnW/+srcqMz8DtKXm9PgEIVeJXjkqBAhG35+TnpqFZraciRd3T3r/vTak5J8
vb6JS6pwKkK6qRkt0X7eVsi3NkpA+/ER0H0rurAoAjUuZCkAcYlE2/kqKqXQKqqkyG1mXex1vHnS
1X5Fxnzfz71Y7JRlAvgdHSVA/pcuKzCAjGkQWIbSu1vAbz8XleOTovueAzQfOK+dl4rbWQwgE8UD
pEXQ0X1xdamSIcxnOB2jiT0LGcrf149mwUxDmZA4MuCdI5SQbBwnTgdYnWgMefqoVtQbMLvXpTdX
3OEto+8FMSwIuRGKnx9OHw0OFTFSevmkBFk9+cVaoLRw/GcSpKMZxaRknQYJOBHno12D6Jj/c+nk
Z5p1tDbP3HjIgZ0voETvtl5bShMmVnXPC/CzZhr3WDM+VZn+5MQV8ahmeuDxXkn0LK0LAzrIhaKZ
nyA4PxdcDUnNk5a1cKEAQJVEfn97bxL6IBBQADdghoeVU0lGREazHZM2VEDZZInDqOyGHnBbm+t6
tvQGQQ6g2gDrDOw7OQfOVQVNEQrkGJhvbvlWFeRRVfZ1A5D+aa81SUAZ28XOhBmeFciT+XQuTg9+
Gx7amThMdt5Qr5qU2KBtyNI3Bch3eXs/tuhsy29vjsJengiS3orRAKCZa+dtCJaYzJ+BzPJqrXSy
pBEYB8X/gFVx2TqD8lBqZ2Xeh0X+rlC0sq3c1aXNAhQbUPXg8mDiSTKkud4OcUlR4qsKZ9vAlmot
uTNiJ5jyFQ9xwacGFgaKQKaDUhzmuM91OwbmW18UrAt78TLF/YaWP2IFxYso3qblx3X1WzJzCELQ
i4vo95J7zTQLYrIG2qcn9h58jdwvMv5bUdUVd2HhiUDp4q8cSQMm0Wl9a2ZtmP5HYvFY/zK+Nz1/
rH6tuHRLWoBEHTDSQeoN512yqA3PitwohyakXdB45tps/dJ2YeIN07N47cBKKNV4epoWHROiDdsx
DweMjERV/WI7a6geS6tAVwfUbIamRt7mXAMIGhX0HlCl4UST4E+srbUvL5ltJDXBDg1lRoFV0mWT
p7nWp1ELUr+QZ/+Z3TsceK09lBhZyL7bbHtdyZauDlQZdXKkNzFwLy3HUYyaAf6wDSOReSz5qMtf
xYTC8Vq6YAEPzUVM/VfQvK8ncbzbo7ati1lQ8WSILDDZcACF5N4g5VtltJ4aN88m5dsCg7y+mf/O
gCeIQ17RwYUyOn4GQV4dgeo8SSo9TkItnalR8TgxHYwkTfPYpwxVXNWvLYJm9CZoiuJdVelBdMz1
0Da6Tx3j9R/2HLYKxRC4MBeBedlrbs1bXDi9Nb0i3zvd0baB476GA/H5SMiPCPBA0ZeA1i3kYyVd
6gjIB5UIFsTqbXCUsAc+Dq9l32FICHzb6kiCIjODlL07TfxzAKE1twobqQ7m16rzC0Cpgc6Hp9ZB
SVOju9LIn+1C2wh1beB26eqi7wdIKSaYfhBBnOtGy2KU3FNsSE72vDpQDEo69PbGMjCQgMVpLj7B
cZBbZ5DFdS00bY6hqT4ybaf9uH6oC3YBaSOUbdBUBrZM2V/kiR63ZqkPYcqFV75b4+1NxggYYd7w
iKJFk9jzJp5coKlP9Mhi+P2cpn6FfBhaJq8vYcH0mMZc851xhC/nnsHnF5dq1Q/g+zB8G4gUY3Vs
xl+G9ZqoP6Pxwam+XBe4uGcnAmfjdLKkuOQudSLE+JVyUITuOcW3fxGApC4MD85dtm6ocYL7KFaH
0DI3tRsM/6C4iELR1QxPFx1MtrSAyqytcXBJF8a26z05+luirTjTCw4HJEBzARCAuFqVrkasNw63
K7ULjTr7pkzutpma1HPRGEm5AEeUleyvb9nCg3Aq8DO3cHImppnSJq21LrRzELcNW6CF+mX6RW1u
D+HP5Ei2aeAUOMU55FDHfVRH575O2tfErbf/23Ik56bWep2xfsIJAY621Z9I/cq6j2ENonJJkwG8
io4oIDujQ0i6nDoBumMr4IF2qTdZh0isPBkLFhIzNARl+bl9EfBB5zeFT30GtNp2CM2x84SOFha0
foiP63u1tAi0sc2MpPCjwMd6LoSY4/+/jgzQJoK+8DVuiiUBSOkhHw3/BrBO0ircpKzVvK/7sE3g
Xoo1EvW1z0sOZu0YbcYn0YfVEEy2T9c8zKW7ePrzpbuopuizm3p83zG3feNFbKdp92W56ddKziuC
ZCohECwTLQNOYWiIoM693Dm6o59byICuRJnLgjB74yK4vSwRMKexFCfhfUisznPN1I/J6FH7RZ1y
b2hX1GtJh+2ZSXFG8XQvYqeeK/j36YDTnz5AS+GoB3DHXtfg+QQkhwfxxf+JkDcOUwvgzHK6PpxE
ugOO69AAE82v+UNeHghJgVC/uS5wyVqeCpSsWM1MTdAJAkn3o8gf+vTAq4987RFY3jk0XALuAiD1
crORMtomemXVPlQAFzVifMlMZnKaNf6Fxfszc4b8fzHS/UGNO8rRCwy148EkzJ2rrGUjF88Hcx7I
RwGd5AIBq0Dj/VDHMABVrfYPtOuqR7fpcz/Sa/ZgD6B0LFq129tidPcJHa2Vt21pH+H8IzWJ7uxL
fCVrpMjvD5iq5NEXTb03hqBbG9xcEyF5BILPhCkuRGj8Y6RxoLlfXIxKXNe6pYP67GZEQ6N+2WdO
hoqRQugoIoBgKmjVFVd2qX4wUwKCH3BGMLxo4XCifozKqQWsJDr0rMoTzVfWHsb812hlHic/TId5
drrWXDWrl3x5UesFvS8qlpf94JVpDq1jDFrYah/gZt+UWr8t9QeXBVGt+TN87vVdXDoqMMKpYJ3H
3y/ylNxIRpLrkxo2gOv18frlTwMxu+epVJSVA/tk4bhYG1IseL7ROm3L81sAaUBVaEDZx+nGrRDP
qXpEeWGLVLZv1UGjTT6A4TyjF16NZLaibm31nij7qd+wIvJM7WfZHxr2S20xrUTvqqrbXN8Lbelm
YugG+wHosbmscv72O6U7strAaNRk7qLG9nmkPRst8RGmA8HrYKY7zNbCEwac8g/LvKPVEcbCNwe4
Icax6+7gAAVlvpYi12exF/tGYPKQpATGuBy0CZtF1MkxDYSsgVkc3NTxwG+mKv2x4D8Vlh3BSVCB
yaCwDwPoU/nPKSnQStx55VTvIsO9b9vSU+p442TPfZsdHaH5sehXnPTl48X2zW0XGJWVs7WCsqhj
Go63yr66TuKN05PavEwVCLcRTJcOUnfRxh3+K6ytyQ6FcV+yMBkSBP8s0LV6U+fEt+wBcN2Rh6rA
kWTH6+e7oOvziMVcB5jBBz9nj0+8+qh2+iEqMGvRCTG+jFyPDzEzqg1h41oHxcI1Rn4FY0azK7yA
Phl3ilULHFmpiPJARTFuh6wb762xEz744sWrQ9vypVZc5e76Ihclf+KRY+gK3sys4yeLtHRqaRlq
OmHvALyHqIE2PonxidXxtgeu8FSv3OoLM4y8PLKNaK7CXACs1rzpJ/JAtZUBQLJowtR50MeH/66v
5sK1wNfBuDfrPSpQuFrnXx8nxexVqqF+wy3werQ08dAP3PrWFKV7gK+v0aFcqIgkT365+koRvds3
YQ9YhgFQmx5T0QGBbODKtl04nbOguTKF7Be6FGQYt7kxlDb90IZa1RFfkNh5QDXR8BwlfdM7UDFh
v9f6ohY3c4aWwggNKkZyTYq7eVsYxGxCbTgIU/OU7GHib+LmAGde2omYWUNPNAIeTNPpA8QYzApU
k3rJ8HFdKxZOCUVD3K45DQTlkHRcECMHg9VUh/aUfG2nKn9h5aT5hhtp365LWtgyjIDp6ERGyIl0
/XyMJ2txCoLeypRBUkR+AALmGbQvd1Gfb7q8XYNhW1iViREqdPfBPULTu7Qqlk6aHVdWhfm/I2/B
x3On2q/Xl7MiQs5rYH7VBik1RGjKvYhjr9Ke+rX54kUZOgpEBBd3zjedb1mBemqSVlEZitTukZsp
Ojgxef5URJO9cokWTgcmAcjIqE1ikFnWAzDzjm7DyxrF483k3FnTXnT7If95fdMWriqaEzAtPbei
w3GWdKCISiQESVaHbldYhccbbdi3SqWDcAhBDm+SfE/aKV1pJLmw49ZcOcaMOVbnYDclqRpVc0XV
dY6+iMIHDbZn81Al27KPAl15iG+ee5jFoQKGhikH5X45S25BL8ymj3g4TMaDKT7yYi0xcVl1+Hx0
Z9hKlOKRaJa8q2gs2tSIcVp5d4+5lzJ6KO1nW4MBejZRsGq+0fQ5qu6KNZrnhRcKE+JwOqEguMRy
2mhq835UdF6H4PKhd5liTz7o8dZinst4AUAhsEkoyM+jnHDTzvW+soth6MnEw7htXnNNf+90ze+M
OIhAOoN+IRokbRlolTX6bqKuxPyXl05HtxvAfpB1sxAfS7ZDiwB1N6h9EcZZF1A1BkiK6t2OtI9x
7hMpsvkwjYKD8GsqQpepbz0SidG0Rkk1/9AzX1cSIVmPxCLAC+u1IiTFfyN/aVHqB2DOzmwf2/h7
mYT2zS1OkkAp35eUhg6AaL0IwRTlaranaGvNu5f6h12D/YBaYGZZlQ3i5JaVcBpI4P/VD/mKmVj7
uPTzs8ZhDh3xcao/jFrQRS/Xjd+liT3/8dKlBX3SAFxhnIfi3FevI9kX2d4s99eFLGovQQbOwfQ7
Wh0ljyEmrhJbwijCzL6P68OYPBBrpTtiYZ/mxDSGV9S5JdyZ13nykAvmMkqypAhVoMN5Xba5voLl
z6Mgjl4pNEvJLed1xk1iKLQIBy2oddubkrW81OUrBLti/5Uw/4KTBRR616FlsijCXCfbIYdpKZJ9
mdk7jUSHcSxWzn1pQeiaRjUP/fPw8CVrlqQt4QL1u7Dh4LQ0qE81//qWXRbDYSSRB58DbdBeXLjA
asSdPhsGrIhGD4Obfoun4hBZLTB01QelAV46yXem1t4nmrLRpsEfKv6YkmYlKlx4aM9+hrSxhs2E
y6lahJPVUT9Nh2e03W4Eb3Y2WFgws/AnraePlbUvXCsIxawsnCRgsVxgMQA41FFEV4RWZ4eDm+8T
kR5AI7Wtgfs4TsUGcNuPQzJ6Gli4DTH5dMhQhM/AOKj6ak03FQa+ves/auEWanABwFdtofP/4g1p
W1eQSVfzUBtrdKaEoGkK8nKtgrtg4CFlZoS1tBmbWVKsxuZKP9p2jp6uw+iAn+s5yV4SRvyypl7T
v9T06/VlLQpEiAXoq3nKWu4lwfySMhVdVoQ1e7Y74SXjtkKhMk0ea9P2RKkiNUJvN2gAzzaQQjaB
7XAxbqQofOqyBubAqPZtvhm1GIPyK/mWxeP6K0OenYg5ormGYF0J8pFOAgnp93Raox9ZkDLT96B1
FkMUcwbq3Ow4E9LYpLBZGLP3oXqnxRvV364f0IKpORMhXcB0Mm2q9Ra4EtT9H93dXf/6/6Pu65rj
xrEs/8pEvaOGJPi5Md0PJDNTqQ9LsmTL9gtCsmSSAEmAIECQ+PV7srp2xlJ5Wts7TxvhcpScymSS
BC/uPffcc947gdPrP8VNg4eJBRon0EaXKZjScfJIuH0nlv3icX51Cm92F7lEPKQTDmLCBxMMBzoI
iJRtVfOeTuh7B3rz9Exa6xV73HiT2LKldQMepjgO9L3le7qrb7KwV+fzZkOOu5R6MeIwqbeVEM9Z
P5QqaUvW7tE/2GX9UzYBDB3jKnfTYUz7Mh0Oo2OVl9eFJVWP7De4DAZfpuRy8n3N5VdUa5VbsrIo
xNkm3C6PpnKF1ul4jIZ91Jl7eFjsfbGD2VxZRC9QXilH8dDPG+zlRmB09ZSFdQPbbQ5HiDx5DpbP
Am6zgn/cgqcVSI2RESghn4r2Kgjf231/sUbxqAGqOXEQQA15s4q6ZY1YP4zqRNJII7mbE/7ONf/1
EU7OTBFAANQrr9epTLZRpYlQN1G4Vi7HkOV7TN5fPAk4h/86wptUscHA/CazTt3I8H5hh259SMju
nz9s753Em2hhzQJ7bt2rmzB/iqJLPdb//PN/sfxfncLp+D89zIvRgQoEPt8FV70D6fi4+X1j3nma
T6v7zep/dZQ3NztIE7vGEW5FRtMLIHVlww7IhcpU7Qlxu8I+/fOz+uVVA9cAIqEUxo5vhTm2iKJq
a5RCDXzJs9K8R4F77/PfLC2zBQZTtxKLN/kS909SvJMr/vKunCQyT5owKD/fRD/aW79OOsL1gtCs
tB+76HM/odnwHpn/veO8CX6xQ77YsRDHQUDoMnuY7AXLP/j3LER/ef9TiGbgOUcm9LYNRPgsILiT
qhuRluj+zP5sDEvFH4is/Htjw798KH861psVHQ4dLRqJa8e2fK8GX9tFHJc5/9dzu5N45n+e0psl
PXo15F2EUyLskKukXMfa8PdUpn91Lrhep4rhH5N3r5/Ok7RiMMeFuslHXS8FjD+NgcHrvyx6AKgK
pFXo3J7avpDJe32YhSuWx6KbbnCLSmGv8/Y2Ls71llXxe3jpr1bcqbkMwiQ6OX+Ru8xSRgVL+ulm
y2lTRlQcR5AO+FIcYTP7r9chYNDBxRDupaf+zZvVjX9vVTeNOC0MEavaDTsIzVPIafvrvHtHS+dX
EQFjkSi+Emjb/kXXaEv5tMSNmG5y8ynAfpvQ/T8Paacv+zaE/nyAN8vatzwinvEJwkmkzpeLkH+N
g30yvSh6+J8d6c3KhvG7DFiAy5bcCVdjOL6Re2aPfr3/fzgOnAxPU9En5a83QXRiyzY0WzvdNBRN
auOCs65nNawA0SxGf9637xzvl0svw9wVEG7k3m/zAZK2fSAXnFdLv4/B9zCQwPOewub7Pz+tv8Q6
KOhBzxD5BmjgEBd4e/kMBj2SSfU3PswvM8S5ACA66+8cs4e2JxecvqeJHf4htvBqceCYqCcAyWK4
Fd32N1lCn9vNK5zfTcShqxrqNKzkTOMzmWbDYVqadEf6salay8Yj2zJYrG9aPuQDWy4cd7Dysr44
h9x/t4+HxtcL0tVqFJABo0XP95HfDKjbC14tlipdx6yO5/5BNM7sijYlUNbKl5J3hNYB5dHdorJm
N/vZQJ9bu90Su+m8T7mvVhMupV238IBmU3pBFzfUUdfZD4YP2dce+PyOy+R6MyaqWqxxJfYzfJSB
9ZW6v5PrZejERy2z40O78216zOEN0n8kR9K725REx26J+h1tM79TfgHZOwxUmWGwprJRMlRdoPrS
46GrRYuvWvAABnlRBjlQPX8M1PrCF21LNsxTxdUWlFEETKgdwLuGFh89cHhvVot3nyghpiYTBc29
mNV+XrzFSTVR1RmdVDJI5mMMUy8x+nTfEZ9Dd3bOa2WZq4KweclMv9bTNvY7Is1YqoES0JNaVpqO
6T1Zuq6MVryQWMLrud0g30E1LZWCn9+agtcvg+IF1m1jOQ1bvIdiI4PPX9weHUc6pRsW11RQuBIw
a0tMfWwH5Xq9D+KtLduoiyqYLnRVsCztgUxdAg9R358pyMKXNMEZ8hRJv0j7vh7xlb9AULU9twP4
p9oWdt9RSq4xYILimOUeEw0db0vSpethLozeBWu6XBRzq/B0pbTk3MdnfNPzDn0t8Mplz7ubeaLf
tzUJvoIlaOCOwl3VulGVK0CO9yqAvwTNk1D8SRz6NM17mlx+vbF5qM2xJVxQqs76MlmnMmqLW7V8
nZP0Euzrkktyq1J6kfEPKjv0fjgYZj5u0yEIfB2hKYlkohxSjhXArgZQvfnsqgll29g6LCWQcjdR
O8iqizQo8xXTls8uDEoXr5VHhBnP1dLsbN4DA79qxIfGJYhxfRmz+wZcGzZdR21SxvOhg9+pipOP
4Tq/cwn+kkGcrsCJdptjZhKA8JutvR/XVNsNV8BmDIP7qoR4Qz2Td/Ltd47yto2hRu/SgbjxRkwV
5n6X6TOL39lg/xK9X5/IH0OVPxUq1CQuzTwOMf0I81LIS2LrKH9nk33vINHr9ZJnQib9to43PYPM
1z7srntdpcH/8Gq9idZ+GOe2cHa8IaBd8CqWJXlX5+C9O/Lmvk/FYCHfjGEvroN4J2IyVtiEVMlV
Tnd5Oi8lyvIVBKdgABJKQCswCJYSQ1s7TLs9TmL4Hrb5l2LN+D8S53//vv6v5kXe/GNbmv/+H/j5
u1Sb7prWvPnx799eRt2N/3F6z3/+zut3/P2q+67lLH+Yt7/16k344D8PXD+ax1c/7EbTme3Wvujt
48tse/PHAfAVT7/5f/viv7388Sn3m3r522/fpR3N6dOaTo6//fnS8flvv53mNf/954//87UPjwPe
dmgfx8e3v/7yOJu//Rb+HoLMhPAEhAJ9VPQZf/s393J6hdDfkaWcujch1GKAacdIj0apTYt34W0Y
4QOVHl0wUAxP9jCztKeX4t8xBwmkGWR4fBrg2eS3//O9Xt2Z/7pT/zZa9Mm60cx4d/Q6rYXsChBX
/AdLLvRiTxTK1w8E0JOlb4vHVsmcl63CJlKmMo0qgHMd+aSniFyCBNPyakkbF1bjHCy+3IopAXi6
SXUcWpq4GorcS1At3Rw9mtAM0WEk8dif9ybKNViHumt3CR265ZoNE0TAZwykILauQe+Dsl167y4Z
bDJgwbkuFLF3EmK5YNjru1ql1tRdK2UBUW81ypKOnAfHLSzm5dwlbKmSRCbm3oTM3Eq2paamAXb6
PGbFRZevRNWFBL9/n+Xd8BXKA3NQxmhamouolUqcea7m5LHf/BZ88JOP1FleLGQu00bB1A9blpUV
j8LlB1Rcs2lX8G4JjpKD0n9mWbuqOpMYLy65XXJyljKRHGTR9kudQRDooDJ0oHa5z2AJPPWjns/4
3ML9Oul7FZUKbgPYsJolvVw7R9G1XVjyMoYjuUgwcRaVGKeC4yYtYNFdZoFPPuXzEEeln0N10lHn
RZmrpZBniZjWYLfYdvrm0254DHi09FWeT+mhYaSAtneDZlfhndfIFwqUY1sbi0+Uh/wlhnWsrIlU
3ZUK8gEDhQrMx8AHcV92QQLJrNU3ZIKI2cZe7MQmIJVzSj4RZpAidNAimivMaGqsmKjPkkMrkXJU
QcH0gaShCPcjK2CXnprYPMU8ZkGlJM/ugpCvTRl0ESM1a1b0MgoZLcPOZ0PGzhaYFUUlHXJTJ/E8
xmXcxPrJwM7PYFMelKmigoivm5fDN5WRdiknagJSTt1Gq4WAVIBdsEU/cWh0C+2CsVj2Iwndka3c
bTVIVrGtOzGS6yjRHqy1rmsD2OByfuFEc9qrg7Zrj0LFyA5SqMk0JSczrl7YQg28nGBsBvjWzIJU
wHwHjD/ktr3xvuBPFOndfGxQObws0Fb31ZZE5ill2/hF09TOO9AX26F2QcvEbm0nd6FmL5+GTHK6
M2MnbwP0rLKKbEkHy0KVfqC5bvqdCIdVVdEQr/BIBct5qWPdDM/wfQFmvmxZNONmDKuoKHXZp4zF
ArM+/TK3FYiwRl4k4OA89EnWf5Ax9SiMwnjFuGYDfiAssq24U3rGLEfXplIdqGUXMPqZn6iTogUk
H7MvAW9cWucm3Xy5ctU1lTOa/giCmY9lHrSQkBc+hlrEislVjnyJQ3PYBZ1+7opF4NsVelnLeeuZ
rhZhQBVe2NyoMkxt80MHgvRVg56AKa0fcEO7YJ4uGUt8cGgoSsWj6wQTyD0kwy1pimWrC4GByoPU
i77zEtETHZ0ZCQNb4qArJwPqyi4WnmEwpeiee1gjDaWOhZN7bVTeV0LHbqcnuc6lWxg5D2M3/mBN
h5BCxBg9s4xycde1mfuRZZ370U7BnJWtIBLxrohZV9kxD7/kIs6+JNYtstIizD/rTi/JzgVZ/y2G
1dNNKjUIu96F/EeHEr/bMx8Vj4hTY1tmw9jasoDR0lXasOaFzrFaPzIV4bqkWJJ9RZCynw9T4P3O
NisBixq35RgJK4560GozpUsK8s2TBHkuZH22z80Q51/01gdL7RedVsMYI3rPnqVV1mSNo5UxRdsd
+gJ95LNxUKn+aGiUbl/7hYnpHAVvdkTUOLl5yAxEy0RKmpfSy+whY1Hef6CZDbI96Vn+Q8wGJzda
A6hXGU+vQtGR5ZCLrngKI5eP+wbC321ZaKevQ1U0qDIKPu5Zq8RQ4vvREsuxRUwbcbCy8zIGCXqD
+EjuWYNh0sTPsN5JDOpTgbpyrINE5OvZrBfl6nnN0vtErjCHXszUXHcLc3lFV6Y/jqTfQCnQU+J3
fCJyqHzfx7eKn7RLlw48yao12HJKnsyodrs8QJnYj7BbrJiLUFDyUZt7jnyxqJBMibiE/lLzoU+Y
++O+y0ub5jOMqs0wPWMzyOCuEibNgKvFxYaAq8VcRQg0fg8p483uVIqgVhoUzpiW3nSb1gWRDE80
7cK57MOZZ1+inEyIkllMzNU2CNceG6xPd5yV9Hjc5MAphtOytK/ncYo/T4xEame5i8SFw3zfA/I9
aqt2Cfp8L8KwxQRYoPj31HUN/LtZhMftcmHrHH5excBRJw4S5aHpW+pvlWY8qCU2mKnuu8U8eL6t
7jAUGCFsSoi3kRU1kmOqpEGzXAIIQ1imtGm/8aG1EmegotvGuO0H9G8GXcXtMKWsXPw0fGt4H52F
oQYOMIawnfyy4mtREL4gUIJVAfnqekxWu+1kk9OXSa0JivokPaDqBKXdZz4uc5fYucazdjk8jIbG
KPvH0N7P2YagQrEkukuNmIvNvp+gjsVMzopSggHxg/UUXz3mzre42GztS3tivB3zmWMQIRxZ+yCD
pn+aWw6dq5Z8y/JtvNFGZ+ps4r2+Y+2kMGasQoS8flrGLwpH8rLaFgzv0jpks3U/OCCUrwWdkueh
GeR4gIRVetmgNxyUw1h0Iw6q2Z90kH8p0f5vs+hXmfe1ehnvjH55MVeP6v+HfBtp6n+fb+/14/j9
5VXCjd//R8Jd/A5XmwIJNWRFQcz8Y57+z4Q7+R3W1oiB0MwCARbMcJRlfybcSfh7AEoJZGZAuITg
QfZTwh3+DuIFSKxgI6GZmUEP6V9IuF/Xn5hdxdrKApgLQgLkNMn6Jt0WU8I0U2NQpvAgEGdryP3n
WCTF+aiH+VIIG7ynXPGXI6IfA9IQIho0gXBp3mDkwUCUmSXKQeSfY0XbJIMfgAOIUclVa7VPos6/
A8u/caTDeZ1EYaDJgFtx+vO2GySnpJMsEBZwlh80wP8Nw0jzyjgtPVTiIT6vsh3Glhnf9V3ffLGx
JIiwTfxjBVL85FSE3bShdH0oDHXvYQCvMaPTt0MfBMq5p5YIVFvfwtJU2pQZQNLAGDZIlkD8Jd1q
5sFUT0JJAPn0LkdAkputf1qlf1ZfP1dbb+hbODJaIlhDJ3z6JKOdnoqxnyAOEMTgvKNPer1Lgs6Y
DIA6Nj1FYjmSCVSOORrDtOzSSF9bsH7Di6mzBRDQGHNgyNWmVEBawXb9xyQU5l027mtE4Y9vh7wl
PNkBY3KEUjwDP3+7eI3l4GASAcV4uaL6AOx0o+N5LaUWHBv3NHTZGdEETmJJqjf4Mmat/CEx6BJU
YiDzN5uY7nawcJC/AjerIfUGM5X3/KMhe/l6ScONIT0NtwQZdD+gthqkbxR70JZLizXBxeAJg4R+
w/QOZwPzX9FDMzzQz4Ah/Q4gu/7cNi5+mkY4Q5Rxn5lrnY/9Jaybk6+paeMOOf8y35I1oxXfehGV
NtdTegSgnnxB/XuaTevacKshIxw+Wl0gDeEOtVUhYAl2mBpUxvWaE5h7uK3oVzTVuvDJM5nGZypi
lgH0s3oUN55H4F0QVKL0lheDj3ZUG4ptYUDZHZURCtxiKk2j12XfY0yDw8vRdeuhycaRlwwJOAwq
EdyapFxMmpm7TCdwcFQQm3vKiA36WncYwznanpg9zAuG8WAWxUXFDMmSEvWuckCisOaIN1IftVVz
dA3UkG1Hj4YDKwNpUPX2Oll5lWYL0QBY3PrYZC3SZj8WeBjSNoxBQIP3NTTTvACnJQ1O/V1A6QaK
Nws2ZaaG6FbPW1P3RgCR59ncXcU+i/XV2M0SkPtpmLEkax81yLIBKaD3JCBpGugYl9JIz6bDVKzQ
/5Me/PMSuDRfYY8TBE9NmiAnLSKPX2ySwVYoogHnJ66ZzhVrwhgSF2Pb3y+zmS/y2VFSOtHy7doC
YOFlKKf+M1AXIPVFU+TPKPkxa5Fo2lZDCL3Qaih89jQlBqcR+jxqyybu1xvM/iBOw/4nuYCJyzqU
PWkxzRigFEd2w5utKd3Kocu8Jtx/yTz0FVrEFaQBC413JBnzepaFr7x1BgYMW2OPMRTasAYjG6CE
gplRyVAq3XpQBZ476Ryqcxifaj9DeHMewvAW9EOjzxkX0A4IeVKs9zZeYIagqWyhzdjmGE0sTt08
1NG6nCIzPhBEluWM0Ta9U4mS6zEhSw4P7qFxt0iiuq1c1kaEGMcoumQ36kUep0SpA5wpwnPa54/D
QIYVTCQpHr2JSfRdpehdzIHgzxtPMNpLUmExdEq3NdwldpxgKjVa0DDTC4dC4DnsbYA62cwH2kXL
d1HMeXuEfPaII/vVnBmn6QfDoCveoCh+SLSlNTWsKXsQp2u5xm3VzkbuE7PgrLc1go5Bnze7Zm6n
oUQNtuwL0Q6Qnkqgvl3FyoT7dTCsRaeEI3q7Ofzum1x3p6ZL9BCO7alFLKBqWcmF6zOdJGieoMTL
9xj0fUlNw+8Jj4sfEzlNGxi8v6jmuR/upQpoWILy0J2HeiXVJnJ0x0aqdqhN1B2Pydaj2hz5g5AY
WOh0jo6Am6IMwQU3GTAPxrmDXdAUSTnMM6KWd5s/zzab3MWeJ08dypprvUZrlU4TKxs7ZsepM/JS
yjQlJdJjeaEScKlKOaX0ZHIouNmnfEz0vrex2m9TSF4kFKivpmxFnRgqhdlbydpzVAVwgM2lFT/k
7LvKozfPq60lS1EKR8QNhurz4rBmMqlnUHY/BkJ1VQjw7EI0M69WPpP2ajPEFhf9REQVLlBegf7w
CopHFGDU2nUzZgwD7FdoqFyLgmQwHDHGfVE0wxJlaUOvornN9rOdGpAcwu7AhQhECfxo3i2JiW5F
402NK0Mxvp/HVWxl8nkqlOyqbjvZo7SSQCdRR0tYdhju2duJ52e8bTJRWRd3kDectkMw9Ym5hCR+
fKRjsB14C4IIdlWMjrb9aO+w3/dPOYTUr3iol/0wrIzdYnwatqiYa9YAkHw0fRygcaTPiLf2dqNp
C9pwx9KLZClycbGgYN8t2+pvyLjyMglc54F7QMC4adFQxCr232gzx7YcQWwHKy877TmNjPNbYeVA
bgesdHXsXOGLM2zDhB0XPAqAgua13U9YsXiiRfxhziIBRC1FWzUKXA0HclJFgtuazMl8vsJmZcnd
ER33ewh/RZdi2ba9I+YQiegAut/3ofcfFRqIAAk/hrLYpSJ62prmWnu3j3130xETHxM9T9cx1SFm
Q+fcltQ2iKRteNer9MqEQbefu6VM1t6dr8OE/xN0qEDWpOhsuXAXgqb4ibli3U9Rku5HVXBgdnMI
n5mIHrG/ZTVpOv4Cl+F2F5NmOmANZjuROvO0xNN6seAQGfYcme50jusIGbLps+SaBTVwvLN2g/bs
PtA5WJIJBSp2Dr0kqFjqvlAXloeLKCEIoyDQEVk024R95LAYDtcx6K7SQVhXQ30Ts/Cd0xiGwQVl
zSNBhWmrnOXkDuBVs0dUbptjx1OKBIsOfXLGWBPkVy4XSb4rkna+lwFCacQVSJZODDvnJ8s+jhP1
ddxQ5kosQgWoM2TNOTo+ETJck1wuE/P7zHTrfECC4apCox1b0c6tH4TjhYPjonUwItjUugOW7FWF
9gEmkIppmU5t1Hg5C3OdfJjSCUn7hlIXQ/VySNtqWzM0rQPj/UfOcM0RBkGOOVXaydfJwntpFw1t
W3mgRbCN7Jto2WfInj7hmZ0u+RZsrhpJnsGEbBnTGt1uBciSJ3tOyTbulrnpn/PG0NM1ynabhhZj
TdWWxOUkO36fIaMHgOGGOYbRwZBGh9yR+DYjHat6XogfKmzIp8mqzu5E343HuW2aZgf9eF2JLANK
3IAGvaY0/9JG8WDPJwk8v+Kmi+XRdJRhv1g2d2gDOZ3F4zLW69IU9dhN+hozHGN7JiPeX+ekQBc2
GtTHmCf6fBuC/HbBy1c0CR+WnM/nmYijK0n75nO0uaG0bWTCbwmKP0wLp8VZw/rwBwdi86kBLWCn
AX6iW50lX9FBCC5w47BicHpM14OOiKlgbKQf0kmGokwx6LfbiO1raB48rdC423lUcJWgViF3FxpQ
oxqgIVSAErPrY0LdmW368JuCNFaZa1Gch5PMVJkv+J7C0XHci3gB90HIETxg+MNtdF3PodGxHOzk
0HlWEl1kp7oHniHfAwUkPw+GZgqrTK24k7ag2z4miUVKFQp3uaDV3YEZeT4wnZbMp/grcNnTFlhe
5QqPmwXRh1HeHOLcb8kOsct9kCG9cFt/Gh1LHBDrhi5Ht67NbiIqv3GJCe9hezleDCacPmyZ2m42
hdFHFEpjsQegOu5YmKKqDNYj2RbxDQVpW82FW2+BxpADhEII22VD7K9bOpoS4I8rp4SiDkKlOD2P
Ucwuh3AJL7Qm8yf0+0NwCmJ4QxSmvYqcbG6mQFw0fL7OPBsv1WaDCGbG7LzJyHHkcLFMmXSPCbPy
k0WKc+j79DYQ3QGp2wYoX86HmARTmWdLf6ltMlcqGDDVAF7xPpxCe+XJkNWJjzg2tN7tZQ+9hV4X
ZscDgjJxGtQ9dajMIdLSH7ZxA2yXt23ZdSI8uE1dZpit3hWNsR8KARVKtMpbWKChs2ymPC9Dus7X
VAh2dKltEWvddrHNyoA74Mg9Ei3MPyVo+iyuxSxCgduN+z5pXk9tm9WbjqPPWzP1h5wqf+GgSlaP
NnlqFdoI8WinnSswLzyIbjkIBvgs1rLYW4GBmI7F7GIiHo29di5AadgiDGNv8j5s5/FqGIMUwFjT
ZehDUOTQG3Ayb4Xb51lrLjaVpdVKtu1MZOgeK2K3iyEe5/vWix+Fy+fnwRWibpa1kKCdNHmZdZEr
O+vYQQHxO/SBIUjy27Go01FeDu3wvDHJ9si4x4sYU58IzAbzK3Si3wRlYP4r1SDuzPOHbE0IuCQg
5vgg7aqWcl2mIzIP5lGfLynHLe7EYQa8f2sxJ3ifAeM+WwHO7Xs3tUhBxqm4snz2wKYhwT3zCesA
Snj7AHH3e4HM8CXTvS/tEmKfYSw6DjMjV2jJisM2x/kn4PuomIzp3QXpld2hSfk59w1iboJ5ZtaP
XbVAJvshlGAKGcbPjYR+FKa+UhRU4YKtv5+CAeWKay6hyZyccuFg102rv2Rw9YUMWHOHe7JiIqGj
NWvZvLeF+5xDqbHatrU/rltwMwNn3FGCTTqU47bvh+zQbt24o50ZVDUpLJEllVsNARSEl2FDk8t1
CEdQPoGnyhLcd11HzwhSqWOO/AJl3Ei/92kw7AfrPlKjgNrrpWgfgo7c9E3n9yTKX2BbF53jboc7
cI6GY9F1h0IBnNWT+bD1K+SX2gQFmyPDHfI1fyZi01dtBHIWBwob2QQWlyOaEEPFiszuiqnfDguR
6KlB3qhu8HifAfBieyTHX4fMtQfQVekD5FuLq2lbkFnJNi2T0dt95iziiCie5iK/ixYVVopxXSkV
2ioMe7lPo+2M4AEqRxfTy1Xk/Bn8BvfghhyXYG3W9Zg7XdLNg/DBe8D6LhPZHduU2i8GNpWYwQiQ
1CQtO0u8/9Ilrd/PMVRlUeXarcQGNuymRfWVhzisPeZrukJ51Vr0cwX0ou/ayaO/GGOOGdNfKBHK
vEHyEfTjEzPyoV/X/HnaDL/AG4frbLagtLHJJldxg05E2Wodf2msjM/TRS4fSJ9sj4KE+saFCl0p
qClNZyCPP8YqSE2V5lpdLRjZeuzjQN2kPODnU0ziKw37+psYyH0VSJQXLoRIEMrI5JzlYjyo0apz
mB1iKq0hbXgcNSTByZjDArjT661se/1h6gr8ODhZWkvonRlWAkAjdt90vIRPgzNDHRBj9SEZnchK
MYvtrBCjoOUMnOuYpNmMv1AJzHRyuwlp3SeV+eCZkdiD+59vzxQr/OCSfN3rTLqwnNuwvxjYOMMt
3qrD2qMI2hXoPyEqgMhsasx7FCCerSta5Hoe6Kcsos7umEyQdHpTPEjfh12VDUHygn69NZVl03Q7
q55/ph5Hqrla7C3LyHa+6gzwpxD6O5vW4gytEfpFSifPmzF5Jl0/nkPBcK4I9PDvkbbf9UvSXU4c
dWyJoZ5bh5bYQ5silW3Vas/A2WifRJyLF6UU4htmSzOgOQfZB/P5Mvji0kDerdqMUPf5MuW3QabH
HceiOQMjMQCbTDTlqvgCbRYTHeTWkI+RG2/XTcFaLbG3Vkbh936GRBKGx92VWNxXzND2FBsWODyl
BKfhCXrpS3BARNKVFBJumKiSwFoLupWdDZaoL6tOphrdW+gepFyY0wVXpQ2aqyGcszrt4eZXdpyn
53RcHS3XYQDugSw23rO8x3o3q22q/83cl23ZiWvZ/lBRQwgJ0Ovuo/EmHJ3TfmG4BUQnAaLR19fc
rnvyOHQcjps81Wumh7ZCaElLa83mYhJwGpZuSe9VtZTlaQzE4B1sN8M1jy7h9wjsfTiKTvKdytqH
Gu2V9ms+zAzt8ZHyxn+f1RHMzyCu2CRjie7ZfuIaMJK5I/61bzqN7NxYGkPIaJ7YHqrYc/6sUXOa
0BdW5AuonOFySKvJfBJIvMrD2GkBnSnjYRdGlt6Au8jej2WHolK81KiYLYx5AvQTBXB4tokWWRan
oIuy/IC6HbLjeqnC+IZrtAq3tCuX+ATLUjFcNRZlllt0XlFAaz1gTza+Rh971/k+bByGGK8sf6qy
I26+pdi0k4CQd9M05Wc9QHUbqpdhgf4RNi3/Cyy23j/n5ViFP1B3K1WHeYzDgvcrCI7AA3oVM+kh
qJFyo0/eKT9hYYW2dm3GXh4kspZvox/UjxQPAkgGV+YezkBzehOxqXoe6q56xusJdlYpqdkn25Wh
ORZNzO2ZjC0tjgVXgNvwiZ0NogzPc0l5voO9QlHvF7xaYeSyzP1VjQrigspF2t91NE2b64iaQQMh
Rosd0Dv1bVMpb9lAluqSbrbV3BybGCTnjTdm73OeRoB0G1SGsbUKQBOaRlU/BIyju53vg9bw5AsA
YY8t2uHIP3wK3FlGFeqF0Foe9L6fpgmIWI8F7dknc1Phe3ZQWrQoR5anQIfoG3SU4t831uK79jUE
FDa21zD2sSPCO8yguXafF3Sgydz3+OcQ2MkbtPX76hH6IxQfbCQAKygob3b70gKYBC5KzsZtlHYo
3uVjh2RiSFGhhkKIZocWvgkSMBZvfhfKHpIXmR+ZD2hzTKexzCt+H7ae2FQp9/Q24GnY4d5AWD3w
JojfISvP32UZ2g7bwMx1vmvRUybb/oLi2hbIPiOAqMsJrs+QzLcbPy6BOKkmidr5KOoG8l1+ac2u
modCbQdkYIAtFVP03gYFiwCwSAs4E4xFgKKGCqa7jMPPqLGNBsYlBAZlG8qB9DhW0IIA76aZH2XO
ImTJNmRo347AG2wB+p7DKwvO4bBLaY0zY27Vt5x1fr0Vi+BPAynLBxgrN98GGDs8h3QSqHyrPmE9
QZOatlEFUICd041sajSHTZByduJh6vcgd4RzfNV2HaqzecdayNhMcNjodeVvcqRVd5QGC9+asame
q96rOpCKOfzFlFYiwGXa8idOFiAeOjEDSoJEOfpsNbxnPNTGcUPPTRwC7hSN9YdiaFIk83UfFT9G
MaJI7wN9Up76iSHdR8W5qQ8owfTiNsNdexS8y9WmiNNlPmDWwedxFHzYBF4aY7cDZrM3wBEU6CLT
6bqbbfEXtW33GGfBcPa7MjuixoDtApHlKN4NyB2z0zBwW94AGkymbauyIt61QVZXu4LBo2sjLYBK
x3omSKo8CPjdcQidBDcL4AXdZoAYSnXl0aIxW2/UES5t4J9SwMgGb9nmfi1uZuAzaRIvHg61oeyr
bbUM/NoUQ1BfkxAZ4h7vNGzsSSLX34F5Rz4V/JJyFqSeHtiQN8E2bw0iguDRjngztXe19COO+QkQ
rc9sSbGUbZHD4RjP73Df52GPVDWdu/pkoXR5Bh5f0ARaB4SiGOEjrVILgOlbL2L4EzpEJFgCysMT
kP7c6yTO8u9zKWm4Z3jinS+KL8FOjehrQjivhdaf6dpPPb+A3PQUwk4m7YfqAbXc+HOhh/LTQnU+
HyWU4p8pEk6FQC2DZ4DQGlQbmxlN9CwCP1gN85jECD2J50A0f/CXsgcMRKCwckWKqcGj+ufWimpa
hvu8rQYgwLNU1uAhZeTMuoZ/SSGvdFUPGsFpsgGfLvdnkh8BOAB5oBiRcuMXRe3tApY2qG0vgTqU
cYvMFTiS+hZdywUoA8bYmQmNP81AZfAIKJSHjmbqhXsSBVmwK4AZyLHbgUq8IpT20xEyf8F8JNwC
edx3OfopYzOyat9O1dJva+BZ2n2FP+eir2+raG9qqpNGCJx3uIDNDjWOOT3gcVM3t8B8TJAjszHe
iNEQ2b9CVrdfIRHA+x2ucGjKcbyN5vcXsCFS03qiegvboGXadXGrn6YhUu1W1y06G4sn4/H+Z99q
qf26viK2YPBMQ9vrS9tP4jzKuIP05Eyh3UlwP6JPK1T2UMqR0tPo+eE+RLBBBCY34rlkS1TgLRoP
96JAzeQq7qam3Rci+94LWmyDNkM+1xYMbLARpaKNHeLhmfPUzrvOdIHdtGXNUePWuOaAA2UAhmoq
1EFBjeSIQneMxlAJeanT2FPcCnlYwd4+a5rb1KdNegNN8Dr8ZiKwKmDxBUzQuQsHBC+vZzvcknkE
xWJAkYTe9GUk7akdBzQP8XYOqisuhtTudOepHh+o7n50rQeerGe98lkFmiw301zS9CO1odUCFI60
ugp6vxs+k4KU9pmml8wg9qco3vNyFNE+Rn1CP7BUXogZfrlX/iDMNmzjnMEZLCh2Tdij5jOmGvcF
2iaAHEIjvMDTclKmHLZ1hFviC7N5YYG5m7ra3KEiL/v3tS7okzWAZO17LYL5QNo+g8+H5oYnxvMq
ZHJZARIZuSkbn96brCkPHcqCH6KqtF+zgqTvuG19PH05vwHA235gvC2QXff9fZTZ9qSWmAPFFKJ/
M4TxqUSqlGhadDuqwLnZNRAmu0Uih1+iipgd+rDRAwvC4WtZRxm2jyiiIxCY+g6d6+q7r7rxR2+z
uUBULSnsdUZ9X0glxc1k6vgmVDrsdl45AVzlgUu+nbJ0+RCRuTj1Uu0HKoYCnB4bfZqZSD/2kGZ9
8pD27qJBNqeozPVOQg7ne13UMdsIaGm9Gxc5XEVjQ5Ic7gjRKb+4O1xP6eIDFQX9s13RyuGEw4Cf
8KTqIPZpZftF5SCLAMw7efNhIUGDe0jnnwPL5MmrgBwr40nchAGbrznwGtvQ98T1ktfVJpvL6JwL
RfchyE0xoFU2LXds5gyYPVyQx7rK7UNeeCFBD6shbJMBCf4utmw+VagOfqYDoJrAfJcJIkh5uyiv
kFBGeW++TuBooWaINhTa3KO8HSC9BgYPSigajegCdiMZXrmHUWhR7tuozhOLWivAuapHMxXY32bD
fPBUNlSn9YPlVf4D3Wscdv6I11peEyK3KCerYNvVOXBxYw53rIWVbI+ctrmeBgU5cV0WOTDMpsVn
9cutHIv0ahFTtZFxbD6G1q92RpvullqbXflthcaYn36AokmDu4ennoT7YtvyvZVT92GZ/B9xwcDJ
MeMT9HsWXIVtuV9QzbpFx3RJZpWX89ZjXXHfDhPfRV0MjBkqnnLbpT2/HmbAIqAeBOX/hcWfl2pq
b32AKu5QSMXGt5NuDoR3ZDdzjb0B3CHddCmQLltMTWTIrWh6VQGTH2zT0ZsOEYC27U7UROdf6qD3
rtF028Zjp7qtJ4vumNsJZDcPP7hjYFSHmwkvY9Aq+AOZ4/oW2BFQPKBaE21wnrITxZqhP41H/h0z
yzJtFIcxkk2VuMLjuHpGt6HeDaUBBM8D0WjL07gItmwS4kY2pv00FyPu2WnJ26dJxdG5ABjvIzSx
6F7EaDCBcOV/AJJuQjV3wJVatGAAIX8hRX4wE4pYmw6a4tzDTb40NMwOGaHdbvLUDy+i44k3aqh2
F1DQ9r/yCUZyrEwl5GMFaqKGDXSPZY9gGVaA7GaytL2WBQpSPZXAv8VTs/8zKOYlGgdgDig3hngL
AINAwbcOLmCPXzAxMFqISKNynLlS46SG9je/samBCySHJaRH6igBwhFZ5Z9/9j8wJHHAgSAB2Iv4
yNy487ONKWYO1iNa2I0XxRDUXVi6q1DvxpFaQ1EU+MLxLVEBn1wAPv+mceKPhVYXVIlhzwZKCGC9
DsSm60Mx1BU6z8PILpVMCejhVUFweG2AGRq6Qz5P5nFOBzRwfeTTgD/E8oQ2P157YxnaYQ/tafJl
qXox4vFUEDxco36GbQyFIv8VKJITCm02nmr7eQZwN/+qOJM/6rJaJBrf8K49cdIgP1ikP3yNRIv2
j4G1DoRAW9HUJ161zXuJkoa31ZUNzqOvzFOMF+60rQekte9bME8B/CFGDaccrEGzH4CoX/bllEZ6
5w/Qg9qA4+DrL2IB7HUXeqrEKYqgQ5kMxlWPojDonmo5eFckXUoPHaVJq20UjvaKB014PweyQmjh
nfBlmifcdfkco/6K1OoQeEgutzpjAdvJzAN3BLU/WJQCd0XCXZfDBOMqLsiY75a+Wa7CiuC9NoOb
gtOz0+raL0ONngne1sCQgje+U7z1vtdNXCDXmOcoOqJbVXwMq4byYyHHeNiz1F++VoCXQge4m43e
lOPck70cZ4ACdG7D3aBQhcYLsoVxtofKmLclMjD6qqoHVeI1U6JoLKKuA9+5xDUTw5GjAmaoA8Ql
i1qwC5USHd5iXgFHwLoHRK6F7le9l+FgRhQacvBzpV+CXEkBlOGbpTLdNfMrIg56XuwVBLjJfPwZ
HP8IWPrYAttQu1jRF6jS/z/s6fF7e6FJ9e5Q/wdpXgyQuNdhp9u8eEnzuvzz/0fzCsDLgiAbpXgS
/eS7/4vmFQX/zSHGjO4j9FYZ7E3BJPsX6BT/6wK4IwSMCHhPMJwW/f+yvPz4v4F7w3V/UcT+J3jT
lweOh2GhLR7Q2DneBjvWMfwUMrjBTdMhaMro1E7Dsvnl7/8NoPG10S9Iwl/ObD8CinVGd+cuFUu7
ndBDOnSyqw7rRr/86i+jlyOH1fXox0nZwcAyMhIxm74poPja3B1uZgY0QMiVYIlKffSzveId0pZo
u27qzvme16ZXSFt5wnvxBFjxE3LFt+wOXpu4o6YQS5THNAh+CZr8xzloQVXyd+um7QAqbRdMJZcB
S5DDPPIU2UBZz2/Jd//kCP/78vt7L0YOU3VqQyGBKGTJotryQ14Kc90BWfFJkDk6oKXK9xUoJocL
hOJU6EWiFhL+MwP4f/+2g7dG+SZEHTdiCaioxTaV/GRH+nXVqrmyfDUqh30644PweUoyAWhHS6K3
xORe+dqRE8DgQ3kqRMEkgekgUGU2S5oKN+m6mTvxG3l0iWe/oglfwq9K26ewCr6vG/ry9/wSvIPf
wTM2bWhiM3xJy6d3aqJ03cnwH7hyg0GLNKfJIBXqtb5HTjSW+brgvXAAfp06CU2VsUHSREwoe00o
cndvaQq99jWd2FVL21WNius74Cq73Zxm7EBn85Zu32ujO+HLA/R0h8Cr7papEniR87aHmSlKguu2
i6sexAM9jtHY5XdyGUCiKcCsCnr19OcN44Dj/w5R197Vg2QJRzM+u2u4fKSlFrtiqvlxbCWFlqfX
jIC39f73ELApJMy82wqQEPeLrOeHIQZwinsKgNw/T+aVlXQlXCGcD8yvN+gk9eWxy9H9oo2qr9YN
7oS0GRdS2CjXyVClD2ApttsQ+hXrQiN0QjqjqNpI8BoTrgXZcK2g7/eWndRrq3L577/ENCjzg25V
rJKCRuQJKfK2mMv0je//2uDOfQwVeB8v1VklTRGWxYbZFCIcYYCqxrpVd6JaBxMYKnWtkqg0xbWE
EMs2HPPgcd3oTmALDUN5AwIiKrU0AByLTe/4HCx//Xn0y8f7zc3pEh2CaR5tLPoomS50R/Sn4ERm
Gn4pPr31Hn5l+blzOQepHnN0RuIknPg+ZUA1iWDlp3W1BYIpTzsFIlxiQpEfA1EqoIYbb91xzR1i
U7sEVAf+TBONcl+YVrc6K9+wuXttUZxIbdDGpZbINqFSh6ArAAvyAbQt/b/PLLyRXlFf+P1n5U6s
xlNV6U77URL46VXsPc7DW7aSr2wYfvmDfonUlBWNJmC+JgXL2T4tRfgMKYB8i1e3/0a80ssi/GZT
cidgQy9WadD1cYLytN1Uwu+vdTY8qCEatkFcFOFu9rLmGVQGiCnpH1ZmwVGj2PK0BMDIkkX5xyFT
4qIJ14TXfpH3uBAB6s/zuXyf9f0XwgmQXgpwxAtwqZjF1ldsuAL/iIrrGUqJfw6uVz6yKx7HSlUC
SEX8ZIrwROKygphT2/0zlfO/b7WLgsevX4JEaMhpL22SAczQbV3SYdeQJr1dNXfuHDtTW4yoBlqa
FEZ+HdEMKkf6ft3QTjKBLmGVQ/BBJGD7fgjCGRjh5tuqoX+KnP2yO6umqRtoNgiQBShackQlaSRW
vkmZk+nXy4XnPmPwjEc3YKH49Rvi0ZcBfrPfmXPOpCamsLnm8N2As+0ZXcJ+nxF0CfF96R6G9/pz
nF9M1j3/LUWkV6KYOcdPgC5RnZUqAkLfX241zDCuhR34Nhtmvlv3KdwjiPkj10SKpEVYbZSo3kVj
9Y/8A/7e+peyxq9b3296jvZCJxKUfeXj3Gr9l0lBulg3c+f4qWmKFD3AnRhDrEDT9pOi+Rtf+rV1
d2I2WLqaVVkdJ51fFWcAlDt0NT0KwVQzvnFp+a/9hhO5Za4M9NiC+AKHij7CqhIsvpB6mxyyIY8D
WKfvI9BRTnVt0ngPzJY9lkXq7QGy9i9aNf5dvQx6V7dRuAeGrPm6blGdoOck8Gp4ePNkDgBLYayE
RYL6sGrswMkwyiIMOx5IZBhQsY4JVAoVWirrsjvXPb0BQC1II1B3TdnRA2uJPOSjeCP9eu2GcOLQ
+kByTWT08dzs5UZ1RIBhkKXrDtrACcEAtXWPpgVNDIov+3LJxg0QH28JzL42dycIm3ymEdAHYZKV
1QCVpu6pEtqsu34uRPpfI1xmBqwOwDCSIB3vw5qi19jxldvFCUKw5uUErC5AXWq+kbByaKQ+/Xkn
Ovz0v0+mwAm+cQRbvQWNOpFA0t3A2zD7wkCceQhT1m2lkVEA2KEY7lkFJiIQMtFDa6OvImvqx6Zg
w9YHxulDrhcdrty+TtzB0HCeg5pXCfjOCq7sqOS+BwYlXPedXLMvki1C1GAzJBpqGrh0v9jQ+Oum
Tp371tcltM2AW0yyJpKHCZCWDSPVvHJ099IVKZSW4qhKCi8K38Vxt2kz1q+7oH5mtr/kIb70YR6I
l34CbZwH0PSPeVbv/rzFXgk713zRCxWP0gFDIxG+BWYu9Pn1upGdgC6ZDjMb+lUiSPXFAqvf++XK
beKEc23ruh+ixSaeR740HbWbbgCFe928nXiuLO+BbyNYbM8Ho3jEe2qStD+uG92J6L6KyyoI4jRJ
oZK682QLMt8Cwv660Z3wjEzoL35RWIjURAIueZABymT8lpXTZS//JrH8aa37yzYkeUiAyCBxkjLy
3Tb1sJ/Qfr0HJrA9gSQUbHvgftbVnly7qEn5I0ODM04W02Q3sHGt93NQ9StHd6JVxK1XAdJQJg0U
qC7U3kci39I5fSWifOcSNhnEXJoeBQojVXQFuzpgHOZoXHcU/EzTfvkGAKGVpZ3SMvHSqj/WoEyS
zCdvLMtrH9gJWdtPfiihsZtEnENuqUDr9h2Uwiq2AaiFQKlcFfEl0YLy0Kr9+rPE+stfA3DhBEzu
gr8mxKNwYyiIFPmi6FtuD699CyeWxQKPSth9yAQAfEgzMn0AecHfr5u8E8oeINFg8RgAoDKlN3y4
6NoNfH7r7r/E7O+izYllAvsoGbQeii4QVYEVAhhcFpjrY92TFCIK/XCtR7Eg5Qbqq+0E+z60EOVa
92Fckd4ODLMyZb5M6gsRFFhl8Mz/kavd3zkNce7hUmuiyTyUSRYDgpWz73Paf1j1RYgT1rWXa2h+
9jZhoHFuDJSljanZyiVx4jq33sx84B0SmHkCoNlk4E3SNwLvlX3qKrRTfDo6BWl6hijrN6/C6w1E
05VPjp8Yn1+CDCC0Uc2wN0+iCdZYyCHP4Vy/pfj+2sydqxgHPtDOrZTofecXSgPEjD4OC39LPfi1
4Z0AjjPaQ9A3LJD55EcFMKqN2uO6zeKEr7JVqbOYFQkBS51u6iAgyKYLb+XwTvhGdqwquAmg4jUr
UI0H8WBmCEysmTt0cF++Z/xOlnlmyZyokj/DQq+8oK/WFaag9/tycJV7Fi/4bE5sH/d7cNLBxAWc
Ybdu6k6M5iDoT9b3/aSKJPs2RyUUYKoxfl43uhOkwuPgYfdQ9qjy7rsPQLpY3jq3fl8IgQ/sy2Wh
DHxeosYhAVuquIONgAFKsqieumjqH9fN/hIFv0SqqEID5xU9JFFYyveezkKo/dfsw7rRnVDt5pbW
C4/6JMdL8dTVKn6HV2X8xhF2WeH/vK58FymYZ2PvRUSD8p437HMICPAOPg7quGRwmdAG+otv7P3L
RvndDzlxC5kpng5d2yUwkQ2hX9BFn6O6Vc9zvGT3A9MKiHvDsjeu4d8fQFBhcz6JCBQstfr4TDU/
FMLbesW6h4Z/kez+9WsHMgxtTmadEAMcPnyXZgj5g8e36mu7wn0QX4plVvvxuWz1bes/+FquetjB
2/PlvMGeANZAs4spEwRK+mkGCnFah/QA0vXl4KAFitHmDaYdsAzaRREErBZoM69bFCeGWZNWXMEw
4gzu6RbcgS2qlOvOtdiJ3SYQszcR6p1l1J6oBR+Z2O26WTuBWxgQrlpUPM8huDGt729EJlcuiHO/
eoD+ThAcwNCmeYAXTbYZa7MqPwbt6uWnJBJt6zYn3jmH7MsW0hDAzsJceuX+dgKzgg5t2JXcOxet
gFAYaOiQcphXFRgAa3w5dW4g1wn2u3eGSCwkIlp9TJkM133OyLlfweaDvO3CvDNcUp88AjHuMnuj
IfDKaeUivGgmYWGETPWs43ZPGL+SdfNx1SZ08V2h6f2wiTHrHtQcf3juQX1cN7ITlKNvBB/BHjwT
Ut+OtgN3ah0ozY+coBxj3i3QEPPOdADruoMceAQY87ppO1HpE1Oasce04bn4bjbzHlJUP9YN7URl
RoNhaUFcR/MuzrYlHwCRhz/QusGdsORCL/XYYPAWmqgbO813jJqndWO7QTkvMD7qsf+Aqbs3IPpu
sjH6Zz6d/3o4oq79MihDHmRlSGbsQB1tDIc5F8TzV83bhXRBPKkrqRTiPI8LhZ43HhuQLLSHdaM7
F2ZZBxoiqBN2SjufQu7tUNReOXHnuuzLDqqfMDI8D1GzBzNkC1jPqnc6HHteLjeuMNpzgVnnYwPF
pQdvVlfr1sOJyqmcoGQFGtN5gbfW5nINQ+C1XBeWoROW0CjAuQ0W+8Uc48eU4sXLrFErl9sJTDA5
JgFVc51YaryNb4InHyZubwTmZWF/k9iGTmCKIWvyzLddUtr2uZC8OiyRvRfsHzq4/juAnOjsu6EX
aq7xA6qYoU0IVcw8RIK16qu6wCyIMyA1YSFAd3kO+wnYzDWo8qwc3LkzeTH5diwilcjYBNsmgz0f
OHTrbk0XmFXGFwRcYDFzDiPvXHTxFYvJWx2WSyj+5rO6xK2KQAcGDhE6gYOI+QR1DLptrTInsGM4
mJ0ReN1//gCv7B8XpaXaaEaxUwM4GJQjUiKUcveDF4jHMAwRY+t+xIndFN43CxkXlfR9XN5BKTe6
iQv5pSksfyMlvXzS362XG8Cq9NA34sDaMNZvFgoPsZ3NwL2Uyvr3uqu8nRY8PkA80RYrt5cT10W8
jBGEoi93YvAI/5cCwoPd1z+v2GVlfvf3OGFdRFJPcaqbBIIS9GSgiX0YShase4y5DvGR5F5gbYpn
RzaLG9ZZ+Nct6/ps0J/Gn/RLPUKhuoS3NrQ4GyjRvFMww7m3EIBf1coAn+jl6OB5pl4q7Ihqh3xk
EA2aDBSYVy26i4HKAC6HpgUE+OqovNMyuxtDtQ4bjyPt5bynZoCLWd31CSca2iWlOhBpVwE5IdXy
cuyhoxPTsu4TkpmvKaF3flWtHNqJXGNQyIBDVZ/0ps1uGQXPGBAwc/rzgr9y+DAnaqHXDwVSLx6T
Jh6hHA5KKlQUCKQi43FA5+jPP/JKKDEnTFvlV1AXRCVbxR4MZxp24/fmft3YTphCNQnCPIteLl6S
114afTSh+bZuaOfe9XCjcEiSxWcY5UIi2/i3YR+Q3arBXbQS6OJQ+hqLHG32RW5YU96D47Nuy7hg
JfiiiXGc0gnwE3MHZ6JP0QCR4nXzdpLiGQKwmZw9cYZMn9j4tH/Poba8clGcEB0KawqjanGGgIHa
LAO8qouLINm6qTtBimRB9pBMGxIbxrckXm4h8ve4bmj2Mv6bbKRzA6HRJGpxtrAl2AQoda47FF0U
FCTEPCh2iy7JufgIUnK2bVHIO6ybuRObAVSnfAiNNIBY6bsCxVKZvxWar2RQLgqqxdcsfYkblEzh
d9X40LBJw4/Qag9PMHxaWTANnCiFTD2EoRYPvxKh9SEHqOQZNq27pl1gE1wyJpBSUpmEzQhZPQgB
jtDHeSNjumyO32QYLrIJ9PMewCmFHhxo/MfCgxJKnfN1eAb4sb/cknUf5HIacwln2Aj0RzS7Idu4
kqrlu9CmuoW4TNMOBTr04tHL4GIQk3UYEt/FNikOzxc4UxYJNLKOlqdfrQdjwlXb/adN5S+pEfg5
VWdHmLbTJn9fcPmDL+26TrNPnbuUlj66YtFYJH1qoncC8mEfoVLlvXFTv7ZbnEAV0JzxCBznklB6
9xDg+jY047hyVZxLFFJmpRcUbZG0kJPCTQefjb4q2Mp97kRoHyjQiAKSJ1VMPsD1/tlUfbvubHSx
TSYc4Kgk4MlWLsCXT1lxYjrNVg7uZLqkB+t9hJxQ0lzEx+M5y6EwIZ5X7UTfiU+A9yisFTBzaGlC
A4bXMD6fw3Ll1J2btLJD3o/xmJ6FGQuoQ8RiD43qlfUUF80U1V67eHWPupsUn6D7dq39+m7dsjg3
qZf1tmplK85wjj/qoHuMKn9lHurClsYxXKAyWMRnT3Joa8D9Zdd2jVy55E6AMlbUpb+0Ecpj4gNq
cNClC5/WLYoTn8pAwS6lWXQuL9q5VbZ4m6Jcu+JOeAI0IBi0XtNz23j9SQj/CKeRlX1YF5CkWAP0
FkRLzyya40+zXMIfM3yAonUHlwtKahXx1ZRLdl6Ujg+dYf7elOLHqlV3YUlp3ktvGubgjKbsU7So
G6vGdRk6ccIT4lVos00hPWcdZEGhVSrDlQm6i0kyPVR+gAKbIPPM4LZwwcKavD6sWxInOq0tU9LG
2XRmU3zjsctFFKyr5pHgZb6iYdfJxsyfznwhAi4iAdGHKhuidbA/nzjhuUAhvwU2boDIVVnCrEW8
L8DlWrkPnQAFjQoW0/AGPgde38Cu0n6HWs7KbejEpy5hMllWdDh7LYWCfkY2UQmPpTUflLiIJC3H
YITg23Ce6uFkjXcP34b7dUM7tyfUazM1o5Z8VjG8tn0bZBtglB7XDe7cnnkQs7kT1XCGJuMhrMVf
cJte130kP23hfskRix7+WyAM9udQsnpLw+oAHve6VAuKPC+3OfzwjC2zqD8PAXuCve4dlGZXHSpE
OMFZTl2n6jbtzxwGU6DKwOYKavTC7NYtuROgEq6CgAzGl+HzbzVBsTWcxLrLk7gwJNgW9xPscvuz
DvJ5y+Mq2mrbP6ybuROdfjyWEgXF9jxTQbew0OaQ5M7WhpATn4z3FvEv23MKrbQFpi0+I6syZ+JC
jWScDx33ixZgCbpTBuKN4aqDnLgwIyPqmg8DRu7DOTvUGQzmsyhYObgTnFChYnqQc3OeRVrfwmCY
yq0pq7zer/qeLtjICJOb0dKL/u+SQnaRsn45gu9t1yF3IKD3Mkh1lY0Q2LbDubHVNbfwjMvFtHJ1
XHGZBQ4HU0V9dSY25Vsry/deJr79eWUup8h/lhSIKy3jTZBsxNMZY/MgvoZoY/D1koK1Gxisr7tI
SeycYDbuyQIvleYMJdGb0fTnJibJn6d/Wd/fTN8FY6GXAwPMkDfnKpBQioZpMlStINvRrjsIYucI
ozPc2Tyu6/Oo0KzdBt3c/PAhpLzuxovpy23jW5OCIjS1Z16N7bOnIH89ejVdlSARF5cV1LoXuZ/V
Z+hnPpbwMzJMf1i37s4RZnUFsyUlzVkvn5qefGUsWncnuYgs20OStYKr3HmAGwOsTzYNrMVWTdrF
Y6GPaFg3wet7JJ3eNIxA+L5b97AgLiJLhnCwh9DzcE4Nb76iYGSf8Ep6XDfz8OU+gflZxinBNi9i
6BNkwfIQWr4KpEGg6vei9xcOMWTiU9ac1aLFvu4rmNhDI3Tl6M5NqgIblwWbOgjWh1DVTseptUnR
9vwtJZpXToDI2YlpDWpq39nuHGceh2EClglOaCx443x8ZXgXi7RAobmfskmdbZgl1ahg/lbLdYA4
6K++XPrW5EsMse/+LAv9js5eUqRyFbAR9h4vh45r+NBC7h+51ygfxQiDHN6tO1ZgO/5iw0CJ1aK7
WOIYl14EB8jpsQ69L6s2uotFyuUwath86DNUaIEtscHV3Ot17Rzimlxbk9ncCzJ9LnUwv49TCkc5
qbI3Uq/Lyv7mKnLxSBG3A+Q4PHUeGiIg2QxR20+wMpjzTT1EZss7U21lHVYrU47QuTtsP+u00LU+
w2CPbdMKzap9DGRst/vzp3hFToe4MKUOMrOEpX13VmVk4HnhazK+i4e0+Qu969g81aEeY7g6SXhB
HyGAB8UXSI8Q9TwhzYASbNTCmrPwvV5do8oNVykU56AGDfFZiezCD+x2EBLcxrgcvcdUl1l1Nh15
nPtOTFfQQ4/qG1iCBuY4wh9ukxUZrL+1B/fWddeBq2FlKERu1UzVOY/UEaDuv7q5f/7z2r2iLElc
jBSMKscg95Q+N9rY8BpOdCT+yL0Cz5+4HbqLkNjS/w9n17IlJw4sv4hzhARI2lJV/apu/PZ4ZsOx
PWMBAvFGwNffqLl3YWu6XOdq2wu1SigfyoyM+NSCZdc+dhApru/AHg4aOduOzC/ndXu6o9IrGwHM
zjT0kVG0/IY5Ur8Y7RIUqbYQywj6ymzX41HI9i4s7I2mxZV81GXmqiAHlw9i76FShHmk06BksR+n
vawgyDIHwg8HhEHdX30Y9F3DbtSsz8Bzf5Sh4UcwMMsblnMlZrhAsD6gzSw0hSIl6eb3Yc37UzGr
0e+7uugvmoSgI9RTn81V0X80TcPuSghQ/fH7m3tt75e//1TKSLjda/ChjRmDJGJKsOsEs+sHv8Wd
bNoKTOFNM+5NjyZsynLxVPPA7066tFb7Emw7nTYcep1jvkZC6Atj5H4khsSltSLQsil6s/ao8MTQ
G1LxIw/aG0d+7co7GQyY8pslh9RGlu91fCAoSz3ykoOWDlLQN27kv9P0rwQnF+AFjauIgDgOwaKR
zVdtxh8LNO4e4OIx9Qv5iz/BuZqfgyBvj+tKNqiGNfPDLMkIGVJIwDcM1OVT3aHzuVaQ1CtyKp4K
jNQP0BBdihsHceXuuQgXA6GHcOxgN6rQP4YaZOtlvv4fg/j/k9qOuCC0hE+NJozrbGEltKugzRRD
5MgvlLgotIbLoLIcNsnX+p9CbY9d70f1Q1wQGnQ1mr3YIIUYxfI0J/oMJoa/vczRxaBBPDXP47Ht
M9qK/hkXTz7MI9S3/Fa/fOWfPcketqgtwpOPlX0h/C3Uyfwe/S4ETa9Jm7ez7DPZhx85pCvfBLza
/F78LvQM054rcLwKFTS24r2yCXMAvcZHvzNxXkP5DA1p6P61mTStPogCWqDQoLw1/30JXq8ZueNI
iniF2JNSQ0bmOXwMIFf0AnFt8zTGcf3UQM/uMzKr+cbUwBWv5apjKAWipTYe8DCqg/wAUS8NhRHo
4m6ACvuFC5eHquci5MPadRk06Z/wLr0fht3vecScy8mKBroy0F/OSr7EnzVqDu/WpJvuvT6zi7+C
YlFRQGkcBd6wCg5ticr30nrWMpmT99eDLlcbwGrLJWihKgzOY67EN7+dOxcUZdKoLPIGyocD/ztS
tkrXrin9MhcXeAW57HwjGu+vZAjWI9hASgirx57vIRd5hameoKd6bjMSlOcdo+2Y+8Rz3etcXOTV
TqCNYkc0BNq9+NIhmR7rxc+bubCrHDmR1OtSZ0kfTE9jK6FOHA1+99xFXakuh1IJqdtMQJkEPN9/
aKgc+h3JxTH85N8hL4yukcDSCeBix7JW39sdwrh+izv22dupz2fd4fFCwE+6Juqvcaee+bkLu2Ig
ww9sCdfVTqN+oFHwVkCl/c5v5455joPNZcOIyZaZt6cN+KtjWQrPz+mYp6rCrov1pQ4YTN94oc6m
5zceXpeTfSV4UCd4NHG1QBV66zJZFOzeztBKo1C1fPI6FRd1VQYW7HUrGjChRowoVfBo+u5GJLqy
c5dBauuhWFcpa7KgO9ZRFGPCnuV+99DFXEWtEKNIECfIYr7XxfhYbuDJ8TsTp442Qow0rCRKixWD
2nmeHwblmY+6cKuiXPYkiOHG55F/jinUafMvfpt2DFMDAbmEZsE1SahM+wOPEul5Hs7rELL2ynRl
WWdCYM1uymsIuNx4HV7JVkLHKsVENVUmwR1REpkKr+b1xzBXfWqn3X70OxrHOKEOizrDwGsA0ab6
FIjqzRrb3i92/lto+snboo4uIcIW1ZlBxSyI8sc5t37PLhdxNRS72ShBbIOo4xPboLPN+79/fyRX
jt1FW0FKCsOO0JjIOrw2H6fI9IdqmOVjxHfPzV9y4Z/OBTJl89rbHAmLHekpjEX0UnWdH08LcVFX
7TaQBnXiNoPK313UDAWQI3Xp53Fd3FW4BSHqaKrLjIrvdXI0hd/cLXGJoOYh0CqALGIGGBC0nM34
YdKln7d1UVezSeIFEzNdFvTbnIqevxnDwC+8uYirclqgzTjAI6KG8wXMRC/lMPhlK8QxzlFD+i7e
6i4T0I+eN/E+Hspvv7/kV+IPcSInWwSb2qG9tIimJZWyQ6U7vnEi4rWoDH1RZzCPdRDmbrqmy3qI
m0JXsmDveUiqe5FM8gi9YQuGegJJPNXfamP8my//JxHAv7xs5SeLipe9KUcu2qzup+3LNlrM9hZN
Xp1myctzU0J/RCzhkHbBtNfQc5T6vdwJ0teWd39Ug1jfJ2aaD6gmzG90mDf3uq62jxCEn46q5O8Z
5LgOre72wyilfp4wz55q3c3HYezEfdkNkDexVtxVW/5XOzbBPdlWonxCDH6bcwsWqMqG27Q1WZwk
72opv4d56DPkiKUdRyTiWUUB9CIzRqYmxQzSDAHHwStXwOpOriC7Ug1lgjs2jXhMkp3vaTV4keVg
cSeTXyC2CLVH3WUJFMTXGnJUW6z10cM6sPjFan66TnVlFM25Ntm2hSe+0SrNJffC22NxJ2Vo2wV6
GNAAzcIGVJVBLN5KVv7jt3EnZeBVaDE/GTeZCvsvSSwfNtp5sStj347LED20zIWA0fBKfVdB841a
4ZMoUMD0fz3vDfOeMp9xJFUYT3ean1aUHnzeNljbcQ0ln0LwLHAFqinaPlLS1s/hIscbxnnF1/2H
booHC/RH2iaraFjfb3arH3aABTooEx00j4JjEJk4tUvsxdyHn+MYVdAaXSzod2TDQpfiNM8YlIsb
CIv6XX0X9zQXvOlIZwxcAr1nHDMyQdd6wUKxeceuto0nU97gKbiU5acgshBCLnYv3S4s7tjVlneG
DrDVLCIDg7YVKdIy9pruweKOYe07Wg2EFjrrUXJOc01r8HPzd15W62KekogNU92gKtEG/ZdyjWgq
J+NVlcDOHbMF63HAgKdus6Jacjzrn/eoW29clkuceCXsurinEWANSgtlAI7Lt+hIxrk8YJqgP/RD
Qh8j6DeeW2W80iEqXShUCcmpLcKcDGD55YeieYwS4pOQY2UnDmq0uwHfnJpss0an0M21UNZp3v/+
614s87VDciwWugRmazgFom2Td4WUx7gS90TWf4b7LVTAv2/k1/6HEw1NGZds2iP8gEmQ9WST8m8T
m/JtUGPwMliK8ONuVXJWoZgiiO4S/czA8jCnzcz6t1HOsZMutOV2CPNi/b6MYX0LN3x1a47Ngzoh
nAlQZlkZ7mOfLh2iaa3y7rk04Bw5NKxpyd0Q0fKhwzvlvuADe46gqfjFbCV74r3eHgJbFy8tZKCP
AH71PoV6fHPHXUiqymbpgybb+RYfawIFdz16lV6xuOMuJrInURUhDs9MyrsYituHTQKL+fsbdTm6
1762kxGC5jMJpnZsQaS2FJhjsuaYg7fNc3XHYfQDTdhsOpQdQkx5T7ua03X0enf8r37vz5lVhDLX
BGQ9nr7E8jSBegQIVr3Iw7C4E+pNXsxbwkmTsd0e2pr8yGngpQCCtR0XEcoKRYEGVYF65LgqJqpS
0LbdeDFdzPSVD+qi08jSDUHSGvReFPQ394JCsHxj4rzWjRf8Bft3PERtwL0XtYnOmkmI4zA1T8tW
3roy1/bv2Di4uKA2uC4NJveEfRSgDj3oPmQw5p77PVVcpFpZMqTgbdVkfRKPn2pbvmXBZD57GZQL
S9OgbGoImIozdCNDQN/kZzUBSeK3uGOtFp3w1RiLnV8mJ3j7XIvgrd/SjqkWa7QMIm+CF1TBk7Qi
VZ5yMX77/eJXgrvbVKa7sXQMjc7qaTXRQXWa3CUhqz63PUhCZp5sz+vM6tPv/9sVn+Z2wvJm5AVd
qM7ybW4OPRk+jjX3Oya3Eba1RSUqTPVl81a0BwQ+eZjiydMzuL0wIAZMslUWlhUR9sFKVBTAl35L
/uvKV3BBeXWDGpAZYFqQejvl9XAWo3lomTiVmJWjSeGXgroQtq0bZExyWIBW+Rep5LM0kxdimEoX
twZlZ2qh0XVZe/knIsWDkvHH39+aK7mVi1pbFrSsYyARUdjrUdovWGceCSBA90bP8g8VCf3h9//o
8hJ9xUO7ADYD8mgokcs6kyqGfE6dQBoFcu3mftqJfTRbvwKbv7ZDKnKigQEal1uDKP+W+1/51247
VMbGFAj3Daro3fKy2o2851MEAqNFmbtpCuYU8A95KE0JIthYBQdqqvJjYnj53OyBV4uQMpfKS5JF
BGLolnPDxB+qs2U6oLrj5SKZi/QqcikD6LyP557F/0A9/Sk09Y/ff7jX/QoEzPBBfyrltBUS0GIq
l3PfixITQmapv/UjBFw8t+7kBTopISsnuT3TmkK9CePUL/HS+qDWKXNxVKbqQPqXj+NZrKndTfn3
UOfku9/BOAkBL2QBNmU5nEFz8EdDy3dDCwFSv7WdfICBTaKhYmvPc7mN6QjkYa9vMX++XnFhLpCq
mFowt/dxe1Z5CInU4kyJKfGs0GGqY/um5Pl+F9ez5y+hv16f3CQk1lExnpsI4AwWFnGaCL9uCr6v
kxpIIptax9t8RhWn/Ys3A3lYQqa8UiYWOdkB2+TShgZfYQS0/Q2gK/l9uKy3CEFfd73MBT6uJJqX
QIbzeQIRVJu2VrADZ+BsSkO89g548QZ+38AFhWP0VNimIeN5mawAxThIs2i+mRvPnddzV+biwpOk
CRbd7sOZYMzyAxJ7ca5B43Q3iQ2c97+3h9ejB3NxZ0EbmHkHocBZrnV4QA4I8nhIN79YOldHLQt1
11qo5QmLxCHNlbpVnbzi/Fww2soVmXQyhk/xmnenfTPDKVi9hpkpc+Fow7LQft2X8ClQBUvzPTbp
5EdigsXZr3YHVacioTEWr4vapHv+3MbCLyK4WLRkYAkwu1haJi1JxWSadOo9I5nLBgZB3mVpOV3O
crfllDJeBude81vU79cuq2PSeLElCuiF/lwvxZyn/dgWz1AMZOdmFcwrFWRuJq4D2pEV4OnzmpQ/
IPhxADLgVjEyvHi2/yYzEGD89btChSc0kRqHcwE5UImDjzZAMKvga9FE+hQpyMHlSg+Pdquaw+XF
fUcA+j6xtmn++b0tXrEJN13num5mi690BtQkBV3G1yTvv/otfXGVP+Uamq7rZLZxOUOb70XI9xVX
PlAkMLE6wbrqd7xgoglZTKPfrjxjy+yXYrhUYTYeTGlkj+OIg3eb5F8j5VeOYS5kDaJIed2qAbZA
yh8Jb8sUrLzf/I7aictmydsRxtaf+W6/jus7GvhBnHDWTlCua2vmSRThE6YOkNCtJ9bIR79dO+ab
h2ytzabgehoUkXhnD9Am+cNrbRetpuW4F1GOtdUM/myczngoktrv/rmQsl3xioVtqc+zMX9CYvVc
MuLFnk1Z6FgNmwlmyLkkT6jefZBR8InP+gbu40qO4kLKyjaxBmIC5Emxfn4IdmQOUdeJrJlJfOxB
YPPR7+zdfHciBtK2OXmKoNua6zyDFPEnv6WdQIiR1aQKJ3zWXJp/QBdwnMEc7JdYuQCzKli3OLGC
PIE07R9Mh3/ZhtyLKwhf1bGiIO8SZRSOBPi4rG9ofOSMJie/Q3HsCOaJe0ix8b7p3pair0+THJOj
1+L/gZbleVv1eUyepB3eKIaRos2vRclcaJnMa9kIjaXFWh4Ei7+qhNwapLgS11wer3aIli4aI2yb
jYArtN9Bk+ElZ0OZCynTDEofpWDkKRH6I8oQn0VrbpS+r23biWylpYuJB2yb7eHjUsr7YYz93j8u
omxYWMDL/nIixdd22J6ESfzcoYsnI42hSx3iPGirT2I6rE1553f5nLjG8ioAZTK9eBL9meg93brt
hjO8dtKORdLNRHIocRxDdeFM12nJ6ge/XTv2qDaQDUXgvzyPaGWkoln34w5eOS+DBPLk17Rqj3hi
Z13RJ8BhPxZodx3CHdyAPltHf/zXxYsC0pZkKOmTnPM/q0X+KfTqFZHRBfx16Vn0dmXLxWr6PDMW
TFKGeF1ttHN+XbppCzkuFtcEqJkKeXJp0iXnnuftmGQtld4UmdvzUHblgxKGHeeK3XoLv34NoTD8
69ZrtUYkaEIYvJz/XOrhtHbz6vkxnWApBGauW73rsxyYSFkTfevs6pW7gULr131XJU2A7mzCp22B
VNgy3++28VzasUxTrXkplqA6U0ico7G4jn/6XW7HLjltG5mvWNh2Ixxse8CMt1deQl3IViySJhfg
CXha4oVBzmNYzwUmr72iAnVBW2sAgd8YPVcwL1UvYVV/78ENfqMYc+UCupCtKdo1B2eJOcOAaoyL
RxVlKdhMJ7+v6SK0amIXq8lYnxdd7A+JYs0xWTxLOtTFZ61KjzLGUNe5qrq/BtZ9h8Kn1+AIpS48
CzORTd2sZn+q+ziBuMlCUlpGXjkbdeFZe98utOLN/tSw7hg1+SfGiltlhWuf1LHNXjRk2JLAnAOm
/8z3QUPiIfZ7xlIXnUVGUGq27Uyf5mlda3CiVJymBJSSnvfRMdJ8KeGswqE+50H8V7CaZ/Rx/TJ8
6gK01jogQwiqk3PF8u5x78b1jpVyO/7evVwCwn+LOdQFZGFIb9RgRWjPW9e1X62OyPuhncsP4JVj
97//F1e+rIvMEmDVjMTOzHm321911bzQ0ouGjVJXM3CgPcnDdTZniGaVL1HHySP4xm7pS9LL3Xvt
cJwoygFzWVdbm3Ndzs2Rr01/x9pou1P1Fh5oHC0H1bckh6jzNH2CVsN+b3GHv1qQ8X5BW0CBsIaS
/NjMdX6vlyL5ug4ocSThUJh7vZrpUAdVmJ9AHTUAoz4md2Ah84MvUZcZkBVzMEmc+xOaT8ct4Dod
Vu0lZYBzd4L0xsotjmxcnMUMQHjT3evpluDcvzXc1w7dcQTVHm2TDNsWJDxwwaBiYPwYqHbmD1XI
x+4wBVyArqLqhzcWoKYHDvnF7gAKifWwSBWdRh2hKhhPVXCktQirdIb++0dWh+Scq6W8h5AwOeqK
Jfc8LJIvcy94BkgEK9NSyuGYhxs+THjJagy6PZ/tnBd3MY2Hl4HK6oQZhfWR13Deed/f6l9csxDX
fYDVvupHHGfS/D1YecYcvaftOWkJ3yFpbrqxRVoSkXc9+GIBeZLcq/Ao48vv+alYGhC4OYteWmZC
+qWs9V+6u3UNXj8SGTs3bDVoOwLfiKE23tzpBuTQZoi++jgkkHz+um250b5td6y9B9u7ik0s7Wzr
566ly9jSh/taFmUJoArHHVFxdRRlMnk9LQHn+HXnmIFqFwyCApM4N+Sg5+kr5ok9hwPcDr6A7NrQ
DKLKyoIip0qgrcTKzisbhOP5dedzWBW6VUpjgnj7bsNhOuxW++7ceaWBDowG4QSATTXRu2UKvgEs
4FcEk27/Pi6K3iYrvqckIoIkVPsFvXCv5zyEFn89FLSZbFf3m87USthdnifxAfKgpZfty8i1TklD
xiuATrZxCD709fLUhsv+wcuG3BZ+t4bb1kRATEXbXjy0UtSPmBm7lcW+npVIt6ley7bogSmtsoJE
5SlOoNkL/VB12nTrOXz0n84652pfLmVqlJX/itf6PQgL/fyL21bvYjOPYl1KDM91H9dBf9vm1qtK
I90+OrInS3s76GxceXFaxnY+gBZSnbw+qttHt6ZsgwRjO5ld5yQtI/lUE5Dr+S3u1Dsupat6Az1k
RqP2LDkpcNdjL0UbKt0uOcF4EO0sYMNxibFzSaqUzACT+e3cMSSitnbpVyDzMdUePwtay5S0wS1e
lcvv/2++I902eR/qHhDbWEMaOEyDJf5jQsJGhuZTJSvr+QuciLcVUY0pskhnO2iWhxIi7Lr0qk9I
t1sOhkY69Z2EHVXmE4RwzWGpyS0uyCtZgMvcgn7mtks1AZfZV10Koqs1zfPJc07K7ciGdRSs4wxq
riaMjkPMPm008jsVtyW7RC2lgLzoLNmXL2N/11ju51zcjizgJYVuoGyXVWv/WNvqo67tLaJi+fpV
/Pcd9FM+N6xinBY6VFAzb1AJ7jvOPylmimNrDJQuSVVAXChhY5xyU9Bv6zznXsVQRKZfI6FgwUrH
am0gvR2Bm2qEcvCezD+87NelGOkjBp0ryXBFE8rvAaCP7qd28YOXSbdp2/SybrZ41VkQ0Ifl0n1b
pG9m43KMJBNIBqKZIG3SC/uoaRsd6bgsNzKEK2HWbQknaojjOCmA6u1X+ZAUm3orQd/1Y6zhlLxK
I9JtDYtoXFGHXvALhnpMzVxjZMT4FYul2xw2YxwN0YB8uIuLf1DMzCyU/Dw37nj9xQIbWw6jxgAx
5mXX7r7SiV+/HFIav173BTDNZEBNIRtU0J1oQu9CHnlGcbclbJe9o2WDHGEQwZAGVL3tze6Xf7gt
YT4vtbUKpgTQCWRSwK5ffe1nzM57WarLNoLaSjlEFbDgFNS/hzGZZZtWlCvP++L2heNkC8cm6pqs
TKIPpLQ1UODSSxKY4jnw60fliLJlX2LYQnWhPkQ0MGms+ls4wCu26vaGq1rM/XzJ/CiEGB6Lfdof
At3QQ6xp4Pe6dFvEbKJxtdVTnZGo6NNpPLQknG5kINe2f/n7T6FFUbBGYbRUY2hsABpwjPVw6lED
e1cW3XKjpXt57r2SSbnN4oLkNXjdBsyOkb07iV3bw2zCGckaLpAFNmJWfXjjf13JTNz2cbzZCg01
sKdJRfibrRDNoygjz8eJS0gyQOa0rhs8xZe6u2+rr2jNnLwszOUjWXYdFImNK6j6xPNpicL4Puj9
gC4QHvn1I7PBxkENUqwsn3h7SKgSxzVcvYpNwm0hg5vO9s0K35BT2hwIn8wxYPMXn2MRbgvZNFst
Rb5X2Rol35tus5CBkn7VUuE2kUk/TbpJJhRWwEz+UEf59BTVfuAL4baRB/BtRaayddaNuU3jHnPP
QTt99DsWx2pBnSEs5aTKZjHJx3VP4uNGitXL3wi3jVzVA+dDDOIqGq/ve2qrU0et34CtcCk6+ED2
QRC8SyDno56KZGjejui4e27dfVAtW9GNBKOYdmz/FnQ9t4Ld8CzJq15MuFwxs20TUrEK97yn+4Th
XYnZ6j0k+4FjMPDBtGFyI+n+dzLsvw5TuHQg5b7uJEjA2bHVdZ0mpcpTzYl4WMZpfowHyGZPav2H
dXJsDlEdRGlD+JiC/3t8aPq5fB44Te5W1dP7fKjEIYxJ8ZYlc3TcZjK/k5DdgdBBHj5AGD65aydS
3eUzHkaHeIS49ZFuuz2pPGd3Vnb1ycglJ2nZT9EDny0ItSfoMp+ifftUBKa5G6q1je7Cte3WAway
8x51fQudOVV39KMuaSMO6xQ0yxGcQcELzXeoxNUNOxFyYeMs0eu7b6aqA/NasXORiiKuH8ukC026
bX2Sf4nmsPkQ7TNG5kIUQD8LOm5vwa9MH7lApkMI795CRNTc+Mqvxw/h9t6LPWm3RiPWzpRnlO5H
M5gbOdrroVa4jXcL5ZAkQDMyC5ZyvEtAA5tWuuanOFiUV39cuP13ykY0k0rcUSp2cAj25I+2m24x
Ulw7moth/JQqBDyqOL4UEm/O5WFfWXvStul8aE+BSnBcWtNDIqHHWzNroK+afiIR9SI/xMqX3/PT
vhexQ4VjQ0Vx1Bt7aNptTxVup9dzRLi992LrRCsA3832ZTQHAUnBkxVj65UWCJcbBQjvqmNdB+IV
2poDm+M3IzjLb+R+1z6o87iPAw7ocY+DCQP1kEhTHFBw8UvpQV7066mHwH8sfdOCX30b71i1PIMS
wo+2S7itd7KABS0GJVW2qQ3jPgFRn+Sioo+/D67/vvZecb9u7x18XTGGXTEvXUaKnwFhq//BYDM7
rmB3SfctJ591M26HqSPtPYMzvDOWsOLQh1vyGMoJRaugGLZbBABXvpLbuIrRi4ZSUFOCUK2tnqOc
fhsHvdxwGFeCmosBSMKcLRH4qLMmCJQ5YLCQQm0TLadjP12GcWkfjJ526IICBGtsgvdFlYniMnNU
vBUrCf2usitaJVlt6TDlVWbVrtNlQqe5ak3sZ4Vuz96g0EPwAqvAzDiuKShgI7BUrF7NJuH27Itu
nWPFeQlpGEYgQK4Q+ZrILx9yyVLKwtqp5vBOrWzDQ244ouhqbz22rlqK40E423dZDz1q5NE2fiir
Nb7fQE5xArfVKNIB1bznLVH5SwMU75uxqeu3RgxjCnbrfDh0GCV9sw6W3bjLV+Krq/xlo0aofb48
zqT4aywgeKk6E6BGuo43YtQVa3HFvxZ0eQJZxCUkDJrtQMDqjLF4ZUDyKOIFksBt5weMEi7dilrD
fN1jiYpvsj8v+GlpWbMbv+KKQ3HoVn7vI6+t4eQCvGuTYTMFbDmxqGXZCpmb9gNHCJdPJZ7RJZYz
2MYWmycn2cfbievg0+93/roUExWu6le1J3YFyU+VhWNoD8g/obxQLAuEbdqegoOsHh8G2ddVunMM
0PUqGl4CDS3M3//7awfnVBjpvJTN3JVwJTH9Wil9D8d149lwbWnn7WPYJqYkwSu/juZ3fJvZgenF
b0xBuOJfdd8jV+3xTcy4Qq4LuKq1vVlN/7cm/0rEdaW3CrtsWx4gzWk3UrOD6fPkw7iCXzStxG72
1Jq4/V5zPeaH3KKefCxZlXcHvZPpIez26D6e8uCzWjTsBHP8R5oz+rSBGANMcpNI+0T334acEr+S
hwv3gByQ5ZCIKDPoq92JqcW8mVJvvS6Ii/bge74hW90VdGkYT2W0iTTY/aopLtiDAciwFywpcMzz
od7aT9EceC59qf39lGR3oFOa6jIsMsjqQKBr6qtnlJy8yOgBnnXcjRhtH/Aa78dCGvZ2WuPpW625
9qpuC5cHxtKODsG8VVmyzB9FZaDrutaR3/vAZX9pFIsLZL4AHZSHcgVPbhwDiu51V1z2F77JyFZ4
PWezpdtppXQBhFbdcJRX3InL/wLYbKf7CDzRcdP8vaHphwkrv869cClfkHWus4D8XRYFXQjWB/Vm
IuSd36Fcfs9PN3G2EZBeLVJajDk/gsugQKfC0zhd9FtM5bBXa11mOe/UAan+gffWet4Ux3/zhS2r
mmWZAdH+daTVkjLFFr8U1oU0gXAKyPY+Ap1VnHxQonnbyv6914G7eCatDTVJtGLp2nQHyVpxHJnw
9CtOvBRgh0e9OgleJOCsGAa779Zx8jtwl4WLdTGtoEEZvCzgLj+EQV5eRlg3P+N0sVIFJ3pFjoSd
11P4HMOKPlbzMvkFexcmBfVQlsdgHEGhU5+K7ihHL1UezBJcQAg/2Y/eGaJlMRRZJPr7vrUPW2S/
ed0UFyUVNT1TC7UFVNE3foySaQNnuVj98loXJdU2/d4QYLgzveONEYV462Amz0t8CsfihKBoH1DQ
rPE558KSZxtV5CAwtuSXFro4qWoAn3u1VMHL0JT5fae77TiDjMrv2B2PqLjgk5p4/qJV9xZ0Keel
TzxvuYuSKnbw30IhBjakDWJbDd7DoBv8LrlLJ7LOO01AV11kQUIf4rBVD90qixvl2CvxzQVIiU4h
0mMKL+PbXp8qUopDbLZbCovXVnfKX5I1Akh8rD7aN5v8OuU/vL6lyyAShHNZYOykzJhaH5JkfunL
W3Rb115GLoFIt/AmTMIA6aEeo3cxdJdTTaU69q0WZ7skP5Q25qXPiyUL5nk5zEvv11gVLnPIhEhX
AOZSZGub7FDZ25eTWo3flCvM8leXtiUmXLcxUVmMQxuLTad6Vn5exwWrBSG+ch8JaGuQsjuwYH9a
GVFHv6/tWG5iVG1VEKlMDOWxi+YDmLL8wpOLV5Oz5SgEhVg6T6q0MvufrOi9QOXCxauRHmqMgcba
ekieZdn/aA1EBPyOxCk5zTYpNNSmVUZ7VaaGrNWDRVbm9xRwIWmVbYJVRwNWn+yShjI5mXze/Lbu
ItK0TmpFZ6OyphpJWlRBcpgn6jeoJ1xIWghuoaFZcTD70HzOo+mTnAovLT2M6TmvO9XKBvi/Gike
oOoPUW4+FRH3m3AX/0GihWawDVlwWyhDizF4sgCOeV0WF4fWIkEC45JAWF3RfMjJTlMrZs/WT+hY
Z6xMn6hJqYwHW3zoLEMSWQzxDdu/Us50sWgC8FooQsjgpQrCPEXLcAClUr0edwji+IVAF5EGWnxp
dUiDl2kYOmCPFVTHrecbz4WkiaCVyVTXKmuX2Bx2Vn4Yw94vkXTxaHQO0b+uqXwpkMhs1fIgQuln
pC4UTTPVVS3a7y8cInIYoJLzw8Rt5Fc5crFoDWbRrS42+RKsXX0AYxc/9vnm92J3oWh8KqMejU50
2cV4ysv1PPBbk3CXSPlKgc6FoDVUQ/qqs8ELUAXmLhpb+1jlbHpckin+gkpVdedjsNxtv0NavMEw
4CBBSa+O4NDZoO/hie4UrsDWVloudjzzXhq1zk9Vm48PmC/ze2C7IDehpGiCDkl2vjXkNP0PZ+ex
HLfOde0b+lFFZHBKdpBaakuynHQmLB8HEGDO4er/pXf0mce2qjg8wTQbRNjYe+1nNbBlG0vyViPz
/2Kw330A/msIM6zaunzAUkWC1x+CIKgu2eJVPGXj13lqsf0EbL7CDdJFUzI8atE+5CV6XJcQJiZV
aN+nk1LneSnGGGVZ6Dmq9bniMo+bRgbnIU8/50Nun6VrbmjfPnQexiQB+o8jqcf0ntLCQ9plPu35
ymYro5vmxaKOsibXFD+IzU0fdar5sO/Zm/hAMTTfG0rMdXGsOaRJ+gghzT4QkNkK6Vafl24eFtyk
RHFvZrgulZieu3YevRXSVWXThz7g4TWp9X0vzKs8eNfOoLcyur4kKSmUD695y6cuymdwwWIgjYp9
TUR6K6ULw8m3KaPhFaahfTwN4T8o9+/a7PVWScfp0NJBj+YqbGDVoR8deC+0JPqNCP73B63e2l3R
VqBYOGFPzjLbxgnsPm4mOfgj0GDrrs1BbxV1LJ2Za3sVXlsVXPOmhNDWFPsuCXqrqFukW5cxR8sH
LEhUEQHJDsOPOayt2JWcgIPWr3uPD2s4KCRzeF171cDKLC9PJSnNG2Xb12jpvzub3urqNEsGEElJ
eLXD/L4lwZdFyJ0vvrmEA0WJPRKt1teELYeiPAZ1uvOcMr8OybrCBJLXFRaUECcJGRk6HehbBdo/
lNWRnvn16RAzlNnoPb4oGC2H2Q3m1LG1i4tkrsHFSrMDzsj8K0pFAYvyViW3k67JsdFhfvY5zsux
kG+lA/93f/jN99kyVxJF9QCqa3LVddBdapOVoLch2Ra5NbDHwuSiwV3Gtp/aqU2KGDpyPkZyghrq
wKhyF9Tr3CHjuhkidBsvl8Ku/em1BOuiIHXZmWZwFf/73v+HlbxVs+CSTIe0bcy17Hl5TFjP79dy
Vh94SvSu4wW+OL9+GpBUc6cmbq7Oim+W1V+bRvVvRPx/WAlbEUviC/gmtgWOrrQScVC1MhpntSvW
11sNSzev0BN0mbnain2U6MqMh6B++fu4/+nFN8GJCiEphWpIXyHuUMc0X8/o/+n2jcpWGDjDZ4nb
wYTXQJC7sBvOVObvd733VhmIkA2iRo1os1nZx7Ltl6gb230N6hCj/jpTUnC42jXvwisfxPusnm4L
LNZ9773ZkEfFWSuqHltmYh6Tgn0dQ7ZvN94SeZRnHe8oHt2x5eIT85N4vfPRm9147lMJZyIsHS7L
LJa6h/8djJZ2DclWEpg68JrH3JhrqKbskAzQSc9Ntu/43goCBU+KuUIa/TobqLOCrFhh2aL3TcKt
RCucLCh5UJFe6ZoM5wR2aeh5Fc9/H5bXbek3m7feRMNiBDcZJWiD+6Yaz1Phg0iA4n/IpxU7jKfh
G/fa15Ppd3/P5tvC1xB9tWIwiOYHpBKmzIJrDfRSfVAqyG6CcIR6Na32XdL1Vog1k7BZl6zW16YO
/glL/6Ao3ZUB1FvllYEjDEtJq68lCo6RVMPDKrPHv3+NP+yTG+XV/1NwEOwLZNeurZyf685+DYtu
X6iztblSOu2V9QznUlclL4NK3UdAi/i+DWeryFJMhOuc4cXNkowH2Jh9bqTep93UW0HW6kdWJwke
njWrie5DATHZ38f7NRr7zazcGltNXKQs9QrTxHNxx73wF+f9eOZz10Q5b9wpowM5lYGt31hvf1gH
W/JOlvTpbKZGX10pkccE+94V9qee+VWjcgPw0fjh7z/tT1NpcwTkLjS4hw76utSZfFeTjgJapfep
1PRW7cVf3YtTNerrqjV0z82rL+dM9p0DW7HXmjUDJFxeIcOW5wc75N2xG99yhPzDuGy1PL5K21bp
Wl0hpLjP5+xctsn3XUO+VfJIl4I6qAt15caFh9WHj5Vc1zem6p/eexPyZ0PXrGJQEpkF7Na4IabP
0N/YNwoyfyjt6a2YR4K6wfqswnQJRVBFZSq7zynoTu9CADEr2ixHsD37IxbLEDXz2N8h2NrnUaW3
Yp/BBN0Mkyp5RauSPfQlz06C5fvYh3oryRnGitll1fJKl4Tj0A/EwxpU/K0rxR8O0C2TKmdpG8DE
U13DNgVjZFH+ANdj3FiSNpifVpSKdsaLW50/umRXJpG0vCoquvdSdXM8y7x+44D+0/zaHNDO0qDw
XqirTENzbOHENwc7L8P/kSwCob6May+vY9lebM2/2+GtXow/vPZWsZgHDq3B6H++Bt0yHCVb+G0n
p/qwa0WL7aLDlB8g7H8d8nmIK1GIgwynfdvcVrM4Eq6arBAYlWnKImT2yC0v9Lrz6a9X4P+j0rFt
WbcjxWzRtMpPbTbTMxLQ3/aNy+vX+D8Pd6NDl7wPsRkR8iGp2BVVv329O3oLqBrCNbdZio2uU1kQ
1etwaot05y66VXS1TY+u9WqVV9uR4JDkCXoARrPPul5vFV2ymavFqRljPrmfelRTXFt0yuwb880C
rRK0mOSqwFzMS9/FQQ+VqEqE3Nd9o7eyrhzJWWyOOcZ9XN4HyN9FvRA748OtsGspx7aiWSmvLiDJ
bd/W31c46e67fW11XXaVqDxBLn8N+6W7TUZTncD/eKsr8w87zFbXpVnmeobWddyl6T+BoPdz8xYi
+g/pqP+IuroefaxmZVeRZeypnIPytm6T9sbOmd+3rf/HKApstyYIQ4G6XE2AHNMR4VbFu6bkVtsl
0PVEZUHElVNwf6ysTtLzt8yr/zTumwCWtyvIwlODh7upj8B+vKhy3XfP2kq7CEPehcj0da4H3aGB
UUmU5+POFMkWfgX9VULhsyyvqQG1qMhjKFL3vfhW3TVIiSmjKnlNAvKj9f4lY/KNm8kfxnsr7kpS
S3mb4615Zh7W2Z9H2n3aNU/+I95ak7SsU8euPK/kYZ6aOmoqsk9HgM71Xw+jPEkn7UXNrnWfvFBH
Dl0gfu578c0hyuZSysYlFJeFMT2GoS6jyop1347+H9bYyFYogCtx7Wn5OZQ5ZvleLLfeyrfqAQ2w
I663V5QD5ijz1kYOfRP7Vv5WwCVNXwMZMoor/PTqCPDyf9e5+LJv0DcpqbXRtu3CSVyrQv9kbfDT
NPLjvkdvztDWVSZ0o6LXug2AnwekMv8E08FxX47xP/qBoK1GGzTs2tlKRqIK7rKw37c8t9qwFo1q
LeIihhM0OKgyC+I8Tfdp5vRWGlb1kwsSW/KrTPLvAiWXfJ8FrP6PMAykSypg+XcNVvEIeuwdOGw7
I8WtLoyNk09sM9ErbAWmox5z5HWtSfbVQ7bSsLIJAWsXLb1meR6LBVhHvw9loLe6sAqCg4zTBo8W
8kdo0/cFCBm7ZvhWFFYyFPogzmdXBYt5ADHIj3rYmfncqsFM246OTwuDKUQfHIvKnMYw3fvwzaon
RWh9k1l+TcvyI18LoC59/3nfoGyWfc0B24F/Ka4p3ZxHc6sea6Sh922FWz3YUs1gOpicXXWlyn95
FqTPlqY/dr35Vg62NrlePPwPri1Z5hu4Mz9V/byzarGVgyVJIAI7UnpdGrKceNeQg5n29Z/orSBM
8IU3Hsbg174uP4y6eSem3u4acrbN7rt+HHt4gad3q6fv1PQlM3zXAcG2yf3Q8QT2RpO/S5Q9jHR4
MUTmuzJ4bJvcrzKJDJQk2V0zt89hmnwXY3LcM03YNrmfacLyxLD0rvZIJfQGXL8mTapdewrbJvcL
Nuuyzuv8biUNv866mo8FTfblWNg2u8+R0QqTNHR3yut3KgjiQeUv+4aF/xoZJsHMi3zV7q4I+38T
0n5c6T6dJkCPvz66BnZlJc65Owz9oyYwZNTFvO9gY9vseuFdJZJ6cHcWlkqAPcDdF80ouwpBbJtd
TwXcGAg4BRfhyT9Zz9EJhfNi3xzfZtdtX5AF8g1y4Yv7zGx1J/Jh13mMTOevI+7yVGS2ghNZ33b+
Opfutim42nWvYttG2Y4suUrNmN5NpHsXlMUY+a7e14XLtrn1IZml0KK2dyV0XgeQloOotOsbmfvf
X9vYNnnOSyusGjjMmqlLjrrPl7goyl39VTBG+XXMSz6pisBM8q7IyXysWGIiXJ13RbRsm5hf+9qs
M1bRBaZ7/a0063ooWrbPIZtt8/JLZaZ8SKm5mLFL7/uyn26DInS7rm5sm4sv0kWAd7CaSyvmMa48
CqlDOu7jeTK5iVfKqoXmacHTOxpmcUfX1wrbvmoqCrO/ftPF6o5qtZgLqSoTeaH/kXW/r2OWbdPx
XbtA5Glnc3GEp+8Swv8hqm/2zcZtNt70NG9MsOiLSv1zUvHpmEv0gf39rJD4+f8tBbNtNt6keduu
ACBciEYwjrR0eqmdbA5Atoz7ztFti3VTU5LNaaAu/TzQA23Y8iGc2/DT33/A/272v/sFm8UK1A74
QGmuL63umP4H/a36ecrDIIIs3D7VgR8ilVX9eaykZoeOLs8A345P/STt975rxvwkUNVFUjznyON1
03soL4MHAZudkxNJ8JEWYXYe1RrGA6ncbZiCbpOs3T7yOtumiGU6UjE2mbxIXtTvgM7i165SZl87
G9uWFUhAWEnAt7iIKfnSkOqZwlzn7yP/hy14W1Sg0Ijx1zDmQnK6XFbTzLEFLe2NYPdPE3NzMSpN
OGvdzPLSKFWoqGjUGjPV0vcUFJx9McG2WRz1MzdDty5hs2aXFzMYAHXy9C1Dwd9rHti2slAFQZ+U
RbheHNy832eNnW899k0bN0PY8Tio2x4QSwHF4d+/h/r9Ut7WA2DbjKLv2kBfEZrwUOGjnFNOsgN8
GtypRITy7e9/z/+G5zcrblsaCOia9X6Csy3LBzo+V8J4UKvakh4MZJpxVUx1tHBZPdtCBuIALAnL
opxWA75gBxlCVDDtD6/k7CfYfvUfnJzthyxbwqeKlF0ViWbkWI9FAM/5dYJxMfGH13j2CX1f6YPv
iYWat5s+5HLRt0PZpl0U2FLdwfDs4+rBJa/SKjsDLrK0eWT4iBLgUi7nhpPyY84rcl/lqgd7Fp1M
UZW77rNlfp8PFNvWNso+K3PXJOulBMr5KGk5H7V7i+T1py+83erasYXrWqYuHqv6LFznT7IQ1bHI
2vp95xb/Rsz5B6E121Y40qXzTRnWOBWgMg1u62JqDri6WYo2QQAVXJ+Xn1XTNd+CuZHHjKU/KMtE
RIElBmjI1Wc0E5td2UW2bST2Ao4j1qX00lXr9462OkoKDO0bc/n3a2abiyZN9WoL1LILNCb/zEWU
d/0bl7A/fKttIpoTm3mVI24PCOwDxtK1cRBMcKJYhYnbINzXgoounl/jmgykZkeB3sWnynhMkv5c
avpW6/sftvgtaEB1yDPCupResJb0z1qb5ASHgeDfvw/+6xXmd/vIZosfhgUN+wMVFwmCziew8eYL
96q4B0+1OnbWVqepNstFCzOd//43/un3bCLMNhgXNQL3cvEwjrwITNWDmVWy7za1rVLRtFnAuS/E
pQH8++LKkkZQ3of77g3bQtVSKchhJeeXcp1RuGsrRCR2Muzj34eGq//Ju3/zPbb1Klh11rmD2eWl
ClRqRZz6Ff4G8VT3OuCvSo1qeL+i77D77tABF5aRB/RnzSPmJxKAMGaYTNpoRRs6zG8S1pVePdoQ
bQ8AjnR0GNO4B9EP9fu16hZYDhAI3cSn/n9LMOrR/Bb8tEMTAn4PA9RhfedVJu03W68ZslKzHRtO
IYwofPmOwQrh2C4hO1t0xZBjF1Q4LOZxcDeAaWpzTHlIv/QJOAwwIL9Hl6Z3kQXFIhrrUgaxKFJ5
AHg4x/URndAgFhWTv2mIkfe558MTRV1AHIIVnMhoSLL05EL60zqyfk9GDROGofcR6sv950TPybvK
5uqlCOfhoUnL4JRqtZ6mNSn8z6Vb2gptZSpPHtqw7b8UAMKSc1rJPH/QQ4fpAWk95DAXxh1smoSt
ynfW6PXQwb0mKlaCb7xkozm0gyxwzeXNvQPu+burUExE3/xzna3iPsRvKICI7uc472hyUCTzceaH
4km38N2KWNvoU43P+Rg4+OS9C/NkrtDRVcqHXNrkgSTa3eRDQUk0OMrAj8vRA4oqHaufCSy2UDIq
wi8ENJbIaKvYgRfso7Au+JYI9lPB5exSe9d+kqGxFXy4IE+KyYrQI5xzeSjqrju0oh9O3lhQeYwD
UehG6woWn2NXf6q7nJmY5ens7to0ZMMNkNcseAiBHEjO6Tg1041vk5l/bKq60UdSlfjzwyLnVwdN
Ac38qFVx0zhFb/EBKrxl6TWvbuvJGgKvRCR++shpSfwnFEomdqe7LFzSI7bNyvcxKXNT3lODPwoD
wWqM19YGj9CnBiLOVclOia1e8/IgaA3k0HdTZW97tLukDyVE3SeH+X6fL+10Gnjd3U+VrvUBXAce
oZtEl4cyL9r6SWcmD06ya3RwKkPG1cnLOWyTQ12sSAdEsP+s6odSE2jFZZM06acSHTTBQ2Uousui
BJFjEJdpmTXoYhqanJyRN2RrGbsSJrgXJeBUc2JLN7UnRhrLv47oB1wfSVIad3YKLbhf2LhkE73n
FWdTE+ESu45RVo9jec8Y6IL3Myx13Te3WuruqevwvxYYE/mUV9BoRQs+hjylTpYKOXOk/m+mMmlN
jGba3gxRjcIi3AC7JTRX4FRD+wKDGN6eklXy8sFU+AOHtagA042mWfTJUzIqzU+ZntV0SptauB+Z
Kju4EONyNtqHmmMins0wjupSVbWvkQssHFINtR3gz92vkEc/ZuBdHH1LEhj5NbYZdYQC6qQ+55zz
+qVZZFY/GfHa8+UCg+UJZnrNb9ZS6Pmnh5p9fMoCiJHvS1C6LFRoHaYsTb1Pb3uV1v0PHraeX03g
s/4la8PZ3HAuHflo4cmCALLq9GzgJQ8RdWz0VCef8KfK4bFu5BroaOLElO+cDtCb43uQ4o6i6ILy
Q67FPECfhnl9p4eC6GPD1FJ/fhXbSdw08xTzGH6ZIXhHQ9hcV2779Cb0vmi+BKthxXUREMnTeATI
fLCgOPZc3Wrf9+X3NvETK+OKTuzsaS6rm3wuFntXl9VK4ZgUInIHLmHO19s5LOAZFKNeXrlDH8zi
dXcdKBk/l4C996d6aGp+z0KXLfJYgRznL9krRPLzKJTKPhaqBIEsKsspETZi+dok73LsFcXtjN/k
n9q0r6pjEiadvPVlIvOXMlk6fUnHUUKnBJw9EJ/4/w/lulbJUS2laZ7QPdgFeeQpnKNuEMYsU3GQ
5Rjk6JTwbi5Pa2i68h7mFzD9IkrAxziy2VCoMw4iPd/T0Ln+dqqGqfyhM8XUDatqhq7uschs1LWq
bQ91l+X0+9qOZDgXwFID29m2elwilUpysB2Kh7DrKKpm+FoxPQePZV5mpQdysnSW4B4TNBYZKoUM
UpfjUFyjlVY4oEIJRNW/VrmJvNcNpcMFGIx0Posi1+aeZnQ033zFKP3YwwKnPHnF++QLpy0KdIUW
Tf8eAv95+DkyMurbFNaJDXSAhFHxrwhY397wVZDgrivHGUY9gPg1P/Q4wtgh4iPj7WfNXEdPlaN8
vmZ9oOb7qeG4HEX5aE32deiHJHxnaN6lLzMWwpii42Xqko9mcQk5+WSCNwLTy2zvHa8KEjd8oTI9
FMgp3OU9mcg5a4dG3lkGHsljSOuiVhGdRuq7Q+JYOKEDCIdJ8G1Nh8Ad8BcVWXZ4XRxggkOwR2FS
wkoIGzQMpKjM7h2ja+ni1Vo1fl+Lpsu++lL6/mu/OqJxPVv88hEQ+Sz9wCvgIX4MueNLdYBNlBrk
STmOVNKx76Elu89S7LJPzJOgS2+KIEjNFFcMuM2bIW1mbm/6yi75GqFHMVRfnOQiOS4r8C0uMrmq
5RyptXBSHXTqArg89qwm4z0zUMFEZZgIjdM2Sbq6jVTbt5IeUSRXpjukHARWcYbPVD+8dC6YQHqe
1sYBPrWIoHX/+EE2/RIrMKGGYwFGuhgis5R2VLAVQzv+GPXUzeckN1WXnROulKUHh44YUl6QmR/4
ExsLBZYin0PVfPVFOdR1xDOaukuV9rxaYuFoXqxRbiadXeQ81qs6mLEvdRqHcFMOzr4kWZ1FpOBe
3q6GLNmNJiUdf0JAqPR5Yo7U5xSpJ3OQ8Pma4k5DE+2i2XWAOp9opRObox4zqvKo/Lgu5xzNZOyF
QN/UHUGsFD/9qkv6Qxcjz8AioyjGMcHivHflIyOzDJCCo16cc4Qb5i60LABvigBxt9zIlfKLqdNy
wXk9FdkpackYfIQaHl3mKiSJ9GfL5ozcLx0Z6TdTsOBGCCr82Uic30dbuk6OcQirIHt1aUBR756X
uctjZOnYQY3NlDzawpbmmRbj2HztZr7ckqEtj3YaVJzXQxBeRmf7c0ObBuuClyWckfCbeWdu2yyc
mjBKS2B3j4YbH/awycrD8twRHWKbd94NEdoF5icjaVg2EcKqSZTnJesZe09XNVty4jpo5ksBcwv/
RGgn6Z2Q6DyYY5MuJKtihzSl/8cS3rQ3xukLNaK6TVkfFNhiw+plqkMy3DXdmrmD1wszt5J2rcF/
60rSRQRpOPdvtiTJfFzHlKQXhNaKf+lbHF0PvoLx1vukXoPsduwNZqCCtTqKGr2XfXGeW9K8vkkG
N5EbfMA5e4JxTncBBsF9R8EJp6FP1htoe6afWnfp0AE+Uo41rFOScrjXdbr4B74QLx+WGYnd54Uv
9XJTD4Cbp9EIbR2/0zlflhPEvF31I6SUyFNu+8C8iAHeKc9yCAvznNiiTb55vCsCnkzrNf0HvkxE
BcBbrql6WIvQVxUyNnkf4JcFCpTxIHd3jndiwQJuu3GmMVK2bomqQGh7C+nGeoIPS2OKKBlrd2bZ
qDtsFhCaPiRqsAQhZR6cGwXsgwsLuN0fR5hNtB+kCpqRxgF86cjzUDWuno4oSiSyvslzn59DbXBW
gx1owjRuQwBNEJ2tUn9PysnwJlYj3F3BzZ2ku2UgllcRm8b5vBbCP2tfQJSKX4iL3KnylYCvxxQM
QXEVBvL1FKo1UzTvWJKBKhUNahkUDmjSsg4fjli/XouOpkMV+xocGPx7MvI4l+nw1OGEwP7XTHPS
zpHtXHngSzvX3yXgyU9qFbi+v1ri3JWI0/sVWxprVyTsBLEfMGupiLSv1XTbGUTRUTAWS/CO9o1B
ITYJZWjvlTKlQMwAQ8DhiAfnN9mMVfwh1XU4zdcGp0LzOFUJKJbApuTBEyIFFxzRk7j09kSKQOn3
Q4hw5WT1QA2i0Gz6IkzfoVQt7RnRls1qsKmzsDiDUcnpw4oIsIDPEmZUdWwDmXXN7SgrWTcIpl9T
eykdydUNvhl/dpPv9b8T9ezTpJj5gXsp9rFTuBSVikaWzANYca0EtDccY/Sp21PfBWxJ4tYkVpQx
9h0+Lkc/wbakOYsBSYzm1hZ11RzJTAY+HIemHdN3aZ3aqT+gDts3oPGI1XB3EkPLhke0kk/sUaiU
vLhmMglS4rgUmJgvpcvMJ1yKTX83ZLUFTHmZBBxjYk8g0xmiAllVIQ+pKPsymvuwv6YA5n3t0C2R
AvDqiWfgd481oToqvGzFl4YKMsFTDN7zAPetUzJem3nys4v6BEHsgCJXkLNjN9uk/se42kzHDGtB
vjdwnBguYaMncG5Q6OkP/pWPFInOANldwFJ5jeuyTykgCkOdj18BxEEf6WJYgoqZnklLPmF/LVSL
3AzJluOaUh9OUdiyWcioqVs7nFWWyvS6zC0HNmRAV96P0ZQW1OHeFqi0dCuKEvK5kz5r74tSUBbe
MoT2L12CXINuM3B2eqQHLirPsxiXn5oezTTIQwkkIju0WTC/uMmQs2ZMPJTDQgi4SPhnpN35j6bQ
rD71vvFXzBV1J0wWovTULyTux5rfFnwZP/hZVc8DnIznSLRIZxxgbSL6iIqyXaKAU12FH5QQMyoQ
Zf2D+45PyKpDaNK08xrNNlRPZsTtCtFIHVOKG+HZYY9NDsUqXNRN2WPH26WK52TlF1cV7R3WFfoR
K7SMIscdrrcAmRWx6uGaVQ/TeCODHvSIGXgDspgiTohtz74e7YHKtbvpuEzO2ibTxTtsTYaOVVwX
0EQDVigAWKs9YrVFfTUiae8yugZH3aGfCcT+DERWPsXSdtV5HEX90o0dtqsqZwefaHpUCTZcUpQ6
4mb6DButDDcyAahoj9s2JOMB+t+wW8D5aY2zHoZtphIhMvzIdfRefeLpCNsvoKtjbBHJkSB1wjAG
JDn1WdDislT1twuZv/XifwEjTLvwefA+rspmuG50CcbfMgqMR9Y3dwbRAS4AYviJ+y/9WOfYOIQj
40tedVPcCKjYVFv7j7AcS24L2yYXb5ryCdYEXcRJoyD2pzBed3xFDKoKeyz9jIgpDRtyMzl4MS+N
RzSnVNn/A7a5ieok9Hce6pAPvnOoTShuTyZhxU1WI/6LfDGjJVySIrnDhRphHRRH52bs1R3TIUTA
Emm/s61GFUSa8z49zokwxV05yPlf0bSIfXGvFY9NVjnc/OHL+iOTTXDTCbK8F2mSn9FAD48MiPwx
aNbJA/SAwRFNuPW3cpzM3aBU92znmmHmM4c6CtwQoxST4dSA2gnlUy1upLfFcQ05JnpblDe5a5c1
XsJ+OhWkydIoAJv0h83hNeKBvfpSTXAoYCMpiiNPafUpL5N5OWWgL6qLC6rs5IpeDQcK079naW39
VItcfk1o7X6OdiaP7aQQk4XGfFwrQvgVKcb0AYAI4FZYGpJorvx0ALsGp/+SDdUZFufZ1x77YHOj
VghADz61ydnLZJ5iUedwVl9dstwkIbXpsQoImSJAoj091FUlkddCZ06LrJEfykOGg+uYAPBCX7pi
xokM/48luKNCr/0nJvtJ34VyJO6Y4wrTHXFRFyLq1jB9x0EKQ8OGyobjhBwe8kfF8i0IluJFQWVw
VeDor/h2uB3iRjkilYATkhx7bdrnfgXUJgJZust/Js5ndRwgenqHtvJZHazrRRrpbO0eLUV02a9+
uCwDA1urxAln36EQBm+wFZGvPWa9sA+ChSX6ZG2DRJXLEVnEBof8V6VmfQt1X3ViirQ/kx6YDKQ7
pwRsGZ5qWBEHoYwxO7yNc6RifcyYEw9cT1hG01gE9UEDAYKWjpZM8sRmqduoBU7LxPCBr4sDvG85
LLhBDRiPRcGbu1Sx2iF2LORTyppOXUnbm++BdnC8UlmLUJb6uXj5/xxd13Kkuhb9IqpEEIJXQgeH
tsf2eMIL5TPjkQhCAYFAX3+X79upmnTcDdLeKxKdMTzFAP9JCxkMBhSGb1W1U3G435julh9dKLtP
ZWxKq7iIeFLnPsNQLNZ5S+7WHQtmfWzltuJlWcjPXvn1hkMh/rBG+E8LRu4Z6ZMHWuoRISHbyAf3
6LGn3XnBxZ98cvQ/DGvsx0wkwzqGYpno/vBC/RMdJrcKRfHH0HBMSLctLMj2zPa0vI/5kuAwd0vy
MjrMbRXB8y+qsE38PsnXAr1Uw5wsp25fwnziS7apax4reWfiL/SD4R8rK/wVs8PEKYFnTEZMdYr6
LvajL3gGhzZdXV8lyI+n9erNpm6OkpHLCoFAY3hedoaTrchw/j2HsHbRzx3z3B21u2vHVSx5E8gO
sLUo3Vi2kHW410SjKagm2V7Qqks7Xn4LoFkvADuwluFQJB0woWJSD8YRYmo2H9GFdQbnhVAmT34I
rsunkOzqTcU9lu/AHPqEMgbvd+NMtwSYmCd4/F+nPAt/nBvWy06KJWujQ84vqcui3xHcB2dlC9ff
rwaBJGjozMblcvi+f89Dn24NwSr7zRvOP4cwTuMFwrqw1nYHqnfKpSzG6kgm+Ws6EERWLtt8Q/hf
X7QdhQW9BVyRb/WM7YPfodHpWC/4E+VdAmHRfE5ZDBtxlluF74n0htd7Qaxu8zyZiloQJrBtQOnh
Gmez9FvpD3yh+LtR/svEHJ6IjNlSKVwW3WlPd1xZKlPFfO/54D96unwlhR5TllQ5gonPJLMOu95x
YPzOFp/F71s/egZclotGJEcU2j7dubrrA6qcqhEqjeSKz43nLU3dcO1LkHt+djG5JvjoPqLVA3Wf
MJg8linB3NkRvRxXNo4qu85lxn7aFb3izyzvk7laxzDjhcDNlpsrcAMxtpYBG7uEaN/yOltlcd+J
/SCoGmO4huZ82+InzF6Hw36wOVEX2056LG/D5pvOpF/3b9Kpsrxwx8cfWU+ERqVlLCJ03sQJIli1
Ufs5WjR3p/Fg8fO6zcPH6AJ2aNofQDJhCRlBq8RZ/GcSDBMI8g4Wjrw3beaaWJuujxnJqMM2u5G9
QYoDe9JDtP1n3YpwODqqssVuB0yF+E1PFb6w6YNuQ9qwsA7o0SyOTTRzjskAYVRSnYrSi7Ods5JV
Y0+jP2FjSIiIdJGfIaM+rqA/5PAnhWvlZbNcYgtCktaDJqs0z0yk5Ar08Vmgwfcp5iTcwRCNT1Yd
atOVTToGnHGWIj2jmgdC1blf+S9dTsdQkTjdrl8Nt1md9Ds/h8QLLMtB0paYxb4JrfyDzoYM1Z1+
n01Dd8rJOWKx/mH0kpQNpl6r2jlVqz6bYxtxJa9YySo9JkWrgFGWlVTxwF7gRdKPSVwMyHLEZCmr
LJXuRcyTAh6ZeHlW8RT+ihT+XzhbYP+56WSzDqarDUkZ1ODoB8BbYLqg/bxwAG4RhjWSmIyh8pr2
mWj2PKitheKtHC5jToq8BjCaytOYCembmeR9WXtOaJMvPgfdceSHQnkqwJoKuUM4UdNsLm+0iPY6
yor+z56O44YdoyfbaYC3B02cdsfMQw5+ypO5HKqoTFOAzFpzUnGhpLuGWR+mmRWKpb8shUo20kC4
1k4Anq5sTfMnQNa0Gab0K1g7w3OS9Ow9dwmgqgILblWSvpPvPHILrca9nDDqDWVsa5SoDmNDwTR+
/SjQf1S+RC125ePUnQHUBFLJJZ3aHUUSv7pVuFPiV6z7YpGgWLbSvqxWHb8R9EBpwyS4g9pbjNzt
2sPMXSXoWSDPgiMMbQphXKql0+NLNG5HdvtKFT6wpqM/vlFgJY4W3UY7gFEIk9FyvQPArfHiwRy3
6K6PKrBox4vi5lgbwPm4B5IV0F/lNNHuSvjEPtAIMM7/QqqRk4D1EjgB0Qof0gz/1H1n0yGpAT2h
N23oRBSekaLcjWeros1gQnblAxT67rlbeSfafO4L1D1Br+aanZVjqG1n+Ms+hGyrkfvQvYFUs586
ZkfRYpYaLnSKhzPuedxM3Mg7CUhsP6XYGr9IhU089TCdssoCJqX3wnix3B09yzW4NCAMl5WXcm8n
tP19GODcLUeTzE+f5duvVMbH3wOLzR2wdzx16bG/7VOcpBhVi1Ccxs5kTytWmyterd43R5qZqZ5t
kWbYbiaW3k2QKS1vscpcfs6lmvT1Sxh/1OAF/G3OIAm4B3c1l7+PPcQg4iymbxwYVn5qbY8/NoiE
nzzZ4reBgxjjvYmvEC3k96uPu79YeOhy3kPXY0IHD/PpcoungBd7DOVMqhk44dxg7+3U8YB4ieK6
dUv/Vnj/lHQ0ayTNxu2CAQHVickhMFMY97dU+7LBGg16sJ1zHu7HLE+uhUntg/OSngUpAnq4jk5Q
wL0MC5Hp5H5V+KKBjaoYKyhbcMFhmusXZE5kFrADkNJ66mGPOENUn/wVBnxKhbyEuHLoA/63jYCK
cdRvI9yYffd+TGZneLwWphoe2Q0HjzfukUZ7/09mJYZgOhBGK/CYIFiQk+thFZ2NuihXjK97BBtg
nWbFdwS7b7iMF0To03nPwAGbYr7rZBm/HFGq/s4iIu2mE9XGBDTZgDMGB12KyTAtBGvThPC7oNf5
5FP88zFx4rT0CmhfOeKSkeB3qpkV4gREWHP02m+9aVZgai/jWGIT46EH625J96h7hZF3G3f3sQ2j
aTpLKW6VaJKVLpJw6vpluQddxbtaIdnt4tm8vbN9XafaWZwh8JmwRy+ZvqRHN2egdfr8CRsYqG7w
ZfU8UQsQoOPpr2Xqt5OTnH+DaKBoXM58s2vqf6zRcjQJ2OYXw6LpSdKxrwFwqotgKFLD2w6lKCmg
ZAcOFp9XhJ20KJrZUQPd8/OUriPeoL7DWlJwltRS9ngvZZgxwh1weeRefMSxme8BfSusbv16Q6wh
KIgOc28dg9W6JAswAGJ5/7imc1IBDN2xcrrlke42s5Wc9r7JyixtDmleNghCmiSdXU13Ri8SYaSX
LAYPO8/H8YBl40Db9RQ9b6iUukCNRK/TBPsaaqfDOefz9OAmWrazGf7MEOLV+KMOY4JF38+qxtgj
MrU/GlXu5fM4UPLue3RHzuCXnkpgYzfdy/gPHva0CZlAN1i6dV2zKwKCgye8UqkgVTeHru0Q2vmB
/PDpkkrCLwvq0BrGA7KmfBR9QGnWAcrsP1ATK8+57+CvKyDFwnOR/WWkQ3RlG1LAgw0Sq6ZvgvXu
BCwajGi3701q2Xpm7mBR1Xfbf+sWAZoZ1nA1KvuLgfvTcJ+/GJqjOCafyW0fQFchNcG/EU4YMPwx
afpoL69FaSOUkpiPXCvdoukHxArvSmR6g9XDCoLaKdzn2RuQheUM0Gq8I7QTJ+gNDS7yY/hMMqcu
wCHzb5N1bwub+veJ5NlUr5gB4Etauip043jvele8xFPPkFgPPOIU5aWsRmHLpFLqQE4t1DZNN8d/
GAQ5+Dw32oTSSkhXxJGzdg52tDVELHNVerr5WkA4IXDZw7DQmBGKJrM7/rxH/a9kQJD6h/Bzuo93
MSNoo2o5U1G9iiBkevZuxUU45hGomGdzDIQ/yHVJ0uiEOB8/ApVyiPqleAEk3X5sodznC8a2Y38F
lDoo8FSHzcrvYtmyP3REvu4TETszrYqLw/7rjzS4sdpRSawbsQh44kIZCvdR9AYp3fi4h+kPTSAi
AMNttXhKzJgjmNTKscn4JpMfRxoHc5eMsZxMlTovzEsJI5n9akePcUuSycT+e7laYT6LyOfmqGbd
xxZKXvwCpg0y975yEOaIes0GDkz3iMvfqEzHDJ2xgt/AfI5xa7e5w4O/TUObIH3xTfi1l5VfChu1
3WaGowaoyzBaZg6qcdyITuLvpVol4uMwYwa6q4uyfLqhkN68Y6HUmJEmHDey7qdwvJM9IvZb2Rde
nNCgF5O6nIxG7BN6th7d2I363wbh3vymB3rML3Ey7LYue1z8e2OZt0PV42UdHtSijazLGGUn2DvB
YGUVruV5fpqdQ7vvjpZXTN3jAcC6nnxsQTKkGdQyd2WZZsdDGauO/3SROoonTFukfz88DboKa6b9
ez8bPExJAtIpbtPDJ7/AuRbx8wiQhf8ThZv/rQwi7DZV0Kj3zUZJgW1WAWG4KrvGaQ2kKUTPGH0c
b5dCRG+lx1PSVzYbhSHQJPRs7CpukC1Q8WjtZ1REuh64sUNhVyZBhRXr/uoEaJkGrQ4rjSqmoPGF
jBbuTwnGl3Rk/Rd7DfFeCypPZfRhnwRfEZPeQfWAe9/ZtuziaP050mj2nyUgpSKpjsjuyC9NVlGK
vTa41oEp43rqwfstu+Y/0iECGV47JEJGV6kFUqibQUNpdjehX7wbwcOXrnssDyrjC6Q+9rguNlqk
atiCpN/bstu9PDMxFNogczjmGIt4kYff2bZKXqMGG8XLfF7BMTVSlsx/F4C20m/7ioRL0+wLW/Ou
chu1GH/zONBb1GPO/ZT45/uGZPiEkB3cQSugKxRS7w9LnLJU3mMnxbZboWju4H/pQSlFp/iW9wHK
H6EAWdx3KePKnvYenuXbipzw6dGACZv+gLqaw48FBxb9N8SOgJLM+wmG+At6QWgmMSswyOTAao34
2RuXoKMhbkOczzN2J+Ei5zmUDxHQhrPEl8mnK84TLHCXeVZJ+AmLLdNNuriiH19AFhxeoQooYZI0
RehN+C+Peb5/TGwVI8jtI5/+24EIrObUpykXJ130u9H1ktBgHnkAd11ZLMGkQXSEkOfAtzJ90SHF
aAqpkzM1mFCOzSjgR4AVdIA1ofJQk/0D3j+yFm/fVGxN4Q77CEH6ND/GFKuZOuEuZcVUdSvFfnKk
OCfwSctJ/4eXecgeiUt6Uxmf+uwE/7fA2z8alJojJaSoEHBS/uOC9B8b5p/dgeEStFjqMYWygJ91
xsP00uULrutApH3GYZIPV5Bbkr6O6EjtnjyZUH0XaQhT72C0d6e4W6xsIFen7YDHDbPJZoq/ohzG
strTweAV5RgrMDIaF70jtxR4KH7+aW17qKKnBoqktI1zEtYbum6y6IPykOvfEHslf026hwLQAqhT
wNq+yB4o6GnsHKA20nOXW2itYlVOL4Xuy0hWe07yvNkmkthHQI3TTwF9zfpUYr04alCizDwK1Rf9
6Ujx/ra6BP1bpesedFIbkTD67hGxkLZlTPalwv4Qng6lfFDVBm9HqIcB+OtzBMELPYFc3mQ1pAdK
jWezm3uTmHWvO2RViYsKgLCQig2qvMLLAw+nSvYXwyOf/SA+J/sHmYskbtDtq1Dgig/zfU/izWI4
pnb+tcWlOjsPsRoygNi1TB1gPwpZaZ2ME3VVkRC8SgAyBrzoPQOCXcINXJe4x0Kj0AUDTj8I5i4z
HoDkrRspUCI9IQjQdMP0vKAQMH9aMO1iaBFu3VtoyOTdOPZINcu3yV6hXM//0BLJci20GuQnTNLb
K8c3u9TCm+MBKHcOISgjFkHv8cL+5sDm/+s6vC2XfZw9EsNpBmSQEYyCVwbePbuDHGH7lvXZAZBf
zkVXrZRsNz9Gw3g/jEJh2kjl+pHpMt1vBLH3v8Hl7X9lx+RYl7oTWaXWLAOrx2ERiSBcrX2JECk0
Pw9C4uKg7AKYEf+5YhIG1YQvC1kqIZoe9VSg/4nL7UwLtg+N6T1gCPL1IqukBBtyaPtbeBe2egGR
jrti05wBCk3G92TZ1OcEovCv8hxdGyGj5vcRwXHwbZhG091bO0b2nhzRVp46cOO2hWYyoMhxXiQG
E5+K+UZRWYLHtgeIcoLTa4heckg75goSEPsfKLkvifEXXI9G9V2tQPR3oUHZjZzYDkwMH9La9yvE
b/RIUeWBzqh0xIVKSfcEABc2rwpS13H5FzukA7UCKhYMW6Rcy7GZ6SHjc6RtlPwkqlPmHW8V81/W
BwBcCJ0ap6cSMLat8MVJ9rmUevyvj5WJ8QyFVZxY8Dq/h3wMV3W/wPKVl6NhdYji5DJbMyxwVAJY
cIvS37Y8MQA3LUQK/TNPVMZfAFTlL4BgR/43X7BTkHXYfqrZRd9gLN3nOkYrqIRbal1w9kfrFL1w
nF3fsm7nrGZso0Wb72KE4pSZKOvvPVLEpx9jpmccl1xE9OKxgLFLWQAyOrEc8MgJ4q5+bTjxEKfI
o6DZlXIDeQ+bBnK8Gvzqbit/ICewr1g2F8fS9pultkk5N8mb3AHu7ucpkSFtRtj1nrlTpGwzCJLw
XAXpZY3qnwPwrE9KSFYquimmntBHJ7rfE50G+gBAaOuKOtddkSGhlgfTpiZn9LHgGI2f5OjtVao+
zUBCW4NzaR3K5c4Vh3/TSzCiitAuLKrSSLAOChTnWR4rvzKJk/6yHeviK8CmeQ+CA+fQvT6WkNxD
OUrGV4VbCXr2GVko0JBrAJU/aVhV1vpSZ/jf2PxmGx96/BR5L8trvnbza7l79kbKvPyRGDzJNaIx
SfTv2LXAf9O5+0QGv/1dkI2p0w4Ga6tEp3feTgHQcR1hLMv/JDj7IlGtpVijl8Kjo7rdpFjMewY/
f3Sa9tl1f2eMGexH0HT7Znky3UcYdV4QOm+gPhktvq+powc4hnVlFYmyYQFwzI4FT/06zUY8Z2ae
yNMWQ4L6MHUuetASWhbcnPOB9FyMVRBmD+N4Q4IgOBWIPuG1kmKaWsoiAff/5AIFWx7z9G2GZO6q
YuQtP8/SitpjS6g0lumt8jQvL3aGtBPdP+ZnijL5skLpm3jS8RSRZ4pTUSA61qlf2Ew4BAAmw9Sl
AOLMj6Oc7NTOqCKZoFgaB1GTIttxiM1J2VVYRxOcUYUIv/IjVjUUy8v6pZRPnqdlIfyb3AarXgum
xHC1YkKpDlh+vVfhSAEvHVtKX/bc9ZBdJ9D2nQWmf+kqhq5FqF6AVb5iIylVa2yy3bIEWX5cd+Za
Yl6A0KKMkvRltvmeNVi2luU9TAkUZMzncnrrdUfmtkepkvoqQLNABH238Bu6bMjTGJOZgmEYl/HE
fSeLy6w32j9AvzcAIN4MqjFBKQzulyknrd66NIAVwiDl8A0EuTx2AGSzE+TvKHKPum3FLy5OmbOF
Rl7gIgLHdCmV2/x1gqj3ZVih2zxpREpPKD9yB39GrjqobhFBh3mTIMP0eZQxdvMqVQnxLyFa8dgj
a9c5GCRw8yHfMU3xQ8x9Ao3igLcK/ni65NXcBWceU5TKyUs2BqRW5sZBxgmMPJwXFcnTBI3P1Xgc
FdUAqwXquOnibku0rHe2WPLTrBT/VrJF3bktydGlEuVQA6E9TlUWXAttqbDpIwf/Vas1yvy9sV2a
/sREceQ1izKVXrNAw79B4y1682HqH6c9Mb8XuE14NSi/8Rrruj8enStz6CtwdbgaRCxEf/og8XC/
gh3yrTTRcvW2hwLBGcWeaRciTNyQ/tyOSff/2TLXZ7Y7AmuSS3dygXqf2lPpAxtq6DgSWc9fKM8d
sMwOOE4nwjmLF759FiWlrM42H8/12rv5ChmCfUEcXCYwbx7ZUTZU4eqqIQDz4nlbA1QIeBMdVjVG
/kE6IWvpVDK2+MdNBrrB5Ol9aiJdXhdp7NTACYaEQ8Rliv0Pnur1Nw+HQ9mHhRMhyztlWx1L7PbZ
JJPtlPBFYyCM9idqtuI08GE86m1dLeDJGIdVowyBIDIs6i8mrLHd6OgfaBbLE8ySa4P+QPawcuCa
CnaD375UAx5IPd6tXdCqyRYnn+Oh0/I89cf4BGpEXkS8yycT9WmLsywB57gf28liFqqGMpQXqofj
GZ+yW1uMhJOGmiQnrsaGC2Fpqvlp5eALvmlcNhZfYFxmr2QX231W6rWBpGJBFDdCs6G7tSXE3Gpk
FrBg8LgvliUDJ6LsY0YD/0V1tiffBxu7ODt7GIiSn9YOvb8vBz89JAuhr4nIix8dNG+8hr2o26oi
AknMysCXysoh+URpQxwqxPf7R0HRBT2lI0QwMoCgne0XbDBO8n6Sa8Hx2dv0T6rGXJ1ArsI2AHp7
kvU2T5u48gD9hIwTri+ko2WKkSBxmGB59oBvDGPAjubBCqOluetKkt26ogdEmusscicKY87TLg73
iL/kJ2RbiDNB/EB4he0QftaxsGNcd2Ill0ChNmr5NEaqttDLhTOLcVcUYeFX7qO90li/LlCOL69q
tGkHTClHGiorZgANIeepqkaLMscbtLKQhGPoi77nWwo63Nvt664P6hwjusSdQXQdezvjSiSfBOHa
vuqgdBprABNQF/o0nULjsOceT8CFIVbDwWKobqMQS3+Ta4y7IsDTo84IBc2ixoAdFS8gl/rlYY1K
LBYVyD2DwXIgZVTedYPoLMQ+E7ajEoojes/cCob0wAV9wTEIYZabdYcF06vtGft89lHqJYfbKNsQ
DzihQvY9h7jtjrDIPNM1clmbBWS23jBurl0TK6jjf5B+jAALkqhomd8xLeOhLS4GzwTmNgzYoqZY
H0GLxbuBcwtK76OSLFf2GfXyogOYt8cGyPfCOyg6oKp9xaSyrfizPYcbY1LzmygXhoJPjY2vXcrY
fM8yhUpLl/A3u8GiA2hw7TF+96HMazODkhIVJNo4CAAn4hQnIAFu6JXA0AVWfmvxHccfBItJK9aM
0hOuSmgVOGRD4LxGTNKV9eheqf0Bbe3jhoE1r3Gb7svDDFHFcIohAjme49UsMUgTuZanr3O4CBVo
SVKgzxoqhho2kli0PAx5/ux32MIrnes9fyolZeEJQj7hr9BFZKiiJHirHge8qvJuY3TJLgfXPXY/
svvsXKoOyWEJ3AYJZpQeUIcA4epRKNIVv0qF+MbnIlZLhpc6EglMRmriTS4IsszWvRvz2uFQmGuL
IMxjqQy0b+bb4XD34ujnqGGy9YRU77lecIGAjFhRRmDK+kghs30oV2Mp5LMAs6Pv+L1bdt3hOK5W
khYP0irVPcY2nbrWzzt/T9dZfMAZBrg7E9SzxtqDAr4tM1TvvoONzeZ76RlIH8CUkG1CzmqgyE7N
ctIEG3S1wS2VAFeFBqAZIYwHWLQs3xP4dfRJLqwn57lg2ycXujyJPCz64lLsCxWHieLEoPrkYGfW
9WaUW+UpbEdhX+awjhFELz0XZdUJbUW7lfP4JwKJv9xmwdF6mWXlcc5Z5FEcqSbUFgxfBgPMy5Kf
jq7v4RuBT7nO97z4C51Z9mI63T8IxcCAFiLBZlv4HmKTENxxshgl9hoGGaLfwNvio484I0Dh5ZwM
FZ+2tLusSsvuhtpn8mX0RLg9pOQEarFHZBYe8y/ll/5pnmd2VOuR0zeqfZRiRyfF8JBQGCYf/QJy
4pOPDBavMAv2ar9kXCDowCHfZUC05SkZaAAdFe3hEQ9SjEl69OGyLLR7ngKkla8SC/tzhksXGgJY
6pqOLnt4SIZ+ZKcCNPdvDFsurpMZp2hfQeEcfpBRh6vq4AT9kyDDZX2hKzTrJwItB38qxkJOt6D0
1l8ZzH3f/VjSV7LMzAF+wg593mQ/PCe8ZGAVh3Hr4WYr+47XfOTseIoiPcPqxyCGrv2+yPhHZjK9
Ad/3bvosfa+H/zS0Z8WF5pAV5wCce/zWWfrxFQQr3X/yYfcAuYBTLQ0kt0v6N8EP9pzIZIEEKgKw
dgpQgsKmlK46foMlN8zP2M/8/gJGbJOnAUlv/wrgd+CSDPxxV3SLaDrWo01+b5C2N0z4tLjNUAC+
QaCOh2xJ0D/SAEKd9OuyKqfe9mIZtgcM4d12hVRt8AhKofb3Og76VqYzS1vYI0DdIQhAHeeiK6Ko
xc0Ig+IRF+Sx0C7507lBmTsGjAKSfT2Lz0N48thDbL6cM0q4eY4ghzZVNDPQhU4uOxYKz5frEMLy
08sNoz9q1rfuG7jbRUGwE/U3GBX5vz1NsOtIF9M7bE4g4xMMafkV2vqt+xmiAR4/ByEOKC9V7HA1
w8xRIYSxGx9hz0iBaUoYM29barao3RdI0Rs9EqgnRn+Mw0uErjaMw5k5HpWbMY8mdmIcyjUK8xXd
jJmeh8Qv9jvHAJhhshn6oVZFB5/pVNIcwBFZ0bZsXedBSngBiQkSlfCDbjl1j+MKyU2bSKH1XdHB
W1QxyGGua9cVEiAknScoI2MNQW+0ySePj2urcVMsqnbRcbyh9fugp8LAoODAa0Is+n+2uNOJhbjq
WOM/PB/oJ4ZnKDaOTS6nwUCceYKOLTruSjjmmk6n6d+ZsRl3ACgGPBjAPVqxTwmsT+uqf0Rwlx5N
gdQnDSktw7kBnkwBIEHehkavqtloBTAvQ446nKnwjSZYxFMU9wEnwr2/QCUbI5Q3Y2t3yvZuu0Hs
gfQrhO7MQ50tA/AO8Gc5yHNeqO+oBd7xgaz+eOJuHeZ20XP8mhORfoxwP/23rxnY570EV3EjkOsP
H4gtBhQZHxASlhiv/xGIUdrMrlP47BFUc1pcthZPxRaDenbRtD4gXlb1dyuJyPuyYJNpBSUGKhGn
2XAVHDSkAm6A1ummWwbQtP2AzKQzfHmFfIURv4zbBb10jxCTRd8TDZziVM6ZESc09UZrPUISw0/Q
m9O/WnS5Oh8GYupKFDsO694mkryPcZ7HZ7tJLNvHhEETduttCzaHMARP2G1fo+5uOba9NLV22Mpg
HaBxd9SYCbx5gBDjwIddWijusXEMGzpvJR58jCmw0J3gWU4HjIxgYveTdY5eI3aY5LcEZ1O7qYu3
F/j6mHvzvuDiGlTis28I3glITzbRRFrc9+k9O/6vQFy64wnqgGJ6kF2Elxz4XjcsN7qYYXdY1eJw
go8bqsHd9lnRRBovkTqlNDcNdIrJACyLEa3xW7k6VtIcghH/C/rNL0QZw1AEVbpGWDHUGYN+mJDO
lL7PAf8STrJpRLgwBIfHDy2wpPePOl9S0F4zonBbIpExdZyXcOClA3I/oqMhjRNfYwEwkM+U0G1u
L7sbcVOOOfhR2ZFM7/VAs8U+AmktCgiSJbUcUgMGgQY8XrMN93rFgfYScMYlTwSNXR4T34rv5jkt
MNpBCEdp+UZmYl21b9m6P2AhOz6oKsEXVpBSryclAIWXle2geLjFE6P5/zg7s91IsSyKfhESl5nX
ICaHA9vpOf2CnBPzPF6+vlfkUyWdTku8lNSlagIDdzpn77WHDXOIXR4NS4xbrVXo6eRzKx5cUFy+
NTlIeDlDTjoq2tJ+4rzqvEhmsAP15PoESlx+aSYdxe6UHFGAprd9YxtebZvGt5r+yFuIyPnU14ax
k4bNzrGi8U43BsW01QTKDkfoiA3SSu9ELiKvNBGkmE5Dx3LsrHxn5mkF7S4JejrNbkbkYuU8DqHh
HoyqM5GnpJonNCbpGDXpa8iUCM/IVJjAcpNDB1js5GRo0/SL7pfwkubSSW2Dgii+ysruisGJ7uZK
sa+HtCz2VoYEsm2TzOS8HWTGls61didnRfocFlNUXBdLyiYek/ZrE9h0k6PKjN71tsIsSOLwfp46
uQ1zq3qeahWJqDFMLzRRmydLwwi1ycxCvLm1Ph5dfaRlW1hx/wgPq8VBGTeTR8Vt4tsox/FGc2T5
WuqYT1irbXcPDV5ex3WfPRtZNb6lwCwaL2JU6LRh+KkZp+t5thtUKiLPnztG3NaMrKyiB9/bXzAy
ie9KPM1bDDnG46zFuZ+qdhJu8mrqX3KJNBA9d3kw2YidHbY2x7ZGT7eRyMBfK11L7utRNghE2Vrt
DaYDatK4BzepGUWPqlKGb0U0isxT297YpmKKtpmri4dKbS/LlgPVrAkVNNqFXt+mccpkI0lP/WpM
CfLs2JrDB1ba+oR2cN4OZIH+0BSVzSWnK8eDkcT6ULf6aaT26rdC0151I5vuChsRG3na5rmBPEhW
TtkF9DWR8H4JGzxMWGaSXW81CaZ8LbxzucWb1p7bX9hzMOXouKQbKdkbJdSD9uQIh9dWBVBoQxDp
9MputLnpOA1RKSj6LW7o5LlDU/sErNfawraSeysMc9yHiLHUTeOYTbPLFM3Kt7iF2psYOoJ1g2Q1
oX6jCCo399rYaW/JqJolDSk6y1t8lY26l0o5e4JsmMc8pWQ88p1Me5Uiw/CVIrsljho962qP9bh7
5QT4ijcDWZCOM6XeWCxlNzj9ImebFqU17FQ9wYyu0moK/Yik88ELkrretjIpZm8IKk4JRZRX+0JH
hHjo52Y8QAqlUNFDz7r00Vz3zXJCJdorbAMZkRqpxdQBjHI+CnVoUYTgjb+pgFkdjSJy9qWKmuUU
KB3uODrx90AaUHlLvVL5lu14mE9dWeh7IkHpiMRKQwWVY5CX1l3PFN13O9E7cDHyLk+PzXiR2lzM
2fsmzywOR66R9h7zWr8dKFEdq3YcvsUSSfJkdrTSKdrqgo/a5TRWY7yeRtSeG8ByNZIkPRm/0fQE
aqJxZMBaQEP6wlpMak/UY44O0U4lXqcgajDEN4ngoF4gkMmpcShDE6R3YCTmY10NCM6SSTlxX0iF
BnnR4aq43DhIV7vADrIrC8XZCbDGeK1HWKemCEFOq06sB5psaDYlVRmpO1rFyOACdzK/oxkZW2xK
Xf00cAL+kbEcfYv02N3lmp7fNrNbvzSpzeCRo/SoRBSHQrUx/LCrVYqtzELlITHd6qfMtXyHGpMi
9aA0pafZ1Gns2UGFhZqqMTBLBTUVaaX4keOaf5oDm4aJSUQ025IZbVxgojZMI9HsImdADxBoAKhn
67UdgvKYZ464gXiVolhMzENLDW3PehTctbaUT25pXPJ7k+SJE7vz2OeYD+guxnm+H1qeHz1Eqq8x
zaP7CvIOIx1h/89RZw5RWgORB2au7+Q2zogYnLLybDQ1mzwUlBrQHVK8LJow8YZkUE4qvYltM6oj
hfpGE9chbIbQa0KsBI6GLOug6vT5r6hco4/WJl2JKbWUFEApSDXqdrBRO1wNosmPcAKzL3ps2B7k
l8TDa4l02a1Qp0xKWCXU7sX8zqaYBrtLdzHmAHFMOg1ywUzB7JbFWb7E0mzulRp/L5aUMvUKNsFH
w9WT6QDVzRV7astzeJUCEIj4shvhc2i/NBAp7J1N1r1njM1ds6/6Nuooi1v5qzo682WvOcPjmsNG
K7/QE3XOpht3yXNYdToUBT3xmqzUj41uVPZXNtpzzryD18KL47I6zhbGRpA52F1HU2dynkuyujlK
8OgiYm3nrT6rTXs0C5QzCDfIIacwr3YGha2sfcxkn+So8TTqkF09Q1KCcWSHB0sthnmDgTvLn0BP
D4nXxmFz0UK4Sfg9G4OYL7moG0rYNpyU4GGQGOtVT8oq1vdCL/Ian5o75QbcDk7l34c4qfNfXW7T
TaWImmZX8nL1U+1IVTlKtDL5FiXtxOHZ4Zh0odEUSnO2XEtob7hEbZuhZxdmde8WamREnDlSOZwy
YxztQ+hUbu4ZGERovrDMWl7UCRtpcTzazRGDd3FPBdu9byoxPHZjNWm7xpaIHNjkTrmvdHk/XmO4
S74U7ti8zIMlM89ykKLsdSsfg30GG+RYVkZ1HRcpdS9RQIyg+4vieGJoelFaO89x16D0N5AYfY+1
QAYnvWTL/jWBwWKhSIf0iD5KynfJibr2zGZs3xHZQq0aes3Qrs3GDewDhT4z2NVIBP0wFfH7hAnk
QVek8dJxoKAxicyA06gZxcapx8YuNw3wAKgzUjTOA1XbsX5IgtKjCZ/t+5zJqHLca85u9c5JODrv
HeTw0w6sFSpq2vrdfUnZbK91s3ojsYH7NHBMOvB0l7sDphUiI7Ig6J5oHCcsA2kYsC+Jxl8VfYmD
VQoz9vLe7K+SQJj9ZhzBKGHqjX/0VmiqFFKd8Z3qX/KAk3e8dakMpdvaHDlrQLTg9KaV5jEQelps
OBFWzz3sp8NgR9Z1HmDWzxzd/NVXFPoOoRhHpmmFtkfO9W7czrG1QzZ37Y1AUDntJtK/vMSlCLGL
Ao5otFYSvIMuUtvCzfW9g9zQPKEC4L9lNirVLSw5u6IVSX9w43AqRxgBl+Wgd4W57Wu0syBA2Lwy
tPVuM1c5U5RLzphCd6J0vkUzHoUNDtbp0NS2SmNilldTStWXclIYnIKGhi5U1+G9tqsRN3PakV/X
u9LeNxzf9maTFLecUsGcoCTITmUyFWeaKONNlqf1yQqC6KYokwDNQqc/2bki0lOS5dhne8rAN05X
uwc9ccHFKOajUEt5ZQSGSQckSN1Tys4EUIccj3YytdZdUQdu61MOYCODlTyxtXJbywlyj6tEtofA
CU17XQV3mDFmX7YMzK4nzKttRQ6Iid4woIv8hDXQ4HxXIOKNYHj4MQV3miSdJd4gMrM3DuIo/xkg
B6V7OzVvodFlnnvhhXhFndlfOQeIHZXCeYtZu70lLUMiUhCBGnpC6XqxC/VE7Ta6HqXnEbXWodSA
dam12b5OmIjVKzJEFfaSfbXtK2EejfF3orGSdc62tFMF1EVm7VDIv2Qmhj9L1C+5VokbAVcHMMQ8
Hgp3Nh/7WG2/54RH3DWWW1wxNsoHY571hygCvMSyqVpyk0kK0Jt6UjT83WnCfWZ0PqllO42JRjH/
jm1cXuvkZ+5MwVFnw2ASzKpS1wYPmxxAJgkC4QbB1GB76PScUz7UhGDYkOfY+jlT8+hqU75nO0Sp
gbSw9lsJ+eUMGgDKRzfKB5P8QMtrK1a0we6GQ5vO1VU7Ge7DrBTWLWAB84EDvXKm7GxcC5Th2D54
0cVJ7dBt1npVpAdc6TYg4inNrguEysKbKK3EZyPLqve6acTRQFvAkTOchkMC7eWAt4mVXzaYA3Ud
u94cd+MxopZ07RTBuHWY9L6bkKYfHauYKIkUOMR1SspbJ4w7L8oJ8xqJKtlYSeIetQQtgUrDF1F9
lJRfW7NGBV1jyNgQ59gfzMZh9AWqXcmd4apDeHTKtH60Gy19UjG7IgIqlL2mVNiiWvy82wbdQbUZ
WsqfZYvzci7U9h7iHAGg4nfTedRqilqUBDf0vjTOtZ1a3CSO3iHiMQETBDOy3CgZIJaQUIBOzwi6
6ymhQ1lUunvKAFs8NQU2gI1Gh+M2rCxy53p7fG1r9Yec9fhVWCK6t7sovbWsqN6GGmc/Ne2zI51e
EmjHpt07TmlBnXWC6lglBqA0kuA3dK7qy7xF6RsxWfgWRKrW7TrO1cD/EoTqKJUupXUGJa28r6qQ
5svYEoKsTEbiU17AeCr6bGfrSNnC0iH3UQM284OF1/5uKQizJV/qLUUNgWTe7MebSGnke69M4XU/
d8kO473AS1BS1KiPkC8pJ3p5DHzSuCKDMIrl3gU0n2Baj8FMf0uSUqvOCYtVhLtjNOuWxA8kyxkZ
4nU+UkFUbDO4UaO0pH6Qda7d3yNai43EAy+RZy8Oxx6mQ4Yz+Zdo5wAvMbpQWOR3nKJmEy5GEHUY
kTg9z+0Nbc80YybQOBXcsr7iFt2UVoZmzaddGSTKfgbZELL7ncN078yoh+4VJDvlz3/jJz8gcy7T
zLpwRNRgh+JE5uCNi0Stxh+87tILzCi++NweZaWdeDhf63Y6FY26Km0UTN6f8FUOacLOskKcsJxh
sTm0Wbcy22QZfKUIuv1p2pgnShxf2kszoFXHah32dhl8FSoBhcIm1U5h299y1n1hnfuEHfzBixSL
7FgZIDRB5qSdOPtgfg0flBQB7ao3uUy+skaV3ruG7LzMg29GJ99sPvWV1zb/fJV0kdAN6HZPSQQI
il6Kq1hZSfBfBl/pOjY3DQngKUKjvNVjTQfp4TQrX6a+uPMaKJWpYi1nq4hphBRp6a4DpC+jr/K6
wugemxVHa8BLr3oiP3nal6f6F9SsWIzJRpRqpCZ2RbjlGCpUnJocOQKihhgW58q0it+h3/+J6zUg
fpqoPvgRkf7Sq/wWb+V21Ze4TL+a0t5JWlFUp8x13tKmvEMz82vdpReBL2Gtd2lOneTEmnqrcoQr
h3WZKcvgq6num2nQY3lSYXo7050p03WM7mXqFfiuGOdpKE+hi/XXEJeMCjcc133g6mJo2pVQa+rk
E8Pe0W/pPtdXKNj6la/yMpH95yuJWrSardOPJ2scrlsRHtQy+bLuVS5GJm9yrhtEQqeCvQYhOF9b
u1v5xLU/79rRQal1oh1OQZvWO4QL5s6upbbyiS+GZzwI3MOIIU5CJsFNM3F0hQAer1s11cWqmWKG
r00d7V978d1WvfUzCMxVdy7cRcxLQtUDew7wTTPCvOIqJWeD3Eg/mbb+vrgJdzE2GyWv2EzOHXw+
Wv4jQhIEVmLVKxXuYuV03DZKAUDmRGnYiJ/Dc2OU72s+ROFeIPX/+caVsHXSIWzqU42pZqdnqb2p
BYCkdVdfjE8jnExovkCgmcAx3SvhUzIl46olCFXfn7ceo3vVzLSvToEQF3uPzWY2BU2z7tYXI9QR
tskly/IUFrMDeGC4oWFVeusuvhijBUyZRHBePiGuTzE+B3uBaXDlxRdDtM/aOO8HFrdYzR6hZXCK
LPrkk8di/o6E/v8FWriLMYolRtVlYvJg8Bw+akpyKI3+mZY7ooKKtDohlPIiALWvKns+TSUNiLaY
z6bj5vMef374jEEsvUpM2mZ20LqcdS61cg46Xue2P4hcn6DBtggMBnSasyO+BA2KCDzvT7AK8eo1
Eo1Xj2rLlJp5qiWk7HH4bk/UEnCDbTj7O3dj4aa3mYoaDCXQdIO6PT7ZwHk2UaRcZb3xEDfubULY
Tz8OL5OMKFTNKToljnpzwc9WdqGMj05RpPvOUsNdN7vuPm3cS1m4+pIi199lYS/8WYmGK4EWxrT0
DRhqeT1NdrifOee1T7DUj3rWjOUGm4zyA5qqDeDeHE6oc07OAGQCdZd+qCD7nXH2wfocE5CcUXzr
1kFwC19wp4bt8DWRGo6xztpKO9B36KOvhdO8zmgbrow+u1WKod1Trlc4n5fT++SyM7DU65wqQ60G
lX0UCoATPGrUh5z4Ak21xYBRfhoQtCnthFC+0GH1Q33H8GBs8ig4x2GPAK68FlV2xcG1eJicIDiY
ClIWC1nwDSgorEISydQAYc3Q7gZTvxscc9xzCMwx4dkT7hgMtl5BO2pH+6f3rMTNXpLYiLdxpxyE
qU53KcAgmFY3lQuQMi+TpznLHY/dWSH3NIOP8B8eK0WOVEewpLHf3LqZk8otqNo7A1eDh8gOeEwz
ySM+bKjgaeScodyNu0TIs4J3DS+R6YkwCDyHt18rumnTh7WmA/He49HSBaLtwt5jGG6fKSnGm2qg
I4o2qhd4QKhzPyJ9ivGDATPyAEWoe2uksejhVMTbY2nNtaO39kQn26iB1dLT7nS41lUtu3PgdjeE
od5dMJ87xwV7dnAadllwSUbTywd5pMZ0HsPiaezkQaROX+xKei2W4VrZfYus5SxN1U8g++1auKte
ZLtYQAQowgFi5zVukc7ravVJaNA04MQiLswSSu6mk6coqFAu2OiULQfnpBEeYI8f6N1eRBAOD7Tq
f7m0sre5jb/VpgZ11WMx2dZ0OTehhRCMpwBhtVd/zsb8petI8LlzQ7uFCN02sFrEdKbfKw8u/to8
pr2qAdrdCDn5klwp2BKynvGb0Sqj2dgN+imcMvPV6HtcZY2jPmDzt87mWNLvhAKav4zQM3gIxujR
/XTlAzAQ36SuoT0FZQ8zvrxKdUs9xyAyKfq06r7X3LtaSWi2jMkZRBKyN3Fl6Yhg3GnYtxdhBnYh
savNZtMbacIrkIjO4hDeCP5v/Od8097FKoGnYPqSQlbZ52N86lL9mhL7NzscnBuQodBwuoaRLedq
fp3jLMNmHsfmAYq65pWjepGbRadc1a1fgOIlln2QoQD7XQS5lmnH874mJvhsajT5t1o/qXvIt74Z
u5qzBeOMRAy60Q4JUqBsC1lddlZvUUQ+AEq9zDNp7v8UQaEk8C/q5zhW06NoC1qE+OfOwxw8Z7F1
8dvM6L4MSj97LS9PCFYYG8BM3f5SxyqNCUmTADpWY6yKA+OIavsdw5l4dhUOcUiAydWkSV5vFQBQ
MRCgJON/D+qtCThgN41SQbRSBf1lUka05+AueIpwn+yctrG3TtrAHiGmnHcRYVaSsVqcW5ndgp0K
fAj4twpTeFVQBNR1BbGrFuIhxBh1Bu+/FdCYvwqrOhZpc+QDU25DLBD7wI7Axwb0AqZK98omR0pj
1lCJME4xnIN6/lEVRrlPWz19GFBEb9irh6/UpyDMWFOseE3RK75aunrrjX1HNz1zy/67gnSkAVNS
1I9B0/908l65VqnVXreSd0l/pD+FCowvySvd1p0937OrmPcIOap5qyC53CCgH74PRsOBerDItlJQ
9Ks5lgppZG9CdpJkyCHFjVRpO3dGCRK5TQH9urnrRpxNaUdsmW50IaqsZuLVGKXlQll236grhke1
q+OXTNW78jQoxiC9DjDuORkH1/Z0t/vatEpx1mEyn4Z8DO1T2jqSPo3VvfcQHbzC7WZETIb5iL8T
PVWHo4vGcr6FF4FFB+grcnqYHkI44Avg5BxdpB2HOS3D85CNV4MpmtNQWPbWoGTzhfr5k9F3pLzE
oTjA+Di3ZIrsdLPtbU/m4R3FRwJfZqMf0SwlerS3yFAYSteyrxUgzPWbTdKDl05NeDArG0aS2zwO
USZeVN4r+ugcCwse/9KozOoJIM7cbx06mPrWSTT7NRsuJO1aVZ2bOp+PQG7l0TBRy03g9A81mk8d
zm76ThI8ag/geQXtUf0XrALnvmxojXZZ/ENX6cN5OUTL114W6rUzxeO9broEVCn8/4cpRdkBpcJO
NmxsMi+K+w4tfQxMIMnEcKv06Ab6IAf5Y3eOTj9Je8T2Iq5CYFx49+zoya4rVLxJTr+2MHNQi8Yk
dq6Gs0fPO/pKENRuk26Y7wx15vRBz4tZLYRDlyE82VdtZiekAqB4onGrTbWXq1nDulXq4ozNxUWT
WxXtdRhNMIAIuum/jDjJHksK5mdk4cUTDpR+15l6+JyyJWaX0FdjtydlRR5RGE3lKRWkqqhCj0zS
e1p6cn1UMBElWbkZK07QymygijciBdmBu4uDGjS5JfXtWBr+CH2Uljta73TMnow2GEG/B19oqigC
R0iTHTSWUzZ3AED0nl9Ai4TILa6fAnZjHurL4k6GCW8ut5VVGYO2utj9Ryy1dic64cNNai4qasr3
ImxW7aFtdbH7Dy8ZPR0YDx9t4a8pHAmN57y4ZvNvq4vN/9C5uTUnGprmBB4U0cMdOL1qXZqprS52
/2EbovYXleoDF9p2mXbG2vlt3Y0vdv6RadP0whTqp9mMucl5Zv5ZlWRqLQ/nY6PVJDoGs5+C6Jk8
OwyNJ/zyweO/7/xy3vz/MwsZCX8eFXO6SY4xqqoPF+43zIFMqU0d6MpbGNXFJ8WL37XPv/3K4pie
le6QFXPIrxAYEXgGxd171oXiov7I2DH21WYyCgnD1nQgaOMghdCmdFDQlVB+NxGvrip1WM7iRako
Nd3awL7j2GzQCMX4WvfO8ElS2kfPclExKEE66b0bSL9KoDF4Vonq9+KvT3Kvgxwy7f/9yi7j+G8P
c1E6qCbdslvC8PxCYhGX9Qi/OTTm7bqrL2YPnF/Q0dB0+zTjf7nCij1QNC//vvblQfztzhdzRzG4
qAkmMfusiyFHTy37GvWhtpNqbp76hmzkVROJ5S4mEpXnEcagt30OB/KrHZusGK4mPqkJ/664/+3v
WMwk1QxCxkniGWgpXOCxqpOfce1Y30n7iq4sBGIplMi64cgyi61l6q5n2ELBrzAn+sqPYPEhh0i9
2oGqgj8D/GIq3jQqJ6x/v6YPPjBnUQ9E2taBX2a0igkuGg2NGz1Om09u/Hef7y8Pz1nMOKOCi8Ae
9ItqA7DZnI0oFUxwdl1ETk2QAIc3Kys4jVNeEIEziw2BQYXHIl0A+IESZ7UBeTbmBU0AbErfSZnZ
AvU/WbdGxDEmqVQ9xz+IWmrV47AXjwO2AaqOLJ38iforTsMc/BNcz3UP2148jiquLGMEmO5PBbte
xa2H/SW8ceW9LyZeVYH0oE7Z5APpIVEQGkAEh3nlrV+G+X8qpJkWKm47O6OPZyUksw2ixxSn6+7c
Wdy5Eilu2krmIXRE5y5IIDAGn5XqPvrAFzcOjKeLYrfExGnItzqLs03rmHervhZnMTsXhgUFRBSz
jwDlfbhj9v++7sKXP+Y/T7uDqdPgPmZiRquobVxrAg2BUWVa+cAXk3Omgik3tWj2DQ2OsjNWlYcF
KPxkbfzokS9m5D4YigrQwOxbBsdRadnFDi2ds+5LdBYTMhkItIprrq4Sp0koGSlgnELW7cDsxRtV
SOuTmLulX3eh+UgLU95Zbausu3V78VrRLhq5pjjSL6Iy22WSFCyXNr236qOxFy8VTaVRFqIe/MYQ
3zTRJFvCztaV0y178U4J66XbUk+TX8EL8doxCw5G04afLBSXCfAv64S9eKfsaHStiLrJJ3/A3k9B
pmdbN1btc5aaybtpa82JgjKhAG7Xrf2LFqtq4OhjNYDh96eIyaZu+mtwocdVr8JaLCM4M+PaaMPe
BzPUXwW6wPuYwpFfd/XFMqIbY2YFcd35WkPLB8q4fRBodVdefTEZj3gDY1bY1k8L45h1D6CxVrWq
LGsxFbe6i5K3NFq/TYMfavwrxmiwbmRZi3Fr5JM9BJzM/MKc91FKuARe6V/rHvdi1CrDXHfceeur
xrV9IUPh940/ue/LQ/3Lh28txqwsmsTUetH6btU0e7OCSGJomX7UOxGciiHQ3qm/rkurtqzFGM7I
uQ+jiD8EVA4GvtwdvkzUWt7WPabFGM5coEEz1CY/qMDLAqKnYDzk+f26qy9Gq7RAOpdz3vhpNPwc
A9U3G+uTLf4Hy5W5GKx6kYq2JGDSH+LxGTr0G3C/lYuVuRiqXUqshyj45Iu2Lf0ENeb2Mu2sG6rm
YqiWpqIHCsYgH3+vB3BUJWePxsqqJ24uRmuRRMhhKm6duSy5vmDZthn17nV7BHMxYPUWQVkIc9BX
QNdvJcS2jTl1X9bd+mLEku1Xzq4MKh9d+15RcwzsNqbwdRdfDFkb8qrVDlbtT4mtHFs6TQeZtSvH
qLkYo5QSgaaD1PSLQntw29TLp+n93zf+UWXGXIxQQK4GrxL6m44W+BhAsavHgaUD/rde3inC3DWu
/dUK4TORKpVcGwX5WHLKg09WxctH/5fJzlyO4QgItzNOtU/KqiRwJsqMQ1s72vciiqZzMYLNwmuo
k0WCB3zdp2AsBrd0Z8zTjlv5hWjbc4nabXdJr3z89yP9YOowFsO757mlDltdHyxith2U7qXKVp4B
jMXgVoEDC/Syld8WzxMFDuKUi3Hd2DYWY9suTa3GhV/6mENQrXd3Qf5Z3eejR7IY2CBOoZCKlEcy
Og97wT/WPerFmG4wxMgkG7luSZrbTBnfUAC+r7v4YkxXeqsAn5gqn2mu3ts6WDpdGMG6GcNYjOnU
hJdy2Zz7vR2QIQ1/sonIUF5364tBnSYTSZKKKP3Ru3SZ8VpBqlx36cV4ndG/sz/RYTdEanG2oImc
tXJ+WnVxfTEwcwK1InQYuQ/u/moeuqccJca6Sy9GJSiDnNy+ufATy3lD3IbiYYzv1117MSpTKw9A
G8vSNxy6X8p0Tkz24OuuvRiVZTBratxOmQ8sncZzXiXhGe5PvG4q1Bcj072wQDLNynxn6mvI63Db
J1WuXBb1xfiMnJJMCZLbfMMN3pUYklfftevGvr4YnhpZ9HHk6BnfSgtjmzQULP3x3bqnvhidZdAZ
F3s9T71RjxxRni9GyX9f+vJk/7Lg/RaP/aeMg2E/ToQpM6JKHQunvGISII1XtA0C6/bfP/HBdKsv
xmhqOGA6g5KZ3FAeGxu/ku4q685r2mKIKjaYBQAImW8Ay9kqdhNuwwEb96o71xajVM2tXoQiLHyn
oLtv5/VpFsVn58EPnry2GKZmF1lToZSVPxIP+aUztBHAilNfZ4HVfzJaP/qJxWiFvgDjwolLX5sZ
TnPbJZ5VlxCsJ3Ve1d21tMWIrcJhHh28xr5hlf4guyMylv26p78crqU6c0JOc38CXO/Lcgh2CZlw
nzybD75KbTFgk7SbqkvOg5+b5feUBFFQB+Pzv+/8o+e+GK9OrENaxPjuR2o+g2c0nXNVTcEWZcxn
TZHLV/KXcast1tSxdEN1MIPcF5DnHxTMvSA48EBexwn0elVJrJ2MNOuTWeKDh7XshLdJ1TbYMHMU
Y/LWir+BVl63EC674ABEsLJNVe43s4nEqfyip/q6Sy+dXSTwaGEDfMZv7Tbbdc15rnHt/PsNf/BA
/s/alRFCR12afUdZXsKckdkLGKPrLr6Ydjr8wrU76rnfEZNA8gWKrbBW1pUSluYuxybzozDd0jfF
L+lA0BxibKDrbnwx36AtI1kPBJ5PahblLVeDbNEP5id3frnKXz55sZhqOs3WWwxdmd/JWnFAFJkR
oAsDKdVGIp/8mUGFXbesLN1eTcipU1ZF5hOAjth4eKiG4GndM1rMO/hUNLIlxgsTO32nmvZaKUny
yVf5wbyz9HrBSFbbqmQTQkhKRoCMlcjHtA1bIpDlnK1bFJe+r7zP0ouOP/MnuDKek803HcmVKy++
2CuwExmESvioL3TDhYTfA4JzsFL/+9l/MGkuLV9GrED67FrWc7eur8cRJz52coTMdOMTXOeaXR1k
nolPJqAPXoe6GMdmW6rjXA8FvTdy6uwUyy9InPRActTPf/9BH0xDSzuYEUJd7yIQHBOxGo5GoJJm
htq60bx0hJVt0PZ9wMVRlhnnXPQHok+clc/m8sz+s+8sRjxbnVoxDGDD7Nyo/pFDyjylmpZ98rI/
ejaXf/+fXyCiR89H+At+BkOuDYARGFP+uO65LwYxJAoZK3mb+YMV/oQY9dQq9Scbqo++0cUI6MGX
48Ibcx/MR3dvJXX6UmtaF27S1GxIxq2LG6DA8arxZi7lXEM+BA2Nc16DCTnEmup4C1gkWnn1xQAY
iCeyKLgzVSTtTyI9jsKwulVfp7m0Wg3WlFSzrDIq1lEBzFy/tdKu2K15v1DK//x2poJwwTjlxjH9
OluI8fYOyL/zyUL29y8T9eqfVydCqs40WKoEAiY3OmcWEi+693V3vvjq+8gQESKWzC8n60J4IEYA
Qv7K97n47GOiWu2SdFV/NJzrSR1PedevOvmbS4kUkNeErYlIfBIt2k1GzvFGtN1+3UNZbJYVzTWI
dRwTv6z03EPto3ihmFftFcylzYpy3NT1s4j9pgieSZ315qz75NJ/nwswXv35oShdEBMNCifT6iaV
ajRpFFdG1XSnEa/4Hdp38TMPsvTrqqe0VEK5tmsVgexjv3R6yCNyDkl7BqDz76tfPu7/372ZSwFN
1IaZBbWMUEyAg28jhDFiCIQ8wVwtPpk6PxhXzmLUwjGVYTx1sV/EQbdx24Q85hqmzL//gI+uvhi1
wC2dZsxJ9SQ/6Goop2g31Va76oCFyOLPNy3bcYIqb4U+NszbyuyPJL2vM0iazmLUCmvqAoPAHT9B
8ehlIQY4JTbWCbBNR/vzzlN7sIrBlqFP2N1rGuV7DD4P6574Ytja0BVtDeUf2m7ziVC1m1wvXtdd
erHKBgZ0OCfOuPToHPusfNEy5fuqSy/1eY01BwPxzKEf9626MQycjtJaJ8/DVfXn0yayF8pUqShn
OyMDNW+vBvLM1933ZRL6z35JU0aVGhqXDoT2hKOs2iQKCaXrLr4YmjVr9WAlcehDU9J3E4LkTYBV
y1t39cXQpL/cl7HmKmciVe9iY/KD3tmtu/RiYIZFG5bhpAF4JSzvtpOlfRv2wbpFbymHgokd5l0V
hX5f6sOtExnjrnYdY1XdFQXSny9UKvYoJHBg9FCihR5NqGKsfkbk+WBpshdjM4oZP7nOrcd9TMKV
qxj1LajP5H+kfdmS3baS7a90+J2nMRHDjfZ52GOVSEmlybb8wpA1cJ4JTl9/19bx6Vahht1iRzgU
kksCSDAzkUisXAuCSwsbzhY32gdwQV472V7s+5HdQzn+CujlqCloqUIQWqf+fga/0qEGD+I3XaBf
HcW26gQVTg96HH6yLSS7ACkILlUmBXd7eFEi+eZpbzjgQBFtYgrwpePIdB5BAQZyqjCnzac+ie+U
tVeOVk9sVNJx5CSCFmFzobL15Tc0HNaHFEy/h+fd4Ynv4OKjBO+RilRe/LLSUoFtv2lOKx3yF+i9
LSBYYCz4wpYeyuPJtgKz78KmZGQNtHF7LwRxbL8DZQtIzdHe9/zrPLVUl///Q8yDsgPYddGQHVL0
iWdZdNd08ZXc7amhnV0XLcU8Aw7RhHZcPpRT9mrNlm15jguSSsYpBWFqFb8U0aJ2zbT8PkT+RuNx
/JpATUaOFfZcQZYXXMlv6ALcBmeEbOT91WZs7lOIAXmhrfrbYokgpkYp2bbDuBApKzo++VBhCyGi
dVv04uPSDdvW20VI9YniwxhzLwRm8gttpubM6EC2maALkALHCaS/QBEQDqT8llDghTvU07ZtjC5A
ShSwbRZ12ALQZLjTxfinInbbXTB4oO9/Tm6aNu3A3xAu2fKResmbsZn+2OSXvuOXEOlOo5n4oDdY
hResfPy0dH58JfR+Byo9spn4jmsWrS8kVH3g9TVEhMFTCWqcQdtXcWbRUpziEHFuhwa6V5WKzir2
vTuEOMi9NSvkf3I0Zac7ElfS7iFWLfZxqi3UR6IRrcpjPnwR6IN5r2qef87kCj52luTyDXQvIDFS
ldAtwIGc228pAIJ/cCIAbvLavADUcWJgqtDFftDEfkp0s55ww5Du6VSWr5OEgpt9zoZJoxutx0wQ
dLa7BDbzEkyJ637xIF0qY13d9n5BJrSHJridnzoVAHmRfZy1lww7T49oOp/WPIxLrzhDpmK+ldME
yvp4MttQc76LDmtE0oNJk0dhnYMVfgUPr0bJc5tZOMFp8XsA9cF8G/oW0hmTBFUsQxR5fvBLKvqY
VTjRCUQi0Fu8PHhDTfytw2nvNuXopFJl/Cpm9TZyPd9Fe0GrvPNB3RCFtCXnSBfvJuT0V17hiT3H
xXqlsmA5pNx0CN2uGRQTy9EX7botlrhgL/B9yBWYiSiUlodp5H/wlN6WqbpYr2hEgaYwvQ7RYx3t
uPfOo/Ra790lGj3yWYUTpTRkaAmcx4RRXuvTwJf4XPagca0gfrHNLIUTrWQ59rZsQcYySHS1S7G8
zJblWt3kqW/qBKtpBTo396QOUZW5pSvITeqRZhu/qXNEYNA2sArUwyHU6ZeDQOvgvs1BcPy8Rz31
6I67xjXoY5K1MWHbR1/Smn4eZv/t80NfctnHvqrjrP4KfZecDFGYjKI8pDEbQetqMhDVLlD9rrz1
dtVyG7Ab/ZH3N7oCdZlZNSQK5ya7dMtXd36pttWCuXMOQHe56JIUUWcBp9K+NfMxBuf6tnjAnZPA
6INAo/J7PHhECsjXNa/iPmoOz3+CJ74ud4706E1hrUT/cjhWWhz0pLOjL0u9cXTHbf1ylqANQFrU
9zLae7TNoA4JOuJtz355px/y/r5RYOBQvglFg3u/dAa0exXZh22DOx4bgzAM7u+ZUFb298KSL6mI
tgVK7virBSl4vpRYlSorb3R7U0NOaNtDO74K+uqJQnDShNqrX15IQ9Gx1r3ZNrbjrAr6JVZMl6eW
6LAm0PJUYD/f9ildBJiGVGQFdhET1i00uUCQsRMadPibntwFgMHsYg7RPRPOtYGgnu0OoDzdxrkH
VqH7RpguoNzwhliFcwqhkoxDEVUnG13fJWPuNTjy8zSWYTqnAS8jkIVuzPtdyNecpLKWEEoK+RR3
oNSezqwzf25bcMcxGwrRqBVqpGHe/zaAnAmqQG+3jex4ZdnXYEnPUkikp/B2w+QtEdXdtrEdtywR
mcDR08jQQH3dG//k+fpu28iOW85QpqoIvay1B0otCunDm7lDvW3b6I5jQighWbqllCGKeT6YAaZ5
n2t68/zg37FQj+zRLkbKlgXooGJg3yxjcPelsmQ/ZzK+HfMF6btvvhgPMueLnv2A+KX8BF8ub5Ye
sQcCttBiiXMyHSUffNwzeuguiLGhvZ4bllBcUhfRfslaui2wusgQrjSXkyn8cAanGoy6Pz2/CE9s
ki4ERMa29jMQzIcEenAgMqnJrsqunGOfGNtlAI9YjwMe4wp+mAdotuQ7dmGI2/TgLkxsairjJ3SR
IeodnyUpP1p447ahncShqk0LURrjh2B4mg4p6SbIC67XKpRPrYqTOORQSQADcOyH0AF+B3XUbAfU
z7ZCkAsLmw2tcZhnfpiWoAGT5Wczr9sqHtQJT55dgWHzhB9C646Dh2ZEuQakf9sc3QWGGRMjM+vB
apGO8uuoIUojeLft9OPiwdYip+0yAuWXCuhBKb8Fi6a5CvN4oiPMdxnAC8a7GtxifnhBIe3GGNoo
CopzoDTB/ravYs3voGvVvScRa7p9BBHNdAehLoi4L8O0p0O7bDNbF2sVQcmSeCZioZ7VK29tQrRW
bWrp912kVZqivNAtVoCxjYdlU4c0ijcO7biDThcrq0bzkIwAu3lV9RIi4NfwdE/4mkvthZiWEgut
6bBJ7YHL4kwh674pSLi8XpDia3qgI1mIm9Rj6idBAnmi54e+vPoj+9IDMLNIcaNgsNKybsB4mS/f
QATaHtacFcfnZ3hqXZxdu2VpVQzCYyES6duV9hC73uhtLvF2nU0ZCAwFC8FyGIBZ8k1TmE2mIlws
GOSxJPg4FxpyHdmd8tKArvGm8CZcXi/ip03TQG0L4a3NDiaBvDMobKpNIUi4WDCPNwz9SAkJoUz2
ZelaXIykVx78cWMBn+v9JB061GJRdl3DNDFL0JQXIx9GUHyCJXZTcBYuHAxS6WtiG7aGtYTooImi
j01mrp2jL8/50NiFy73dddDiiXW74vqsGd9XIs7eFFObfISUT3wjwN657VQA3b77C7Wi+IhXW2bc
Bph3aLAEWHQbUb5wsWERKwGInPwphCbqcuPFdb1XFlS+W5xVGMdZicEtBoWQWAjpEEgO9e2pSInY
aJlOhg2d+DWPxx6rYkFH6g3mdYty3pUnf8I2XXjYWti8W3GIDFMEm31Jq+KmB3X2eUyg8LtpcVxM
GJr3IY9YofU5rgFmAbPXvqvZtdP1U8/vHIA94hWsWcgUqkXFrxRtyhC0KunrEdJ2m/Jv4ULCIggL
+pr0U8gTaDaBsdbsIAJ3zbkej/PCJVcCu0xd1D5WhwOPsCsY+wj1mU25pnARYW0BQbsyLmZ0rWRg
NTBq1zFhrljOUw/uOGvGbNu1tpxDyOqOJ87BckZKNC5vMxp2PxSUxFDd5HoMpa4OXdq9nqr+Sjh+
6sEdZx1bbqIGpPlh5S13Gip6exbbfqOxO86Kch2U5RvShcXgHWz1mU7Zplt14WLCGIhwx2Kd+xDh
Jz/EVX2cxnzbDbJwMWFjK4aZLRD7FNCU3otYv/GyZN2Uygjl+GirRKkzUvdhYj7kpLQ49uQb11s5
e6tnRuhV+xjbivpjGvdv0d562GSCLklWAZHOtgB9LoAdXroDnyeEXIptzuNSZEEHE+UvP+5xwgQ8
ImFk78lWb9swXEjYMldl3I2XB09GiF7W0Qs58G2aMMJFhM15DWKQserCJvcvWuafFpO927bgjmOu
LfhSZ/TbgUsfIoEZH+5SkOpvG9vxS0j6YRvVZRfaknyFTMl7UkwfNw3tgrxQOe7yacDQUV+8ipYz
GfpNx0XQ7N0PgtaPksawtAsTauND0aQgYI5BzLztuR23LBbht41XNGGPWzCQ5VJ5upTwtwVCF+WF
Il1d+LHXhFAgfs8q+jJp8vfbHvySC/xw8yJIVpdFHTehXOR6KkryxVshUbFt8Muu8cPg69q0eYY2
wHCI57+E6t7EBlrz28bm98dWkTHVuqR1OAE10dn5uEzzpqK3cPFcmZ/kfU0hX2snLgIjzXhLaLmN
ARKiEPcfHNq5uRUALYVIbdM92g8PYi62NVkJF9LFizSF3iRkUSpQIx8bUduj0i2927TmLqYrmop6
BPi2DZfFQH895KO8kqJc/OSRY5EL6aqg6ZLhDqMKTZRD9qQda0B7eqhtQp5mSN7QMdE3airWZptl
uigvlYNlP6ED1glreIyUNfu87z5tWyZnH2V+CSJfqYoQig+f2wrySrqNym0JgIvyitA4SlfPlGHc
1R9opBHX6bZkzkV5yZisbQo109BTlt9Y8H0X0Wq2Zf4uyMtfINsRDUMZ9j5AyYOHLmFNUDHctuRO
iov4qJsait6hX5IGgg0d2i8FZJi3je647AjxzRKk2lW4xupTWS9hZEEX+PzY3wkOHjN9ZzcF/kgb
dKFWIVbH3sioSSAeXnWQFRZl+QrUXunJh7LYXTcp+3LI+uVYUkhp+hA2CWelhltorBTl4RIMzW4S
RQS5G3CNBVANHenR74D6Ym25YLVBR72HvEK6q7N4fLnO+Ta8v3AxVMRSP2tTeC9f1BeI8p5bu2zL
NVwIVQLtlwWSCXnYt9GubqCZ6VuxrQwvXAhVKda5hXL3EhQMAs5x+zrKu2uH6SdORi6GKuV6hKCg
twRjXd4U1HrfkqlOvjxvNE8N7uzaZs2n0dJsDbx0/FL25jAxsw2LIVz0lBVRiyp1vgYJ4eCdoj1I
rdCeJN5venSXBaKecz3rNJIBQAivgKOcdlmd/bZpbOHkBKSegcCGnHIAhvp2P6Pt8twrsY0XTric
XHKKPG2iYQmUnVkQiTLbgdLDbgJ8COHEGBSRtW5K3w9mW623lGfpvkjX5bBtZZwgk5kIl9ZxDmUZ
f3yvUNTZJSbytoVHF4+lyCqaxI8luE64v5uQSe6y2N9GPCdcRNZQ4kaylXYJAChvTxMUHU9T1Gyr
6riIrM4Hy1qvKA8mX32Mq/Qk+mZbR7RwAVkZsQjlPjSxIKdzWsyHKqq37aUuLReuAbSUlWYBN/B9
lXQcik3ptoOSy8o1QqWeggqTBV5mg8i2AFerjV0BwqXlyioZVTiuswCts8uhN0ocMr6xROeisbRW
pk7angVrS7s9FFaLXQRW3Csb9RMx12Xm0hUauSH/Nwe1SIo/Sqan/iZZobm8rdLgwjM8NISBZKPg
gUrQ3KbTXUnybUBk4UITElV7OAusWHbZdDs6gQrxwqS5Kba40ASBWwC5VM0ckGmcd3XSq0OHDWpj
cHEi1zwySD0kHQtyGqdQiCteFPoaavWJT+pi1eIJmiJr4SGY12kDNaf+piXjh02r4kLVDAQhudSc
BS1PxKny0AQwGhQdto3u1Bv0xHOQ5w1zkA0L2+dsuI08SGBtG9w5v1TpKlcId7FA7ouFNzsJmdtt
TuRi1UrLlb9GhgXxLG5AmPWSg3Zn49iXr/xDtcEsrdJ5K2VQWPN+GqITevquMbc9ZSn8/thj2ag8
riYV0ITfoaX4nb+obRs/Y/eHhpxe0WWVmYPOi4t432XswvHvLxDk2PY5ncxC0oXSTgl4EHg5cZH/
e2aL3zcNTR1LIUUVyzTCRoRyDNRJhlruCk+m2466LsEUqDgBWVvqOfAZDkExro3u0nm2N9ue3TGX
rGGcVzUyudrr+p1q9AnszG+3je2YS1yALt3rLQvsPAZ0mG6Wdd0YbR1zaVdfLmYZGUQX6/nkCYsr
TD2RjYVMFz1khhkgWIo1bxYAPOqIZ++14t7GNXeCebsasHjLag6KQfGTRsp7zMu52OZJLmiQQr4Z
/ELtEgwJhUZ5Gk+7iqCXa9M3daGD4FTMGCSG56CUUwaoB+tuKlwObKsZuWimQaihmJKaB4Qkr6Ct
/GIZ1dYnd7zUdKRmi/SmwB+JeWGSZbyRdBbbSvbEOYuWIySKIDg3BdkKma4hT4oPSnT+YduqO14K
8fIGIJAMwrKzPsiIHCELtqnVQ7iQpn5SkFTuyyXIGtnuPNR19lA/GrYFLxfVhFOLbPsFD266lt0a
vZTHCFQR2xzJpWnkrW+yWGDRiZ+nt1BE74KoXK9xEl4+3SMlKRfUpMYp4QVOcAgC8XCiRPEvhZHl
O77Y7soLXGzv4RTcBTeRoSs8cIrToFOVfh3rtDsUspPHudQe9hC+DdzKXaCTadlatJOigaqTj0K1
d1HEP2wxTe6inApv9Pq2EhRQuJy85ppXu3iQclPhi7tAp5EJHOvSy+iTekOMV+5sR/7a9uSOy3ap
34DhapoD3rf5h7JIpteT4iAaf354/cS3dXxWLZYoYKGnoPSa5V1DoWoDVesWyu858w4rL7u7tIvR
/1AmSfnb83NeEt9H7OkB/8WMrQrMXTaALqx/XjwcXVPPOxGA3H5vk265G2iLSujzk11e5JHJXGzV
MvB6yTuBgOqPb9ED8EmZdNMeBu5oTPlDEtvKZPKbCrtMNem9rfu/4mbdtg9wF1mVmUm0kE0aUTYo
kv3YjLg70NuERbhLu+WrgoDHvx0Dlkt7C+238YizZrsph+UutIoK0ViQyIzB0IF14nIRBU22jY7s
gqp4oVAmAN4mKPya7zTFL/F8xS6fMBWXZstnUTN7LcWD08k7zBckS6fKbWRP3IVTZUQBDUZg9WUM
IpzJG3eWTPObTVbuoqm6GbobRVbbAAfY7CZV0Ka3S6uv3Pg9sQG4eKq5L9Dk0hRTMIJU7f3AQDe3
KzLoTtMhAZndkG3kOkIcvu9S3uAtETohpyBd2cfBH3bRiLr2tjVy3BXC51NeVXIMxrT3d6BFyYGj
bf/YNrhzcGtqvwDqdxqxBcQVFHDNy9nOm6p83FW6HeFLZT61NjBqLo6QN6lRolRfNj24C68qbQ0g
wWinoItFf+6bWYNEA1ox20a/bDs/hEgoEkxS8XYK2jiWe7KO5Y5ov9s4ulNZqaMxG3ARNwZr2tpd
3oP8vTT1NQ71yw77yM7hQqxsb01dgCI/QAFXnAgichiLWt8sMsq37SAu1ArY6GQa47gPJo+/QjPA
t4nKbZKe3IVaVTTOZJvD3FmTDZBKJ8vO9+W2a1buYq2G0gzREEVD4ImlfsWaarzJB19dyTifiMQu
2MqYhGCTWqdg6Zp6NzPzLkv9d9tM0jnXXjZsGQ3ZGEyC3Gbln2O8rcuFu4AoLXImfcKmoJ6Wer8M
K9ut3NbbwpcLigJrJS/phDXhpBiPZBnSg/D5NpZ6IB7uOyrNR+a1BoGXsCULKpuADR/KQRuf/bKx
/BAGJsup6scco4N+/JSufbdvdb/pOM5dliuTm3z2SDoGraYfwDL5Sq1kmx3Ki33+8NwwcVvlGda8
ZmV1zKroriLectpkiK44oKhSUFsRPgQpmuj3MemqfVtdGfuJ2OXCokrf5kBtGBtA23Del01XnOeh
zw/plG2ryXEXG+ULkaTxkA5Bhh3r1KPqek4Lf2Pa7oKjqrgic7vqIdDAtYSet/5Ox6q+Ail+YnVc
bNQ6chxpFZkDVETz/AY8f8WbnLTZbR8zeW2SJ2KYC5NStq6gB02HgGXDTUXF74tKtmV7LiLKLqUo
LgofQU07vhs6r9vlZLky+GVrfmTbc3mvUrA3E4gHIz6mPvrru9Ecp9lCthVo5nd0YNWeNTHZtxHa
fTc5gguTQkcWAx31OAZd07G9laQ4knjdRhXAXaQUm/yFgiqkC7K0D2df3/GsulJOe8qOnGw1FUXD
yICysayYuPWmFtB3y5pDCyKhKxnCU1M4SSvRABsUChd2OmHz15qY7DhZeN2uq8y1NOqJ87grHKhB
h1WzAedY02b2s80ScrQ9rw9ZutDbWPb8xl9I8cemj+1eb3oW37hY4zxY1vpLlbXZURIctL4P/p+f
5/8Xf63v/mWm/T//C3/+XDdLB2HTwfnjP89f61efyq/9f13+1X//rfv/5p/v6xL/uX/l3r/AuH/P
e/g0fLr3h2OFlV7e2K/d8vZrb4vh++h4wsvf/N/+8D++fh/l/dJ8/fWXz7Wt0K769ivkTqtf/v7R
7Zdff7m44X/+OPzfP7u84q+/7O1f2Cz/NdC///bXT/3w6y+eEv+gnEoJyBjRjPBLc/D09fuPtPiH
8SkDg6UmSlJ1ucau6m5Ifv2F8X8wJZk0BsIN1KgLwUZf28uPqPmHZlIwgySBSB/AnX8/1r3v8j/f
6T8qW97VaTX0v/5yPzj6yIYkWn+4oFCJoAaj3d9gwTsy5P0wjOe+18up4zQ+pAm7RlF533n+NYvh
THD8Qqh2r74yVFOAiyjHsxTmsz9Qc4h0BPa5Lic/5aYPZ3LSqMarVTPJYjx7zch3c1vne0aT7JB6
3Bx/+MJ/L+WPS4eP80N8/j6Vz30N2VcCth3cCd5fOq2nQqBtyp7r2osP6MLzwnKcoFeSD0lzHo1p
QNZF+pPhtP84mY7/VLr19/yKXVYVoBvmRm3KusgU3mTP0jK5Q3t3tkNtpv6XJ99z5B/f8hED8QVT
MA7Q4SnitneDwU97K6nsOe+5PmWZTY5RYviVnecRA7k3i/PZ+gbEe1He2jNtPC/gK49vBa6oDxws
hz//QlJyGKPEAcHHYff+Z6u4bWKtouHMSGReF2JQ7xjI43+q9vb940gFGXf0kgpDwF1xfxYL4vu0
aMRwbvQgAtw+Rm8W089XZrmfIvw9i1I++JEV8YWbR9UDgDX1BMrimFXdLejih13TEn1bYMt6ERut
9lYl5oD7lZ87dv5rZs18KRHVIFbk9v2SzFPlAG7bs4X6wd6rRXOcUrlccbGHZqGweAiduPPQirmK
tjhHQDOkZM25imi9r+fvZLep3NN27a7Udh6biiIYorFIwKNdqoYIIALoD83NuaWlerGid/q2rGX3
qlV+dSXrfehSyigC6yNa4Ju5qM5xxB7cdF59LhGPd4YK+jKt4/ynjkyXL3R/FnrfAnk7L2Ioi+as
BiQQtciBlozLa+/y2LL9+C5OEByqMQFJfIpZOFGHqu/Kfe2x7OSt7Bpi8tGpKPElXozB3h2XSsts
KVHFwlTQmLnxEzaBudtPD+AU+LlU9e+1+2Gqi9/9cOwcocwa9TG+EDiK9S1YVNezTNnX5/ePa+9z
2V9+mARMlG0DHe363GSlPieRVbtk8uih78Gf8vxUl+P9/xwl/n4fbaDvQeGuxoWFwtyjJSK6Pme9
353jofRvUjKUp1SXnxENiy2mZzg8F9UyLlygaBJ7azZoVZ8LUJCfvCGp9rmn8p8O5JoQQFx9JFAA
GLto93b0VFWWqjrnyfAbsCP5sTFi+qnzO1aOUwjMSpBFa/ghcqT7H6kegDCKBlKcBz2Oe0mT4QtP
hvYUNZ38ubr4v+cyGhmf1ngz5zSzQkM9S1FcOrdJwf6IwMq768UyX4N8fccY3rMGvBOoGSkCKpNI
yS7W8oPh4SJZl0k1FGei8+SVJ00aVhDxOE65X4YroOavqUzmlx4gxGGLa8jXudH+7xZQ62xPPY3b
JJ6sL5UFlZeK5izADtC/q/hyDWf8wGovz4lFl5rhtgbB8v5zRsymfjqkxdnG1vzZgSf8FZV1e/Zi
oQ4kG+WV3fRBXOaYCxIFWBQCrh4XtCqAJYNigirAkO39hssKfiiImn/WajGJVopgJrQLCBeMkK9V
5KPUUZzzqOhOkGUdj5E/XkP1ft9DnG982TKhpgXEAaKlY0tFaznxrJefQdOffGqKhC8HCaQA21VC
N7sGqpjjvpk6sq/Wcv6D88ScW7Cev8fWxHYJ65t3msYsnJCFhSXHQuxab5zyHfhi1yOVrD5NTU3r
HXQ3mjfPR6uH34Expn0FQS0CpIlblGccJ1Psivk5Lxa9K+1Q33Teoq949oPciTPGccBCy6IhOMY7
24kXG2J1a/Nz1DXRx6W5kNNOS3xaRpkG3dihrXZavqo1Gd49/3rfoXj3vw1m9gm+DyUSwdjZMznY
mj0th+yskiSbd/Oc8Xf+uvif6qZb0v1klRp3WvL5zZIRSCC0zdLm+6bP4zVstIHbRUNv/sxn3f4Z
J3IB8Z3fk/gapctD98PZAvkdOEskDqBuNd36qHbPcZqfV1nww1Rkf6LnkO+qoVz2C+rqV/aoB8cp
fA/f54phh+dwQGfPLUxcA3y1Zucc3FR7beo8RIzqd3mdld5OglT9DMZW8WfmpfSN9tTPlZgv0Zdd
rAGpLBJ2Sd2bz4R12dInNjvPkayPQzLIPRMwwisf//JxnY+Ps4dSSGfByydcs6vSWk5pV2RndG+j
f6ogdNnJsZzf9v0sXqi04y+WhSYf1iSJ9vUai9upBafIAcLQ8y2jwvzsXs3hBaARQSECBum7G1xa
r5TWjUzPPSD08ABv2nepvWZLj7g0x0dFBo8LGIHf3A/l3brMq0Vx+mwhBX6MWdkcaWazKyZ0bRYn
6NEUCmAN9ozztKjymGNT37Eq964Ejsf8F+6rkQwwbcyDBoGoFq22i0jOy1i+BqSAv0MhHuLIfuK3
xS5RLUg9mnYREkz3Mn2PSrHdixp4yJPOJLlNjawr/NawL1CL59+aWaU/R+ry3ZhRmhAoLiGK8gdk
CUOdehTq2ck5s9NyU656vUO3RHZ83pgfZLCwHXgKTFmgNgD7uf9V83bFHWe6puc0L6cXPuixwJ6H
AgHS92tywpdo7LqNYRqSGsRowlyoTzIVPcv1kJxRYvkG7PHrPhXZDsjYD00TnTLN/nr+1b5jd+9P
yBnqKj4qVhwlMvd2JdF0XLu5Ss7e0Obn0kJZYZdG8XBocY5/Tek6nb1ODsEMgpHd6sfVCeK1yR0+
pf/784/ycJUv4ZBIRiS+pHRRxpTVZDF5mpwb0LC8lzqjh0TPw46nsrwSDB6G/PtTOW5ar3xIshFT
MeTWJ2XK/MandjnPqYlBnd+K/+N8rsOKfiRthPnIUuUnUNrxL7gPmveCyHknDeNXXPfhHoPCzyXB
kxpX7YhI9w02Q8IzGFInZ55E9KbNCRrnIZMUJ/sI2r0vvarL95NqqgMu1vXHIovot+e/5WNmhSUW
GhVcA9gCu4SwH3LvhOde2wO1c45b1r7pJlv/plCe3ltALYMJX/nYqrI4gyMjf2HiNjpanZgc4hy3
zz/IY0bFieYUUkcoUrmXTMlcKxMXXXK+UGfvOrjd3o6228WyuEZj8+hUmAI7LKqlDzQmo3nsKHTI
knPX+fkendf5Dhy6en/hz7qyATxmv9xHbZxx+MsDwp8BtFPaFio+tyRJXvBkno5l50fHDIq36D8t
siv29HDD4dgJBJUghaIIhI6/5GPngYGNx+d8Teqg6kb6jajqGhz3YezDLHgblJqZABnz5ec/2EwL
sdihb0l8JgDc/N6gB2tnY05PTI3Jfsbh7NB02U/XfeEdPiz0UljmTLlXnDEKMMg3q/hccNK8W2s7
vUkon64EAIcZ9WITnEuCJB+VNy2Zm3V5np5niLzE57UQ5Zt8zZfPMRX9C4DBo1dsatWLHte2R1Gx
BoWlrNqPlZrvFNclxK+r9Yr9fGeqdaI+h+EIBv/0BfKz+0udtCsCSFZiqbmpX+fI4H6rktXDDtq3
e5Pl/C2BKEG38xfefq0zyo+kXMRNHmXZy4bF8S2v8uTa3veYlUmucV6nOAUjJ7//UCUBGhLa8fG5
awz/Skg17ks5TteQrt9LnA9eXkKlzCAZRDrozLNMfIFCWhKfLa6m/qpZY45F1zWBKVc/aCwu5hfT
Jbcm7r1jA5W2N+u8zNcyxcefQsMSDG7LFH1AJpzFxkYKcGS+ZOsf1dSJfVZX9jAkBTQm7KBRBzb5
YVgzyJKlqtqVqan/eD46PrLiqDtQjuoIbsceMO+NCiGrEdo7lUTlbzxN/KM2+c/B+b/bPm7xEFoV
1XhZN8W4uF0iq8k7xevwm4dmopcpJEir1p8Rv8yVU+cjoVFwSNsjMl62QDeI8LThaz4OHhq3cnvC
uVQdkU/4d35RacAwivztzy8hrj6QHSvhE+Vm/InJtA8NVLwcN+thouhx9VKVXwHEPvahEBvxjS5r
SL6Hlx9Co60mJE62805AexS7RmbIBaP5Ws1Gw8EcxxAcV3zIGyT8QziItbhYOjusOEhkwyrQFTgN
gPUs5jz2tfhL8Sm66bUez2hZUVc2mEdC/72ZnfIj7liStWvxfmPnZ3fxosuj6S9Rh8Q9EO/AdXZ1
n/78ol5ulMAFjpMa9m1nUhATDH2G8veJJuV8JiOifuZN19SCH0kLYIy4/cAL4gu63a1pLunkd7M5
UfDS7ucOis1+bRhU4q8qBD02FfYxlPSgwn2R5bsfQCETT9Ev1plTkoz6g0pm8yLjoKnTJLnGGeEI
Bnx3aiQ5PhJ2hGs42uVZfrBINtSkW7vCnGTH59Ms66Q80iir0WI3k8+cTtVpzUj6RWa6WPezP8af
a2HpK7aS/KxkPh4WbLx3veVevKOr6uiuQTTc9+PavARFgj4s1k5Xurq+X8A7Fq4lTos+MPA4zrnN
3QQnm0hFqTn5edG8EsXUR+eV8g6d9bq0ZQkDsMmyQ11zeZsWq0DTLUnSz7lX529Z7kd3yaIYuMsp
Wbtdge+ORmhR82q/TLGN754PLY98Tg0MAdVCIZRp9zbD1nmcGVxznizpOntQEGhIkBxA5STSpTxu
mAz3giiC4ZbBuB17ZAL9fDfM+gQK+vk1dov+FlqQ08t2hprY/20qZ/9tc2OlR60+Qb2VHk1j/j9p
57VkOY406RdamlGA6pY8h8zM0rLFDa2quotagAIUT/9/rH8vKplnk5a902Yz1t02hQMQCAQ83D3y
YJ216ur2ODT9/w11SClXNSeJ245elJXe8Lkpe/3OpWTzWmbTy6xI/vdAkLmyeMRoHrCHw6cB+6hl
7WlfZo9bqGXedvVn9yxzu3EReEDGpOJc3Cg5DmtXMfxa9KwdGD4dDZtBCzAUqcPnl+3G+/HRKIdl
Kz1705dKepGlpPwqF0n9O9HEawcYNgCmxHpcQzAW6pNTT4HjDOXJfXBzmiSB9h45qecdHrCzWxmJ
0Ae2SA8oqtvWSsvi+cxc/uYopF4ONRAozEd50rb5pZGXiLw9Izdi/o4eyah3T3L/26MAuJL2Uwg/
KpA9Om8mqm68CKj8Z7bINDIaJFHPf7GbsYKX9l4H2V9q+4/4LRxPoDg8OIkVCBQEFkpa9XXWPDse
uuQMczsbav/3vw3V9rXX09XZi2Q51q8M0ux4FPMWFktXX56f1a2lgxhBSUx3PepIh6EKpEW+StkG
m2OWgZy89LIW2plr3q0JQT/b72heaE/MhExHZTvByIuUnrZ3K3ZqD8va5Bd/Ht3r8xO6kecwD8e1
DZ5uUFkOQSJpBpqUqoLPNCv7Qa55/lDBWbvDEdIKctPrX6km6/74D4PuBVA2ustT9xAzMAXTGlU6
blSoubvudbCrnyBUbMdxewduPP49lVZ+EuT3P/R40+KXCHfP5kWnH1UEXe+7ylvZ9V1ROm8RflqR
6Wnd1a4m942LlPjlEcPn05HH7fUm+5i7qtLeOn3kLI9t31wmLAsvdjufWZTcmBXb0LApbroGbLhD
yqibNeUiyazwuKB3eiebcNSKLqzz4r1ZKXGy/2/BBozH9keYydPpmKLiw9r1ijWOuLmLmtKkOXxA
6aGtV2virRFMFeFRYBfyPh067GXzvaQ2O4Z4RXto814jXXn5jepTVQff2mllMBMen35Lx2lvpaFR
5LdJfhlH8AoroUpKq4r/8knJyoEnDAut89G6iWbRRl+anht1ZZ9/ULOdBSJV3glCeCPGkPt7JOc6
yRb6kMcTcrR21gfu82h02Z6TXtCqchqykxv15igQ2HgqMo51TM3TaRuKpGCUzgXtLdzp29arl7XW
+JWC+I7uCNsD0H/KFCldpXdVbbhRPhTb1VorJHY2XQeeDye3pgJIz1/OXtc9alU8GqnlVTW7keX3
feibrRfMXjadfJYbQZlPTpQEEPQpP+1v1d9uGcvQqt7BNioahtW7m7XUeEi0rP7ALd6fnLJbQ0G1
gh20V+7E8Qm/pU1lzWvmRjMPxZjHjhdoPD6iJjttMXFrKMo6PDepOe8eCY9nVWaGcrcldSPhLUPc
rx7dkUTdX9PBPsvhbkHwlJDIFYG4INocHfgMo4BoDc8jMnr7Pi9RoZqtdgWg/tOlo2Ggpe6Xxvdo
kN3oxIzB/Hse5ffnt8rN6UIzYaOQ91AOeDzdZM6TsqQOSPiamqi1PRC9UjTXXvrzyUe8kbLu6Y9h
c+FwiI9kH3vxxrLWVyca6DPzKm1t89KlJu+lxDDe2Dn9MJa5kVdI6eqDJ4f0P1w/lBhgOVLvBqI5
RJHUH0uNo+dElVeJwBXNGCpi5UnwffpNfbYnVw+4lgNIfiT1tprfrLmSTsQrUARzkydNgF7A/Ycu
mOYrezPEpRsS54qHWftlmoWKchomvBfFZr6sFQvBhp9C0IQrA30JsO3wbbHTM5dymZyIXuj1K+Hk
1YOj9JPU5Xjf0moBtBwSjMt/SKEPt026+nPnSaViDKvbNwN5dDiOjfwjNcz0YwMkdgYOH3fsrwGB
xX2DepHrH99XnZ2WtUnzoNjp5XAtyiq9OKOiIWA/DNfnD8e+JX7PkEDsSMZcsiPCgf6kdu1nWmab
zaaoXYv1J5jhP5vedZe6T+Vd6Xjp3bINy7fnxzxO79eYHncx2QsDHw9k5q5NbyrWU1S9ednSpQj0
rPVC+F9nvr/HTwcwRNbu75Vc2Ji8sh6ffdsrtNRqHBknhPmoMpja1OrsTyh5geY0/oki4hgA9vGA
mWG2wCjkfw8n0MzbtVZqkvHSWEOMh9d2r9JCLsGUl8vVyOYioLzr3C/cK5hBFZl44b346wfw9jc5
DRzN470o/aLyEqeS8ToObhnYBGDsGpf6TKn4dN+4wgE097gdqa4eW4l4k0ESjLVv7Ht52oRdY6of
i6N2Tnzb5PeeMVmXGqJj/NKtw7AocXa5DtfKkdAjEvq/O5QL4lJVf1eeV4R9Jz9vhnsmojnmF/zR
oBgogrBChLF2zLGtzpsxx1jbeCHlu6+l0wZrqq0nr/KnJ4FRbPiW1Md5Eh2FC1s6606n+jaGkTn/
MVuJdk+dornojVae5sz7tf74qMO7I1buH8wBKz3szUYmlj81WR0jCnfWcF67XH4QE1DjFfYK5tzN
3I7JtcwWLw1m1SGuMfiu7/Y6Hfh3Mm/fObiVClc9WetLNpsi7jqra8Ox6twHfSiHJSiztvtut276
T5lBWQQprJHNb84wrRd/cyYnrKnk/bOMVv55rvvlfm3r9ap0s39XFjP6Ts2wBhFlVd/U8Uw3jxTq
RaXaO63brK/6OMxtPNhrH2pkhZc1May/pcVTFsazVV87R+rfckxY/tVWoa+XdKySFdgNPVDQIO68
z6S2GtexmpI7odmbvJpdW2+09nNBhk2RtoFoevdlNoE7QM3K+9ReuZIBNY8X5maUvZ+sRRNnGl0m
hDsYAUTJM63N01jnUbB0XR4jBFXzyKjV21XPYanWsUwnOucZowipucWzMNJw0JKXObv876R4Q4AB
UpAHyzYfh9YFR5SySWlIrbXKD6kDpBGN+s5owjcmxTvFdlk+ghpPusejsHSYt2V2G09O+YdTb1ZY
lOJuGLG4njVTneRvT089vqfgmgK0h+T4SFlB/+jaJG1t3C/69sEa2zWaff2llNv97WXtTFiSRDbE
0atCJFhdG9JoY9lV4vVcGctXq9XPDImexhZG4d2uG9ztJEqHq69am7WntyQyhE1PItRRANyGEvFS
Wy/rdPJrKyBqJKRw41H2OWZhhW7LstT0NlZdPwU6tEDK99MWPR/7b30cdjdECcBYxFCHCWlA23RA
rJBwzLOBLHsbESNoZ0XAWxuOWgdE3J1j5xyZsf7SEoA7v4nnUnp/ZutgXKfVd66lr2hp58rk5Il5
a1agi/5+YVMDP3ZGrSajLrGCa+KpoI7luVoW1pn2Hw4rGwFgAQEjO+5oWLpM3Ww2c9XELZSjazNU
cPqd1j1JPm5sub1qQ7ZFHAIxOnwhCLhpb+RWG+PzUt/x/qivG8sGD3X0T4b6hVUcbjPelNQeQCWB
2o5FtK4a81oruKBBVOmAXHhXe7D+oG78vc+qn3WFN9HUfGpX/1WX9y+s2XKA91sb4InBEazs3/Q3
WGDuk2oGd2hjf0rXsDBUBxG1OZvirdUEJEOpTBnEdu1DgDUJi0MiWkZpB3jCIwG2GKoPudefhb2n
WatHMgfoYKEDQBq9//vf5uNv0tEQSrQxdJgsSuRkB95gTXFSDcVba0vNsIX2cQcbNP0oKzGcZEE3
jgBJHUNDqAZlO6o0bC6tTk55G7utv4a9ZtoR5dHxZMfcONjsSK5gKLqYcx4Z9ogQa91WKJiy0R7e
F5sG9zvfhORJTuoQNKV+1pH4aY4M9QPg2eSVDHx0bCxDj/pGow9pE1fDKl857bQEXdqKNz39MbKA
ZMgMIDvIs34tN48GSK1P2LcRpRyzSntJh0ZLMkLYslGymnLtS9o35YPXm+LH0gra3E2Z9X7Mm/4B
p5f16wT55wQkuDF36O2kzjwROC3HJ2wu6tmYdL+mB66vPRRLUb0ROkj4YI9oSwtTvYEo8DJb8F/3
ENS9/XbQfZdjczgxiOHHfu7IgHoIZXdrmfk0J07Hl29Xm2gNosSTEvHMfm5/Oy050dqza7OOdbmm
H7asGy8aoMP1+dtuRy4O8Q1kH4EUe5XveNyumes2U1PNdZzIMX/Xbp35Dv1nc1mGMbskHXrMQmZa
0Ep6xj0/8o24Y/Ni3hnZFmpjcz9Iv81vrCezsHpZx3VnykDnjRqU1tpGm6nPJ8/lJxRAIikaEPwY
2KiUTY5VIf4pnKK5q2PNcX7w2nhta+ObMfcvRdW/N0fsgOfaJ6Pw7uUqL6VWXKWV3mGT9cfzc74R
gkCsQUPBKHdy2AHiMRuZNiOXFgrrnghYN3UwluX28p2DfBegZX/EYrF/iLNWgayoSjc0h8LIyZYt
O8Jw5IwCfCPQsZi8OHbqM/DOYRR96aUx1PCaxdRuQdNU2j1Og1GWVGngetpLq+R8wl1hx04lu+Ae
PiydhTPONGJCH+d9p18qGkT9JdS8nZjN3ogn+wtqlw3t7hnHJjS1m865ZZRlbON/9Xe2mMN13VQf
tEvhP1RSGQ+FOm+a+KtifTiFRO6dLIsnA6Tgw+SyzS+aDC1HDE21pS3zVFZxjYrnzq2cMS6KdL4m
9Wp+2IzauKBToAqt9VU0D8IJNdurQkxSrdhOpHuSgjwpyrHsXGVYROyIB6nA4SuvWsWNnZFctVar
gkJLXN7eTQoTyH/tieJtkuR5ZOrpOzerXxfN/LaWnhkU9vLPi0+Ob0DHRn1MZvm0Ot43QtkS4Zrm
jMbDNPgyWtfpZd6tvyL7/sh0KPntuNqR19KpcZn2vmKxkHDjKsvpH5LR/vH8VG4EPkDe/VPDkN7x
5MeBb2ho1SZWp4iTTXWXJcu20B/QTU3+dDLSjSNKqYeNTPWSw3PMeKwFSu5WrEXsLFsZpjnxbXBT
vh6Z//YHfkFnj8EnmD3bBQmVASuDXjNM8BDUh2YuK5WjhPO2PH2wraVpgzrV8k/zmNpx5y/VRVuw
uh4qzw+Wdc1e9WtbhJuT1yc790aohU1DKXWvJFtAa49Xec+UFiOpi9jQVX/d2loLNVieL3SY2Ocr
IPrCiKUWz0X6eBTPzdIqa/UCSW6bRlOt5MWHZHNZRaOfhKanE0LCSJa139Q8gK1DjNDXTMxuUtcx
uiztXiTL92E3W3x+b95I6hiFdwBbEwYnfMfHE1oxbCtG00LKXHTbH6r3nb9kYWuhZ2j9h67OjDdG
LTzuk958cBs9uRheedZH5+kB2X8DIBa0fTK74wHhPVThl2gTAp0tjRZTbcHS2UMwCvcsd761qC6I
mdgrnTyOD0/JaS4nffCR55sYT1/pKFNeSDNf/vKAvkaq46HCR6h0pL/7nWU30scuMCsTfL/qWb2t
kH+d7MVbcyG5QfoJJw+hx+HsibRkSTdavlVd+1lXcP6TpNZOUqlb3+b3QfYL9LesLTPXPCtXBilz
ulgOhVfGXe5kIbL0MyHOzaF41VA5AmqEXvN4qCbdptbtVRUrOp8gYpJJlEBxDKZlHU9m9TRQ7j5e
+y4A9YFTfDjGtG+zVt2p+EB91zzQAc1E89nWelhNfZcFVbOc1d6eJhqMyB2zv/B5MBx9EIqkz/2+
YERbDtYbGg7Yob3ONI7yWtz6LNlFqrBeDpww6M7929EzsMdDCCnLAmDNz6rYUfn8oFq64LmICLgU
1rPCzY3NiAiCDU9MRHJ07P7kLbPamsYv4xVDzjdVbTrfSulqL4cEUXTsxTCKmKT1vywTftuOuOy3
ut5bDGOb81tzaIe/xiatT6LijY/FieJWI9l1eG8eNj1ZLhcMFKS4aGlQlHXSuJe5biwh0l/jzaxy
56J61zthld0c1eZygRkK7/zYhxLl3uSsci3jFAVVJIUlQ2Ncirc4JetRm4riq7P5dvz8BXDruzFH
CkHCBWM7ovvAoeaOkpTx2BnqjpbpSSDd/KVOWjtOTDkKBA/6Amn2/it++2wspTCGdizjeZPp66VL
qjpobdWeRMT92D5Oqx8Ps0eY34ZZx8wRC4Z0sT16xb1D3uUGy1j/wACljPx8cOKq8OHhr3XmPVhj
cuYSfeMLcnu51k7q5TF2rEAPjbkmmUyKeGvE+FbhRhUuIqUxp5rMixpEf6/Vdfr1+S94I2Wnmmjv
9zelWR3R5ONZ58NaF52UmC7YKpdXLhr/bd71Lk+zwfo5e17/Q/W6+4oinQpMvVjuMk0zYwcl3hu9
LpOTHXUjjFOR+kWLFGRLR8ZRTew0F60rYuTXc4guELf11dAvMrOyk3N6Y/PiNbFbcLB5ea3sYMdv
37v2ktWsFh4JbOwxKDJZXptiOiuz3ZqQu4Ml9K9DVXe0ARa53usJ6sA4KTNUxzR5jxq98N5Y9nxW
lro5ob1wi3qDJ8ORQuu2emJIm6Ey6f+dOl7zoOfZmTTo1i6FIEHxhjvQIPV7vGrTkiGT8Mwitrwk
h9ksl2vXrOlrka1amKWOcw818eylcGtmQJaY2IAJAx4c8swiqdvJZ9kQwCdzAMY2f1xUK788fxZu
3OvUprhkd3Y9dJdDnMGDKxFmzQPItfP5XZmm/fumSPDgmBp/DMfEsk8izq1psSWwaSDfA3k5JBLF
KrtRpT0PeaP1YlsTQ6St+pmF3q0sfSeJCspTu5braFNZaXqtRKmK2K/U/KBn83I/10b+2uqm8n2a
IismkanuIT3n34ZhA//J6q0Nn1/cG+eApcUMDCunX6Zgj/cNcrKp8baUOONt4quvFXkgdcwV+gTX
4eeHurGsHDabE8Ck9yzt8VDTPM2LV6953LR6883PBbtz8JvLy0chG6OSY6HLJud8PEphznlDXxsM
TTTjb1lDILQkavrnB7m1alA+eBqz93mhHgfBWi8tmyyPlzLVQmAmFTaGswa1aY0n87k5FPme4+5E
8ScEqHqbG6fv3Cw2Mu0vmS4JTuXme00rkv+wE8BXd/o7jmreEUTm9uvU6mKe0rr0QmjXQb9aS54F
RnIqKri1E5jMDgUB1zxBHQWuIIj/TXxahASP6qFaCi31rs9/pBuJAy5J8GNdisCExP1X/HaRFL2t
arPx8piiFNYGEPyTPMLKzRmuSA+W67w67homsDG2YK7QIcDn0OyTTf8kePH2oRy3lxng60J2fvwj
dqrjmA6cLywf23e5KoZQQTINoEO7l7pukpfCxvt4MM93qA/1xLEPpz8aPYatTREr160jX5+nwBNj
erL/n3xAEkjSSgxAd4cuPJMez0o4OM3y4M5jw59/SG1SF93ok5Oy0K/f+ijz20dBSwAMBe7F7fV4
FMBpIM1c5rEGltAFaz5AUNDwZauywfro5X75liaGycUUvRa7hTHRbbg36zeuiR9eOgxlHfqGmqJt
SIegktiT0nx7uS6QCqPK1uhhlGd2mMlp00LXkut7bc2dk0TuyfHd5wA1gJuL9xovgMdzqLFA7M2R
lRL4dA8XSas1smTPqfJgIaE9CRa/XmSPl8wCsPtFCufu8o+PHJGLski1GfcQ08SHIF1xEfcSILsH
HewkeRjcuRVB1dPLZk4W+U+/relbv51b3FXWVgu8xPAeEBY3/2SOpcXtai51MKR2+yZvXPU2K0V6
7dxJvuJrUQfl5AYK1WrYWJu4H8fCixul93f1LKx7mWjfYP+eab6f7j2muBOKyY5/Oeg9XtHc0BuD
Mj2GQ21lv13LoQhK0eUn5+jXhzmuJAbO5BsYn7Gmhy1Os8bUqDBVjhMz94NpMyO9Mz9mcoSg7X/d
u6IKN3mPZVwViFpEvIrvfVGpIGn6MGvW90ujPicKpH3WZz3o5z6S1WQFNCcJW2s5gT6ergmIFIiR
DR2JlPmoXUKc7GuCylckGrWqoGlFLQMUAf/XPf7/6Tn9NJoxzv4AgM2AAPEob0tLbB2QuntRnWzW
p9wtmu8tMHRN4biqP25wAk829K2J7fIDKm1Qk7wj+F0O7tJPXA1R4ivt3i94d1lLVr004SP52kvv
u/yLisGxxYvt556CtYZ0o+vne0EXgcvuBvdf5gJxgQR9RwOO7wDHasetq5kL3a6zN6ku56Cr6Xv5
/K33NODwqkHuBMpBtsU5eXw87GGs6AeaOFFqIK26dGal0yZ9oNV2MDb9GVHi1mgYxHBCoAwBvu0b
5rc7NvPMluY16CVG2cmLI7NAee2/DdyMk8W7sfP23BFYD9uvvZ7+eKDRSkd6snsOOrZ0fTXLige/
5fLSUfb8Ra7OWZS5PR5Fqp16twvnHo+XC3tENoc8ot6q8e95wn/SqbFFGvGjvM6tYX99/rPd2Oi7
PA0uJlkCZOJDuNnKZjRwunIizxzp5J7ZxRWEaomeH+Xm5yLxgiIJeZG5PZ4V4nIfQ699VhbEmQw6
xt1grUtgr86ZPP/WAnLzEaZ3khfmDo+HslYPMz5rQ/gB1vywbdJ6pxZouttruy+6k03/dPV2Qz18
2Kgr72y8w9cac7ttrSS3ot5cnSDrez4UjcOuL129vQiFaAfoFSjkSIxrC3tbGMaMPOl/35zSCG1Y
H1GvT9UJanhrPrsbGbk41zg0xseLN0pVEX9MM+p9rYKeb0+XOq2SF4c95gPvkzSczwSP4/Eoq5Xq
c5paJkXYogjycjK+aIMxfX7xqhHrsIABiQTkPRrS+5gyZm0ym1G3YgiIR0oeFZ2tfxpMOzkZ6say
wSrAE4u6JdfgkV6wCTyCW28xyfLl/aCE/Wqq3TNrvJuD8HGg4Bt7BnKIRItMdJx7GcSpmpXagus9
5PSsPHmNPQUA97xjL/cCPFLaOmLvjapwPa1rI9q8pv/cZyOMDK6WMfugCZ4R741kHvBg1bsS9VbS
dHrQITZO7/u0qnJwSdpwU5G11VlgfDp99iN5/365gIYeA6Oe1uOco+iIROqU/1bwDal+6/KkTvo0
egDSk/KD+wBjP9HG+PVaD5Xd6Cwy1TzPW3FfT6vXKpNdaNfVWX+fm8MhcqQuu1t8H7ncemGir6lT
PeLAbPdNJ8wod3ArSlWdBYtenzmVPllEVm5PN/bCMxjCMZLQLFT0ohF2JJTjB7DZm6u+iReTexgF
nwj0L0jeeIEcokinb1iyTZ4dDWv+j1CjG/bDKtDTjz80za5PXrq35gQkgoTKoZUUGpXH0WTp8mKQ
vW5HSyeqEHP27pr6VnUS6Z98KeZEhQhbAFjDOxz/eBSJfi/vNCEiP3PSePGpOQi1zfdD58KYFNmZ
MeUv38dH74Bdjkpqs6vaaRd0bKtrDE5fr00iItsqoJJvcjJkMPc1DSKqecYkCfv1f6mCaNkDR06K
APsM44EefuUW1NWSgi2I3Fgu49zi2aRG3VexsofmZzu7pR34i4tMvk869YprRJbBvNJx8NPSm/oX
d8CC86qM/cnW2HR5O3lg/+oo9WRuJDjswL3P0LF3fD5RAJtwR40KmVCT7TY1JrQMGaqeeQoUOkJ0
XQbIb2LpPmyVaQeyT+ev9N+wi0umeeKLorvdlwo2kxF42Twa16o1NIuLUbZjMM0jfOtq7tazkuET
uJuvwjMQmjpaDwRKhwt/KvhohSFFRLhb/migVFzXRnMuVodAEJMk7zV9f62z9drTo+N6Wfj9wUfh
jQXD4vHmmxZv092U1166ZdXbdlX+Kx/fDTrxeeouk3SNCEqnnS922mkNa+B4EbBq+1a0RfJdWc7L
GgwCnbEKpAc7fRdZGJnx49+T6qpTokCe7zeZeLviuRTo1Tq8NE1gFP5w/EZAqZ8yOQAfR7rKjNhh
jGJ9LebOARN0zZeHD6oW+HtjRUS+feQ79paZ4/ZRimil90ZoKzyvJ8Euez4ZuRE+IIbtEXFvVQLP
+vGKFcBHer54VrQMQ+qF+KhpkGY1/dO4rNbrufTEx+cHvBEV+TZopzDqRPt05KYspbsalUVmqlGQ
DSB1cKBHvz9ZvBvHwTNNuKI7+5878xB750ZMupx0MxK7i7dvMM4VYzXjksxkKgE95O0Ahsf49fnJ
7Y+Sw3nA7YC9oaM95pl+WE1nrQTemiupkLGkwbQu1ediXtyr0a0e0GAyXVsv0T8k3vrz+YH3P/jp
wHvRCUkHa3t4XEjDxaPcUuTH5jRcR1VPb0t86O/XyTHOgKAbh574ghAPXHVv7XaYZNlPeUcvJSNq
cp043GddFWK0NjDrpdPKSwJ0+YPe4vYFGrZ3pdg/XZ3CLUQotna84hzXP8CB2S4jFwlsc9k/VGlG
nxd3xNVXo/DoT23+SnI0gmw163DKjW44SSdvbEMuS4i3RAtIEEcZmY8Hl86nMSLf7p07bSmLMKH2
dHK6bo6CYwh6wp3sc7RaGWqhA0SNRqQ5/bt+SNz3Y1IYJ5tu38uHb48YjuCL4p0L4EhuaAcw4UWf
jCjXNkJtrr77XW1iKqbu1wEA4vmddnNKJLouhVUgjiPZu8mtbEqGzohGmp4E+mi59+VGM6rnR/ml
pz1OihyDRxIBcG+k9DguNfQB6qul0yO9sRs7RGze/0UTMZBVACXvu1bW2dc2M4s8XCzc2oBkl3mI
KgXWG6TFpCN19Izhp7SWpAt63D3/tdxh+zYnvSqDxStzcUXi0Oeh1gu7Cnuo03mMrR03ViWmrcNX
23e+2XXn+xdhrbiX8V/omFvLUDkvi8RqgrwQzd/1nHj/+BRH/zV42H9Wwpu/LKOWC5hPlviLDg3l
EiCYt/8Q6YAkAFnLaAQ6KjwIq6YHC7ASqU7jXRxtP3ql0r2Q9iVUmNBrtp+qfC7/Snu5pKElalOF
Sm+3PjQ6b2l2EUw1Bvzw1b7+H6913cwbGiNSSVU4gZPC+w301mu+n3yaJ9sNeiixlU8PIZYS9OMv
43tVt8Ef0yODp8PVXKouWLS8oxnUcubV9JRBzi7DPwItDEfUexJqdHvqy2GTW0QeqZpw1gR1YR1P
gsCo67y/X/pCaWFpZcV0SaxJxMjdYNVVRVdVeKXM9aspb5IpXMlM+0iUTfvjxYuxW09TytpfpLi7
Pl6MZZFd0aJIQkItzdBH63ihFGsEZifPShlPDx4eR3vbD9hKhPnjc0K1jexrkW9RteBvuVV+8dDh
evnii5NRdlyCa2zP6g7nbqLB6ui19oq9ZsJz2pBJ98HYaNxO6ptq7zHpoulOulqYVj2/kjemt8NI
jLrb7FF2fbyS9mhXWSKWNVpnf3so2+Snb8/6yez+Fx9/HFdId/BewMkYGRLVtMfDdBs9VRfDH6Kk
nUv/Tvrjql1rYWzl1UrW5W9hSyT9eptabeCMvvNV5V6hsw6zQ6sXOSTJJWuXyrgouy7MAFtdTQT5
aMk8MIzZyK6L39nmlZt/EdfMXuTnxd/aLJyTfCmwDcDk4o5GgUBxsvYXGaXVgMLcxnD42iC3t+62
OevKcNlboAeE/KoPgLWLNMwT8Ly3XV3T8WTdKrcIa9tM/5Sr8rSw81TmXfym817D5UvFnZNKKLlu
3/pBV87mZ32aZBqoudZIQZIiVVfFM668Jmmdf3BQ89eUrVJvDH85uF+SSU/1wDJJDAPcVPp/u95I
qotlrE4XlIlZ/ymdvvoM/776oLzU+Ucmk/YJZh/QutQ645MrDeOPyZo8RFZdY9UhXbtkE8ihtR3I
1eb8RlSGCevaXvx3zdS3SeCXbmGH69q6SzRkssI62NW29nWNKxC16a01+I25NqVULj2eYrLz/Pwt
L69ax17MVZ/YtaYR4G+vf5HKq/Kw7CxVYiGy1XWw5XadBLmFbUksnS6rkWWZSXGhpmp8FHOfW9e5
Mofurs766atlZ9Y3XsAjZie7BUPeO+qto2lZFXgpZuBfkryj6322mdtVCn/OdqVXa8Ujk21CTy+d
S+EttRcIOxU//T5x7ECHKQc/T2SpRUuw1XinZmJsUOaz/pWeK6KPSEJSOmgnef+hajXV4p1v0CvJ
2MwRtMfJ/DFwMU+8GyRV3ADvRi0hzG/rX+VQShbN0zim2aSttM7qBl5hyu84wnlOSa5q7awLaZjb
AtSm23eVyjXj8eqRps1bObwG7dmsqBuU9Vkpv5pIvfRs5Kinsx865mI69NKasp+N1YrXpj3n76m6
YsigVV7+viIB/eilsiIT9N1GXUbpUYHQC6P70W8zXYomt5qZkDYkbUh0mzEOnyz10Gal/b2EUEFZ
ECCT+dT+Jq5pka4/u760P5mzclyM001AhnV01vkyu+T2IX1RQVBpcJMRmVpv2u5gKA11mIyp/l45
GnJzB7JDaNYZ4MsyZ8kS1J63QBoq8u6n2drJ3+gG5V+Nh1IwGGbP+jCA3luh6fNuvCrd6N8MzjtX
pa9l3iWf505qP71qGcpQqmloQjxV3X9nsfR/0WrWNOLer8Qamcqq61eVI8YxmPOi/4HQyG5oRpd5
WWROWZkHvaeKtw3k5CJ0xep966RU/+bARR9YnQTLDrbOEuo4m/7b+tnkhsjGtSaYaZP5DWv56fO6
znoXt1gh809dX40XqzasNpzwaE6Cjd58n8FC8yrUKQ0aQYNA/vvgA25cV3pR2pdpTdgXZWUnf/J/
y6HETbMTlOlcZGFuS/cKZ9IhFbc19+OIY/F0bxelF1jGML6vrA4PLtqBumzGIdu92XOfbzA0btYF
FkzeV/5sJvI+wfNbRRwk/52TCo9OYMsKrUAYbZ8Gg2NSj83xt3MDcL75MykQdsx8wrkgbzKsV17r
rB+tutDDGQNsMCN9FQ9y8w02rZF588Ngzh0KVV49Y4htaloHTHCmIZzrDK8028k/JM64NJeyqWz6
pShdfEqypP7gZHJw+IStUbIRR+POpoLxvvUdRDwuVR/SKtx/5HUQtBLQ/LGBOzjlrzfMRz9Lel5s
keN2tnxoaCknwyFXmOiug7/5Ya7K7PXenYW9IWZnidqudlW0LWPbxGoqugZkrvGauxJHSBg3eQ1d
dmmHPytKEkMIkdSMvSQVxNmuwTS9Hmb7tTf1SKsrUxpvdQhiTjjX/8PcmWzXbWTp+lVqeXzhQt+s
VZkDAKdhT4rqqAkWTVJoAggEgED79PUd2XmvSGVZpdkd2JkydQgcNBF7//tvqvHK6gZsuxrCDQ/E
VbJ4SlLzynMSiXNNjkgxWwfPn1gqO3xa3veiqp8K25jzg1eGS77XUyXLQz1vJv0P9axzKL05ojZV
BStSlZfqCwdYwGAL6hFkpJF1T8CFmGJu0PTceV3/xZ2dfooX11hFUtRB/dnxtW8c+nEi74w0V7uI
Pe6k4OaUyk6WqFm82BmzsI2RKurPTVia2A5UJiY1MnC3z0RRE2S2Ndq+C21RnzkjfIm4nLt2iR0H
Nf2uCvJyOGasw2Zq52NgYJzWBvc5/t5QlRbfeMDJoFFnQaAMEwdw91QEVrJ+qcuxd6n6y/wBwkB/
0eLQmkFVs3pwWRVQg6+bWm+zaDMmEl9kw/LdZ94SB1WFDLoyXMmtxrL7rF4yL27pBA5jF5jJlutL
5ODD7TQbnrnfKOCq2CbTa9h7Sk1cAtwbiPbKT1mUzNTHW7dc8iqGLJc/DJ7RjInXT+gHmLFV5+bo
qecWTI3mzRu9Kq5ck+qaGthQaV3JqiP8Z+2sOFd+W6brGhiXY4OLJ1iKVzw4rvavtrWbywOrpbOk
yrDZygqr4kJNbuMnuu8scZZ11XLrjdXw0LRZ3SZOG5QrC6oncC6aLZWlGzQXEbfz7E0pL00d7fJm
0o8b85QDptFrCLJbimPXs3+kVaCG/FF4wt92pZhz66yQRvElMCdXpU7h2VWqrZyEsaWxDnop2/1Q
KoyQXEd0ViJX1VxyLSt6sLId2qTcjFwlNpZ011uNevQPckVblYxC++9V7zkvReQjWPWHejZ3tQ5x
fJd82TGuLHbq2Ax7lgjd+sON6PvuRXfsdgc8AyG8OUO20tix9A4v+TyGbE0mQKzMzPWT5SzNy7RZ
kHhE16/uezEZ85Pun4t6b1XN9kzgcviw1JukllNAvkumIbfYsDDwmpwCv0u5bx7z3N5Y7/A51k96
rKdPLVZSddwhwf1YLsH0TFNCYad8S83xag8Udi5mgPX9qTK5K8bVKA5TXeD0GBFwNcUIIpCz9J4e
5wRDi6VItmVDomRG5fS+7+3gkwo9/VmE5TBeI9eXTwh5hZ+EgxX0cZMZ/XWwDOVXT0v7s+24qk9y
N8u+srixPw+2C+RCWmqTx/we+W50pfVBmE1wP3WrCY+oMYoxgcpQd+nCUmekvI11dEYB5S870VrL
mb/xOEFCPj09ApUFziEFAtAw18EdAVmijpdCFYgh8Rq7M9vaydPZ0PJBZcJ7EZhjUT5XU/TB8OzC
QZHvNS9DFhk3sl/lFQOGZVdOllh30uqbUzRBOT42Tds9rZ1G0dZkmdrezwj6rPNgmdWnirL62DpD
9bBEjnsZ5MIKCCfEviueMgYOfBmxIvSVrfjAlRPT+YTdyceiNcoaYUhrqOut6y0jnUwAyjRg8Vcx
uBW7UyVKLzgoywK3xCwh99I613ZJrzI01Y05+2v7YShZPZKhd9wtFYsJZZQlQd/hGd6rREbBquOG
Z/Za9r15t9aGT4qEObPOUYfJNVYgoU1sFYSixuFYRWssIuwMY8aLXn60IyLciHZb+jJmVK3GndBh
/pGE2Oi5ZXoG+zBYii3WcAjvReeTeKN90/jSkDayUU3XxbvZZkuNyxI4aundbIvtAhgzXtq8bWMj
477yXspcnnvaWgriICbnugEMtA+DP5ZfFy3HP+zWFlkaVUsTIJVbTu1H5Vg6IQxCjUmPh6ZxPpM1
VeK0EBbvqwBXZRbC1Vg+Etm7Tsco3PS6a2gEiT40/Y5RO6Gi7DmRbXggmP6o9n62lfLYoYu4tHut
11Q4FXAxba/YZ6XdDhjzOd7XU6wyheksQ++sHdvlGcJqoM4b18n7eDCCDHzGzptEINf47Dgtr5TQ
ATtK24/LcGMT0tsc836so6SfvVKk1rItH6Wjx8cMKmeeiHEqhsSetXoso7LPE5iewZOsNnJORyk3
Pw5r7l9Sklvtxa6h+0/aZOwH5awJH+t2xL4QczdAp6bx8ksc1jtjZ2rfqnbOoApC3NimnXiBXp+n
tV+ZeWps+cTl2cqT32EutuYw2Q3KD0K0qpIMEvw5Dn5Q4zEx+yOoa161znyNGYScb6ch8D8YAX4w
ib02W58qd7Yf4dLMzvtA0cBzuRfj2Nmrfg+Ml7uJWTr1fWjM7L0AST4DkywE4cJSFp9A5Dgr9Fww
s8TLp848dkPt2A810SHjtTEMKkywKJJXxZp37Vkk1uK6obbw41FIV8Z0rPoByx1921tEk8fL1npV
EhkUsAkrAerAzbPHLJG+xtiktpmkx2G3VpT6VS3ucVuqnXicZERO5jAOc+zjvyyTJoyG+aB5KsJD
GZF6kYR5MRUXtnSi9YJqilyFQFnhWd0pE/KfxGo1qaugv68tMX6VghU0ncXavZtN17trRkGjUOV0
khdVNtSsNYg4SO1SrS4uDWX0CzPMXk1ERjai54otvJhLMbd9jPOO+4gSfChS4XvqdllIHDkalA0H
IZhE79rJzL6sghuS9pSDIgl1Z96psaPQdGazrXbTOBn96dIE4x1YdRulWox6iMMt6py4kg4XTjt2
rqhBzXak5ll43rxigwcA19CzLkTJ+nReTL1uqVhy9SkwTF2eCXRSD6FZYaa+bXm/pU0kCequ5xV7
SSoufdAjSCl+whl5m3oNlpcGq4LzYfLoc6eNGK0YKR7GO6bqmoxVLWymGGV7fjUgkb0NC+Xf2UbI
Em91eWPu1rDL7HjyqbiBXCsRAKmURcSxRqGSqAgjFdvbbD6FU4+1mq0W/dxViN2OCPKyfbtsUZb6
cpBP4+D0Zvp/nGJqFYli816ceudW2BSbnbGYP4uR+HF8gtMpJFpyK/HECt/OfX2SoqfQrgGfcua0
LBEs+n4bDvDcvJ85U/0IdDE+dE6Ole7J5v4t0DVClpmtSq37sp3YjUc3uinmon7+VTiNkSH+mNi7
wxQN3g7ArHJaW2eVy76f3CuMSH0qigF8+JdRO1x9YQKYJ80O8OcbNn+1jsakLHPem4hwoUyjFZPm
+rMMmB8nHDDqkX4jOmQkar+9PWwXQ5Hj8r6P8rG6aqqiue2bqD63Ms/Zd23o/MRl4UeuEcfDVQ4a
AGUvcOsbFHQrO2fzvHzezy7xfR5rS9NPbMzO8tHAwSQOZecmHQ7NsbfRgDTVXeXTCfS/Gm3oBRjD
nASPzmlW9cN59HqiGMltjX1QNR9nRQ6TxGj0l28iR8HzBnI33xjew2tMVNgokXJn1nuUrQjR+2Cg
siEV5u+fyB/eMTB8RlSwRpjLQ0V7Q+gE1qvLNp8wEc/m6aqqyQQBS/ZOLUH9q8M94hAhxTIJ+uZ7
8pYToxet8m2qm32ngyHpC1neDks5/+QV+3HYy8wcKzR87MCTGSy8vmycvNsM3BduTs0UZ6Jc9aun
JZuAC40HJHoQ4n/Gwv/hIuLMZYYneSEyKyawb45Zj2azatPjVslKJFZTGWkApS/BB/uXtYzB6TBM
K3DPg4j79uvZ2+BtmafXvUsCTVzSbh02uDo/eSr+zWrIUdDGoGhhcv3tTfyOL11XjZxHt2PeoIxt
Rw+wxZvV/rIr1+m78M8pMZ219y19NG+CObC0XPeGufixBxq3LzXBjdtg/GWa/Z+vJAHDP/+LPz+1
au2J3NVv/vjPG/Ui73X/8qKvHtV/nT76f//q6w/+86p8Ivau/arf/q1XH+L3/3X89FE/vvrDjshd
vd6NL/367gXxlP52gPylPf3N/+0P/+Pl2295v6qXf/z2hExUn35bXrbyt79+dPb8j99oD79740+/
/68fXj82fO79KMuhfPzhEy+Pg/7Hb5b1+8lKBh0ZTLhTuBZL6vxy+knwuwdhB/41GxXk0RN9VLY0
5P/4zeFH8A+ZabNjQn50+czQjt9+ZP4OWwXjJj4KLxKC/2//+uK3f457/rwnXIi//vwfcmxu21Lq
4R+/nRa4/zcU+sYA4J0iOghv7JNl/Ju3qlrcbTHXhopMWOaT7uR62Fx81IpsnO7JNavTtd/IcpXm
fIFjzK/5cp8O77MestaTmgqx6K1r6uirVXqFS5/ZFuYtWbHjHwgWlnuMl1X63S35N9/09frBoU4E
Vbg+TG4hirFqvV6zyP1yl2EmitSRFfMbXfkU4mOWdlYdHf7+UD9cVDj7fCtMjlnwsRs/ncp3b7bT
4xndw0eMTW845e0RDEs3OzVeXGwehngc8r0/hRB617yIXoZ5WJ2zvz+Fb7TRVzf2tDyfYpNOsmWW
6TdfdyjHfDZ7Gugtm6r2ODOpGRJP1qMHWlO6ME1HqE4YhdQPDGpsM54coT5GDMvSaZZrFeN/P35E
hZEbsT93g70j5VU1v7QGnm4KOVIneS6LU+CjEXh9pco1rK3NVwIcdBuulFFN50bTNT+RRH0r+V5f
DChXgAEM7aHaMuZ9fZgOBDoCOyfT2iB1IvbDhY7VmbaWSwK78mEZi/CywJVNJZPoK/+QuWUBqCMz
43lusr6462yzuC2DcSDzpAuZTKyiXz6YQ93kSZ3V5ntdWuuYYIhu5MmkyA4XUS2vmyjQTtznTjAd
dMQYbL8WzlTFXaXcn8zjX1eKAbQEnAGpqU+etmiqbRaT7x86yFkYylk4ktojZhj+KU6t482DRNrM
O8wf59ufPGH/5oDsKMhhcCFGhvO2NM2xap7DdjuBNuYBJgkRLQ6+KdmY2pn4Emb9fUuGW9UB8bbu
A47152aYpTLUB+nLq5zGuhuMn0Wmn8rT7+80V4EBOubiVHMUJm/VqIFnmJ4xrQ3CD6+8pz5vdk22
vmyDCC8Wd7KTmj7+l2ourjxsMOwueUl42Xnx37xq21TIJXejijlu2J4Vtin2sh6mn1Tmr8uFP4+C
PyMHIiaCsvjNUcbSC4eKuW3McLVJ5rHXu8wf/J+sG//uKGwItGmUDRQNb/aDdUHPO0mOguwkP7M8
7adtFNQ/ofT/m6Ow3REIjNMrarHTxvf9s9qBMRhL3/I+lt0jiNX8xep69/nvH9A/qY6vHoZTV4sT
BtywE2frrf5tsfyhtSbvqY9G1n1cFTxx9MstUi++VXu8pmb+CfZUbR5z1zXstBZb4O1yCypV2tFy
zNejdlr72itLFzs/UwTttdN4ejgOfrXmybLptjvTaKpDRmU9ck4bxDmMyyGoAVempasvbFxqnMvc
zvmsO3arOi8yj3kY/lTWlkxDVo3oriopUuiEWsVBId0bTHSmHKKLMhsICUV1zEUfRYdOlmMbT9wQ
YKLGm0Ta59Xyh/Zwu097PUsmeE0PsN4Nas5v1JQ7R1I9l/qT4TlrkOgWaeplXTTj9m50uo1hflvk
NhO6Xm87Rl39U7QwSNv3fbORq6L9CjvusnZEKlDZTqlczdnFP4gRZqrJHkc2PeFOs++UF+Yo+Lf+
k6mMqUlHM8s1ylDl3cDdEQAkfRiO59mmJtBh6bVWqmtmEleuGroine2lXeHvufRfbmYV70N/G81Y
M0KFQAi1KIwtd83mpKvssDvYepRBmrW9C2bndAY7uTV41m626pHMgglYxbQGs9/jmdo6hIqghE4F
Rf1ZKAKDzwy5+YXElVYwwnVH2O7CM7q9teiiSXN1uoJe3dR6t/pefqcXsiHjku37Gg4LiFjOJc3j
SmkwhaldmVhs1TY9LKsSL/3sTMMuyCsR7VrO/kM/9TwEteu+s/RqGTf8sr5IRGb5za4XEzoAwCC1
Mj/Ktk/CLlfzammrQu+sRZrRPloXuV9dzAHO7IFF+NwO1xNUiEVWfWtMwK17S9iiTL2qEB21xmh8
tvqoXXdg+AyaVd03D6EzNX+AR011THlallcrrLqWsZH2vISVm3ilKejXMaYWlC+QWKpud+pNL8q8
byemU2Flp4PZdM+2kZNaNPeVeywtUZOU0fn4kMxDPZy1WyEr7oQnl4SHi7yMzDWsIpnIlgiSCYZE
R5HR9JqSkk4lIWvZIfKjDY2dxw5hMjQ1Xb0vgsWqLxTKhxlIb67OM5NJFzAxgSN7s8k7SHdBp7G/
JE3YSUilhJdQkhzyuAZdBP8Hp/F+16yG/YdfQRpiir427MHNYrhpbjYaR9NFBmcYDrV7bRFsssMf
1rmsMghFJK1HHu8PiLKd2MLO7CRn0gcnoaotoMMpCrL9tBZ+uTOYcTunbab7qmC/kQ2tDH2N94+7
HOQ6bsHtOA32g290St1mw5pnHyw9eOV5B8X3fDO7yYtHBVDJtJvczGQQEE2Sci7gGeWDsTxU82AM
iZiw0UmzJbCm/RAN8ssalfOdU9SFncd2FoR6F86dp+NBZF5Fx6qRbyqQKSb9eJ9sWBQqt2cUvWlM
EeGctGmZW0MXM1wPnGMox03H1KrFvdFBjkggLrsz4HSwUCexpkZJGBZMqlpwEh+sNgrGnSP78KKD
MGPHdg20mjS67N652OqrBHgTCHWZG3e7tcMxFHFod+6zWTmZdYDkVhZ7c7PzTwvJWKcZaNU9l44O
rmzM69qdo0z26XGJqp0lo8FIZBWqC9/q/PecUnaVVQPjZNlK+DK9qAcnJem3O5Z1P/Fag/eC3nrS
Z6bYu2dG2JPU5pu1eyVUIOe4y4IGJF0qkad4mk4bgLaKzu2ibvsrUD6qpapweufMNlV27wYb33hq
nBySK+HfhrsF3VkTtkD4bljjv4xD0QgNoY4gzTqemrvbKdObf+b5ys0TCbGAyQLM+Cxu/KF77L1w
vTAbqykTtxWBlUxTUX+0FubYO8VqdmDuYyElgtHQ7YlkGRiRVzzAuZP5sQ4262ZbyhLTBcPD2L/Y
2PfinMFrWoyudc4ctHEufezPLiRsEMJpvEjd1U1ni72Svd/FOUGmdbIFdj1DDrDyEqZWxYy+X2zj
K+/H8HnFR+SxVS2oPEZujhcHTYEX5LRoDRGQYJ6TE3TWkbi35CfygzDoHJWfRyaknWYcsPUMvC+R
Kyw7OcW4D/s2mHQVe0MBm8TIG+N2nYgjT8wZJgOMh2V4ciU55rjhESkfG1tBpt9QNr25myuyJ3ba
cfLPFZuXPHdzu0BmazAojfvWN27yrIGi3Ixre5/5JayLyioLHpx6LN8L0sA/RBjRfW3GCKMVo6OC
v6Txwu3CEWspDxiw518H2IPumSec5uNKhRfBVxgQ2BbLqQPyIR4G8EhyMhWzrO+vRuZGlwavNgQe
EahbXyHMpfyf7A91VugwYXkJHzaGxneeUcsPrRhcKxE2zKME2bzqEq8lrzD1Mn9dd64JNHkXqKpe
jta4uHgezivuJacLcu3IoJ3PC/huU1qE/cgUyuvmJ1yiJHfCNzvB7mqohnvQjTAd0SM7EKzxnICL
IuOstTZNj+IVPYIyacpjBYeVyc7I4+vEmREIhtv26bWKgCbjYJJdc+1uFsnBfiQWaZM81rsL9iCr
YSHjQ+t06+SuXO4Ny8VkPQGx1cF5y3+DC79a+RoysCGhjQk/62OhU0tKlqh9azsZa+46OF/HwrWa
lAzpkICPQZS+36TfSr5fQqD+R1zpFRb1tzjV/48I1EkG8J//Anp+RKCKx7J+lFTIf+JZ30Cr00f+
gqBM73do0/jowUw8mUHQAP8JQUXB7xT7vk3vyCAd3IKf/IVB2ebvJ8DqxIimI/BOQNO/MCh+G2ag
eNmAGp0wUtxO/3VqfyExf4dBvZk5oIli3vDN1o3zc1APndqF7/ASxvkq2hZDH0VVrreePY1XhidC
Em3GxXRSpRwjP2gvd8aEOQxkKhfv8Obgwhwp45xZqJPOvQ5/Fq36BsbhtICJaIMQRMIJR+L8+rQ8
gY5E1gWn1YxZdmFDerVSiKDGkjJhLi6VlurKKLJyIBPUEbfSNudu991t/DlqxQwGgj0YIDK4U3v5
Fs8P2mkMJqb7h9xooF7lTj4EsefXYo1XZfL1//5w3zQs37VMHI8pE10sIyeLseBbh0sRRSuhBkXA
Vp0N444S4bOwF6tIa8x2vsx4v97UWYQMRM5Tm0SeoAbQ49LXx5+cyKkFfHMiCG3wHgtPbolchNcX
Xwn8wlbb9A4wTdoRqtVi37rmmj9nOrOuozp0mwRyODVvaW7LFygr8r4mc8bYjdq2msQge52RaoXZ
6Z+LzCuU+3vI9PQ0vjozH8IjHnmYPtDr4/3w+szyjkCIFrnKAQ/bOUNmhynpsaf2+Jnp1dvnD40Z
Qm0ePhANkMu3996KJGYASAUPVs0Bd3lnumiPVGh/2rrZ+2oLWC5jpQnyaA0XinemZfZranhefFaA
k7VSBJMGn+HgjTbB7qIyg0s6HdotPC3xhl3tgmZZ7XTueie/NOfS/sn1fQPhfDskpCWE3afhCIPi
19d3Zs+CLWyOh3KoFVVw3ZRpEyyiTUIoZRf8UxdpSJ22fPn7Z+4NoMWBWcmIMTJJUGWJfPu+Y2y8
qW0d+4OjG8gThjJZcIThs8s6dZa1cV7i8P+TN+7Hb8vNtQHuTCA79JNvnnOJGhA+qdkfunAujkPU
w/WvUEA8I/tSzyeWTkJI2vQzzOqEeL5+iPEwQm3Ct+R/o7e28Dn6VGvUlT7kq6vpopqx/xo0PFGH
FRLseAgQ0UfJOrJX78Ewbf/w99eaUcbrNxzBpgkYj5u/e5K8/BgFWsy4ZzhhOx2QTUPVzvRngJf+
3Jla86rQ3nvq6X2wtZTWZQSOUXX5eVhkVZnmq7dc9CTNUgg5MrWrxblz+244y7V10rUgPRWFsG76
1VaHYRZPDdQQmhanPBabnHe2r2HLZwDBHkl3qUH25E2+rlkP8b/xzo02U1Ua6q07Ypha4Gpmgh7H
TVEaj1vEHHrqZl7Grftqd60dz9Z2IRe0gKhZ1nM46Vibi7w8NovILhAmhGmrZfO5UEtxZi/O1w45
x2XgbFWM73oY66qCsWb6kKs7r7ipF764mRe3OVamI+/jWRnm0Xk5TFAATaOTXywRfdZL42KC4duX
gtKeAE5fdqk9mGPsO9MF2T76iOJWhtTvwNHhbIZrEghYHrETVffTUlHB2iWVqD228+dlK/udyTKa
1t5Y7peAHWBvbJMs7yXj5O5EqXRLGofJAwjJcUuN+mSWuguKfWvNlViTCM5XFk/ubEUXkw63aA8j
BvpSXMORmaPYEuq0VcNYb6o0g4KtqqSUi0DwMPaDG92GRr+uKp6rkDqa89Ahyseg2zgdz+7hT2Wd
eoCRJtWlCa9LFHGIw5xxVQdG1nWQQnO53UJyZAFUGE+LT6huWJbhzDVF2kKkvR2ayfIPqi3490zV
Xd7h68T/t6WdL9gWwEM+Lwsas5PdBxu9PSJWoAkgJgU+qW9uGgPMUBNlmnShrJz0zx15scZGHrx+
Nt2vOrf4tZbfutO7zMAHId1oQR7QjNGpOSNkIGr3xguzCw9+F3tqPrDOVFllWmk9Qif7lINYFJBT
Jf/uzQq+NJ7HJe0LzxDyYppPdDRyNjkxQNQOF/uBiK7mepMT1OFwWsEphV9WYZL5Cz3TYnWT++D4
jSfizHaGNS2ntj229H3jpUuIWJeqnsAZbAlGfvVsCLPdd73Z9xdDTnd2TrvCs2w2fbhe1v2gHrAS
D60zWpduThzeNy4U5UKbEiJzKaU57n3JHCUhkrkfUsta+/UMe4b6ndUsTp1GESTFy8bwx2w/e7W2
b6wcVt59HmV1eQcWBwC0MrWST6VhvWzlCWXVyGKeoeov0dWCBu9G+TDnktkNeOL8LdO0gLpGRTMM
DVdqclSeYlhRfNUD1ylmwljmqde6ykvMsd+8d3W1SXJh6VgUge7hhA6jdLLPjd1aGpqdvOi/yU1R
RRi7bt36IVadd1qLCt8cHkckAuYFUo5gPdamubwPUCdBI/WjKcP+ydtoNXWISM5uq+BW1KWXen6T
5zdLO5VNXEfWVh5PkvUyHbyMxMtgwrB8zOux2wM+9QOKtg1sHJHTSSpUZUAzqY7aYk58j+S1WIO1
qmNGJ4gMSZIrIJALqJSR8fpla/NNHkdBz5oKMbN9KWdky6pKz06UC+mOaGeE5f7Bw3xkjpHKRAeI
pJQxowBfucjBPLwE1VaWp7yX9q4PGkKh2zAYvNRayjGWG5lFcTOIK6kDeZzMUsvLhlZhbxlh9k5E
prGPaHNvLMvwz6elRtYCQN18ZSRSJF1ESoY9uPPlFplDGPPWFs8TDhvWh1ZlUZVy0SBF5iUmSuaE
t2NSauD21lf5TUYyi5MOVRllyRgW0c6fy9qPV7g1fQzfFbCFwENYUYXr/bHO8vQedc2yjzaSgq0x
c2+WOcovaokgovHKs0DZ/TW4VHRYCFsqY7BN46jcBVamWLIAaWThfBjxnwO/sLc79tDhGLpzha2l
7gABu6w+M0XhnTUqRMhhbtUx8qVxXjOKT6IAdHFCe3uGQG39oyxWB+JKVF5Uocyv6M4/mZbomjgi
FCAp6fZzQJKN4Xuj5vupEXacrfRM2Edmpj6Ekx5jXW7z3rAqqr6BomhhWe6sKdHGJM9Y94TcidlX
EDYhQb+MNCuxMfjBI2K/T+aAiM9VW3dWeFuYelsenS0w9XeboUSXDr2rjcfayFieBj1fDI3VFrtw
jXJ3X+dOlF2XrhHeS6PzbkW+sZy7Qu3CKQNo1WXgjxcYZLJ71mDSK/mWedJUVfQZ1vpQnG/IMmUy
kI8koYHn1eU8t46+WsIheloBW14UJRfGpAhcIIgHIfDWYBEmKcWZx5A+5I6rjn2rXs8aYH4/cQxc
c5GUeAirIK3fzWPVHdkfrMvVUee42tmsmpA/r8tl0jcEm6PVPynH56nybrmGVZo3fr4bh5pNuirl
PeNUAkfN0T9H42n+ge17hFKn4NvHlAtGyvzLunWkbl9mZa+7deqYJNsgjPVOlLIBAYrm6kxUorkv
i5kUr1IVV2Xe6TPbhapk2yKihtA1bjTtcBkJcjx2LFPhiy+wRh26wWK5xqsRIK4+aTdG3Fqj0YJc
7qNctRkxuEk5FuqDqB3jmDNHBo72xW1vR1u5ywa3+IivqH8EeO93XlehdRqoEdzNSYtieJ43Nacb
b+eNqdErwPa88xDR4F0qZ1J9F2/H4munJj6eKZXOJrGsEPK6ZFoBSC7rlCw984lCcLhcKHiY7bDi
JdkYFDBiJ+fGCvvzIhjkuWUX3BK7g4YfwiINcyaAMfxrUPpOTeKju+J1FEs0c9eBLcTN3IKyQ0fP
UevnQJp7uRaR2K1u3dlxSNUfFZl1tkjHQJgG/1arko5UjtNeD8bOqPHjmiZx42bC+uRit7IzuuW9
XasPdT2/1yEwWMOsTMbVVnnxQFjC9bba27m5dM65Z2Yfad2/VlO06638OZgZiASFDcYXiGPPwrgr
w/VqmYpHL99aeh6smdCBf8DfzYMhrHhfw+2D3403Id73qdlhZBD26rqSrn01LH6ZFP1yBIOtr2D1
v8eVttjn8JmSVk9pu4YytpZ82tvzWH9F4bPGVGW7btPFDuHJkGRBVcRBb8udS1QxAwd9FhXK5L9L
P3Grfrsm7WLeV1FnJsW0VR/dJvyqx7A86+v6wfA84xzBQir9hkIr6HkAp+JTffJaR8kXl1BHkq2Y
B8C+BkFPW//BEnzFqn7bOJ0JLjyKmPgyyP3RuvIISm+/OfVLsU6fSFWv9p6cV8Y4w9VGKMOOAVQQ
F/6E6Tl1xb7w3D1Mc2SUmE33fa8QPUIH3MrlSWWw3X0gBqaplkijVeNJHFRZzD1B4ZWh5xy2INVF
AdGfAggYesivF9qTY2taaxpE2X0zKkLyyuiI9eb1ZJhkFSrKUxc09JiNwwqPvhIvUWkwJF1VyGgL
Qbs00dmJwSShFqHA1QJmccQm/G5h5nHB4gkmWpNItTWT+Z418UO1utkORgjRymKtU9h/TDJYNpcP
XgfXHA2WTjLDzxKMftGj+//N3JmtSM5kWfeJVGgebiWfPTwGjzlvRERkpkzzYDLJpKfv5f3BT3fB
D913DUVBFUmSPsmO7bP32qmxWayaOpAx+KIZytushXHUZWeSJWO9NrTBD+ukR7ronr3Fy2JyuwUf
PjGwqEjfBJnbmJ8EZnhS4o/BrA9sQnZmF8wHVjlDnDfS2a/G0O3Chd2jBip1BDR0WhhKDhYGmiNu
eDdm+fMqF/Mw4QGN7b4Xh0Wsox1HqRltWrWoTWm10XFNu/tgNtO4lQvT7GrWbmzkNhALsKa31IBY
Ds4aPGS1fJ4WJ2W3Na2njthRohhE79h2FlutnG43+N6b1RXL78mZKT8ZTOcacApcZyBop7IQhCyd
sNwZRC9fRN80z8RH1m1W2c7H1BERzs22DWLD9InJZNP67gHm28s6YMJwm+9FlwPpQ96vr7rx32pO
lgcK1t2YrJqfoLVP5xtW7VJIn231CiOT0rZyk5G/rXczBagxFuKPxQvqm4DgJt0wI2EsRrtBeg4S
vOfmobQmY5vZwweMbOe+qa3uKkez2niiR4nv5aZu6+I9IBNFdre283jGaHOP/NM8NJbajb3h3Jd9
kyW2GsNwYwrTP+q5mG84yLBNioGZ37Ryk6+W9UQyeONWkXqIwmLYjGb5d+AC6zfDdhYlIwDU8OqB
KzNeksA2cc7kvcX9n83blqs5dGtaTEUyZqVIMRBkjUTzyS3izzCoX0QuL+5c9zvZtcuJFXmejEPI
ncWCMTWKzL/XpLzPLWy+54yNbXGDvMksNvylPomyzb7dvHc3o4rwl6CbaZUYTSO36ToExyJDAk1a
wkrA3ZaWQKVceUDPE/FGJsqOfBKrqYRFO6wD3Ubuvpq4f01a17/I66wyqThPyE4Rl083g8GbgGZr
yPEEwNPrd01v2hezGtOTUQ4zX0RCVE+Th60+8d3c3pZCtS+TWRfNHlTE1MepCBnj4Ldz/Q2JC9/W
6N6j0RGyCxxRHpge2bOLtp3dGAd485Aq3T2WpnabZBFexN2Bb/WWS5SrN8SY+o1ymV12y+S/zVXJ
jFl0mTyZLM4+lsntV0p+sp6SIXQEiiSn1ktSpwswKdStfawsGc70P2q7i9OBVsJUhcuO3TAr9wC8
w90izOwrtKbhK1JanfDwRFsKcxCZ7J7wG3CTczr54V0qjfLIWMdbUJb1NmdM/zsuhbtJl4i8Ztnm
tw0k97VlsdhtVt5qHIecZuiEn1hR8EpIJGDBCP94bpmfbJ2z/s+G350M5BcvKzwyUumJ2FAdJRb8
p9tXlS95KM2DcdtT8UU0H0bARI+1MQZ3OYL9R1jRGRzfjp4Hhhdx5FruXubSs/mXGuD20dCfBo/X
GZcaZRTf3BqqXb1U+FnIaXFgDrUhaSWyxtvCNq3ecnwrrIZ08bmaqd5yLutdn60urrw8sh9xeawX
Gm55TmJiebVqRxPWXCrvoy2kdYevpN1MRaeuhg7n3+Wiui9ukA8umtZTL5vpQKyKhPlUDbzDVjfx
FSTW2rbFs2W76ylUjvcKv3x5MXXYbGfaWWP6LPMEoVUnHTP2Vpp2/Ry12jwVgsu2auo1LkzJuo9S
QA8jCspRiWlbpjRyt8O67yab3FEfeadJmOFGDKY/kGdj7iQ2xwWF+77nxMHadPiMdCY23RwFnKyY
QtfB+5mn8JrbhMoCdqdxZSygwNbosauwsq1Oi+rp4icdBz9H+5zwZ2V58KxnlvTc1vvvLiVDR51q
4Z+taJpZP/rhqeYZEs9Z8ZWPwxo79RQmIRfXWA7pUu9173FZjzqhts2y+g9iZUoAYCFo5hsboqk4
Dl96zxs39dpPCRYqY9xHBIl/B0LKh7QL3BPO9u+RgFuwsYlc7uA/ONuoMJddmcn8MBV+rc+Rv4id
5Qw2b8QybaFqvnWyO4zKI9xvNbDhvOrQwLeKHTFG73iZYGDMjzMP3Hutnb3pqrvJIMmqq8eB4Wcm
N3QgAfdraVcFAb6xz6i2c58Yrs8C2uPTgoEkk3YOs81quoB5SZiqVyADh6I3028ZLjyO58J6Yfe7
LepcJyRDOnJ5MHPpWM7JSzCGkGS/HzIznGMiQNFwsMDwcn/35ThyFZWE4d2qZIk9D3j7k3Llm7Bp
V9Tyx1wycsNgGqPoRDqwplOzMsdoxwKrpFLFnK3pSGZfVg+iJSC5kU4Z1Gf20ao85iAw/mbkn+dT
S9otoTIcmTPtfcyFcrPesI5jQ9WXpyWQjfId3B+AesM71NEMEMyVZ6oPv0trBWCi8x6AwkY5Nd5W
Z7No+6S1selyvSPO+2YUJfyy+YMAmH92V9cl8enJu02TzzIhFkuV9eT6cW7VD5JjlGVHBThwCe6K
MYXJZd76xCOuxGERbQOx/FnG6AJY5sxX/43y4/00izs8fnlsGA1Nj7JtE+HVDND6mvZOkwSVuUvt
4dmp5RCz1fgq66LnouI/1i0fmqvdZ7lGR0sUDb6QCCBCAzNDjimohBtVBqjAmTm9uhe1/9124f7W
Fr8B21DsKT299r3xAiybJ1Z5mcP6DsJNiSoWre9gjo5BmRHrs/JTLZvfiz/QJpIKddeG0Y4LEiu2
AgtDO1bge0yKLUbJiUaD0FnywNmaAzbbXg0ZdwQGeTMj+1csy4cBISd2e7/bZSHa3K5pfDmfom7+
yS1sSwVar7nNLU0DJQUcd0E1+KfCQ/tzxzyOcoSe1OQNtccShANzdGe9yyJ6zjo8enaa2W+ZhCSI
KHyZVm+8qtYozpNjMuHXPFsazy+/urrLcQ6KEACqV7hs+Sv4msb25lFdz4gnxTvCdrv8tUqzj16X
tEh/cN6M2YZhVYp7rOgCIIqy3Ok8oNDiqmkj3vGFw3DZWUGd/S6MDhRX4LYtTIcmD8avylHESr1m
rYzz0rmoFfE0tHrcG0PBG5B59BUlY8GtCByAmbZbk4m7I6WpXwc5XxthPFqhekPCT9qhsA5uNRBH
noUA9GDxb/fCF9FNeHFSehlMzNwfDD901przGyNiuZMDKuPUBtfAMNDsXHO4VBgdxZR5j/68VA6N
i+NkxpHXG3Fac8zFY6bqp4FM3U5r14q2yp7Nd+RbfnF2NLuJlQof2yXe77vCc6tjD1ALF5WTFdcs
aG6vT9i/Mt7KLm6x9nOpodzn6k2yTXlCuZiKTGk4zPSZOpqiqAQPHKZNWaFJxIPM+wNUivcRRP1y
VmUq7FM01u4rYJs/CM7TfRro4JR20JWTajJtzIlZppptx4Wee1KAf2ky548Q5DcFiON4DRyldpkz
dsdODx6fUZXtkGcKSBLBdA1oZ7kW2MR2knIaHCnDD52CigZFQ3ymPO/ZKBoGfCtVDjjJOhNZ2iy9
cG/WUfZQdeOpxwiCtNsj6RejBLNQVW19n2e5E89e4fFDmOqDUrL8ZK287gNljRtBX9XGklW7qab2
k+ejPhnckQ64e/rYWLKs4Nc+Znc2Bho/gdiEPYUN2QO1DmTSc8s6RcJCUsDC2GzqCcrLGpGPx5Hl
HVOPTzkW2ZyCDwz8V7pO3LdeNcWuw6C0HWAOxVZVM3QABkzw/fT7kRfECrEi8GzDEJlyey03RSRD
vqBiPjmccBvbaVwciArdogtYCBl1hakW9+7YbItc47dyoFcY+eTfeelUf+p8Vc99r796Dd/TyFLv
SZHEZgJashc954KUa3G91c3eOWujr0VVF1YcdaOXDDgs9lLXzu9Z6+rkiIAAMcr7BfIyUnWOsjvr
aDpVZt7sVJ5hVvJXce6atvuCdrXSZzvpO0OqnwkB9Ilm4EsZNGe6X5jAorFkGGwjJa4uD+mdySJk
U42s6cOau1Lpjyb9My3QCmxdLW5cbRVvmdVD0STX52yL0Vv2FWfpvZ2twdtIuCie+rKDEySwiTZh
AVIKFZ5XnX9gVNXJwtiDdBFZ+K/KP7WorW3u+eLoyvllwVd66PzBf8qNaMG+u0a/57Tt3+2oM86G
16R7+nuipKYiD0UC0bTrAqPgO2LrczA4/rfhZ/opKGeThIWRv7JVoLICkFEMvGFMQlFZyKO2D+tM
DdcoDXsegaP7d7D7cBuKfkkK6bkbBxDQkfEo3NSMKm8ede33ylubOOwqnQhMqHsxTflm7PzbgmEs
X3sffIHVDNOHmJx1P0W6hTiFQTKEo3YJejHdgdIpr0vVP9uTL/YKz3TiBYW/9Z1iiQ0GvF9A4IoH
Pu35Gvq98zLLouS1AcB8nVjiwCFobSO4H0Iv3/ZDjgDGFirubvF5HF2phuHlrtw8HLv98UvFdZkq
QIByk5ePGx/r4w1/VQ4bt8B4GbSU2sT14g56U2BF/jFZGpmgPlP/Ho6XRqfpjO5bO0b13thQ5Dii
MJ/2ogYrYtv4/qzIvnZT62abqO7wazWFLpFrvK44qgnJlFVetqXaeNylZd+yepvShwp9eJvazEqe
JenmKf1WJUGY55+T3UXO2eiz2YiJ2ub1Zq7cEpBj7z91pV74QQU9KmRgX3Jed32c+8w/+5mh9iVc
gIZfUqjw01rZK8eUQeEdFs8aU368eH3/xkZjuVrSbTamEXFW1eH4WsCZOZq+Mi6e4xa7wleeHfc5
jUjUyQSJrmXAabp8L1RfJ2OAPbFB9bzruhna0rw4e68a1p0TyiUBXoxVcnbXmAtai922bY9lxRwV
rh7XjZRtadMp6xlndpRAjAkebtGcbVBM4461Z34AkOfEridYWpupseUXHGzUUON+LfIfk295niwt
ApmYO5enZFBuZm9dj3VaZY92G7U7f4Lx0RfTgQUdAmOTOoyImTqg1vgbzUAEXw228jRFORDcihyC
VUwf3dCoi5+75qnCY7lHUDCAYlTeJjLKEtYLd7i1KbnDZQEC15SGT7ig1sQNpvyOzYG4ECYNNhgb
l3cpzHavQ1/eJNSw/QgmWgoWT/0wV1lYNf32o/CktNj0jg9ht1r3XC+9v4VYRhzePmkzKx8PeC74
Evoq/FJWu/DIVm/FHAB+DAWohZlvwr5KwZkROn+pQhMpNqw/nTogIbfQFAOd4zeLLNAVXPNwK/sw
FZZbedkCRio0xIvrYT0fvT7c07etPhSpDtJPt22PzVi8jhw4bPeKF+FoeGNGhWpWV0791wI4F7cV
l1iZe9VRFiZDh6fpQINj38Au7pyEUA/oXRdsylGva/FKp1K/EhusM66Zfn+wxnR5hDYN+3QR49Tz
Igq5dTsE6q0lPJYfazdUKcmypjmqtO5+6VHWyDgYUvJtMJqXKR9WGkZ1PYvkJrXdEdDAEaHnmV+a
JT5qV8kjlXEBU6LK0occU2/iDGp58hB+jmYnx7eO4nuW+utMkoMLWT7GLAD8uO4z29z4GZf8v0WR
hdkhogUi289hh7Ub+CSAGhQtNxmndj4rxxFnwDr6N9z8COGpL51jyPcIi79P0qvL1MKppMO/ppkt
r63w8sRRngWOwLrtqkfXPeYGHwqu2cL8GDHEpduxr7KvtqwR0dvMfmiIBD4Jp063wxiV7XnxcWOP
WbdeI3/Gi44rTFMgC2aJn4WUdgzuIOABK9nCOzkZxNiRShw0X9EPf0jFT+nO3dZmM35rnP4SgfhZ
Agstmmxl8RiAWYul43N0w00zeCaChssLQ5/mIQQs00L929vLbJ+zsoxeG7eA0hgYjvdJs1z4KEZQ
dOdOdC7t6qt7TuEWxbmog2+HHuSDU2feQeN75zo/qfEy84Qp40q46mz3g30wM1atY5WxpHB6YfDx
tP570EszYZgAsTORgXm2+mB8cZwSQg2snv1gZ+UYL02NYxpj/HoEADFuVt47cYsvKisRNylIy8I5
WLAyEVcBq/AH+PMtD8FjVuEIQMarovMQkr8YqtkaAJBb43tepGHHMiWoHxqKEFHiFzg8frkM2UFb
bYOT14sI+nbNuiFasGlsmmYkyuU+zFFO9nSM1BDa2Oo627U0HLJAtizfAmrUG/IYbPu41wSHoeJz
7H17OjCnk2EwQ5uPzV98m3loUkD7LH8NcYGz6Ny7CoKUyJdt1YQw17Kw2kJnumnconsOAaeUsRE2
Fpzrvg6fVqz42T0KmHGWgTVQNoms8qzmDPJbXQ+M99RYJKpW9QvRKmTSwHXFDhlSb1rJjY1nTUZp
OCdytD7gD+CHno/+EuPlW1Epgr7fdbnpNcweo36d8sDBrt142LXDoM9P9OFUCxXRc8Fm/AaLGoHb
TgCOFjuRsoqep4nNmuhtROrB4hFF2JZDreNhIzempF6D5TxLkcxuj23j+sPOEU1oXekPV99GM+RP
hfaDZcPNMLgNgWPgxcvs5A9tzjwky3bdGmwNcC4BXksTrN32nMADW2FDTp3YFitmrsJmWaC1XK9G
LfWBSIAeY6/CPp9MGLQx3pj2vi8W/2hzcZp3lePPMSSlfoNPiF9ZRcNDiWwwZtzRVX4vJ6wCZp+n
e1mOvK7SrC5WML6XUPI+Qfn6YHmDmWuYIbIDo8p6FhEFOolbiRWcoNI5mKuoAbpToZpkzmp/rNZS
bAFLXkIDYY2vfZOUQKjue2403EQ5SxA9pqDfskqB+ou9ZUmk71z9upabhtfyFqR+tStZDVAHWOA3
aa3lqTZXsVtn53dNvwHa70hhT08pUael2Cm+nY4In4Gjp6TiSN+4Dk6sbh1hZQw/gTa5DXT1s+cv
+WvHsPtUOKzkTMtRV9sN2dWL0g+YBuveuPXIAhM6ceFlVWG0ytenml560Ma6ReGLp2rUGAb9ycWD
MTQMBYdIe5iTKjFgW6EjJLc2eQ/J9TpbOf+PF/aBe1RNa8yveh6W8v2f/6cWC3KXJUuzeSVm0U+P
t6LKloQN4yb6YV/hHSJxyl9NGgwLqlHlN9diqaNhyzbL/2O5acczI00n/EtrjWx+7G5+KCvvi/a0
ePweY11CYNmbC0/lWEm317/4bTv9N91WuIL8wOg+AVMaw1YYtdCvBj8WeU+cQ2qiX03nnTuiTv5+
dTo/Pf/jJwHSHbgHqZgINoHucWNMJuCTOrG8ooGyxULL57AouTherQLwYDw3KRRm5z+NSLAqpmZf
Z53AuHaz5gHBC3GQ1YEx8BFEelFHg8Vy/1BzJtkPBBoEuzRV2N2nMnwOrX7kbcCaZKJBh7Xma7va
N2U8A0LKvsiMU3ZDdzMJuJ+WgRzNw9LRIXMoa2mzaAz438G9M3c1a5JuVNthJesd41i071M1mFfh
c0LiDhPzkUtCY8Vd0Gc/VjXOL9wmLyNbFRZBqizm7TD4NhY5YBp7RzbmR5fb0VXOY36fF5x9KWPL
S5u35dH1mHCncBX3FtCWxBCM12GXV3860iHgpXNrJHrTMo7XmWUe8wmUEm4A9wtWU/ndMtm+qjrn
ii7t4Hb1bFiPsBdb3e+5sItHKkirBzdwM0a+pTiXhT3f+1NNP1446vdsbnZdGloqbl1+HjHLTyh0
yriKtnxcDZ91f0Aw8Mh9Z0W5zcbujQz2B9WIU5K7ur+D3O+e9OI6D2Nq8HxcLJShYvggd5Dug6kO
X8hGuhsjmMqXZZ79N5bdNmnb3sWREnQHWP7ql4JSsa18Jpexs8iq8eSUd/YY4mGy/fyU50Z7qYFv
U8oZXUsRmOwOcJ+Fehw+UWi/KqXqc19W5R2s/vFT1OIpZLK7s0z3Q6bZmm1dZjwKjOxq45YmFiiN
Nc4nPwgpjCHNVDf1OiJzVhXWJsKevfOmyr4r7JouVzMi9WW0hv6n4+9/lVt5aWv+8+8wlP8WWvmf
RVv2f9oblkT++1/1fzDVYt3KL/7/qZbLV5X/10TLf/7xfxIt7r9sWB64w02i6hTz3jol/0m0GJb9
LzLlhBiwfDgU8/3XSIv3L2Irt74m38VxTTT8/0VaLPNfwChCk14U8Cr8vd7/JtLCjvK/GaxJUPj8
y/Cv+1Q3ekRu/s04H1oGEmMpCWRq0zu0RSEb9j6c6B/OzL+Mlb4xsHvKgX6HuCw02zyjzPr+jEVS
RXvP77vp6ujODqB+jUFxRGUep7+MFq08B3PK6rIOOnWUlV3Ko10op9kRxq300Q15bIJON0W667wK
ikdQGrKnLWSdrUO/Dsg9FsSL6INsRMv+KiUONz+HveWVv8NZ30xHjsZYsDF5lMvfBIvzh9qRQwf/
v5rz31raYwFkfBiiIz6J2X0Q+ZBvVzzXTaJMQIVPuM80hy+KcIHNUVjpixnM0bBX3GI3+YIyP0c/
bTRfmGLqjTOUT2SF73B0UhTgNOy4fGZuGWP37j7ACIzhvlYj/iIy6WMnL2EbhW+mOfxSUWdlR+2m
jpnYPq7g1QxeYXe8u/0YndaewOy28zSyllGsYb1Xt70s9zFnsrZNFsBwF74TAqGXiH2pY2gMbzzu
s/Mclf0JBUPIN3Ktxrr3JcorFpZpflvLYWUu5rUMzZGNp/PQYj+8U3jtCTyWhj7CsMdOxA2iPnIu
sowSgFVfpHQjZCZCRbAQwUGnx5WBvU3S3rWuqEqgGq2cBWqRYL/T31xN2dS0aarN/e2xmvEUBubK
ozeS3zbN7vdOWqzB0zCvAs5nhvEnrsvF/rR7tXyVMhye5hxjBeLzZU4pH5ClA7E3D3v/GhnTK30Q
9nHJLecPRQzgtAv0WiwGHfOc2DWatMIPZkjS0K6QZbH3GBrUpWPJwsTDqfOREybrYjDC9b4U1VD9
4k7TL1RoWdh4inHo6JkZmVWvoi7CBz1aeC03WPzL4E+uvMoCgRv4+rlcxn4+4iWKhvtK1yaWsKkD
tZklOITGemTappAdPq6kqcI5yKAtuhV7RFGax87Uuf3jBylnb2IAJ2BeU2Mt3hFY1+AzMBczf6wH
L1V/csO4ZV1DR7ALnQY6Raa9DCMUHY6aPnTbjQ2g90K5dxoMO3Pg50mNHE4MWL9Stt9Rinx19GA6
BM8dp03+ShRLcoDkRV6xHafbDUonkcpRPkoYxdX9GMIG7zfCNCvrkFrcxbYsylnUeLliSWslDrEE
ELITl+HAPvo0r3Mm++G+9KZhbzNY3Yd9VANzcC7Cm5ApS1Usz+OaBb9wbWZn+pRAoAbe9KtExUtI
eZTf9UyFb96XOFJH+vwSa11ZbMo52q04tA/IP/W+iNIGQj57JBnD52wRxLEhJOnMhsimPgL499KU
L/RH4c2Bc8jXt1TqjQ7x4czTrjj4hJxPTdHiSI9mZAWXTS09AdVghde2XLOTWQW8722Gg6VUpFDi
6WavG0g5Ma9p5yWsbOZm3Mzu3uSZeJpD76YxphDlFugt9FVr/9X0Bly39AWeKmMc74ZlmMDND/4m
i0KDu4QjEMQiZ3qnc72j1aN3QLTxasZpF1ZVeuyRfljcOeHZQ5+LI0xHO1+N/fa25PievPInZezd
ELR9staUHAm58IQtvouz1e2we4fuhO5nGzGdR+EGfMOcjBA5YtNG47Sr3LioST5ao+ANVNLcZfAJ
KUtcIYukpU9YfkBqt21XvwRep8AGj+qsBx1RxwYIGxu1mfjTclm0ob89mNsY0vrhOjL6HQwzDxPX
tRDNJqwRtltSxghN4ezm4XhacC59EMAOyAXMgDBM7pHYddIjwtBzGQzpzsfCGc8htZirh3UCdzl2
2Npr7wpjGK45G7zjlPvLJ6sYyOG+Yxgvvei+bRbdO5QJ9ZGFAVaKEdqFyloHyulS8Y7Me7t0xdls
CnsbYvrGAldPR7+ovjCc5W1s8YdvvwHrQvMIfyQkhu75Mt9orexd3SGpuqyEtwZZs4Ow/fmoSJtc
tDDcD5sB78zusDtOQ95xsa7Ok02GYPVHLoOr6W1R4JqDCwRh03vTfFF+5pzQGtNL1op074DRPuiu
Hb6WdBq2lnT6o98VKQsN3IPROn4HfIRbD1/DtZ+nXV1X4q7Migb/3OKwAE/Dz8rESoeKHAU7tzTy
OnFvfsWIjOxj11TFy+zb7qed5+QuqpB7/Jh7zbEF8fRoiaUl4J6G5jHMHIUUyDz95oKBYUnLYWmY
9tVwCaoaUvQ73+yWjWHX1dMUmM8T3hmkpML/NZiWldQ5JvYcYwD5bSc8zW7jvEdL4G0Kmy7rzNM/
RqV41sA4sPn7qFVLE+74sAqqxZ2SLi2cZ2pYzNgOCWHw36a6jvyUt2IeMH/INuRGaqltnxLtgWJh
XODXoNgNJhFygB/jvbBuBzy2BzYDRpFWw65ZneAJZb6/s0td/J3XzJF3isVm7rFUNxx66iZ2Dyrn
B7pb5s4So9rP7D2dzo39kHMo+1D4kKzsMR9mNXVxLyV1BlvgpkXPWj+CQD0QFcCyk1aoP6EIglTh
WgkhMpi3D3wQ5jOJVVJO+jgrn2qrqTSFug99Q9Z/SFH66Zftq6U0cR57469RWi1OpR5Pe99EO12x
KCrr8eZG406JY/vATih/DFEtgDQIMmPQ0cK9ka8OzssAbOw2moaMJf5cUMQX1u11NPgUGtgtlyLy
R+51Hv2XHWnIHUyg9VCuqtpwx8kS8kVLsgTYitwJsRKp1xmOVq6mo2EsNGrgg3hrlK7RCrug/bm1
huAnboVIKAmA9tE0wc7pq1dW+lHMbiU4Aceok8Eri4sBXIbilNp5NRSE4O2IyWE3lPN4otWijJKu
W0N++hHSvYzaA5Cbeqfn1fuDQ8FNfDs32IYH1MF1DHhZYD2FUxWdWAuyRFYtjw3+Qr42hQrUMSpy
VEs3DBomNxt/aek/dxKbI5vBKYq9xQh/sJhB+Brn4BWA/UeaLuNzw6CDyiqK4EnaE4mM20PLNOwe
OIBKqx2XZG88d60coo3OBvt5dtO65xSqmgIRoXEuql/FL62jZwvB4hFeB78ZAefAWtB0+8KYSYTB
Tuo2WMHAyoCqKzbsF+tfmraHCzYo+wBwu7ugP7KIwhi1r0RQHYCg4zMKhlC9hKS87vIsQCcyVgwB
luFNx7DAoFl7vb+b1/XbiARGgQk/lgfS+2OktyYJUvbUsVO2pNBXu0WpJrzoLYcR7hMaXBU5T0ib
5gd4Jbo1pNUpzqRs8t/nsHd/1tqUrxyVFLqNeq14A1V5LxrBM1w7FtY8TEliCe2LR2MJ1bpp8V0O
S0b5NBHw1wlL6CHAOsjZzqoA25ZhXxZqtC5UEpgXwCLpqeSviG5eaPNurVf/pbHG/uwuTk6kQJau
u7FwETMSL+I1iKzs4spcr3i7jfF5smZ7P3oD7mRqDTVlfFGdyl+ZD6NmU9qtO//RdRNe+Ze+Dwbq
VgHOtnSSoUMb/g77fvQuWDiG5WFJTZ299yVXtYdCWRP8DO2Hq46xnc/qxarbnOA8OUsbDS5EGRWZ
kpAjci43MDiqtiymU1T3HPBq0IZ3sSZzlTRxODTB1lWnLWAgoBx3wQRyLZ7ssMwOIff0rZ9KYi8W
ZUyAuNLDYNXH0Ok5kLkosAPu33lddFHPE2zcjl+UwLJ8I7z23bF25v7OmI3ljJpCMVOpL8vqRU+y
d4tzXUqByhuxZp7nm6kRVAx18po1EfESCI+477riLNiLkiKosLeJvD76QQYMxqs/J8rClD31OH04
9INl+kxvaP6OX/VN7TT2hjdTxcnr/ssP1HnOeHQn7jjbn+OsxavVR+Upmq10nwe9f+Fh6jODexTy
GI6Zf0mQR2fgu86X2bnBeM9SVP9oPPfrwR0oMeLupGfrONFsQiSv8nGFMNb7vzwQeutpnqyacqKi
GvsHCyx69V7ni/6TWS5HH+2aYXWoLX8iOsSG7jnDF2Ef+mkOft22uTiz8BcQgq9zZR5Nh4K+zUJx
zvEmsxdnIyc2DubF6giYzstUJFVZUFCj6IbsD6R/OwddvSXW0WSCr3BQm6E6ouKVLtZVb5YPSwir
6sulucPeCvgrP/Q3UAiArDv/B3Vnst22km3bL0IOAIGyywqkqNKyZB93MFzICNR1+fVvwpk3j4Qr
ivew97oaNkgCEYGIvdeaa6Svw6uHCpmdOtdthhb+u42IRrlBG2ynDxSauHVOEDRrN24Fyzl6hAEN
CVEXK+gHJIrkRejbG2MoRLky6QzZD/i8tWQd9XURPGhmAnLI6KrC3NSdL6f1nExgQn6anJfOMrP8
1uEsCIM/ViZz13ZoACkugibYTIrC06YoaVzLnNuHYp0C2hq9UJLvJ/jGhCIgxweX3z6b+NyvfMNw
t2LEFhlGrnpXyDzclZNv7CH+VT9VSmXf2k5QgpsS64vSEGpBYRUttOIXXpRlvDDhapC2otsYXmQ6
JD/GzqcllwmR7MnS0Y/EZiI5Vq2vSWV2jHzVRvVd1cpVgEFha8ZzHV6J7U2U8d+CrMx/kL0AQSxh
W/CTqiIAIV0nDycd0wROfJ5Ue8Wsml9jMuVXam/6PwqKK6yBZiHcTYxMfzfSSIJo56gIMDJ6FCj/
DU6FkSoKD98GgiJKJAr6uVzz9EBvHlJf84/0+jvPVpABj2oGli6ftJ0dNM92Po47O7E05GNxdezy
ma06Zfq1M8b6TRCTs4t0qXK+Ei9V01xQmx8iV9pjolZyN+gEEOD21H8pRVMdJeWbT6QV45lQS6ff
IakiWkbjbYPSocXRMaCXW+uG4EDPhN+ZKS7AYFId7rD/IMaKo/Yg/GNvjMaG83Z8sKWoITLGhnvd
INimquubj/kYxE9NEMSHrOaG4ELwSRQDNAZOS9cOJBpFGH8HNJN4oTa6rsX7RsP4Y1JdBeIVNkji
6ajtfR/3cxQ2MVm92P1a9w7yaNZcAXI2TTaSZoC0ykSOfleU0jU9arSGyyE5yd3m3wng/6hU+X+r
Q/7/htj5w5j/sBj5fVxQnv/8l/+hPLv/0u0Z70y9z3GdmdbxH8SO+y/LUClW2sA03tYjge/YVClV
qpXANlEZw0io/415Vv/lmKZOnLs1b2r5z+Y/4jzrb6klCiMZoB0wjRky8oqtk3W8jqYY2YjS5OF+
ZJXEO6Eo6Sd7bPtj444mvRhDV75YA9lFaRUAvjKLMj5MgaM9DJOSXwm7qa6VSJAqgoQQt5PAZ0+z
v9FvaC2R4sdp5CDVdIq2BIVhr2D0oZjpQ5I4elsOZ/gg+lt2xd8/Zf77q5/iprVrGljED6jikaOM
oOFeaAIT7OGbisEapusiJMrFUvA5idq8DqoCoQQ9DRlvBtkWL3kYOs9Timtv1ZZDhBlo1jJjSdST
G59Q0b96mum3dJecbzzrxJO4PTCcFkP63ZmmsN4MXVr+hfbJ2bW2qnxpO8dgNx/bZ4DFb8kvf//C
GRby6hf2fcMygZzyEEtED2y8p+anbmTsGaJIV35EIk++oA+yqaVQBMFuhwq/PwMkeVu4/vuzFwXr
wQToMPN8D0JMyr1rqNpflE/9r1S8UM2+KuO/QzV6S1r5+zMWYGyAZQPlgH5icInhpy3G7EfI0fjR
Jp3x6Oacq9cff9DcBnjFOfn7k+bp8OpOZpEtwoju6wGDrvobR5DzqfIr9ampdKdGrGiP+4KaeQoe
sFceksG172J3btmaaP6fHGyVT1rXOj/6TnZ7B+UjFb4Gxi/bRr1l86XWANxyR/ulKWF/jUgv/mfR
FH9/8xmb8uqb5yiQjCDsGmiAppcRCEwV6EwW8Km1QH976bbqK4RvUwNozl4FlAPR8p0ZuacuvYD2
xE0FNrJvGw//L1pH+UlFZ/Pxszx16QUhx5WloAZQ8q3xSqRjuRH594uurC7WRtsYg1paXBlMw05O
ZCHixLvs0su1yoL4aqR54+mKutUFemm13Vx26cUiEeuDPtlO33hmrKKAwEAb/SfJ4f+IuPrv2FMX
a0CapfSjhFl7bikeiJh/qXzjwhuymPp1AVAny2UDS8L9kdMWoph0hpA9X+JvptHf33oeOK9mDDo5
x4jEPKxBBYP3nGycgXpSf0Z2EPy+7KYvZiXlS1XzUz4Daw5iG9Mo3e/C7f8DMPzHN34xM2GRahYx
pI2XAjuGA0C+KN7g/MxqeGIGqYvJmblOYsC4bbwCsvGEgaWpyjM8p1OXXkzOmgNt3dExQ8mubgJ2
uqvJKB8vuedQqt4+19rqK3idUeNB3nhMOYRFare77NKL6elAkO3hG9FcGuxNrgKNVqozN3uehv97
NNruYnpOmAM4CdC3AsAyfvHTmOZPFbvPSYeHmig4DCRu3v1bQPAPxw1Ar7e3qIrGPJZI3b0eecKk
YQuhxnfZLVpMWKPV+kDn8OwJbJhZb3gaKubLLr2YsB0TFFk4YSKSrg/xr9jOL7yyeHs/0oLsobCq
a08VuBbU7qtl6f8+AJ281fMtfe+5LqYo4nQUkTSfPVtG5g6UG5VSEBoHshFLqMmxsr/s5iwma6R3
YefkPmvwOCZ4Jk1cMbYyXPhUF/NVggpLKc7yXirlZ8t/6TPl/qLv7Sxmq+8GDjZet/bKuU1B1/oL
lp1zSVrvLzP2LOl4vcQXWQjIuOGmJDiFiqjwEsO+bClwFvNVumEmtaKsvcrEURQWhou3agouu9/O
YoJqrRSjS6PVoyp8jAtk7op70b4Ilsrbe4LugEGYzAPFpIptWfkVvZtzp4FTN3wxRSVYkhFrDRMJ
2oxjtRsK6RftQkmnefu96wDXVte1tQcV6hkcCebl+MK7vZijJe62jNJ17ekmJSqHRpfeX7ayLKmU
QNtzw6fN7sVYDAv9L2e0LhyAiymJ8ynD1cea5WTiYJEMXo+fzkzJeXq8s2bZizmppA7+6Jyx3RH3
sckdn40R+9x1T+riA3JP97omFH7Oby+hT8QyMu5Aw0d7uwlUqC1jFwP80gKT3t3gIKajqZikeLTo
m9v3OXIdkgzCwv4u/VH5FMYuNezBip4QOlNzpS2UmNClBsQOh0k0yiYAMryrUOd5LQylfSHDnkRe
VUt/VUA1dnU8jvteR/48KBMEV8yPwLr73DpodYSCIzEx2/ZO3c4Ob93+PBBlvIWPpn5SRiufA7CV
5pNOCRsLY271F+1w7GWijNqhjqcRWHvEHq/9JIOWZV02XJfAUTBbaSVA1niF63zyc/WT6usXXnqx
7iD1Uqx+Hq4+VAK0jlaeXDYR/gjfXu22rQQdWqFyZWCpxaxl+YEK88J7vVh1NFoyVmwntQeAimZf
HdNZ9NvHM7PhxGQQb9cd/BHDBAAIEW7uw1MIr3Ldv+ydvaSpTnQ16xRWCrGy/bCuDYe4ES0Otpd9
8cWOAGYpKQ2SWWxP+jbCMEyf4cJhslh78KM5LnU/HmYr1pairWFhXrasWYu1RwoS0PNErz0YstsB
t1pP7MDHN2RBq/6fE59tLbYDSuei9lHV2hvcUX73p6RduXMlnmRg93PCWmDQGXC6Wy2J6qs04jQl
VP+fpUT+/eGLDcNQV9HUdhHrtdT6oyomZ6uMIrns7WgtJm5UFxikqG+y7XZxol0TQ3TZxLUW+wXe
uWhUGo0HUtMJn2AUBuLCZ72Yt2ELDCZD3uPBif2sZlpCznp/4Q1ZTFs/VeM2iXmna4ZyF4aql9b/
LGv27ye52C7EcB8G/F61l+nVfZJ3W6Xi3fLxGJ1/+juvXmsxabFGVOhp+doDsCLQxVr5ctmFF1PW
sZH0NbRGPVwQm0YHD3O2BHziO5uLKVt0WQb0nUvX0U0ZVGtR1meWsHn0vnM3lgF8sECVnoHdHIRv
d9vGcpSNiXAUq70Y7gqRBJedh2d5+etzgkWmFuAunqgja7GK/e7Bgf535pEu8gr+O16W+dW6gtk3
KQPm5jRB5LKHaUttxae+B9lVLaBK68WoXlVZZSNMG6pdCzoCS52l/jbc0rrsZbNMl0Q/aaQ4df5M
iBup4of2w7O/8dQQWM5kgQ06V3mT0We+H9LmHinXmQO0Pk+r9wbBYiYHcVu5hsZ7rOmhMmO7jZLb
fJA6xuCYvjfdMyhpVlFuC2vuHPVdjJ0K0B3JNu4jJpvqrzG0squyQAGI8N69t5URYFXPrSiDoVwj
P8i3EzEx1zl6imOKEPLMkz9xV/40117teaZM6SO4k5WHolu9MifN35hubW8umtH64r5Uo1WD/mtL
z1LYYZKLaPbqmYV5XtvfueV/HsWrL671re7CQCw9VcmdRwJQmyuZWeI7+XLKZd+eNuWbKTeSDVba
KU+1ZJvJVn/VXjwYF2tokkcJNgW2g6JxtqP7jTbAZQ/UXCyipFDFjWXywkobQfjZSM9db5oz9egT
o8VYLKNaoHAb7JijYm3dqFP2aDhI1y4aK8t8DuLoE/IymJ/VCMDPaTKMCdavy669WDyToNQjY2Q2
8Qq46vy+WWP2kxd+8cW+BgaCWZpD0R2qMs8/NwNRnCG9tzNrojbv/N4Z6MZic1OObhrRj2sPpdsi
4J7zUbpW+WvE8LOr9Ta80lBZr31MA8c21eu7UJg54A2Cq1o9G4/0l9pDE4XOXhtUDahSr28yHwLQ
GAntsr32Ms6DczIaQBR/h7GohKcyBNcjL6wz93d+SO/dgMUi4le9b1nFpHvjZA9XSIrTAzbe4q4x
nXCj4DeeVq7W6Gfe56c+TX876VO9iOsxwkZcuXV727u6de0OQAFHzZnViGJukfb28I9iQ//73jUW
68AowwKSFP0Lw86dK73t3E3r84Q+HvYn1khjsRb4NFytDivZIXGTwivVRj0EnVptINr0Pz7+iBMr
glisCFKFdJl1jubBnyekMY1/4dK8bLWZo51eb3kQDrZQnDjWguH8DZz+q5/HFzV1bbFYEJQCrWuY
cYRTkp2jvujjhbdjsRaYM7sjzR3GapZ+YwcY3zph4Vx4PxYrQTMRVzPWrfAyZm7TICsFTnfu5Hnq
Qc5/f/U+DdPepEHH6SzNwQYjcq4jx7tsjCwmMKEEVdGZEqEOviy5Uin6P3YzneKyyy9mrKsPJMON
E8Mk0G8BesebshitM1PoT6LuO6uPWMxQYJh+oeDv8gS+7wNSfEJDnBbIeq5rV3FizPEpTfgzYlcM
LssKPRIklaObFQradETsdW/7V7wqAVte9nMXk1rUahb0LuS3JkQqZHUY2wLZHD6++IkVQ19M5yDV
eXPoUX2QVV5JKGRd+2C3k/rsGGHy9PFnnFhh/4igXo00EaTgvRS3OpAqBpTSLJNP8/72kyHGfmt0
AOyNHHjixx92YljPwXGvh7WpjZlwm0B4gECeogmSbROfufSJk5++mOvZYJY0ci3dY4a7XmFFxkqH
zU8KRgD9h5X8sl+wmPVCn8jyIbACNK/xWzXTPa3Fy1bBPxKjV0/CB1cGYUNWnut0+UEdSjSpGiCI
j7+4mOf3O1NnGXQWG30y6fFEyMYgLPM66izlKc1RsDtyFtlLXD/Prh+Ke4584bXSTcj/I1cT0MgN
cV9NNiwwM5nGm26A8aMR+7Mb/aC6bWWq3vEOBh4nS2Tw7IYi6cpd6hQEXPRjuU4iqNC71siAZmCB
um4je7zJLKhTRjrkX2pMAusI5cMXSE/qDrwvEuCPf/SJ8bYUJRZmSthsFBB6ldWAW9z4CAHxMqWJ
/WeL+Op5ZQS/T1IOpYfcBIC8DK05J/dce187MTH//P3V5dvelc5YyfxAL9i6ilGEbiOjjI9ogqWX
jAkLAtjCDONbMPkTvlBff4A6MW1raOJHPw+UaaOztcyukYP6K10KDe/mlGWQyjL1MiWPtUxYjwxM
asJUQXCqdnftwgbfDPU4nXmZvL8AWst6twGVv1fUuPfgP2teW3UZ9B493+UdBJ7Lhshi3Zj6RB+j
KSy9ko/a1omALYe6+8KrL5aLJoyKXoKf8EQZhZ8k2KSjhv3+TBXq1BCZh/2rIQJpuG6UFGirjbF/
N9WFuJfYmw9W6bsPs4P4SQx19uXjG/X+s0CB/PbDDOrgIA3d6ZAwqL50ruiPCZ6JexWN5ZnHfeJw
9ace9ur3qHkooZBo0yGKFeOI1ct4TmF3f65VyKhg8zicY9VcSxhg649/1Kk7uNhP2FGqd5Dt1UNd
TcASy7gHVJ/i09jOmtQrotunzySJ4rv++PP+bPbfWYX/dBpe/cTZv+u2nTVh1yFvZeXPIUHkpoUH
rKJzLJEFyAw6eHAVClqAbafaa6xd/rpAq+CRdW0c7bjJt2QTJZu8B2ckteilL+G1rhKi47dqnKZ/
YQnVVrkyNbedXZT9TjVqMlVCOTwbfm/d6SRT9Os6Tap7EpiCuwbkNYinxNmxuYpvxmYG/k9kM62D
0YKL30CfdnGHbWUYfmtaYg1wV5k3EQGdu49vy6lj9VIhmRORohoIlw6Jw+xbT24c/K4wu6grI5XK
N2ZRcMggmW76sNVfDBGHNzPE7VEWbvysEEd0L6k3rSzfgO039MTcGwEsQj+W5HO16XDu8b3/DlUX
Z6AIK2HWWRytrfnwS/PzhiCH4Mxu78QORp3H6KuhIVU6A5D78SWVwXgjBkfcBMJovhVGRulXj83L
tjBL8WU1kjER+UN76IlT3dilP2xG6j1nHuWJVy54kze/gigl+GdDAh5OI/cN1sWEJdCsxuiyNUJd
rHlE8ulu3tbtIdcUfQRPZ6i3TQHYQ0J/XSe5yLfD5IJ+lPp4bhsx77ffmbTqYukr+kaUQda2h4w8
6x9Ck7iNdAIIZno5qXBp4v6M6x7PoAKE/ThmeNIuHHD627vpIy/1ifIeIVC432CZ3igtpp4zk25e
5N77WYvFz8V1NUC/aw+yTrE5u2rUHRu/TH4aRZvugjSAodKqrg+ujc57nFrmzdQU/fem8RFZfPwl
Tg2XxfnJZVtqOKGagfaQXyGHDcBgiMf7+OInGinWUtkJoLcTAdhDaK+Cwq6Ij5EdVPqmABaargie
S/YWqRZEYhCTQq8LuLjIEX1lGZTHrmz6M6+ZE5s5/DFvnyM7XinbOYUgTRtli/9A2ztVObLtRkuy
GfHB7DN4I1uVHvn1YMIT7MSY72qZ6x72gGST9nDy8bCD33UiohJq2a8SewzOND/ff7kTkvr2+wlE
h1kB89YLHNiFgYDLlykj6H89Mc486T8bhf893GBwvP2Mpm4KnQjW7tD77PUdH7rPJgF5iBciK00a
Kp1zJUZ0HhFmzGFLjBpHDNnh5gP4yEPBl/hYDSiEzjkgtPcngOUu1qokLnqzlnQLuzKcXsCGyGd8
VBoxHNXQb4wg/ySpHG3ihNmR6RFZXKJPTWjdwB/POUje3/NY7mI9y+qYakxFUkBFLm1f72IfdgXU
Bsf+oTe21xOD9PFkeH+rY7mLRQxjaT2MwtDAByieOoFxTwrQNpq0gnU+SQixeRicWaRPDafFsoXv
H6qqU2t7HerOrnSmHkCwwtu7JZTs45/z/tuSGOG3o2maUupvRqXuB93QoHUD7mx05zk1UWLQIfW3
H3/M++uT5S7Wp8mm8tJMOTCbURA2StBlcG79PXHppZDVTqrBUjou3UHjcwmggxh10Zdeqlidth2r
qTcSz3Dy6lDWQ7zp3EmcufqJgbQUsqIULtMuHBPP0fSiJwZ2tpCFVWXcUpAf90FC2PYWZtivj3/M
qXVjKW2VRlUALSkTj+6zBRq0s3/5Q189WxY7lyGKfY+Iz2Qd9iF6EP5ldUgGEXlWbtabTqbEL8du
eW7NODGyl2LYyaiAflhV7ylGuLKbiVUi2QyYxs/82HlcvbNIOvNgebUJ7OsxnUgQTDxVFcpO9vO2
WzgVEIwB8Ge4Loaw8EgK8e8VTvHxDpPxDGsz+3PdoxNGTmspmyU+S1MomPZe0uczmFcjEKlb1SRQ
kauzhayUBMm2KrM7GOYHRJJbWlc7N54QWvgb3Q5+Uw5dV5FybNQtuCwO7Ng//foG2ygR2taVWcZn
KvCnBuJilRGmFeDSzkmA0Ux1E5tajlcTUg597RD6MMZvoC3B2eb8qdfFUpobqqKLi6lKPLL4nHqD
gVv9qfci/6lMQcMJErPB2m9c86fp2tMvrdc0f1XIiHRjraurM8v4n1rpeyNksSLh+odzpprEmVs6
wHnTCaKrBKDJxu/M6AfHnsCz4kg7oLcjFppoRnvyepfus8zKYG/HbZFtmqQeVoqhkwTZ94ROw9MJ
VkYQkY8mCvFkm6Q4pCNH0RjaE1Z7tyifG2XwH6NRpRaoDtqLmTdDufl41J94B9qLtbxiPDuDD/UJ
zUt6F6UFVJq2RNdbT9N03bWteaVCblknVt+fafWdmMf24i4qSi2KxiJpqp+Ay0Ec0upVhzP1GGRh
+enjn3XqMxbl+yIPcrBHY+uVBkcTmw3fNsqJWNPGutl//BEn3oJL0XCp6LCdAbB5VkmehCSw+jCZ
QEntQaq3CkzXM4vwvPy8M+iWCuKkM1V4RJKwhMD83oxG8BcMPufpsh+x2BjGUxMVorI7UmBEeBU0
2QQlA8iTh3EquTfqsTnz0E/9ivlBvVpcBzAzQtJ99VwAipYDbSOOth//hlOXnv/+6tJullaTHwVE
CKjWJu54C5pnXrcnHvFS38oqTH694jdeMtn+fkoS8yY084C0x8FU9nFqk/n+8W84IXe1lnLXWgsI
HGuxBFfkC0H+V9pp22ThcDQ4l2yhIxMqQaQ5PYorp/gip/KykgTA1bd3zzddzXftKkWtMMAbHrN6
n5n1dNmzWUpdfaOvS+o1GY+9vIWM8p3kuO8f37ITj32pdc0UM7SsDIR0H9TENfbk+LVRde6BnLr6
YlAFZZFbuatwODa1Ar5+aCBull8+/urzoH9nSluL80AeqT65QRz5wqCzbyYjJPOmNsxHohi0bx9/
xL8f4HsfsnhF20rPVtzi3BtpsNJXk4iglOWhNu4KkqUPEjTUs5/EMdQeI7stiHg9kmRVrlodowbR
XE0Pks5sV1AwryKboqRQ7vK4DVfwZPNvJBA1Ozt2yQrIYsLMCG5xyENRmxeIWu1DpE9auyktlayE
WnOnFzwWdLoA3wB8F5y+s5WBq15diYTEhhLU/a9oJC/SEGb3JSbC40EPFIXqqQ5cVkb1viHQMCJ/
oCxXUpGkfbV6/NjWNm+QOpn28DMD0E/EC6tQw3p55wzE6AFZI9o4bsxwXxplp62oVk632WRojMPP
3TSqCax38Dv4StzqS+i2YQuUfoyPbUUCzxx7pZL+yVfZS6q+t5wYMlKxrfgpyXP/VpmS4TFTM2Lr
OsOY845HYyvR6wYrte/UR53op42DlPGJTrX0wHBH07qAjXdDOku1tXToiNtcGtFdKoPoxgR+sfdh
5hFoWbuE53EcduhDgrqA6FHrR0IkqxqGnCL2bj/5oMcde+NmcbgPIjnA3wnq8SWJCRoL08QAaigV
Uq7UKOwdUgFIXnow4X2Bw25S2i1TVt4n8OJ++q0G/Uqd95EpNoeboTeId49L0EqmSJNox0I3QBya
gy5aGRODbBhjDDg+BbjlaHBCoG65XxW4Pcc2MuSaSDmyaEwTilasg2Je1andgGaKxabtZb6nyhRv
nFL0nyOtjLPdYBZU3lOsUWZIm6PEoZdBNKsgC3okEg4d7cOiyICJ+uALfUJe4o3ZtmG6i+bw189t
oxkkdjkGs7/WBuTSzhxnImQ9fp57g5+AYvX2sa9bAgRsfseLX3TO9zRo2KtmtmIeOA52t4mtSj4V
rIinyC7RtibSkohsaQ657aBAUgykWWnrkvxObeNQx/qWxAFEXhJ9iyelBGJGwo6xz0ar+DwNJIB0
wDbX2kB0XOF0qiTwqbbI1U5RxlpgSg2v56z4XdP9ulx10dhA+6h6i4jJhoTdpLKtZE2aqGquzdCB
zFfVRbjqmBcp3YLU3DsDaXoc7rVjM4mqI4quAB25Dpsqve6xSMG+GjggAG8bkk04uI79u9DTTFKC
KNqVNZA3vJfTCOK1Ntp90Qi/X0OEr3auAp+JlnM3RCEhiGG3G8kVX9cRmKSCbNnbqCUlynJLMlGA
v+5Sa+hJIxajczBoXjubpFQAYjkd0Fki2pzwLoSHfeMapVgVLkha4grrgFikcLYXuV1C1IubHFs5
TAWRU1odrqsqDomObvzqluimvLsbIqX7EQbDlHk2oO1m2zvxzwSf7lVCDEl4k49dVh11SyvV57px
f5MjLEm24gUBEqfzgZbVamjdDfkY7eu8iv9qULB8rgwrujN1HSa1aaXVCpoTGTidrpCBHLUhNEMT
E/lz1MTVHZWw8oGvX/3qAqfpPIVu/WOvuMlnk9wlL4OBma8bJvm2YRikaPFG7ZBHFsmCfVdeme1Q
wdfqRTkHlnDlifg7QtvZL14HCuAevRy1z3TunTsScWcU3jh86gxOOhQkY/sBdWW1DsJAVzYkvRFE
mlvuHckZNGfrstjU5VBdJVpYre2wLdm62eUNLulkkw1D90h8sCS0aFIfqGHaxLbRwia+KGtXSkeM
pDLyDCy0uHtsB+UdaSLyRS0TZec4lfWSQD//iVyEHVYg0x9aDiLTUkMjWmHVzWa4MUdNLe3uyiw3
dr4V5OkmBGG9Y6Y4mDQBx24zpaiuKvJntjx0EmPJg3pQjT7bWg6J55Vqk4c9moY2rOK0uhVUekA6
zoJGOy6uexQlVpJtqziC38ipC7N6JrbZNKn6qo07/7qCKvvL7WS1afOEhbs0A4KkfKiioMpJORVR
0G8HJ5csraa1DtShu6vVqt3reZE95pHQ2fey+jcrORhil0d5SkowbhpPtcAQsxRM8Rdip5rPZdjQ
3HDtXCXHwoEeGUwye5IF0TyU7gFHhoEv75sEZ9QKGXa0ZUKN5MKMZHWQp03e7QAIlHqf/UT0dfW7
66hk0OBFJaoAgzs0VmGudDPkRYeWXnk0yoTjhQ+n7rve1iJbjXN8NAER03qyFPemdB1xnTdF+NyQ
gcGLq1PKdWv1+ZNa+cWVMzpmsSGvsWZZbFNwhnlOosiqbREdsVomoQm8Usp7UyfRbdOGgDfXplSG
e0P2dKdgCycwQccUPltsrLNeJzIXPPWNCsiWm8Xrcx0kRnYzxQUv9cis0/t8msPMfc29HzSlOxDX
NAARN52IXUAoIAMX1U1NCWFl4LIaVlVXZNmadPDYU6zI+YZwBbGIbRJg6RgEuwb68JUw6fZKaePg
u+v7wnNdKJrlRNZwbwYEvrt+hI3BLhtyUaNef1ErO7gadam/SGPI9wZ7i09Nb4UksxN/DiY6p4Lf
CY8gnoIYNyfPnuieVZ7lN2Lvx0q5M3LN8bIsco6VS1nesWu2KUMo1g37NkoLCcxZPcn727zMSufB
dSez2xi5wdiwZOwSwmiZMaSq2OmVXxbauc3gBsSlRrPka2WYlbMBYRo/DIEbPwnHL77DQrSOgeya
x5LyyRNLqt7wstOyYVO4kDJJK6lZfpMwvpf5S2yKcp92vH06tW6As+oRob2i2QgF3vHGdgPrOh4G
ounUwh8e4eZXYm3ULO5JZZRXYZn0D0QvJjs9koEPm3FwXlqNdJtWtXyIxFGfHrOcfRnEPBfyehXm
hPTwfwW5bMA6Hppw1MgrAUJ8F0dq/kMpauVrU5f2pwZ++04bdOsAehBvcKbox5Zsc5s045FOHarH
6tkA7eVQXnPZZgltGL8BYaIdMbkDEL/KzLpvke4GWzIKIOxmRM5bBBCJolyDkCIXODPK+yAZG3+b
d63pVQWZk52oyiNpZOM+rOL4bqBYSl6CYSjepCsVMSB0sgsig/zBa20rvrKq7rnN4TXPjVKgyoOd
X2fkOopV2GTmD1VDhoepMDd+NUEZkLnk16a2Ms283akah8BQ650bhY38U2rgpmpVPXsqDSUF1WsE
SrGLS1hSgU+iW9iOIAFgnVrZavALQnrqAukGicgFTuu6Bi9GAGSY6xsJIN25GixTRL8I0ZI79lfU
l3LSBo69pZAkDsKA0MkcT3eyiozJ04WSu17N7MrXuoii1GsU4a4tyOLptnU1tpwJiN8b260G+P9G
wwCNZNatwKqbV2j3sp8wHqmeWYXyIxSDIjcB6WakYyl+dwPxSdko0o67NfvOMFwJRSvXROZSpDKd
pN4mqNXqVegnnGHwwpU9bzeztmhry26LzRdRZkN059Mc/P4LXihzlSiaWalZ9veWZrlPUTnqZJkN
OXubge36lBsq7m4Kq1fGyFo+NQZqyAG9n53Y1D+bzsqudUUTX9SxaTc2ax1C9Ea9KXmyzorMahfo
WyySYk2HE19ohmxp3XZxbO8CfURaJxxy/dy01+6yRMZeO5Ez7NTxS1L1pQdc379l/8lMqqIWaOb4
AvBvcD+hvbaMvSjqSuxJSrZgkLdFS2ryoMHUjQwVeHOhlLBQp0jj9qlhfBuFRYExlf50z5Q0bXUn
Mwz1OaduwqJwj0klCxCXhEXdrTgCTjq7Nakpt0PbpMFtkGjrzARgtR3ZP/Vb1y1NhHwYm5td3TZH
PbXLysNuN/00TYsA0Y/Pjpow55Poe4fHRVmQrB2Il7Yl92Op8MPGKU+OGY3bW1JA2l2o2eO2bfT2
ytSl863to1qsy7yFEy9oOgnAuBug2/rRtomFXZdlDQy0nk39mtnSHkhkmq/KSGOfMNoDMO14DCJG
a0w02Q56cXLDDenVva74VroWfkD7L2607hpvXqPAvExS2g0CjsIc19ns0MZH92GcFz8IrPNvSOM2
FCK7cjYKsjYUUgN9HYmRaKb2s55n8bP0h4CwXMWpNjlvgG9FPRAtStmjP2RxmSKOdIyvfmqoD0y8
9jqrORuQqoH6p9EGwNQVPOLrdrDiCRIiFaK1ySoKPo6o5+hK9hMhppEW82K0qALHkQANjH3lici3
/rPCCgNl3pd7W7GnfkswBUpQG7JKtNF8k8FlW+Uh1St5Q69/3oEWaWmtSQDhHsfzv82p438lgpyA
dQKhht8Vwbq/gTz2/gpLn3VNvoFt3/jYKY55r9Xf8MYQThW6uXEYTX381EqdxSco2dCuXNcc/K2Y
8u67iCZ9n+Sh+hfBzMlX10RMXfW2LonLi7Onoaq1b3qnc2QN7XAnYJzeGSx0xCzHuJ/mlaEnlViW
4Qo901VVOlCmy3qKKvpUTf+ckejy0JhifOaY/EzUBnvTwI7jny4xt4fSacRT6rTGbVSPyWYKxcgj
TPKkZk9uECAqK+In+tEirMRhPb4ZkkilAfL/uDuT5biRLdv+SlnOkQY4HJ1Z3RogAhEM9q3YTGCU
SAGOvu++vlYo872SosTkuzF81+5EohJE483xc/bZywoN1P+l3hDsjnJXR56ZrQSyjcwvl4pEbK53
Z25pTHe6bTbriTa2i4wzCuAZy0isVQfjXVuXEnt7vxxgjcBXiWx9M3pDcYY6jNoKQcGz1cXJ4+zu
yc56aDsvYWZC4ZtJgryRGChh/SrydDvy+IhgoFlqXxytszIQxSYe1jNICY580sVmWsgh3ZrkXOd1
3+vhg9YJYiQ8+/rLgbrZ6M+1B6uzwC6E43KpG3ggxwkMVJs2tqdQt7KbWqXGWZnlzemU8s/8ybPq
K8x0OX67Bkd3oVonD5y8ly+1Y9gpghkHYJ0TadFl3Gkp3z7BkNZa6mIXapa8NuWUQqtOhxEdHpae
V+h3mrsu0wzstcV0HkFNvMKqSz0gEHbhzSclE6zSjHk3JpqzaaWjbhpFbLgeON0+48mWXTo2Np4p
sR95i9b96oxJeacnwLzFMGcvTmH2ONDrQ3FPt0UVYKzarDsbsJ3fIHrDL4qygKKBoU1AJI97VjEO
3NWNiwDxG5084Rk1aJWswSO25x7R8+kw1zmhaZWdNK0zryh/u988jKvvrbrC5tqsFi/o49ncwaMD
wZBWuXE/9bK/6gy1fGFJbXBeVu0TfgPOE7tz+wU8zlKv96WEa6/QwpYyzSguNS8pOMrHOvAi4upu
PTiePNE4zYmgZ9v16Hot4q+53te4I1v1hpUc8pORSzAjeVSI71Blhi/ICy1zXdeG+2WSaJdWbUWv
MQ6vw1crySwNmN2SB3mbzLlfOvX8ODmaFqGtIkOjxdJ79JZ6eofoxAF/IGhbLXNkXHaiE2+TPkB9
6WKaxjPbHYpNR2HRZMPmqO9MofegpLK+eX2XneHWYit8XOrivsSR+6E0+4yYaWouAU95d0BXRu5k
VN5XqwXV1jSuOm2WzgFvMRICJ64k2dUUWfhu6SnIXLWHRpeIybPdkLCnYkNfyMmnEGnf0oJJqIAL
3vQdGoh9Uhltz1khlUFN9vtCS5vsIZmU06zF3KkvkiR7ErAMzucQxeeQWNMkORImGd32nalqzhRa
32p+XYqJXVCvQGCOdQ71HFu2sdkgdXcvklhXaltx9GqDgUzBQ+NN4iSJ9zFI2pjmyhUFRy0rxD+f
MEIl5yIylveultaXtK0tEj2FB5MXoOCdbHNWuBiwJf/UCKeHONeiixY058UkIZH6zpTNu8HMcRKl
dDLTb0rsseYVVVckbNS5GG0rwSc/cao11OfMDrA/Me/zbGKDG3M17fm2XW6sk7GM8LugwMqVUH9d
CHtYNgoGyimdScVXp0/tlaEXenPGYjjHRKy2aaxD0hfbOS3KcpW2kXniFnj+F3Valj7iDPdktL1p
QYhemtdwArCWD5W8AkSR77KqJT9VlrFug3tqjKdSIH+BTV6Qz0qh3c90oEFJMcMTh/74nRmb4nao
0vS8UGWLtZ6e79J8LijtxMAvZqzu5zisNnaRZkjG9XQ3D1I/a3q9umoG3TiJuwoMi1VK5xVn/nHL
HMjmgCzAjNagQ0PbuTWHewgKC/FDiZ175aI+Vz0xQ6Q853SRwl2NmmzWzQh5kmPYcmfYefUwGQub
Zmq5oT/bKn4BDi4Uh3sGct+LqLxSZUF6Ie5znX5y21Cb1qxdtcMjpbhkU6Ov0SC+IQFHUTYJrHjC
8TxsMvFqe11+WuuuPMVKqT91elqg4LZH2YrsuflUuFygDDUo4guR7NqqHUuu+GhTvsEcgTga/sA6
Gpb8ssiJHBzDEQ8K1xISpJUwqjVD0dvVjM2nHESvxTriguBMa036Q1mnmxR17XsWNvat6jgb6Yux
3LSxcHYcyuCvpgaYoZVnLfMOIei0l1QPyDLSUUKEd+ns49hWXzaVUQQ9dJdNrbXG21CP6jrR3PF0
BiyXr6suGq5S5uhzQ8Z4tURoehyUV/Aj+mIn86yH0oqGbzvpCx5PDWzthqbinQ7+1scJTT/p8Fbm
sKt3QVd3FhEuGKzOtMZNP8PowC3Be+y5p7umdNs7T8AzdYQungpKLif4vdSBPbFuuGnz6iap+5DV
OjBheAv1GiGEDFewHfXbtqn1y9JboJ5WbnPKjs2u1nqC4KPOJIQPWYnxdbEM7RrS0KwCcKxlUHpR
CE7EVvB7J+U9Dw5CltWiR9IlxJVhYJMEzNfOMNbiVtlJ19/PQ9Nz/Aj1xQnm2XF2oQVkZa1VVix8
yKOR9B2kjoSMpayTrWtNhuM7gF92kOMEBkd5aZincuya19KRWnXnTI7axgDiv+U/Pn0+FhGY96zO
2OeKGNJwLCEa0LA+aHd9pHctsFIOoQ/gf8w+mHqqzYGZSY5beqdOWgtwKbhbeQdapgH9EdeLr0tP
naeuV2wGl5qGb4+p4RJ/WOQSFhRhoHjS8hk07rAJxaBdEAkYd1PhWquZFFvQuvUUEJ71a5dcwEXu
xPr5XCm54nDoPfVO5PgGt3eCBz+nvSaZINeXNikClX+jv9pZxUWR32Z97V5B+a23xpKnjzPnxJZ4
rakeIKK016kqukcQb+6LhhXENhd28+h61p1GHL8RbWztKkMhKzHYS05hjw6vdU0c7dTJZRx74kV0
LDlkq7RVYgyQE6aSyk49zhttGeYn2MrDVlZkGf09OerKUe4i/K51qbD0g9jJRkQP1Ge8B6Orik1L
b9SW3jL6vsD6yAuqBiiYbMxfFXiffL5JrUa+RZ2snyzXbkroePHC7o0ncpCLRD0sI817yRSV7yTe
2auA11plYPYUClTTW1d2sR8XDUkQuBSzqst1h6vIVUHl46I1GgX5qvOqm7npAKkISwNMGAudDA56
ExbByABqoQlxyrG6v6QpMD4HU2oOKJOmghSPpzXYoYzptaF095YyQXiW08XEqSna89qm0QM8i/d7
ZqTxI9y/6XlZwjZozaUhPWf0myERZr7CLm56oHWz9ck6xF9KralPe80YArYgxP1VK09zUjxv/F27
Jg+SX2d27l3YddyuZRMDwsuW5C2KLHgrhp2sncilx76Pol3MuN12ZkoHCXXVPY21sk7NoY/PalBc
hHmhA29rUstFlbOA7Pnn1SUYwGzx2eZScqt8kqCirJYHE3YIdPgv5gIogcREq1f5qwpj/bRquumk
aDz7vJgr4zxpFJ0ajQv0B0fsO2UpjFScmCIC+yUVgKqKHOqQaVjtelAqUMG6cKQ4QUBxQ6kNU87C
UfjGNqMEAZW0HGQoJAABSZ1Xq9H6YBlL53pC8eeh1oK1u3fVb0Z8FJPiTbWaQz2IZT2Ow+J5pD56
AvzIWsdkzhbQcDAUOf1mCr+7ZNAMev2E90L+xb6InKVad8NEJT6cqNQkY10iAWv1eUtqJH0sYXBw
327drEfHTjCGzZ0t2D/zCRM9BgVETuQuDGFjw1hUCNVy0iASzWa2InyevtTRvoQYR4t26sU6wZMc
5/bG5e1dVZWmglqb5+0o+/iVQ3fy0Jtx+uROvfpmWCFLE4nycV3EVBhJck/FhUxEzeDJlmHtzaF1
YYsC8nehBP64XXg3DxMdwRVhtx+Rgdx2M4AQOc9MMGQOazYkdeKlmv2dIVjs8qVANNV79AwyHs4i
0qLBaLq1thrTQkBrm+f72hPdeRsbbcnGTM1gpRbAo4ShL5w6h71PzxITOTr66SKUw4mNdFbkljPB
npasWpKRe+AqU7MzwvIkNnLIy6ltuJdNNxq1X+Y9+K+8z7ZLl3sbdI3GKQY188sM9OrFEVPHTLJz
hRE1RD0DEME8PZve4tmBxsNdKQfrIA5OkHOUOV42o6AH02xFtkvZL9wgj/LuBmjN7OtG38NHs7zb
hO7I3ShN9goQCBcSV5QzTDObi3Fqp1MqdflDbU2cLVIaCinx2hth7HcMDIr8Jo6NFawbnOtTVbKG
19T4xTJvxTxGW5gx+peIbZdSvmXQYYAfjwfPiHS+T2lhfPHIvryl+GRguVjBWU+g3p+4szHtANfi
ZVBoBGW9mxgbUvHG9RAXyid4KtagAPVTuorjk4mHufayoiJQHFK1BXJjniWcH/e8LI5IwGq8U6th
LaMgH+1mEmDXGso34Wv1Ur0UaarfRF1onGJ1bOzgnXcXoWmJK8tKmresKMfkvK3mAUGC3cmTzmzs
L2mfd8/SMMTXsUnaTWdFtM+63fxYJJRwz3rDU8Ymn1sdklZSDRcs7mROpGRjThAlTHyP50lgq7Bt
Q8vge3C3zcZCJ/8+zC2+cr0qEPLVzJzMs/aO3Zk33sOHytdtMXlwNnHZJM2TD7dL7LgGUBz231gO
mDHalnvWpb2xa2SpBSGG36dUocZn04GMVsGD3XR6MpEnkNom7BAphljAfYOQQPG8MaC6Uw4r13Yl
wu8Q5b0AZwn1DpGIJLJMtJIs2+BuhjI1BAysod/MQLe/SXMoTswu6y9kAYGVtag0X8rEEkFBmfXa
GO2C3qymEZcFiZoT3RHaedwP0yWnggq/Lkm2O26AyaCaBJjhzlr9pcdAh1E+u9pJozTK/0Y0nuvR
kGT+aBQmsNwyhYy7RH2gXNtkWMFNqUilUyCGpVWWlT/p3dD7nWoojeWVWT6y/NG0zBa2y+1saVZh
RQoDG8HyDuWFsbYWUYFwUBpH5to1V+zz9oOHds/2I5wjyWjNlCNm7v4u9GR+a5GPvazzSg/SZbFu
TC9JqDtk0SkBoDqlJBcHfL30Afk/qUnDErcFGwC6Q9WRDdGndkcc6pGeNNK3pe8qXyKzWPXUHulw
WjLjVqPJ6Da1SvUWFbk8q+lX+JbuQVA+0GHrriuwti1JUW5cObs+Kb3wDX+Kr5HTdLCYBuLevKeA
RxgRdHEbkl3Pzf3k7bc67cSU4KjvN2pIN4xqMoBJ3q6VUYkNZ2TObUlSzIRyRfSFDlzPXU1uRy0f
iuo9dsnTNZ61dB1nFrKXps/0E8y3xFq4mHloTCJEG1Tvt6kzdmsvzbPLRrOj88Rx09sJY1Ky8LZM
qBtOw9kQd8adwgs8XMW5tFa1Qf5eJa66V3k+XkLN3KtuK/LxE8vHrS0mcjZFtATxlObuSaOTwIUa
U7FwYqP9btiusxuMAhCdtmDFdDZ7aeiXrP8L/eZVC2KRtNd6TMm/GMaMfw22W90Ji12sc2zTc9w7
Q224yAsb79p2tCMwqbVwHmyqhQ9IS8JLzgViWNWx9hhq3bgxw0I7Idk3nphhbJr+sNTJaUI6ko2j
9KYvkzemjzHChF1ZGc1FhmvFudE41qVb0FO2ykSXBZEdhZpPjR0xYZG2KvUrW6UvLKp2eyv6MFfr
0U68rS7YjNe45Bbm16KJmnWmlxRICyxxu0W0JMQGDJz2GLtRXzdd+dVN6kH6KeWGrWUu4b09VrN3
BdpJXxvDqNp7E0sAbxMTviXgtckwbYdqtvhvDFPY0R2/Y/rukPdfw0AoBmQNPN26c72IHXdRj4JV
ONoQKnffDAQ5V4Zmk3UpmZ54PThjoTjX8cu/dNjlXeCdmfiN1IZVQcujT5+q45dsriv00/VuQqh5
ZlMl40sbkIwzIccLrbEgmzmtbQW1sL38ZAmh550RrE4p7GFPOGG023+wTPNDJuyaKhknaM40+BCk
tUvuXUIirC0nLG4NkHgP0K6yeO00sVes6e+g8yYuE5BbHk4Gb8RavU6EAQ94J3oSBdQrU1LMkMQ5
vIJSNvnnzUgQNMf2rK0WYvoeCBANXCLJw4exmNWITse2xq2tT8V4GtUp2NoIIzntpSQ/c9IIStrs
w8MbOh7pPBcJ1QE/9iqNsC9XVsKOF/Xdivck5ZYShPOtnnVXD7DGhewLKzFbtoZA4b40cS/XamnE
1UJZiCxKGuuzb1eRDDopm7PJSu1XYbUUhQrNhX1tLjAsQhRFN+kc2vdtXqIwiRE1mZYxrZ2xn09z
l95i6e21HyXZw5XLEka0LwGt8+kQ2nOwxBgsi3Rjq7t2RpEpToqcpHY4bPQkojuB7jt0NsX4zAdz
N03fmKdAGaNtjeL66zh3tLKZpMwuQwc05wnh7qQHuRzqZ7Kn3Tt53uJZRbZ1Z+lmI/wEXdUZJR2k
cWnLql1p1rJu+ogAHWm4lV1mapq+13LyTkqSMuTGsbr4qvSFYL8VUbxtWqFf0PbUrluSdGzKbuRt
Ewb2i4fZZb0aPE2uk7DqX+hWS69iJF13DOX4ss1S/VkMpeuX5jRdiNCarwxzsiELjHOzBkfFWaSe
7TtXa7UVO4f9PeuiZSOTsmbvLfX7pVz6DfN/Wpl2Is4l4e277PaZJbh1+WPlzj2Diqo1r5bsqhMV
7ik8r+GbliqK0W3cUWUmReB0KRXlsKzKE0Qz9StkyvhMa5PuTLrxd2pQ4fmM6YPhU+aMnmjNkTFq
lsTNVp1KwSDoiWO9Vta1TE+0AtMAYQEZoXja+PFo5zyEUZ2RI/BOG+HSBZoPI8FL7JYJKiEris7o
+ljeRjeeqUIadKiQUr9r4XWd56jP36xey58lpUY8uVUFSHtAAe8bVGjOGobIhiBaBYOmeTdMQO+2
rLLwqu5lu+oJ8DbTbBTrrJlJX2PJnXloPiJO39gxOPdeUiXXlVYWr6MG19pfQsiFJthkUIpTJVcj
rWXmX6r6f4tBd1/m/P8/9//NN8T6Deqi7r/+85c/bd/Ly9f8vT38R7/8N+1//fhx9F6uX7vXX/4Q
FB16nZv+vZlv31uqhz+u//e//H/94X+8/7jK/Vy9/+uPb2VfdPurReQR//j7R7u3f/0hTBS4H7Pn
7qkj/K9//jd37k+oH0RPQKiFC0lub9r6F3dO0/80YEOBkON/+NwJ26JSW9AXF//rD8P40zA90HOG
JR068fauNn+T5+w/CYxNG1URCU6dZcX+4/88+PVf5V/eGS+aF/H3n/+j4DRfkpNpeZIfguX/KRM7
wnOkxfUdCVPR43qH7RYIVhBOfHdUKu1tMWbaOaxFOV/0PTvnqkF7sLxCQZ4vzQLA6nlMdjJbUVWI
L3GEy7+T6yD1bWZ2eB3BnftCMkJ/IZ1RPXBHMXAl0Ztoaq0a+VMcobMIbG/oXktww2hlsUHnJMUZ
C1mWUZPGTq2hv6o6LVxWrRd35KOgG9MPL2V5TeZsr/qChI2qXqvNZxo/5fytCEl6Pxo9xzBWqsGL
txGiienCdlO1o9KS00CZGHb9UGBg7kUrLTLsB5PlkAqHgfIZQexYrwewtlMwOJ1dJ6uCOMMMnP1O
T4ESKe7Ono0BlGftlcYGKYiR3LayauSqi7BgDHtN2sTWUX6BTCLdly/KTtLPMLtg5uO2+aolEyV+
1+6S3o/SfeBtSXM7to5S14MhqUCv5tBossDrJjNfNqNqhvmq6VvqA5ZJfY1i54Ib09LHHMXnOrVY
r5DahitZO/19hpcxpSBRuN5mYa9rC+qG+dC+lSFljhUhBYFXO1mXqphUb9EgrTALWkwR4Yxlmsab
F6lwWOmI+r7LrojOBg6nrZ80yDfqrmIVrGU6lpuKlrHcR4LxJsOQyoKNXmTP4Za6AsueGe4GKgVC
vJGD3J2L5YCFn5k3zGtcJZFGD4rIY6UJb4l3Xmgt+nZOkvq8W/IYCQUlic5HSaZlK3riou+YtkcV
EsGOUYCdZtisbDRNExIYL6GyDDv8jVitjWnTsgRsUfwhSejqsdPTxNbCC23rFolKRjIIzxCl+W6S
77M3yAntdVTV4VObAfFciSyRrw7HPtxgimrLjJQIT8I+vauHkgeDy5zWq9EEpMrwdLJLz9L0R+GW
bXmWZkMbrwarzSZfmCMxronZ9mrkjNMSTWFttzKbKH+za7sd1mIR87JuPVbelaBjHEGMXdmX2Oio
90Uh7lxxWCxvhMqR2pXtUn7N3GhEWBZ7KSQFVNtrM7c6UrF1VjxNlui+Ei7IZVXGufMOmUa1u3nx
kq+Rl8TXFJNytVLsNBriA4qDmBlpmvCHysZhwhn6CaeqSipqbjQz74Y0UiLz9SJJzkaliOUNq1m0
FU5d2pUoLNmvvSkZ5zXR1rhDbzBssgijJT/HobHzew3Fml8p+n0rs9M1v+tbvmrd2dkLkuH0Wes6
YuxJpUjjzEg2XzNckqWPXKODHFU6ApEYANYTl6NBHiC4A+3oKuFp68UgO+t3mrDvzIR0/spequ5r
s4ABDKi5ktxYvBD/r2mIrRXP4Fhbqv+NWM2ejnlTGOKj5U9dpz10dbg/UwwqfM84p1PkRVzanKNF
xQi6MEyOkF4x5TdLr8XkcRDZrhMycu9TLNMHWqCgrVeM+8bvqjwHUNuSmCG5YW+XRAzZamj07LUn
Cn5hxBCS6Ska2hOOQUQBZoSi02mpJPvmFNkPwksodS2lO9krkvu28HOOXGdyCK33UY0meVy45Ocl
uYzaRzmCCEC1cREFVVY07YmzOF1JcRlSCwtqI7eFF2fD2gpTa4uEx9OQBJvO37a2/9bO/v8pXXbf
N/3xDr8j6Utv01/Bwj4ioOjOH1/b7l9/eM6fktyDp7umsAzP2rsr/rXF2+6f/Nlgd7f4qdD3P/l7
gzetPy32fhulgDQhbu9/9H83eMfW+UvXEbQn4L7xb5Flf9cEhRpBHvQpeQIkNKuSE3RWTKpiWeb5
kdTjMZ6v+8sfdCgljpbO41Q4QdzUTXM72lTi7lH4l99/es2/iU9+1763vz6v55fGwHzh0JiGduBx
+lpuKiMnxxmbCSpOHbnenkwPcOoT0dxH7+qgq7W1dTsZo8IOphbeve/qZrRvJ7DdTxq6ftdxzcMc
+suy0OhVQv4z6I1KXhjGKPO7UU90+3zGInrakniyGx92ZnX7z2/vgwc6NJ2tXL1C2cIvHDIPx6US
aWqPgpjg4ZPewN9Z++yf6KDz0FUL7WK9aQVjiikWwgYTNA4HRBGfW3CKxIXRp326qtsaorGvwzes
N3oRD80nDbwfPKBx8MXcIiFFOiq5rRxyHmwI3nvF/vMZQ+THdf4nOP7L0nj/fPth+VNfKsj6NrXa
2QoogA2YpQp365jG9yo1aw5RNYQsUg2zo52XY2SkQS/KEviRRs0s/6Rh/YMnNPf9hz/dQRbNKMQt
cPajKyyCiPK7Q3/+ca/P3P/Sny5eshCM7txZlMVb50kvUW+HQ598QhL46NYPlp7MTZTdmo0VpKZS
7zpx0nlBabhfHTe4D5aeUhsp1cWWFWSdM3wxxloizF6cI5qd91/+YOFpspFKisBYpyM3vgT6pA0N
6fyydI68/YOhKybKupjDs9iUsk/wGLcn6dc1M3X9z+/ng6Xz0AEzx27QSvrI2eZZW4e3Dn5V/Rez
XjwdIH3sOTdzVJr27p9/2Qff+tBrVySzVpRtpeHmOTv2dUuM0n3JibW+H3d999eR2rp6r4+T5W6X
Ek38HEmt8Ykh28/8Qn/XzsvnPrTW9UpUub2Yw22puUu+AWlaDUE2zgb6RYVU75OP/tGvOVhPTFmG
7lhpzrbretEREuJORpkVfmpQqW6cjpvX4mDRqMuhDs0pd7cVlrX3aTPHV4Vje/f//C0+eoj9GPhp
1RjTyTVGQp2t0CZUOW3jmOeRnMv6EcVWegwCc/9FDlaP2I2q1HUqd9tkct5p+aJfeRFHY/+fH+Kj
AXu4eoSUsHg51MOcWkzk9Sb5bC9lFRx3+YPlox+cksSkbW+HjC/QZVEeyF5zjjG227+cg8WjB3g/
ZzOm5rKlVhtks0tHEuICtRz3eg6tf1NPo8944u17Ro7EuDKsYgyaBLH79VEv6ND+1xGz2RpgCLce
SYgvjtu215OKPnXn++Dzkhz7ZYw6c2OiKLacbYUHpDqhuZbCe5zmdCQcd/8HU2xSc2136BOgh0SV
3LU4odKy0svms715v7L9JvT44eH+0yxDgBLp+cgnrkNIFOskMh3nOkcZZePxAa84mCL84J4y4JEv
PS7qxScr+Ucxzw8jqZ9+cTbR71QuI0th5mbVaay1ocPBIcWdOHA7+jg7v+iSZVgpXMpyFI20Eq5t
iZPP3aB3dn/kCz6YoFRVNIqcWrjNHRQmphqdresgUPznz/dbNyJm0I+//+kpraGbVC1qD4Db0sAj
MsKhC6xwWbKTyjOd+SqipvO90uSYn8jFLazLyTRFcSFwkk2eyGlZ1ie38sFQPTRvzRrTRvWZONtG
Q0Qb0QifYSHoRm///KQfXX4/vn560N5obDdJIrmNqsl9tth+Lltdy49b5w5dV2szKtDvOd7WwjiC
uqfh5ovfq2ZuPxkGH0yDQ7vVVtX0u0yNu+0wVBI7DAIa/euEWBehhoh1GnRVX+W+gEgVfavypT0G
zckA0Q8muDkWGV+5sbe2G+a9X9WC9tu5l9qRS+yhFesil7Tu7cYJ+toyAnseovVil8c4g+5v/2D7
tEOPDF49Ldu2ByO9FE7i202VfLJIfDSoDiYnBQnai4kltwlJSvQdBv5Zc/mZjdtHVz/YPDmWlFR0
SxojOTf6emw8FiQKPwnBPrr4wdZp2ADupixathE10ot+LnT2zzo2PvPE/v31xaFpapwgQDEbPNy1
MPd2YsA9MDRduT1mNotDJ1QTt8uqS7l6FwqqdqaDy1duqKPeDSWhX9cKCtvgOB0+Kx1NMIPNfvAB
vcqjFjpx6GCa6FpDa2+7bGtDZRvsUSIy5rQw/POb2c/L/71fUlL49d6L0ELMZWjjdtSsd86F6bCR
XVqhVURgeeQT7L/5T2upOThDgWPiuDWZuLdeVyaBIani/PMTfDRyDqZsVxCrjAtE5FJa9g4hdY+s
AkLBcVc/mLJGl2ehuyT9NmozeYbyyLmopuzIWz+YseykYQpjodvWZRIaNH+LdkXbGBYXx938waS1
MNZKESFZAYh5pJRd1J33YZgdN6kOrUTJj9LggNkKCotobO/o9XWzK6txEYIcdfuHjqKpoQZQfmIi
ZusX2tas59mj0ea4ix9MWivRUum64RDUWWz4ZtsLHAcpSBx39YNA2qwSibmSO/DmtedGEIAV3hQe
91kP7UD3dpBYCdp/37oUNfLrwT721g9nK+1DPfDfIfBGksZif/X2+BdzMFtTekXDrOXqEwq1Ve+m
2PHY1B+Pe+0HszWWllvqQufqUrzXStLRh93Iccv8oRMnHQn4+URc3MNOZJtR2udoZE9HxQbCPZir
U7eXyM7pEFhI8RGgDcI3qrA77t4d79clmN5JUZQmbcPFsCC7j9V7nyzHOMY5FqH8rxdHFNVVZTz2
QZ7G2NVI61kbWnHcJ3UO5qkeWo05x1qHrSvC63ZSr22PAvWo8eIcTFMq3FNCJNwDHqfVzU6gBvSN
cI68+sHe6piJFinN49Y9ZPUt5ZHrEB+HI8hN+7d+ME9p4BXAtL1+uxhNCTqjwHdlrXWa2x45Zg6m
qqgnL++raNjOMkdEopmVta2wZvl23Ls/mKuGCkVDEz87K87Dp4gSjL0z5hwcd/WDrbXHAQgrJavf
dp75YiTippXmzXGXPpypsCHzecbFVcXaJcvj8yxo4Tnq2oe+m55SuWMUDm45Y+yu+9i6L3EPPO6D
HjptouvVGg+f7q1Gpzut7M45kBn9yDs/mKeUb+mSmlwtKLLpDYecR2Hln3AC9iP6NzHqoZWmq8ZI
Y7+mP3aGPeSjM47xxGnNzxgoH13/YJ4OEV5iqWw6zJU8/Ul2rAN+qxbjuEjDPpiofZ0JHaBGD1ax
Wdbl5HyNVXUMvJlV4NBQM3RV7Qw02m2tuYE/kuOT16afVV4/ejEHU9QrbAmcNO+2yO68C7eNjItM
C6vH48b6wRSlX79rEK0yHGPsns18fHJoRj7u2gdzdJGlh6At7beNhTug4U7PWe1eH3XtQ8kf7JBp
VCbX1pL2XvbzBVLWT8zFP3jhhyT5cgzDqDOjLtBD2jsB5pwrjN6OWxIP8fE05FUOrZRagJLxKp+d
Zxdd2HFLi3WwkWpQIlnNeSdZXNyg99yEdJ8c97oPZietrPRmkvQOymU4oaPsTFrH7aDWwcSkzaCz
y4qznZ1H5245bYsmPKoOKn64C/105FVZN8V9z01X+cOCQj9xvhz3Ng6mJADSplroIAlknH5tJu/G
Xezj1qm9nvbnYzrt1emEfUG3nVs85pa5E9ukN9v1cTd+MCNNGjqLRHndtqUTwBdFeoJFydNR1z5k
kqcZGFTH0LUAOOLef8p+lZ555MZ2CCVnYNc1crcOYZg9+RauSmvPc4bjJo482DbdFs0sDcpaUNv4
AqxxRDpuP5YHMxJTJox/47mjmwO1BYo4FPG1fX/cCz+YkyMF8nku6KM24upkzCi+1yZdFcdd/GBa
NpgDoWLl4m5mXZt99U3tmV7HXdv8dYwjJZv12vXaoMnNa4trT/1w7LUPpqYxKsTAk0HaGBH3OU00
ySldIZ9RiPdP/5sg6FDShZvXkBHPMlCsBU9rPXnI7Pi4AOsHN/Cn1QoHMDmmHjN/wsQsQcgcYogp
iIDUcUvLoYSrGnMZUqvptpGsXv+bszNbkhNX1+gTEaEBBNwCmVTWXK7yeEO03W0xCYQAgXj682XH
uehit9sR3HbsjbOEJDR8/1reYj/j8uHjoTe6D2tZwNAMYsPeaZ5lkA1zA1JfBDLIsafvhqcpUXil
YtAr5bo+g0l1u1rQB489ezdCawWoR1iCuRw1/AEeRXGKwpAdbPHdCJ2lQTZytlNOdPviIxReg6p2
7Hfvx2fgdU6iaihnUIGki6ImRQb/57GH7waow43CGAG1gASA+CpRAF6FweuxR+/G52qmokEZvMkd
bcGHAlrq3Kn6WHSB7ZNP4Jd1SPLj6bhC2rJu6x9DPh6xNmGVz3cfz1mzEeXhi8lRCAYA4Dgb786z
xH041DL7GNLiccyK/ow3at2fiEm/rMCWHXv07mxowoen1KIf80bID6vWwOWoY/1wHz6yRdSIGkUt
+WaH8mRRop8BM/Hj2O/eDc4KTJzRrM2Yx+WVpukeVfS7Zed1CP7LTL6PGS0ezoOtDk1eKgvLAGDn
9QOYhitoGAyMoWO/fzdIg6Zbu6YPTN5W/Buopp893bwde/RuiK6IJLYiRMkAY3a8sSPY8xQWgPzY
03ejVLIyqAxn+OE+/aysd9Ul6E/Hnr1b4UKbrRtDyjEPAIpcTgA7OT/pIqBQs2P/wG6c+qWUEcSJ
6JKr91Ip9lYNB/fi+2gRaNUDNsx4NHjCLxOpngoujl1D7UNFbeQKNVhnUOyrWO5FbHoB7aA6FMVF
qdz7JRcLLQlshZ4IkhQgGWbIuX8w0cX2gSWUzHmgSEBf31kNOY0NzwOkKMmht0l339DJ+PPsx2hy
TI931rG7NliPjaF9TCleZDvXgzQ5ysc70BfdXWyqg/dm+yhSjF5CVtaYnPb2mdPh3pDp4O/ejU7g
mqZCLN6QjyL6XFHz0jbDsU3cPlpUrD74o/qKIkfLJCBvL8ngVHRsPtxH3oHBH7y6jwfc25RDaljz
MnvxsSXoPopECPZZXUCGXFYg5iQLDioAE/fEsYb5H/8zCvY2WzuMm9ipNJqF+ADm9Hbsje6jSLYG
5RVhuCEHSIildPQf8SU9eHu+jyHNHtC3wdqju/SxTxrMta4ZQQuObXPoDIfuBaMDzrEib1Y6B7M6
+hbipO9mbpS9OTIDoAj5/dyFQrzVbTzo81aAaCdwH514zgtPR57O9lkpZH/JtVAP/UaWS5h2OPjL
i8IfDt6B7KNSrpnnyKhC5+ADoAbTLlr9nONwObjh3YelqGIoeY09nYNUOmZKCpAYga87toMhu7YP
w3WNiCU6n9H4wFUitM6xcz82t5PdUmCCwxE3CChYBcFXTgndWPNH49ZOHnz+biWwVga+zhVt05c1
7E+T+gj98qHvNUrg3/dKOBwA8whntDvAmzcAPY3npe3Lg30+ev90yy13ul1Qro0a489AUMobH7Kp
5lDD0H1YimOOB4kbrzXuimE8h3PEfUBoe1RUHxlVKBJ8//txkdj0nUa5ec/H5QJu70cIA47dK6A8
8f3Dw0YxBJiNzkMfWD05vizN9Hrsd/vvHy0LhyLpVg552MXfAP6CY8T3fxfcvT7kf/ccdC8uNs7D
HX2LiSywDrh3qm+B5PlNd/xbX/lvD9/19aFaEa8Doza3opEFapK7GgM2BNQ3lSqWzY3Sbnmd1dhe
+MgB05pKOA7eUOIWDs9+DI7VaxwqcdPgXrK/qZsOxCvgAXEYL9chIqjz9evBfFwG5s0gNQ5d8weQ
n5C9CCwsWUYDnLWDXjmvMzCPOCVLBW6pQTsbvKjOGSxD/qXoUXsNbjBOE754SPa6M+X1GGY8XPHM
pa2m7SyHuATYumVgpijGVtSaW8W7b2vo+8Xz5Auv/j4Caz3kIGrGNjcr/l7ghbbgBJp3EKVdyIC+
Fw6I3BsgRGR8D5QMCrfIsLFXFsVLYsH6vOhqNFtO+jhy50W11s8stBkB6AmLjyPstrQ++PkaogBi
4xjoPlPxMAHBxtC7EbLS8dzSKSR3G1obxhre2Mu2eSCAd5b4GayJdkvqwhTba0vrPjy0CqERe989
jZLWWm37vAEd6JOJAAw1qoumY6N2H64ZYN1EfD7u8xhneQmIBPflJo8VxdB9toag5YB20X3uel2o
rCdLna8DqY4tLuk+XUO7CuoGXutcSBWsJzZ285aEXtAM2aG5YZ+wmdSwFF459TnuB34u2r8NvPF3
1Zq/mBr2ARs9wxQyuLDPSxIjvgOHzdqmgMmxn8d++24+tsGwAXfKdN4O8RYBCDJwXG1CjnfsCpyG
uzl50V1LySqxBCTUT2YQG05VVR1cAu5Tjmr1YT2ceZ+LoOxx2uklUEj8PxnglxyZX7T9PuHIwfTE
BqrVeSnUX4XfvMKZc3C87rbdFjeQa8vwu4O5yMe4vQXr8dChON270QOLRBYYejpHjHtNCi+G/KIF
MulQf9mnG8HT4wKaQZ1LVgMZ3ww/RW3ejj37+h7+cdFRo6zbdiHp89nN+hGVg9VNzyd1bOW0l5iX
ooJTGoC8XJrGv/exb0NZ9Tx9PfTb93kvHS5FvUl8wnFHY1IkygRQZAs5dOxGw92h3kJQywxKcI9K
1La9FTAkTWC8gst4aP8Nvvv7lgdQRiLI1KM7dnN4W3bAHGFP6w4dBdO9yztc1bCpEWs+HGWtl8Iv
5jwkU5gda/nd+obB1ApPBEZpXSlAkRdY7OZJqWP9fR/5ooauMwjkfe65jv9VIm3+16aAeD3W8PvQ
Fy4TuithT+cBwODepYk7EHOLZQl+c3f4i8I3utcoox60KEQbdTmQody8gXYM62cRdkxny9h7b6gI
ewR7ra0zrOKaOJUxNnSA4wOUeOzt71MzSwgeGVTYkAqb1fuu6oX/MB6+Aofe/j42M9Y+3I4dVTmW
QI8QTt21g/wN2eIX0/8+NSNX3LqAqd7l48rKW9oacKKrfjk2pIP9d7ERVWQbrnIOjg5gRVE03ALv
1JUHe9buw476ZUHmGst+cGnLKPUUYECJAlK0PR9q+b3nGgrlDdut68qkAK76TlUS5X5ucBM5+Bfs
PgcbmQ0qgVkHKxGtQEaG+8+HQM23B7/v+3SeGDd0S4Z/wM0MafFt/oyiiR/HWmc3o7bwrU7xDCms
Nt2YrpL/3Kbg6A/fHY/IYaPj2IQqx5bi3LLmlrHxN9vFX3R6sZtNFdCvEFcC4Tn5dkwbD4Ry1O98
ONQo+2wehHsG0FCo0YvZRJAeMQn/S3VwqbwPjPnx2nPREZWHQVen8I/eND51x74D+8iY0Z2URVxB
GA//6P1olA/sZm1f/rthroP+X/bowa63AAHsLMDVOMnc/AFLHzLK+ATceN+fBFa33bHF/j5DBg1c
ARq27HMyX3FgJdyi13dMAPX+77/jF70n+J/eU42DjSvMxgF7nSfyQdLi2ES/T5GB/jBFxOC344Qq
gLwCR/nbDHTtoR++j5HBpxp5DVKBJxqa4oN1EKJ0ZXCsmonuY2RwKdCZsLG9TgbRi1Y8yKcqiI41
+j5LpnG6QArVtbgMx6lED+ur58vqYMPsPlOzmzo3u6pFQgAIpxTFh8PXrYX4+uDzrz3pH2t+EGOK
Qk8GSgMTfsfZ0dXq8vnYO+XvH+1bsDcDVAiiaLUvYB0aZ/vXwqHnOvZ49v7xFc4ROhg00Ow6Kr7N
wxjd+N5oj31d94GyntXzuhn8+EKWOHaiTCfAkBycKveRslhsgPqPOH+jy0Rd1gGd2aU1tML22CZ0
HymL7FJorGzbnAKEnUWSkOce9XwfDjX9PlUGfRZ2+svgZZLKtb+tCSWPjOlg/s2v/xtE9S/z8R4B
JnzOViEg2vDEHKingdJuvqkaO5gzNmIzOwexD/D8ELRrf+857ArudVgP6iuj3D/Pgm2X0PdckMRA
gAPh5WBBeVJdsLJUDYOr4K8qi+17XzhYSzuNVWY6B/X6A9BI/87qeroFm96CZTzDibQBUlECQVr5
2xvcIq7+G8/tvXUVwOLQ2IQ+zErKLGlJkPx8rHXpbRn+12P1wOEhtcdWNHtsGHKNA6RYQQnSOK0f
wZiOIfRkkIUce6e7iab3oDLA6WiTs5X8JdjwElP5fOzRuzkGe02nPLimcr4hZwtw/IX14+9IF9f1
9L91ld0sM4NuLbdxbfJBA6YBxcPWLoDfI/WQLViqyouI4ZU9dspwJTf/c7akQxwI3wYQkmtPnICt
bc8QS8qPx9ppt6wsIQ7GHpE3ue39MgOm+PNUgwX+3w+/vsd/a6fd0oASWc2NmRtYdufqFalq/ykq
5frHWlPvNyc8v/gn9kE5UsShZHpoTuPKGwGh0WDgXbMGh+2XakFF22821b9Y5ewTHGtNhnnkfZxN
yq/WM2PLRw2z9+82Vr/oUSx6/5KRfpAzJIzyJKupac4z1G0In3ntqVJbxFIExg+enu4zerLE0QwM
gngnHfOQoxOfMc8d/D6y65/3jy+7B54Jzhm6Jqe4MZv4cp44/c38/6sXff3v/3h0yBEV3VDimzVy
CKdL3I7BuQcx152EtC05Fl5gu2kjwLNh5As9UEAAEkQpPdj5A1C+/z0eftGJ9iiw0cVDVTlT52EY
TGdEuqOkKOnB3T/bTRS2wpE7n2mZV37kA23tIL6Oq2MHI1d++z+bnwhN2zZsCzhCqlsC9rXfi4Nt
vpslHCft2E949Lb5oEIPZwVb16EG30f0HEBo1QjbS9ZUEIAH3t0gDh4S7iN6SC0SeIKrIoOmarit
x3HKvYC/Hvvd4fvWLoKwtI576OxUjicNMHvi4tY/ts7cR/RI3JgiIF6Vh9Wo7xCq/TxId4w9S/cR
PSmgdrawfOetY+15jqfuhgztsaQr3af0PAcPjK9MlVcArWe6jO690IynY62+G0BlH08QdnYQ6Nnh
sWl7KEH6Yx/xfZTOlesqlcRCqp3gwOzmjqRbG/xmavzFtLJP0lmk8zdU+KGXjxa+1xhGFAGi8KFG
2UfpNkB6RjvpClVLyqWd1P0A0V0XHwuk0X2WLlYONRdNEKPQqocWMwIX/65fm+pYHSTdp+lm0RVd
OPA4U8uGu6sXpAB+0zJ/d7p/Wd7ss3S+2CjgVPDJUOdxe0cqiI1vkZJ09A2kpD6vgnjjSThYFUAk
y0pogCb4IICw1MKdhzkmw2nTVLI/FEoMbF5EvAqPncDvk2yrN1BwN6brdslM8lJxEsHuB8Vzlx3r
F7svZVdB8xzRMsxWUwrMIK6eu7QMBOXH9h77LJuBtG6zcPCc5r7UJxX5S6Zj/9iR5z7KhjVVwDVX
84leuV8LnD2p8sND+Wo4T97P3jq0/lhMeLiFOyG5qlyhT4Y/4VjD7z6XkK6iGn7u5hOrqU55Q+sE
JxLfjzyc7INsfRNFhECnc7KshBjD81DAtfrk0IeH7KFfEllT4nv8qjAKF7ipjHxsQz59Ovbbdx9N
f9GaQ4synbwYx+9+s8lT5YKDDbNb2VZmoT0uYqcTIJLsuVNr813Aw3xonUL2IbYtKJdhmu146jrR
pkBLgwjjF8eoJyTeDdU2nvjGo2A8VeEKrWQBwxVOPo+FPcg+78sXxre2gcSDL6pE4mp6Q3n1eqiz
Qyr0fijNywBkVuhgCAnpljQE0t6wObaYIPsIXtDMwuMDWn1TwLUsk/tJTHmslhAmove/3Nu0GooW
lmyJ6pksXsoyxXx87PKe7DMwG8ogispi5RNq9n1U/FWV7Fh5NdlHYEqFI+Ve+9BoEgPhM8yfp6JA
jO6/R+m/7+NItBulsD4PrOl5dBZFG9jnEoI7dXaCtebsG42v4H//M/++JoJT7H3zF5YXPq3xRwQw
UGaWBTLt1vlYIobsEzG6LMIJllK8XAmfYYQ4TBr37s9jP303XJsa0wHyjOakV+3SSsGuOKri0IcP
io/37RJrWJtVEJiThTf0rMqIJSAMb4e+fFCEvH+6U1yIzSwGdtGtPdOx+QjXTXDwle4+qxtcoFuP
s56TjsoQQsu1ThFJPRadhz3x/U/vQhdOYVTok6c8k9ab7hKu3TFyE1Q8758O3VdraC30qZqGMt0C
1cIFNB6jCpJ9GHGmDkfORkZnGFq3t43o9VNNut+x3n8xlPZxxIIvC50RVj4F8EinEHvWiWb0d2eE
v3r6bqDCmozjahfHZ9/D0bn1fvRt93ZoIO1jiFAS0wKCi/AMzlfRwsKKmOxUruOhPB/Zx79o2/N+
IyY+B1p1CCLWqyjvBW276NhY3SfA9BjNWMXr+ByPNKljdtuSgyuxffgLIK5hcgyPVj4+f9eL+e5Y
Mpbsk18QKFRFGQ4Qt13RR81C/dQvo+XYguDvxPs/jgFr0pbT5no/A4XrpjP6mYhjNEGyj32RAOkW
rpSfCQR+6s6797vq5VBP/J/IFzBCpeGdnzExK5r7cBfrS7mo+eOx5+8+qp2mQ93OfXj2ewp/3+aP
/u21VO93PMHrc/53pwvc//vpq/Ia7UdLIc5Ke+PNVFirHscQgkBITYewuEi1LeXDBBnn7zfXfycU
/u0f3Z/4OlZ0th5abFvXpVtT2lYt06emwahrz2WxNm0y9Ao+maTjkE8na+1MF176VotSnbGxrhuV
tBu0hZeycF7xB+fwOOYdQbYaisfabcuSYJGjh/tG0Eg/2LFYqLisnh8OTWK2VnrwAPK4gvHRTKHG
QqgXeHVJEA+9/EObUs008ZuwUhe+NcA9Zw4b+lBmbrCLSRvo2NZXIORgaEuCBg4eYL5dtUJnSOMZ
XuQkdmC3NzdUNwJseoVDxUklqCtoZ/xAWGC7j5opbGTqsI5+Kq3wn808+DYTyJ3zZEYLNam1C6vy
zc0rrEsN4WP3R49TVXgDV4Pd6ZIEkZDl167ym/iHkjNMPCjk3HqIBEH7qt2Xa1rsRm/KrUkHaNSY
LvBA0wb6334rThuubNjJY8UK91yEnhanViwuUBmzW0DuaGRFfK6CeVOorRp6dwOMf5eGQlvxUJO5
ijJS8YWnZSgGrMIiFWWRAgA3WaH/HTrkN+u+lNkUY78fpjghWeFHnszQmTCJmAhRN2KrvPBDLBsx
lwg13+Jt9WWVmAgrO5g2vVZls+rYt2FSIoOadg1/zNXm+FmbPmgeIUSOxKcS0u7wkU8F5/dbUUaz
zNoNNSr+OV5mCiLCJsK5fUCFRoT3patK48dJssVyPhNQjbEaU6Tfmhsn+Lp8HyIFp3XaW5zWXkIU
O8ZvdIVm0qVt58MkJiPvioFs57ZbPFSxbIgpgqATzlDcObzLvr+wAAdp7CKaLoIqVDTxWTRll/Zi
XZTBaYpDuOC6srTjHZlhplwM5qhH0cu5fltXBjlwUsuuZxcbbNxPe1n6DJTY0rUZ9jVl9DWaeNff
xeuGjV8ZkHk1yaLhLYTcOgpChhXUNHHOU1jgeP1Cm8iIMwArzXrXsYXi2JlMYKttuGaerET9E3Gj
mBApFICskXb+zloPNTPGhr5+DQNFo6wsxqD+jr1P1GLQKL+32VgH/fjYzESKN8SzBnWuXYgyobgn
fXC7BVCX3lMoVrc/q67tIbD2jdf7jwMGbXnqdOnYRStaD59LT0WEYXprIINOQuXH+pFMU0O/+3VR
RC4pZKxkvizWBrfEVH7/pV6Eg0GejUQTOLc5jYF2DkT7o5gW2cikgcz7e8DFoD+junwrU1z/4NuF
vHvvHpBjHSP8n2GR/gEjuN0uimnn3pqNUJrqEiPpR+2jm9/Ihm2PU0zkmTAoxp8iM4fiRKJKlx+G
ply35wVBd+bhJhrcgCi7kojFZVymrvvZ4GqlvKvFwF3e93Vb5AOLqbmbhzhkae1DVvc1EsyP/6RL
UzyihNy7xT3P9gMRf5XUSyAzCUCQl63VFi23kDzY7QbwIP6ljSs/znSLasGX0JVt90hlUdHL0lez
O3lDWa83sD8SkYdibchnIqBS/1AOsdSpdpMHJmJN4hHFBAq6z1u7jYF5GMk2kQvXQrcfYdYo+qc5
iMPyTMqmD7NprS3mziWITHlGfpqahyG24kcLJkCXFjgyXJ7KlRhMJWW/LicR9JORGcF1kr1ragCO
z4WcNcoMvNDKtzIaY/+itNYimQrPiO9wh9Y6ld3YwBwfdbQgkAP5fL2MrRqnbFoY8bJp7BhNunZb
9Fc+xfgFWUAkBc5wxa+oPDmapF69sTt1VyRPAqDd1jwOCwrTToE2yzdG3CLgP5OwLadQQYgHLJfk
XwWGcJjWbclUKtQS9J/dwIMAgCOlgDxLeLNt1WWZUGn65uCng5K9HKZwxXy/6aXvk3rCZ3pJcOJt
xx8NnSb5wZZbfAfZm8FXoQGyJv7Q4lHXt6mn2ZyCWOA+8tQtTAUJiii7IG8hZ25O1kreukTSKdru
lnWUOLpY4X+Kb0jhsFBEOVtZXka40Dx44avKexVBY1hW+mL2spFYGmeh27b6kyEbr2/stC1xPqve
K7JhYYW751BsPcM4WlevOD5irkmqtp3iM9DxcrqNG2xjHh3OxaAcbip89KaiCAakjv1yvVeS1E3a
b4ZOKcTCoYfiBTMW1YISum2kHybSQJY6d/40PVcrCdlNj4vd+rEH7g6CUOsg/y4BF0+GxcT0Arn0
OD0F4+B1f7Bqjdp70fIRHa0rVVv+ydtoQ3dQ4LaNp15GlT3jL1vrU6Aaf/wIX31Z3I6yqvkF1aii
fZgNgxnrhDmpFRmERrz4awMvGWDzsayDmxFyeomkLcpR0FEiwJRuy3py+kbXCpLhhCHRSk6jhvow
sZPr2GvnxdGtVW38KWINDnyBSQ+KN5+WrfcTUfvXa8z7BigV5s6TM+Er4p/rz34cyJJRDx/A1NZd
81OjyuuTQhlGcCMwPdPExkPjbujSfW6MX2fAIVcfsKsBI2kjHoSErdlUmMYrQ9dXBMKGR6tXm+oR
i7XnhuFe7ywhmoUwusoYqJ4vIuzs8tBC3OtnVVWPwauKhwgC997Tabn2LIFNgqAbqKVNyRxs4zcD
F6z3I6oBUkkn7AUf6gl1n8+lD5pihphTcbfgPzxsspVZhbUTzhZYw9es9o370hgjp1ShxMfdAwnI
/yiNWRO/Fg+lasjFjqPHc5T0a34ZkMC6icPIf92oAgymjDHq3wjFWExi5ln0hzZIGcN3n8R11WWY
dcbhcfPm6GSjuEtnUtzr2lMfwey1T+GMKT4LWsWzauh/bKQcEqeK6hvcKvW9vzjQzpcRVyI3jYBr
HiuOae1dRkzAp88DlSgfxUJrC4AvnEAcBKuvQT9I+sXz3xhcMSyrFk27H5HlmO891DDd6XpEdrpG
aFjexXxa7U/ka6YqiXENumXEYza4i8JpW/8MO7WcpZ0QXU5KAPqfIoiFy3RYvVK/lC0mw2+8V0Vi
Rk/zMlWNm0FUKaTfwtlsQi1vN0YnkyFzNM3wbgv1sCgsBn92U/jMIaCmWVdTqdBUJcrS29gbimem
dbGeEYzsug/IrE31KwAE4r4kcGXnanDOPYYgIOjMrLg5v/hA5dhEzWy5Kn6Hofwyd0aSb1XJ7VPN
2fCsjdnKZAGCfbS4hNhW8aOn1UBfoa4W3heOqzDvsy8wkwLbNE0Bqmj9VgQuDaEDZ6nUMNDeltVm
0mGYQ5x3i3ku0nAL7Dma5rrOsTnZ9MOC0MpzjI9taBK7KEStZPDIYtWlLoTS0BSI5WH+nhOvngvE
j8s5ZWYLT6uIq4uDM7pYuq8Kyq8kXKvlsgjvre67z0jjudTx3k8ZdMgCcJMFugTTxy0+Xyjoimqo
mWszu0y2vsbKftRw9Vk446Gm91xWmpLcBAvyt67ApajfielEUfebtq0ZkooHgC8Y0X3EqvebaIKn
mULMQCcMUd9dk9iKrVh/ii+yih8sj9N+oBgZlJK8hIa7S7e6xu2RR/xXqpbhAglYYxJatzxvfB2n
M0r9nkfSRrdeDaV8SmT/iH3GZPOrMVpYvDOihkddDiVIGRQo2LOO67Z/4EovHr4VoBTcxULyrO6H
aT0HtPLtE+2IAdAZN+vxmx91S3m2LdRLzwMr+ZdohDYoG/0CZ0tR5U3i0XW6CM/E1At7woUm7z6M
k9ieAgieaa7bvvfWZLweX3Q+ZlxE/5GBjHJLNfYmWyfjuwJTpl7TyPfls0P0yUtXgdH7YdyWAWyP
llO2pMBkwrMexrTST82IM0w0nmyHE3eo227PqMWlp6jgXZcZUjCd0qps6YM/66spWIzXxXWE6C6k
9HFkA5apeSB0xkNQM96pKTzVUQs0V7IplAi+aZTy8k9yFP296WYs69NSQjlOa6AH0XWj1SbhIjBJ
sBl8ihspFo1FZbgS7AXlhJtcIEnMAscS973pUuHHkJe5x8BMWSCGrHHl3OXNiu/J14CYxZ5Z2LQU
DhwDuB6FvzzKXNiWP2IbyGTkdDvP0bx+6bqiZNjyBEU9Ps5I62HGM1jSV7e80gvu/gv3FLmreHcz
G78bo6ghpwjmpBXLNyx1M7P5PPi0tNaTl0Z0wfQ2twW1Hzoz0xR3cwP7Biv9YtNgrbxMN+XHeJ3n
xGrvL9egnKjHTU9i1rq8KScNOIqPun4s9ni6bVOskxAb8gGx3+Z1MoTdsIYt+drP8WlRIb9reBx/
brGgSld39bl34oniSOu5pExIaAqm12Cxt32PL8NttEj3J9U1/TR0QVTesAoGcCjJxy1+GDxmnskC
/jDw98EDyKFzEsH/nvKZbDmWLcMniSMn82w9jYD5tIbp7CFyUXjBpyjqxsT10QOuIcEYgBSXm2Qk
8g5TnL04E7GPmN3lqWG1aBKl1gnhGMhOWLB4qVxggMgaDB20z7xgziiqm2oO5QkdA8IwId3tJqI/
o0hOLz7z/VtBGnQ43pq0IuKlDYz6SLd2fYqErl8k0SOSTnPbNEOykipexkRi/+bODsJCdyMsk58E
XfXtVLsozupuEKna5m09d6YObh0Cuf7HxYvCV9kuHKIBNnWhd1Oo0C5tUmCsRAA/uJL8WU2Fmz4G
gRAusZVaI4STqYX4vrrCdC6tWzeAgCJDnYYrehhG9LK14n2dSWGpd2upjzprVOwv5NaUtIgfR28d
p7MFuYJ82kTLRBo73053s68D+Q17MTVAmsE8dqMrXfn39Wpb+IVlZzG1Um2iT3xuNXka+Mz1CfAO
14HnM4ry0ns2br96GJmQsAWuCqpsiZZ+ThwOzotTPM1hlZoWq+4lKbjHeZu4wM3VjzUK+HBv195u
36FZW7DAL6cowNe7xUAOdFKjFqs+gQtVsNxEbVW/rBSnWae+87k6TyEmvgx7dBlehmug9DSEivEn
1CvVwR0S4ZxmNF6D+EJRkbb+rPAVVU/zOEWapC6Wtrwdh5ETkQAzE2H9t9WsdS847AkZznUQQt7u
xrEdMROVXYg1lFYY+q8Njl+Wr03QxBe/x6UvH9USfqUjb7xvCpEBHPysfQDvJq5VyhS9Ayv/pJht
AwOMmdfMKmmizwKUiulTtJQk+jKOQ8zqLAgHD4uVogs8+yqWrV5l4jEWcqxyCqPSuOAtexy3aHU/
/aKO2z9NhULBU1RDXvnBteUaA6ER9OYZ1vKgWU+dBa84jyuP9c8C4xNzMOHmukCAHinE8XfZgRhx
U3NSLje8KRuiMn8zq+mTVgghITbosaPG9qUeUodFKhbWWPdMy0s9YYm45HEjG/OpHb3envvam+LL
OMZzgDe2xYvJBtau9lsTB6gnFWUTj9+mpRnsWUuivDRuZnpXDbIQ6YBox3Tv6tqXeCVhhfLWEfdG
qdF2wA5rEIAMfZo3P47AnhiK+16yIV+KNfowcOamMZmCbdNPrm3bxMAQm6DeTs4cxryo7s9uibB8
ibBjWW5qsooTE5vvJWU8h8k4LVhEJ9P8f5yd2XLcyLWuX8XR9/DGPERs+wJAFVnFQRRJURJvEKJE
AYkxkcjE9PT7q7bPObZit33C3R2KpkjWgEpkrvVPSy/Tx8hZournzMSe+LA3tl3l4UKm15CWE6NT
rvewC942BjSKOvUGKynOTBn3Qz+b2r226LA227pad5bxVeQGTnTWHC/1t2QXVb71pJ98GNxJHYQ1
7gapgFVYJzo2T2c28DhbY8zdkpEa5n3yZo3ucV6qUp6S6nJGccm0Q2jxMIiMg1B2LwHMlH2sq6rX
ubQCsRzmFX8OWIaFf3GPKkfcx/VigwOJrbnH3mBObSHCPjVBYc6DDX53l7ildk8U3e1rXFfDct83
y3TWY9S3VR5v25oFAbsHCGNZvJLmQkdSdmypolbNndZ2gkOCJK/l1EZxlcl9Y9wOpib7WkTKa+9G
7U3tnSrMdGOkHOpvrlrj5jDEjXoGS/EOneVRivF6wvi07ZGvsnb1l5eAjJ135Ya2nVakyghWMtVO
2i5Rd/SYdm6ykYZ1yGL4+pmJj/EKacHmOVGTqjVrDUBIRv5SsmYYubYydSpW8Lg1bptJ9F8oz4nN
ce+GpNeghtrak+4cLXNQfVmXedxvd58T7xPpNYN724XCiCnT3izFzRCjDiMZcF1zO6zZ44rZ/+Ay
/j2fh2ityeUomNrcU1lEH53KA5MpJpr9NGSi43mvC2tF1jq2e97ApFMqFBpv3PeiZ+LMyW3AEdOC
7JP4fdBga5xndC9MnFxthBS7Zo+7s+Jk0E9wbq66XUgzoPhdGFV67xuCmrI4VnL50EGJvvk77e1r
Xwa6+lwNJZa5RkvZogbs/OfOTWhxGNxLJ9AwKQUgiImQbICz/FwJoA+A5unYTGZzUjaKtRDpDiAd
5E0UVlV7sy0R6EmKy8x5VZPsvWwAX5k/bLLcl4+2HK3oy1KMvflgZpGIc1wl9DWHzhSNOM1ltToV
m64b/GwWCtvXZiuXbj7siSQruxnG/RP0QYcEbgZn6tZ05ZxX12s9Ldze7vjiepV3hOlxbohY4DSJ
A4LO034JTfSJ+2FpD0mlKzqX2OnX2yU2ffN16YBkUhpZ4985lhv277JOkiZvhkK5z5a7d/P9Zsf1
fF8MzHn7GIOrur+jSeZeTp7X/wz6KYmuV6ds7cz3icu+5TQrObHLNXCXvAijNZYZk7JQ52a7gwTm
aSbbyD6H5DTZNwHxIe2ZimmVDO6z1/4ukaCsaSi9hbRzWal3O/BEde/uRY+qqLCb/prYect9wPUY
hUPGDKd9gb3pN3lk+uKijujUZJfBiQTmrV+6yWK84a7jk9WCg3yx226kiwgpH3NHJbKmgaGo7e4N
6F+TYV/Qk0mJ9HHcGzt0A0r3QFv9tcUs2Oqtl02y8q7CQl8tpYiXXAVSNofW8+Ixd5kno5t0VN1W
HammWtoCnwAypJPtZbgXs86GvK5Esp4LDfud4fIokyAnR8GeSEUvOthoiMyhPIfz6u0ZmJj0r9kn
B7j2kXMsBUV1mhS7517nY9eb9uivxhnfIxE0rUWd5PjaY1otWTg/ZdO1uLEa+C09ZXPHmehnVquS
q9CV7raeGif24hejmMNye1lzq+SNC7/2s9pZveFDEIl2/WzxbhKOBjq+wRwvWdQU+XO8z/69ufQn
N4U1NCsHDWpX4qG2oiw/bJ0zUZgpg5F/hlgCbIoymJJg0ak9dUn/XWxs2Sjztqiz35WerfFoCOCh
OOQ2BwBg1sygzlMymPhDUNVzybEY1/uPpoJLeK3rZWiOfun3Fs3wKL2eUcehEh99ShuOBiZp+sFR
srWP75X0gyVOtZOQtbxEvomfHYA1wfAW0Hv9lhDG2rxIywzWw1BC13yck3qcML5vcetm0TySSozp
Tar2VHWwViwSX3pHFVHkhQemIJrxBv9eGSzZDgM0dMQ5qkhEuR2EOr5ZJDzQLZVEHN42xvenp76t
G3WOSm8ZTpZhFPmrZ9v06GG/hnhmhs4yaRu5i3U72GTsfLTMZMQXa2eqYJZQBfSHzXSxuheTxkfS
BXY0P+8tgsQsticoGuG1PUlFqrT09zicZPHsARBlbs90gnrez9bOdGyVeyT7tadFlt6WUmvUe+ZE
qzbX29An3rUCI1+u2ibc7Ren0kFwFg08XibtDvr+gBvYVjR4PTA94P20BtZxVK5rMi/saivlnrsL
5XTBo/qAlIWj7SCMHo/CcmBrwh6CZktbBqTF6TauMshVFQX+tV5Nsl9Lf7XsnkA2dzFJ2nglk87o
wJz6NnDUNL0EE5no71Hpm+7WBtmOjm1QmeRpWSBW8rYE48NbiJzsQfR9G94UZds3T0vMhbnZ3LiZ
zrZhIA5oBfpyBoZve/BQm6grz2utkuYTRS1QErBhuIkRWCHuwJt9EtaEnRluZmllREiEm8xh8aI4
OTaI+S4BxNFXMvzsycmShAjI7tBB5EzmFHWL4sLqqJbqYVVcNBhPVgIzw90o2Z48LjvepSSomv0T
3Afo1sydfEz2PboN6LqsG9cqgBHT0CZ7zr2QcLF7ZddhKK+aOhqD270d8E077jbor4swCfhdY0ig
OGrGTG9V6iwAsTCULpIpG7/vTMSd6qbXbvZj92EgJmRyj5egVof+bQ2YnR6rPZnrLOmWpcm3Tl3m
wekpvA9U4fcnHx/ucj320nh5OW+yv3UnUmbStWhs5+TvMvBurclxrCPcohZ5G5cJxbUcJwk85nXC
+7ZGjGe/KfayXh9BlX0NXF4Vav/h9YFXvslmsNuT7WFRPNli2cY73P5KP7dESVefhj7w11sH1/L2
cxuDWt5uW2lNACerG2fULrA9EHUGTkSQaxcWo/bvjN1NS6Y3Bn6eFC+hzs3uuk2Gpj2E6/b9iyx2
jo8JiuT7dmai7yd7acrpTund6c8R4+qoCIC9CzwKid4YuT5Ffv0GcmIBPwWxJScgQkqwbOpZ590B
MqkBbWALvTQzy6USSSw1e9lmWY7iNolHhc1BBpdrl0h69TIFuU0+TNHcWsQEiEj8MJeT8UdkANvw
gAflaRwSihCbna598pRyNXddGXSjTmU84YamkWbAUwQgaueeG1jIYrxyLO7dKtLLkQ2UDMO57cX8
rutVrrfDHnXBZ8qA0F/TeqzNeQORXD/HUSfnD5zXpXc9UaikHWkpY8oQn3LNew+EntMW4vGBsjiJ
zlOFQ+AebqPDqM7Ygp0GfmzozYPUYRPW34yxxjjFseMugJqyAbZASvo42q1X5fPMMOXHGkUiJyKz
MchcTOa4SF4iieRVZr0NDwXOVahx0KnASOenQwz/72Vw1sq80y6XgGK0pbb+Rk+2CysNNQqIOg3Y
X/Welu2ASyMlXF4u5XHF1slQn371w+orzmig6dQsDJ8ZrzqaDVFnePWKFSayIt/IyZVXIcHI/zOl
y0VG9g/6n3Dz+27op/ZgJ19q/zn8z7z39q+5MEHrzetEh37wxGNM0yOC/8yAQu3zz694IPMtKUQU
HTmmbBrWZLbvJnbLfzdY/g/inuzwF10kbber0XNReFvcBWM1CH3TLdZAktqEtgVQbK4J1Y+S0X1Y
J2CijGG4lp2BzdJ0/OuP5SIE+t+0Or+oJ8sVpE1YKjoOzAJtc4El5A7p3ZhRL8HbwbnF/8an/wdS
pF/zZNQ4bZPveeERO/0YPeltKEwuSxH6eK9pxcDBK6ulKly3/t94jP9AovhrmlWNuord3A2OYcxE
C01oy2EE1/o3b+iPHv0X7ZZkHt4UVUmA7qJ7a5TzssSy+Ddi6z967F90W5TJYyfLIjhCdlGwq+0k
TOv9hw/+iz5LO47uBxMGR/CuA7JHQFYHgONfL6g/euWXv/+H+7xYYTKCRITH0rYmztS5oPHm9P3P
Hv0XFbTbSA9tDdeFVo1kW50wo3Efnv71g//RCv3lhg8VdI1ca5ZLFSXuj6kX3UJa9uYylSd2O5lK
g5b5GotQIP+j4Xb2ryE/VVwuEYknwZFhosFnf1TTfe0Az/zrN/S7d/N/ubt/jfiJ6s0L5630j12c
VABdSb8tALn8+745OnzxqXz5m953+vBKyPq53sWzw0oLrotJmIpeoawOzDb8sc5eJd1UR5REf3t1
//VPkZ3TX/+br78PclOirPQvX/71eej4778vv/N/f+aff+OvV+/D/bfuffr1h/7pd3jcvz9v/k1/
+6cvDtTFevto3tX2+D6ZVv/++OX7cPnJ/99v/un990d53uT7X377DrKrL49Gklz/29+/dfrxl998
Fv1//ePD//17l9f/l9/y9274rr5p8f1Pj+/SvLX8z/DzT7p6/1M29OXw6yO9f5v0X37znD979E9R
4rkOAce/H0fL++U7jvtngsujBKlXFALAXOwwPWNEq7/8FvzZoxpHaRIEUUiW48USMg3m8i3L8f7s
B4ntJWEcw016gfvb/3nJD39bO3/7kLhCf//6T73pHgY40okn9X633v2/RRbD95AvzrNf/nED+1eL
7xz3s2WtCaDOti4FXO+GipNGbpPDz4Fapkon0tD7dPC6FkY/WZwC0t51v8qQUP0LRFHCMzKWUVO+
eHi/CwWxMGtMYWmXdK3Kiw6VzlUS2tEDoUnjN1jn8qlqiEE7eI1gmACNBHHBtWovEsPCdryUGss+
BQE9QybicJzS2qmGMNsHHBbQJIxm8cv6UognZiaLclvdz8SoKfgywjs/TRHUzoFp39LPQkh82Kp5
3S0qyl1VJ7PMWqcGPhjkItzD7xXa1q9cdJrgAVGgla44z34UKmogXQagVmPXogQxI2SEqJhInQcP
w0KqYO3bTMGXbIeeEPo5XdRYfBKe6L8HfrCb6zmIAZw3MSQOeIJunyeUyVZq+cLEiCGs/tX4+xbm
TPekTWK6DZZZepSjWjXcexLo5clqcKXAIiTRSE2xjJ/x1irJjVGPdupMqKhTEI++POjCIeA7GYMN
WVuHZDcjAhzed1yS5cvSQ3oCcMAMpfEugIz9Ac3C7CqeJyKB++dmN/uHDtERAGJZxWsKZNl4HDFD
9KxFIn9GVmzZaUe45XoaCcQCaypssR+R1KI+3W1DErbv+wOVuSaa7IimquW6ELL0RFtgy5T20H6W
dRO8CpoGGKJGxy/BXE0w6EPtvQzFhEbLh6RIbdjdm1219bunyvll9sA4WB8FUHvshO7HavB9Go15
dFKBGgJyO/HrCq52dnRupLfVh30eVJ26NO4hw5kcJ/xYaeL2FboB4PsTMuZAgqORWaLvmokcOFLb
ywtMMYw2+pYito9hZ0vvil7BQue6bvf0sdFeXDmyr/rrUElyedpC12dF4w8RxTQyW9/FaJgH7p+d
qTZ+axBZ1G45I6SIFmTGMERMFvtYTNEIfus3vbJvR4jPnuZu7ILiXmkX3g0OhD8vaRvipVeJ8o4t
iTTLKXRF49upLJIteN1cn/eZ+MoRh6FhSd7soKLzrV0JwlgKhdzzKN3RMrxipgIekrYfIlD2xh3O
MmZAPWxyiMJXN1Y05djDGvvO6rfA/YJy3i+fdg8gDAmh8YNsUvG+5KaoWvvT3Lbhns09jOwrtbbo
XswYusu9XW2hvDGNVQdf+kEk7U2/ALW5nL+jTN7on2X92KKHqo5rwj70aKPIGLNqkXQy9rouy72U
JppvZNO7Y742JkIaUiSWxX5g4sU7LNO22E/+CHCcEY1c72lPzPuHmg+Rp3Eiw9jqQnvB19ZaEHGb
bnQIb5pE+Nb5naxyxLw9M/VaUbkp0Fz7sgAmL5mVKEgIJmyrjDiwLb7dQtBqhjUGdoYsy9Enp5/0
uz83XYxGtdn6tOw8388axrdbNMo2wv+CzQa9SVF55tsGIv9U1CLSGbsvxMuK6ELcocT1i0M4j930
aPdhs2TtEPsfUX3HzXHRckAaUDkNn3vF1kRu7VKnqlr0LUn/zvqzdHd9dIuZe1q0dY+U3uMjTRNo
MLgMVL1PnFJ19xTUQjwKpIdr1vR7eb0AjaNXUXM5A91DtxUQTU7wETxp+r6L2HxBh7x/rzpJSMoS
rMtbHFmkQ6eerdhp05aog7dynboaojF0J4a/empJTSh4DR0CV3FkRdTDx6QXSqIxRNqKCrvXBRCG
4DKNhTP1R4ZqRNwS/bh94NOf/Cth/BIV9uh3dyhmNpFbYbWjcyjdCK2ZaYcPEMpJwyYkYeh/ShOS
tVKuzboD1EMgAu62XXtEOxjLq3m223Mj67GHHCT++L7pdfMJm2OvaOFdNt2ksMMHcMKI/D5PNAJU
u7wIMSohvuhx9r620eaCAoaO/OqHdRgc6LFlmeJAmEZ6/0reks+l28xxuhCianB7P0PZskY5kl71
QtOCyNeZK+AS44rla09Y6xOiHTXllVc7250jy+ZeyK5AiCiCKO3jcn8GdZoWoH+W3DWMSKfSgswm
Ow0c0z3jxe0NIr+Ljlxx5iQpvlwkFr4zS+o/j2EEODESnUb15aU27dTyvmotNsaKWMGSWvBMVRoE
JLBmVSHb+dDARLcHUPbto4Oc5evQirE+OG6EKgiBQZExmX1m4CwZpedxpRBFggJKmJXeGkxZVZno
0+qhcaPTjODf0ARoRNyr610P1pRwRK/sZmgFzNIdqnrT/GkN9m0nbR2hQ0yQMvWumMJMu7ti4gVo
/pgLac99jqnFcjJ/nkJJykEbXa0BftZc1zJ+dvEfcV1RET62WCqLtK1F/YbgCX0xdDubWVfsw8OE
WLPIttrxPs0SEzYK33b6wLqwX+sxmKY8lmLb04krAh3cAgYvkWY0OgTMm8Pw0YtE0V24zN6IxMb0
nvVcTX71ZW/G5AcpsEt/KQMapCGMKipScgwGjVCqszk6q/hUh4rX07Q+SKetRj5G45gGzt4OO0qH
eNlZ+yus2OQmbn/ohGMFT0gpxZLbvVPtcFaYXPJpHafuNmrh+zLVOdY72F44HKVeav+iL5WnvYxR
CQ6+U4ZZvDjJF7gAhOFrEzAfq5ngPOtkUB/csm1izJVWLw7uWpuHIgJgvFqlBxe9ApY3zMko++Tg
irazIQzYmZQeCqRe1QAJ31hON+Zm7m1xgEvgxws073NGH4pWToySWqVZ16o4lk3V3kK+M44HUIAi
bQm50Fd7CSF2D8K1fSUzv5uZvjLvPz2Sk1kME+TvIWCwQ3c7rXG45oke9ttQefLHRRL1uSnc8rnc
SrTosV6SN9kPDagYQo/3zo6AIVAIjl+L1Uq648L4idsLWz2nevMxUvCX4hqMaf/mKRMHKc4JX2cK
2o81Gtt1T1lryxfIHD6fzZ0igFQjTYZbiGuztNByNPCqvvFWxg4CQIzFmTF+o3cY1aw/9pS0P5ay
kw7Y59Q9TaodX5N5rX+UeoWaZBAfrh/aL/HKPD4Axk6o/pOp+u2dZks+1GSl6Sze7eRZRUlzHpfF
fKOELfj8nEV950xWHwcZriqbByeaqX5k/YI+x/npqm1/SmBar6ERBl4xSPvrbFvdo7GcHsni0PqM
GaxoYPwJ7wkXukzexnYuP6NzC75FpoT7X83Uv8ldqTZDVpfcai+kuiqqomqYfaHirx0r5W6NDH5C
Jji1dVrDdXZZr9sdWabttoZaWMa3S7R1e7qBjo84TKyly+wukm/hOOLIAsK+aGCUkc+ltS7XHcE8
iMjLNX5Qvu+ipXBhqlJ/35OnrW8DkUXTvp3Q2+MVqeNm+cy+ZltA/a3a2JsjDEDW7kWUSx7hO4fa
R+eFcZvV4jYzap8xFG1ziDoVAjHEKliOapP6nfGx6tW36qnPwoWk0sOCcapOfRJbPhdrt3wPh9Cm
jfZggSutsaEJCv1PGwSYBqqozXBMEFpe73vhUSq0Q1ICZU9WkRV6DbdDEOg5ShtZCZkWha2Gaxmg
eUndZUOCx5jABusDdGhyrWuMiReW1MM3GFFNgwo3Ifv94Ms6KzYfmorq2HouACyQYlq+PPMrxcso
yKdLXaosK4/7fhtSju3SO5R63Py7tS367lolO0ad0WoXistwDj+Hjo8Y1AvQP6TxTL2ezboDEGji
HmBk7urhfV2xkx2KhWoXZlj5FKxbwulihV79TbNKulR62CVSqWf7dbUWusC5khMiY6sj4jEGCY+h
23jSg1hW7wufs3xwGhF8VbHllZkxavk9//5LoV2D4H1PdHzQfly9ICsd42O0W9V+Q385dDldmL9n
fVMs70z4LnBwxg7SNMR7ujxyu5jrYrjIlAq3XbZ07wM5MI7EJu1F0e4xPn71aSJlAVGBZd2J0aON
jAmHfl66LZ+LkeZycruJZaRxN17HpHpW2RBoG8NEg6Iv9dETJccpaOsxdQUJ9WlQlVaVtwH6tatp
WxXTXtGFYP72MfDBna70HOWWoOnzrdHFcrQbdW8FemLWYjJ1d4hLILjQ8zvDRXEO0d4FbGW5NluE
MmZeUU7AK1FtRrPTTocmLJjCJttQhE+tV7dujlaBtjRadlEyrmPgmFqL8EKzIFyvryB7EHmsw+DI
fPa6sD/pmHEEmHYaGoSaZDNcIHvQUonvRWIQq7WwOIG39v0VBc30bIXN0JyL0I7b1Gtlw5bRODLM
sV6yy85lENwne4dOti8X63FFjaGv0MMx1m0LTZPcmW1AbuSgp0AtvyTJj1pZcs7G6NITO7Yri6Ok
12gveUXTdm7ALcV16+v5E0llxrrC25TM6ZBMrnt2GcJTfrKTUUPeimYZ0xBtGOVrFdQq3VpHTDn3
S4VOatoQMxCx4jfQzRxD6TQK5ieRKRZXRxXO8CrtHNfjEeMO69f3qsrJp9ZpCahwnLHIsYyAECgz
zygFqtbEV+gB2uLMSPKKnqdrG3ndjlFdndyoKqPrkoN5uC+WVtXXe1zK7s7F4CCuOf9Fyf2NpQD1
BKq2k7RbOGgkwhE+KuYs0Z6va18dY0fwMUN1TfqhjO1Fpm4IT/Cj8CIpjzK0UXiUJfqfzLZQXN+v
lcdJ6bTdXl/VAYEv17jfKufAC2yGI4E+yjtgC6LZ1ybQ6tBMUyHzkvbwZ20vu/P7dFVCNJG8eeeK
l7anZJcF8QcI/qG9txAW7Pm6jxJB0AYGeEqCzTd5OW6ruEgGXHH0CZPvs9ll9X+EqLVF3rQNUK6M
68jJrcQuhivfLooIHqynGEyFO6qYct8wfG5Zh2hBWrTZ832rB9PdOOwR7cdkkEo8FxeOOtNw2MtX
xNesx5Q5Unv0OO+0mrdoeQOC+JZmuvDMbPGbnFV9Jsi9brOFLOLgiFe4KJ6NnIUTU0+bmuPYjD1p
XzS4iiYd9ATqqkRLg5A6IRp4YwbBbaNHfFLd6O3DAdVaGWd08PIiVQl1de3WvnQObquxxSXtXo35
VAlnOoRhn9RvjRysLzCO3XiWA4rOHNxvWHNsX5QhMTCcvlXetGlOVLFZV5pJ8dthHw3zBOGT6TFj
fye/BBKROSQuo7TgkOqldw5+7cRb7u5uXR0mPUmRhSPs40k0nZlOHPCGlRYoFaKc9Kv60US9M7K3
k3xzFUH+OMcARn3NZkf0zITb55KT2+NSXnnJCssdr1grAFtRI8mwFIiTXU891mFbf1vQmlmpnGRr
MuhFSl81EXmeQje4Isd5ON3HYR89kHjZIbTHovAaa+cy5Hma4yuXOyo8rGpXQ440RA6IfANKwmpg
rS+9vz0Jxy7I3kQW6+fEFI58Mnssn0M8cysAgKPtFAiy3w74fCg1VRP1cSYGJx4OvtjbB8ABXaYk
QYcn4LdhybahDstsm+rua7yuQ0Gjk+h7sQ/ddrRoc78IFScvjDraZLqj7bazArv+K5aL5m0jvgNG
u44Hei0CpDkiZjHjBHDQyDbYGQ27JTgix3lHP7tWSF9SHxG0zN0uSV5bS6Nt2p2QasWh2OIoqcNp
TBHaTD+4+S3ihyI1bud5npztsxL0Byc0y+uLMd0suPhK+Qh14pVStJkXM4CFlY2p77iZetVzfVe9
3LfSQB5dCdR8FFKD7ejOy5hdUoZ5aHUonlJLkilbM+jBWdW1hyxuqx9nf1ajPtk+dQQqfdP5jTw2
SSdRtoTkX+vUCspJPtlNsrdpAIYUHnA4NMt3QwaOoxH0GOW9Wxaa1zwax966qZRtUbgXYgSP6M1q
98/O0AXjIfbW0ORj2PhIS2PQInkcaIWLLZ18M25tOlWu9K2jHxbAndVczeI4K2EZToCkDa/JIiva
HN1SKM/0gvNO2jINXJV6sFzBFSNncLVe1ZAXzjeGGibzY4v6mAj4qgh8PuywjB77xt7W92n2CypU
1Rq6ypuFGYcMiqOjoYXpxhL7Me4dzVxWDz9BbL5XSYUpzybms/qivAhrJuJPx/YrULquRAexLMgt
6tQwXHd8K2q1Fa/aDRvz3BSdBroUdkGXkJohBBZL+2HCNIDYMgn8LxTU1fQclHtcZ4g24uqHK6yl
ClI27zV8YsZCZ3IE1T7csQ8R5oJg+nP9oWRpDI8cSHg6CSaopcw5JvXBx8Z+rgkQ+QQ2tNZXc+wN
WC9jE90TF3XBwS6+Rd/y8SADVIQoty0TYE1XHTMf93A848fQVU4QC1MRcdy27/ZWjO9yEM6Ldmq7
TsUy2v3BG33KQzGGlWRzXRluVuqmrvLE6XfrhOP0YvexdHQbMUvAObcodAfM7XFBfAEumiBdvT5e
r8hUZAZdWUrqZIc+nF3MktvTZMWiS5dpXPTZ202r0pjrTQ2LLIOqaGS8EOm5yUVovzmTm8lEtBMQ
kT1+QVRR/bDqNkgukhjrSRIcirPXkZ172ECZduTo3Ninfh2qB2bZOB0GNEvf1QaaLl3GBe3dMmiU
yCJYg4feHXCUQgHE+OVLr1jTBqHyjyHu15cJ7buVizaW6NCtasXitkxy59YuxE8HDJS3EFUW4l4V
rIAALvx+DoNRImMf4vn76Gmf7dz1GBYbM7LHOdTbor4MaFB4w+3sPtYLNsXc0ZtD8I5fHkXUNo9N
v1ZLtsQVzmEdjp/ioa67zOxBNOda46QCRr/wK7hIasIdZFwel0kXVcpqphtfmXCOalXu0SsW7wBr
UOmq9zkyoc5H4t4/bsSzE4WwR/WHjYyMBlm57bhp0UTBB9I6Y+LegNkffdoUhJ9tXb0TLZI8Aopw
jdDxLk862UydsrUVDRdmCh4sUUocoPtasPfW3M8ZNUQtyH+IzZaGvaguXrph+YzsL6TTkP5+l0Ri
7ICTdspMvO7Uo0z1pneE1TFRXrSFTb6+rn0nF3vjvVmYdFY2PmY2D2Wr32evFHkBVETaB9vFLXwy
hzjRjPQzczla3IFWQrdVWLgzkEQXW05qCIj/Ym3LcwEJUxFjbZXIfTsszblLtMaS+Ujg79bECjGk
1n79TjclAq7xEN96lYi741CiP+AIkTGECgv05JL3PGZt0gpkxXYoslr3EDeBDEBZfK+mWq4Xx97z
WtoRO0vb4CQWfjj6BwusxDko9sDqrEw5UCjjDyGZMWnZmFFJ0hM6gc8lGS3nuSyRAqdDLWx9TLp4
KtKEzclPpQXomsKK9c0Fp4EYCpmQCs+tiK9gaYbhU22J8CWKeq84rphWnj1lj6ylGo9j6vVqffMU
VWBa992OYmmYacpNExv7XAGvYF2h139J6HXg9zDU3s4guPfSMIsqQ8xsfcS3IwQI+cAo3XLSsGCm
dYtn5TuFAcD1nC3zlEVjT7SBJf6HujPbjhvJuvOr+AGMXhFAIABcOufkkJxEkdQNlgYS8zzj6f1B
XbalLP6iq6/s6lVXUjUSmYHAiX32/s6J8tC9K3G/qM2I3riI9I1XrQJ0YOdANEOLTZdWIejvMTDW
GXbHw+zDl9y5LkoxHL+KqECrpyxZt33cZUfOgcyTzRrnAhdvoLaNim1c/X6ZOawv+nR4p2I5r2Od
z3ptVVYdv2A4aN/iqs+SFdbQ/gcjHbLkXrdN65EVIWWwzlCOEnz4RXfflrNnXBLetqBM2KOzqojv
PmsspXck1pJ2r0pVR1cNn+8Kv6/nrIbOnz+Th8cBxmvPAuTX5+WbKosZi8xgUnE02ALHleXI8L7P
muKrtuwKxyIux8+Vh8t/JQhwfv/Zov5HTfrr6Dvck+KtPW/B/9a1vylf84e2fn1tr7+W53/z/8Fm
vbmQkf/rbv3D0i7/b//jrY6+f/21M//zP/urNe/+SwiL85OrhQQnZmIc+as1r/+ltNSasxqiLz6b
v/ryhknP3nRMU0jbcsEQLmjP/9WYV/pfnut4tiMgkVvm8n/3Txrz9MZ/83bZmkgULX5BfgoOJ87q
M4adihrbtXuTAkEzaB7mCGdh20wbB/u703YvJoZAingjb5yr0BJI1Kz0EbnfD+ymPBFk1eoKeE+V
beqyHos1LavJwC2YhvNJKV6PdwPN5MBb2eRT/PuEYER/hcd/SfqK0qsPmHXifWKrILgwh1JCsWF2
QehtMH8NxNxmBh9yGshz0isOKQzOjeyezddUSgd1Os3MAEDN6BvBHS7neUTcoWX+RYASIU/tcdcB
rmCShCSBK38abyzPGtFz5lz5PewdUqqPg1MCHKugsYzrkbhteoNKlNb7JOexe1gCU8m9GXEE+tYY
jXNnB7kWdzYGUfdCF1UzbixOoDl7/ZiBX+zLqjikfd27n9BeCrvZRL2LEuP1ZHy+ZQEnvkPLmOoZ
3an1iwxBP+pJi8NMQYTpZ8eZri1WTDwzl8LB+LEaYZ4EJ+lWnRutub2CkHHrGfPFgGxcvlqkZ6p0
1fZ0fL6mYUFiFyVlwLalgFn7kK2mvDEPSVjJ5K5kE6q/hMQZmhN5ftdYWZr8KzgWCxqVS/qxO8iu
mBvywc7C1WYER0Q7uOkHCzxCShsSJESqW/Bc65CeZjhuEC2L+RAH/CRvI/ANxnrlM25nv5BL6IiO
JCwXQgelF9zkg7JcTUQfvzY32JN4IsjNhwW3BQkDcZ2/X9NPSbu+IFZPL2d+NqisI2s9jhw9fdy6
WjZf1Cgb/3k2w7H6XNGeLG6dKt8OqVft5yb6ZFEnXyaDlXwO0JqOAQYFuirOs6J//IPgvD+ujb5/
FigsG9wb4c+Fe4dDuVgrPQYbwm6wxSnsDaYtBgGF9Mik39s4KBzryQqYffoC8zQdLm0T9ZYHLxrE
piF9u5TNJcGKDdYBBgUR/vOyT4wXyhG3FWlDQgfznW+05Y4fFQCGEQrkP8ZYs4wtD95LYyd8HPS6
JWkcxfql8i0ZI5pENenwzBsicUpGZhXcDmQMA58Uk+Y4SJEQkXAOShwIvH+ryM6/a96Vrb+1admY
p4RuzXyDHpmYT47vdi8JNP9tpYyoI2cC5nMPJaHf8XD5L/xVcx/jZyf6qICZrTEdBtW1l4a1vhCS
MmctRN2390Y5J5r8axuanI1EkfDMtkmhjOeohzH/beIwO/xwVeO5R6Ezwz4Q4R6i6wrnj/kGGg2F
SSI6+Bd6qOJ4C4yKePo8kiVub0iOFcQqjSa7B5gEeqadaPOy6qqEgDoH87Xqmlps6YOoca0cXrvr
bjKKF6MHkLCJEzyxJJrYNU6lz+Mime2gVjM5WQaxuGgVG1oA7sHJKYJ3noLIg2GF1I3ntIUH6quA
TEKPuEK9M+KrZCISiR7eJBZG/TabD60ksb8KyIMx1qkMXHNrDkX23GfdQCYdO/ClYdX9bcHUonRj
xbHuKOBUCj7MsvPnDgjcq18ofSl1hNehi4Yfhen22wBezj0U1+cZhfke9JayjhE3LTlE+DQTzSbZ
ZwlqiC9miBtjxdbJBzFctH5RHJ0qkvu56FHK6Z4TVDaa5mX0RkT7KDOi7wEHl6dc9cEN+R6JztlE
23Sypns7d5lsh416X/nddJWbafYpiLPhjhoQpofvNG9a6BZBI8rVroKG/EIFUzzGzuBOa9FK8w0F
j5NrbWtrZUwudRKe/WGboeN8CqyZueR23gdvorWcZ4eIeUqHiIYZpjC9rdssTi86XTtrP3Ltz0oP
I709zqcwHeDCrjhSJVdtz1w5LEV+dUMQy9nqwScwKkUNCzRvrPEVW/xjyzk/RMnu82eVi+oTD79J
ywpLTr3NMiM5dq6rfnBU8ogNqWDj2nlA8MycrlNwRl/AOs/yKi1aIrMcIjEzmUN841Sxc8fXPB51
5iVfmpKpLLTB3G63uNsC+k1C1ZsgD1BfRmGZ67xivPahNHX9NPCeDzblaOpq7/RK3UNYQ7OVTvic
E1i6DnrX2Atf4n0Pm/qlFkO3YyC43g2jE92Xymq2VTqKQ+8YF5NL7yG0yk+CMXKnQXmDfzM1RnKo
40mi+GXAHobani5bzT5rle0BK7mJOE9W4NBNubiwBmE/Yuj5pqoyv5A/A1meLYnP2u1nWaJWm55Q
16TDbhJiX5/KeZ43k+xRekDDUF3Tju4j/6otgATYXVvfdQCwLj1E0WxjwTZ8ifAeXZimNu5x09CD
yIviRvhJuDETI3jxgFzvK5gG20rYxhvcIjHiKYu7lFNHoe5GUVTJsZxwedGp0nrdjH2wM/DHXYH2
e4P4dMMp75hXlf/iS/PWQbzFsFMZ2ziq1VNlRLjho/LkpO11LavuGIclMr1RZOLNT3pOh3V4qepG
wCBR4WfUQMyrQbMZ80wdif1TKTTNRYXlZpWJno3FUmJpqtSk/r158D9B5LJ3vPR+mBbA7jUNw2lV
Zh1x9xhe0JDvcnAO1aZvUrs8lma9MC0xHxBEbm/yRo2X1DfugQ3Vu0JzN/YZU0Q+UwEZ+ktVYKH5
QbcPJoBI8+o+SQVNvDKt5o0XGYjXfuy3T2maC39D/9GrNrZbNNmmN3wi1BsnqHFquDaF2iELKEju
5SzAD4AX67+FbobroZnC6RAx2WEztByKjFK+lQFWzB27XPaa8Lo/uZ1+SgsjfqFvxf5MG3gdOQK1
wG+C6hJVOTr4rYe1D28eA33tkA2GGcV4B0V1nY5GsrY1Qp3j4YEcOeDhzJjcZx4NY1FfmZpZWBZN
OiJ3wa6gzPw8oo4ax3Th2mw6krF63cmoa3dOPU3fx9DoMjDCUdHeoBhWDH4vq+/2mJtbqJrTepZD
+gUmYWbvasP0dnHjkO2bVLn1y/IGD5cbbJXr+GAmi2BjVOk0rWqpsitOnXwIPJ5gUOYr2x+qYAfD
Mr+afBvASg7BojD7okRdcuTOkEO/9XGU4gLL0JdpebOLrrCmDrtxNrtt01vDleW7ZJiiEZZCHSTD
Dy9O8occYevFhbnwPBm9eh79sL0fPbuALePM1Q5Tn/vk1k176Psk34E0/wEBTBwq3KqbIBbuNUyq
7LrQQ7NzGJj1g+CCte9w6R3CBBATpiDCQ/Q2b+oeKIGt427TBE103w+KBlFoyJ0/ZNmjabvzhW3a
8il0ysc0Eik1sSv2RTz3r8R7y/WYOq8FS2APsaMBIOkh2IcO+kzS31McNLxCI5UhpXn2GjnavWWS
YHiMZye4rj2HheqOAW9Y4V8nRfMapTaMHVa9t7GVqu5rfkLroml0tmmQqZ+AdBibIhcpg+rS8NtA
6XgIJ5fHDIU2eWxshnKqJssByHXqy1DkeFvjjFgWR48ReQec4B77KfWok0/hjRpqsqIyBsi6BKcS
bASJvUZs93KKsbEf1nZsviHQAToA6dSsGhh12wEmCFTXyJGI/0nLKx87D4M4ykEfy2SmVEAup1Iw
GDeIu6SOtzkM3gYYXO0bF647Qy7EKNbtEcvMxyxGdmVFlu2mcANSYiPBuWfC+PabTY/xm0mP5jqi
N71xZlVjr6SLMmeND8siBhiwAnJYfrVMN7vADoj+AgN8JL+txBYVsdxURl31d1nqhCHmlzmgkGtu
U3NQpz4b671Ecd9madbeO9iwGT8sWdsNdsvFTdBjjFtYfZ3ZVfPinYsumG8p6lWKlYD+fe3kDH5p
4y65rmKyq12ZNWs54kVc10ZvrFzgbvZGmWm68Z1wvlK244jrgrWdbnKCENzSJNG1BR2vE82tfDhB
0Eg+QbxgrzImrGGXox07h7ByrfvKENOhwmsTXyDXO/6mtVXzOJSCswbUbUnfRQH57FAykGvDRI5P
XTNd12ZOI0YaSRpSWYvwMIW5taVwsW8tvyfeHij9nbS9sFbQn7pbl833qKYkvhpB7n5zGiSuYyCw
/22Toqi3g7IJhCaTZqdKosJcR16MIAWxs54v7YKh1vBbIA96Tpe8GLFL6Zfq+hNORR5F4s0UJ44t
3pSLB037fnw02Nqegs6OviEO4ZlltvQzyklOM9TLMLLXNPxJ2vISakPjppu74MZlX1dr3yy8J1yP
S92Km3I9cSC4MYrW34SxY29jOyyW4LYlTpGVOCevUMNXSSG5nSqtvmMhj4p1Httica3hV02F7o+1
X6krV+n8U44B7MVxoSevsZDC1BjLtrwvS9CcVZ6SBBatAGjGYDLcrvooWprruBpm/4cq22ojM394
cHFk3gnC1Zi8PW9qNyMTGHg27WjbtULtUaF4U0EafUz6AgnA6IeDap3uSYFK2LEiyi+26MRxUn7y
fcqd+KqKXPeixa++L41JrQaR2xcV7Y5pYwv1FIKRPxKHnx4m34hfdUtHdvKs7rKClrrqMOh9twO9
wF2a8KSZ3nJPSMfkjRMt01Y5It1h+UxZZGPztfBK7y7yhb8zR5LfWrpHm/zwVaoJOtNTSSS9Aibe
E5GuHlyV0YtpK1rvZc0pe+iiqzCLeIMbYTKdiHCXhmkfcMNAlWiIzo5MdLCtL7bvZ5cEFsoreinQ
WKzioUHEhHtKC2/nWQD0duzh2MyreIr2A7iVCxl0uD27CIeRHuoUTbmBqhzMvJmBrBQbJ+MgyB6e
yTuE2eYJdAi+Rl1MA6V7FyRqLf2A2GcwaO8uCHRR8oZFpUeBDTlRI5lQThNSWY2u0FC+pYm70LRB
yDr12H+t6kI9d2PD5Es5Z/YaZoBtboNKup9pyShcePHoHen7l97lNGMP+jYXxE0OcUV1P3hZYh2V
SqpxJzjdNXuK5B9p0yO0E76/7fGbwNKs3DcBN+OliVLodCjzXXxTSADLnPvBVIFLoY3nTP63ttLG
9Ckz2mAdj2ZEahtb25NR5+VFQjF7i9oBRzcatUHzKBD2cRE3nTXTxKfDMNb08QVj6BF3SbYAsg4m
DfsIfPiFYZNmokvjDVfLmDaM+4vpdw9Szdp5fuNuoqKyf+hAVHs/KeJhG5s9b0OvJeQ1OFB4EyNl
mO08oXwwgWs7eqTY143sGevJwRToRp1RvR9LPfQ8Fq45XaHm4J0xgopwE69MuCo2jLbVhCd91QNA
ecRSEmEnaBlNF3mwsR1mpnzvWmkv0WGiI45+iKBCwY0YjO9wIqBeTJi6stkaH8IYABelqbVBlHLW
Y2aKk4FX9U6mc743BwvmV507152hxgcH4/+JO+UIZmTJi2a7bwhX0ritmwyhWkkrOU2uEW6zemYg
RFPGwcp1vQDTxzTB6KkKBxw3O8uaNkG0s8k83OvCDwl856m3DSdF65vDVnqrjSiBFUFoTVxLx0cO
TGQ2WRQEo+VckJCbxX2dev2SEGin9BKJI3CXOY4I4xiQcUNSRBjWQ13C/bg1GBTGiY2VBZtlZSah
0q+Ezrv8WxdkRPESmy50umlh2hDp0dVcfI5cto9DBygnBiEH8tp/bu3OZeRND27Q2JtZDxthU3Ji
D/Zp7CQ2bt5sVkffISlCVmHgCNMCePIvwdVM89YVNFVew9aGPTCW7tsQt7H3ZaRPYqdwtNmctkVj
6ZruRebccmZQ8WPiwbsFPxJHDQQwN3Z3UFV899rnROvf2b7lF7uU88JwnAc2yh3j+LhqFGT2D9oa
c7WhrQuTVPJ2xn6fZ3EPjIIz7bgqAWB5G9ITvtz6jsOf9xbS012YxWV6iGVvdFuu3e7IkHhyG3Tw
29QQttGOsQRzd18NTj/vogRHEWGIqrWh47vtfMnQ20kdbGzb4QFlKHMuU2y/eDrGGRkSt8ss/XvD
tbk4DQYD1Ds3GuyRB6f+CNUha28no82mleXCJNnHriOMXRJiNDq0jWkYt3FUetD+qGEsrFaNWRzo
TWv/KiW1Q6HMAUo8aiE1224e01Dn/KSGFbQW27j15pHrzu2MOvvfGwc/lhgdfwW6U9WrIHGCIwxF
h6CE15c3NpnpCYfjkrCaE+USvLUdpnnkYrxCzYq/EO7qGxxAEwhzivadMRIyNhiDeg+QBgw0uI0H
CsAQJdZx7v1ihMZsjfSsC+zfnWmegri5MwvnM1rlgMIZlPcoyTjjGvzIabeUgVO5d9LOqRdwaHPo
GLO9EYXb3qdRlu9YZ8/uzNw7aQcmCPagP4CMql9AN3ZH5GD9OWuaDpYbgHE67jFqCMrKLlVKYqbO
f1T++Di6GcPcaveZRUhYKU55OpYWH3AC1HsPyyqFGLNRwtxbVYJ29wz9kK4n0hbwzCc8NLgrY9gT
cWXQWKfjusMQmW2rkLmHzFIxDk4P26jFnUHXEehIMuwbC/Z561bZGtMpN54B8JVe220Rx+UtEGd/
3atEMbB8JBbKe3PyjnbTVwFWLZEgsRCxACrhbcF7R18bK3R3Nt/ZJknwr3hrZqNa4hrIZXwIU+eS
4FAAd67ItsoAnwgo7r5x7a+RJtoDec+u7vAByn0vguQIKa85hlNpfmoTXb5Nrg6BGeJvhniapbfQ
QXifQYpYMV6gu5ZdV70oQVNXNGYK+73GnFByuS+DEpyn7NzaZDxnl4QIxzc3xwWQg1hJVzpKmOZY
SmjlcX/Vz2P6Oe3b4AmUpt5wCnG+W37sfGO8+8LXjMtnh1j+CmB/9ACNA58CqMmTlMTVwDEIDMYl
3nyrR3jqe8irRlDvWCVqJ8rwScO0iPetxNS3qnHErCfTC+6NTmN819ErkS59jMi4WMiLq6R3HmUe
lhuZGGzfFVwWhdtw5Y3+m6KZf5Rh5n6jE0vzEZW8MrMfQCE1YjMA3Hm2nzpMuASbaImHA1W8AWbu
snfq8tbJxq+U+sY6T3sEEB7GFYMXgtvIndyNloizG8fp7qjLvmU8yEtkjDfSGN+m9HFgk0XDTs5h
/jwzFTDfpkq2uC3L6iFpIzIOUTym93NBRKSb6e+PndjOREmOWRcYG5Xm46rwhdxMaSTXuZU8xGFm
rPzKqwl7GoPcJ2FTfu0TcT+31v3UTo9Tkhx0Lml7tMUz1vbiMs70AVtYcIB7cQhji7yMHOfrqJsu
CKPPW20peJpAkfa+zNvLHrLhdYbB5ELaiD/AW4cjThfOQyUPI65KufcA3J4gW+2CypWvFWGCh8Zx
zUUQduuVrjSAG6v+HtX0sSokrwuncpjMNxaHIqVhQnMfAl9FDRYrb9/TXQMYI2E+6gD6aKOf2Vf7
l66EswFyBVde3QNBjXW/7Srl0CaIm0PrFRdTahobOyxJ4owZvXYilBCXWrO3bgiYJIowUGtnnKxU
DmsUQ9dG8ryAMPJ1dGn5vj5ZmmVbzhHDAixMy3OfPpUi5j1b+/JRLEMIEGuwShOxvXCwUIPZrnF9
2/ljHYA3rlmZSdQCO7aw+WpHPpF0VWt+rOUkF0NyjdIJbSxq3AjopH6SKWYUjc0xyWBiN0pne+qD
bNtHuc1Qns744RGyWEmTYEQ5OMV6DovHMuEnHTv6XnjUqQertDHBgcUu2ksVPM3JMleBkAEOF4uW
XgLED0pF9tLTSNzWDBbm283wjcd03RYjn31nNQShWqgW8wr4HimvbAp+cECl/jBTySxZNkg2w5J1
zNZ+MaAEk5XKr7rErz7LupRrB9cVgZaRh9Kt8oMjocrTcDfGrcAExnbf7fuoxgmPxV9t6BROA6D/
6KrLdHeBVHgztrCsxzxt7gBa2pf8hvkrbk0f4SHn4CKi8FF1XXM1xExYDgsKENh6nA1gVg3fF6X4
DXa5swHKUTyaE1bZjvMVWgotpA3cfMBbwuq4XWkM6rouWbFHAGBfRgTlo+GVoLGx18OZxCwsrnsy
HjANkBEzOX4LTcObNx0OnHiLXzayNiQtSdWSQtPFfnBMa4FCtU8+iuplQYKR4HRY3tHgJpBkRIQT
FnFtDaHIW2FsMb4iaVBSG8yOl4W8Nq02fZz9eNqRkWS5VtEPd2LSBTLVncy9u9ZIXDYiH9cT1hq8
LdUcbEDhIWgn5BxI37b9qh6W9HBXmYtH6XsUt8YKb4f2t0Qwq4DaqU5KnBRpbK3NsmxXNSikLUm7
cA3FRm+Virg3JYtNTw8WXUg1uz6Cup+PFv6PQjNMfKpLyECzyRaEMR68CxT1XShScciVO9LpMPI3
MUUREryYLpmqY9ywVev9NPFepnaFoJ/r8AJpwthUZW9/MHBqYXD8nzC9rW2qGY84vaOUUFI5Z6CL
KsMgb+UT2QizP3Bg2wGSlzR5p382W9SVriVwBhDZF2T3lemckUb8wR4S4EPxmjSJqi4AXZrj5WTP
Umx+sU28QwgANfDLHbncBiOEHalsSwrb0eejtHx3GmLmrUVE9WF4LpNkcR/SZvFfoGYy+sPjS4VY
ZHvhJ8Jo9kfzJOXvLoif1zeRVkzIe2AULH0GJhkq16Py8qJtlBuKODDKrFrZEeYFcEdWvmMSgFc+
46GI+2vRpfJWzCXCAwk8xmrw2g2vAq8U3rUkymKv/7m75tPHCIz/OwPO/0egDOmx3P5r782+Y1v8
Cr+vab52v5pvfv53/zbfLBwLbfE/j4OCKYT0eJT+7b4xpP6XIx0QsRZICOk4y1P0lwMHaIZ2bVwx
wl2IFait/9uAI8W/PIjKpqf+cu38A/fN7ygZxmJo5hoxDEE5Jk0s1zxbdCNulJ6pHzeBMPSEmt5a
4EfNXCwjw03iZkbNe7iWxkfAlwXb9Mv28fO6rrY8UuHalriM+PNfKDxZ3hcVUa2bkK6ILK57u6HB
Spy2Hq50lL2q1Nwy04VhUlby/Msv9M5jfkaz+nnLpuWaGia1EJ7WZ5eefLIYQ1XfAJysLwcGTnXb
Mbdg+8XRMlKmIgBzPcmhOaajxZgdofUwrPm7ZrD74JNguzr/EpSwPT4MQ7B47M/20EE2gQakfhMx
6t1cmZy1U1I7SsC7nQPGCJRmM9Bg1+VMtJXBV9VaeiR1SCi74aUZG8jFGppk9R/8OMrklQZ/xLbZ
ks78WLhOKslIqRMKUQjPAX/pG1IGE2kUYat6g/E+e2y6diaPSDiUZcKi/z41nf/BsNflOmeLhBOl
5o0OvIWtedmxf1kk9oQGSrfsRrAcODt0xbex8PTGN8foguJQPtFtc24Nryo+844P/r3n4QV8nxiz
rIO/Xd2ReONwYzkI6L9fPROq0eBwT3FQh58jPbbf2LrDHSzqYP/nhbA8ZH+7EhY4oE2aOLR3Buoi
rTVWs+GfQCqIR9o61UFmnfzgIu/dju2x+7jKcYVlnz3pfWGDivGtU+Bz4sKQzQk+ABvaVm37+M9v
BzsoGq3rmovd8PcvLulCJzam5Gbk+bmvGl3duBktgD9f5L3bcT3FzgWEVuvz2bELO96EAXCTS7As
HAnQmUGJqPsYF9Hlny/13s/jUe9Y7B3sxuePKR4sX/pRcqPqudv2bRjUa2Yd0hL7Dy7jQCcFq8py
02dPHYLf5LRJdENIev4UQ1e7akgifPRsL8y+s7Vms5FYFg83BZx7Vk4NJScK3Bs3RYSlcMO5sM93
JGjCT7mVtQ/Yd21BWnDRlymT0EBMS0L+KYlv7bUPhPiDz/POd4tziMfLFLyJqPB+XytzqgtGFrun
ps3rYxLM2EvgAG3//M0u93R+z54lcZlStCo0hN8vggDDRl7Jk2n2BJA6vyPPwpSeNPk2evXFn6/1
zg1pk/coFSRVpBJnexYtX8xm9nga/CQ4Oh3WfAEJ9IM3h/nO6xPTLstEKa0lmP7f7yjOyY4K5ix4
U29eZA1ANgJc4YbFhUSiBPZFOr5bs5hCLEs+mBpbz8aWQV/Mp+yAAkFB8D/FdjKfpG02F2ow+gsz
ZtjECsDHSNcsju/tzss/2IOWj3X2Q7Cbs7RdbL6a6uX3j606s6xM5Ett1sYN7jDC84G94KU4WHEG
FgeBK+j+zz/IOy+R3655thu1OBu7uFWn2OQzrSPaukwjG7PLkmGGi4VJMzggbR3kbTudrpgVYnxw
UnpvRWCTxi4tHdfS5tkT15WNF7G9nBwC9NveqJvrMQyjD5adXG7j/KvFwCVxcwsOSeenh6aQFeqR
OFFsWNa2Gwuz28QjHis5yTjDGdhSLWRWRooG3BHTNWrt5iQxSd9uMivV9DINXGkfPN7yvZvn0XPZ
ovVSyZ49DrM049Kr1InVzGzKugjvZRul3+AsmEyvqKPPlTXkG9k0SCe8zcfnMbflNoQG/iwN3dyp
vKhe8RIMH2y2PwvM8+/Lo7oRvA55jM4HyjN+jcE4noCYHku0pWKZWJr0/UXTN+pQQOV46OqmeAGt
WlzW9RA9WU2LByWqSG3h73DMrQ5q8ziWeXKRZ0b56c+r9t3vzbWA31Eh40w+W7W67BrBueFk1Ha+
b3KPYYGkVq7/fJF39sXF4k89oDS/0fk7NJhkQPOrP2UlTcQNPObwMQP9tYpmv1WMChmz458vKN95
+zggeLgjlqlrustb/ZeKrpz7gfRpcxpF117KNjHXTRKrL7UezNsBhwvhZRkmmg7lIK9VJMcDsID+
wccB8x+8eXgcTR4Zes4c/M/KOzqsBfp/fWIUs97OUfcmzDH9oHJ476wB35BjjmdZNofCs/ttc8x5
SMQncOU2sTe8A2HN5BXfX5TyrsIkD1ZqyVdOXmvQW20ZS1vX4oOvfXnIztY6n4Izl23xWrDO3391
WzsEserTEHJ4yEyJY7Z7xQ76DcLEWs/zvnGsD95Q7z34REQIafHUC04TZ1t9UsK5twvCGQPTgoyS
Zo8fg1dTtGsWms9R5ZA3usm8IlfwZCzbo9Xd2VO7bWXxJXARTP+89N55oBwOe8vjTrON0+7vKw/e
SdV7bQ7eIaiPrGzAWxOG6396EU/yRuZEv5QAagnU/Lq8jTyoh7qoTtkIED0SUfPpJ8zxH18Eicpk
NbnMF0Cu+v0ihZyYmGEPp6xT9Xdr0AmDjok+//kiyyf9fclA63SVxcPqeYq94feLMJWlMNB7cW8N
5kPZzu3Rn+k60Jy2sQ39+Vry7/sQpxLL8dA6lM02dLZWJi0YfRXWeGWjfFopVwV34WhHn61mHOft
MCJ3mmVsPQo/647GqKJLorvlS+trukk4NRCTnd7z12k7kk4fyM4yO8dqmF33wQc9L7v4vpHmBNOR
oZjyic/3DNtmFJJvnop4pIfcDsxK3gg8oZc2VtN87TZ2lK2ZR5fRjRgaaH4a1gQwjeIfMr8pLPkk
nBR4xDwEHE+crbTEGlM3rKaTTpx5TSGabGbY8h/8MOeLgIss5FVbKvYv5Kuz4nxi4hw2mO405DX2
uyEerrWgHzzl8Qd04b9VLz+vtJx8qVzQyd2zK4Gtw0QR1SQv0+6Wo09sA48QzgUavgVfE/eSmLSz
r4fwrgareJvbg/HqObb8Spyk+mDt/23vOvs03tnPzMThQJtFe4pU01zzAsnpVw7drRDDdWWAEWD4
bfgItIYZTtN8UQYMFpvcUR4iPGBH0LL1a0HDbvpgB1u+g18fyfNPdfaUMMo2Agxan2DHCfx7Uv7w
oeDdDQMiMAFnbJto21tcJ8NKlkDb/7z2z/fP5eqYci0X6VGaKBW/bwgYNV38Yc0JK9iwdgGF0VWz
sw8ucr4R/LwI+41HZYB7Tyx//kt5gHeyqtOkPmVJJ+/MrnF2IORwm9t6CyEhefnzLf3t7bxcziL9
6CCmIiO4Z79zauSABtvq1GKXJk29jNheMbmKvBl8iC5fVy7tAKC2VvBq9zmZEB0OTNayaCN5Hzxq
Z+r/zwfataXN88xJ2KEe+f3WrThvbQl9BIaqdzn3GdV61CuNrTc2YN75kkkj0jl6uRLr0cO8zEAx
sXP9+L5IzO6qyMrq6wdfz3sLjqKFkBolks0/v38kUi5uoa32hL/IMDZmgcG+hEfEzBOaqztrYmDa
THHJiMrcG64LMlvVdkQXAilWtLncqKofHuREQH5tlPCK1szLIddARqDbx9FEGg9Dm+wvVFYlrx98
9nd2apedmj2S3ZHC52xD4T0iCjq7p97Jg5mOjqLf64rZJXE/OISY06Q13HXNzDyCVVBAb7phYKWZ
VHEfNXbee3LQNtiwvYXieP4qBdUxBrovT5KRerSVOzHstSRY+NEKWp7/8/0ByrYreUVRg+izhyeF
SxKb0XLLVl4wbjOrvyVFOeLAAsVFUKWwcGrpbq7oauOI26R1Zp/wsuA3hmb9j+VTHi5PCc5+Jp21
5UT6++pxGYpmzq533bgw9wJmut5Bqwm/kGAdHv78Y7/zBdMYXODj1Cr8e/YYO6GvGFRnXBdAxo4q
yyD0JJXxgd74ztaE2mjRlmP/Qzo7q7ocanO/MwlB1J06+GC8Nzmy8V2SgLEkFpKnhz/f1N8fPg8K
CK0fyjCTkvXsevns91k99NdNZDbPoi4pcmhX55DQ3I5RQpYI6v/J3nktx41k6/pdzj064M0tgLJk
0UuieIOQ1C147/H05wO792wWWEME+3rPxIzUTZOVbmXmWr9Rr0hDlj3xqB//zDqIJCsnDpFnuaa4
k1F7sthLKu8YcTG0PJyQBmmLk4LOb+DAqyz9jULh4RkNJOtZU5r+i25ptWFjLN0Mv1SgPqCKwFXW
dwO5K4zPYLVqpyj1ACmnlpHhX+rhaXlILX+Kd7KUT8I3ET7zdByxZDsKrVIjYAudK7DbSkMrPZlS
v0NcuBlupKmIH8tIK39REICxp4kodTkIU1Uoe0OlxhcUl/Nuo6WG8LPN2vgeDARgtIDj8FeDHS8w
8WH8hTIbQgo5MA4ImGGCWd6ojcrBT+OhPjV6N/TbstXSX2OjJILTkBKNXGgt7UONbIjnWAkvDFtq
Za/diobfQv1BQudPAyVn3+47SXgoUeSedcRqTNNE7i4HGFn9d/wHYaGFsoBlaB7HCYJunaK8SIov
oxqCN2Zi+5ATb0MMcjEybRRskHJRzFrQDhZoLpStMKzKqFxJdhBhAIFNl57i5jVIVi3ugJZLxQYO
JBh8t6lCM/zVxGIG9dfnHMFSXOVEQaRxzNAGMoXRyZG+THdphySHHXVdEGs2P2WgiZHxYBbguSut
ua9UXdZOHnA2lC+tIcTlvRWwB7cy5LAUr+bb0eWGrl0rnvQ7Q8Gjdxulh6ncTWgy243nQ+YX52AM
9K0HwsNZO92kShlnAJH0MgbugK4YNLJkYALjBLdsD1RX8qVBt5ocFsjuJ7nTqtl8CHQFeCwoOK4H
UA4EOyKQUPgxqYkAuTE77mT51b2QKhycMDvle2wFZelGrQeD4Od1euqkWi0lmwnuT7WXmNzvcVT7
aIPLQc1DNUgzz4kAMmYcTm1Q24YVSn/BbATgOQnDS97KyXTMxBzBM/jXFXCiuJ5uynDMUkeaDFST
Yx88VoOWdO3CHMQgp0ETWXL0UNLuxkaOH/ypZAWJY4Laf1sWKDd61mBg046Que9SFmVVw5iHGqjU
SO7jGa9EA4JTGeSgtFI62Q4KMqhON4B0stse6OLGt7y02gBOU5VrOWnhXuFk6v9Qm6ARUQXMjMdc
H4cnZZT1dAv6JOi2VLxgvQ8wTZ5EQJCchmIcBuBm6u6u8/ruHkF8mDQtB3+6CQcMR3Q05qRt1Vny
Jp3C7srQlGKnJDm7tO/qfe7jeHnwNH6NU1qebvd9EX3RIeSkWAtXwVOI+NG1oajCVan7QWYbNcg8
OzWLVj/kQtY8Na0VAk3ysNPFmZvQVpIn+tqg6g2OZgisZNNOvUoM8csaKqvaoVv0Gnb/T0bk/3G3
fHMCzZ4iZ6Yfp7zKf/068/Z4/Yn/ATGgICJyjeKgJSNJboDbx/+AGIw/ULZEXITHO1Vjcnv/ATEo
2h9zQoTck6pzFZjzIf+IiMjiHxCzRE0UuSegbCprn9EQoeixOKhkC4FXUeOmB4xCQ0dkcdtg36Po
7//gdBamq3QEXX5TqNEYO3hyluXBD7NIRc+2Sal+NoOiKZpdDLpVQ6QE6a4l4S4JZYByDsZsWTve
9UNTFd41xD29RGegUmbxXiRUf6c8xOIBxWzfbJ6iXhGQMiqQKlW9gy7JA+LkYCFBdIHDRPrnG94S
gC5VJM60YJjdpsMBSYUoF+Y950IF8FvzSRX8HBYnam1ig+OqOshNt0UVK2kfKyrvyd1IvVF7VlSk
TTdFjhXonW7gToocEsTCH2FqpdFR1QJQ5wm6dfrGShEDcYClx8k2TKnzHqHtCBABu0bkko5u9G8v
EMhEtqrcVY+aghIi2PNebG4LtH++C2UuGAe0TepqL6adiNyhqfs/4OHjtun1coHMs55FBgJc5qwb
O3lkCLx+NmVshLJ2tTorASwloMFgPmTdNiMpnN8aXc7TNe6KaJY6QOJs31QUH+4xxUC33+zKVuek
arRiF2qltq9J2yOFpqIvYgd+qwMzTsA5wW2BxFqbMRIlHsBawOPV8JtCTt3+wlE7zhBa4B2CAGft
PwkQI2CAmIr3C4+ZOoJOEBYQjTQxtDwcq6MR08dQxCrkRyoGinqEXZmYf5UFpbNna1Cn6tYoYBdc
iR2/adPWSLJtgo6z+4hknnrf9UlhUkFFaSqV4VBvmsyLGySkVfFByOEXgW/pVDx6k0b2NtjbwWQs
8BaOZ4GCAM5WybFlk57UXlDVyh7hYfqKWw1+99Sw1eItzAszshFANe4M2RtUW1L1etyMZgzzhi8l
qe3nyFh0stk0Tix23SM3CKSnJiNDlRICRHVbGb2JzHSsWZRbNlh2WJBREkhz/U8dE20embGC6nRQ
lnm2y8LR3EpimFjHRi5HlCJF7qCbusYR+tRkplBt0MPBCGIcBEmjVpNZ8Q3wkCLeIuo7fuGFU5wC
I/WiY6qBbrUjLiP+rcFN1kc9MQshyxW69JKYbanDypGm32JXmMpOrFW2jVgKin5KKImgoNmIyQM+
uBDl+l5AKbFLZOZb9NXR3+lqWG3DJIxQegny5CEx+tdDXrBk2w8rId9SJZvwmdENj8tLwxvBFi2k
YWytbqpql2sT6mboKhvCDEnmykIKfczw/iik72ElFjDtkL9GpFnWvFI51JVhgEVGfZspxHlvqN22
bSNvI/ZU9SA8Jkj1MkFleOhzLYBsWE39l1KVg3QnRDJEwCAvULSeBtzrSkYGH95WTxEHMXSkH1KM
DbGgSBPhOpFRQYT9BNvfLiEF4/k5ykrCURy2EK2GYhps+FDSE6HXfwS3jLgyjJnK3MgeF6MnLlE8
MsNW65ObUBDbwPW9eJaf63nCOHIqifU2EgKMxBE/Rf83HyLoIuEE8hXkfCr9YKz7/m7IdfU+wkB9
4CSHQPNolV23nxHSmzbLzB8SgjnFQe1TVeduxSPejUwVKhz679AK/FAelG2XKfosGZaFCPAXUjxh
/1kPWbUPB7gsQKYbKdnKTZkYaFmDnpuJyKZcvMh4MV6JuOwod3LR1/m2lsZUs1XYJ9BJBiH8MVWa
dp92BlFdHvTWgPlZ9Ar4XL/8bdSqvO+I+MU3GE5SsEGNuDR3Yalq0rWSRFwhUj+A3dC2svU8el7+
pPo1oxX1QjFcqwakmY1udHDEDCqk0baMAT1tJHQNLCfsIh+BHUtvx+Cm7wpVPkWJYIzonnEt+9oW
hvEDrZm4/VYLBkYjCkODvM+ArM+j5g0W1k0CSj17fAMk7QADCdNODVXa/IZao/gYGwr3Qi2L9OgY
qI0obrmVyz+7QIE9YsWg0jeoF8bKrZiiJ7sRcTjNccKM08BVR5iWhKhpApfcknp2KitslL8yMw9y
tLjxv4ZqEwyonkNf9y0TvyX8UMvxLojUdmb5pJiqxZSEIP2xSyce1ODSQo9bL/4sLSABMzF8dCvi
KQwbB9UdVDK1KBWqn6bve77CvRVZUEJDUkEgzZNYwdddh77ttHUdTr+Q3xa/1GY1zoraWgeC3bGE
1CO8dIZcGrcV7ynKr32Cuq0Rl43oYgTRBfsI8Sj8YOfgTgkiSts7DKeMcUeeh7PSVauuhS+YSLKX
udxSUAJ3ZCWWH1LdBIVeyP0Ub5BOkiQXcX5tuolqJEYPKog//APQGPF3KDb3rWMA07vHctvoEcvk
keIfRF9AXFqDAI7M4xjV2jXO4gHOu5AG4+c471AxRtQ2ChHBSaycxzxiP4FZc4WP0qD5K/SFMb+q
Y1JVYIo9JAOyLRY2ZvMDjc1sMG2UHxoq4F2o8hCoS8j4XxGmHBQZlxCeXaqtMLnFIUFhVEw2hTf2
3rBB0yIYT9mAy8VGC4K0u1LrtjaPNQKQ+k6VkX3kXoOerTo6EGjaYaNy4tXA+z3PVDfAUWUe5Lko
FS1vUktsM8ivijRAfhzajBTYKOMSy4nRJuJ0YOn6xCYZS9nglKQYS2ATpY31qZPEor2lPNDrUNSF
0Ku+FUiCatcNfoTySW4rQb8KhKiJ70wEmai5Qf4zoDFV+dTdIeoL07b0KrH73uQxum42ygITVkJY
bIaHUfZLg8MtTKsKuVhDL3iNaVQHkfKqwqsEY20ADFqVIMCCjEW5Qa3IeJoLZycGzpjcyVAxfgCD
U5I7KZGmf+m1OrHsLPD88coqYl3FQttU4qcxqILuR4xjwM8SnVW00PMu6a5h5dXxwaM6haSqpav9
XZyCpMeOxzIwdAFEFFwheq2mR08we2gYvHib51Ss6SkSs371bYAi+lilbfYdSJYkf9FTiRpwZo6V
uismsQj3fqyNUAuGrCsJKXKCNUGHhMRBMvtQeEoSTumHHqkXaEd9WobV3lQDjgJgaBD7s6bsHwIk
yfvN/z2DmnG2PpyRFP8d0G1XP/CEe4vknr//nzeQbP5B9VhH7YdLv6i9gtX+eQMZCpKIigjsywIx
SqGZ98d/LA7n9xJ5WdNQkPnkuPvPI0hQlD9YsZTYREOfq+QgPz+B5Z7z8W8SwPqcqucjoKYpypDn
1cUbCOsEEsA+97hSa/BineD+cMHHbyE/+lBom+2bkbn7+xe/dVR83xwieXMRmpIFa9eY07JvizVF
NBhJRRZfjDEDfBmSWEJoO/NCQX0UdFI7wUqGe5HnpX+APUiuMcSAWHGMPG9QDLO4ImnC3Qcv+ocG
vMNTGaLb+HG33lWjeeCKYD1V+vT64l0MI0yfDmqRdO8+u0/bnb1xNnt3pYllqv6sCZ2X9XlPPKkp
o4kmTu7L04EGnJWMuLIsfywbmD/Am7mpyxrFHBrY2tvt8+HhYXuwnWuHhpz91cm9cpw1oMu79/fb
QaNH7Jq3DTa4AsmEpPute//889a3b+3N9xtHtFdG7pWP8GaNz8iK/50c2lmkxdOoqlUxYuS2ty+H
7dN2y/z8cPZH53GlJYoUfOSPmpq//mYMwV1KgkSXrg6329u9S1P29uq03bru9uTwzyeX/3ddx97z
N/d0xRgf+J7TiX88ui5f27tHvrY58le+e3s43Lp7vnrihw98q+Mc+G0sMX4lv37+lm3Ozx+etreH
A7/N5tfZm/nL28PWeeFb+Ai2M/8b/s4/bGzb2Tt72uV7+Y13u1t+/ZXr8qte+DeHjb3Z8Buf3ZN9
ODzZrDV+ZrOZl5zjzN+24ef5ffMvc675y4me8Ike5uZ3e+f4dXOcv3VzPDDQN47L3+n1fpfTeYdP
t93sWVfbw4mJeP1sO37ywfnBb93zrcebx/3+cR4mBmr+afd0Su252UeHf72yrZS1VTiHrDdTVsuF
4WGQcX+6v9pezYO1Pb3+lz9vX7aM+y3jcHo5bV9Ot6XNpJxeXlhE9vWOD3142B12u91mt7u2b/j0
R+dqz1B9v75+7eq17dzsWWjMKkPuOvdXjs3cb473ztUVPTvuVypAeOSurMC5u2+6w0OThAmL/YqJ
YrJub+dxPtivMcnelvYt0/ZznmE6cpq/wjeetg/bh3kuWFvMD3974AcO9g3LYMvf5nh2OOxu+HP/
SB/do3P/upxvGal5IzFRN852e3hdJPvj8cg0uleMINvtdjt3NLD3jCRjwDhuXUbqit/FqDyfWN/u
/tblZz6e2dWJXYR+E5CcYDASNEkf+XT27uSy0hgKmy78vbaclfX0WuD+KAIsMWOcpZk2R4Dty62/
YUOw0ZiD12X1wH9on0Gb95NvM//H33sMBezf7n6//93b948rQRbE+sqCWBxNkzH2Yz9H2Wem9/S4
d+ZJ4S/uretcHQ5s3v0LC5y9SwAgaOw2m5Ldtt3umeKTu5+Dgvu83W23L+7h9pblQWduH3zb/kbX
tswq62ZzZOM8s4mP9mskP+wOt4eHvw6+/dfD/Et/Pt2+hPbTZP/07QOhnuPl9oF//OsvhojwtHdu
HonH/Hm/f9w87n+z0AgC9hNBZbBt396xu75d39x8uznuN18Ox/2fj/fOZufcEx2czebRtX9czyuK
df/IrrI3x+M18f24Z/pdghv7j91w2P7mT2ItLRJq9ifC9OnK2W9uWJmv3/j1kX897+NH9+r++dl1
H50/P16Xr1XYD1bIK8Lk7Q7NBSwJCDjE9JP9zOh085B+323ZdfP22zAjfNireQfdE3v59B9/AhSJ
Pl4TS6Bl2pgKD03WxO2B/en83h9CmxmedyIh4ZZes/H5R/Yz/2dzIrG7+ert9sl9Ojyc3Oecj7yz
n69+zhuc5X27s3dPd9384YkjD6wi53FDGNgU9ubmR2QfWXgccLLt3hNCXyz7y+ZmDjyuvXc39NI+
zuFqJQSoZ93EnddEJRyWiU75gcrBEt+OXrHl80xFaUQWOhKDuG5RSWr+fvf8V87X+QHyTyuAguGI
vAKdFgcIxswFxMcUQFUWYRXXChRFsyF58QcUccLYElaAb+97RZGa+x90KQonECLPI3xCxVCzBkQb
sCJSSfT0wzZIMGn5eJFcagXykmGAddYREF9cNyUUuyPcasCQq4H8TQzL9NCQmF1Ziu/HDpUfIPUG
rwKu50usc0X9PsDYActEpKMNJ8A1pSVvrZFTQEkkr22p7IOnj3t2/gaZ5wvy6Ew0A1jDQ2qJSsOG
CzOOjhx1XmbyURRKDcHTOIIfbeor3bvQFE8/lUawsZch3ZxPlVykYp62MU0lsIhafch39Wy3iRhk
skLmuDCSumrhCokkAhjPJdZEIzFiChkGuV1YRwcYCvpe5/12reaKdQvA2Fi5aVxqD74SQG3esOBK
56+/iWJWCRekjqDR+aMcuy2yOzeBrnuOpmLTpQ+m+um9zOoAPgsFF2QLjJXz9rrEHyFzyiQ8yLqh
lQ8XBJmfePPptXHWyuLO4KVI+IW5Ris4bnQOdelwdGNZGF8UvytXhvA8Cr8uRICr6FuwwWYA1uKq
gGB+UdUSXdKm/DZArXRHear8OppSDMI9k15wi3n+fP/eNrm4DEjUQ2JhoJ424o7kNnKi39TRJNtW
6lcr20xlQv73mHvXuyVQslNDrC5jqbSlAAFetcIUL6wbf2WHXWyF6hWMcBU015IcUltFUGGQif9m
aLV3YNciR6Dyf/vxsF1shSDI/tJh6S0x3J7mqWVgGaWNYDGuzhQ5tmGX67t/0QpVZArjCCmxrc6X
OF7xpBE6ogWkrES/N7sCikWEY3S9wuG52B34FUQJaJQkpc4bGjESznWgYpxT4KP2qYQsJE6Yeriy
wC/FCEhaHL8A+lDKWCzwCrHrKixJ8woVeEvHhIh+RLfS+50WdfCELC8a3x8P4aWAy1og5MLAxiRg
kcOgQJVUoa6USIAZ+g7P4u/kvNCuRTX144YuDaGBpCsKMa+8jcVc6ZoY+L1GoEDY3nD6lLq8mqAd
9XErr5/3fBORMbBUE06X/npYnc8U0vi43GnIJJVk9O06U5ACnoJoUxSFv8v6HPd3XYMaFMc7RWt6
jPu6DBcCzMNWwu8CazxvZwhPOtccFqcGG3hx6xjAO1H+wBQwAJt7hEeK4UJZKE95V518XRiOFZ4H
eBPOgrxKmzrDGAdQLJxGaqwD3gblyi3offCEYoLQC3DRWQ7DmifozfmT5bIX10YDMgBzyofcHMuZ
XIdhHt4zFLKS6GcTVtP24/m42Cg8jhmnSi3ZXCzosUOUyC8JnzyoOmxtE9npS9QZU3zNRus7Apyl
+3GL79cZ3XzT4iJgU8IdoPVzzILfAG2VI4M7KcDM/0UrM6+N66QhicvJpfqlIuI+UOEU2tzWDHzS
AeytHeHz6JwvZvoCTl9H+YcbuTqP7psp65FmwHeUVgrRpOra+1aqo//Xg13oETYuAKoF4UtfeNE9
ShH4wH/cyUuT9xpZgRBRq1pC0/XWp4ieU8ZN0qy6ijBeORRBO+GEJ1RX3MpUR4wjaSVOrDW6CLVZ
NQ3TaHHGc9fWe+wcTeFK9sAjmGZan1DqtNDbxicuXOns+9AL8pgrp6gg2wBhc7FuUPxMy6QCOhtT
MH5uhHZAGdzCDrnPLHSxEHhqvn08vO9DL5h/UM4K7yAO4lmx5u3sAoHq0Rv0EWgEiufqZVm5CjgU
W8iGtbvnhU0BagttE6oWpNuX5xdijRPq8WqB+22bbMR4ardDo33+Rm1pMDwkCiQgorTlEGZjneeq
jEWqYBT9DjpAasc4aYglqNekEldCy4XNAQjNEOdJ47W11ABQmyxMsO9Au7oT62NgCukuz1LxiJeo
uSkMvXsaegGudUoyp19ZLBcWKS1SSmINzo/l+etvNqYRD+YUN5yak9BYj0mpybeg91pq4Fp5yCt9
QmgSV9GVrXFhwcBb4RFLg8zkUsGEO4feAEPn+osvnl0oFi4aUoRDstgJK/HtUgdf37FcsyHhqYu1
aRY1oux+wUUkyLsrvcVaI1Ua7RgSrZCWNvBlBlj7Dy70vyYGLkwp6QdyAhzgvDmXrVZBKU9NQ6tK
q8sgDcLQdPswr49arrQ3g5pjGGta6C7AXF+Z0Xc75LWoB94JGh5Y/GWoxREiK8qSje5HJip4YqZs
uQ52n71Hzq2QY3ldswqM5fN10/uyXg86gZu7IzgyHZuMFKWdaho/u1RoCB4M7AaYc5BYF7etdAKn
PTRsjjDjiSlJbfxg1VLtYgYd338cxi6NHMGF66GJeBDb4rxPuPXi1lo0hR1b2YAeXytML50gJ8bK
kny3+ucucf9maZAdYMuftxPivmD2YovHmRSPbl2M6pWYtOnhVRXy4y5dagohCRXFMBj0KGmcN9X0
HjY2aUpTJVaspD4E9DPH7yg0jvuPW7o0eNyM2GqoalvSUg6vTLH4GRAvtCugDOhYchcN+qBcWQ0X
WplPGU5kBk98J7JU+wayjyGWnokGqE3U6wBk2yfJ31x4Z9Y7TwhWnYgQ6vJ1zm6VTD/xgNLHyPxS
rxd+dqib+J/fqWjqzNRFzjEZx8XzyclynMGmMSoAcnRfTWP2hJC9zzGz/+nLm0bmEX0b4OW0DDDm
xBqxbL1tEze1Eytd5IB7Wak3vLt3MGqkJ2lr1q1Dm/28JakZyjSXBOzG9Fy8LqOhfEyVPsedaDZu
hUsz7D5ecgsa8N990yRuOBg0oh+1TAxNJSDKvqRFFMbpWymB9c0ykMVWh5R0oHnBPsOGaYNxrbXD
VEv+LYzCEYuWYhsoffzw8ce5tDaZSFQT4D+CG1rc9/wsSVsTbCAckG5yhUKINuQj/vp8I4g9EdbJ
iJFaXMQoveynsC40aDxhJYcOGpR4GdeiVegrQerSbBow8jhIwMqjLXg+m3DkMhEGUmFnEaygKFB0
W+yFraR1+6yBD/T5biEoyOKZuYho2523hpmDPsAtwqG50byruBvLQ0EEdf9FKzg9QErgbGTrnbdi
JEaljD7RMKrT6jpvIaoMmhKupGMvrAOGjefULJfFIbkYuTjLhdgK4b2OvRHcJL2F3UWoBZ/NSwEA
ggxB4gv0HbfUxWozp04AOs/aj0MlPaXgGt3Cy8yVePs+CzE3A29H46WNgtQr6uFN+EhxydTE1MBW
vPXCa/zxlK1UJkew4BYM4+7G7LWHQhA9dNgN74p891G3imLlbHl3h+NDoFqFwATvz1kc6HzeJmg9
VuNj0jfpnSwhAhzU2R0ismJ3rUHExWSzt5LwMDON1h6uF7bBTPUGMgtXBPr34gAV8gD7lxRB9TGN
Zn9wUR/dvgivFdVXAaniwvn5ncDBAz11VvMBHLZYo61sYPojEkVUVJ8APyvV1sA/Y2UnzGvw7D1u
odVozKojpsKtYPnkgE/sD+DTc1sPQt9JTCM/jNlkHFTPClaW0PsRpCl487NOLbJtr7X6NytoltMR
K40RzGN8TtwxT0rYbMCZvli1ov0Z9GnvrfRunpRl79h5XOUAfBMqF5MGRFkbfJxs7AKpJVe1Su1r
2fbTz7I1EleSMvknCZHhqgiUfI/UTv3ycZh5v1xnYWD0lkjvcxPSFgdhmpU4JPRkU5BCnW1njT+T
yoCuQcqjtLLUbtW1G+X7kDO3yHv1Va4UsaTzDVL3YRTKEua5mSDzXi3bFvfwLluZyXnpLYYVlKDC
Ccf65OxZtCJHDTC4vMntKkKL3IGaET6X05iqLtQn9a6MOwQRYjTEoeolSb12RlxYsxqFXJ7JKvU7
fSlih88LgFkQLtAsvBIIfDw24Mel4CmvKyVa2YYXAh+1c+7mBkQxhnW5QxQUOdS+Edn4en1Hbit+
kjwrdjsVvLqr1oH2GCsg6vFK6+tmC07aM2xMS8svUGehXX+8oi6MPKUHiSQZV+s5n34+v3hbN9VU
wu2MsbtwyG03P3uduzwOIRYwcy+GNv9VKv3g00cZg0AZnaQZiE1tKQIqplailcWcFxzVJHcww1am
ndXBlFoZ7ktzy6NLJSwhfUesOO9gmuHgBfQ0t31kYb90Y6QY+IHgaNOEKlyNj0fzUmOIKpK+J7/D
LXL++puIhDmwHAjgy+0JGuKxkPJZssYQMDTI+6ePm7oQ/NCnoRmN7Oq8cM+bkjxVG42MfhmR4f0Z
NdL4xWyMDpfuBO8bQJ3fPm7vQtdI1AM7phw2V7kXXUswRk5bON22nhu4YgQ8mStIEjYevWsH1YWm
TErO3PbpGstyEeVCHd2duoGYYUEP9KHatDgHalOmHLDrIg34cccuxFToa3SMKCeCgFbOBzIaMj3x
WyGzpRRtdw9xEdjXJVVGxzNr+c9mrDpxV3LWrDxqLrVLppEmlRlM8gqxerNW2qaXoFdh4CL1GVmi
oQ3VGwwMUqfK8DzoczW/NjtM8T7u7aWx5XFLzZvLF8L5i2mELqimDSRPm2U6ut4sdFfEZe4YRq2v
hJYLK9QkzmkmfBDk3pZqtZPSt0bXY67nwQNCoWiSd6Pe4UeFn4LbZ/6aMMalrkHDnAspaFmjuXQ+
kRA60BfB2I96qqofkDeAuOJr+cNkhslKULlwKnJjQ7qWMQRury02n6qXMlR/L7NFP0xu1ApzejTl
gu3Hc3WxFc5dPEip1AHZP++QmBa4g2hEkzJKyk3piSYUlqBfybddHDZU38kmIlMDrPm8lTqg/qbj
P46diDYYDlD0ZNxDWBZKd9RMPOA+7tSlVUF2an7HcKlg1503J4qTXiFmPy/A5rFrpvs0h16vc5+y
scsrVybqUmvcQWcIFalotFnOWyuyOtKVgs1djSXOhmGlbOvYNw4i3MWrqZ/ald5dmDIisj7HZZSp
ZHXxiI4NOIIDpAAbOl5BzTQQ5c71c4TtVzp2YdZoYk6KkQdGYWL+IG+ix1CoEkZm7OMBbmDqpgAV
XCPOTSSPID89fnrOGERKhlTBUYJZNuYN0pA1EGZt3cIRCkaRVf7KKlXzbE/gNUx1QQ0+Hx05sS3u
ujAhyWUtlsmUm+kQDLMzEN7auKn4WK1Sz6pbDVt6rxpsOHRrqnqXxpQLCW8XLulkARdjqheAtQAg
4dzUNmF3SJGP0N2BDPW4wf1EXxOCvNgcV9453z0TShdrJWhwpkQmY1afSI4ylecNjDaYbqq8VjO4
cNQQfnnLz3cTnpvzLnmzWNKmMpOglrC6HKZmN43YyE26Z7mlhlCWMFgjvkyh9+3jRXOxUfBHs+Iu
WbRlGqFKrV4KkYKy655ehcA0vqSj/iXQM6y99FLZ9nWgrrR54XlmUYkhYqLuRSVvGcvMKa8jpUKE
Grt5G2WPIwTT5NvoBdGvHM3hFy0VKxc3q+og90O6siff36XnypM2v0Zn4tVy84tqbgwKypE2NGjp
vpWRkEyCyv8heGULE1DAlMcr6xM82RVJqPdRZ06LslNI+ZNQWFYyskaFXUt+0vZkUEphI/mbSInk
+48n9H33ZlDZLB7GiUdNcTG4QZMKUPg5z9MmTDEyNaT2aTRGFBgqChzgsCzfUX0Y9CjBKGHrftz6
+0hO6zOsCKQeifrl6Y58WhvijEm6yGuDF38KusBtcgiO28hQy5cx0eQ/P27x/f5ECZSFxCnFW58b
xfmu0akGcE0lHMgDvq7870dcqP1ODkxz+3FLl0YWFBjiptTWuQ8uIkEnYGslqVx4xaIIEtcQCqtF
bCfHvcrqMXyjQuVNvVsMYhHvSUtLf33c/oWectnmvNJ5mFKaWMwsbwfZmhAhhDOHMpY7jEiocC2t
G22jdzhCr0zl+12qMJMUL0kxAihY3p7qSIgj8GccJ/jG/8kB4sZ9FGPYh48nFOR85yNo8R3bs2IX
jYr69ePOvt8stE4q3eTybUhwJM+ntWl1PYYDntmguqIrqdBRDYky+dNbcm5ltp2g0jPTBc9bYY2a
oLTx9SO1bR2jEUtyE/G7f9EVxDDZ9UBYSSicN1LznBdAjDGQ/VTcAUr3RgrdYreG07qw92ZLEJYn
ioSYIyxuUbOfUNpjFWz7oqpBnYbqaEmpfwCLN+D53gifvpKCDBPnYocBlRSO5aJfvjzm5TxFghAp
m6QzkxuNvNcm9Qf17uMhvLQWgXkiEzInLN8p/qbohPHeGjmEDYx2xAiGNskE7JLHPjkUdSUeS2r6
91oVFd8hMhYrW+HCzucax3uFfD76ZcsZ1FB6B/XB5dsbfASASjKKdyrSBuQxB6N6kmVB62xNDcsn
NcSjeKXz749oblgM71wyRnl9Oa85rpuUkxPqalMufmcyUDXLZDaj0wY+XqoBEMCHWadgLeBdCDg0
DIaBSSYhvcz9N2GIYWHHI2CUytoR+ISHzpyCZwlf+c/dXWe5p7mDFB2xMcX8arERR6mWwQz7c/0u
b6dtEsbi18zD0P62UuScMadiPq4lwRcxZm50LtYBeiNHDNxj/vqbC5fkFwVK8WOIVVvgb5MskLdc
RvTNx2t3sXj+boXO0TMeAvC6z1tRC7FvuFqGblhVqT1oBiTrphx2ujZpbuSNPjZa4GQ1cHArLS9z
mO+aXpyNGTcAMVSU0I0oyeDi2boTNgEbFCEBTYtq82CacbPTx/5LIOIWWFLcvffaZm33LtbR68cA
W4jUKLDj2U/ifASqPMzDyGhDF9GP9qiV+ojtZNtt87D7N1P6tqnFlOqTYoxa2uEvaeGMhyIjmlkD
cjAfT+ki0s4dIpjquK2Ri0XydnE4YcycFiECV25oFGIWbQu1QrbWCbRESVq7oViHp4Y0atIamOnC
ijU4aedQCNKO0t/5SCqjWlZabvlu7+E61gxC42YIYzmf796cNCHU8JJ8x9QvtFTx1F7m5tb0hvqT
fG+Q7RolNeS9lNfZdFWMNcbKHzf6rmvU8dkGFGVB9HNYLtZq1TWGKniZ6mhl4+/FysNeDoDtStfe
LUWy58jqcgBysZkTAOcDGExYg3lCITsjCj3IEE6mSyYxwqu8/+Q7Fcw7iWzKJTg0YqHAn+dNFdCb
qli2JMfjErzxymzildpobgx/ZqVX79YjTfEWVshmAIPg4n3eVJuEQPpzWXL8cET9dERj8TYqB4s1
GFAOkid/5Ui6MIywmnQiJ8hwhTTReYNWlGMTHKWKI4l5IN1VaF+2txL5WTO1wejUzUpFbXH+v44l
Ry/Aa2wRSWwvNlwU66U0tD3TVov5VeBlxU7wptSRBcN/QHi6sL2+jTC9G5TrXtH6le5eGl8u3byR
Z5yOuuwuBrMI6HA8OCxNcydMjWyrekUaWkSzv1RzceUN9749BpWKM8cu7w3AmefDGyPcIZSx4jlU
1g3HN1GkSwY8oqXAuu86RbM/u/XOmls+bAp/iL3IU1H7SWJ1HydZtynDoFlZpO83OKlY6HeiNPtq
kdg+71TfgdjPdULiKA/eoylRO5NbWf1cxYqVQtAiNhK/5tLO8s6S5GMSzM5huDoryXdLRFqH2kGx
kvd635c50ctdfkbxzemv875EU9J6/mBFbmH4KUBBv9kJgJFWeA4XW5kzM9w4SVcsOTR1rvRBYQoR
GnC8K2PsgHehWK/N/vu9TIwHtgTOGTImkNzzvpAgx6SiNCOEhGLhKkwmDW/hpnPMJJW2n11oNIWk
OS4hgCooApw3VU301S/pkO+N4zV4KWvrh+oanHpxX2YJzAI6VDN4mJCve9dKPjNowxCHIjhnv6a4
TZ80zS+3SEEPbm3mwtEnQbqyhy6NIqZI1Md5IHBJn+fyzV2SQmmpdi0lE2sqq28T8p2H3NSEQ9Jn
3kpT75cFhX7uIDOX4f9zdh7LkeNct30iRNCbKcnMlC2Zkq0JQ6VS0YGeAAk+/b+y7+RrE90Rd9YR
XRJFEgSO2Wcv6mju+U/5n0tZO+7Bg4qabFj3/hTP8vfkBv/V6//7Q0R7gliDRg2nSvDXPWF27Wbx
GCXFNTc0z6rf92wZuu1mpbh0i6m/vO12Mf1XM+qfbo3rcXv0ozhe/rJH5IHpmV/Kq8y19X4hgj3M
1Jj3/7G9/v1d0UVEYIOwjeEqAoE/P0DozG1nL2XNrNCeq1O/DrNz3OupaS/GFi/ny39f9f/0KCmH
nSMBRszhVf35cj7mZPjLE4UHVlM+9pPjJ7jKOtd2WWPJWq25e+GVS/7x71f9p0fJl0bSigE9485/
+ay3fR6E2DZi/yDYskA5zU2zWP9VJPrHq1CvZhO0z03E8///n7Xo14p6We5XWehofXSHvkEeZv9X
yfbv5yHZA4IT2oVnbe5f5S25LvFxxLcgc8cJp8hm3B86DNCzggQVegkDef+x8/7DCqFWixfxuUZN
DPeXT2wRCC/tUbNRUQ08Yq64X+aV6vwEi2vnvybF/2F9/Olif3lT5eJ5Qocr23xIYLEsNs2oUPTR
BVnIctSIxW90OM/t4d8XyD88VLbhAOuvsz8W2rY/v7q4s0wYF2OdzctS9KlGU+CmdPqjIK0wOi4v
Gq+v/ovd9E/3SgGcgtu5sEB8/OeL9hgQlpXxqqzdrBqSYj2oak/DfV5tjGO3cMO/Nyr1eirUiJD3
3+/4H95qwPg4sghKDbzVv5zaHjH+jI97m3VEXSlFpPwpWBf3Ynd7/fn/can/p5tl6A125Z/vE6PE
Ak3d0maIkNeDYLs5Cmx8ryabss2/X+ofPkG6U39IdM+X+uuAMtmuVwrnPBjPEGRS18LOxLw1x3+/
yt+eHW+MpiLZLj1aqrJ/eXYbORu9xLrPGCIfHyS178yap/VUGjt4/fdL/W2N0Lw+qy2Ac1Ay4Aj6
87PDmsHgDlyPjJOIJr+sdqPaOevxfYwzzvE1KlNvHcbmB3FZ4/zH4Uqz1OX3/4/MjcP73DohRf9D
80G18c/Xp0PdMHbZjAeDNT3j5WJ3pSPvtdznArPT1pvxxoU6vuMNaaJprvEJjloraFKbJl0+HuIK
0oSNNbNryo+qQXXhXa4yGsRLGXbhsLzmpqm7+iIUeha/urYWeZSKysqxia0a3TU1HsGFlbtpafB5
tLJF09itT0tcT+6T3oZY9LCFyvX878t9dN+BkLfLb3uxhvV1d/bA/Ta14dT+wod2UamjTGUfatFX
I96j9lK3V2qoqysrxDSWNhj2p29b2S20wklarSY8esLkKjV2o9eY/dWJOPPl2eyhdksZvVBXcbxr
Zn5m61c8M0n13PCDbp30DFnZXVpF2ikOMx7grswGUAPxdclkmUxpmnbrd9uIgFnMfqnzPGtphzdp
bZZ4et48d6rvpt4X7oWM43z2M+6l999HaZS7Z3RH6KNfDNXKWPfhjEpvzxD6IR+ti6mcxXpaWkRV
SSD5A8KMGZSqCtM2HuM2MWbIrawvc9c8UmK0u19y6AKnOi14Ar6OM7m6hnGD5fI3lLF9/m2p4h1Z
s7LnisqOnvlTAzQkb7YqLGaP3b3r9u9DMKBejQucLw7bbI1LqkJf1g/z2XGmzYQrVPwKBS6cfwxq
kqWCQoIB8/e5rymvJngOy6kkjc1j+6J0nWV7DKptachcil2NdCaxEwaIKJ1J7a8BBorFc+VjfC4w
hYW5IC8BA6nyISzVoHXCcEzkPax4/so1ASmxGiobzDuZPqkMDiSvE5AVi0JVN8TLy25cvGHBRvm7
eIhmt5CfHge4U6StEFExZ/s61U5Eb9/yFTyI0vK/nH33ioby8zyWVloWOqzL8+ue7Dk1auynJSvi
fi24PPMQ8RP1zRZ1uhqCaD+Zwu+69wVD6QZ3Z9btyoEqVbj+oDeqHStZFE7B96OKEDyexByb2U2c
upv8IgVB4ZTDdZ0HMzMJwhjbeos8s89MpXvbPum0qMVo3ocy3u0rHOe9/dnrJlV8d+N86Z6YQdxk
5se5WFMqKXuYRNaC+6/uK2PdtjiGMWlPpX1/kQJpCJO5KlC4JKxjeIMb8ji9EMZVzrGPSqrxkKDU
XFrZnPd2IS5GIxVuy93oGfMOWIZv89hahq0nCfGpRf/R1aKbrGt3ctohTvccx8311JXCD2VqlRF+
sMnuNBT6r5VgFDRObd2q/ZdfClpUWV7OSHwSu4dS5R3R/+DQnMy22I2d1Bacn3fkkwJHY0bU8+7G
cYAbMDBXT2iOE9NHRfPhj9M2VGlYWLv1CA4R1wJGckwe18kO8xgxA3uqrz7b2tRlmQiwYpNKO9Po
eb4KbbKb5RtmzL6cLqcFC3h1mjZGfudUk4CEQTa4Qe7fdG4dtApjoqrsykuILNgsZxKG55C4GNT4
qeMJMTRppdZocC53t2XHes6lb5R67BooLzHbRhyu9vOU9+iSCMhhHdXnhqMIb5kD3LbrCEXQDNeg
2L01WWMOi8M8G9SQWSzWerpv69GMFyPOIHAA7RarYNy3fWeNf0Ut0B19XGoT/F7YRcJr22pm60eI
YX3/1IaM9yPpQ4mEqpBJ1P4XxupWnjiaCCFdt0rrayvAM/DJkIerF2vpJ3mSsgic6znCbCplx7J+
hkuLe1GlzHA55bs8rX5u486wjgVQtmItboPcKe8wUW6PjoybO5pmA1FBG8az/xRVftscqC5NODLT
Z+7Lu2DQK9O/gzt64s1xZzN8ck+V+7YE9Yw0VwkRn/izaDEAwwUwhMhAuie01Ja8nk2X+1mwEqin
TR0745urnEhYiWixGb8RfhPLR6ep5Hhj172f348ebso3bHHD2+5RP3wpunjMP8O9itqHuhFR+LCM
FjQnhD4jPuu9qMKstAdtTsSrZkn01qEIPYz4dH/1jGpO92hSq/a4FUBhfrJke9ZcbqNleZgCp+t+
xblXB0wMTjyHA0bPk/tVeZr4MBEkS6xq1oi1PTQMfHSvrayb+ntn9nG/wikaw2WUp7lsXnL4GlZ3
4a1zAAfQ8qcCwuJGbodn+A5Kd/qtI7NaX7rxxm5NysX2lEjnRXjOT2faNuUyGd9twY6PNuwGCVKp
L4otieOyAlG39uVZcjqV7rjNaWC6sfsKVWuBB+ijcWbctiycJf4YQWQPL2HltRXnUM9Ch1jDSRI4
adMb10d2Yqt26dg7o206RZEGyNDEdjzeVrjouwkqGKgGUb+xhaNrmNV7i+hzShiQqhS7od3YgDrO
bd7e7sWS+FtfoRlCBeVFL1tBV/QlX0X7q+iGOqI4KXWT+mqwX2xBZS6FgCHcNByLqf0E7BA9ot5S
GG0Ds9gegm7dLgq+L0AmpVt2KbvP+BbZdHWT2dXN+4xi51Gavv4VVP7SXpzZIg/DugYPTJQWyx8n
wXsRMbHLfOEcXIGfKtV3goNIpn7px+1p3HHKOOFyky8HK8w94PGQpfwLGlOoRtDyti+9HfKyzC4u
p8lYdkZtsrRgGOFkkKKyw2bAH6Wsj3Xg5zcgY0ybDK3cPyrBkX05AKHwDkM5r+irl6U9TKPdHIPI
2N7Rs7riRLaDv8TAaBu0C0Q/ZTa0XW+lGkV4NtGiUKeVE+3dRWgp0zHnjEn9RvNSKiPxGNJIVpfU
TKtqLudKhxBodbTIA2FIXOBFtK06qwwh+BUGdNIQkXfhRdNOy4ZXzApR0BIcQ4l9vlSKrVWDoMNW
uZdOdh+IzN2czUZBV5SPbHfOK6RzuGB4qc/PXh0Wz36x5b9LRs8f7AmjDJ6IENaxrHqUNlY4WXwP
fR2vSRz94V2+yCG4GfJ2ax76fu/mk+PN9XC59QzgHJW7ONtzw6j6mHljKKqk9ueVRKxnaQZz3HqH
3ERWn9b8zN35PVD4NpjYp0ueOxjYO5iLZd5O+IHo0LQcInXY6iTolPMRr357Xbg4XGTIlivuwdoW
91SJfWQsHTjpj55XU6XVKsXRrWbpJx1OCEeqlOAgZNtC+yaLao+1J/lPqr2E3UUTdWUCIKt4mZq6
zi+8ArxMEhKcoK+ooXGmsS2Hu0YGUXkMnRrXmnhWAViFfoYAZsU7/LJ+n3uTlhrZbiLw6vf49FvL
P+yqHR7XcG79721T1Ha6BpjRJ+0W4iXflOO23fphAZRjKFxkVF2xhnbW8z6HbyOME4hWdUvdz5Vb
zg8Jj4AyhPmbuIz96GQJFzazea88eexaLe4clFr9T7tvTCIi9sxkDDZVZCU+9nbmNmHcHDQBr7wE
3uMXyMC78DqWCKlOkWQPJ1qPu+ar2d1t/QqwxHlr5cB5Upcw4bJujuPpuOyFxb3YM7RhjxmOpFtp
VV3l2+S/OFjyR1ddjsg/LV1dPO5h0VnJgKz+egN+phO9rsR1eh9iJwt6r9hSTHliPBXLrbo3o+P8
mL24vKlk34Its9wCVncU11Xa5ZqNcd1t73lyLPND9E0eJwJjMPvRUQueBz76hfatmUZNYayZwad+
47M0O06KGydfkFeWuC8JZZ92JWAwWb1TXfe2r+CeYeu9J3PTN/BhijJyL3hVvj7uqlxnlmoXP2pm
SepDvlVLnhRkyOVFtYoxODbocJpEM6MUHvMlpx68i7wtk7Lf7DdvFWe1E6Oa9ZGC53yIXa1h3Wxl
ftodbWFb4xcFcBZC6OG1rN0VVUIIvGwuFHsX3d+waZOV+cf2YmKY9Z7qmyMz2kXavhwhlzD+JUhT
+L6CSugTcqStvuhgAQ3XxCokag2vpca7L+b3WLXy52yGKAROpQvLV1ro7Zdj78WvcujXX9i6lB8r
wKabzkfqdwQ+ONzvtWqeulzILbNYUG/K7az5ZDVu9zQ1wmLPbO3dPYZbIAkKrDwWmU9A4Z4Ce7Ob
S1e281NeEW8DiZ6nFmTH0rmPEwN05sB40ZCVeR1wFghOrRTRLMZUuYR/QTDYkZNq6Qb3LrAOgkom
leIjAnxrOopwCrfnuouj5nLxGsLhRVvhYZeacyiZq85dDgM2dFUSCFG+Q2QpRcJ0n9U+1cqsc6bb
MXdPbMX9bUhvmvlddw+YqVFxkHg7cI4E8UT825qc7be1iPj37Pkks/BCRpMqS/k0YaOZ8wz1HAg8
z26dQ+6TkSNqObtBbnY7fqzryhhLUbptk8zx7n4y3kfas8R2Q4gspucoD/ufbWeEe+Uyen6iOxpV
Kd3sacTMA87YkbGUZkhrP0dpUZaj/aL7XPO59HvxIwBg/y3YvfwjXox4UK6jHmIRr81pIOLRSb74
jAyHLb2tQ1XX43H1oKscYnuLchAhlbldR7lZR+mt288Qv9Em8YVZPmsXAwSsYgDnAI1xwpO0GIWh
TFPsH7PlaebgQQZuF7qZ3Z/r6qmQgR3TfwxsHvshVFF969SO9ZsK0vpNCz2wlMY5+NCFrJ9KH/sL
5hXlfKWCghDJp5uiE4MuQl9IFLYmG9eq/b2NlvjZzVvtsL8Z8x2gL74uc7/L8q4Go0OXtNXdF8Di
yaSriQGuG+FJigObVNei3YaJBMGMv4vAy38YdygeFEf4fSDL5b1cfNrKmqf2GY7LdL21o02s3/HO
E1Q9m51C+SIOlLI8z+R6M4VDQCZyo19aqm/xROadgC1cyKpMeU4TIr+6tx1Q0cfBqnxgTzZORUc9
G62Seqz88IS6w34PlsaHOFXN4s6bfD53h5nKMKt70vYMSApfshdukLRrWuwR7SYBWXF1N+Yzmm3r
r3ZavN5xdcjlDw7AcqQhUDVPYc2zTuKlXYIUUo4qEjWHLLJce95dPkblC7VP+bQ6itIPiZ+aE3eI
RyvJsVcIAKlF22MjC/9L97G8XWewZVdbKVzvEEcEMcdpayPIXurcvbFyu7i0x1Aux22L4yfOdHif
2q+665rx7eVy6mXwo9euuN1qQevPjsrytSBgVVch+KLHMs4N4OW5YYBgdjc/Tw3Yr0Nkb2FzMdpe
V6eFN3i/ohFQ2hlmJq9hoO0v3qqGJZ38OejS3DFiTQxv5tTSV12P4EP3NxqoZrtht/DbY0wh79B6
0bKmkK404exQkNzl3DxPx8TmTdFeefIbt/jeTEzxJtVCQSkBrFTnmdMY6zdgr/aaWb7zFk7BKjhO
uhrClBGZ5T5cjMaZFy0YD2Bfg3Rn+OoOMzV3S8thD7pERyIYDzQjWz8V0rMufb1ymzETDrhKtlBo
oJ3Z3ifdy/zZGrz51UMr/6PzRnNdwM/c0gVa0mu06v4XxT95P6mh/Vn7u3vZc5tTSq+N9HejRYQV
BoJ+P7PXOL90u1lGXFcZVpTIl/WQW2dip+3lI0+WPaNIG8efHyUeIST7DiIIds9wvNdkqWuCS29t
o8cR/g9tZv82DOrpA/Wc9+qGwiuT2ZPLz2auwibZJCXPdG57oKbCryWIJhBAHwBXCZJVGRc3u38m
iBke4m2uoLgxN7Wpm0EVBCmWrezM5KHsmdkaRQDNra/ehV9W71EVePzdzsC8BzqN/uQNdd4kRk/A
3AJmRkn+96ofT3krVtiwZ+xHQC92ScbSCYt0LvtIHYiaTJd6816/ocHP7x0VrBrYJ2XXtAX+C8bL
0/1FF+A6mOghCPu0cJnGv4IONX042nhPwR577N1i7x76bole/cK1zWXcFM3TwKDi54J++pYRiN4c
q6CKt6TH4uINqmkL6pYTmMl+8HqPUnccAXmJZyVbbBA+bJ0Vvip3IJVDIuy9lFpzdKzwo9ssmJpN
Xi1W7UIYIkkm9nV7lbmdLd6q6GxaS86Qk5BGHm5QM1HLTbt3y5wMnhx1wice/BRilcWhHFd5wTxA
xzFVNM1d55JPUAeiX36SY17fTDsuCKdcxPZlNDfhV9F63RXieKIYqQkx7CXanigmh2OGxjhf0y0S
UZlF/oBmXVIQw6eSofjbiobT5yqXODguS+8c/UAT0XdLDW7cmab53RrX+D5ASIe8vcNvBBBgK6c0
xuHxmj4mxF16pdV3CMjLkA5L5wCNnDWxV4TzlJssbtF+V7EI17RdB3eHyGgDSYsKE3MULtVjhHdw
mLTDUoVHN1L2kXc87ERuzDG3zizeEUsxy85EuwMaUvrzjWT0bb1oaEs9hWKdyitgOxyOJWF1mbAX
iQtQmJs+WcUQhtnkR4yg+wWbjEex7Cq35X43L3KMDztsqmvTmcknAQPjnMTCzHfVGnCqdWFBI1Oq
qbuoQppDh70Beefnw/4xwgEcM95hc6O2xbGzeJ1Z3LLJ29dFNMPPuJUeQk4ilE/6Cua2DtelzMiZ
u2/LZoS8t/BZWIrHeKDum229u8DdyVU1vduugXLMDuCpb17uFEEWddFofja7sOakaxa+AvBfvAWL
UJ3McHYb96SrOGR+uZriz8AHoHcYQfOt7wD77O8RzcMLo62SD2fX6q1v1/izVb0sj5HddS84o3uv
qhf1lIIjbd8hTwVwFMm4n3dRgycdg7g/2lPAKoVat8qDmFUcHTZIh9XFRHl7TpzOs/ebQsbELDtp
8XfQV5QX7c1h7N+lZi2zamiiLSld1W+HKKr7hjKH235vICpOeKPvnUi2qdzeF68mDHVCuwsPreSP
yXo9cuktGsM5s3az3RI8j3C4jDRj2lLRqw6M3rcIb2gDfQijg6j4lPu5pGCscXyIahHBNsSLh2Bj
Hc2a7pXfUZkK1QJu3Gx7z6EyTEPa09X+7ZjQQg/Le6icCz9ehx9jrvAyzUM1uik1ZtIaE7qKSo8I
+uEKWKCQeH66sIxQ+7MdTdNQtmm37/69qtfmRltiZUBjWUmFij0IyK+2CZd4WKXDenQcYoykLAuX
1HJoJ2rhTO491pNyLP657r/Zbk3cZurdao87VV8vDboqeGgluoFkMyADs7Jpw2/42rlhsgyB+oV6
CLgxxRBryBCudkPWTqKkYDXExb02uN5AkG4b66RRyK6ZD1U2Tv02jiaWjuPdSojrj7FH9p4upu9A
8ulJflSbp9im6cnz4xXRdCJyWz85uxffDe22bCe0+PX93BW2k/kYQDwsMcaMWGgvWLp3wQrsrrJL
RSRgzY4tjiqmZPTSlnUBb60utJ32fVftt43XkKr5HINtEi3K3w7DLvDHFHJf5XU1RfbFNAyLTgYk
G08lq2pJNiGjklqF14N07Ss+qIrBiCLZ+rkhEQ384qQKN9ozXIEHGpd5vRRJhM93ngYq3z68Ti7W
qSRLvaSm6t714Rr8Lt3YU+xbxWLSmQUEkFbK3To2e9Hs2ZQ7+mn1BXQ1267MjPGFJ6HallXYpnC4
EXgbjK+2CNmFuyOhvUP02nxbMUfz026N15Fof41u6QtNzzkyYoumP6WQpJrWnaqfvdAIqNZxRyWX
z/a9Y1ecTdL25E9RVjtFSS9unnKUCMMBan1sUkF+cB9vNZETyLipTCxr3qkzGwmJznWQRywbnZjE
Z3aqy0Ii1ylVtPVa3uTekwBsnj+lfj143+PJJq+Gidg80uWxKWGMtiIQUgroehPRhjLhMtyripA3
w927uWybkhhDF0KPmV5L/dPJjSWJ99bhpm5aaV86Sy6ept1zHxD47m3iL3lMhdXqpunQ0uC73Xuf
AlhZ+MvzH02GJNbx8OWoabsTXb68iLwf5SGexvrLh9CIgaze9p+rEdMd8NXya+zx5yA5cPO7wXQB
W1DeOy9aehjlaqpPF6HTO5+5YsvjVlljtEJ3lSmYoj/CTlCY33eNnZaKSsm8MT4t+KTV/oFzzruj
aTY/kqruQ+oWvnlDpiB+dHQmOMjicpsTqWxR3+JESj+pWEb9fTBRaU6hCzE3GZxw+posDFmI1oMv
gROklZKMRt8cZ62p9E7b/Czgp1J+WpR1K+vzTrOVZf7QcXwucIptfU1zhNFadL2hSPJqtoNbgJRe
QGumlQ+bbYh3uWR352wiwLNQc95FoWazmphAfByjrh6v5zx0NhpMrfazIpSUKfGvjpwLNXr4YPnY
p/jZYnfmN0/ovFkRakIdppz6Yq8lxdIG87s18T3KHsUaGP+CQ9Cmrg2zV1LKa/uH5mwjcIw7x9yw
7bkd6QfhfRJEov+di9bz0m4rR1Jh7faP9RbPa0qLvJrBOnc4ujhbZT9MhCBWGiDMup8J/ye2g6ik
+aRLvATPue9EkF1seMnnYBXBDBtqfkJXobn0GML7ivy69pLWVl6bskjMG5BP8VTY9VTR/Z2mj67J
qdZq7PibRG16uA/wN/2cOHnuqDTb93gA9879iBolp2TXNrA1zk3hre7s6TWn8medateo+9ay5/Y6
DxZowSOfV3Bk/o/+Xy3OdtSgmOdDO8/E8m5UxRWKnllUKbrd8mfXUJtNwDKS0AqorLSJhqa8dxh1
VYdpgRlb5DNd/c2DhIrfq0NQMUkreGhomY486oJYoXec/qfV0Is+dDNbcWrqjRUb9Vb4e3Et8+gZ
pefrIQo4coy1znYaan/7oA4eeumM5vgUYGlbXlZgkSk8hAqzywEmOeFfX1C3w2PGyVPKuvtbvWn7
3TQSfLN2kIcy0d5/BeFK4RkLbhxba7q+r0qGOkQ70NK294twvGxnwW9uJz0S0nqh9NOxifzf9D18
uh0IB8794ZaBqs6bSbNwbLc+qZ1QFu/Y1DQUatTWN2ZqrWcpPHr9AiJhla4VjX3qyDn997Ck/pth
FNc/Nqtrfm5Ijt+5IRAsJBuyO4SmjoPUG/W8nFZM9a8o+Fhr0rOEvhMtdcjH3FxYaR/twj0Ze3Hf
LZDaL4hhyx+K2uw7Pp12eaI13b6MdeV/TXtfbglBj0XNn97cz6EfvdstjsZ1Ovg6tj/RiQ974uQ1
E/6McHrNpdXI9bXbi8m/csoun7IFAQgLGRPm33yP20j1cKRPXGlpCPHQ2WBmDrR8OMxT5V3PWEnQ
bto67yt3WyoBdh/lMM/XYD2G1a52+oy+JcgYejEXtwVwXe6ZzoBIN9arOfZKuTJteXdXnd1b9JKZ
tvxqhnV5GLqdoFbkc+6nhnK1e/A7f6vTwZKudb3nEtA4rkP+u3A2OkIA7J3lWJPAPoaNsAHW+kKY
y2oqnScwL4z9W3ZJbBD2GLT0i011pjjHAUmR58Od7NxBsrmv3Xcx0R7jlK7xFt7tIXyw5kAXx1Us
7Y9wIDpKq45idSJF4XOeOXJ4WsbN/4VOnvpMB0c1TCa4zp735mFTaN+6xjj7TTOBnUjcJqfapAs/
vEO6PTRZxDm8Z+USjWxKwlfMzmmsH44FdBZ5yuUY1tcO2weV53Jc7IMXT9VT3RSGco+/iurQ977r
Uc5zKCsPSwDe2yjkw7CpmxfXInNIWswqCn582rOgc/Yl4Yikx6E4ab5mXHi9jI6PfRWsbd4w4BYH
V0ETiY2C/rp9L3mUL8O+M8G81XHVp6Jh70s1cgc8i7t+HI6UhIr7uTybb8g1sF+EVapX5lf4/Dpo
tTSj2gG6eOlFs5cW6MzoHOaRcznXfH8f6ATYIL2wo9HluGy2DWEWH2fnTENiV5QYcC5BH4Up4kwS
WwUjOHqvtd2TXDBq4jQAGuxtJBGJhx3qsdOLqG98uMJBEm3WViWFxnYolR0F1YvIBP7X4I/la8eW
UvIQQnXZ24REWYTsyXvcG6lujGf11Q3RWXCzDlbYnXzd6Sr1/RYdDZED1Rrb1vaUtdoRFGD2gsVT
+n7/ro3iRka3Kh5akq7XjZyAiRfR416wR0P+3EQFmGqA3CHKH46O+kCrd7oeBsKUY0tNvUnlYCbF
bKw7fbPV2n8KKfzqemPu+oLRavUZaOkfLKdU4zdK9/S8FiYeDZvSGPyOdVv9MvRWvyTV1xcPhLdK
8gG7ntRtCqK3ZSQ0zyo9eHcLcg9EYfRgMUnSZqPloL2G+QfsxXHUXKePsO7ZBFVJtZyTZAmntG6q
mVexhiz9JRo6D/zw7L3EqI0+SmlvL9YYRippnW776HCZtrO61OKBeGJ/WeqRPz6M2mfPU9NLs/VW
nLBX2zUjQehOEIt5E0GLKYaKwfGgA/FOd3NJKtxdKDXgDE+ZawinKLHV5n349uI9M3SkHjxBgprM
kZ4/HavoiEdIgoCU09a8bLlBQrpcudcVIWmQykqDGM9LjK9x8nTxt9UDIgs+/XY4cRaWP0Nv9Rf8
qc3uYuI04t/hoYSpspwHaKfogEO+1Zx1kFaOWyFcxhCM/vmARutMhafZYvOCvWSCGXXTRZQ76cg1
wws+NvJXs+mpz2qi5btOEnkejC4G2lq0d9ssrrW3Hbeatva4Be2YmrDxuLO8t+rDnnPA0BuPth9D
YzUfJAQMaVet2J8c21gqicS4Qn439aNjNMQPx17pwnF89EOKXoPOtIyW/k4v+fit9Rz3eerI9B8o
O7leOiK2+mHQtr4XvWm/z0FDiI0GvEYGVuXuS+mbnvF6U7nfBG3u8qLvivGj1P1ZdEgO0iQrHm3L
SVldIxKtYs4LYVRNO4lm4lMQIGqpS3S+yQqU+ksz1/EjIAUtiDdgbacuQUJBBdLeTVJGm4fcKm5U
kDrl7D9U4e6TP7V4Sf8fZ+fVGzeypuFfRCxzWCz2gmQHtZUtyZJvCMn2MOfMX78PffZCzW40oTkD
HMzAmKmuYoUvvMHG5F56GJR+eEhxGysoV6rRO8A5Eo+x6X4P2MqkdlDPO7eu1TDfT0WcveY0gdnE
VjKEjkAxQLTpFwSWTaGJ8tOkx8FNAIPAcCpVxqvD7/mXtmWgtgEOEAEF8UQUxmSvph5godofmge/
9oBVRDOy3lbVPhiBnbXCK/l4cqdolLdZ7Ui4K6rGvwcKihquJ2XqlSw11H2rGZbEIdM0FB/jvDVd
g0LaC4XE4k30e1nbGGJCLbarQukWaGSmO5BJKFaRo+l0oiPJGB3uVgAbhFvZwwi3LXSFUuEjBw3t
Y5dtL/WODzDvVQiUYnCVYBT3mIw3Cfe2P7ybheY9aUQurJMutB+SMtHZh+Ee4ukiaSPJudAHL5IX
at4BjdX+LiuRgNmy/bnMQODxPuYa4G26rl3pE60rFTWmtNB5Hsa8uhZU7hPbaPwmdptELSdb0Efv
Trbk7rGTzeajUxu12kvIcHzLEtrvRGu5RytS1d6p3fVceUbl73MFyjz11zDfiX0JmmdQheIbU62B
MxhyEDjYUoHJ0XsgLYI3IM4kpvo/hRok+kaouux9vhLIzOhzIMxN9HBleEOKTiE90rfS7CVYDoHi
Z7xKgklJhrrEbVJBKQASo3u3k5Fg0TdRfAN/EEx551pe7heEQWp4mLSMqnXhgcGnaAHiY1sKY3wb
WzkPZlqmvcz2qZRDrNFnQsRGzBPyJj1+FJsh+tXnk/EzAPcN7jJQxB/1VJIIaQkyOuoQgLDxZREa
od+K2NtDolR+sAsj7OjlX4NXJ6WjZAURnhESkxuTKSPxmCXiPpILMEzDRGOTSzoqg01kEqbbnUD2
aUe06AAYWb18BRAnMDdI10Hwxr1eec8AwHFDKTy9UdaJ+6AuORIU+637Wi6U+4Kqc+Z6vdK/lTIv
JZtP7T/krKQnAvBJ/9bV4L3szMrDl36kRUYdqtdu4Dj37HAwlMGmBcxXIfZUqGTwRkznQq8k8cCH
q8BnxIPwFFuDD3htBh3mGtZTu67sQi5ZL3urNLZzr9T5bSaGg7KPkkLcZsLQqDsu1DJ2jCZvAhWk
BGVATH6oISTdIc7oeUpz9xAcnWkbYO+7/WBpKT2GNNRrpxJkCryYrUBwQPielnanxJwnPoJXgV1q
NJ1mR2fexH2IOVmtUBK/ga9GxSAbYt3A6acChkspggoFb0XQbLrCSJQtZjKUsaNWqV7zSO7/wLYK
dCS26DK7UTOW32HMCsk1eN7wW8RtkTpGP2dS9JX5EUBkQt82iLdeERYVvsHmpnVtTH30rgZq/4e+
HqNWcR1bLrWqxLyr1JQiMJaFEzkAgrZ0WjNTq37Aeyu0b4GWh88ADZqGIKsrWmAyoQBOZIBxFDtV
Aepq71NGq6+hBNc3HXjyFp4dAeoey8MiDO7orw7yE6iK6YNgqwP2PhiqV780fgwFZFOhqWVcCbTv
35Ht7l8HXxlalAQqM3ctMmFwFa2A3CM5NQVt35iENwuNM3S4TN26DdrYCkCABSYBdZ5/r2ndA6YS
Q/FDABKRuVMYa94GQIgFHIp0NHXVGlwQ3e35AKjtiPqgnJld6ZiVUOtE1QboMrp71lOTl+bD1Cq9
SINyYpqwrMsd6Nr+ZurqiZLbxM3g0gxpH32w0S09ISkuqWOa8UuY05py2zyvENcB+UdgGacj9eFa
48qppJhE3wQMIgETa5oGLIoQxLQVBLYNPVt0GeNiMrx9ST05ROeIoNbJRZk2IW23TN8i7FUgtoQ2
mrmlWh/zNiky7TgVtDgicBUeE05WdTKNKkXwvxMw9t0mgAB6QB1GoqoiZoJAQlyzfftBRLWgjNLR
s+OR653eIUWeK2S+SaABmRjguaZIetdiOYYinKGLiXxqFw9uqnTq72DKuAOFEGcZW1BS6rJWBO7X
brmsH6ukTJ4BIyrFhkx+eOn8IA2uBIJt+hlhoTwYvoxk1iAV7MhGzxqJTqEk3fQENO9l1Jnf0f+1
ABzheORtEmuCLTopcnNbmaH8M8hlA8mJaBCvJs3Pi7vKyquHHtNiEbyGCVA9n8P51FPiylHFFiQY
UbgAuTrT6x9ZkJDbRuh8cskD3PRcquHqA9cBfSOYZcBwlSwRhJmC0t5zTU2do0QxuMYiEpptX/59
B9TG6uxczJsbrkZ6w2CHvFcIF8l+RCp1cAE50BIE2lO+jbDiarcE5FYeUEMS//EHSGA7UaCu51Aa
kHhKRD0aXS4XwdxIvULKiZJ48zv15boniI79F0Rzu4cxqDpemEL334MynP6RPLol27iy4g+LR7ra
6Bwsug9lZJZoykQGWNCRMNNhx9Pghl/DuYGsQLBHuh3/oi6fveeFEUI+Q+v9hc4tdZm+bsabPO+t
d/hWIHjoEmsllf8pAqasCObvJEqnj5B8illJyI3YbWp0qhOFkdbMLTytc8TQSH6GiLXi9iNNSAao
VOfodIYzdaPuLACiWT6lAE5EkY/v06o71P0oN7ZoyMDp0b4SApBFkV9tzMICas3bgj2S6asTIPq8
LG+xLhNH1xB18VrzM9wDQqlP8h0xY/yjzLmVCeKAG7VywdUPyDH9BcQ0upczowFbGMqpsAEF7t03
3E+BQ2gvkZqFeftdBh/+XNCvedJ0egcqr+N1mifKY5QoavZQRn2Ldo4VduNeNrvhex3UNbqmU6Wg
61MkjbcbcyV6bAulptrUj3BTRnGiwkjsggrqJJuxuSEzEvRNqOakiENd6pUrN5yajd+EA/ej1VfZ
VaYOcoskc6+aFvVUjftBUxr+OIC186sIp0JwkC/LUWWIpDH6MHPAEjuIaZ1305HXAOLCF/5xACv3
RyUd4FNLYo8nk0993VMDIGQjqBcgDY2YfPTV4D15RPe/UXmaS6vj0KtcBMSAGxg3yhu0D9AdKSyg
tzIceMirRrJ2ZdLHdFYhAqX7AUznI/lJgVNxJNdA5jU4QL00lZJTJ9Ad7ViWkwRUCYUR1/NgwxBH
GsY99WiiTQ0mwLeoAnLnhhhUmjQMWp4nADXKizyW4cdgguZ1ksQgyoXZWJVOKZrefRapYIvyPibI
pdUaxNtcSfXvQioD3mmh6t3XgtRMTml6bW/jEgiCqTDE/EkOjeonULNJ2A7GWO0CmMCTa/qld2BL
qckmrmClUcBRsgfJbMxHnBLzN1MpNWHbAST400rh8NEFtJsoskTqbT0J8WM99qxTz354L2iuD+Sb
fXlVwbPqNhKC7o3D7xKf1Mkq9oMQeQBiKJ7+ruPQfxsLP/qZNqPynJL0/m7LIQ1px7LnbFlJhdH2
wWVTTNLQ5MCC15J/JAndGSlOPWq4aTfRkDfMYgfWvpQdciQ/5zWkD0fIDDjfbhXk0DZ+1Ri3TaQJ
Axd4ImlUAaPotSri8MnyYuueBiK1l97zJmEudQ25beoCvJYhVEkCRu67d0IJEhAZvKXd5NAebFhV
3oceULTY1lYZqe4IKsIC8dWMB3XSU0QuxPndicQyCTdqF1CgTcB2IDCTmsbdnIFqXDXtdFXntV85
XttR5UOmSb6uu0l99mPuNhvFzBCTIZKVrVkVBDloNFf/9Oi/XGPv3MhuV4l0zkMTfoGNWNHQOVpT
+ondTaPwiigdX34YUT43w0l6UgYDZZYSBKbM9yNwwygnl6HgxJn10MTepNmk7QGhhCdJHBNRFp77
UJmevbBrJaDhc8UZE4T2XY1qpXSmnoqMM2E04ZGsZiOtN6pH9ylfVQBIS4Jtj4oh3cAVq25Nywd6
bEgp8b6vGs3k0jHqB+5/GvVyPdL0nYa497ZARlV/n0i19SBkAXoWlkXv/pvS9fQ1aIzXrteMYw3Z
ggjgSo5US7DrBsvkJkPQxPUbGvAbUtgsgoMY5fmDPEoABECP1dBpPLYTbZKu3ZRDMBZuJQ6S6pgT
dGhnENv2vVN6od/0bSVFWyuwYk5aYOnEX0BRJ4B0vh+5EsXB8PfgU6LZtJMgdU6aQ7snXBtjwBdW
KYcHZMas9KbvQvNeC+OkdJVuSuBo5aDt7iD/0N5uYSywGKWS/pbiTKq3YzB5gzsOFK+QtCJcdiVW
sXInrnYijoh+FQubFIJEfUj2HsPSIMIocbgQgHx2hCYjR/hPkg34pocwQB7zZkS7pkTt/wZ1o+YV
9KxKOzKv9ZtSowPtKNNYADI2iwghRNWTwOByn5Gyy9FjI0U6QTM1VTB5PQBtN4FJ9Dv3ivE5T6To
TgWfLs7QQarI1GUN0tO8+Mf0OlJCKrxUDakjEodFGq2bxkjEn8SBfeOQuGQEpl1l3kmFUko7TzWn
n77QizcIhXTiN5hkyu9ek5S5TJMA1ESlw7+iRBxMdErF7A6agSKB5lfagIY7PgYOcCBOlDFE4kOA
t0Hs5KrIB+tEUXtq64oGc9nqNHpjsbauRsFv+l3P9/4+8a4Pe5Uax1VUBXTClY5qkmRS7gQawduZ
g0O5JWbgEUnEOu/sqaa0sTPDsgJ+YQW5/5S2Fm0nAPYyyKksNh/0NAcWyyPk35UJmGK7Y5V/gFXv
7ub0D1COmMAME4S8vock6f2KC2rJTqcM5B3qYCYARnBOebOCkcPsF8FogNRKKGKkEYK2m1lH8FdC
2Q0BWLkIngI1a8iHRat8gzOuJ5TbsuSXL5UVeAgvprhkWRTkQadnxZOUgwXgpgWJoWpIG9thjfe4
yykef1qjPnVE9wqokJ6irQYeh2ASxLSaPKohrAaHfpT+oZmV8cDLVCvb3PPpeLN1q43Y+BWBf1Uo
hTPfzuNWjij5bKKhoaCtmRMQycBM72Y06ugGQzncEM9ktb736W2PmwBVgnIn5aVwU3e8pfs4z5Ur
k0qJbJvoyJPY50Mh3dXQAn9Xnjjd6aGZNHYPxKLdq/lkht/MIswkyvN+Y1xPjZ4UL2QIwotgURal
CVSIoPP1iHi36QvpLckmKmoScX30y/KjTrBJxEAoehKUqV1Rghn/YeBBatFwsTKNi0GhSAbK1qcE
D/wnHJ/BlnZYaVgQl7ZKAZPHztsR+9fL7OqZPf2Z3Qx1G1VP5BpgY8kqgnvH7OYEWTKrBPZDO1iV
f+L56tltXLY7I+6He0FIUI4VPJ/P1bRuErfS7vLwSzW8eXgcWCHgm2jE6ktrFkirVQNoJbUhXpEY
JQCZ270IRlBBMra4o0Nh2ZOm+t+qIQEUfHlwacmV/zu6LIr0HOGV6+KC2g242CurlMn7ucpNR7vQ
jXxLdohRXkpCUI42fecK5tcmaXrNzSJz3GUZmbfc+8CwR1J9sBvWyu9akuv//iycAGVY/BLCzwsF
iHLgDmxVUtEs9SlzwlPzAVEkVAHjOtdzd2UV5DNbwMBZmCOBtqv611btk2gHRmi6Rvsys2OPYGNT
SR5XSIrn4SYmywoL1s9ukCeUwBCEZJjwZDdxBuKGqI6if6k3r5d/0VKKYp4/Ch9sCIRLZXnptVL0
aoZdPDgQwMDmhxoaCuA4yFKGHQ7a8OERXKyIJpzbhgbtAF2bpXTR+Tg+BcAj6zyu6cJDBpTvdUAm
BLwSSNxGHK7Azlm7IoOsnSv6irPD6cCqDs5Yn3cgXW1r/jaf1n7UBWgiRQENMBP7Wb90vBnpnn0D
HaGA3C4btzTL8tHSEv+LCg4cuaORF1M2c5iP4G5oM6KyB9WLEnRYPKdqJXdXVKNoqV/+qKdnjfEQ
n9FEhLbRpJ03/aeZ1qOWS6HKWcP8SDz4IFt5bIv86vIop1uHUfD/Y9vAx+Dvjkdh6FCxSvay0kvN
QZuBb2YqHWjJ998N0NYr++b0pKpIoCiz7BftQKQijofDENWzUoGdWjW8YA1FYofa4w+oNdL+8sTO
LR8XtSriQ4qq7/Ki7HFCUGlqckirlgCeBxNMpVgAsFzZF+dW0MRLXYT2Dh9hqfQEY6yqhpBHyCvl
8orwCMoXLOXQAUcK+bmigryirrM24kIQSSKpL9OW664IhP6XN1Jbs5poLl5WQXyP8qO5Itd2dkAV
AAgznOWeF29eb4CfjQOm2NC5B7oe1NMBJYsWkn+v3YKxaFcEA899POyMEM6SEAhFXPZ4m4St3hO2
MOBUGiXQ6sYC4jSUK1/u3Ga0EM7F6wHMErfJ8Sh6Xmn+aM5fTuqshz5DUcEZfN8QNm1CILNynpey
LPP9gcAMF7WBzDoCZMejoWziR9m8IT05lgbQ0nEd7ZS6lsSt1MyRp1RDpQmkNrI2l4/C2ZEVg2Og
s5Sqthg5t9qEiBvGcyX56XtIUxFcagxkZiquzTqbvZSFpnv58qA8SWwaNoyGCNRik3qA1IcGXyqq
/J34CjUopvMQe+Edu0f6IMYBmNlDO/RWzv08meP4TEXilR430lNcakvpqU4O88AsuWFqrzXfZOje
EVGJ1O3xP2u3PqzsldU9s1fnQBC3F0XiKTy5p3urAdmX0E0DlOpqyGduW0FZE+U78+7xBjAQBvH4
Di736uSZk6KB9bWRhoCYKxnerh4poStptC0Tz6SwpKg7VQG3urJvz5wSg5mxqgbXNsTo431bwXc3
oJcyv7gYDmXTGg5oPQ0ovtqu3DNnNip+fwpeIUiVolS6eNzLRJSnXkvZMxD/XKECVzZoFazbkE7S
QwFG+TWWrDVfiTMTtFhRYmpDw3156YAAWxqx446lDTmBrliBRYLX4u18EYrC5UNxZq9Ys8os/hkY
2uBOdbyWEYxzSkhM0EMAyLUaQEx9qa3JvZ2OgjwXqkjITFm8gEvTNLEz8ecosVwRUA+4i/sYMF8Q
dSuR2JlRZmk8/uLyRGpqkQu0kFXSTLPoShsARAsp04DqBF+VNTZx+yBSQPeapwAThfnjfYqCBjHo
BvIJrChBjKR3FWI6uZtXQhOs3BtnpsPtKKFTL3JFGst7g9aS6mca7hBTj/ppmMqVA1pxRYf39HKa
JSfR7kQ8xDBVbXEpyrA0+iGjrimLWnzomghXCD+h3RkVCALP9OpifLu85c4MSU4wywsakMyY2/EC
0tJuDYOiB117oaZlhqUmDUnPh5ASiVH+0A6V8uvykGeWksmBspA1Phy78HhIjOaxFEmIlBWlID0K
zGJbjMPgXh7l7MRQ8VRFHjVsLRcT65Gl9au4JPm3StqVSYDQkDHUW9NoA6cY/DWnn7OzwqAMfC/P
CnYGx7PSkIKHssKsxiALoe3mtBnyZtpcntWZURDkoRamKdxIormISaxah+AO48BuE9G7NwfYTnUU
jysqv6evCSeJG503Emltop/juXh6gLzUrJ6pYFoHTBtJFigz/XeC1/IaumnnqFU4s2mizl+xDDm9
43GBICif+yu8ZUuX86CXM6vHrNr2lGzaaWClfiYCfcJrQSZ5v/fg0kp2XgbUU7++suhPI5/LzStr
Sw1s7CWRwEJS0O6CRriNNBWp7aLoVyLX08eE6VmosMucOPSNF69lXgyw6k3gWFZiZjsYhl4zs+YN
TluSpNrKbjn3HRH5oxo3r6i0rES0Cs5TIEbJEc0h3EW6CsotCQVE4D0juskqf7zRKKDtFALdp68v
5xzIYuph4kKlLI6DEVI79nUNHD4Qo3sJ9aVNjpbhSr545pDzMhMtE6Jr/P/ikUF9qVBkgU+V6rFh
18AIfioDOqIgYUuaWHq9/xezIslBb5Y701zq208Im+SQ9didal6ELnzzQgd8hVzVym48OzEy7jkS
mEPzRd6NRhQATbQS0FLxQPNjwEvDos6tIdnHqSbWjxMcnLU62ZlBZy8ShpsXk5jn+NhPMoDhYoLx
MmKMRo8IMtUIIj1HYcZPU/fyUp45CQRxOM3x6BAaL/PitI/huyJwAzmpgebjhNNQJq+wsIxygKs9
9vJahnXi18EewSVEl+f4WCIYXxy+IbUCX6c1YFscu3QTdo140w9oeVlhk+09k9aNFJY1/VZ60WBm
aQ/Z/mjQkEtRq1vZumducgsJEhORZJbAWJY6gh68JCZMOYiXyt/gVwuwzpfXso/zc/40zPwZPgVI
kd4knehhMuNN06DbVTvLXOHIqGpOqljNnZYGwpXY098yE8RqiwQVIKEbTcxvInHlbj+3v0jXyRJm
WXdRXcTvObJunqEyZR8UN0+IVf9RqjIGqCX6h64m6728xc4tMYVo3hI+tkZp+3juqj5hn4Amom1o
SokCGlweY0z7lVmd28gGft3kBsCodHGe9acVBq+rJkNL0I6YXfnmRT59vFL23/G3XnuXzy2gATyM
ojL92JMEqAvFsCzx6bJzXfVfIcdqr1NrqfU2yRG0svUY4O32X6whOdcshS7Szlh8M+SRQQhIBBwV
9uCuVwENpE8TrAQcZ78UjBLuOqgSWEEcryGkJq+QMUTFANgPzS0aRWrrkmlBf748nXMfi4eQ15xO
wPxuHA9UEQCbMFoZSGjErQAs3TXyzngooAt//zdD4chAksWDsayBp/VQN5bAviiGprgzvSagqWmC
5wVW1EfP/2IwfKzIgkTqSMZiE6JlE6BFTRjf0XnYtm2DpSVQcbdrkvRf7AhCQtYOvfV5LY+XEDCT
qtcpFRTsKNIHdCzMW93s1nxB5//KcZ1Gm/WQjblKw6NkLkbJkk4fw4l9l9UAKO0W0OgV93H/ElDX
2BYtVJ+vryC1PrCKuEcS8y4eP6WBMZ7qdM4Q08qcaIIbV0XYfxHXBysf63RulPlUNgVvLZWM5dx6
Yu6kBlw9U6lB93jlQ25WB+To9L1Yhd3KxM6MZs7GUAr7XSZ7XUysbxUBH3E66lov6Ac/tYSnyIKO
QSlxukefz1sJcU/PMmLVEi5AhC7E0UtbjVDUQe4LOYx22upvxcyHSBW5f7z8uc6Ogn8hx5hSBiMd
70JB6PRhQpoJaBvyq2rnV7dgOdckzc+s3Rx+0WchH5lrwcejUESHGmUCsM+6sbuXJG9GSUD5Pahp
r/+QSy/558vTYgvKNK6oZpC2Lqal6EkV+gFZCPJi5Aep/DvMjC+6T6uc3vmuxbyArg6P1uJdlAWU
JrKpI73LFSR0a4RjKPGqmQP6AnaayDf7crAzF5Y1g9oGQoInd2HZFdBvOgtgX1K218YUeTdi2yv9
l293uBUEy1ijcrtTLTn+XGYKxAfMR4wsRpNv0jj9M83oskqP1oyuTrYfZiRk4AbNI3xq9KWzJTK/
ldCKsBClcgzf0lwoNnETrBXJz40yH1pd5VlSEE4/nk9CajNzbYELVQnglLBSgms11NKV1/ckTWQy
dOsxuSJGomO9GAbgKehyg2EqqL6lHWcmcjv92MfKTdcWwAOj2gKeBxefOwY1zfLr3Tiek9kwjIeZ
l1ldPl8icvCtOpfx4ISZrqX0fzLQxl9N3uZBQCfQDackBAL1eDUjivuDHjAIKk/eN6gwwGUE31ux
7ZwPz9HDxYU+25EQnxEzoUF9PEoVZnXV1PrPFhpykQsPerhPRWObS7JNWZEwCl4Z1hcrO3++xE9G
hdtE8VhFk2h5bwBSRBB40H8O7cEKzOu028i55yR65E7T6+UrajkUFWpR1lF/J3MhfVv6koZIV0yW
NUI81gf/FkEVz2n7tPsmoOK+MVMPlBpvtnt50HkLfp7fctDFlVXlOS5hGJFQnfGAnkOzezAlAGk4
l3grp+HsUPj+YIhCJ5qQ9PgD0u72kR1mfgHUqh7ghjBXfVFrcuCvr4FFlif877w+DTb/+afkwR8l
w0QcDzIqhl3XQQZ9duqUZHN59c6MMlfHYdjNdb0TRx5N9zxjKlk96I89nInU26Hf8tXAkLmQk2j4
wagg8PVlp6ttpQCgPwKQ4FC0XU/vnc7aZGy/OheKBpAu6MlQRiOmOV4xCA5TpOlwIb2wKEjP62AD
4vGr9/vf0sSnURbfhbQH2YGhQwcBCLONNNebGEtvl2dyutGos6D+iust+RVdkuOZDInQyP6EWlte
d/pvaUAyIoEDPEtXGGvOT9JcGD4+QPNg1D7oyWC8IS+exh4ZBnXs6JXROUeohshUgA9u1NeVkJa3
oHrzbaO37R59WdkZwki+Qog3+eINTOLKs4xzo0g1UpSXqXJaIuKeBsarFUI4KFFydAY9XovZTjb7
PAgwEvqE83ZfLmuKsgxKxf5bPJaptVFKRTtkmTpau8tf72/x9NOKgrvhf6wlobxO33PZEUJjpqPd
JIDBbQE1gvqTrlFca2+11te4l4QGRtSgQWCE99THeIxAKm79Kw2NE4ff9sUdO8OA5mMnE/6YJiaf
yxsyM7O+KIbenoAiX1dDjCJSrTQrxY7F4v5nFNaVbpHMGMt2keIZYZwRzdt6CtW9Zq3dNhGklSv4
3ChEb2RjhCQqX/H4ZEw5hhByFnDRB/iMVPC/rxVxWutQLs7f37lw7CCKs1MISxexdmhmMgJ9CFFA
hkjsWo2TbwNiCdsQFt1KUDD/4OO9QsBBtxVkJlmzuGx5wZSAbWsidy9KlaX8SdFyjQ9ZTdPyvi9x
YtrG4ZTKj+i7hb+mEGXpFUiQdG6u4CyIfCSMG9VlW0VVEfY3Rr5bEFVPLTQmhMGU3eTFewSZ91pe
/WzD/mcr4Qeket8zrX0daLGPhLVlE1+hur9WiDnziQFi8sLKc+0XoOTxJy4qCvZWy+nJ0du7ivlK
16hzGE+XD+naKItbL+pDyZq793YlSwa8k1zZBHCnv/YkzRuJuVhzRZOQiNvgeC4V3FkvS9iu7eQH
W9kahG0hI2L1L+Yy1+C4wtVTZLGFfUOCphufMI+in1Cv61uhE/THy6MsMt6/c+GlwHh+rs0b5mLF
AHP4RZdC3Y5DKdoVKCgjOCYm9FTktigOShd1z5dHPHM25oKBCKBrLsqri50AbTuT+pRvpFDvuxkk
rX/HZ0G4gkau3aeo1CHFpuv3oI3X0IanuwP4PSkcUiREzsgPHH83oadBJVQReiCmWt5EcZbvA6te
6xmdzs+kj0kXjG4tE1xeZoFYdrpYpKMN5e9R1LX3TjWfvEk/dCjCoAHb7A21+hpShq84d/tQIqBy
O5eLF6EFLKaeTD4b7bIyUv9XiOxk5xSSEuoOkrVF4MotIIR9naGWs/I5TzeQKVHcByxDE0nRl6kc
eJzAsmKGNnXAzcrgRZu8CMoNdklQJppqrZixSEf+TlVl10gSeR11p/n3fIqgR2nyVF9GX6fukVKQ
hzT6kfi+twVLHkGcNIp9i9/v/vKePb1O56YmCG8aGRRcl52kYIJYNc16jQgkCU4s5oIbq7W1LdDr
ci8PdWaTSjrwljkZoW28BKoiS9QbqYDmDj05tLh5z2BDZ82sH/LFgUBuYp9JlWF2dqULeLyQwgAj
29RgcGgDiiBChVJWEeO6dnmUk5WbcfgMMfcT2JdLiJOSwOYzMSpwYHMWrqTGfyJDaty0TLqVkU4W
7i/iX2MY7F24z+Y//7QxgmkMRJSOkAgdy/YKOZLUgeiTrXyek+3OKIrOvlN42A3wm8ejWB5wvAl1
LhhzyOJuJFVG4jrRA+03XDkTlbgiUreXl/B0YhRJQBHwiXg++dvjIdEn7SKjhPtsxbW2KYMObqin
Tyvx7fJcESdwngzeGgomnK7FuYLZJeEeBRio9TwRCyN0OHVCBgzzuKktS3kUZGMl7DsZkmru/LgB
AadJqCyhhAmusoNSQxMJ60pyB5TQNcfKG+FeQqPpzjKbWflubDaXl1NepEacY53wj3733+NMS+N4
PQe9DiDb4Skl78AQ2BhpbKRb9FZczEccbUPry/5W2Qe06+3xx+Wxl+3Zk7EXMSjhWquX89iF+/Ml
c7H2sH8f7t9XRpn/K5/Dz+UMFw+dElaSGs2j3JSbj9h5+qPt3l++KysByqLydTKXxYFLhr7txJhR
mm1ot06/yXfKjewGK9/rL4Xq0mzmK+bTwW5MpbCCiHE6lzCW7xVufkz2r+fbwL6v3XfCMBvhxJXb
5C+U5NKoi/OQ1lltIGBZ2+UGDSeH+oOD041jurr7vnur3WfUblbuFmn+LpfGnA/Mp5kCKU5GKfw7
JshTBy0C+wWxzTssXZ/R77xa2SZrwy0uFgV9CTmZhxudj2kr7jBw2tTb4Da88uxk165sl2VJ4mS/
LDLWWIX0Bx9u/o6Bk/KXaiNQ6aAltrKOZ+6VzwfcWrxsphHVZjZvf1N7bb19iOBugVumlsVoW6w1
Lte2p7W4TiJTkDUUrP4zreQOsX/X2GIk5jyHbuj+A1+bC0W0/1ldz+VTtDjly5ZY76cI0pcMrHyX
D/VLflselA/vnoIS2s3F+/iUHcI75V57Wtk2a8u7uF38Zgj1fP6OCEO6kPbZNd0e4ynHsw2n2OAo
7ZqO6axBf09y2uV8F/fNKGdxUs/blUbWNtxL7lPqTPYfzy5Y3nwr22s3zzJ2WQ64uHhUAQemgJ6t
LWUomnceHJC8ag9dbKx+y5UbexnVWvjF8v4yVO98sJPsX5l9+Mf5/nL50y1Tk+WEFvcLOiZRIsyj
TFuMlBxUVp3MWTt9a4MsbpUhydAEyhhEffB2JdIqLxBKDt7aq7Dyii9Dckq0iVrNcxH2qtM7kKzs
X8aNcVhL586eb7qL4A5JcgxdXixaHZtpJs67AAfjjcTVpbgWD57qWN9SBzPAh/oebexdtVOvrbUb
+ty2+Dz2Yi1RqRkTrWfsxu03+kuyDbb9dnTjbX0l79cqiufONW0DhbyVRg/tnuPXJ0LyOhqrorYr
dOTxa0eQusOf7k+bVW40rWQfy7NFmDwj0GXa+TAGQB8eD6Y3oewFiTo5gtIoW1SX0GeWqhC3tnFa
eQ7me+Hzq8pQIFNBDZDkmAaZ4/FQiSnrg9zhweXBcv+WW1kGfkpJVp635erNo1ClUUlAYN5Sjj4e
RcXiGmdJRJQaOMd3yFcah6pLakcc5fQuKtL0GXqSdH/5QJ9ZRbA/Kg1ASg60whdTyxFaqOoC10es
K4sNCq9cU2qTPiB8n6ztxeVzwwTJ4SRagX8zhJMK3qRXk2UIo2NkXWY5aGfUz0jKocxUaRT1nhKp
a5COTQ0UcIvMh/HYioF2m0Sj96I1WZPbFbJR3VWZ6vID0JQSt6IqLEy7EHFgurwuJ3E2rVWR3Fai
yERHj+2z+BrYcWSNYWCHKXUd7iVC4o88iajfBu5Q4xiLoLTWDdEWr9TuvULv7JdfW77pSvT/pm1U
KPoaW355L84/iV+ikdXPcKBlu0xA+inEyH5wMGuIkSxWZBtbi/SNojrCBn3RmYexkImIwm5YuSxP
t4nCRwPrZs3njYbg8WqgCSv0I1QTp2rMnyVIkOcGSaM7dDzXUK5nRpLpOupUMKgqkPkfj+TXs3me
JU+I9M0aJQHEKTcfIzRIaUf9ufyRT881lG/Zmu9kEAS4xSzGMsQhzRHIcgykdDZNNfzm0vJXctTT
XQ9EgvoFvQlKh5q4ONbj1PV+XrKxTQSZ9Y2fe8J3NRbB9lkNMjZXaBCjwvLlic0sVGhUFPDpfS4C
5VQLUiVPcIzPVI8SVzKK2zQ1lP3lUU7icTYkDFBag+b8rXhmFutHU0qJprZzPCHw7AHXVTtKfcXm
qKSHsJ3yjZF4yUYWI/UGEETyR0tHyb38I858Qwtw9lztohRMZWXxG/qOvs8YdcjE4AyKkhIVL2y5
V0Y5/YiqqBj0wWeKCzjGxUeMRyU2GlAmTtgX2U2i1pIbCqjX9GiSumk7eNuvzmqGZgDPnJHP9F8X
z7Y8inWCqy1K81PoH6JcmK483F2cy6OcXigmEB5IELRUYJD9/b6fskV4vLTLRrN2cJrNXFFEPydB
HmhPO0oAmKH16M0OdXflCfX/47v+69fw3/6f/P4/r2f9v//DP//KEYuaMWiLf/zfu+JP9v3/mDuv
5bqNtU3fyl8+hweNjKrxHKwcuCgGiZR0gqIkEjl2oxGufh7I3v82KY80e46myiVbZsBC6v7C+72P
6p6f1eWp+Z/Lj/73t77+wf91Sb92taxf1NvvevVD/P6/jr95Uk+v/rKtVKqm2/65m+6eZV+o7wfg
ky7f+X/7xf96/v5b3k/N8x+/fa37Si2/LU7r6re/vnT89sdviJL+dheW3//XF6+fSn7u8jymX+sf
fuD5Sao/fjMC73dK0jiOBBh70chc3tzh+fuXeAh+x1DBYVEkEaY1T/xQ1Z1K/vjNtn7HOQMpj49B
AUqipU0u6375knB+p6i+DIqbvKBoB/zf/nXqr27Sv2/af9F9vqlTkGd//Pb6gVmEcjyOjMihu1o0
h28XTLCYmOPgcn5JhhBf4rbGgesdkzO59dUAxeMtDnO+c1ZEU8YOXkE2P/ztWv31gf7+Ad5sy3wC
zptFm5AFzxz7h9c9xRA8ybErvaolmvmNpTsvvHdiGzDO5AK/Oo0Ts1o3ERYKcnG+HD3nVJSI+zBR
El0804eW+Gkmv1hw3xRe+FwM39J2JsD/Pmr8dhmyTNvFpLQQVxZoC7kJai+FFJLCH4TynseaNurc
eddyxGVol5djmGwCu0TZVUidZjftlOfD2sHY0j+5DAyJ7c+v2+vYEoUNjwCTtcEyl/zdNuD1KtlG
MUguxxpPeYZFOdwBQOlrHDU9+0zMaZQYo5fOfASx7jq/2CV+ODRSRIafFpuAJUx/qxU0PKeww0m2
J88Q2bgPvBKblbyxvHd1OifjnpQBw882xoz4Fyf9OpTgpB0Kwzz0Hm0twdDvmyqOYU4xJJ0KQFgM
oHSNcakrd3/egQTv7HH/82v8przgmiFUjWWCGWXHcrHfDujkduFYje02V8AMQRqZtWlPZxsr1Btj
NMvmZSRIVGeR23wMbXWYlY5QIIIvU5703SYO3e4uzHHiPMeWKkmwXR2mNwMcBvcXQT+NrmXD+ndK
g3KS9iKSKL7i0XtDk/L6gZBpM0ZoUPVe1sZUb2NDTi/Knid9sGNEFlvVRDWi9rCccW7PPIYNtXMu
Cz9yt1HTTu8Y4SdTyB0c15qp2IDnA4Sa1sE5Ys5zy0zmQKjI+BBm8PpUOKX92IbecGhN+s9DCBZq
7Cr8aXt1DcI0udeRPzQYVIYYbxs7XDkhZp5weRuV8awLkiDZtf1LqKLuS9NLvYsNURwTe3aveXC/
lH1j7F1cqy9ibIJ140ImCq1IHIqZXWxltVZw7nKh9sEcBu+N0Q3epWRxYCxruCdNDQ0yaUokMHXL
tm7OFIOrAndJwyIvF+kHOt/dXeJbC0MTO7i6d7OTV9XxvorKD/jmz7d6sMatN9fdBjvNaK8Yuz3E
sk6eml69YInomavByWnADDlcE/wGNyUw2z0GiHAI3E6Hey4DVrKJ01xDmXAwLstIaJtGHJSdEWe4
ZvMQ0fXekormAaLQqiPp6K19NLn+rnKj+n3cymA7M7q1Ye0UX4IB6zboZ920nWrmNh03v5G0X2/p
OgG+9ZS4Bd2e3+na1C8a/Oc6yJi+PzGGHSxGykN1S+aNnT2fRK9ETEhCAdRDE9gTDn7GXzyu1wzm
tldWPbmnscGY1E0itXcnL9z3XnOfwUA+1Yk3bmunHVZ+jYQJ20dC+x53o61nhLZxtmI5X2VZ2b+P
ghzWtK6KaMNClr3L1eTd495ovzNihNIlgEMcG3W4bXvAR63n4EedBlO4nhCR4+BfBmKvW/yz8Exb
csWcuRdMuKfsaz66Z0vIAodsBv3iLNz5BtaF5X0bGzxc16Mzuv2pjqavrmiAwnpSrMg65XHBBpw1
piQfNeQZ4IldmR0SwwCCi3JLHWqze7AgNH2zJ1ccm0AOAKlashav0NctUdUKNfnOXJjkaL8vPQ4m
hFSNW32YnDndzIsoVsN12hVWaq1Lt8mxTsdR0bKkXnfDBB01ApJBCIfjqmVFeBi7yb3fiavMcnF7
9OtvXoth3NAAFW6AWAg3eZwEGKs8yNTO7xDMT2I0P4k02Gu3tKkt9M3VhL/+2kn7dwxHD3urnset
XWDKh+2t3qYWAjth4ETGIxvABhaGxDEwm68H5Yd74sPmYIGKuqnsSd57c1Rep20a36RRPF0hmWZu
rh1hSDee0a+lr10bO9EO+SXgbt7LxtI63rp+iYeSD6iS5CFJxmdsCS13XWOIjmvGWFxEorL8jMd4
wYhnHhXGJ2yKEVaqMBjcBfYI6+qCn3KVfROYBr+03DnrYa7s7q7CP9vbDFWr1HWQWZ73GGIoET10
DVo4yAfg/dITCgsrf8GDS/drA/6Ld4881fwG7qHs2Kv7br5BdRGPeysN0CbbMa7KGJguK3pleD0A
Py9Q2jmOCYCMlZwyezsOJrNNawO3YbyaJCCL3WRovANylOP9Rvb9WOxCiGbJkbQhCtZQR/gNoJ6T
DnBIml8SETs+qLSmD67iymT6UI5Vmp/ciUtQYcI9ApkYReHoa5+V2HG2bb241a9Ex7ry0Cf5iK9x
hJ4Mw5E+nNfw42P8VFlHIVv79eBcuQ1Wxpc2rNv5xjFbYgHLGOboeZ54Py5lkztPFqBm99RMcv5Q
hTxi8TqjLORde17MxuW3aeR+HFvBtZEgzvRaGoU6zVbd2PHGjvDhwf52tkHOMK40zcUc7WyBL/1d
WbZxfuoTJoZvVDUG3nvI2XWxJa8cQngQuLG7q3YIloJO2ERWwCvtzNVzBbS83LRoBOoz9v9dcjRD
jb3wuoQAMni72eQOJVu/SsOu26W+V108NVj2rpKtfWcTqWbpFY7xE5A+o2hxir/APS/y+Oz2TLT6
63YYNWsXq7y5DiZ7wNCXO9xWO0a/wmqfmrWWvPu4oJjbKjCzcaPbPGeOe05maVXgTEz/W1hmATl9
LSYfwsuooaNvaSNpf+/GbbGr0ySG0ujAG+r3CASGALP5JKiv3ELk8SkcGYd5CMdg6ND6DdwWIzAb
cANFkmTslgN/jHtygwyRRQyzN7uCS5z3n9UwVAu+pDaLYNmeotp5dkoTS0f8/CNX2RssWs34hTip
a27nLjPnI4ukI+9iwJu47FftyDqWNHH6oVGW9K61nBacYSJaO/pUdVPFkhX1ZRrdtWiyJqjj9J8d
fzUQ8WIJg+69zV7ANJs4WeBapFtjXUZOW6tNLSeL8v2E43723mhDDDfjTGyNNBrxFwhbvR9l3h7j
rlhc29rIuVa2O352Kxl9EAz/nLD882DMCSzkCuE9hLzKrYzTI6dX7YaK4GlFTu6t6iI/YyU5FLu2
N/EwajDtvQl7CHsa3Blkk3SPfRSUT1VG6wFVMzFBI4/eSCnGrKNqP0PDWNUjmC9KpTWHHM3bhnVl
E8rQf5f62l6HaehtBHZlG3DrixFj4LmrKPSxG4YQu4NkFp6oDvbbhbpiQ4hjYQnqMd/M2lTFnRvE
xSYwZhzXDfKEcdOGWXFKgqCwV4xi1BffjSGEhpiWHi0mJA5pmYsDtUdQJiXeyWkyPAiAuGgqwliu
w8prV2bpuGfcbPClztz2bJVQTrgnxZnqqr92MYPZJk3tBauqatwvFsiuvZ1F7orh43kly746KsjG
t/XMHDXu69Oxm1MJwjB7duayu2tjbMglpK0NlgI9KOE6uaszfp0Usf/BBbUZUF8KmqvOrCoMoQFV
vcuGDopthT0EG94sQFQrPJRdo9cf8JTuGKFXNbMLGvYiWGI8H8xtpwbxEsI+uYLlbT9YEVH0qqjA
xsjGaE0AAlm661MJa3Z2u67dwuN0H3JhTe7OD2lhfmIuPM6usZnNaNiy+E488xKsaiiTZFO5qHYp
Jwe4/E6AWNLVTHgAcKTom/uUzfpEodn6YlOXOwPNtI7WWEDf1qgn9zaTfJBFXWs65CqejE1Xhxmq
Dk0PD/vz4bFWXX2j3I6AirMP7qB4CPZ8eJbvqzLDBmGKtfUIMyv4kPrZeEo6Wd8p4FLHZMkINs40
yqPZjuSBiyYUwLUe83Waus7O9JrGA5U1KKZl8Dn7pvopfHCxG6Ax2jeKCVdj4ufIvrFM6owR4xq4
dIDF+0wd+MUBvsjaTIG3KAC64+grseu7Pj6VqNtWjW2zb+lsAqRgpV3ar52+gQOXdt1nHaT5vSjG
iDkG5jEebTsG0mc2Rbbza6Re18HixL0SZtkO66Krs4ub89qfgmCSH9TQylsW9ILZEbPI6GNExUH1
Q7MZAU3jqT5g972NMyqH1NR1sXYm0+t3YQlWGjeJWB6QHg4D13fCqjJElQ5mdcqKswVKciuSeXwq
te9vRzhR97qX4Vrbc7VOcjfeYXTj7rsorndMKKbv86p4EnXuHDhBUA6MztqPXNrW3eB7KTdWnQof
njW8GsNKpn2cyOrckjftbWgdTBv4jLaNwAL0dUh8eNOm5vDBSzHmZjmOhg+jXakTsCFwaFTmL9AA
L0Y7qa9Dq6KLV7TBOwtnmJ05wmd16sij6Tz43X6ioMc4MW2EIHcsJFlZdzWbGY+YtCQ5lamMQ4NY
/p1bz8ZTQKIyYvgyz195Wa1yY9pe9alI6UW4mLTunT74BgkiTzmdPui3xmwzCG/HA8lVGmYHJyUd
KztAaRuRxs9tkHknIFfJpqtSsc+oMu7xwerIryp5sVTRbYXbfOlVPgS7MXDRO7ha3Hvk6xtdlsmB
6gEN+sl9dkcj2Qiwq7HfxztoC+GtGVnme0UOcDKJYtcW8IdrNcTOeg5qjJe9WeGgkfkfXRmhRM40
qw62W/vawbXedxr/6Jq6weIGjRpm8uYGdlsLuqy9wkjBIvqRYBJGqPaqhhkV5F5xqmEebqe2Ep+c
ITN3jRObx6JyzLVKC+hEgTxEkQcFJtBNaO9sOL3EorGzC9Iy2sxm/rWzfUAihRFutYZFlGGceKi8
qNhMXr/wEvJ4W4aYT+xHYQ9fp8H50DhdfsqlF5/crI5XRFl3XmH7L+RY9T2M9+Y6I/OQ28mbsEkb
AmO4ixwC5E0g++adJc3Kv0wlb9fKsOLgDM3XTBmA6gK3XxmuchFSQlC+SbEOe++SXgX7QEdpdsgq
P1vculX0mdgH33/GmuIVVj13SOWtj1OHDUmdNp5aBXFOUiZE/hBgVbJRwEE2eRW5d2buMuyRh8Ux
ra1PPRyiuyGBL1q2kb6pGsglEyh61mxfANOdFLg1R95HZqDXWc0MUDoy1zwiBn1svS5YS7sw3jH3
85ApYR28ZALgZBbQnqqwuPRMjUI2UP4ZpBwfQjflV5YyuYoTY3ysUSRCQhn84jhXrNeTIgoCT+4Z
W4Cy4zXY5+mKd7tY2doJr0Zs4E5ZlH8hNc5uc9KQ9YjXym3l4IlNabs/jJXl7WIzJijjOUkoQCw0
bBz5txMCpfssbPQ1lrVmc9C0U9dIy8vPTms0H5sWAotjBvZaNGV7wObOeKLiwiI+F9WOJ9rPD4FF
Q496Io0iCLXipRsctQZnWWwbPN62BRW3rQy71INB2tkQYUFDkeWxMm4xjoDfngKjl3n9mKguv0EY
2d0x6JCvYU6QKhoLNRnFwyVMic3MapCHptHfUifvFj996dV7WaU2OIy8+Tz7EJVNF+z0gp0RPH9j
326JhqEbFR14RmjakCnEjcB36BQte63ZWvJsO21wGbXlXNNdtG+ltvAEmUvfOjAeeS6r2GnX9Qyg
j6wmsQGfQhtVqQHFwSUAvE+yoHrX2yJ9AiDLC5jO5ktCQYPIPiJdHcYm3lBSjO4dU5nXtacBQozE
hFeVA6KWHq0210JU3qmJTH8r53DYx45x1GYDMqcwzF3c0PfDGV8AkSRFV889RbYlm9SbatT1HgsJ
2Ji0Wj/L3LSeZmoxcoUvW7Ih3ueCBdLfdYSsWy7AMz5Hj8z4I7MunfDOAWkLiwI32ykqi4MYYLjA
Spf7oe2yY+wAX4njETZ2R+/9yijoxhBHu+6jabXqdtS+piTiunwE/0xK634wuml88qSsdriNls4W
eNxMFuU3n8p4mG6CdnI1AIDSHVchbmjuhsIoWBGVF5+LuRjkp2niLSc6CvVOVDknVnW18zUs4/GZ
zRK+AzcWVoiRbewal66VO0zOfe+kIErAA9RXheEPrJhWr8GgB/GwSbGSTs+UjKL4KvLgEUuoA+IL
kv7GP8C8LuGrJ577iDX08KHI7W5IBMlLaFThKhOeahfya9Srx9ETGtwivAht2S0UKWAxTWlvxlQm
40hoOA4XqsbiMdMgUczGeezYaS9mx+A8tRJCDgAh2rnJlWiXcSALkg8oTmZgjIzphSWH6RIqA9dV
3pJLJpiNOHsqMMpbefMYsjX4hElnbDv4qtVgy31pcUBpmaaN+D+MbkaVQdzozi1vmOmjj1h1tRle
zz3w5Q1UPke/j0PlXAplVN6lGTrT+9wzf5Zf5mGYAKB4ReBv/NRU1R4+rsEbOLcBPzW10Df2Sdrm
4VXYcsPvJgt2T7muzJLuYsoHI0cA+ZU4++Z7+szCHY1fDUgi+C1GEQSSD13uwU0A0cOHDYY4KJ/T
UKr5zp/NgqJeMzPzsc49+mX7uS+75BzMQCXPsKC0f2Mz3dnhsZQw60htwEr4l4NbACmUGQeAPFcj
c+HxMZjSPjv4QeBfF65NHs94a5R+nusSzDv4HJLHfrKlnwAml35wUplhje8sW5L453hpW+e2EWPO
2lokoIVWwG8pT8DCw58vCKFa3wyzAWqq9h1JFSQnlj62fTGV58CIKdKb4eA7h56VhhaCjuLx0cWI
OHDWQley3rYN6d8+EMpSe0JTigVxPpriOKU4f6xzVjWYTKDFypNJeaHfLNqU/DJgYpm9GCnsnmOo
idCPGIC2Yjf3pgfqjhqzml5guYD8XvnxHHgvWDRldbYee8nzJESy1NpBQ8sdrrn8GYXa03euWVjk
pVCiabt4kSPTq4L5muwMTpljV4A9vY8sxpl1QyyUdUTIor21YKA85YntuUiYyNY6cni7G7cp0iKH
N4dR3zBaYhnTm7ZtquDvwblye9xzQ8N7aaE06fdDHtrcukIHJv/yGanmYXEnB79r5Yqa4Kn0oavM
TYSLWBIRYr6XIoopD49T0HyHHp5gQPnOrosyFikY4rN920MvrXct5kfVjjB5yiBBW8xaGbE3VzdZ
lnGeoGBzCouzlSXVCaCi+Bhlvlr4TfHgJsRxwzCvPR6NA1vgEF7NhLrGFpMC27lUs3RQKkMQtm4T
Bzbwakg7uldR6ZEMTkG4y2F8qF3LdCWfafLDs8AiLFg5hV4qZ7Cy88syvVVtgfnM4y61wWyb6zKD
TzdIkSfroW2IrVj4xvZUaYefcnyNnyHXw3SBpwVzcHIjqNJHIh6t5+2f7RTn+23t7LET91aBpd66
1b7XHqPONcEG54aerwxZeAwIlo3Su6kvA2sbIr+orgfZymKTjb1x5uEywuu+c+rjzBG7OycTefMU
SmEYm8n38j2F7Kw5kWpa0xkpTu/vsi7wqkNh9aV5l+T1VG1YCN15Exqmzq7bGUN8ygpCVpfRqcKN
K8sm2s0E+8SwzEuFVyRGbboKzHwst3issxgyNpNS3AVu/qjDsorwvvF4ainTqBCs2FzLr06W4zAv
HN1+Adeib+KSW3SYLNHJb4xTODlBac3t7uOunDZ4K1mPflHyvtUN7qgXCyOabza3+okaUW4fFGzm
aeeNIWhKPK0jG7SZYUWQQ0k12fdJ6g9FtTwaKiumL3++nAoWxfLBu7A9mGr2k5zBSAkes4K+CejF
sygMlj2jhScrQzCALq6E76g6Kok0hZrK2uaZzM5CxxU4GttW1SYx43E6eZPVxe9sE9LDOVsgritC
0V5RS2VakbxSpSLQYlMNYPIyr/bTbcaD6++QYcDojJFnnfWE8wJzOqJ58aU5JC927YqZyrMVYWOB
ETyVndawbP9EU6QsPzpdzzufYsLTLUC0nMJpXBc0EdezzcndWJbmFjS4s+V7ay7j/WB1VryRhVbB
vCrjvC32rvLr6UTGbvIeW6y42QuIDOqabANefnF1kIEiRgU0drvaKqmsG27jVcx5hdNDO1XTlTXl
2dDSiOhYP1GesXqNYLo4y24A+p2Hvlee3Bm82E45KbaGK9XUVvSQ+onb7kPDDQxBoZxIm3W6jIZ3
qFHi9F04pkm9C7LF3M1SKsXpGgcYeJ7u2PdyXcgcZlLZwErAVAyPmOIkUX/7m8EMssNshQz1igQ0
9JF0I4RXXjug9RTNvU0cmIr3Nau7ZFPOsv1i6pS0W8lUuDtBSexjB5Bu2Dh5VkBu+b5H/NnUHcuk
YJgvzcS9i+I7vnCR3Pq2dqaIkgVtX/XQTInyrv9cMX0Iu+KD7mC+7kZhpu56IrOwsRd0bJ3sDQl3
YQuwhBY1NFixrMBmlRws5tezo8WtPDYg7GCr97aS37zOitQGqTWd7hKXJG8/EYd9yJ0OZJ9ZFRKn
Kd/UWz0Fc9Wv/boZLAUdsveIlLnJ4MWnuM2MA5xFHgsxRcTEhujr5maAk8eAw6RGY29W6Ri+M6h8
Rqu0jvvgc+EGbnFxwOR+pczQTlfSUI6zydgW9XsiIlffxUS+WGlZ2tbvfehHvL5jrY9OZnj6qqgw
C7rrsGLV7z10H4v3K08SMxVGlzhfs8qbTLEDy1uqsz3PU/vMflLkbChmWqb4NZjFbFxLk47IfsgK
0zy4jlwKwkZvIT7dkEJH47BOdNx6X6Oyi/NV4MRJfRV0blknyzIl5o1hBvWcgLu1jMjciJCGwnCu
2nqCIeYG9cCkaGnjGuNpdvrPgGjcAUyytygsaA6EtAjSkAb2Cn8lm3i485NK30tciZpbkokp3dOP
dYMrv+iBM2aZVZaHJiqzT3k3iYxHtAeLRw17pMtxqMo2ENfUn8p2S6an7FNM03TR0me0Pf6KkVyz
t4m6pthzDhLPAbauHDMmxVtclvN1bOb6m0gnVgDDE4mhQMNNUfO5cy3lUAsYdHGJM6MZ74OmSeNN
Gvc8Z3gkcNPMLHTrI6WLpjkYhgHUr3DHHMIYVnbiYBZkPQc9+8YDjSZ5GAZzataOyqrsKtIuZPB1
7OlppOdvxM++T+/ziZzVqD7GKMa/+IaVtV/NCSdx0Ldj4vlwDNpkJAagZ5mY8NVKK/4SasZVPw7h
2EZP7hTxbESUN8MXGixje5hUEuljN2XpxgbdOFPDTmhFnO0qt/OLjAnkt5H2pHk/Uc/CBWW5sAdb
poa6qkoqKNcRGqJmN4MezB8h4kQs9Hmh3XolksSTQNADx3JoHxJ0fUuS1NOwqqM68NYVw5LNVZFJ
MiopkpjrWt7YLVoJ+pNzqPcTH3lgvsvO0YA3EW3pc50qT34pq74DlufEQwoVly5Uf+4aq6kPHQIo
sTRZ0vlq7pRlXYPhhohm+IWewDwPpGcR/DgYeB9rt2hTqiMgvC4lE8zOnWb00jmUnWBtbsnQ80uG
QfR80hrEa7xtTBUg6zXySabHVEZ1eJNhMupfB7NC1UvxH3kWRZFGLG+9so3pTM7Q91tEiJN69F0j
DbeUgctebousNqW17ge3o1ZYxGXUbnpF6aWjclp7cbEt0VQYzTvb0EqEFwOoe5Kt0oJAt9/OHBYH
y5+rUN5ItJb0He85VOoYxSx2G280rS4xdefpbgT1XHr2vcLHRD4CFm3yJ8irNO1CQcf9BnY472hY
hGw/P/8Ab1Sh2FdaDM/iOY56UTDu/HYKQODa7BijJc6zORbjUVdoSY5tEVAeimk2WVBfy+q5rpP+
lmwAXxe2Q+keWgdv8l9MtaN7e6VyQRMqsCbgcizKMf7jtcqlSvFuKDwxnK3I12rdipImZ8ZOQcu8
j2v3Y+q1imfi51dgkb3+XVvDUX1OG38BggB8AN/ojqq5Nrwqm9S5xvFQb/q5a8OV67EarUtSw/Y9
fYzMhFzvkA8TJCxSLCML9C8k7K+VsdwHRk5Y5NEi4Q3IQPMbda49NTQPycbOeCbn5JJ9gwwD4GJY
obr6+Rm/VVpxKB48Rs5tJHlkMG8eurJyKi2roT2bMDCNU2trrz8C84Z30ULZqP/0lPmPxKP/R0no
Kxnp/rleZJfyrW701Te9r0v+efst/z9KSy3u4f/4l37zB2np+bmanl4pS5fv/1NZ6ojfkYViH49K
ESNWuG7/EpbaNl9ZfLGQUDObgYnZf+tK3d9NxGyYrSzedLjcLz4lf+lKDed3BmHQjhE+oXQjRw//
E2GpsF69M2SWOG3jQeHai0s6dqpv9GhRYqRTWYkv7lhFwvo4IhX00hWbSGU8ztPQtXdhpAbjSG7r
wULP6X7f1hEr4VoYJYkO9cKyM09UIOzx098u4j9oTl8/3H9+NJq534cuIPS9nQSxYkLDKO+/sTWL
emsbkVMiVqDTTUu0b/xfvEqv31pEeViTYMJBdIfdP6yLN0uWnseuc/qcTSIWWIrLuXhoEA7e/vyc
/ukoy5gWPt+Y4Yu33rVJMuV2YoFqxeqAnKPMJH0TX/9iK3i9F/15LkjEliEEH6qAv9z0v+nLqVWG
hDiA0hsBVUg3g0knLenpsLjxOQfivqVf8kz6Mv3i9F7fsr8ObGMnEjCob/6gU27bJVpy4FABbiz2
k5iGYyeNnCCeQsrPr+TrLeavQyGog3qHmxZmWq/PcYbI67boKoB+Z9W6V7NaJXP7hMTvxbRL8Yvd
/YcTwypFMEWFqBU3+h8gCSHxvaC8T2g7xY/Kac1t4Mjnyful/+rysf+9h3FaFOM4xAKwoeZA8eD1
aWUmW7PTJikoM2FsrCwtt5UzIDjyUHZSRq7OIVy4/4gA9P2gwPXYp9m0GCt569RHfpRmY0HzJR9w
odmiGOhfwJdRdPj5Pfvh6adtz5uMWx3TVMwQvtmgNXLh0Ms4zuwk9cdYu58ZM8q+/Pwg3/0u3lxC
RnAWjTqSeU7uzVEYlZ0sZQXJysm+6wMs4L2hdvZpnL9vOkrUIM2LzNnLDnR32x14Wg65p4940F+m
kKxPdPW17c2/EP/+08lD32LwA1F6gDT79Z1F21XBvSY7yuBsHIWLm1Guo1/59/7DgxoyKuOzmmMe
yJP6+igQBcvFtCVdlUOH1skUqGtWrpRNvS7shaX984v9w1vIHWVcgkotpmlMMr45HBRIqL5ZlKyM
LDZ26BY/k3eeZeCeYhed7v/Lwei9IoUFX/Z2OMetGRN1Wg42OGV1KGdT3eK5gAA6N2wLmnPb/upR
+vFt/D7mikMhI0jAZt7cs8gdKQ4J3kYdDu11lgQfpQhOYT0M69z26CXtDfUxDafVKK3NHDXIi838
UMqQiQxlMEgd82mnKnsAVPGrqcQfnyeLqRB05Iy4+cSZy9f/tsh7y6winxlZcIy4iY9kri0mG44/
v+Y/Pk8chXkYRBdsWvi7vz4KVUgyQI+eRispup9H7PeR4WVFRCeR9vivrNPezJksSxHHY8yF28ti
wIV/fTx7AMFbuaC+G7OTJbmj5xV0SJP8xaFZh84K77GPGY2PbG10Mg62rR0Yj2aSOcGmi4b6F3aA
/3SRlzkwIi2TGPst6xFcHs0kaigw88KeEoOe+/HAqEts/eJF+tWB3mxndYbCbUg4UNVmxaEmStgK
0f1qdfghMODqsjfjUY3NBozTN8+MhTzT8TRXt6p0ItCi2Oa4UpHtPQwUgdMDxfFhOlJC6UZ6EWSK
vzjLf3qaMIK1LRKwZXF6c3drUfhTqpYKkY8Uf2I93JWxrzZho43Dzx9c5hB5VF7tA8suwD3D/5Jj
8pfXj5IpbaMCboqHQUwf4sCUc9Sv0KxJIEQDtb5Nnwbhe8sZS28V1Sim8SSbaO3PjitC1M0C8Rgm
yUaAfqiijLBC1DfTzakNHdRfCOzb6muXxL1/HXZgDqC2Jok9rgi34gbt8dxGn1Qz9eLkl1UmViiK
LWMtGVjIb41BYHLVdwyI3iUjQtcLSZyksharmeK52TVUGVZxMOTGRkzurDZRbc7XCTQ0Z43XvRGs
jVl3ahdafau2evSU3gzdaO/LABfkddNn6bfYoCO7qSQtKjp0qFY2+OOrhI+g8nwvw8ZWlLiqmnq6
Pdl6bdKc6DbKhPa570K6v3SOC/cz8ZBdXuVd0Vl7sAtAaey2dP1pRXF4KLzVWPgAohNdkkvEMIJS
a4guzLb7cXGbAKjpwrNZ0+7PPmVNRbNjNTBJRoFSJyUK/8MUChRN66TrgilAqRl3WIDVkXpyWlvd
NGWR3vpB46u1lGWtN1lH1rRuU4cCeV6I+T4P8zbem3D3fDLtKv+sVVl+6zpmbFZ2nqNhlSiDy7VG
KXWTz370KS2h9e0lwHdkHLxt6clKGi84iqIL8m2AwM1DckM7eOMMoU5OXmSnn/BvNLvzjKpRJJTH
J7tba8LA7qM5OPTEM9QUzINTbPE3AZcN0ZkOXYMLnDjtKRpiXPtXfmQ4/5u9M1mOHDm39BNBhnnY
AoGYyOCYZJK5gZHFTAyO2TE4/On7i0rJrkrdLdldXLNe9EZWsqokIwOA4x/O+c5DHpETcB4Y/06o
LamydnOP43pXhVl90Fvd9ZhgmP/H0Djzj0E08squQ0GBwMawQCjnddnfMEvcXl2vCec9O8OGYYfK
3GM+lGPGjJGNdI0cZh14xEVjwelx2DzjH/FhqlfFrJ4KZGhNYlhbeI+yOXpsokB5ey1MLZiCurmS
u3G1+5ql79qX6lIFHULbWGtjVC3lVJiz6R0wVnPHBev4PZ8tFoPk+/aPRlcvRrJhw7+V0o0QyHEa
BN9aRyvzaW2qEQyMMxcEi2MsqSPc2PnSviol2YVb+WQ+i1D5YxrarWEdiNHyg/zMWsRow5uWSapR
nipeVSUOgLn1jw1YSPKYCoJ+D6oKzYeACOrP1aqm4tIxCh937VIznBdGHd4VaO3xw9Aj5GygEHYl
HP0Dgtdcw9T3tjUz4hKxw09vq/F8iEKqKK1bWqx47rfcTLSYhxM6VeTjnquhSkWLk8WcEX62E0tP
cmZkT+a8LwYd6NhvWwWtIA+vPxZjJ5TcjrBDbjqS5HnosL/s+rVRoF3DiRhRW4ZYcgxF7tWA542N
MdEQ467XkbynneuitA+G61quw1QVD4HFTUEgU33LXE9j0UBNRCp9D7hvJ1uwg/SXJViLrGiRXvl4
dgysYpP+sCLtfYdX5a6pKhZUabljIzNs+0qwyzD6dxbca/Qu9KDldzer6mI32Zn4g1mixZOAn9I+
+Dkb15tu7DznHI5BH6RWEDTjfvQlPfSI9fPHkqEu2w+95n3jMD83dpgUqj+KMKqXQwPz72jTeLRp
X4050b6BQNjNt6SiWI7VMOypBAL08ExV/Djgod4S+hL262ElMdT0fjncSRaxbzV26l/d5OPsWOWs
WVIOA/z+orGaNxGZuonXxu4LfKhiyQ+TtLsiRYQH2V9kGbJfA5PqdOhQsj7lGEx8oIAOTGZfAwRU
8Vp1TrJseVHftPU0bM+TbwnbSkLEzC6unKLte35EMVp7KUZzTOeF6XS8rqq8N3Rg5UnOs6bF64qA
PBRHCn8KWdQLM5KLq57dmafpZ4A+fHxvit5DIm0to1Vs3I8jTxnb9GV+UEtun3CDdz9WRIgyUZnX
Eojk4Yc4F3hHW06dWm1pW3Zm2SeYcwMDaIRD+Im3oxlBfHmIcLcj+//zNfs/MBL8t67z/xeHfszw
/u8zv7ib5PrR/nXsx5/4PfWzIyzjzJAiejGyaKgd/zH1s6K/RfCHPUgzVzC3eTWI/t1NbljB365x
hcz2mPDRj1/jhv4x9rN9poXM/K6ppdeJuvffG/v9LvX+qzrycFXRRvE4Xe01ULX/Fbq5hlNujlPD
sTdqtYDuHqX4NAqBrNCtLZoJ1xe53GF3csJ7tJKdz1HtyXB+WHta+B0xFjAlOiuv6l3Ol2BeygZS
ShxBj832CzkmXlo0CEZu8xlh7NmcZB3GoVrk9BKoyDdPjh7z7+VsKXn09YZ2O2Jo9GGueuBNQnka
xQ2V1ofjNA182Gh+yFTofgSUdKnIpHgrg87b+6tPbyIK8e4urdfuvKz5jKK1TDTnHcv+urqjDCrf
MpVZMSOrX9h/raOLgnHvL23wq5R1m7rIrB7Gumxhg1pT6oIn4VsgyiV2xqp4CFFblbgdIxMto095
xZUToMuCzYjn2XC/2aof7sfGyJpdPXT546xQGDes9g8aed1d0GJskLqaGETMkpOyWJw7a53wGhJd
4H+Zg3yP7NxKArNF0baO1gOKoeD67s26PQrMNt2yile3Ow/qoCfRoG0dMutsejPujN7vwnuJpukT
2pkVZ0H9jSjs4sS6If8W5QhiyY8O8yOCoDDFukBZi9id1XAjq9QLs19jiIRyxH24Ed6Fp7Gaz5KO
KFk3RQ1VRN6JzW19YNwrXnBQ7Y212xU0Y3DkdG7tO6M2UKS03r6D03Qz9WVz4KIZO+1I+SKmwbov
MutSduKldDzWqls4Rjtblfmr3kZUsPlEsdtlC2XbQtVljLU+Wk7DuxNdUXHxV0PNse2PXRJUQR0X
fLYmYTre30u5qLMMuFqq1khYO3iTJ9QKRkzwivEc+UuBG4VsZqiaIu1bNL1RUej9UMxDMm/Insjv
Bp4SEp/pCDutlzLi98k7P2eFMlMDxkpUhzzorZN0tmtt55DGqo2dL6INvaJ/5w2tc2OyBcbZshkJ
ob/2Yart/JLZa/+trYLmLuum6ku7Go34JufmVE8lFixnK9PMLYZXHxHOk27JPh6isPiDOnfYSe1U
h7btvN3UmkidfIsb0LBvRr62h9IJ5Uk2dpAUhkbLtYlyPzbNLUSn/tiS/Bu74cyiK197pk22yBNA
ET0XoQkIj7R9ylVvm1MfjxnPVSG/XX3LT0jS7ENV5QPWy+3FLv9UCzLk8Kuu2PAEtOe58VguGkW/
awn7XR23Ok2Nkz9l7Hm3OHdrjKS9L3Zr3av7kKyU1CmcamcaC6DdyDxobTb3k+G1+2WonAti0uy+
QoJ5x3Bpvmhk2Divm8j9ol1wks2U60kOqrwZyiLYW4F8s0YrTzuUqfEWbO2lolxMSCl6ze3QVzd5
HtV5skbVhIWCq37OTcNhlzFs/WnL3W9tNoycT8UY7LM5V2+TxsGryy1lD8/VLsqs/hEqcJNZxR+b
RuBpFrtRpg85j5WyCFU0vfuwIPK4FMW6axEpJVneSiyFI5LmbPSHnZ/l9ffVn53zsFrujVAGpl4p
8GOjm0E4+2Uv4hNnXfCAB7TYNwbYY9lvXk4mbidfgWLrje6LszGi2myOgKZysvUmYazz51XGhzvK
abypwxMVdGiUS7zrO5l71jFClUOW5ZYn9eTSI1Wuf8lYvps7xCjMidDYWk8BxroeTTvluUjFEli3
mkxHkpYc6WISaLhqj0rmCAutvM7pfK3uWkHvnW5Gx14cZYeW3x77U10L6pu5jjPutaOdb9bBQrEs
yu21z5fzgHPE53fcmuWSRlnw6br9uXKLq8xrX02mnQzuhoSjuMttzIFLVz9PzqRixUS0g+1jDvXV
1HCQFgilNeP/d8fax34SbH+45bOZcaiF3vuA103l5t4al0O32JfQHvdtpRPsxKnTlHFXQXbGntZc
3XmNc5Op7tBRNmcaJXAxnLaqP2A/ugtHhN1jlfTY3CEp7dtM328O9dQ6JxFWrXlbbCwxdFUAQ4Hz
UPOZUp4ND6WqhYea/iJ7cpBQm4V9hJu9m9vslgDGneFuD5Mxxmoy3W+cZpGFD3FhDe4XblytdllA
ZcMnnwSzvz1SrzmYPnsntZvicVjbNl1wAAyOc9vl1bMAgkAffhiNatwNjWkf0dm6d3XtFV+G7Wp9
LsVqPVojb9fCEHLXgpt+IeJ0jFJhiRc4NsWxHldOPHJlMCJczSYLJ+d+XMtm70W1kU6iFwnR8l7q
TdEvux2aw9JEtD7t1VWQ/9H7nB9+t2oa+MylMtbzKVLrZ6aq6ZIVwArUPJITQVzhva+6dkctPiat
051VCPpBFdOcgiHzcGS7Z85AwlDXwUbgLdcdc48dCt1j3kf3XTCyOp/mYseEucMVlvdplwUD1p7r
szstX5nuLlapTkEo5k8c6FeX4D26D/iKazTuc7d79rBGeEYDQAF7yVT5edyMyxB7NbR09rI0SD2h
6cN+rYw77Pr6UgfBhi9pfVx4CUYYKhPVcnzUKkd6v+Q7bAlnMs7PeSYfzdy5HVabE3Gpj+FMIxiO
ZvN9bTpMRxgIj9Mg0NG3W/Cx0sidawZGhwwvDiIVVIN7Z6jneJ1m6x3xHG9xTmyIcvmcBk1E7bP0
4S+JuZ7urmlSbyjFWzGbxvsaQCcoBtKb5hAfAToa9ydNK2AMcPMTwT0pp96atB6jLHA+P7LFDtPc
BG3joVCDuRzU7WEtwndL5V5iBNnzWkc2yB7OO1bV7tXNvPS7julqzC6veUC918XmPO0rjChJ2evv
WdSs2JXqe6F13C+e8WOiU1x9Z4y59rfLqqtzLcfTshoQEMo9SmwmRCEKaZKjk0o6j55u7Lumcm6b
uXTjxrYMeDSak8I2fsl+dS/o2Z4wij3NXkQoT29x//Y3U41lcO52Cj3jrwo0OVMww99lziTivNSH
aom6o1iWYIejv4phUPhUcFMUT4O5vchy6GLYh+QrbAbqTst5ZyD2y8sqez/gIj9ufX/jBz2a4mb4
zp7KS/KFccxYBQtsdZpbvxcOSa2uOfB3Ksb+0iNzOetaWbtAr99sm3rJb9yPLGTaQj61PonFJJMb
xbaxWE+FZNpSwWUYsgHLy1gE8kEGwbgnkNBKKYHr3ZAZ/kGEovvKbT3WiWUW24tlTtGa+BgsPzzZ
YlXEvIwlIm8k5BJju+2Umh67qwIwKplJQUIwsfPSR3vhig9d2wCGjIX/P6+DNo6WiJoO4borjpn0
jN00d0GfllxTM66HZTPPtT9syYDtEKNbMfjMjNrOeWTFX/9wDWgTna3D+6wS42XyXHI2V5Xd5aR8
PkwEnzjHph30mvQ1QICrE/2HqTA+xhS4J0ShM28jBUvyKrDbbFzRmYUF2TACLx5tpiaXwBDXMWY/
7Kmyg7MKqreqmZYSVZ62DnJxrRuM0O6b3Aaqm5oJZDl5w16VjUzDonzQhdWRjKA+oZyz2KuUah/y
aTL7nVeM4fJqqdAgL2XKAg5tw1/PehylOqAo7+7Gbd5uZssyEBlbaI2XPJHMieShUri+vpSn5dGI
ykJdrIn8zF3ThVeXYbMeoxKjxs6d1fhShCYPDOBM62OJhuK1djK9QEBQ3m0fFMYaxO4yrczN8nz8
cgzh+6ROGVz8zbKLGpOnWzlnE+e/f+m6rm1vOKtH48AxXho7gHFM6Mayo5nYQneqE004+lTG5mbC
gBl9Fz+mHcjBiztEVtH3Vg2hfKqLkUtSqFEZTwqPdn+8bpTwciHrLDGaj76PxDOXYLD0XPb2m1C9
5eKHDUtow14WeDiZWvlDKSxfcdA0Jd7GpcrxCvDasWF2aHAFjd4kcnN3oyGLkedXaO1Y9WBBLvLC
TDLheZ+umTXfBtsYl5Pvc9I8D0yO7Ts6S17TAelL6227zUMeR8EmBqbSclw+2rm76kozzFiPRRM1
xNsUBtJQjVp3PC4s53EqLSWYrUX0882aUVs7Y8PfC5lErEcCxmKQ0DkbD7ZySCnLn1u75CdnssRn
XeAdKLS9PGbG5GHzaf2HognNpJt1uef6GEkVyDBBx1ngHu2iaBcysn5Q9lJ/KyGPMgBnGGydoPfp
nSi0H1cG7BJ2HC8tVk3UunsE1v4pwxx0HESwcyrZ3fPa6Mm3p31tivGtqsM+JSxvSDtk/THbpn0g
reFpLnHuJ24X3Yl1ad66LvzIpMRB4i+vrXKGpDGCcTe7nfVgExGMa9R/rhs+59g3L3ouCFfNpkRk
wxmfW5RU8/owEQW29r21x0d6g2Qy4+M63yQzLdSKbL9lzayq7/dbqUSqI2x7Zuc+bp3zPjbRmXlC
hl3JRkfXdwdbTD+nzk+xOLwyM7zDGPM9mzfXjYdZTQwMqlcu9Tsp8g+MqejtjOGjBmNIVJXXTn9U
Znds/O1W68Y7LpV89ysugIquer2dW8Bk8Veciv1wqtCzMbo2Xu3WfGIXiYfNup+j0bquMM5ZtP40
kVRig4u6O9uQz26tYWSYzUPurk9MMi/WYKsEc9+Y6H65qEzeZIH9gJI8jztz+hXZTEKAEghcQLeO
U1CFAt4SHeYjw6YwHpZH3dVvWxT+oBVfj47ITv5AQFzg0w7xGPpmf7i+BFtSRIdfFeNj388e6pBX
meOk9TTvOXyXZMUXV0/6hoG1Ysq77DKMP3sjqw6aBiOvw89p4/vwthOrvHcoAQQar+X7xig6Qc17
2nT2XofVHxhc7RvLbOFBNSfUNXHOIblrtlyTJ9q8Kkxl6ewuh9kMPgx4zTtDQ5Aa/RKwECuLeHOQ
+/IW7PPpLujdRSWLjWPF5XYs24rPvTTJ2s7uaVY2z7LpJ7OvHdAifGSbn2TL9h0lZMd2u+1icBpf
Y2nsu6kwWVywnrKt6kbV5m0YGLuqt2AO6B4lcYMhJTadpzWoXlrhPcpqOQyeNz6Wi017H/Ith/4p
iMoTsNpjyDAXwE0iejc4hFP93BvyOJVYEIP2kFf2s0npbpJtWgn1qvDCv9Rzk9YlHH9b3zmReHHM
ZddP4blYzFOHz7DU4zEgvRueRb0b5Rwr3MSsB9m52evNMmVH1DXncMaQIMVLjTPPDyHluPmpjdpn
O+wl85n6fOVdW8gsbiPTOk+9dTBL9+RI4yWDXsn2rfypXOmmYtDOwXSnc7bB1rejJ2fL5LHYeMB5
z2NOKxD2WMKLefCTehsfQm2E94s/3DM0OTGfeatk+ZVRGGpe0VjPRXZXwhm4RTVvxbzF38dic24i
TGlH85q/hxP3qVpaa1cV28quzIge4NT08CZaLKKm9FP6KHYtlpOgA3LjcgWU4mRwp+uClTYBiDfl
yOt3nIhpEmZ9Xzfmsy+HNKyAOvryEpbZN0+wKVqj6GnOC4YUhljirTcTZeHWd6JDA7QlYKRz1r17
toI88RaRugK6AtMccP+1nWKHeJ40962LkRY65G4whpurHXQvNoZHzDgeM2c+M8mi72YkedQQvYDG
pGW1HL22wV5EUK+9XrlUnfeJmuhNGtEZo3bKcIkHpQwstIrtnVM5yWhGJ4JiY/qhiSTc4BzUGsgq
Dty2P1VhlOZhfXSVaVyM8W7shttmhSS2bvR0k8AxaYU7EUVXou9XWw6xCSbJ6VVINTHtqmxbXkfi
kTBEfZedwx0rcY23sMrp6zz3gfOajf64Wz2m9ewwSEhzjIvtiacsi/asltJteqpBMGDleTFtvVt0
82TzhWNQO8023Ro7JcOiJLXF3g/mGc2JyWCwAyWyQKKiN9frnhacjYMYPsJCp/mWfxtXWvGyrvy9
lRtz7MH1T6Q5HJfO/tk2xlFb+lc4lkk9izKuRr/mmc6uv6CDUKeWb5B3LrnFR5eYkp3afyqwzrJ4
CVOJ3n9vmGwpymD4Wob2vIr1B6StSw0tZ7LUzq/197Gv360IxH7WU6z0hNmbbZfMxvoQ5k7aetPN
1g6XlZojQG+FPvpV6WyKhVV+rxpxfwVjuLPE9uLelZURXFh0tjGgPk4wgR8yyPLU37z3bXTvhTfe
sd9SMfK9gBO/ngAgWicKide+C0GHXRef3TvDs5Pym0M2X5eBWe6csmy9NSMJn9JnrmsbtIRqtl/y
rNtNDdZQIApW7At2n5ic47Atn0OzeYcdErEdNvdyZTFrlSZJAuSWTl5r7S07dw7V0HwQCJHH3iKv
lICZxXIBQYJC5N1ljZMMfY5dD5E2vHBawW3px3PfuHwtRctqWZSfM5dgV+L2Pax47KkH34U0MPIX
YwreBJd51/bJItnaVvVLm83R+hbRRlHKlrgO9LTXdb3WAz+Vjb6/UzIYuJjHsIG6Zz43smhqaFBh
r7bZSAKyyp1kXgqyLaE22v3O7sWo96thZU+ygMu1L0Ok5DdupUVxqLPKfdENIYtcD98LUnf1rW8N
kndW7EMBBTCCSPY+UqvX+5ITFiQed8ZXF2Trgod18n6BwA2eOvyhT4MZCkgMkaF4zqmeCHUKe86I
vHZnxpm9oWXq52P/vjos75J+3IyOTipsedM1q7jT1Wo8DavXv3naCyBf1t0wJOAXt7cokwt9tiy2
ci9yxvAJMDi3SEo3LF9slYE4h4bi9PEEHMZPcsUG9ShI+LT2kapa7oje9cbh0BY6kKcq6nwr5rI7
Kp2FnJnet6FxUFvX/LArd3pcMUjfY+7Oi6S1qHmT/79lm7Y/qc2W9e/WbKf2q2t/yvKve7brn/m9
aEOVi1b+qigKQ1RwSMb+sWiLvL/ZxHxCEGGbxnrrGr7290Wb9zc/xDmBM8NlA4ZcGRmS7P7ENhuW
yZ7NcxHmc16QPoHi6x+6/79L1n/TtP/P3GYn4JP9kwgJSbntIcO0ia9gHQj1+190XY1DjeYNlX+h
qdsk9k0jGmdjN2zjZMQ4la7oOolVNZa9WzJmKPFQgslAp5UEjevDs7FxtZxtBrmMnQnBRfYCYopw
FnBq8PKk75DEEeYzAw0CEPU+L9zsEz6eZHBmy/yzymYCTlcpPZ7ETjVuTB8xDsEpdNj0SJ1Omjb4
xxwx2P0MFvqplORwm1wD2tw2RpTDcEX10Vo813qml9goTJmg0hkuVXL9++tjac1z/e369+A16wtW
7Al/yTZ8RvpQvWaLU1mf/coaTF+WSViwi1RX61cgk9KAESNM/9CsVvs4R1VPCiULUJv/BgVZznjA
tEcHruK6mDhqHKz/zC4ETBOPg6rB+ms1/K5nz5ntgCdUFSOzYvP6R0Tpw04YayyUMkYVbPmHzChc
mwlatXbgbFhyHWDqVdT5LvAQjLQjvIrR5o+/rSBvgNd2Qe4+Z1MRvc/SyMSVIbGA/eNV45GBFcwV
ja7IxDr/dJpu6y5T2VrQIJx+qrNTgDytYRAwlmZqGpWZUwZZQjHl9d3hsximrrt3Nlf0F2pKSxyW
UmfW93n08u8DXmjjgWmqOx2nYsVg2VcKXxwbCBPYut02BXpT07sZEIhWTK1ypPYlXkr9ilCiXhnN
66r6iVLVdC8ahzwmwdHp1EFIvrr3wShX43nFezh8tujrxb1X4Zg/rB1X8oYJY06e0dxXzb5xxJo9
L1U2vBZ5V7C8YrU7pp3okfUXQtggVssObfMbKHBBaofp9d6ddyVc/kSoxLVGaeeLLwc5p3NbzK5b
ffA9F/pRFv7054WVZoSxs8da9zqHUqxBEgwNNuHRzWd6zarduNGEwLRFTUqb1d03IEHse7v2o+LY
2llUQSqLguiQl9gxrzBczQ1q8ZQ3N9AZ+cb7rJA0L4xXiodc0h+jdunaYuf9CU+YVBDdbxIZ0o3I
IzZ5V7PIbWnaTf3dXNyKbidq6+g4Iwxp480QTBRXKuKJDtDL51OxQef6iQOd37dwtaenPvQKSfVE
Hg+GXhF9bzIiOw54WqO91TthcTG7tSPFUBVFf0T5uVi3qyga9/CbYWL/STIpy77RrxWNsvu1wVgC
zwRM+PL7Q7dSc/vO2MLEJSgU/1yrQZuvIVXjVWMntgfX743+MbNMroLJItrYqYzAeJrqSfHFLaae
f1p/3pG5PeMswBeZDe+Iiyr1uLW0Uelsl+JqxF43/+xX22qAASrKr65mAkutlbvVU5vX17ps9krD
cpA8AYG9gUXDj7hm03unbVj6Mh1NoxgQUMLGTHtHKMqhUqjdNOHK51NtTg25RORmWom1QwfEQB7i
CjB3SPa//6ZCuY16hMjnDJ+9k1/vf9+azHO3TSYrm0qaP5aw1PYtw7t1PXRzxVflou1vbjIcgM1N
RT5luduo451DlCMqOoSbO5lvalrky5hH1Ya/wqfozFxb3AQlplXq7JaTKOzzYkYlhZP2ckXas3Ku
3Sn61qHsgX9qs02nw3AWQGylhNPZMCdOJ8/jxrMsHfDtSPaP6x7IbtjtS2XY/kHPHMj0/driCSx7
7qKZIj3jwV/Egd6AGWY1s197KNf5SxNSXTwxvq70eV5MG0bxYg/yyHgliNkiDA5ma8w2sV3zQF7Q
dxnD0+bmZfExa6dgarqpPON32tZHXvb1GgEMGVv1WFf8rU4gYLiXDdVwjiJ53Hh4pmr21NldvXI+
+4inWn722kUjwmEqsTq+BopwEFvbYBSvCoi1vxdF0aq7JciqPI8XA8D6VUo75/lDNS7zcuuFqmJE
LdAY84sdRy03bUVYIzyRzLeYnVawPG9zIj/8QznDHT2guVSUvMr2VMqYSznMPTcftSVYDU4BQND8
L8LLkvOdZZ09HKQkjzrllvSj1C1QHzRu6Rqxe+WW/v7PB1hyV3ux5tvfsLw3N9aa1fVzqfTk3/x+
7iYOwO0YZID7kmJTdfQIpC1gmwJ5Vb9UcL28HSq7ab7b1CjMxxkdJG9bJxtY08mSn8cJMqlWQCea
VM4Egrm8uFxZQojgZlMt4SNh5/n8TtJF0NzrtuZfm2vYdPdW7ZchYXyOW2bHwl3CgICXYOD6/H74
mW8uvPq6P3/ioHtuzN//DGlgMZ433uq8UoUTMfak+u9gI6BVubW2CEHk7+MKktj1tIhCPPy/H5N8
YWx4AL8N8WqPKf36QKN7CHODmIRgwEXT5csKzeqfSrm/V0t/CZWw/1IcEYxrUhYxIvHJpUL6b/+L
QnvubR+sIrNJmOZEuTC7dpvbqedzxMPmqxBpyZBNe9lUDLg75fSgsVs1FXv4wy2SvbBD4KxHl2//
338yjHJ/+WiAcvBxwxlCakUsMU4l6sp/dle0Os/qSgT1TSEzmB6FCW7+pc5dVT1hFRj1ucOOi4MP
vYLY87Lmpi0K1uwY6g3hvpbmODoQPFxRpnUjF+oiq7NaekXQWyN6DJ93GtbdhtWSDsCZooKEdRCP
uE0u8BFmf5ePUPY+ewIeojejmhqUOTN49SbqUSxzX+tnt+N8rZbgiwZ63A9ezXAoatINSlZcueJJ
lfrNW3ggJt4BCQ/mFCtNcODk3Vld951VDc+ND+bTsxhQF/uuKR94xhMVAIaU4VWuNUx39WA8IlF+
dMR2XiVj0mnaPBD+cCcR3F6c2eP8RYfOBtNdEp1t4ozgbL/ilEA2W9LtHXHOSZXCS2TqweRu6Wb3
nHHsQqxVWdLaK1jvUCyPy+SedLOc2tb/4ffrq+wafAgw4tIwt54sd7lAYQliz8bsZwALAIkc1AkD
NvcqCpI/iRGarcOaAz3ZrXB4HuoM4f4fJkKx6q7w2UAmv4spKw/D6bnpB2IMGHtsvndsgZ+rIHgI
WnTUzGjctrjPzdBISscYDn2/fc4jtGNlbXEZhT8rFX3I1h8fB1mrgze6ACAq5qreHDGLdWh7CUcq
rr+uR885vZgsyXbME3eLIx6KZXw2dPlQF92Xs4VgIQbIhVPtfBtJf0cdbLAUL24iB2LpOjwYWcR6
t57PNlq5RC1oaB1mbcOYTHXV7p1oRMIvhztemXelASJ6E8EDrJ8fvuE/K9jCN30Ay48NYZhQJjuv
YpY/8RacNWFg6Za3S2rX3msYyV/EH8lUF/MXu6kX2yFlbHaMPlZq/WVn+tEP8D9kdfjo6OYs5igt
6i577ktKVWN7C6Y2gL84Lwjy9BlQk72rhmGZUiOyy5rVHe9UKFQW+QG+vLOyENl+cCPBv5PbvaAu
WBZmTJWLfmW95LPeN251wXSRx5XMNPMzR+0atJEHlqYflWv91HX/OAjn2RPZG+LtiJJLYJRI4cum
RGEse0XEt2kozEKrmDkl0OqXnyxDwE2oYERRN0uHid0AiY2aw2Vin2R1OWW33WCo6Kw6bwvu6zGD
ypFtU3nrRgYTZ5tcRLUrcWgeHYeXSGo0ovqC4o3ef8y9iYARy2vXcY/DYvqB+aC6NLnORRJmqJT/
g6XG/muHeU0agxHlWhZuKUw9/5sFz9OELLtwA8+hT1pAslhd05wjls9xUJLttNOtjqYztkDee+wF
1yphQ5VNJ4eVd3BqESy+QANpAFSEGFRuGuPPJVg7U/jocKuDnfKcaTyutV7EY2UPvXiu67D70eL/
+k+ZbX/aE/9LlcobwXUxKHH2Wsi6UW39y7FLCADNIxU9N5ejsiaJlFyihxrxx2MXMp6nMEQZec77
7qOwQ6aadV3ZC4dJv3qf69Jzp0Fyokc70LnRXP6H1wLi3H/q5q8fj6bTZLvFfsvhpXX99//kuVsn
q14Fst//xdl5LcmNZNn2i2AG5e7Aa4aOSC3ITL7ASBYJreFQXz8LETN3KpM9TLP70tbWVU0iINyP
n7P32ke0Rc4m9zqzOHkDrNIrZbRts53Ae6U3na3m9qp19HCLqnKkKyllV27QOgr/OnRD377O47oa
D6B4gujQFlhlw6tY48PauJjYihu/qHL+UPjslIpqiGd4LLYzuNuwCzL1PKWB/iyW1X6/GYMtNNkF
fcTA9CosnIMfbv3icKqQoo/bNO7hDCYWxvxjCYRvuClw20T7GsGLLCD0YhPa+KZh1z9m3qRwZwyx
bYPf0X2wLdNZEJ8gx0g9Gm6hGdPzcJh4G06wXzb4bmeEBTdpMdwnLxaFHtoXRnfDbYi7yjt88sTe
O96WX4X4miYEpAT6Euzo75+Y2cSwcGF1butipioH2egN6xyyH2wldvj6bWCQ3G7Bl47RI8adBIB7
CIL+e5LNSYibK81w3axsYB+YTaYYL8IsR44TnRoo2qLzYRK2kPNr8jNT05vuvb5eeN7UfcCmOYRE
FUy3x35IrXpvzfPc3ASGtsKvVUv29B31fD/shMtn98lv/wCE4bdTUpk2RjTv/DlBinj3tnbgny2r
N8bt7BIetk5TeBPHeZjMYe/iM8hwjlKsboMz2ctSKee3AUJtjrwSBqX3yUL1x5Mg+sgFdUHXzcSf
7H+wZSvdMiSpUMd6kzbLL3jfgdcbdHqDrSloMiDE6pLoABPBQC0dy6C8NFFBivwfzbj3KyVfrw3h
gW8YWymdP+Ab7++HE5rQVY2gPV5OlNBGuechvR+iKBJUgKuaKi9Y51bSTkejWqZTrnQreRK9jhg+
9emYrbq8HMRVKlyUys6YW87J7el+rxlT8VaUOkZALpO+i7dxYHMKtnTPEcuNYVnrWk9oIZtKrYt8
tsrtXALs2Qlte9m2D1JW3EHV/CmTP1ZvNK1ZpaUxcNT9+0extEv/tYzxYkjfculGmpIXRFDevr8R
naralGOw2JWTgsM5GbS8Me2wMzPkMaOe3TGoqzdGr56EUSby7uby1cdJZBrHGbFnOXzyevx5UUvY
L58rRBLluf7HLzWB9y0Ug9XdpUFDvgVP57JtRUnJd+SJgi8VXHQX/gwKtiwkJt1c/6Y5TJSRTYeP
c+And+r9gs+dUnSXlUX9YQMWAqfx4U4RD5OAlYp3TepH3U9tZEXzTx0Ny3k9R268CxtOjitHBLZ5
DxxMJfvAnZ3iOkfUjcmQyexw8F3NhTdpWZSfgBv+/MTByuD0Zltixbbt8376rw3J6i1zSMYw3Zno
ptvnTsERpUVXFtijVSgqUhR8abfPYnIEhOowhcH1UHMwm05KjAq/xmc3zH73bi0fGcdgLPq+y0Pk
W//wkUmBgSv3suGo66m8Hnx2+/tqrhUbB1G2hA+gmvHwtkZTofe8ap1+tTA6OfbWp0lkPylGUPb+
0qCkZ16hHMsT/w0z5dB/ce3IlQz1OxeqmwzMO50huMDrMSDMwgKcWjRESTF7wJeQlXfmwvN86/FT
6esRUkq7Zhq+NJV1hHqWww+SYblzhzpAk9cEmX/SHOpeO4WkeNMadjqRL9Ik5iqckrr/WTKvJU7P
M/riqkR7+djnyq/XLCoOxzLphVuvFGGBCKDCJTsRM1RcxREBOP90lTmSzpYHE25iUaUzbrSGzMZD
gWRU7mjWzvlJ1YI+72VfaUeHcq1uJCf1Ng/K34af+AmpBGqi6UcvEPH2YNKvkaKq5w2ElCY+jm5c
1iuzsMZ8LedZTbuIVgi/M0M+Za+mYkZEbbhIxjdpiEB723Nd5iEcExCVKC/Tozcijdx22ufTGwrZ
+yf4yzOSjUtPy0D7rnalgdV3FRQC3D6qqoqgOcTjtfwCMnIIb23O1fFKWNKA/09fEvWBmYQ2ZPuW
XBNimDJ3Yzs+2mEvBIq3Mkopo02P2Mm9jqELWnSV4qmh62ZkaILctgGhWs3BKldFZzN3YI8+1EKa
dIYJLdkis6qjg2f6Rrm+NAYtvynm9UwL74F0ILx98SzRHyN1QQDqynh6IJ2tSPakAhb5vsTwCb47
MZIlX4Cw2Z3pTSzFaBzz6taDgODuMzNOXqYBv+panavsQeiZ1mozjNZqCFpKNrIRiuxbPAsN9r4i
VOmqyJn+341q7D/56s/YiXdVMps67QlzqZRBxHzcyJAMZ8I2fepeSinvmJHJ+SDMUD0b5/GAUblD
vB/TDk9y58GOXJNgN408EwiLGzlMg7NKKhpn65imrWbsP9ORnrqQlxNea4ugycU3fG8y37yXS0ED
5RO6/qayzX5aeVUg1gE4zAd3MMS29RAc7Ujc6V6w/9TppvFKXsy/ryvn+Ol3P1n6kvhTKgcoPJzx
PiwrSeG4kwtz8BRGwO2Qq6ChIDdjaePJsEBqwBDIYrRPsaUk+YAVE5beryz9Czcz/4dy9pvl4YuC
nJBcWkQgNctw4sxBTjuLPnNPCgWTq8sHaNoLwNHFT+Rt/Koxg5OOS85OOfahZQ61QL3//hPf10cs
nOx8rOAsnYCTwKp82GoiJg2ydLz+hHA0MhhWuPjn+yRuCcLq2KXDAo/pXuXacQ8F8NzP8kL/PHsx
VuOFEhgQGRoRZ/t+r4MNBCl1csdTWbuUYyoKUN0ITmEEOxnntDXSAsWmohbKViOfEGDrSPh3FZag
9MFT7FNHKmca0LoCcvRJnPcyyf1X0bLcn6VqpNB2lDQpWz6cvQJcXdiJLOPYnx/EpV7y0obOG2QS
QkA6gzQ+ow+SYd2iDglXucA6dWn4RMLqaavPbn7Mi74gwF7QylnccLO190wsI7cNw1vzOKX4izaX
Z/335+ssVdW7V1gt5RZcHgoSBzDXh6PISDTQYNg6OjmhyIgHgkqK4v88yssz0xq2qGaUc1sNPauv
sNyp669cdyCkjrS29h80Fqz6hFWha3BEFhzztGzEveHRmdyEkuSmO8OgwfykLU3JyMaazc9B3tFZ
ig2va3Zul/ACp5wV8hNATHHCbUAwC5GncXLHSNhQxD0t7zh041Qeu3ZUP/5+C943VXmE0J9ID+ZJ
+rTiKK3ev2F2HnvahXZ7AjvL92kWFeZLRM90K5B3QWjY6t7I3YewGq129/e/+4/XZ3HOOpg6FEN9
zoEfXh9N4xBcmDKYA2Fd/N3FTdbdZX5oUvk6vNhEnaYjH1Ucxripo4z/bOnlzrG4QBT/z2PIf6jZ
iCzmFiwwMT76jzUlCavgvxEq7/japX2rTBUNh27QFCz1wM6D/9Spw++XqUDNvyKJinSXjg2Hzf+f
EhfmHUw6dBJ8WWwo7x9KQ1ZJY5dWsos9hzdpCpuo2lZDgUEPCAgCbMaTLTo9nQWKgxKVcv1DzoLV
EQsqV0WEBdXwZYQwe7iGP1kX3T++G7BgJle4IPP48M8NsH/VuKhHCxrkRnhtzF6G2CtSRXiNgbBM
t5zXTPgLufD6bwID8IhvhxoF61iMbuyfuqgNVMBGb5REgzapeDA4hjMOPtdV/vl0nmVsiuPKjpJ4
AgAz+gQRmSYaOxTnTxpghngLOppppi1QoMuccL9V3bu22sSZ6xrIHavIPvaz5TMlUYZK0RSSorpt
3XJ6hZBnhlvibA0bPIu+761W8ayFYRZrYyxoILDBsFmKKeGAblJxfHrW+6MeJ3oa9zW1uKBQ4Ot7
/3grT7YYT2f/hBlg2dFiJLLXaFWa9GCBemT8qf1HBkKAf+2kDp7rDqHNqqDQK6/73C32E55o7BB/
/xqtZbF7txjSQwOj48Fok2pR27y/rHQSApubCk4OAS7J79akSb8qyhL1y5SBreCxQaX/wXg4Cx8K
o5JMW5PKeXb0yD1yQ6XJx4SWrLobnkzubvUws/N4tejUZ6Qtudyj9xfLGdkS8BpZwUBUfdgZMRb0
4LHT+noIRp18aWfd40MmdiMCMT0ArriuSA77HzlB6nhUJfNyhqc7yWJ7GbtdlmXPyflaSEijVUts
1PLlTPDVdta5wJLnQZLhWAmxaG5BaplDBGl2i/SkATiDzybY6ygehjXamHpeuUjrsAAgFu12IS5/
g7A163g5H0R1qfuD4Oqq69Zxymhr5nBSgNqU/fRrMOsUFApggF/kOeLKmW1v/sLX1ATXjmwTAPZE
8qCY8btuOJRlCLhbFyLuDlOKbXA3j4sbnmbWAtYwXRIQk2IYM3SUZBUgwAX4u5WGSOXK8YuIBd9d
gsESPkKgaJFh3thNQqvpyjbrVl+LwQ6N1Rx7NFIYnHJv4gSjwSdbwIeVl2Myyy2pga60OZfS4/xQ
YtFZlbrHpLKNZM1STxvQdnakXjbxo6aFaK2yGIHBjZJRzxAiaaz21MssPlQqRv/5ySfwcUNa2lA2
GEDpWBJxmFw+3H8tazLgAwilT1LHUJDuwoLa2+3aoZze2q1j3Ro5AT2bqRicaR9TFhWPiAg0qLe/
f4l/VNbCNB32mAVH4dAQ8j5ch668WeZhLbZDXhi/zUCNxqYWVX5nD2HJWjcZetpJLaLiznE7IFNX
dlTiBbtqfEz3p06EnFEDs2UrYCbKA1TnlpUaK062SRIvAgzs7Lea+B19E0AkbfFZCV08EYPl1M7a
Yh2ebv2pqqsfKDKK6pPj0n/oLLloA0k5prBF1fex8OLsYtiC5IFdqrsCfSgxn9syagfzrqC8RoDn
DV6L6B8wFcK8RR/g99K+z4XfB48QZij4P7nn7wuhpa20IGCh9oGp/g/FiAo0+nyaELupUSqFag78
6SoFOvtQk3+A0amea7Ijuji8zlCp0Kg7LxUOYS/Zzi0XvitT2zzbZrkHEYcxkxHsICuxBuUpp7uu
TWJjM3qdpQ4jHPBDOSWmuSsqi3Cp0Bsdc1+5Iw4EK+2UgdI/L5tdyzBi24RZU2z+/nM/PAAYvowW
KCuZi9GFZ8DwYQ/SFQ7ofkyCLcV6ET9WNfIghJAA0V+q3sS81yc2wY6XjIZLIYhPM+6ek7ZqIGt0
chq//f2aPow7uCZ46bYHqQPUCv3xj7Vob4DVmTqZsIEnaA8uJxwOv8aw8fO0eVB0e9TKnMfxl2S6
vwSrVa5JCD3iGvs1mfKx+i0FCag3l207bFOOhJNq06WMppBbleDHUHTWWevjtlxmHuBYGJ0MxAmz
ofa0dNDD/P1n/bGv4pzmgAs8Rtqc5Cjq3q8qHV5Gx6B82fnnCZ5U4Jza8ydaexVrW9dXVXssCa60
Xy3tsdImjLra7eU4rJf0TDwR1XScItQRu2lk4ofReBG7fXKlH9c/rtRm4mRbitpTsBi+v9Im4i0M
6PLv8nLGGNFhWI9XpYfs5M3wNdtKjOGEMGML78uujeEbMWftzfYh8DPIbRWOuxMgKET/GmuQs2sz
iYc/zexy2+GBKe+Q+yGwTPTIgc5OBWXrJ7/gYw0DWNnnLlsL5N6ViALf/wKrb1UFn6E4+nJydpXl
pBlIlip5bjnNZS/KRdvGbjtEuOiKON4jlAutW84VtF1tIDrF4+Vdryze/0dkxMOd6y/pF3+/zo+N
BTQ2C9WaqSVzMPrYH260FH5uEzlWHF2rWPr84vx3WEnjx4TOO3DgHFJUpruuqUnuIgCT1+TvV2C/
v1Pn9Y4iguEin9wZS/r+TiV2O4wDEshdkfZ5e+x8JuGH3OYBb3lGY3kAaZiPW78sWHz5XpeGTVpT
RfXIp5p1WesSQXLVMnPJ/cTWG8sMRqLVbRKR2hGH8rpSxNnusET56aEgM4uqmyA6C1nJ0iAI604l
wE5sM58PVUo3A8ZI4fSf9CjO0KR/FYpQdykRFahU5tgLyulDodjGERYhDaflotFMSi2TY0jbTd+5
Xh9K9kYRp4AxQsrCsBUxXUl/yL7NGWiHje3nJLWZSYqH7LLgoyNNslsZt6J64EzcPKWSXFxceDGr
iUrNFCVf4rfQV7jB1Q9HN011vEyN8x7x0Q1JI1hZBLTsEQWxML+TZcVffRETS7CE892cj2W9beIg
tp8w2AfylOOa+wwxff7p728Np17O/3wvbMZ/yBTqUbBJpRG5pA4ZjTtLjg64w9bDqhoOpWPtLeZr
1p09WhxCIX5Y6pYoPZALSTMRu0OMJ5+0g0NVrV3brjpaz56BSpjqxJPXyvC9o0kycO6vOCdE7hs8
DEgPUz/W3PvCm0EhQgBFN9+XvC55YIHtYd7Yh9eTqu2jicnePrlhPhjcTKHR4P39GzivBv97A/gG
OOvBXV2COehi8oa8/wbcOAzLDmD5vpOhXz2CBnb0dTObU45DbErSE2cIP1hHdet034LWh+EQLFkS
t5MzyOx5bOwp+V43Ovc2CVplTjmjq+jNRQ2WPiPke9iRjYLt55Prfj8sZKNkbWNwSsVM/cQi9GGV
y/MskAYYvZ1HChIdUyxI6SaurYymOwC6+Btyfb5a0pG8kkGY46rHzi1JbjVBX4ZrrIDp979f0jnW
4n9v5XJJyzQfxCJTTJhoHzsCTW1WVdQmbE9DQslzKaDNslPhfcBRMX0pszwBQ9gPbNmbvnIieNRt
43AuIRdLE9Xu7OtR9xwhS14iOgidR03Yn9uWoq+9/pHZwHJC8LOZGMM61PH4cplSj8W4kBY8m8nQ
JhwNIm/meXEiXuLk/GYcWGPRNfA/ASmip0XCILu+Oy1agMtfFEZLNdDpmL+i4VGjp89H/h1FmHi0
liHDpGOX01E9Dozpo/VoT6TT4TUwz9Geon+knJqoIQbEUeOLOP8fFGpFdO2tlum9CNrAuUaVq5PH
0k686B4xWoDUrmrr6mbOYjq7l7LFCFBn7sXYd/bdZTeKDOzjLxOBh3yIIpqD8NToMgmuK2RZiDQd
lFbbzI+CTzu8nOn5Bv79YCmGKQU4hjAAsjzCbN5/I203Th1EtfDA4dfLFgaFVfbWSZFgDsXKXeSS
j7Kz+KvZ+Ac+gYtwdEggpW0vCWV8/bwSoCpa+26wHX7KpbhsCs5Od0aYNMnvam64w7nImx+pGmOm
PH7lPbmOVddMw2rnDZMfHmb3HOKUzsQFHxAOaJwp560zDUwreBoTALy3JRoe+6489+OBzFffYgoF
uaGHlur15Voi6S+vSsmh88fl4DljdXP3FIaGeOUE6BIaNoeKd265LKDEbMOpDZuPcFCEnlAtULav
ZwG66moYTKd7MIIybDf0kljiKUrd/jE4v2QQtLgapQSmKkUCt/E7medJbGA0TPETEWqYKy6Xk6Zy
Cl5kFy4PE6AcMhBfLnd0hs/cbC4vM4Qq3tPAgEa1S1017ufQrf0BLZwpyi+yasf0Ec4kSm7AdWgJ
NkLiKfrt2uOiDTqLTlhb1bCBmAb2qTU7w3o1tecWv0n55DFdHtlFwduIPLc4e0MXZU49dv7RTwzu
BwHhwfCc12PwUlc115ZDZ43WBb0T+y6qGfZtWgIvJ5KZ41GqL+gwPEA+vRln38wuN+sfjTsn5WoK
419VWKji3mKc4m6FabyiyPf9w+XDrt2Kl8X0I/6KRR7VnURu58PWOc96Lt/7dP7SRVRxYmhjF88w
I68Ag3wXJ1zNpcUDXnap8vOOVn/EIPqfLjX7fOc7Q+/sZYF55YoGEU3BK0eR1Ii/tvcOaHbb+kdn
05d4xHJDF5JAWoVoHLEGPw0oBQ8qL6Ip34PoNfsvuSFRzvR8GNN2KEcSYIE6hVBvEhYosYXT7MVP
YdN5dDuAN9KtdWtIfRhtokS+2jgn4yvyC/lTncTvJzxVTF0PWdAtjpUBv6qS9tcMAciBPC/QFLNt
P0EzqGkEA9obVWWvwsAlo5NE1azr3FVqBzAqEBpDiXB+hTZQ55aVdzNUBHw6IJwBLzhiU6RGdMrj
qbq2yQ9cdeQHYnp18UDhR0UDKzp001063iOf8eIrV7ThQY4Tcd9+E9yKWP2a0Vhuc6+Be22Nj2k/
uD/KBAxOVrfe0xyOet8Q13asSX49Qas3b4zYI10dPQYsuybcoF2db5klRdu6VfqhaslCM00C6iB7
l6VeYXlVN5aAcKKDco9LTm9G/rBjVsT9uvO1ifNg1vjvwyz61ib5fMRD26wdC2c7Zt3mxormSDJr
rNxXu4/NH25C7B8Rwv6KBFzYYoYRkZBcE5dXd85pggO8Syw+ZQblQ/FFu9N0EHX9nKLFDrEhRwVQ
X6JztUS1AYbZQSvUBrcNdr/dVMCcZN5DGrYR2ttmZNJ+FZv6G1wpwHLm5D0EtZG8unNEzCFdJJBu
FTCmYPKGk3a0ua6tcrprGwMjbusPwa41oKiQArSJ5izayLgY1nWDKHI5u5t7k1xSWpsT+fYMuWzy
HB33J4uwgGSLQvZIpp7eUrW0D0ZnRwffoSoxs9Fco7T4WudlCD+vQurh0E5jub0ujfg+n3V1ymje
bwLCuzC3x+78NPUzMfATrRpQk7LDQtNCxmqQPcZW7LyYKXyWKVJQtCwj/DEPabZaoOovuhx/AYcb
UWMzyyHx8LsVa3NaD4qt9wkXe4QQIhBfU9WHe0F6cQmDhdWG+9y662rM56umHYh2hqIYYvtCg1nY
az9MvG7DiXXe6ans5EbTNWjW05jXLDuMJVYNws1nK4epIOx09rdlWDkHzT9i6hj7q0hwvNEduOsh
Zn2bW4lC3aE11s9Rs0ekp76JhRkjrNzf+6XxCwNjeGwTIVcwz6abwqh7equu8a1M3eSFaRA+qr7u
rkFLJl8TQ6vqasrs4uQGQAnhZX7PO+BloMC9XZEkCkSr4dVI9zUVsGLlBei0OO/t2ACxUZI0qaA4
PwB5dYd1hGv9kXMzXvUBAEmb2UASFEG11A9+8cvSQ/jPELsPSWoF/+SJGu9FhbCnBOX6itptSQqX
g78pLTFUX7WZ2l+D2WeMPvhaXvF+Jc/K6v3r0gGe5nYG/MiAZx8Rc1qleE10pO4MZRfl3taAz6+o
VmBaNRXD98agTxniIdxNhiwPXmakt06FPp8u1vyK5RcAt+ebm6ZX84vQSUaEoB/wdcuGOcbobhrL
yK4rSSpHalT+XskZtmAilvEfxyOFJz/L+Ieq6+rfJBOEd53vyjWQ8OaYh/KLG9fOvUNFkpVDwXC2
aBnINsPK0+m8IrxxglM3PSGrDN44IAKPjtHOTKnVPpUI6+8DXKy4BafwPprMe7dOm5XOdHNIhorj
cNtZGCSL5RaFKCCRbferzE7bHXED8bqa+ieGIdGD08lfHrGWrEe9fxCBmPbONPr7AJYDpBYOSIQP
ZOO3VBVbJhXt9RDH7souR+u7rK3ZvuqAX6+KNMxWKHzCZ8eZWe1F2cC8BJT9pRazdRvWZv9S+Enz
4rNTP0L5zJwr1xnK26jHOu/aRfuzyYpih2kZkQCfAQp7RYaz5SMXljgfPAE3W8T99HVMxXDFK0mQ
B6BL79mOZLgNgiBczSwnVFlh8s0n+ODrXHFsX3rM2cav4WSDV/fjVzLuON+4EBW8LlJXJfGTB5fm
7dYrquFJkxrrxc50cGBV3PuoUO4E9PddN1Mr83I7d2JkMge6str1NjJfaFCqv05i4X9JCYm/8pvW
/qKThvEII4efGtDpoYe79Y9utYcmqymLFTnukM1VAdrF1PGta3FDpTF5W2qTbsV8sb4iX7LvruYB
/ETo5t/zxsyvkzqBEOwFvnFtgKog7oejRoabaWdHQ74z/RGHwlj1txojEFaZyL8pwij86naNvx1N
7ohWifkGvqBe1X407/gaJlgbfdqvwDWoTYpgFaKKo2nh5pn6OWT2LTLy4q2YTOeQV4MF0g8qYrei
vHRXuYamiALEz+iT9cnWSnLruwhD6jpwNJtssNGBMYhp6O17ujWvEitziFxRgPgHLJB3qZN1r/VU
lw9ZpvxpY3V1HO6qKe22KcjjJ/CS3qasCBoLShfUoV1/NeN2Q4h7vwGPplaDN87XnQVir7AEnfiC
hZ1tsnpgd2z3eCqntcy78jqlFr3SThiAX0nzLZtOti2dbOvnMlq5ESJtUGwcvDoYZXg2kx336dag
e/RMpjg2J5B+7a1RxfjGmdXRCjJrdQWZY9zlunsTrdY7rdz2QHPS3xR+5BxljuUqjaq3kSVmZw7T
vI6F7OjVEEJ8tPLxG3JJeUNNcTsNrAtTOBhbhuGHKrKGq7xWlM6Un6uxDkEUYZb7zkkG9eWU3AYU
Z8ukrsQqak5bkCPpdhg9c00JAAtMhu1bXQbZLTYscEO2zG7KvjVueS8bKp8O9nEnkaeModWxx9kk
lybl0P7GpV7swKHO2PpDOHqp6MfXybF+Eo5jfpW58UXa6TddamevRzwowH6a6kVnCUhT1ffRBp8t
vFiaTXtqV+/BTUv5nPoixrySQlGtwb+GauREEJXDHXoNTHmjF/8MqlDs/MDS6yAWS/9pQr3sWUVw
YGMsbhmUjkzWQrxsTs7+FOlbrFUmiKAcIbWTtrcZ2umTl4XJo9/11haqTWZfpWPjP/V+20z7pO/j
G9MN3ftl6HoEluasZCzp9AzFqsBSSTEhxdFgFrVItgs909IcKS9HC2iS21s7IELBJtFu/GjFsr6t
3LbaTHX9FruKFbrGY9WJXK6q2jfvbVKdH5ZwQyDZTX7XpBZyxigFzkQVtHM4qb+w2Mw3Cd6dq7YP
3wi4Msl7Ambm4oKRXgC7AVDQCh9Xxhs9YZ3jGNnWQb61+540AtG7Vxy8ELJ6yFq3HbEC5DbMVn+I
k4raM/HmJ0Qp+U9LNsZbkZv8APpYJ9QV8bPj18CuI2qkFdx/vMJ9MOw1pu3XoCLMWYu++Ea2Qnoz
iLq/nnHwrNHRFDh93GlHQEdOD6xALrtywTtufJIqEEd4YbMbSFJcVXFwUxEZTz/aiQDFBtlNPtI7
4XEYKIi9vL0VqWD8FySCfXg49i5uLaMueU9VfDeIqfo2Fghqs1Dmr4UdCYpt6oa0HnC5xQPWKodv
RXnTCmEF0cZ+b5/kFFXHee7YwbrsRnCW+oKbvj1Cay7WVOnqR22Q3sZGLG77KAGAYMTtd/S12Zvh
RjbMJ+7TVRGZPk61cLqaBRdcj5AUoUfHuM8yUz1OTN5uW6outICGd5CD5103Op5ZLe1gm+bNfLK9
trmq4kxBcneak51hNkacip0rsSQafKiA4Ax/moHjPMrCNQm5tnWwFmE7rf2hDPHQopt8sVA7HxPT
sNZBM4stCTD9JjTI4CgZrKyHOX1tiJCnt91Wp5BFrIBnB8CmszueodP7L7nd43KO8Y4YfH7d0UoT
a6OUiZ97Hs3qfmb88pzaCp45ltwVEi8QVJmO3C2ZTdMdWdH9tRk17s4LgB++zak7rwO7ZhNVCUHI
HdVe5Zjdkcy9OnpMdQ6+K+zrdZi3X6bY9HYyVshTuuifqg67lwwG9Xfm5D5UaYA5KPDtFSKC+KCG
3NigsdNQ8IOK7prSqAlUhWF0zuQE6tEYjpHrTcjR0qyAE1b5NJLOdqHWMdn77Jgwx33e89Y++q3C
+g53qLHvGiPzc9ZroxBXNHEdQAVhUS8dznN/j5Z5HOwaP/WL2+Hc8zRDxJv3QzrX5rbqey9nnuuZ
w5qRathvokCV5QYIrePvU5wvPmeezIrXnRs77UpzSMqeNa0cjCdnxc2MrsI4xYuNAL5UknhbYCTL
G99Gk2U+G0gzXiy7TYCeGI1RvNDLnvqrEdaq3BSj6VVf8mEyrtve5Uxd+yntw8Yvaak0NM/GF7on
9AOcWJT1ztSzf5jhVoS72OkieYd22XeOAXi05qCSJPvH5iZtmpZeJPRKEZun8BwZ7hc11xvyqtg7
G2pFcXtpEMZeKtt1WtV46ZdpLq0jJt209LoEcdaxdBbm/RDFYfHUjUzR7owWPv7m0pMsLl3HcJSc
MKJkNO5022V0N0cnLHD1lr3Dgl4XhbMNrYm+CNt39+bPHtR+YmOXZ3nuwmRe23ur0bPqiptcZONr
U1Kv/x7P/aP57O4ZyfL+nw7JSFKWAppOg/K6Z1t19zKfeA80imPn6Ht1L++cvqS55ZNBYd9ltY3z
AgH42W0Kx9k4ySWp8qmaQapfe1Y1bkboiLbYmnirihdRV/F8YKoOfr5VMc3bhkMQTdXzI7o89U4q
7tBVZRKLvQXEQKsps4zlN/kJ3bk4Mafv/TiWyW0SpsV4iilssPWNrebftBcW6AvZuW39K49oHJHX
JMb2elzEZnsnJL1nMZ4iNUFlxp9WxuYiOgDwIrA76KVFnBVoVbd/74z/IZIlygVdzDIBdlBXkUn+
voHaWFVpaLqGB9Zdvns04al1E2ZZ0+/8vhrA2TZ9QNAAWfHede/ScLhhT29/xqquZ2C5ca5oKwqn
Ov63vp+a2URP59N3ZL6Q0XC+a+IwMIFHVl60G2DItJ/8iD9G854C2USGN1GoCAZ894M2rEkskxWh
LA6U5cp7MQ12MKZXZK+9XBpw1NB+/4h8ruc+XpqCMd5xdx/NlWX/ExNo9KU9P/AMwYP3mstwwMyV
DBZ0kRPnAwZmtR/P5i4d2qa9abNJOavL0nK5cTWdq8n9ZAS04AzedbdxVpKgCFnK5dH8IdsvYHNI
h7r+UNMGh+MSd9DEJUGd8tg2LJ4vQe/Tvv3klfijp+6hKXeYsuP5oqnufuiph04SuYITNt0IZDAE
5ALlYzrWo9BG8RZBjpSlcQA6K7GoRrPpbVsQm4zg2kEcCGkrOxpDU7KLoEpwaNF2v67pHgyn0nEy
98YICuszT/NHaQAsr7POnzcZG+AfY1QlyY0pyjQEPTIBtbhIGRLp13rjqciMtkC18nWddSyGOVS6
+xiRW/vJ04IW9vF5MeBn0mRzBcx1/7hzqWKBd0bLPJDVCmrJYm4HKHjquhY9DWfnx6ak7nmF92jS
orVqGvd4cJaZ3GV6dBlCJLQ5GTTBE2X+U8Ukib5cpkCXNcGIg5lJToEf/f/1eYE+1/GNKLzIx9q8
jKaS8/LLSZbGemFqWW8Bm3F2MY2AZe3Sd2b2y+rVYBQaYKuG0jwgKSZtzPMnBwl53VX3jm9I+wmj
pjJ2SWSn5c+6LIZ7boK27+nqN8Hmcp1hNfK3hoQEjS9w4vnvrZOP4RPEGdGunP+i7syW41aurP0q
jnOP05iHiLYjflQVq4ozKYkSdYPQiHnOxPT0/5cAu31EdUv2ZUc4bEukyKoCkLlz77W+ZTX6+8l2
5QQXHTDvVWmmtnw3T/SwDlurmmWbVZcxfZV9Z0BBlyrsXLt0Li3CKUeoAnoeHVTCkHPf2ZNWfCpG
GnW7TCZ9cqP1DOu35nSMhJBpnJvEI+QD1wapC0Tr2IAWtOcdbhWvvtDzYclvekAMRPMUTI50GAVl
Xx+F67AIbhWIWefsMI3E43jIyN3tjkHuJAZQp2jS77mtzA4Al+riA8nlXccA5aHejF2NrHTzhBBU
GDgftuEdSvsBDK7NfXONWiybjuiFhxkkDs0I3mzqpPw7Z50Xzf3IFqdVseYcRrfM3Q888zQOLdPl
cd+69sL2+dnbLr+NYKjmKCe0dUnwZcymLXQnnS9ohOpklKzElGpk+H3JUszP2f7tpqHaNk9YD2ye
WCm4fIVwuFG2S0kiFGvlNu3DnsTtEviMLD4ENbb3i5JTvasfrCgW9TkvIqM50dlTc5d14mD4KTv7
OMlYA1S/JObB6N0y+y7ihuC9Sufdg6NWxVXbMvHudwu4p6LhSG23j3pSFOnBs0mJvEnioooAe5hZ
cFyC0vaOKbSO/IoipZKXeFhl/8YoKYPfkgdYTc9js5DKBmoHAkfZ2mSY6llkvYmKftLOBdi7Mx2g
4IEOONaOcLvQ8QTd54JzjOadrIj7T3V70e1cdx0ohBsr8zrrycq73PMPXDCZ3CRBb6HPFQOpH/ul
mdvsu9um7Nq46szxnC+DW90kugtNkBOimrguVcZzj+xj8O5iQmTyA/VSib3cawJxMCunME/cAVN3
ilpPtkeIYVqWQlkO5iPnnArD1DSl3YkeZDy82QonTFd84K7Wq4kcyXRMDp0CWscJ2LG6mGvpQDyh
0pElOHyHx4XXVAoOwi2K8pfpdJJAyQl7oGPiPUZDHgXL9jOR/UZztlo6f9jX1IbtmIgZXdSV1qr+
+YuSlWKn8dPRts5LkQWfsXhkihXriRNqbg91Ml7u0HLxa3Iydlr9TOD99CGzqq6ACVMNRFjG+mgc
geml90xN6N/UZIYBT0c8Oe2ndgJgqBBk5SWxm63xWGkiyh810nBaZkr9VBxbrZ4HQOvIH/aArTgs
e4MRfLFbUKNHEiD65JmjIjp/TlTIgkhLFsNC2EEJltetXHve6zIwop2WFwBpWiZTrhUOTtnrt0mS
Yk9sotbPH4vKnFpYoUVTnZumhBReTObkXjZzNDU7pb4K4y5O293k9oNBK7p2b4sua34nZP7ZEoHd
F0UGlg0Tc7Lvvq6QzNGSXk4C2KiBkToTCQaLHTt7sIADq/P3k487lLMUZ2uMnHPZ0eE1zeWma0bJ
8a1eOh/xd+5SYWPvlNcwmw09TKwqlxf9rMWXHpCX5dA4vh/tKGXSj0Gk5rWUf2jCh9VgxJyWzahH
zAg0yvHn0T8uuDhfVIXVKj8KkCznN4sOcv7OZWRC2q5h1fCI5oZgDUOACjtQPPc0TZn7f9SKZI6+
YsL0Fnguo+jv+rystd9s7D/JUQPLc3yd3HJLkTz4jT8WydSTCyIkaq+881lW0R9jRiqZRsBqcGse
ZseamMxPDEr5m8GN63cxj6zx2eOYmn3fTk2/rtJ+KtICA7UmEmVEkXQ4Xpe8ZQzxiYrCOdeTNj2T
hJUTsELDj84RZ5gFewBlG+fnSfS/EdM4P8kDA6L4eGgtBUtFI/jqXvLNJctJngjO24PKat6a4Lei
L5PkOQWwnTef27wgUj7XqMZRV5D4ZdF9pD2M7YUpMMLjQ8MYBrNCPxqA82tqxFr9hUjJibuvh8WT
B1HRzQ/dsnD3rBZJFXbAg7Jra0osZDhzaaWXve0V5GFJvGvGrhwH4rzjZEjGx0xD4uDWniVCb9Cb
bs9qJ97EnPw5pTLnAcOPw5063pYPQ9QGn0Te6+nZHGbnYuoYUhLjYzJg1SSrBW3euit3mT5G4sAO
UL51q4SeILq1pQuJAClHAisc+NQRW9EllBmeARDwUBwWN+120TJFcs8Q2q45MebDZ58E0rPXNd1v
NMoopF9XoNyfgeFyR6hyjiL+xzsVoEqsxaJILrN0oHrUlVNuxy6iI+gh6x0kHaB/Z9dU5qAfbNcT
7S0fuChP9DKKaTfbrXXXFDFeyDoxFhzT6dQqPEWmSF1GGTknM2gcY8/TPZIHMC53ttpJLzOWseyI
PgYOaNVOev0eCmxwS6uJKNuRape+ICVzFDIghLBPN6Z7TyfSxWdFwkCSHwu7KN7NRMaXl2aFmvfa
Mod3SGviZ7RdfRtCxgATDkKG+wVIozdeCzeZr+yhZJcIGFYbO8qrXjCwK7zhVAVY/ENIqdkbMZK6
ST+47fw9qn7eTkLiaXx0El5gJjq33IMmIG7Bp5kWhbAWzQoYFEoPEsf0NozoDNCu1JLxIrYizwIp
Z/eu8xRjIIpuQQyRl2Zk7aydEwOn6C3uKr/aSUna1kVcc/dEebqIw0gYi3HVoSJTwQ5Q9fdmyfNx
rtOAlL+lrrN9oRWZs0uIRCAWSWtF9gb9KXfROA4JiMRZY0qm8nYAk07k/vlmmUEyj2aiKJGdmdgA
C9bzBfDX2SWb7sEIEg45rdXZVJmc35kuFIb3dZOEVjPT+5PG3y57XRcKPMKIHL6tGyOjNZvFT2H2
ZABTgWV53bm0piK+QQCJ37Nq3aW9di2ng2Q3lB2UfOUmnd3CaT9jY5G4RjFNhHoUNN8t8gS1QyGp
os6iy7QT9bgryJ8kZavypDte1H1kw83Xqno+u0Mx3pNWlg27dHCJXc6JswVYLyo5nqKZJVGlNCt9
CHB2Oibt/E5UZIATWyjn+XcLv1rY/1moKFSWcsujkOeQoSSYrx6nuGvxVJWmvNyEWSxwvfsQxDFu
v01ItB0AtoNZYJR5A2jAcB6BhlrPdEJSQl0EeqDdvyKStl8/7Lw8uuYBZjhqfROW9Y8P+7SYI9Ag
M73cHOuNAbb/Cs55Ii9aEqv9Bye1zQeTLphzi7ZXTgfqdHf6oJPGnt1gMgpARSp4itinjYbb3Wyx
2R4XK+G2X3JZLw/bT6ZP55Y38dhCI5Ur6yF2HMWJYG8SBN10E5ftaRmQpZNBqPzQs52awV6bCV2P
B8d8bsyF+8YqxlJe5IHBmIycgs472zr5mLosYuPGDLR26dnELCzJbapNI+8lRfQUx5qCWqwScKuo
iVbU5OQcf72f/mT14gOECo4gm3G/z3z/lRKbi+8btd4xVVgFXVqbGtTKm1pvOxBmMjbU9WzGaIff
Vuk8N3wEWR4cqn79etaL989bD8mqz7nWZuiPKof2nIr2/avbK4ptcI4pMU7NjNTlbd1Mi/XGJmJj
eXL1mW6QRkbR9LCZvG3Ng7bgtlYaGNTM3jIdRDvyTQuBDdNDz+EguSKqMCD5vKcTflV2GEsuwM/b
A7FMzBaZYeR59zZBDAcCO2K5+I2FCVn4Dw+Tj5Hbt5SPibKfZwpz/o/vqIfiOExVytiPyQZkLcPI
quu2LrLsWk7E1j8HhV8yH9ysLxuouMMdsZDU4igErcU8En6rhevzZppNXT61MEWQsMZmSg/azXze
a+URW0CgKdCt+VaWnoLTaoXFPAHxiroJlxXi6nh9456LMTZsQj+Y3xw3wfjWGdFKFypqEOPHOiJz
RhTB+dzzUzu0hiIevqEXN9JHQOCWfCb2Rw6X5VC22UFfsImFRGiyhG5QkLofrfZzHMUjZhW3LJVT
H8Mi3FZr0WberMMM8wXaVDSlerUS7aV9b0AmbL90dqLLGx0HCPD3yCooN1ZXjhup3M7QmVPRf8zp
ztR3wCBShPrUBog7u872P+bgCFmhF3pWMGt8PvPNLzHHJT6KphpdhUYns4fQ8JRN9Qr3KS+8HUzu
Ac9R8KTE8wHixIFCBvjA0uU3shW15q0TuELbb94Ak8mBdoawnVi7pYhSOO3MpZAljwMK2A3CNEeM
b/d538/Z5ZgogJo2oOolLWHkbiSySxVLm1t983psJvHtVXMy5LrXOT5NkoPmiRMF5kLbvDUbgFyH
oBB8qtvFshyaVOlu82tTcPXNuZeeQ+jZPJjTiWab9Npwg9Pkbtb0z6CMi3IOAfuy6+Dhnni/eQpn
8piRT0URsYEgp4zu/31Kw9+/MNYh0AsXmckMz1nfd5C3mZIHKvFrQS79zWoiyOvVMhtgCX3LRDdU
eEtRTaHujAsO8qrLAOrydSPnhpJjD9lSWSMDW9GfSs/jk8y9SF02K2OyFkodncmdsL0kuLOSMcAQ
ucLK3Y4R36UOCr8+NGxm7hH+fN4/y9SR3E+QpZjdhmDcmeqFEiECf5rpYHJvr7v33GU87tv236wX
Xx1o+aYX5AkqapuojLH3z3Fc0v3iIAx2B5GIk4jqQtRYDvOQ7kIwhUlPbA7RsbEC42106YXcXn6x
xtwEv5twa0JRUKGZDxuJItn40hq+Mb6LQA4ugFSk3zoUzcQnRFRsol9OnDidm81SYBeeD3FYlzOC
18mMWCIY56l/MeM98AfqMdNeSLNvreySrG7ERonWoB8qXVNrL8omM72jIVFMn6ZY+FooNK8tbrbb
f2PwuQGoJijzbIzxV7OU9vLIAyOKo9uLmUA+7DbBoU+1uX8Y8akikMnoZJ1rQxR9H2p0H+vPdVx2
2VGrOyJ1Q5NQTColCBq82jlvFj5fOg929ybAZv2YW3Fa3iQUQeH2eApkl/Vd3kvjKde11PscJS0u
p7FkYPFIn8ajnxRDg5NH0AuTFs5pg0GlzXk+d7OlLRadBW8eDnRgRIxnr02Xk6RtB4hQzLW/5wgg
03PsqHttjAA6XLVJPssHCaM9hPGgM4Gn5b8cStWevPBM+jgX27PQBw6BSkWVsz5YLhoW6eGjDSur
RfrGaqAWWWVmd1eD7LY3gTjj1WOBkO2OEDbLvN3+HrQ/p2gvMxYeW8ZJRvym9+UA6Ssj36IJs8Yx
SXenD73cEzUBIpvKfgIoTr+6+cAumhlvNy7D9vNIgWUTgPYd+c+dNQ9sexqM7weEycZyRE7H0ra5
jjeST1kMDEHUrSKm8wvn1I8bDGYZCGVy8AqT0L0FHc4z0xL494GQS/QuIMpZhGSTxTctVM+9Cz6C
FAcjyOf9liPQuBYyjr5AU4goxHZJN1+p3eqNLk8B7Yb6VDHUIJQdJxVpnWlnimsiOrgeddHl8R70
fUawXzcP71ki/OD88syue/32/711MUzyHjaXL8ypfMe1aaMLiKhTeoibMdAut4W2EPnyfaIt3ey1
mob6ISkRu10xzGIm/0IXyBEkX9WM7/1w69gUOgyDED95R+N+m3P5uq0CNeiZK+Z3NiqkWDGYVCV+
7A2sdPVKo/FW6NVSmyrnIKYHxMx1iIYrp+kt9Ziu6PLBq/lAVUQ7oQWE1td3eOrVBgnPFc6ivmR4
NQ0oRhxnNZ1V1vXJyr2b+fDLK0unOHrjV2RF3GzYsykJ+BHbQyzqUfNvOtMTLimtC/tmULAyXg5N
a030dM26c1sUIww33zOuZ4veCNuISBfehNRLIrXwMURMVWrHl/dipfNHC1agG5fxoCUOzmo7LP3U
5ZNwiplPommiXD9mjTa1DXHT667pjAGPOpmagm0rSlnOtw9nxHiNmdbTeXHws1kbRrKcxNshgvtN
wqKCKfy6pjR+mk8xG2VQho85AAfmvLYwixpdm5HVBW1Rig/686SRHewyLxMUmkbH+m4hXpZ3JDBM
8jtliGrKTyQaoelrSHfd53R4alBOfs/keuXvbGKDX79O7/XrxDim09ijf0Ed7tivXZF6VzP3dK3u
cos+mFBLyTPyMkseWfFJB8sMpyPA1sLeCSBc0khmHovlBFwBwcrZ0u23oqDopVpE6Rp2ewZZZXzh
5cGS7TUs3MlBW2Me6KUn41FoejFfxIspzFONJ5phiy6s6ogPXBkeXD0nP7Cf6WjWse5f1hBaA55o
TmhHMGB09WtXr6MxjHuJOZKYwZxhk3TZO4opQ8yRY0Z9l5VNxC3dFnYW7NGNDse+8WX1mMVUzjiU
bHoZqdFTvRdDHnBXzSlTzUOn12R91iQvB5fSpQ/ytJF3VBuiv7C39JKtrJ0ZIAH1X1cREmvVorq5
X6ZSUhds9P7K8DV7Lw0cgwdiQpZ+T4RC2x5NvWe7RUfPPTp5KkLgBdjjscwfN9RTu9YXPpUfIB+7
ooYo6COA37CDZtoBYpHz/td3w+vZLo5pW2daoFMP2jg1Xx3MxoQU3qSZ68uYPJrlNjenJTuT160Y
7q3xNYjx/OxiRTE4SfwiwNjJbxwef/0izB+ZQmqm61lsBI6BIRH2xWvoBcOExaDaNrAFqjSYfF2P
Sn0suxvcSyT18Nra9BJdNUbTppPSD92oMPxzI7qR0dNa5y4m4O9bCkcGjpUB1qrBC+Ts3KXr0C4X
MTbPkFOSVn8nXyNHXAZ7i7Xj12/ldfsWHQHzaXX+gm9hW6+PYZZbwib0GMdv4pXNYDZxqPV5IdLX
7mhfMzgiDnVyDvU8avI3PKvgpytKgBbHQ4eeium4MH1+PAi2nUgETYb2apy78islbza9SdGfZXto
x+2HbWLn+63bHje+DYXX4l4zj4gJYl2jPEZdszE5RUWbnfXJHzBHrIzLcgVgg+BgjGFx3xAG49dM
HWhC0RuZmka3UUID1j6LlG3kTNJNW7zT+LdHXMPmfBsNAzdTpn9YGmekO9loRFido1FkYoeMpZp2
vsAbv+/amO3HhJzY9KFpxLlId0ht2Jj6RlbBlW9NtKRNa46tC4OGVU4xG0+gQwbLwVjPaeGcRnHr
H518LlzJOH9Mxv22P/TZpNzec8aegAmT2w27FJ21lFTQYAd40ulv/GW2vpVRmQYHy5IVKTEFsM5D
FpBCA0NAHfYIaCTsgw2JkmfkjbJGrRirekUPWU3Mi+0IFKqeMzTt9G03ZIiesaaZBDSQOYMPfMGb
yvBHXtEbAs0pgyFZTrWeJu+9we6CkB4dY3hr1jmIAwsY5s9UMl1Dak3nJu8lh48Pg4zG+mLbmDtf
S7Rd7DV6e+XGIiBN1x8zncBPscjkcXudUd+w7C2WW2THiaTvAuvK3E+ndMrUGaGf6dRWuJimWt65
3Wz2h18/ItbrVgWWUifQDYWagINFvNuPd2jDZIXQ6ByEuUFV8zgabgDao1ZZlKmlIjrdWIf6HMYE
CohQj7XKPG46iKzxreER8QSW04x+YQyiIu08wsVWqZjTG0qVh0ULpbrTqtYAlwzjrwOR8FomEDf3
kYj7JjRXQ3Dn8uFd2ALWZugTQIC7cLSK6LCNlDrSorWzl/dxfrs1LnxLz/qDVDqBNzHPhfObxRjy
1Ksujku2Ce1QUupMBbci7u6HvtTSe5qN3Dk6zqLh8TIb0sqPgOC199spvvVh8tPmtxP7ZDZpFt9u
xY0+S+5Jdx0hyhG9NcEZCOnuq9ZCj0igh7jBntIQmMqHF5c7e0rIE0nVmGunTf5SvCjUCPUcnZOM
JgDqvRn3n4dFkoVZO5H/sCUS1eTIsi2uR9t0NNQ8ceVETfbszI+UcP2MuRpV7sFp9PpZ3cs0H9ZH
JpcRp4cNKVBrAUf6DW27Ebrg4nDBSFJiZ7QjxrmfzV4fqfKV3k/p19Nc2v/VPlmd2Yzf1HY8StUY
zXApPhvIpMiWdid+RjP2uApRxAx4Tom29DDFr/uEqCD4PxHSiueu1KPev6Vvr5gr61O8QYjhWfP8
bgZwkeJ6BGKievMZFhKEwNtCmNQexIONarwdKLfD5dYH2tBiW8O/gtKZEJ63trwCxkb5YQPggyBQ
XR/qoPJK1k7bP0emUEOJJqH9mK25S0WSsEgylApwtmKyK6ur7TcvDUdtbZ/Y8wTqq10T6bZwrO12
lVrA22J2jJq7RBjf5rtZs1MdHHAsTOM4CI/KY2Ocb907kEu8NMMaEjpYeTqLi2JSOV9BgcYMmWI1
Jg8+Sj4PTUNATDMBEGWes7XZAqxuEYu2eRjMClxZJfCuHZpx9kiJoLRQN7PZ4Prcs3sZ2ArxFC/m
99JoivldQfPC2ydeLN2zuxXxC96Em9bxuZx6jjug308ggLz3jRMx86qTGvFAomkDrKsGepvyqEr3
2tIsFzU/QBC/PwBvLcwh9OLSaD9v/JK8jVTFtzaCCOmlQbV9UsNaa0VJvnA6KQeVLUde4nOqWZb4
nMBV+GDLPpMo5A1WSPjQXJDWnPlZ1dpt3drnrpGqY9tWtwIPqbjBxz6hvelPwJgfW9frehfhfjke
Khd1f0iGSIDir5QxbHVN9ITdoZzgcIQrj+ccbioPjIcl4DmexuYETJNR43a3sFl6/q1k/PpFpzDs
7kQLD+CYmXM0vFE9qf7Z1nzVZypX6p2Jbl5cLfRzGLZup/mB84r2tcpGh4FSl6dPbLo6GPcG32sY
aNCATmPkZjFJ56Onnw0899WlN0Aw3NPl6mDP+oRhHCuiSLLdywo5mJY6gjl9Afy3TugBNWbsmW8n
WqrcU2sM3FR1OU9D3ybsgvq6enhRpx6Q7R4mu5E3H4+KDZlkqFFI7m2z1H4qDdRuHCqNezjvqMM9
uknz27HiXnqIOcDQUnJ8a3b3HGmKdy5dyfjBYL7nYgfmiD9+9hjQzDvuEsf+vuGWSARjLOlX82UN
1sMH1YXVHK+Wgrt262JLQGjh8LkqDKOv8OAvrRXONfEuTWJjYm1oyXOr7Z5oigAWCDcBwMYEaN2S
aKdoaNMZPIzDYtXNjRXd0v+bvIdxIj3vKnFtSBhTxG6Jut8K6unj4tgeyc/kCtfd+3Jds7zOwRLD
gL8cRjr1Ll08F/cIqer8XOsmaxgpPm3zknyNeUylNPwbct3qLzO+qPpGJ5fJ4dt9jEKRMQ0nszbU
3TqanTTDxsarJ3e4bdrk5PI4OKqRbNlO2Bh5b/ehQXM5xbWtmsGw0p2SJnEn9Wsv70AzTINspyMr
hdsz4kzn6qqxvLI+BbNYChYOL2kdpt01gdGtOWCzA37a7bc1p0AEwBLoWNxEW78KDWWk3zjMlJsD
Cuu5PjpsBR/J3JlBpxUyWL6mHnQCgMfEB04n6DBCD33W2IJjzFK2pw6eJq4ggcvmmA/0K4+Yvjm3
1r5e2zsQVkG3B04wW7DMVdOOSR4arjBvqnK4tjk8p0fL5lm4mp1IiXLWRpBhZpk8mzbhFPs5bbOC
uW+G+gFh2DTrR53YhsSmd6OxiERWZ1Xvh569kUNg3T2X+KYSmlc4FE/ZaKeIZsUyAEHWGA7vaBs7
3PHZ0Aw0d+k1hoDvqVLNbMYrNbScOXwEm2o1wALONsl9vG6T/JdvG0Z9oHgtzc9oS9VjpNb46YGk
Mqt+D1PckcdFQwNHUp8nHTPeQzjQvAeO73ZU3QKkI6BUL5OlvmdA0nqP6FPUtYgW5hhBbqAlCtGl
xtN8gRefaV3I0DP3v3v6OC7FzhJFO7+BVcpqmBjwBHeJJ0sOXsgSFod9iTvBuphwnFP4bljNtUzZ
SoitJt9iL0edeAGcczjrb6NlFsNDjI8yuyhbJ7cfB7ZN+9j6XfcbHNZPJGhgj4brg3Dmf5zAeK32
6QLGWLQf3Rd27qITAfPedjvzAg5fI0HDxU51kyZQPq4yRHX+ZdJ603gz6IH0dj56RBXlUCzOgS38
bUMEWxWHQYtg9MLDLMrwqBXa8lQg+ce0tE5+dK3BHO9hl/uYw66Dd7vgWh0pB+orMtoYbYDZ6RIV
ZJB71hc2Sav5Fvu6BjZgLb1+XZK/oiExPVQKLHViVV0AiF6vVOmy1ehYuvNwxv4HuzB12EQmd2r6
K+wm5kQyq8zrkNNOSXx6OX3TJpvtqxPoV8gN0AsiEGmlqg6WswAAbkR2Ki05ygtyD4qarAlLq7Xf
HLV/5sAigwJB7uuWC8MpeH3WloAQynIqrUtcmPjk52D0td02MVq5P7uYEs8/ScuTyc4JOFreEAzS
fILsxHFtqx63uYwlzMZQocd2+2TjrPEvdL3Swq1/P60pUuXozAFJVwxIUUThfL+vlbEh3OJmsN/q
01WQSGN+D+MFD3oOdpvltckzd3hj+lr6NmKbssKtmiMamJoy8wb0pgM+nfRIQnFcXuc6dBLGoZHK
qtmGySleVUQha+cdOg5LAExD5YFj0/+a9MR44sav9OJOg833Bp1G8Ny60hD7Hm/i5UwW960RVFX9
3aCqJjqCzecLz/8SH8p24XNI1phil8J7hsXGqn4kara7dnI5oxudW51MhtEJ5o9MfpcPv7nvfhL1
87jhjaFrqnN8VwEKPx54hNU2PdRa8uk47ffPLOssaZgveGFbhZx3CqNJv2apviCMb+ILQ1KM3mV1
T7d6o/XiHa7Ks0Ny43ctH2KH2MMgWg60UOv5Ps0iLGCILxuC8xqz6N8XWTk5xKy6VnZhp3A9rgGl
Vd4hazwIE1rp9EPI2kg0Iupe1dfTMmc8ZCPvI8T6bEd3dOMsRiky0ImqoKGDDRD5prnTpdvXp2Gq
Kz9MfMXv3mYiL0wuTXTNZ8Z15XyJCGw56TSEoWAhEQUtXyxioDRdMvtWL3hOIYVmqj+1dRi3E1Q6
tEZKJiO+m7fbMUZWiUWkDVmmd7jsZuKcchFgdvQR0Ifb4WMEFpHsSiDAX7m9cEE7awwv0TQTxypH
I/0kSmyUVxqERrb6rpPuYZsTY31cPnE3sePZMFDJ5PbdrtwPJjyOz+ggmD+kFPfMUFc9atyP/P9Y
9X9fgIF9F7XfM2tEI+MOk3v2Io3ZSwE68MHrbFkdNzoedR3WAF5YvNQhmcbjBCSvZcPwyNiNiGHS
+3GnDROOY53C07gABrw3zEL/MHhxG2HIDUxIhXRgztrSmdnRp6+JBM9guHkdrVKOX9+4Kq7+L9ol
n8QmBzi766INJTsF2eqP921SGHQkGxvKHa0EdBF5y/O8rGPf7XAYrfOJUZQVGzvLqSpupsD+WIuq
Lj/Lyvm8lZebf2GO+GR3MlKRkUk0X2e27UU7bBqptZ/mIb9O0z5/k0l45zsEfca0pwZUbWPOEXcJ
i4Vx8EsGkDsjaDg39Eh7dtuW3Hs9xXSJwdk9toajn8kBaubbJvKcj4YDcf+6GGIjuUT/ZsD3QSUU
/Kar8fNHBYKRQUNAkB1ge/9VT6PkTUUk3WuX6DTR8W6wLGRm8wSyfsxuO1fg0ZmbTGLUAEpCQ/HX
F+tVeqy6WGrmgdIMVzLRTD8Rh7tmdvWmL65aunLTeSYm6EMf++DCrRmp+l0WF6O1M3xqviM4M/Zj
tJ/5cLKygeOw3Br0awe08FI9OfalN4FD2YqZwjaiq7ptTGMvjA5x3ksERLEY8sacMV2EopN5fOKG
tk1OY874pAWmURyL9ZSxVe3/7jsGHgQFyDSUwulnAbM1JnY/kR+CXV+9hYhhM5tRyjaHECjLIhDg
wJfSh21YuzVgNqFOFjDnOTZrl0efkCpcN3Yt7jN9EvEjR4I+vqrFnFhvY0DVNZ7gupQHGbmzvCDn
qm+e7clovXd1mS0DT2du1aiDR+ICyJ6m1Th6I3JClMxT/Zv52+vWWcAkCw6h2kkClWj3SgBFxB+K
Ye6DS9xx2BE9gcL4ZqHVOr7bCGjrR/wfPwRH9P/4T/78hQcCF2UiXv3xH2/rkv/8p/o3//09P/6L
f9ykXzpiPb+LX37X8Vt9+6n81r/+ph9+Mr/95dXtP4lPP/zhUIlUzA/yWzc/futlIdZXQQ6f+s5/
9Yt/+7b+lLdz8+3vf3ypJWnX/LQ4ras/Xr50/vr3PxQY/T/++uNfvqZe/9//2Gfp51qK9PW/+Pap
F3//w7b+ZO5orJMR9MiUHn/8bfy2fsX409tWB4BAHKVVAAGnW5H8/Q/D/JNZCpxOB/AlpZ5BO7nn
d6gv6X+yDntGQJpCwKiDkex/vbL7Te23XbH/OZBQLdn/1ARSMtFnNjyiQPhJOELNVzF8YJ5imQkP
tb0xxic0g2KfeWXwm9v0f/wtNIpdjmXk+a7Mxb+4c+hjLAFdMRMUrj1fx3GfPBVG9zuMPB7WV+8G
z6rBOI/tycNEgFvtxw2qGBIc9KM7c5wSLDsiQZi3Z4Lu3/uMz/rjjJ9y3+YclAGXmt6OuV42oNUe
xH0TuExoxSCrt/RB8b+XumPUN6jfTeuyzZHAkTPWTd4F0BtrPDBFVSQ2ESGPBus40apzTHq+ON5T
YJxoaAxvsZOCHh1e64YE6drjpQx9U+HziZzHNCmYVzCes5B+atmS0o6w44eorhyaYxi5xN5LoQcf
XPrSX9CJ9P7JnoRx9Dhmy5BRbwcwT+bZHZybzgprd5yoGSzn0fFSP73T0ds8zag28tB3s/zdwPhB
BxZa1be2ieroQsStrC40ykIIGSICfz1KHYW1PVHPQMlwsOfk0eD4+2zRa2/HX+jNoesSzgtgZmjj
Y99LoicmaRjvEVgQitzkft0QShJE2VGWcIKpkdJquNLAJ5ShQHkMPaWa43MHNVlcj4Rm2J+I1AoI
i+tFXT1Vnd1coR2zaWfU3nwf4fymBdSNFkgNGitp6Jlz6hBxXLWfUKcRgK0AD/Somu9DabklXxHF
RyTMxcdUl86XIR2s7zQFnOqZYTcQo6aYBuNgVLrpn5Qs1wmdTJMpqag0zQ6CAoZQNlPrIMO4iMV4
Y8RkEI5NU/ZKz6bOD+nBQNZAxynNj6LTSOohd03xF01hx5Rf+LGOOh44JuFMO7JwiSWJwA5J5dO5
c6MhvbAdQ/d2VpwJHZFbbIwf6MsLI4TOWjWntnGzO4fB5DYk/bcW739tZb5rvoFi6L59Ezefmv8D
yzPT4P99df5/zEkKDEnbQq9Wc759W5pN+09GIC59JFWoccfylW1pNow/XVZFJRVBfYDEmK+8LM2a
/SctQE8dwpX9TS3p/702a4b/J20pxlnITIi+ZbX/dxbntUb75+qMqwNcHAUN1ZuFVuGnPLY6QTBC
pXPhZabQj12BR5WzUSNTWRx9q9DvSx7QN3OfZs6eXp84K3ewtjPbYP4aa7Q1dlXil5/aGZl6KPsc
KMaSjHczHbmPTHhMHCPMiN93mdcSmIzM7tbGA+NfFVKohjmmYjs0IN59gVkB+DXQMvSYDGCJ9mw1
4qXCLpsLArBzGbzJnElS5NC5YKBt09E/DCzQ1jEa/TiAwaURzE51aL8lR1VHQ5wn0fc41+Nyn8fY
GA9GIUfolH2RPs1EXdYHFK/8Bg+r71uUw1BjA81x6n1dFGgfKatlth86nipW3ty3d/jLSJ70G6hx
eCMM8UQAYTxdNmNelYceAkcOQ5mlBvvWNI7xjZZ3xdHTYXFzrgCctJThCDoyPZSABKvvf7nlXrbd
v1WypP9RiZ5N/4eNiQupZAm8dfZYYr+c1yensWkWc3bdc6pX3l2ue+P7KJqCZvfr3/KqGmTAA6xW
WfjQYHDqWFUSf9lmGdQLOZgGdIx58HYuaKDysqtln5yGeEnT+1//NjbvH9+VoTvcm9yV/EI6UQAe
ftxuCRDOIUvKz64bdMW+JXvgQxV45ac0COgIIFmuk0vmgmZ7wORiVjvTpZ0ZTjOtIkCWaXMFOdqq
woV8vOes8236Mly0tv9WCIl14kMcQ0A6ws2J72nUMx0QSGv1oy/myL+yZkOg0KdFTxqMG3HvxVPA
RohCt5jDFEPzpdVN1f9n7zyW48a2LPorHT1HB7yZAplJJi3oREoThAwFD1x48/W9wKruolBMZnSO
e1TvqVRI2GvO2XtthcpcFgFVzENx7ZBq2Ppaq2Am06cYJEHfasNm1vFez4CFSd+RqtHZdDNTE82Y
WLEfg0ETxKfXqNm3szVrNTJ83H96tzRjRrQ44jyrtWGCwGr2SCFFrik7Iym7X5SXLTykk516Rm0n
swuZtY/Om1g2zzvEVQz1sSGh1zAy47Vl934xGGJAD5aCcnQTrPe4prdVM1Jz2KiVANPXeegfkYUm
kWLcIsbFnV/P6og+iC7ej7Sa4eKGVRvnbjOaUr/RNTFaZ8iBDX8sisa5iM0YnJ42cwvcJErTH20I
LXOHMzq2PWT9KRROQyHQCWch3K5A1tTvCoQrcAlpPikgB2ssC00kgRbLprRQ7+eZMrJHapIFs0eU
3Q2Uhsa4Yn/bNx5F5eCiMYLQcSOqqc5lrZK8i5ZX754jDT2ES/qMIGrA5jwvdKHNiUcQWXU1D1GW
75Na6h5pvMQhFg5Wr7uZcKrnuVcb2w1I2yQtLWHJivK0Ibor1fNouSryFtCZV0N70Uo2t4It8vgg
wkCNPQzYGtjxrgXEO2mFPZ6Nis56YuiTAF+bXZHoHNdTaF3gQ7Ygm2Y5QXwaXtx91KZUhMJZxOIs
qcxIeKgNaCsnAwXtbUdXBA5MGaOtDvvqdQin9BUQFWC4XmJdj0R2JrhXhHXO4kfq6D7ajTABYI3z
OVAF68p2Ytpccw1YgRbCjZqopHrAmEiUna2RCztXoy57YKaNZ82exyfUqOICuVi7FWM7vI6W2j3H
3EV1Y+n4vT1KOXFJz1JLVTeb8y73QHPozZb2cO2bdjrZ3oAiC2NiMSUqtHi7p+SoGvZtq8z6T5N7
/JyQiHZvRPSXzhlX6sRTa2rH3jSBRDmb0ZxIrlF1rQHUPuSRZGpsWxs5poHg1qROP0xygztLaGTK
4ZycUPUAgQIlLHcDQnh7itNdO1j2Hrhg9TtjlFm4gsWgbKrWqJ9mW6LEU2hq/ahE6fhqdINGBAfi
jr0xgtw9ozpe03JhUnzlUabWJsCJAE4TvDNNtKkvWexPZnBXZpGWnCez6CMXBYbU4PXNxhmPYdzW
FPZK+4dNRQv/0zQql6Tq2r8jqusYUc3hlRYR7S6pQmS1kesso0Je1VBOsyErZs+EovMUzV19bYl5
/N3ljHzuSDrxi8j7KnF5R2J7EyqCsYoVpvrgYCC5x8TGX+NL0kJUOU480VsToBvkdGlUhUNtAcuw
pILekwh/FqEunhHITKwxLXz2Xi2pGVJRW2sHD7AGLyEjfXzeQFFVdksy032AiplMBwo33LAeBpab
TbqMQiGQqydEEaw7JeLXX024L4lrqmBAIJ0izgYS2dtXrQq0t/tZjEUK77GqktyFabWY14YGaBMt
7PJObkYRo5ccq/rcIRSywx4Qznp5ppVQhubLQJ1b24u6tizdWTak/qLqFKMkClGtpI1BNB8btLy3
cD7kjnWZZtMsubNeizt1wn8A4GVmb2YXanw7W1B8PRBB4fWYxKG1FY5hfksRTNnn0pQVrzGNQ2Nn
Euj9VFf08F3kqKRNR3Ydn7dF0wA4N9OEhXqYqHZN3JomCPvqO4ttRxHLNHWmSTmD7y9yb6hKU1xE
GguCDeKIMtzgwcY12kF3+zI0rfJKedf+ZeQGd7WdwuhWM1TpZQTxz0tOXu3vJEQM7QaEVHQXMYh2
KI/cSHBPNiVKT7U7o/OQmwDWVlnc6IwBRl+CrotC2w1lh4VIil8S2rheNZ1rx3FVuP0cAP4aAFEg
noOtpro9UoWJxAeHOSCe5uIxEqH0s04cHTpa295yPOsZ3bH8E15lULlO1CAss7TZnvhQyZLbZI0y
tJ5Sy2i6RChXE+3kAU6oVQfJc2JJEoRZJ1wgkz1NBQ8dWIDppMyNahvrukaQQK6qGDangYXcREZT
JcntLeJCcLVh1rLSApOqyzDsS+NLCIDhoeWFx7w+GeldjT4dWGImB7eqHtoZ5HjdCDZThOthQ97g
8FVg88y8jlI9vbQhmCnH5yK/MEY+L5Q4kR5umApTf0iajqlnckiKi9Oo9fFDsKqkdpL9zLWC0rDC
Yul3xdb+hUZJ8MvG8tjg7QvtFwK4ePpKIcnmJgpyDBiqVZq/sshoWEuOYsKe57SFus3S0Xyc68z8
jlIp/Jq3fHVusUA3XTmFob4j5xcWjxrO0ejFiOI1NyaZHidhX/QveRGYL1SeYDM6eMQBRbtZWo3Z
ZToMYihdmmoli4ReLhEHTZbCVNaoNyOf2bdS0Ao1LOSqbsSsi7THBCOySXKtSjd5BkP8CkVKhrDd
HKLaR8mRvPRsBXCSxmlyDnowiq6kOg3gE/SQXryx6rNFINWl7M5pEs1eQ4RlAbEQyoAXGFXWkQxF
JvGVoY2zdWYR4d1eUn8Q4hnpKZnpoxRL/T0qT+DQCFaKBwNXg3ozSM3Itl2aYWW6eOnGmj0H3gfA
n72ht0rvCZM2xo8iAJCYEGYaTkbhUdaUWZ6Z1VTQsk8rtDyEfVEp0BEsCqTkzylBQ9lFhV1gwlzc
2GEauUU4GMOuK3o2DS5RaXP8Iwbop59PQKJHryyDwLjKBE2MgZWfaiUha0e8JL5kToOYCH5DFo55
2MD1h2cjTRPo+KxdJTCvWaxK/jR3c3pl40zG4zXKzRz9Umsjk3Z5oScWVNjIMH9RTOR67IBgLX2b
TQyNe9mmQV64SjSmMlTzoWDrrwJhiXciUGtBjNTIVRgx+gIY2aCpyRWDyBPjspkjI9sklZ10OPiq
uXyKuyhXd1mTysFjl+RIyBgY5tjEIsWceB46RGR2gK9rW72L0dOrWFssozbv45ktyKLTGVmBu0Ni
MY1KBWe7wfwGYNhliCybp6mmMVZ5TWTKDJChNFtbRQ715lpCxFRcFVXdD9eNVVko14Rkp6DJo5Ht
7z7Qib+57SrdSD3kSdpwJ0QfqA8q3gPzGmJDBuAep9QXLFYyn18a6KZLy59Fjj0gFFECbK7PQzRO
vxs8Ipju07q32epVanZehNrw0iD/DLZgs/vLypxim/5YMLBI0Wqmw8JupEeJFfboFok8m9s4yBOF
ZR5BDleJaTUyA+UEaoIgruEsV3Dke8Ie1JdoVkW1wZ+kK+dVRPNxa5ezIfaQEh31QhmqSPaqKK6h
JGvcfN6vANC4aK2Gras+UaObCarCzNJmhEq0ARTs7VSzMN/EuaSLC4JWwxjBtAh/l3RnVNqh8Mtx
gDb1vWzk2OUmWn5QFQKZBf6kZK0/YtMYcMolfR7qzN0WsgoW7vAhioHIEK8KolzbGLaeIRk2up+Q
qrRfC/wjfAEoHb9kog7vwrKgzBeWfdq6ptbUozfTNvylyvQsfcqDDNiGGuFS5RXvJi697La5qTB9
gw5tXhGmichVpDE+t+uZEmBa2wZbCnkiK8CyjXqEwWd1T6OutV8MpsEEukRFekLWxyY09LgZ7mwc
2Am1Q2LTkS1riMok9rwxoI7CuFUSpDMbGcrBowwc4+vMesl0HWYIKKuJAKpdRVLEJxSF84/ZgjDr
CrS6lQvGgWpCL8M53atGYv+s6KvdBWY8QsyHxTW5hLnm7M7I82FSSnIr4BNRxnb3ttX9/9LZf6L+
ebfrXzonf7Q2Hsr8exb/UT17+y/+qp8ZCq0NBADUcRwSxZylYfx3a4MmBXUIy7IYDwwQUdTI/qe1
ofCvMIw4NDiWHoZGFePv1oZE1Y12h7nwZizk4IZt/V/KZ38WXZbehoXQgt4JBAaSz9bptgGUDUeS
bHobca8+2cg98fCr4uu7G/JBaWfp5P5To/v7VzRGVwT7lAtlrvQ9VUGNkyYIZhZkWAuaK8kmK6Ye
SLDp6Z1uI2uyHj7/PXVN3iLk0XHQCiKXV1laQpD68xcB9ZIYUZMEXjllIrebYMkekl14lOxto3yS
Wsm15KoLEVdhTE5cdppRxQLBYor3INzDYAZbaLZ3NXFWNpmMo+7sdB10oA1Pj7FQ9VoSSWbingl1
lainxcnQGhtWNGEbbyBgE5uJNnlalByoTmtICgO2lr4+a2NlQYszfepM+LXW4Tl3LUFmznBZ9+k0
/FQUaMlM5LwhrD7zReLd84lrY69uMocEpxlEP5B97Wtd5FNM9Essk7XNJCxjnHER2Tr4LC2yD2vc
ME5sk1YyFlnIwjhKCy14MSYWS18s0uEWjWnD2u+8rWP+ngeETQ7P5AWpmdDqmS2HPRLN2iB2e3bB
RMQYREnZwpODxAT8X5JRyjbRMMbMcGGMEawOAc/U2QcSIqtSw8osVMNqnBuj4XIuTPb44LSAkRCh
qL5J0+otQIiQkPqOzYgcXeRdLzms/rjwwM3ZKkPOMJTsWUeFaO6xbqTMIGJWSrGBqaKE30At5mx4
HXtS2U7WuVr+nmAMEfTCunQvJfiE3QpZOVEwlRbhmTYU6qhmYoTSY4bIenLDIiw6KFNmnBA5mZi1
Z8qShXiTsobiUgCxa1YnMPt+Dilxrq8YVjGju7xmCiK9BJLgZVuRcbOZNVygrIgLvbd/YCRT051A
Lx/tdDWfKLqkRVkNEiuocnSuUKdZNGpAxAWXoz72+b2YJam8MC2iplM3l3tBca4KK9JQtJFkNEo0
KI2vM8xO1f2UTPxgKmWpfJMN8qBdlgpWaA/mPfMUFWc1pXA4S0Lb5jYGYKZTFd8E2kGD+sMubhxC
JE16XObtGEYC41STF1BCWTY4aubGhtG2e2WiEm14fZaXhBcNnclGXw/jPqe/lqiEVEElyIB70vdr
5q9OryHXgs6td/J9njZm6rUULVHs5zw2Xysr1bmh/SQkVyJDNn+QYlYRN4Ztasqjjgg+T9n8FdIe
0HN+jjjDRvBKDEUEuybc4h1nE+CaQ5AVNzE48fi6jyfiOmdtYolSjRYMkus+1IcO0k1Ng6n2EKLL
NAJsGJF7OIIa/iCznaebic6j7XaWMJXN0GB9Fy7Kq5lu5FxVQ6KcQS6NrXOhsCD/Cs6L+TvsSSzS
NrNTF/0Dfnc9A4YAZD/p3KjL0m+lkeTtpdRjfHhi42Rihqhm2NXBBoxqJfjizURFTB11Ogq7e2oO
RjPPKMqQW/UPeq4TnvMwOS04mRvGrLIOvJrA9ay7CySnGPGCCWuq7R8zin5j3oPxD+rHTpS6ND1U
5chmoI8pw21QXwhyORIkUMkWZpQcsaZ26qrZWog7Brexkn4Q7hCZken1ihg0DHIMpc6tYZPuqYK8
qlPWZBI1h8ZjaR2Obi7hXNvNdRXUZxbgP/nWsRIpuZglYrK2WtPawYYVUSCdIweB7ghxKp64O3In
gEsNhfIkpUtiR5HFFqwV20KCkraiviygOqUbWPiQNggwSQIvw4462ZsJyxDZZDNpMw5gblgcPSya
Gm0aC80STk/yFUHZVDuX/eT0YXbn0OEcguuwz4MIf9uQWVF3pHnw52xJs8omHJU53JIhK5g06/+c
VUw17lpaWyR5d0YIaRUaM4UCc46fP5+/Pvwdm9aYyVyJEXfVo2fal1vkQxEgJFj/VABET/QEtr/P
f+bPaZnLWSZJdEDsdJb/Ia8mSSuJ7YrFdESkBm5e5IPjJYi0fVMb9RVGsl79a4mIyuVjIcVK8MXt
o+mH9MjE50eTa+1ADUorHGeTEpBG858EQ5pFpEKU5aawlIYST0hIjj7J39NADEee3Krts/w0l8so
wraPR2eunlwpT3BNU96x1ggyJJspzf2qlJHz1sPm87v674fHRWq6peq2zQRNe/OPxQ6TtZGzmafQ
oTp0swf2LEFHIMTnv/Lve7lcCPmbusVCEBD3n78CdS1rKFRRThtmQH3VKLiYIMeQpLeFZ5c1sxxh
oue9luV/Pcb/X+n/p7K05w63yW8W4dF/XJb16x+r/bf/6q/VPgul/zIdEG4qmzgDoR2f3N/dchrp
iIhs2o90OOG28G/+Xu2jfpKB3C2UU3SgNAo5ib9X+5pFj91EpcPugLiAZY9wspBJehP9YQBXV9/5
0MexGMIxvKfxmJyDe1bOInuWb97diw8W+X++9/8cfaWvWzw5ckN64V2RGBT9GryI2Xxk5Dh0bG7a
+40Dtl2b9moOybRIbp1c2JvGsIwTD776hLRWtFWu9sFdkSXfBJjcPTKJfnvaXVmu6F2fWesbWnJU
S++bgd0VLelLcHrakQH8z1Htn1u+GmIcQrVEK2XhvS4pwbbDMf89K2QH6F+u7k87/9WWbeAXsDPy
E0izxstySHcWdegjDptDj5UX/v3NsYVDDhmxH3cE0oSbQNe/jK3MN/e/n+YHr+Ohe7Ma6bFKkkAR
x84dzBT83/i9PEOJCbqL5CPvzZ9D8P/e/bdwj3ePti3HcQZGbd/hpyfBFuHCeY3DnKyzuL0dKeRB
meh+SDI5e59f0oHbpay+38xmVUeX1cb3293MIRWnLNCnI+/SoYOvPl8kC0VRGKZ1J4cmZOc+88ra
OLKeebsl/xQA/rlVq+8XFaHoLFbXd02lbIFhkfYDSy7Yq+0Xe34qazjY5H2kt9S0qb6aVFjPs+5n
EOytlujBfen8DORjqRXq8qMfnczqe69KpdGxrvV3hCGwFx+IV7qU8vshuTbDdGNoP8Bx05ekG63u
e/vFGlK34JPNquoikK8wXNGUfftH1RvL31lQBFFv7XKgPsBDtODY+mypM314pqvBQya4Jx+jvr/T
pGivaT8mu/JM7og2XtbFThkg69MYwo7EZmVHkIyn6rStIAnDx7lgQ31krbFUoj48j9U4s2C0pVqd
8jsZVl+7VDC4c3benikmd2j2uAmDTcLZXYD7phyRQlyV9FCU3k1qeljs3se2Pecvp+kuUDW3k4+8
tNaBr1xZDU85QKK4k0R8V4Erd1WYpsMov9hItFItEeQTy94SCeFGQjyQJcpmtemLu8BIvvR2fdXI
1W9IclexyF8cLb5XJ+maFvPL2IRPBC+91l2+mZTxYmhUr46mS1uRrq2OZuQYNfs20J7MgUhywgOw
QVMmUsZvVZ9vqcZunCi6XDQXcRCco2e5iOb5xmzHB9YFF7IcnHWddQmmDjCefLHcsVhZ+nnTTdPj
xdSVu0RqvsVFdV0IRXY1tTp3KBhFcXYXm8RjVmAQjSzeTFn2ZZAGTPiLaR0+cTtUO5BHF0YsLiy1
PGv6iui+/kZTivssE7uwTwsPrpSP5/fEUXA1hisDe22jTStf7ZngonEcXbT+EeFDan4NiUm/jWat
cYPuaI7BgZdxPbCPM1P/lHANcE7UuN4RFLk9aYCVUTK+n4+SxSfo5Krw9YEXYm5N2mrHaqAHxtf1
JguJUGqbECz8qoJpFxFMadvx/efnfeArWGvGe4mQUmEZla/IsMFcgl2iu4Qkg1vEN9TtPv+RQxew
GsO1QpssPZwafxqcu05fQvRS/7RDr0ZkqAeK01RW5bMBZUOYlfcdvfnN5wc/dHNWg6hkjLaUaGHj
9w5JNpKRSpjV4cQRy66e+N6sxseRqr+oTKX2W2nyqdwtKjtsXZ+f/6H7vhriOlSSBZrE2h8s5huH
gsP5QBvqtDWFvPp8R+yhDR2zxs/G7KtFFwpP4OtpJ776UHMnmqjidrWvOHTOg2n2sXoe03F+fFf0
tX7TsqWM2FaGHRJvdNyVc0yZ3jrSrzh08NVCK9GAoetOW/np6Pycs9ihcScfWQsdOvZqnZWp9ZRQ
Mm79vCHru4YI2SjV31vzgxWWQwf/1zdKwF1qc3DVCXYCK6830PHYnPI88QH8OToGxohNTbMZZaqa
goKpIaQO6uzIImMZY/+9KsNf8+fRITinxhA3re90Op36udz1WfpQpcmlks2/ISJcwCHofSMpwiOR
a4du1uqrJdOdxjfMR18V6W/eJ08rguakj1Z3Vh+tQ4krHfS29hEyMNpTdaOkpZ9//iAOrMcA4/15
r1q0g2EsJOH3rVV8L3JD+orctqHJHCDOJQBiRwNvAvJeqTdk3NUEP0wBok9DuWfJUN0WvRHsZmui
Tz2b2k0m21SJBKJAyVQMt8um4aqeOqIKGt01e8U88QVaDQgt7WcESTIGItt+DcEpuV3fHjn2x5sx
iPx/3pKgy4PaaXMeppVK57mxCGo06wtepK05ZPVVl0fdNhNys//8GRx4eezVEDGTvQ5fpUKVgMIe
XVjqKi2RwacdfDVGUFIMCiS7TLVIMnHvW8RC2YzNnx/94wkR3/CftwpMTwWYfmp9w4bgGZLHe6nj
Q940naKcNKHr/8JFADLnd9Paj7DPuu1o6jB/kIB+fgGH7v3y5+823kGliTYe7ca3WuKbCcz4Bb7t
2GZnFTv0P3tV3V4NC/YoTXkc15WPa1jf039RLtsh/gmJiZV4JeZtMvbS3raj9BoEmuM1iVYhx7Cc
E69uNXTADGOUNevan/PmHj3tJUDD36fduNW4AadAr+u8bf3S0n8KWf8lN/2vzw/9phT4YPy2Vx/3
gPWuC+y49pNy7PYKYmKXzDC6q62kxkvOVr8RyUifN7GeTeRnm6FSKhdln3whtSSAmVFWnDlzAB0K
j/cDFDPpOo/tYAfAt2R3M0meBI3RE3nLdByk9dlM9vq2ELJzhgbxsUKyBsFyqDakqqjbXporNEWR
QQsWWVqvQJpa4OAboPLazobX6CHyre7spWMYZSDEW7OLbxC7LQLYoNnk6my/pI5UsvMLop02pepD
OY3tS5BiYFDQ2G2GfJi2ky3/7KYm8eh5J5spbYQ7Q9WHF2jKZ4PpvFh9PpJoY7cI1nuBHbD/AZGy
8qo8PnG2sVYfRDNIGXLssvLbfEw304RiSmrzIyPdgYnZWn0PqPdtvU974Y8w0r0pBqGLNefVMi1q
DjZqAijhAZqohJ0HAQzhkYXpgVHKWg3ofY1DPZRN4TOUR/smKAhLcPJqP6r9kV84MIxYqyEcFXuW
mhg1/aAOrqRcsd0Szf6RQXYZTD/4HKzVEJ6qQwlYUBe+hbHBixyILz2aSSoH0kQzXUqPPJ1DF7Ea
zMc5zYVM28xvRHXb1cE3uSgfP/+kDz2B1XoPlEwO3mWo/AFd3VcbmM59QcTGlm6+vPn8Jw6d/Wqs
QxqXIryfhC9H8hVi019Jaj9/fuhDZ78a62qBBmQg2N2vEaletp2gnw046hr5ybFp+tBPrIa8Dqwt
eZet6aux7FyJRoIIQa6YJyZ7PKlC/ua6fD/VdVJHq39STd9EoOuO+vSUOMMRIvCBm2+u3v/ZIimz
FxxbynBJE958LZrTKvtEmf05RSNe6kJ0a6afZF5tnGGI/PypHjrn1euONlKaDBKs/KyHwucM34H6
nbZm+RcEZBzNqm5k07diR/IsaEwA9pv0xBNfLujdmqVG3htMiAP9KiLGCIqfDv8sOhJbdOiurIZo
bRh7Mnpy0zckgszqrL0J4JYcOfPlkX0wkq2lgTUIL7XDf+XjFhU3A4wvL3Qwi5DAWXv0pYG/WYO0
+fz5Hvik1kmZKCRrq+k1w7exb3hOgrbKtmtpgQMVu89/4tDNWn21kuOkSC0Uwx9E7A1m9UVSndeT
Dm2s5qwwHiZV1BMPuQI5DZdS2Y2GUh25NwdO/C0Z8t0rhHkvSpO+48RBeGLbKR76SDltGlmj0tLI
kYmvMmu/IPQCBQUZMkJ/+fyuqMud/eANMlYfrQnOI0rQdvljcrUkvMpIK7NxpxaPQBE2jbgeY2Mj
K2dj/qpqPzLtWdbnSw0YFDLp5f+hx5zT3RwcGffe+mUfnc/y8r27kXo0llOKANq3iQwwRzzY5AQq
FQZLByZ5cEWjQu9uLeDmaX9TFLVXBoyPwAXHimLz0sSozOLI13XooS5//u5chiTB7IgK0GdxQPKI
oeHyREj2+Z0/dPDVuFAQYSbYSpZ+YBvXVlldDNAajhz7QBtNX6z97888ClJzAM6awwtph59GBPsy
F+F3ivMYOGaNGmhlTHusyz+ioH/UFfFFFLJ9j9sAi8FiCMtDs3HTFBsA3nlChHsl3mhCHW570jvv
yoa/h57MOi9L8TVu5N7NR/UbzYZrraqOYfkP3aHVKmGk+W90QV345CP9VtUI7xc2nyO3aHm/P3rP
ViPNnJdmhRwp97EvXZeIP/HRmqABpvy7Gg6nfbn6asyBwipjhh0yH1HV964Lf5jDl5PeHv1f64Om
1Cqpz33s99vcSfwkQLz4+bHVAwO9vlogxG00V9E8Zn5Hz3IfjbPyILQyuVbxRCF0i8O9k2OjIpS5
qjdtKI03BSDR+7nTaq8ZREYYEvJq4PXmjygu+ytbK+RdGFM6bNkJooVQHg1QI0RX4vettbYiOmQw
F50wCVTxaR15yJh/fgNhBuh5cVZRiVCw8Ub4Ik8slq21f/E8FwTOhanPV3SGEPiL0WZHBuQDL72+
GnNQkbFzJZLIT+3i1RHOi2IeGVoPHXk14MjDCNO/KxP4ywZ8l8ast5HUnH3+zhw6+GrAwcAM7Hce
Yj/vhnyrhJWymbrq2Me6qKw++lrf/vzdSKwVkoGWfOTw1q6feo9VDcWxu4I413aHVNpl8t3K5Xdt
mdrjVzwbZ7nusLPfL22TVJk3EZhT+AzUD74AaNgZ+eiGpLsHQ+SVygPfqTdHj2lAbUA8I2xgjYwD
R32A/7yFAr7ll1r7ZeBPjXb318+Sf+CddvNWY9Egw+tQSPn1x1n+kZYMrbJ07GM+8GC01RBEN1pJ
tLRM/bov6ZWPuzJWT3vma/9G7BA0JqU4VzFCXpVqcyu608ZNbTUAaeEA04EYOMZNSj62ZAJ8yp5O
utnaalgAt55Gk0G8gmFiAPRxHp523NXCpcyzQhnMMfXJwVRJgc7DvegwwJ929NWwkAbQX9hwcvSy
uibh/IW63PNph16NC3gdiLmq9dwnKd0Au5uKM+wKxea0o68GhsgobRNLTOojyS83TZne6AH5t6cd
fLVCEKSnSWbVJf6Uhc+KGaGEH7sTd4VrIXkwD7Y2zGPhT6JI8U64CM/L0x7nOrkp1WX0b6xqfSVx
mm0/2Ky4nEA9P+m2rLWkM1WnkDyD3Ncr/TlPih+FYKv/+bGR0n88Fr8BO9+NxUEoUijfRezLqnTG
QHzFZ2+YXxhrjQrjMJltcb5vxv0yRmPg3kbts0ktVp0w04bzBn7DxsklnBrzVuu0szoHWNT80tJH
jkBSj4ub+UrlKGYLqs7szqn9uno+7TXlKl4oSxovaflcsvtE1O9qsOLblvDX2WcAF4VxXnb7Xt4t
Q3UDykXIyRl/MvNaSIO8Z/7AXbQvzG8jriicVNf8SzXVWSBobmtPuKB/yfaTgn1V12/Z7F4xGcAa
+IV51DKjDaO/xMOyS9MDJb9MC2VXYZMmGzp6xGH8YOBWG7mQWNwn+T7leqToNZgEz/dn02Ek4nc4
pEItWAqQqCXX/DWYXlvOw4CKb2MD5f693cYmc3FonbU665dxL5rGy/sbri0JXrte7LghzGa9LC7g
Gm86ErUX32hRVxetvHOCkP+7W+Y4jPhu3me3pdJdUjF4DhyUluJZNfbpQLIO2xolJxJRNZ85h5D6
Spjl56ryUjeYAQvja6znl0HRgpwucFxF2zkkSbm9JrnQooG05K+bVFC7JvNCWdli4UL11p0vt1AZ
ZUi2+07eYZTFSbhr269JYbjyMF0WcrPJIuSDYkM2+HKNavdip+Y1RQBXnmUQ0id+bKsRn6iHdADo
nfhNEsZAoI1vYWMe+RyWGemDbcTbEvrdxxBGTZ/Lgm2E1Q6PYEtBTY9dS+QZjzKuI5Kxpt448lsH
pnJ1NQfgFwD0jSbET6PwqjfKJz00j0RRHzr0ag6o0kqkBWA13+wifW+XATST0Tpm8Dh09NUcILrR
wYbIVpeOzUs+jNdpmx+pwS4g0Q8fwGoKqGhaG8agxX7Bux+NkQdk8YIPLOqMLe//suJp0ruBVw9k
VTQrNxDVPh8JDz361aotG1tyW5Mg8SHY/abnJfmB04jHHCbRby02nBu7m47puw5d5lrPXMOYNsVs
xr6tO6TDOYZxVzSB5hZwy9yuk8brwk5iL4SkQPgDKRt8k4qzFxoZ9AUf/j62QuXI9HLgwtdSZxw8
pIMClPLlpBRk/KnZDckr2Qv+VodRcwq3JLs2p730b+EH7z4wO5V0smCSwjfG4XuV2S/5FH7//AEe
mMjelL3vDp212pzXiFh8MuoMxmeL4Ie0d7wEd98elINzLjkZxDJFLU/bgimrNSL8CohvRPT6xCz1
HgIXuo0gXD6/nANf2VvE6bvLsWH05wbNUj8dyq9FIb7nsvrttEOvhgfiAhvJ1rvMr9Lpi2L236h3
HnmZDp31amwgGjZtEx2+A37FL0GTPFc42068I6uxoUyaupVLJfOdXn4OUmeXAbj5/I68OcU+GPiV
1devBHbZZY4e+7Wl5hdkyAgXNIb+2EyTtY0SdUG9FTbd5VKqwO4M0x1WbwybjpEnm6iLlbOyjCCa
JVK+kaaq3w5jGW/j0Kk2FBWU8xqOhqv3oblLuYjNoJJ6D9qHBOPPL+DQlnqtp62bqR8UzNJ+NxZu
aqS7gpEkoVdepLY7FnesZ4gH3vIP4Gdu2tNPYKk1mM+GpW0Tw19WVDNGImb1ZvbV9BGmUTJKXFF6
xp+xqW7NfJta+ZbVWlTr22Xp0NuBt6y2Yu1bnt53Tb/RsMTOjX7e9r/kjjzEI/PCgddqreg1c0sW
RsLVsfCNpzPl2EemWjAcPpxx1oLe2inxC5pN4meKiB6mWECGo/f6pJvklfRxZm5tx6m3qZLLW2XI
wrNCUiXU5I6tnWGBHDzk1gErnBpokNEGqofMIv+SqhH1CqnRQ3BMSr4BRlLfDHVM0bs0TbfHD3ym
ddHMODX0NyPw0StNQRpWCaM9L2C/5a4wW2XXAgq9HICFeXWYqxdyLViJNEnR7yI0hzwhXXqyIavJ
S5rbqNxGMAVcbQQwnxkIMrBdZ54FjcW1IgG3JSis0i0KgJDAgbQrKXI0VvJTuZO7XHvSYbvsJpUc
FC0DGCZ1Q/KdqC7ztS978RqJpLmdSZhw49QhZmLmJJBwkxTWKd1zALV9yxdC6O9oFRSX4SnGyShf
gcAMd6YYs72WSPam1LQ7bLg/kkibtoEi/TdH57VcKZIFwC8iAgr/irle3rX6hdCou/GuoArz9Zva
t50NjUa6gqpjMw2IgI08VXOxXpiz88e4ExWKhTCHujR+lYHU0cAK/V3gtH8dW+TvxV58hv3QfIyt
414dMWXHBYIgqCswaWZbMfjR2Yt+wMMyH5d5VSy1Kw8LcYGMxCrhOU6TnTBbQaS67Ebc9uV7U8rh
vjIGhMlNNr6TE/lo14LB+3JGy3kAbPDEdR2zHe2cthGeMt8bnJI5bwdU8hZfQFd66TFjVD9Cz8b3
84esnsqHctA2STjoC1VWv5d1aNOt5hjZ2hB4YbuJRBoQKRDNTC9G5fOeDs4/BoecYyDy7oFvy6SH
NN5Uw0B1na9MCepc8VGxhX8G/QP6TFWe8V81hyKxOzUk+VTOJ9saAQLutjqULejFKS/0CXWjda6A
wnfJKnsob1DizmbX+EfPbtdPc3HtBK1TeK7A7xxnCMDQ+dhT1z3qVQA57qOBwvm/AhIS2AIGgg69
GqrLj5UuYr6bqMzftlectmzImkZBfd8ON6DcjRcgMuFsZXxsQKwxh0wgTTNZi7J8BXAnxEkSu021
30Lu0CcJr/rv7GV9qtn9/89h77wlL8z6/2qtqgO4XZlayjSPfSbYWQ+N8b4PVjsmybA/EMbY4BiM
bP6qGts/d8uQp9PWbLBJTbckKdHTPyTMPKG9WV8C9u2+Shno2NnILhUoEHrFRn1U4yYO2svxPdtG
k1LB9aLARZoYabXOp72ZhrPsevWVudKF5uujmeqbYeWNmJ3L4vdnLTUJ78+2uj1CcBe/3NGO0Uae
pQSmip5tgbPq76zKhOHT1hTdpQt3+3MyS/vO2lXQRtYWlhfFi0no2eRnbJfzE7S8MM25TY7mAvs7
rWa/fbd0Z99cw5FH6O94Ob1m8/EZNvZfEMSth8rOVAcGTKarRDMmKJyW1n1RhHV20lYHl34w1/oK
nQvUIbs81jlQonsIwDGGqUCPESnXbd+Xzq2OLRs1b/OknYntrbEP4fcFaxpaKGSjfizZoNl7Fqj2
QpCbjch/oSvw4qzjsv+ZXFx7UdBgAElmdzW3Q1/1LCEEAcqvyAsMrh/h9NOT7Q25Yg58nb8r8Og/
38hV7yqsKWrVcvk3SIPDo1LWyrSZsNVTsE9eqoVo97QJmylRDsAPuhOdDZEZC9pS7KwOZmq4x+2r
j/vc2yhRATtHDkqWZM9Fd6lKsdOz4LfpCgv0IjDGyFoCtn0wbNzafZqv42QZKR4yipjY6+YUHomR
eP6ap2G3qCeTAiHgKM9Mp5mptloDPMEQ98PAkkxl1H7/t5rn/WtiNi5ytx3QylLGahzjrAeRs3e3
AeZWHy07Q2UdD/waLbXhn6pJQU81crRaXtgDNXUXJ8o06OJE0Ev7L9Ajm0yL6T7auQVyhKPCSdgt
YJdumMXBdqc69nPdpJgvZapc5aQo4t20sYo9tuA4PIppEfFQzA1Yx7CAIlxNs3dvTT2AeP7n73mZ
1ccCfviWM4p7Gn21DoDGgvpFj2H2VMzIkH4mc83IHZogUQKEPWJWtrJw8JmgLCp6NgMwCubKmjmy
Ss/6gh8y/wd8jeJFZ433c4A7qJrz9uKsa4fSeqWCYHV+PPa8R5M7DlEIUOUB7Nq0RrXXE95s9OW7
TOSXQuruWAvtpGbYdm/GKLtT4bjl/bBZ7b+q8FjTW9eHYMqIW8rJfuC3sjEVrcvfLNu2J82QczwP
of6vrZzggKzS+AANaJwXROufqrUani6VJ6sNYZW9cg8/oPnbKqtvs/Ufiqp14gqiz1PTO3vkbBpO
saUWTNXZyyK4AFrwpeCOuj3RoVslXhAMPHmrSpRyv0C4OZFo+YECsTaHBrErm7PGnrDA2d4xJjc/
TLh0I7+11Emy0/7aQHzhRFzD6EfSl0qbiG6sjR+hDYOZxZy5MYCjGM3bGG0t/39ufw3A0Q1ou3Cz
gYlyUTwRxXybnWdGldt7fF1o3LEvL88tM7FoodyAUHVlwkUcwrE5b4Usj638+T3yOT/gW7COQa6H
T9MMumPgzP69hAOJpHAwn9F3WintujqF5oql1TZr+1guquO/L2uey84cXrshtO1DPwFESmtllCcf
EgiqMTyq52yH/Veumzwo5S3QfkLvsNnBp9QKWwqM3W0TWYqsi8uLiD2129JIGjtALz6s7aU2Q94D
3swsFQLsml+rgr243pnTXrjhQXf5XxTMG3rusnGiH7pMGQPLa1r2JUv56gFe54hqnaSwwiw2B68+
TkCgjoKP81OjTU6rn2XM0jL2i21pP4iHhTVRqHfhWTejfWNY7dkp8TqDcR6h9BkZIBXodbztf39C
2Xs2c1XkZ2Ixo8Kfc0BODqlDL3JkcYWEBGOCrSndwT1CsXTOA77k2O95iVtVdVHL1XFpe4EHsPOM
a2OEUAQr79yVjnFrh+UtB7IXA3TnxxktG0FpBZzTqf9JEOyneu7ffVxHkUPkRq20ZiBE7q7x5hiV
8UXJ04x93LIX6frNI7Cr6uDKMMHveijcQH1O/IDx5FgAgQzXOmGxzt480Mm3nfsy+VnoDLvthdNj
SWZj1W8jOJzvoKzr8+au+1kAVzrYAcc0ryhUYh+gaeRMIZ7PZgqPXQl5ka16QGLGaosb1rb+MHZ+
nq62ZjU4lHMc2tYLtD4iQzyDv4bJ92596+fXofJqCo6dfakIRjpkT8jfiBfWv8CYEass0waKGzAm
jUHDWTO201gdH7D6+YQwIUmTEWyxWtzmfpzEdPPGlXA3t7R63IM1eIVbq1SUi9L+LoRpwSeX+VXv
wwNBonittH7XEzidhTn/ZNtzE9miaJ+ruie0YEDkx1sXPshMopR06uWSh+U/LxzM1B5K8YbC6cd7
mjn9acmFdSq8fWCUv/Lvmt5ihjkzKbX3qthuGSxgL+4QRP9c0mPUK71FHI4ZH4wBDnoZTQOXiN99
1h1m09ir6zox0etx+NUsUFdhcIATf7+NuX/dt7787Xh9dWSr2QMl2TYoXorttAbtP4r2JDSg+q81
B+1VsVJyWGfPxFvb/W1cf46Zu0BU4DbF/WYLXnrgTfHww/I2C2s7yMrdY7hmIRsPkLiwkzQneDGc
g8BuaNMuCjKR2r8LHKMbuHX8q8DjwzKt3ZlzE+abPITSdOa4cNZyp8M9R20x/MIVHtyqziIcJGph
F7f+7ke9H4atH1NR5z1PlLkzuqWdnVVyJJ4RLB9xXYq8jaqgHdL8Z5kXl8uaGmX91zEX78m25ZYq
KrKHtfPHOVKT0b6Gg9Oy89BSSufn/qPgZ5/LLDeiSlT+YQX7dAQN0Z4hcoU/ksruEP6QVu15GXA/
9vbvoXSD2PbhfnJfepHMyvXEMt2UGHpRx3bIpttSWvmp0nt3p1arP8lZ18BItynSDMHHladC5NK2
8yb7ebi5s9TxRO8fUiWPVM4GRRQUnGzmPOL1mYoi7eHWR5WxybjSfX5fK/vnYs+CmDaDf/bsoXtH
KPMTKHjmzeRHSJup9Jg3JwT2NlnEgOvkPXz9mZSVZtnoTHPqrH2RIMKBsOWr+qXa+AkolftndmaK
kr+dEX5Ms0Hiuurus52AKsMxzYP3cfbnChCyxVK3a853Mlv2h4ZoI24G3/m3U0jYI1HIbiVxzaZX
vZnw6szV+5NntXXqhS/j2jMdRsf8glmEYj2UrverV0sQgyY2Iyc0/jm2aR4gwNgHsWYOZ2roq2Rk
Tfo1zLnwiiZvr7mjvOvWmwiP+rC6Lo3dnfj19sOStz9dodm7mJ3FHMvQif/6tfqQHTteoEfp22Dk
e4D6E0KWd7r55JbTP2YKvtwaRna04WpPkfX9WbICUYcFyrYRXNbThL5oHgY+KDWZ96S+O3Pv7FDW
cnQPW80JFahpe4D4nafbsPbxAqT7mdwpfN6EgRegKtZUGUuZdCZ/INYcvKRrYC5LsYuDxBsY2U7Q
33U/SQiipzBFLWGeDTPwUtso5aUP/D0Krc19aQJyeE4hsrrN0OCKePqeh6kv0oyNBkZ8tM+b4Nkv
KI21GZFjmrEte1bURGvEAVN4h9mynIPOeKzg7Y3v1QrdkSVFUqKi/IcUY4bLONRRsQRWgly8OVih
6I5Vp/Sx1yijlopV4E5ARMz1OtxrIcuJI3n4V4A6/NXUZX7losRXN8712XDFT34+YnqBIwDVP8ti
aG2ki7vqz4UItnvI8Eiqmt05Iizb7jO+63E19X4iLBgTK2DuEaDZFg9qw/vXW8sTTVk+/B4R+KTF
/gcyoZcYJj21dgj3xxJWX6q79rttSuPJa7SRDrL33oK9zU4D8fZ1pNwbBTvZA0I/uOTrTsBhB6iT
Kpai2I51X9GV53c7YtInLTso/i4LDy2RCWF9U5R3qrfsZ0vM2QHOb3bOx12y/+fqN5aYSSNILc7a
0Xisx+XX4njs0U0d1SWJjaAH63FCHYFfCxDDNaOHAGHd9++9hZZqt7TBcxdKeZpXd2HDJtwAZre5
Pm0WMwZd60w8F113tCQ1Ki/X5S/U0aD3fdd/pNzhADNQv7PSYZkPJ+/ngDf+0Mn2WWrnQcB7O64b
pL5gLqv7if27yO8X8egV42MftKaHu3R1LmZfqCkZcxOo7+obBcCv4N1DMRbvfolNqo+FWc2JOe9/
Sbl+NUX2WU9N+w+dbRlL5SelD+1SrUqA0B37Im689beZ9e45YO87rUe857ZoUcNzz73Sfs6TmcrN
YSrRu/bFqtkC0uVtg/x9CAxe5dybx5SX/WsTRQ3bm4kIbr+/me9D+d+bJQVyWLC9OJUXKltPNWN3
FEf2Li1rX/Kuzt4aNURFqSpgVzSqcV+lkOLSd5xWTrectnVUz9a+Goem/G8wSUBBDg9HfHKP5EP+
iUxbA0QE16Ca/qMq8gen1TzJclpIx7z1A/an/6eeKHrxzg3Bc02rGde4IZ4Lp2Sh0lbtu5S585jN
0ox8e1wjPcgqxX7BWHtteRcqJdZ96ZIR93CaGTYKf00KG33hXDPMk+cAqW1SryI/1L23XZEHlMkC
l+Wtpb5wZxKa/kH3SeHIgFSl5y1EUDfd1X31xmcGjt8Z/jSzNVI/ClW6tB4d6H5+3+bghYDsEXgA
ebIlsOs0rxhWqzPTu37cGkunI+Rr5LUZV826UHbY7HvSlDniZblrOV8wjnbpjrj8LNGsWdBh/epO
lQa8WpZ4KDB06+OMj+O3v8JYXFxpoWEttzhbZTL27g9O8xaqyoHwafiXSmeKf8fdol1t0MihMKY5
5r20ClXxboVFYlY4JBphp/Ps/fJc981x3PXd5nE9lVYvb15beK/U9suD0RXz0ZtLEck2gz7ruAlm
p2M/Be0flSvsrNLHPTDbZn8pvMY7LN1snhw0sDHJwBjlm7fCQ+yYN4GEzgz2MthPiLeh4QZBanel
PBoQUS44PEEMkMAnfVvmBypWQ2IWwBdbOQAika17cIIOp8vYFmlDHJR4huEn3exssTWu7cdYhN5F
CRq8qnATCsPV/S6mLfL9iqTBzC/mMCW9xLXExbMcOtbvbgqHz9MuxurNrvjU+UuH10B0Y6rCmSjA
EA9+YJEkui6vV9ACAPsxaxENfLtzTykbMXFMhP/AueUlI5fn3bg7V5X1N98qrduQj0xTdFqCEm+N
h8zevvRWYz0eCFKwT+sYA21zNJxaEwHs395P2YnxvhdfqjBGfehHfiDthEZSCV9Dflty/GUUP3OI
ZnmvV2b76G/slEWtp7Vpr8LOABLk9vve+nBahjAahX8bF7aDxKRuUiKIkTwmqHjFbeqdKqpDPaW1
tr5trjYwfjGpHmxcUxvkBuq3pnxiE4Naa/bkuCFZ+t5uJ7OV5YeHfoIRiK54GEgozsvWiysUOTee
fZzBEKRZPRuKi7+LizfRxBXWEUPL0aLM6VvjWwF39zHokKz0wgwuYzjnsSHI81aDjE+ANA50YCa1
56kDPOpzWfRrWhTgG/2ap9l0l+mJidLq21JYLAbzjSfix9NYlhgSZjj7wjwtM1gsIDXEeidPN7fd
zL8mO7uMTX8/tmhVWmO9lvvTtHuJb67HsihH+hEL4x2ukSeB62FBc8QJ3Wwb+0YYwVT/ift+MQ/8
YpddmOiNk35rn5F/XILAqE9+EQ4UIBQFkHpPRzu8YqBkOCQ4bAwD592u051nHgi0fKgG+yaxoFz8
Vr3RLX0EpnO1svVpQuEdd6jsE6t2nbht9uWk9fKYM/sU9VWpks0tu8e6DvvDsu76Jcg9SuDl/ivv
xHAojS85VF+IsIZ7B7xB7Ll0QsZ6YVF088tD4EvvP7fdLyjg9KkogCGXFY9KQZg29lHYDO+o214b
mlxy9t8a/InjlBO3Gt2nX49/86lhdJrLIusa62cN81Zy0Rt+ad0ZXf5MTyXe2/1JSLM9C4GYexZ0
z/Zxy5kBKt5XQ/2rtH2yPcZdcUOSAMlnygX1sfKWIAn2rkAUpm/kdDfAwnPS7dZpZfA1ruusiP0p
rO+wHBj3fsGPby176lTmdWR0maMHgq/bFeHLPpsFg0N8ZhYNhzUD1LHPThOPo5vCMnpx1dbFCqN8
nKG2DCVFpKUYTmWdMw4rWo+iY9dEHZq9D6QwW+oUGTiDqbjVo3nyzf0Xa1RmuliEScR46rTmUxjr
JqPwhEB6GJjWtdb/pDOfCCSNSJDI70317clQX7CpKQpf8hSs3bEbys9qLG/k51d34+7P5mJ4zSz7
Ovp/XFd89Ka82GaeyPWB0CCpS4ohHgzqa1XNjAFTiyevWcwF01E3lR+d131PC8dFaNUHaZe/lmz2
r84a6EswU+QT+Wjfgah+pnjrRsyov9aU1CO57JdpljMjqew9GxaQaOEvn6XgdBnt+a6Gmdy486Oz
9Zepzz8pdiJFCb/Crqf2NcQFc/JjJK32Zo6k1LK0rHMhxRwv9l2dyTzRJdssWokHCM1DnEtL/pxN
1XlULGeE+wfu0wma6HDcmGTpAFnFiuZZ7DsDjrNOOBfsb4c8f4FicrWMR2shr12D3xz3d5n9d5ma
IWKOmmhP7fPd6iOYc5r1b+6E6lig7Y02x/hX28bJEt54ZinlTMrTnRntquitqOa/Jesb46KtLXCP
7MNUVK733JcJg2ANLezGrQnkbRWRpr8NRrhxrwR2zpHpryHDa778PYnlzwR3+KetaT8VQr9lP6+q
FzY9XQOf9M0aHIIVQzPKM4RUZHVW/q3ZWDdGdb9JUvR2JIIg3a9fKej/NRpjOBmskeIyg7xeD0/m
Svor3CaqS/YyC9N0U1t7n9TCvUQM1j/I688e84JWBw0uL5o5pp45pnbWt8cx+6/UKxmP6hNjlROV
x/pjs5DKOU1714U3BsbN2NQ6rSfeWUNPeeRv7rNBT0s3w19F/GcKoGYwe0ci2Y6huM2k1WM6OGp1
asw+CGjXQ02J1yMnufoxxLGT0141H5HeVOyb5bVW5tVf+FLWefWpasyXn+tMjOtVmbJ7WL31md2Y
tLDno4+Czg9LH0vWHP4B7Xk0PS68jESIJvh33lp+sizb36qeIvx5VKADHD1yYkNtg31mNI+BzJ/N
kZR7sLE6ZvWKXzw76KCv0i2rTu1gZPB7uuLOLUV1DMX8vkzSjzevu6Op2XAM0RfBA5VhB9ZHqjP/
9Q3Tb4q7dadNoXJks+D0Pyl1URvzCvDhlNop44zJZNiR1+su9bxi4+wBNr7Wr6Zr8/lM97bLREQ2
/J55PmPkRK/BVLlp0amd9dL992iF/zVl/VuE0380FfcUR8IQW9i+Ei4YL4aR/qJ2cavMP5Yjfcqk
bnVyGKO+KdjC+GwRvhmAq9/wig2pPRUXCxxe0gV0MSrDHp+30cUoNfentpxJnYpS02umJJ7Bko8M
a2z+lCvcdeRPH4M25sSoKDqMW9vG7s402mhzQfmiG54V0hIMyhmqnH6TH2SBzxnYqGM92Mx0+mvN
qbQ5pyAzZFz6GnC/Y9UnT+l3tzemezMrs3QPLGZP3W4+lGu9viDVqt8LXVEYdorpJQCSjlgpX+5o
9Xkp9H/vxVfaf8Jk+IkjZiP+CCwIB0W/P679nN2R2jgvrVGar9wE9rOf9wRp/vqU0ScA8SODgxCK
EAX91i98yuPRb6eOz5qzPDMX+3kcuiX9f6gajnVuJ6z2qNvAFXizShSpzrT1r/YGkN51q2csbLBS
INBGZCVdslsqfFq8PbiKseMkAT0VlU75xe5qd2wJkmNvX2AXWPStGDkQKGPFRq/ZzU/72L5uYzlz
ctv6qZHuSHTY1RFCmPup6Cl+5w2ABWO604QGV2/wy9hgUeHUGxkMc0tlrB0N62lf+sNu8fRuRWWk
nrTzX5zYOQ3Y6feyA9uM+pkeSsiuboKuVaSml49Xqx6cs7EKkZaq3WLIC9emFVPcVTDzmzwUVAIz
xZYJu3KvheV0NyH2EiAJGEq/3p6E8mn71yYbdrZVgWV0Ky7KDEheU9kPTCKsT8WIFqzW5j975u9V
d6796thdk7jGTKdRqj1ZW+NjhEsfLTO+rAK+ynkJsxffcyjbaQ7OIeb1sLFbq2pLqC8Yb2AyKCyt
LDXzAFVEh5PbnJRQ48nS1AyoLno/Woxgv64FH6LeXHnOs4UnGaVwLhKHKz6ZJqd87eppu/SuMSTN
4i6Pi/9TckCRgH0L4L+D7PN9UaAw920Kn8SyvFJdMCNJ39zhPM/Uadeg89c9yG9inttDtjYMECyL
POpy3J8CsYiRwA0wFobL7G6d1+rsraX9NZbOnuxZKG5lJZjGnx2aWIPzcylgzELYQSpS01Q70ua1
+ZsNrXMtnaykDJsF0bh47Z9scmAB6dYiQGRwRDASvpvZf8uY1WcUyuI8j9N+XoRybvCjdxcSYNV+
L7xWD3zx4MTFaO7vnp7BNTVzf7d5k/nsI9f87dTY1dcFC+VeZMOHEyz2f/THPIZeEIxWtO5i5rm4
K6iYOkm5b8UdlU+MXHku7mHih5Frmy0VZI9iasnK601063qkAVakQ+mzL1dP01mqhnLepoMjbWf7
Q7am9aj5o5zF3M1XSXTzWhPJP4djJf/gDt98VuVLOzFbc/7pszGAbzHTUs7MylgL9sLdUAVK2mX8
5xhFe7R2yq3xmvULJpMM03nVZCG2wapu4MOMBpX8WWXkcxwzzFNXh0oxhxBZqvcvu66r+3Xw9z/2
3s28IxJ8px7UlzRH8ou+C0/1ZnIy1mV/zPPM+ctTr26IINoDA4vB867nKQ5sHni6TG2xUY923c9c
FMWdlEF3qDW63cTC5KAiWrIOe1n9vBbHzS/4GRAlTAkCaXlb7LV4nLvcuvlTbiRt6fdp5cwHvKZ0
6yiGBseR35NhHNtn4G1cgy/leO3JmihclwrVTuy3u2VQoBbit+et2AaDrt/+Zg3DoDQK6ZNiIvnS
hr+cTdP2X/0RYw5MGWdJhJhW+jUcvHSgqfFRDfBMzQOAbzrog/FfxZNrVd10X/n8MZmDc4Ivlzbr
E/3Q7kuU3vKvD3GIVVVGgU0E7uMsfQ76cc3/rZ5TP5dz6ye+smn7ZdlyCQtevUb2dHIsuzq0DmEu
Lrvt1jgTKzfbcm08W54xLTIrsdbe+LH3XD5h81+R+/n0U7lpTpgsl3gZJTzW0MlOtV+nC2PtabZu
PVUlg0WBfglYbQ+Ke/pi7/XAzRnWzo/vJntpwmp4QwOcs5dBVaNP26n1vp18obRk8N3zZW0uoeAc
rupZHoRVW7fOnc1YLLSD/Ia5nYxq95dphPm9CzMIMelqUe0uZUzb139QtgPYZJSfxixHGVWkKRyM
xe7+RTajWWqj2FJVP07UoPSfFotALV/yGeMZrZPHnmG8g5pE8TJNA4MBpcGIQMhXk7Fx3v+Max+m
td0PtuZnMlTenwe2VJMCF3ZqIL65olK0r12QFV9VTSfSLJoPTGVG1HEcGIgdcbkko9WNv/3c6z8W
PpjUd1euCLaKwakx+LNphmki1OH1cSymr6WWOf1Q+RvN7HpkY3p6rMdlionDxQknw3DfOJ797tfz
dHLKraUVZ1OfWgfC/cndSHKkdTD7bE593TDf4TZY//aBGbW8oB+Oj40hiO23cDfvuJlLdqCVE5A/
Bz52kc1OusqqmcGnabyHy3oIA4Om8RLOd9Nee3RNaBDlGeBla7HnaKR782fImKpbmjGMFeM+Udmw
ybKHQXG0s5Vql5nXd7nv6jaabTs/CtvhySw7N/Gm8B1JIK8Dl3TzWdhSPvRr8O3NpryJJedkmDqT
60U0bxz8Oi08Cp/zqwn66cXZBuoFsrfPmUJI4hR+fd0olN06Qet87rQRU+3517ZeC35qbm/LUo3E
uBUkzmWZXxamMmmuu8u7u2YVXU6TJgdgcNaQa6o1dtdPd7uot8TKBOlgxvvvNcD3BDyqB9eRn7wD
/hkpzZqQtrWntZ3MzzrI9GUrUD4xL16yB5Obb+idmd+sh2disiHeFoFzG7/Jw+JOayKYLE2YS7MI
Cj1mtIaW+XhPEa/3Dsl1PvHrVwxySmf/rfJlZwzIs3k3ZJf6Rd+ncyBJ2oYhvGfUvzrMPiG1QYs7
Rsz6pwiG4KhDKldFYbYn29RMRXhqunrcRT3ttkVcdb9Ut2F1xHMpNue89mt2tI3sV5bN4rgWtXFb
CyW+slHyj+O83XBxuueC5eyjY5bFuZa9PA69zp/rleIAiinXuC9HvcSOtvX33FZbT2brvISrGKEM
652pmqIcjn6208uX+juwFaPDpPyPeVNtGHDrACtn7lfx5tKWGm3LuTiM+KCKmpT8qvts5U+oSCaa
MPyuldVdm8nxHqFzMo5fG7+wQTW3eaQ3KVA2pWNG1cnw9XwxWdk7Uvrb7vfKUOhKui6e93n/ZeeF
nxStb8e2s00vrQzl67i08rBI2zkD4hTJwgXxWS7dgTm3SMteUz8pYmxGDCGZ6plqOrXwyXYiZcjx
IVutOi2FJ/KIrjbfu+9lPLcFZ6IlHugC/clp2qWOLvUBaxnzv+2ZbniyBBs+kH3Cib2DPSoWU7/q
ZhtTQ2/la7kzKubnQn0jlWbW19jlZdwGN8VRxj/mJW0IAok+clfnnX91urhcvCd4zt8Fs5N8nrM+
elnZfO3Q8N4Wp54PHAzZTSpdXDuGPsFM2GHq7Sw7bFY9f1kMV/w2nCnweHOmLGm1+a74rY58us5z
lvfyJfSCsYgGqcp07PcxyVZEMKsxplvXZldLAxgTs9heWI/cIMc5duIjM36S1sAAVD0wCS+wgT7k
SPROQNAIwKWlLkwvrM+7O/ZJtW5zosUY3k10pj7Il0kzCzz138ZasGiXDSRDQ+VT31ZivlWW3h5I
o998u92OIFRdoMG5Gm+5tbwNO8mtGPcx1nbwpUtXXCUUbEZhqC7TfazpRzILyY7hM+Sc3/jtv4P/
UXdmy3Eb2bp+lR19vaFAAkgMEafPRc0sksV50g1CpKREYgYS89Ofr2R329bZPfhud4TDYYukVKoC
kGv9Y6xS8AANyEpEA9iFX4/fbWeB/8mKfuahWnYbFtaSBz6LBhl99rsTxO6eOuD0wqujGkMbvGG8
cpRym7U2ztQS/s4v53llHWapskPo+sHJSsrP1jij/FxIpjv4ka6uCk1jM4LG+SKoTQq9XJeQsPLO
zXx9K+IKmivQ7d1slulRB0TT1XZPLbENbZ4U1IJmqfU5n8J0jRJLHmQNf5KdEyP3ZCWqyzyUVLZL
x924iocDUaNDc0K1/DRbstq3Xp1flKRlrodywb69yDeJfuVSF4P7KkM0KWkyJLtoip/9fHrXRPZt
sqLwtqgisABWXFJt7Mb3VRYebHkaF1QXvq4/W36hT03Ylvey9Tkow3aDgkUs2sItmCwk06N1VxAY
dA1aN0tOgWfhue81D+Q1p/v3NPR3ndyr5s52TXdyusqcfDyJS++rbRygSQxVEl3b+fxuhCg3oh5A
fE0acnb1Jact4F1eBOw5VAmGHzSDAY91AZKqZPH87ezaZjdpeodnwIptJ5F+mggNHv6q18FU+ZoV
gKgdOw4sCrMG/8HnEXjjmCy5bZBBvKW6Wr47c1U+OjZqjKDrxT3qjowHUV8CulvByqIa+EVaBrMn
ar+FGdmaN0jt0WZaziHurfpoRayB21I6+V2XTwiKAG4buL84aN4jB1csmp16W6PEOgh4WNTZmojs
ylOIgnNBQZ/h+Bgrbz/jSIXnsurbBHzuYoocfZirmMs5EeaKNHDmSmoIYjMWl3k+OhN8Vwz3rtT4
0CO826P44sQa83gboUV8bOyKAl/aiw51nKq1AHC/SrSt1mgngH0GthwfUmX1I5qWovB4K9ouvxC2
YFKmUJqnlbAAE7PFim7GiXF8pFhuT+1m/7WBaWUpp5N8dmidNYMunxvfo/K6b0FE1r0dpRvpN84e
84AdXiZhBomXs2FcZ7Oh9wGfpUZz43OHLGrcd3772rFTfDeA+afeS3W6Uf4Qfg/KEKFaj3onhhfd
x8Xin2wMOAxUunwYz43f2OTAJrt0fo8QpB4rCxdhnQEiDhIXDq246dOAfApYahgvu7ZGDhFHlb9z
WnK1BJ1A/EUQ/lpz1F4bBKsA8imiA5UH94FdICyx6GlLJzR9jCr2vnaaVyDIZA+Gym9K1TiRE8NX
okSK98ieuhObePxUgG7tI2qTj9WSTRxomtWk5gpttT8f2IuctXCL9hj1NJ/3rEfPi15obTBDx0FE
RVeU+OroV5k5Du2IByBIUXRMjhz2dPmpUxmX0ZdhANtrfRNvg2JqD0nGOFMN1URnBTzHcRkH54BT
Y2B69RloIha1ZEZEOWVqoTTXC5u3VnrLduJhSAG5nq4C6uEJhMEifZDMD/QkwHG6QqM3SmT3rXMs
2g49U1WvgNbF/WQQf1Taii8bUo+2AS31q0UomtXLfryaetSUZIlilSnYTNxuiGDCcv8+EMlDYjfx
3i6pA80K8Yacpk/X9Pw9h24bHxDKVvtyjMVFVwfouDxFQ2alfO/BVWFzNaOb4+Jvs3XDjUTznxTr
vs8ySsN98Hxr8lcjycEv3OXpKaZUdM2qXDzTNAqD4Iz+DIoTmmQb9e544zSx+qz4+joNB3Zj+lM3
VR2T3jHr/iiKMN0akoG3daTqDZGTap1LsA1FIBtBVjx0Qe0fJIr2DbGZsIlKN++GpgwWgnQ8KPTa
a2HN/eUgFkzreswuyig0O71E0/eAFj90Ohyhe86fel1xlkOxjpRoWGbAimLSRW1x4fBgNjoHsFHz
iwlxvIMSfyx2328HF32l7ao5WRPXbh08v/mcOA3kJTKjLfIdh7EzVyPWEGo3QEtxdgTN9HWUS71S
GSRoTxH7Jh11sm+4A092umAy6u3uFeI431YZRtCFlfXCnkP/mNdhip4gLj9nWf42CBu4M+Eh4gV4
OeJqfqNTc8ER40kk4cZa1wh67zOMCzjnc27lWQYyQ0NCR42vem4Hrwl/sZj+qc60x6rgn/9z/pmP
qp7xICXdjzav3/5v/606fSm+mZ+/6Q8/Y/7vjy/TuXfuIv7D/2xLsKj5joaS+f6b6fNffv9fv/Pf
/eKv7caPc/3tr39BwUzpOb+b0lX5l1+/dPH1r385R7L8vY/p/ytFXvVtX37VP//ALy1plKSFXsQ/
gW2znAcuzrpfWtKc6JONRpuaYHlWrksfy+avLWmW88nl1/gynb42ncnnzpe/lSJ7nzxKBUUUOuhO
PVsSHPEnetLCH1nPvzkvpR8GvDBkslSy8achJcOf9zu/a8o8agEcP5M5adNdhN07ssYVAKR9nEx4
SObcAxyF1hhFBf735gKbVR1yoGnXdyhb5cPgokgBaAozpCZ5tHaQiix4NHn8cbzed8sDu9/Obotj
VVw2XXyFbhbwaVLixVVH17kX1pe88w+os7Zu63ebvh+s50p8ZR7ZdAvPtkPJxiHNOwaDS0QB3MKt
h1oWgcL6XHm8awHZ6E3dBgxwsR9vXD/8RuIZ5VTjWekHjxMSvLXp49RCkoCSUt3gUopIb+ovcoQJ
uOmoyD1NYXsvl3vtMmHVvnpIFOPCMB6bwTp6xFVYVrSWA8uZyCqkE12HaJ7RxBYLZ2SK+FEP+7ht
DlbX71un2AQm3ycSupiIzXj4PARDu1GjWdZWZG04X75WiDwAkq9H77pCfFm2Fy5bQKtsHK1RrtYY
yY5m4PUbCnuBHEWpNslIGkcaUKtj7UaN6YPACNuZt2P33UIpini4T9ytt1T7qn0Ko6+Ji7jYJ/lv
XKL7wRMnNEU2TaxdsjeML2nWX2fSf1om3+cZhR5jskO1wy6xisAQJfYx/JLfEjOeVcQYdcazoyZ9
TseGp+mZ2EsPIbJ9XFNoEC0naK5tDbCkU3W0iivH+5JN8tX3oc0ihwz/4j2FhbeC6zHCqzVmLiJs
8HckFO9xv5SQGGjsfNczp57+LLeUzz0dS7EPUsban0iYXImuVEmbxRMlhYqfoR82ghVlm8gXXy+o
hcYTvco+OvvAHNmNb6NuSfY6vMTCD40RXeQgmjJX8txEjKaoyd1rFxMLVt4dXszNJFB/LA0dw4jO
0/5bE+NjW6r2OPnMpVV94XKRNkn7XcDERWGx55DHjqp3oiFOpfYIDaWShWQsZIqg5tdUgR9H2umb
Ot4EVHPmCFGtvRX0GFTY3iNaqFnG1viXN10ZHoLe3vIpQ57VW5GT/tJOtO6ed950s2R3PW3Y6Gzn
1YRQJAznvVWHW8fTN3GQboNs2BWDuKMnfG2HD54eETFiMlIYCSBzQs+9sMdyTX/tAXKe4mwLSyMu
Gpwnlt6V5sNUjwbnNSbyhHhDb7qYKRGtvDii4sSUF1JQ8e0u63m2Lmvglj5FPNJ/nhgI/PKuJ2jc
QWAsSns7swDeMGIBFp9F7fZ4308ocpbqxqsBcex25Xq6xd1Ni3do34/VS6ytI+4F4HK58ZJhE+nC
7OzphAuU7yAyjFvJpBPh6d+t5UXbrw7imbyOm7uxyNAWJx1635F58aqcLjp5n2G/XLNn9buuvxNp
v7LtYud0x8ljYCf5cjF3Z1WSHlrkXWl5lU7FAQH+Kg4QXqqtRtffO7DuC6zTnL1352QMdI7I4FjF
db1tE253zB8uNt86s26r7A3u/HuMriJHrt0PjxP62lhyN6Az4ap6L8kCoaUZhrjatB38+PTeYZ4t
SYQvGK9XUoRrkM1V7DwVI5ght3lNhQQJ1etp+RZb38usgh+HK5X3g+/su/QOhJtHxGmQOsJJKF6l
huPKS+AT9S7m7NwG9lT5sto0gb2VVnZVSFLaYawLB3dgUqyw2R1Db7xtGediLhfmRWLIE7hHVq7D
4Hk7ujKGTeja0y6JeQDin+unbNUNvDXZHflZUfglwk44jrzDSYll3d5y3bGa2sO+aaqYF+8hvraa
LIYTGL4H7XJcQutqmR7s5ALBn93TMOi59aMh7xCB5VvtBXu0C4dMoFOoitK/yKuGZ7xS0XIVitbb
wNaeWkoIT9RDE4Lf6PzdyOTWciTAT9TcBkX0GTwIH2B3Z5O1SQSS/WY4axCeT5/bUePKKiNxpTKz
bQbFVoUz1/ccFtwquSkKiaIIXY6UlA+Oo75s0+xEU938OUrRLTTiIi7M9YiUq2Y339UY8U7oT4ms
BSU8Zk6/axAFHRpP9NtKA3csytyjJRTruQVR7+wgv2hGKnXxrw3yyq2T6eWMnexVlLdPbinWruaQ
tX3LfMPO6LwI22SHdiJNdKCxBKWFk722JUJ2ryC3SNoTcq9405FgtB0MzmyWVLTJkdh51XBgxvso
akEFoGnVxTkPfp2OkY5XkEDHfAj6JwSj3SZsF52tQp5ElZbDRiMmA4YMXxIXTxgECUl/+tkAsEvB
4R8F453MI+7I5Bqi4Sm22HuljXSrUkzOoXg+61bG1rvH44CpHKXIsIQj2VTOBoL/pUzsuESWM9Xw
YZdK1d89ewoZTe3yXYCaHZWJ7WUV+j2u5zhKFwIG+f+sshX3UyKeHBkfcSZfzl6CYmt56dp2Ey/T
h+4y7O5aQvxobC3k00VBfSG6UCOo5AMO+mLTlHrrcSitXfhg+htyvVPopLomebHL8bVCClU7mFUy
tGxVOVwkRXNb1O3OqswLClTCvttk4wNQEWtihztVNodK3Uw0jOSc/SZYzsfLqrYXLirZYCz0LBpb
dI4HCP+61hZWZuQsw9Jf0hwSfi+AnS7zujQbu+rK5zqm/W6e42nTSONuQT1Mv47yaOZc7TRqFc83
3V1HUfkGfbl3g+89XnaZTqBQ7C7uH0sPgwFbvPrse00C8lq27P81AoZqBUeNWISpoXYUTHc989CG
HEX3W8N0+qTI35axx0CkU3Ndjlj9WpySd2GbaZhiQO7nuPa9hMhIjzZE6eK0NhQREi08uPqA+b5b
ZyO2UILv25WTqwAh3BImCNw0io9VbFXRMbDQm/JJjBi7yUvCOdhwH7E2W8Eld7W5yaIwePNmjJSR
KborrxC4Nhv49s+lnVQBqQKLfo+isN359Km94i6Mt0PfEfGRNLFQuz6qcVO0nK/HcOjyK69HHA0D
213wTJTgyYoEgSVhGevwp4VhNu8LK1suO1cp+HYOjk7M5TXxgGcg8KONHrNgvJSMF899mc0EbY01
3JpAkpT47hUGmvEBH/X05vHqTz6Y4mZMY4z9aRRsKazz7yrAyuvITBXFckF8QUbDPaTdsIFn4SmV
ts/ZTNJQGoFzyKL34BTFvHz09PXtc9w+NfTUJirC+JbDmKyQxDUgvi4E22hfIoCxTr2oiKijt+I5
CarqSo6dz62XQgTN1JDqcpnVpjI1whs32bpemjyZQI8UQzb7CM4gJ5Iiw4m5S90AgaIMG1w5OClo
k3tSeYt6y4r3xKGhAfTJ4UjbrZGp+EwvbHVUuaO3bSnnR2vJqi+FE8ln7YGLVFU2HozNpIzp2aDl
nuGF2GOfAlR3O2usnEPkxwKl5IiIsS2YreYQ/wKZmHdRSlHTguLl2mub/rJyh/QeOORDV/GxLbuX
cdA7Hd4tjXlL1COQ+ri14wFGLqkv0CRWjHAiOMRyvIihkW66mPAMbxweKVxRONsNovU8Sq68yXu0
OkCSxW6urXhkAYpDvRaSDDjapL81I0tDqUG93Sy4Qjv20FbT2jsPJMyGB+L644tatIZUPQb2XH8o
+HomdP9V9MFzOiBSbrHCDmS9xN5ojv7gXaXZdwpHQ8ot9X2cmu7WTjmJUfCVm1Zb2TZVC6in81LK
c2p3qtLLLmnWyulgFIfoPqdincfgJRb/kvTw8c6X9ks5dLeda8yxMz3bAfHRSpQOGJh5mgfvrTrv
LQ5Ligqyo3AggDV1M74/ZteDP7GGRCULU4QJfJMEXCh+dAxNkD/wMGUobsWyqyyaUYupl7vWcp4V
mi3KazzUHl1CcHJAaNdm4br9lsqk2bhIWC9aNPPIVq3weornEnW/RArJIYtqrY2jccdNj+Ehp+k3
0zrd90MBXFw0VcadUUQbPaGAVm2AtaUCh6adVhU8TxHinplnsS06vbBHhYVzNRMt4PCemPbrME7W
uM7r6pzjp8cN3ajJu8EQs5nd5FjPljFX3ZADxZQeNEU1tofaQmuwqzOCKi6Rj8MrHSRQ2qtFlOe2
saCCZvEttet92zfBJksq4puF/8ZSjHp8mb6oKh/Wo4UH+QeO8KeQlGv90Vam+t79jJP8AVq5qb+V
D1377Vt3/aX++Tv/FyIqEfm5/xhR2fdfum/Fl5wAsm8/UJ4zCHP+kV8wFSsMP4FYRCHQBciKT8n8
30AVK3I+OY707TDk36Erz1/6FVURwadQ4AmIcMVIj28A1fkVVBHuJ/z7aLCkDD1h+yRR/wlMRQbn
tK3fYSoCUMenxT7gtSHZD3/uBsvYRwb0O9neayZNfxMtUBUFspui5FYnT37bCZbYLFXfw1SUj3bQ
WrtusO6mmNSJdGaqIGVo501QXCWerItYZop4TaSspBkE25hqzLFsMJLPCgAUa9u7g+OFTFCK+Pp5
/IxsH4koZjEUeP1ViCYQn1gg155r32Xh8FoW7PlRPH4BEueJkA3qe4Boe9vMwJgOOiYplnyrUjxH
HdaaJagJo6rzhzKwMMZ4ETFHpsfC24Zntg/aG6TU7aBWRY6uvTS92nWj/agEIgdXByyXSRi+dFGD
wD4ni5gjrUU17gYi+5jppr/CpOoSd2D7184wzXd1Wqtl5Zo0PyC8Mhsgd8+n57FaVr3Wp6AWp4n3
8jocTbnzKAIemgAbe9gwWqKy960mYeIfa3PZS+us6U2aao9qQn6GWnI3rd3Z16loT3UqnuyY9a7I
Mn+/lJb6HkkLjUYdRadKUV7cz7WnOMWdtzDDOS+gxwDMs7POsrTOfmIkNGp8VYW+9ky77DyykZ7m
Yn6SmDAPjPjqukx6glzL0PlStVRJbZq5Q7tGRc/nfEQCVwosQQSOnEnoKX/DED1/JcGd84TD7sII
f36tGsu8O1XzhbjbEtdV7bHqBm6DItBpofezZe4x8QbRuKyIPQ/W6dTqC/QF0U2UJy6ICb0IQRVb
K78om0dYBL2ufWOhqS/Xpnby18WLiU9F1rkZ0qq9DM0I8d6eYx1aP/uqwQjTc+h879wlfula193Y
pN2hm5wO9WQ2Fei5O9x6UiYZEjbJSDNMMVlnU5sztUibTXpSTXkYkI/WL3GYZ+mhJ/HqPlF5Tqn1
1IFTjAEzPiqAq0VJ96ov+3tBvv1WDmjYyzIYCKdNwrXdhi/UHZ4iLKEzeTT4m/IXh6V1U8z1M5uC
2eAnf7Aaz3vIcje7DKqkBJ5if8TiaOa4X9sJiUkvte16zetg5dU1EUHhoWsHfFLEd75wgDBaEFn1
gSkdh15Gs82Db7L4yAivNjhj5heoB9jPsegeUmLCrtgY40fY5GhPcs45NWySqHJbchZ6aI1dIBvn
Pqva/GYyunh1Z25Z2DibvIoldVHBzml148wjVWxwrQAxY2i9VIU/3fYlHobV7ODmXoXpMCZ8hla6
hwmrDrU0d207fWfssdHLVGKNdj0g0afP0QYLsVk0AKIO4Qdgi27yOH7N2BStIbAP1njTVHi1J6qG
LvzW1wdSg7710zhh+HDLHWbkHaEs0arAl0LCFeNZCSq99kpvehQ4Hso4XZugdbZlwbidKus+1urk
pOZrbLtQVQn+0F5HgsHf87LYGi49kSTWU2Z8OhmvWmXluTnVXqblvD2joum8NQECgWjnS7KtSbke
6/4ZKcrlEvvuh0uAyVcWXP9VVqV/G5vEOzbnhKe2u10WC+ZTdSHefJwDVrjkh6bxikO9tE6OjNgP
7lItP7oOc386IWp34npfJkO0zT2xrGKVDM8mid1Tad37jZlRS/hYAj2ej9c9YRSrHKbsKgqz5C2N
uvjGbZbhOtaFuu77Mif6gAa+XdJaPsAjs8YWQf5OQsRMI2abOLgM+5bEjal8d2b3gqAC8v4w9+H4
7UHLJ30Rx+3DpHKxMZF9R1zTJV54/AZ1t7ChNgRrYfreoaLLjlXz1qCn0a4cVqrOu8tybkIKwGLo
3KQebqK0AIYt3PQZ20IP9WSXGBbis/JEpDbhTF0rd3YmMrwU2EkAuwIUq4Ic6G1cjJulXT5y6d1N
NRVoK5s8t4u6qB1i6xL3+xDILQXzeEj6Yb47PzPXgfSvFy8YDnIRl3xeSK58u2Lb0KjfG1LhY7Qn
j37W7AKUSTdhbpUHYs6mr47MKLhgMbqN1CyOU6cfjBfNCExmBO9+nK8JGuiAvyRpHqzc29pp1aEY
LIXEJ8CfoNm8V7g/H/LWqu4HA+nIwPhqW2F+2YGcbQOlvvKc2k1NhdvQ5o6rJrR6Afips86SZnno
BLI6VQW7skx2TAfZZhkQJdagYBBoChoBFzt5We2tciaux4lUiNwhBQBvudRq/twtBQUdSoXAvLm9
Q22/L4Icqe/U7eMze5cQM3jTYepsneyJMCL0QCwVq7Zppl3oZeHOcFYSeKyeYq8h3IWi6g0u+odh
XF4X0PEHzB5w6KwtV/kgi4M3GIoWMFrsetATdLL+vJZIGdw23eMXqE5q6k8G2cNWYHm8RFJK1BZ5
PtjMyhkVAPEmOYkx69jjHCPLg7/oOBN/GwEd6xkdHqTU2UNqr3Rj3bHjtDxSMK+5aXyTxeKUBYwf
FSz5LvNIXwxhNPBhxsiyJx5MLZTm3GXxYz8tiJqxLoJQu3qwmuY+meBhOICMI1Pv6A6Jh3bUTWQY
rpxZ1Mk2CWI7eLZyrHmWGw4OCrUk7L6gNi1v5qi6OSdEOIwYWQ4+YrvIm31Hr7uhIysbSei2a5N0
R8raAUWj9yI6R+5H7LdTFF1DStxVZTquQdmv3cojg5MFv/b964o0U1/P+CyJ6bHhFyyE7uQHEIIW
ktUgyl06wgHpF45V6H61TZ1pIDmPQJGZyyKcxnU7s0upDj2M3Z0MpmuejMklMQAXJaEUExFPZmg/
+lol1+xu04M1JreMovd6EMkuCYR/sMC0NshiPIYoTjsiEyf4Ma55nlxhnH1gyBcPdZftgvw8p9FC
BIkeyyc51slGxs28UVUfPaCX5L0co29YZ0k0ESiVh8n7mMxS7KopaO+IE0dBGuLbuKmz9MqPyFIj
9dgbRuKfAOs0dnvyM7xt3YcSlJhkVb2gGkdHhx8ZRdPJM64rr7PeFNg4XTmlpJBEHYRUouPZuvAw
gQwvWTTq6GOeDVFRvyTQ/qmF6N+glv+9nek/iIAW52Kif7wvXen3+Q+70o/v/2VZcuQn4fnCjYRH
mFrAf/5tV4o+8Yt2QJ6k4/Ml51y29uuq5LqfhA8OHNmwzC7r0m+bUvSJInpWLynlL1/9M5vSOTL+
tz0pcFwnFC5+Gpc9zvf5rz9yz4aYSzKtlozomgKkr6N2YhuWlr4NhGofcA5Pt797X25/+a3/q+yL
W0D1zvz1L+dk6N//gT6MOhsgrDsxsdJzf0qOlqaUmc+zB7NdToug8KyNcaz3oWz/VSAwK+Uf/yzU
tgR1w4exWcLYe/Z5Sfz4cq9LxQsT/217YZ6GRAWtkD47StDM7ceJ/UD6GlMrz8UGBdg6Cc6c/FZF
E7qPM3tL0GIudkXrcxRpYPcO9yUJJ6k6sPks0T4ulQMngkszvsOTUJ/Q4znr2Bqx6xribB/6LpSk
YpDMiZMOXZp7FZGO3VAAHCERSURNWg1Qjqg+JkH2D2PKGKg9Ph2fz8Gxp6o5EAUm1Q55u8k3nPIx
S5sXYqk0RVh4pxgA3dyiqtPOtrPqObtmW5t4wmlyLvVSB1+KdKoIjsXSeqsk7iNwZf2RTzlhb6UU
xbiSjjnLweMgQkh43oNNdxbCZ3l1k6d2fF0tU+ZGuHwyE64SshvreePHrQSuHcVchVeyCFoXJ5wL
PSoSy6eRCAK7USiX7OhDqUHkb6WVdO66HYnXaC6nuc+bzWT7rlOto3guxGWIG6SekQBXoSHMKBOL
D2bm+GdrgI1vZHG3Cw2E3rTPqyJL61WnwwxdXNPX1fjaJDDg11JZZfkYjhVsJ0p0KYcIL4yN+DcY
JyxeYOzuBNQe6NiNom2I12vBQ2TjR6SZA487Jug5ttzE3ZmqGc8QLBjW4h1TctjwbHRd4xfmTltF
E2AeggHt0Q+OcREiBPdQ9iP/SmSw3AZdc0621h3obXGz9HDI97Epm+IFzWC6GGKOiAbd1Is1mi95
aVUNEaIUdcx3/AWciGgm0i5luWbRNqgqZJ1Uec/UlEhqJBwh5+Y+wNNX3BL4593EHZrMnRF6KDaT
t7QvjZq5iJrBzMWubh3iOfkcfcJedR/JVUqFw7DxNdvYZukwgx2GrJ3DNU1asdqNQdF+LGlt0JDW
PfnMi01G3nMPGoxpnN8NmzDcQterGwu95Dl6NC5K4uUGdgQS4HHwN0HYY5muIvJv/JKteuVZKuRm
iaQ+uOwWeD8aNYCmFKF7A0du+DTdlDes9HXvfh0FZykOmEJWJ6LSQpdpa2ryS1onEhc0wJ5xu9je
kkwPqdsZc4ix9vOt+YQujmO3cE6+ldkYlSYYYuiFkA2GOIkssw8o9Ymq0irw6292lXvZQVb9rC6N
H6CnNo5o3w1xlNispZ4udFd79rG29MAggdDNVssR9BtWaWtavNKC85skpgHDX4c+eFfR9Us+cjYU
w14CcZEcEie12BtjQw52fX1O90rm+uDMxkf+5ddZsYlZudSKeAvJ8V9bZ4eDRKOCcAA39Uh2XHkI
BRllO9WVE5wPZC5ZeRZ2j9uMLjVzgEQYHyE/HHUdcyOHe9bbXjyoyePyZUVAU/NcYT9AUdJNUEa4
BUrZpG9TaeEzJ4dBDN21H7JCruxpIYKScnFpbXrvHMOK79r2mTgTq75i64Iitpwwb/YtKV9fS5ce
g3VC0B+lKnnWaDKxEnWaVZu7m6mylwctcsTW0q9RMTVh2VxmywRUMC6jHLZD0cNsOhwDNOAI3U8P
XJVjsJkTmXhPo+Ww/65ElyvwM2+KeES/OUFYF9m+rSMvXd6oz/TEfZyIBcjcCnF2fU7KYXacN0Ec
BSGoqzHlbja0xtS6bB1EM/jY/W3VwWSMX8FASoPibvDiuDLvi3CSAYkB9yuK/q+Tk5iiefpx5P2p
menfG4j+00BkJ+D4/sdT0QMjwH9tWbe/dLo3v4eSf/zgr1iy73yKCJOxA/mLPO+s9ftFoGf5Lgo9
1xYBjIQEizxn+/+GJUt+0WGSIFzMFhGv5G9YcoBAjzgdVAWRdJm83D8zITl/HJHAo/0fwxkGSKR7
/Jk/jUgEf4gwobZgox3JMe/lB7pdV36fvuWx95S7FG2UUU8yIfm2+ji7hOXkI3K23PIfHHZYxwP2
SpG2rJvReyVYOSWcLXhXBPNhBze3AgC463lgd0l+ZgbbBsdwdP/nr8H/tKtLRNRz/OOr67ZqOXG+
5L+/rn78yN+uq08idPww8n0/gAxkAvz7deWKT04gsKRyfTge4Vp/v6w8h2Fd+m6AgsL5Ifz8+2WF
kJRrMYI59aXn4BUK/8xlxR/+uzmYP0Hw6hjuHULeI1/YP9VujARqLJ6NvEiZLDgl6aLvBmIFduGg
9LEodYUuwPPIXigzosp6P3n43Xv1P8zhP/Uk8wI8EYY2ccDSDngZgvf698Mx6fC6TFzBc14I68ki
wJKr0DlnwqLdGlq2gRox9rDyOqNPsrACAlisNiK+YcCaU1kWFnue8c/F7L/FuuY8byZ3fHQUcZ4I
4nI57Noy2JYoZvb//KX/qCT5bYc4v/RQeJRC8L4F0hM/9900/lwF0qlmyNMZxdhsE49yTsLDzUA6
cvA6cxbmuH0swd8pXhx9Ubm43C7nicqE9T9/MTyc/vg5+k7gQjSF7GhREPjnp8fvdgwri0zeONQ7
T1KSd6DKHjzBr4j+X9OHgMEtY11I11gCohHi0q6rf/ECxB/rO368Gw6AJbsbG6Tj/tyqDWNkCpW4
47rKJtKRoqGndcCbcSruyElI31mB5C4QeDM3WOGXCo3hMMSHNsL/tZ/qQieo6qthRrYn45nHFvZB
el5UE+09bVgpHHsc/1W9+A9R8x8+Q+b8iNvS9bjdePd+uvyGJc180YEINZJIB1ROS6nAsLCXZy75
k+gDCC9MjnbsDdZt4c3R2bDZV5MiW6Dy4/vMyUezxcZJNoEr8hDIlVyl7vmff7r/08vkcvMdPl1e
I8kTf/x4w0gzC8ULjAUhyRONJmH/YLdVtqt7+2wkghUQQIs9Mop0sZzkVC/AQ/vp/7F3ZjtyI1m2
/ZX6ASaMZhxffY55Hl8IhULByTgZZ359L2ZW15Wy0VnI2y+Ni4sCqlCplMLlTieP7bP32nFdE6MT
SzMBFjK22nllE3SbtFUEWf/6Nar1VvHrW+lLnncsTlm68l6ul+hPlyCXuZwNROxtSDrC3ADhruHf
Jh0dBawiPZxQwIEZLSmiIH5ZwLTwAk2DCZQZ/1T2NVIXPaXB+UID+UebINg6NSyFi8bVH1mTWRXn
pNzcsz9lbvKQva1d2ViWszPWGGEzNWHskATOiuHGjG7k4rxGkQRG045PPqYZUoW937Y7ry+CePfX
f/nVh//rX963fT/kqycVLxdH/q9/eX/R6Ko9DqchzuoMV4jEUrB2NWC3FsXqhYsaLbfj6GT7cZbi
JQkGOGydiaPdUHlltG1kJv1/87J89edvJZ5+D1WFi2cdUrhj/fq6ANyNfeDMDLGm0v4ZrsTmbOzm
KduFY9WUH5ks4AxBtSh7yCsd/HIajVdMdoSAG9yGJaycjT1M45lf62k7EMxpM2Oeewy2j7MKX/GG
qzOWDphZcSvZ2KWK2ueIYqbLsCvHTcq5IwDac5PaTt9uUtAa5yYouqMSQDRhOIhHeEWfJTkqIM36
SccEy2ZjUjj/85ztLdJdmITZbkfNiLSKect2uofaV+PB6PlraLyGs0v5Pgkz5zuJc+hitAyWI3CH
4iQNzFQAxsWFCXBPB5YQh7LpFohNYZx8Yr9els3Q8Hq5VP1g3wqALRsrbdyrcNbtYcYstZU+9sh5
Il4rQmKUiqzNUk/1g000oF1qGysN3D/K65YrZ9KYqYM1+17ETX2sMfV9sxryhVmskquoSO2dNJH3
zq30vFUYWPEOhMQLRXxyS1owWFJg7cSbwxGys8HPaTfmcK1j6b40Xjxtc996WDJO7UTkyjNtz3jG
O/zMgDmAcs4c1on0jfd0uT6FUZPfSIJbFD5wYMREN29NAfkyLS/n2PJfTTFZ72ZwYgC8AqriBjjs
Is7d0Rvd89DL+x8TvPzPooMzMrX7QLVg+NFvbq0AeE4TRMUDGOn3VIbEOvryh5pk0+5D4BoBSeUW
bX4W3nJn2Sb7EOSXF9zLHf2N9RhlX23X+p8N0txt6PTei5mi4EcN+nV1u47DxusS69rJvPRYt1fM
Hcyv/RnqFMUSFTh3iCMXwm1DLFcS9J/P57DHgqF2i/ChnWdT4sOiiNO7EUvXWbyY6ExVRVEdR/ba
18OQBRvb94yD2oStZxirM0Vmm+qwujzKwUue1RwdISeqiwxwzx6wpHMe54kVsFjXzpH4d3mG81mf
Fo713PXBUD/Bufg+kLHq+dBK8y2wXfMhR8VWv1+LnYJUlg9uRyCzkxog0shkkxMnqBKAdvF87BOQ
+9g6M7wddfdi+T7tH1aRstznjAFBXLLr3Q5eNt4GYQ9ZxrYVJJ5e1wVcMwd4YjXkZXvIJ883Z0k7
pcc+c8jXF+lrbLnqIehMtObimw9urPlpxOX8nowVNXQDKYNARKQv5mzY8aY3RIhTFDlusI9NFsvN
NPseub7AgeK6yAy/vszlk5sOaP4G9rIHVAhiCEbts6Lp88s5b5YrgHvY311BhDxJrzRglk2YOOEJ
HJS4UOTqAG8K59iM/QcW2f7Jllyxm7iV0/mYgsEcAJStxn19rqPxthiHt44txYFgijkLoae469rR
3S/SHt+Id6Z34UBgNBxz+44KluQ+bgfrTA4jjhhvLo+m8MNTOybmccIy0WILy50TQ80t/y99zghB
wmoZ2KeSL/XP4lTFjxhqp4/B8rJXEk3oq2WLYabw6+p6Jkd4IvHPf02JgWUYzebTJieabvwsK9+6
fAb9bLF15k2aT5GZDH5vHSG+qNLoJ9SIO6Wz4mayPBKz0NNAnXUf2EZ+hLggoa0oK7lQRuiHwjT5
dS+z4YuUtWD2BRt7aTkxulZmJSdCkWSmFsXHp3IiqgAFSHZEPOeeinb5NGnavzpWB3xxlVwdWNjn
qWWmVTzhTZh4H78X2bic+UWRUITFcWXnl3axnzJCpbEbEVpycP4eY4D0ew676mRjHCH1PKQjG+4G
n7IkV3WTu3DkXRKwl6pqPULWeEBYr3+zu2i4KwFPnbttPR1bYNds9i189BNVPfVoaHwoTfsclUA9
9Wgk1s9sfsY30t02us1vSAOg2/BvE8GE1pEXbAwN9qC9D0PoGFNgsmUCG19S2hauc1MM7tGL0QwP
kW49CtXylJ6GiaNMakYiJIUbxz9EWtOHXAvu+znpekwwy8XodeHeYobif8PDtOgfofSGqyIgoZ0W
nrlFlCRyNATBtvWw/MXN/FyXXblzAcARmJ+8Vwd1l+Uj3+dN3kTUjQAVqkBCZ+A489m1OVgNdzFL
4Ct3SJJ7e5TmLKsi0hx2ob1q64RDeuaD+HpuOJhdRpVFs0bDUy+JEplu+NHyqNOi35N58E92NVnf
jT/8SEnUnkWpDM6Z+GdkAYoLeKqvFArWz2YXlml2amfOAaapK1iLgIMmE8jHeqJBBW+Z84mGHl4G
SQFKzen64Sbt5YEyPrBRdf/UFqV9dAfhPdZY4g9oeVRA55V898Pi0ALL423pFvuHC2ESfqMssbjG
5sgQOr1Nfb1c15Hdw8iO5w2SWnsGEoKEMiW5ghaNerpQILxuiGQ28K8bBzHWlhvuAGpFJ8RPwOpf
hiUMoTXHeGBGf64ua0oG+k2icxaZKYgFmGmbhevkaFjUnjulGk7FNFhEWXSFxVXKH3jVxwc6HzRG
Me4tASZTsPqUirC68eKtGbR3HCfJziVwqge+2fpiaQwQLQIx8TZgAt/QpUN4ywLIMoNse+7cWVyn
rOnfJlX4pxjDORiciGwMjn3H3gzU2+0bewgeQaibZ7Ds6tXClQovTmXjD7Yu/q1XLgFk5KKPKXjo
CDXzbf4mB+ehCIDz1zyEJrw8D1AkzXs/6PhhkNL5GsFy/IjDOrlL0wjMDhLwiXIlLOPYYcjl1ezN
twAipjPP6/Co1cln5y2wZ3K621QkCDulFEVXJsmvuvUzk05MV9SwxiLytAar4PkAFLK1MnwWzUOV
Vi0nC7B1RHgCdcymhWTKMEHUU0OKUV4avLAFseVP1DMQTyirnNxLy/1ei3R5iNTQOftujObncait
O1yNybizloLgVh3O7usyYhUr5gKjAz6XF+Jzs8u7Enwm0hXgeZXDHQAwY7+hX2G+dStskRioaoXS
pYMbKkT4u3dlQiEZXyysZiHf+kMPMv+yGPLqvkeVt3ehmD/7yoWEPBWzkQc3bfw3GY84A4Vd8d+M
f8GTY0dUa6QqzKIdFyvRPddkLGusYprOkzHLgmecR+XB1n3IE9N3Xb7toxM6ITdtkgbjgeN4SB1B
s6JJDIu08G5I6xl/BUuPOjmxgeBxHjWy9k5Qh+Zbro48vgxTXJyHrPG8EHgOPdfkVjxuOLEMqhPy
Zvhk4yD8lKqrTwOHva+Y5R/PV7xnV1O/xLdg1tbYTt/DxM2wAq4oejiRiU+5zKYvy6vE7ytWjXb4
WYouGDaZwmRgxX7zxpM3uayRPk8izUJc/VPqwB4VTsQOrO14bkjH8Y7QKch3dKpOLrPQbgjR4u7Y
5h3zzY4nT/VW0Ggz7W2/pJEIUygUbUiF9baUmjKiAR8+177lNRQDhIPGlaOCJ9201vUELTznSN0Q
qzOU0n2jzjIlLxJE9P9krDMeYRJE+B4DrEqzstAsI01fhw6a4GlM15wJ+Vf/rcxZjmwnS3Xd0Q4h
SexSxnKzBbzkfwsJEO4K/chE6L17qYU9v/BBNgPiaPNr2H2rkRYkqLspUeCDg4dl/H5i2GYmAThT
bGhVFOVubPAjswyRyaWuBut6qNyEEA2Pa435Lh3H8zwq6bxvFDnHJWc1fGH1rFe2eZ+H2XtJjPaS
r3JpnQsB1+PIeACjIptXKia78aLf4pkzmq6cpctQa0dwJL2JxHPQAnoicydpMyC5yvUqS3jAzO4s
oba2wLFKJ0KNWVcxt6QXIBD9ZyAWHa2aE5/oPqh7dzz4TcBwTF8FLVJR1YVM5UL7d6Qx0+t5xKwE
IoVPS2uRUXCWw/OHs0AEpp+Ct8RMFvvaPlB7mM/ePQva89hLvNtGRPK8ltRXycQuCK04C29YBsnP
2o61ZxGPGZPjAOjgwY0Mj4bCIzNDgi98YddH+xbI4GIPMoNgd09d2sTN+5pCx+ErRIskVj1Z1UlS
s8Mtj/Zb3HsF5X1E8iX05tzr+m4708AF8ZuacIxtGUrVYXKGumQ7bJXWrk7cot3/9bFfrY3HP2se
PusADhU+qoeLdums8upPmkeTJ0M7RDbdcE0N6HBJOP2kMbvcPAvrY8j+O9hosC04q2gJ/TZkCyzW
btSGeo1Bhiuur4u7mypaLGdvBy54FWUvLohtV66r7LTr33pK6YDv4iW/EHNc+1wdAyRVmMAgNzwL
VNR2EI0+H9m2WUduLeHMSY3CSkKYS0h4lN1xtM4LOfmiQuP3+us34b+IU76H3OMgOnLdQS9YjSW/
vAklSEjBGZrmySz+7qwNgOAu2+rHjKHgjpcybuEK2HcE6xj4eaADgvIWu9sCmrGvNBSQG1unBGVV
6kzX/+bF/VmV4sUFYQDNAOEsdH93vfz84kQTjF3dMPWxUMueYgwUwcaIJcy4AptiuBzjIDtqh33y
vlso4jv6mu311nIazmZ//Vr+tMFBEhOSJWHo+LwcZOM/aY1xLSW2qGHtFZ3rXYNjrgDKto89BVQs
h8T81z+OzdOv1yY/TgX8laXCusP66tePxSnDdkxTvGzR7HyjB65+7jyQA1Xnhd/+L35SGErhQaPg
QviTwaWIK9DQ9GChm1Aqm86hOCfiOm67cHDOfv9Rf2uJ+T8xfq0/6F/okf8dUBGH6+C/Xy/d/6h7
qNvf/1F9/aNLfvxjW5Vx9fOuaf3tf6ya7OA3LFTrEkfwSeB85HP4Y4Np26yTfJ+1VKCkWs1f/9o0
EXgRbPD5ioQOuybMSv/aNFnub3BFJIWUAUtHFk7h39k0+f6vX8VA4Lhhx8VNgj+SbdifPVfS8mwv
wwy+rkvgp1VzfBVig1aXE3y58nIwlmB8Wdpc78cQi8X5RK72NXFoykPvJfawDXsrcEAhj3O2GyPq
Inbx4mrcv0ioFaT8eQ631FMUD3OBaw3NImvWw86cPkvcruGWXSenxkqOSbFTeRJ94QIT5jDbvQPs
QFRriYvfX3UK2hcxQLWoU78u746+Q2vFOqDDC4T/RBPsFMbTMyWQIRjCobXnF/otmvncnjuL0ilY
xDSzIHmepF3B7xjcCYh8nVkMaBIt6t0hslbvxmS9TWc1ZTObZUGh3QhgwMNmcgtigEnpplehNZNk
92QPW2AhCGqxfrDyD0ql/XfBM0RsJ+USB85MEIKuytLXBkrNfIinkLMw1TWYc0Ntf1VdFyEB+qYa
t6FTeWfjNHaEVtnw3SaVHVTgN2RFUV5NuyLFula1mvFRFjdpleLrdZegfiSrSr+VtNPZ2XmqQQxz
unx54DbjcZArYX1iroCxORr+Mjvb/n0rMqV9cBR1b4508XbvbTrADQ699ewTeea67LHv7gBFs7aa
ehPidmlH2iYcUTsEU0BmfAMuie6PmEfAGCx1tTV6HOadv/jqkoPe0h/FwoxAnXVaSmxgQT9tFVVc
9sEIinuOsvEIXjUBZ/b7iXCHd8+9f0xP6SCG9mzuWSqetT17GzAcmI33cQ/pd5diMCNbGBpSorIe
iOK3dZsTKjIUWqKEE1g/kgN25r0bdwsYDzcV3WWuw767TL3MKg6J59XTzvbMeoIhGdCct7m0Xmkq
tLKPYM5ku094Hc2ut8Ia/5DtQWNq7HxITnEGtYqSaicOtgS8looG7IZHZoHY31/OGRD3bZsqZOBm
0nO9b2r0pZNVYEA7+EOWc/ish9QOOHE0sfWIYuq5h9iuc0ZUko/ZuclH6yUtmg6YQ8p6c2O8LE4J
ASvbv0/7pu2fXC2zZAeveR7fijQrgKLqoUsfNUDQ7Io+yhZEtz8UF2nayQHHOcbCG9OxcgBpADKI
FoYSNWGgzjZ67SQcX5qAQ6s6hnNKQ13LBeQe2pk2CPouZFXfuePqhIzFLNND0swMrNM8uj2jW9yl
Zzy5EToJcYJsL7y50deuKfzgRpc0BPJlYeg/h2FXwTeBg2AfIaO4X74Lj3FHtqTMAQkWAkQOUHO1
N0xCtJoi9NpUXTIKn7BJCtoYlE6qLYVzhFpBholyq2mtLq7lFHPnimLs5J8V/eycHETUd7chvBlB
pmkiOOA2GL9oZUYp3TRCryetVovurLI6D+x4uf6qVFWOE81xGpqFWR1mp1GYtrqWNneeE+WTOjlr
21HXJ6ogUpfiXasg5UzUNTiWSz2yR2jdxtn6PTVy1LJQ8LRzVZLYJLodMJm6YpJ6cLI+LzmhOBOV
VAh8zxxNeTl8+vym0m+D82gq6bxK6KR4y1mPfDVz5H7NOQf6XUnTwAtsGH560Sr+gZUMzKuTIM7D
V6yg9ixwIgg2TSr4VfAj3G4SYAt8Ek4TAm0MNBqLNXU30u1Y3YdYQa/ZrIrPmr7Z5lTMeW24f2co
FXhO0x+kkP3rfOZ93Wh2mC+JV5mvjjr56NQ6jvmaJ8v9yiijDhHVKg4LJe1pfFkTGt0Cuw2QyUnO
fkaV5PLRbs2XlILjaVXfaoIeanFT/IPL/BaOglI0GKhixjw4TQ4ZoDjTuxQG27wRqg+CM9mL0dno
lPaiMxMEWX9Yymh6HoVDM5BdpPkjDRZJfhxdHKU4FFJOoTwwAPhTE6xeXeGuhS+xrDg6ABm0LRTs
sq8u+zmH5oSPrl+2DuZBsYUwPDwVdqB+pIBlxY6GoPl+8CFzE5YReAIpTBePFEy7Z14k3ebAnBWF
J4fO3KtBOuoTfj3RgNlmgqYEp2vx+UXAX4mJ9NjnKqW7SyxnmDk5CRdweAHWXfdjL1lYBW73WBdF
mG4HJbuQpUZSQAZMk/66TxMqayNw1jdRsqqoraXVtNVJ2dF5O0/K39mTUiVljCFMVz0J+djw4/M1
VOgmB8rf5EUUT2wGfLu3178+RhIodD2ykyWr8owFEW17GSUzaI10wVyglxKGiexavDvU0VFtvgzL
B5bZEiyzdIicpQVeyS2iEWJZnTb6eREmv/QY77ODZTLz1qkgBiU1ktRQOsqvm7kpX2qEi5dSW5IE
9xSCnHBkcdt7lGpsvSoE0kl5YORTxRMPRLdSUzzZJIYUZ7Bc8ZQJCp8W+chKzkyWkb08wqEQlrN1
hkzoDWESTtpDLeHyAeB0bXyemaR5jfPip4zKCuPD6A13rDnaxxovZb1hBGKv5yV1xtE4GIMbxoDO
gBTE/LeFHcIDrg4WOq60sCOxtam3uO455rGem1IDYTeqPnLO3iXQsAnnb6oUmTBQq4jRdVERxHMy
f5ogRqT2izOW5rsuoxRV2TjpredgTT3GwF/h01Yp1AnlQN6N5/RJ0/hLxWmQNmpbT2k97INwkepI
bqDiEK54Z1twRLta5hzto8Y170Eqwo8FuypWm8q9sJNJPVehxn3LCrQiuCoLnMk6TZAQqonyDMkf
3BzWXiI6nYzrvDTciZtdgC+Fr7Vn26fKCAP/PZBtsZPro2MLmrj9nvo+WSdyV1ysgs7yaYOd3nNO
TsAZbd95Dk1HvugI1KSaSgalC1ZYlpMNtw06KsdqRpofrtvH87nGxvtWxmPPUcUXkiIwZilGwXmG
CeNyPEJQEKxD2qGA35UYy7ntxkmEIKQrdtkh5KL8sCjwwOzEnYxNZcx5ej/lC4iyhcfReVVbVknZ
Yo0t1BZVTvwKpfoUAfW/repOjgfd8KXdivWBShmhW09gcks6r1ztXfSZVOPGhGxXtmaZswCva+PU
W8uvsunA3oPGbBXFjU8fuJb5Trm1vqI9ASOI7VTjvROWvt7POPVvC5AWiBHlgnaCttLSx8qsAr/K
TuNXy4rVlxHJhB1aYAnkwsx4OVNsFU+MfuNNyWAA2z/v5ita2tmSdrMC+iKjtUVuThqFixCrjD60
dRrR61GwTkb7HMtvqe6b4szpFV6dQbcEy2jm8t9rBPHnjLIJayeSjJqYjHeU0Gmggn2YlAByi1jn
2KC7NuSAbk8ULKEqXhdZj4KpiWZh/NDtd6XDEqd8NQ2vfrVK3ayjSPFRpOkTHnELJtXUkxPtp6hK
1c5vveLW0I/1PXAK982m33pECfADZ5dzi2XSjkVW76fIBbbF5e/Ii4pp8y4uCirIxqLBmNwrXH1b
rRrvLm4T9OJ5wNzfCC/5FInjh7sGq9kT267qaWljhNDIuKCSRdKKFWRt6s889Xu9Z4ziMRQOFV1J
k47R7bK5x1ROmGB+z9a44CYhZVDxdIM4tkdVLu7jngfbJhZiIBPmi/x6QtbK+OEJOU7jJRou0lww
0kdx7HyvJxzldGBXw2vXUDm4mTO7/s7Ki83g2ORw8Ewnq2VveMTZG8pKxm6DCRl5ccaAxcrQzNzR
AlcQOXa6CGqM2yYfOLSG93kZ49ugm/PlzvWgqm7KZSTpkEQVn2iPzMzA7nbl3UwottrpFNQBzzcT
CrwbDrh0QJtqQ/+ROG/dYMhJr0zG4q1dTL9DWovvwHK57maEoIFLjeKB72k9iR+JxIRBzI7V304v
8XTZ0e0BtDAfYetGsxqvusCT+uCpvH3IvDn9npY2xxJYdeOzV5v+ZbKz5kMOk2VRdOFwj0IxbLYC
YuUDZOpogfLKo2KjmiF/yTAfxBi4uHS2PaPqHRqKvJ7J9bwVuTe1WwU60z1KpPM3X835uEHbJwe+
WLBmcZEwujQNiZWtX6vkg5VcPSCJ9K6is2zlKA6u030r2jT9sBKVfbRt2L1CloIspC2bjtKeEphL
22DJBcUA7Zve0hq5eAAqUgZjf+Oie76GWaalANPCV+O1Z/mCnUtxgKPrtTCs5Z0if8pJNj+JsrI+
RDioehu0KSsWGcQWR2DJZY9Vf8kOsZP097jI0FFLBp6reSyKrwXC9MsEO/rDJ7ACyssX7Q+6TZvx
wIVVnPs07yIq6iGDTg1kAUpzu8ILx1YMrzRaVO9CSJemHGY/1kysLIJDYBdEN4yr6ctjKxcBss1L
76mTyozXYUYiYpvVOgzOe1Au9M4QavwagdXHe5Fa9icnsVrDwIyd7C6Beu5vZTW46w2sgJBbItut
ZgX+AWn5mMMnOO/rKSnJVvlhV704bs+8XttRGOPvUfH3Nh9sc6TBJb9hLJbyuidOzsjTp0LB1Oiq
5cFh3Ww2YUylO3efznCFEJwgi8ptG2oiiGjmSI/ueJ5uTDkXPFS9fdSAt6IlqiIxHjSMivtC4ma7
gs7TAl/IOye4t9eBlX9pSsQb1ARSOuAYe4uS4rjTeiF1EVTRXtE7KF9Sd0pv4zqYpcubl9PI8ffF
tP83EwEOYud/r6ltk2+fv0ho/Nv/DEmq3wg1/pJq/E8JTf3mrCwX4uEsMMX6A/4ZAZD8CuZlfpvD
r3qeQHb7ZwSABIBj0xPLP0PxItzo/R0FDT3uF0kX6cyFM+iH/KEh/wl+dyT/tG6oFq93GhqnmVoa
FuGBTVIfuFIS1pRMwxQMcllYYqODrsgfVVixK6Hch5UIkHAOQ8yKNKgu4WNox65z8ry29g5pwZ3s
YukJ41+QjW7upb8stLcSFwspWmrAX2mwCh3nI4wSVH0b6mKeEiDWmEOs1AZ/D5ufVqy4jl02ah2C
Pih2r0+rCzczY9ueuTS0QfXmZm/tsHzAIUwprJJbzVeCVJHD/YeTaHmbpLU5loXoQSQ44oi+oeDb
WEBlANR5BJRL0n95g4Be4Je75glSimuHBVfE0FRKcVky4RKXr8LiRKGY7b0GpU6+xV29sADrhmUj
mlLeetJhMsIvihGs9t1lBzThiWawuQ42ReSbFkweJHPrRfFH7PDbzeqekXExlGcXlfVqDMIV9/Qw
vudm0AZ0DCqFo2pbdn2jL5ERCzfhiVyom9IkQXIvwI5z1Mkiu6w/p9TNfjQN9mZ3y5PQoYlWAKB6
oIGhc+9Z4TnlWx0bdJwZLB1rxWn8tAWuYJpsTPWRNP781enZaZaN7gkQ7E2tvRtn1uLURjWDh6dw
GcITcPuroODmeON6Dmdhq5XypmnTyDotHk6zXRaX9vwUVGL8wdmank+8SQkepbgbMULSvVE/NmmI
+GDN/m5ljp+EM6R3PPixjq2WfLebcZmAKpholZSJeuD50Yp64/tOMR3S1I8ZFnWNv9HZjnk0UX+M
DlN/kacges8iHxs8yE49FR15y8QXDmy3cCTD4sERr7ZzJ5uZnJuised3FSEk8CJY7S4dBqWo5u2N
C/Jyvetofz85lQwuunhEC1GOAnUQ46Ru92Q0PeuiTz0qr6fIC25l1HnUpQB0SahurxvCDRGGl12b
9LhiooBZ7eSbvCnPFpGM37px+UoKBvcpxemjhd8/4Aztb/1s7HdpESzWVtRefUlNZXJtFZBqO3Yy
4F4oD7+mV4z0HUXA1hUFRj6ONq3mh5niHbOv3Nmsig9+oKSeb3BcuKAO0Dqug7bp74hm2P52aiXh
RGbj+NnmZMEGtHJ5z0q+GXsylhxJh752MKYY/SCrsOebBCHurG4k6A7p19+oViMYwRVmtoFvLaBa
NL5DfJnLQjaoXF0fi65UfeYqaox3eGkSoH9qNTClbU6ZEVJS9+IxID9Oc+NcBznvuBmA9bcgFP/I
qTGo01mAVWOibQTCdeckfmGxeKTFfQa2EI2cJr5zc3BUv49mGrDQ5v+ZjqsByXGZ4pLOQw2ljiRy
YB+VQJiEPmyP8fKOK77Frp60jugewjYbaKHndIPkXMdWJhd61cxSFWdkIBBavjiGQAisN1YeAa7d
Ya0BbiimMoOcyNM6GGiCKhEpOexNNGWGxUUU9Gir4AwpdIfAZFPLRGjEkBTdkCVxDnU4lqHeTvRH
kU7uRP4YxRhF7CsSpe44PhdREswK07fx8S0RmdUCrZtiEoIYUKMwR5JUVQzw5ZA8VbHuKtgQ0huT
b04Yt+Vz2PWl97Zop8ofA1RBgOp2X5mrMO9Sc+VF7ZLuwzwxlGNUIzikW5NM/Yjkj5WV7q2xAFth
gwTj4OF968Fis/rNG/+EvOMcAVlKCA6ieE/4cDcueZTNyLu/S1xdw9/Q1kMwl9OWZvq1QKbIsBNh
UaJPxAVXK/mDrmgVMudB7gX3SdnEu3lYPARUhelxCoLeOmJGLU/+NLZvSoGYLozEF2OpBYjUCEcy
7QfOdKLFQjYVoX5O6B64iaGJgHqqsDPKqhU71cUYdhPfOSs7Smx6HGLMQjLHIFPSulbHwZmoR7qP
0IXddxwT7MERrXZFT8WXgA16QiStLkPu6jRvN8v8mBs3mYClsk0Hral20VBobCxykkdZtvQXObPE
q7cSUxCi7Cc3LzB4dwvY2qI/R6368hzLfmSW9zmqYXzdwE4F2pPU5bOeM6+4mHmvj5HyPzo7b8w7
CKteneMRHJpPCsra6qpOqwl9OfP5wD1kjGeaKRLqNSqeuW84CoMK1aVk45dgnndo5zTaiTkuttk3
1/NYFXhTjzEIVHEZHKIssyJKw1lxKMrl+k0bS3/YhnE60qactuXd5M/1McUxOm+q3iuvPTymtKGV
DtsPGfjItGuBJ2xiEQdXOqU0a2fn3FObYu6ObCPmLX43mzNxCOmyCYv5FqgytSSq5IS3m1pMDWde
ozVGYBim6kBpN0LKWoGJibo5alUH726/iB0JQwQ+wbfzrmgb/zIiZXPfmQXyXJuHVDZCZ0CyAq1i
nQS1lO+Y4hZkdETkAwQD9hmLO+eUCQQEgPso6b4NnuDDP5UJj5sNKbV8+U79cJJcR1DX/MNcEAo5
Rmk6XyjtyUvKolwfjQFL8uxbyde8OBis2wWb6XqH7AFH/P9RuptX3KLLGvcvRumK8H3V/jxNr7/h
j2nacX5D5FaCtgsyYWs27T8X0o6CzohjwBce0dkA+se/xmmLZbXyWAXzywDhMMz+n0gtEaLfGLLD
gGEbc4PDePO3BupfU3PMTNipEOTXYC+vzwvXjfVP87RpWinS3FObOu4NhW2WO586O1ju+yUV99yS
sBCPvWvv+QYN30XJfjrK6+KB+wd3lQwfyRlGwDet13Q8hle+x2QZknWiY4uUMGet5RdFBaTM4K0O
3cS/Km0S39sl8MC+u23cP46uGz1rm96XzaDovq1NWVxWpan6XckGFMHDLLTcONMV/pZw2fEcq690
LpbXmdvlQ69zByJ3WzGMJE94TKsXa1QVljddE+sHUe4dBWsBSLFjsAfiGnGurMrvU2g8a/vTZ3/7
h/HpZ6rKn9Kc6xtKkhWTAcwYfJ5KrnGkn97QJCzsWRdYN5Ez7ccFseUcAieSToMx/a6aW/uT5xUO
M24r7XZcxdUtk0RzjxhPLzzEoK8F4/NpgU1kM4wXHmDzJX0wspjGXVU6w3mWaFedcNbG/+bF/2rP
+f21kwEksi3x53CWW/00P712bS2xxrHpbhTrPRwIbnQsJWxLz0qDfZOl4t+Es/6UmPyvP3B9QT/9
QGy4SQLbCfHCC1CdBLT5aLP2HqjeuZud/GB8t4Y+EJyLnpttUl7qRV9rLc/JGrzIaNivZw8icqe/
/hRxfPxkHPrjdaG2BcF/sHcmy5EjaZJ+lZa6I8UMmwGHObTvC53OPRhxgQTJIPbNsOPp50NkVnVk
ynSP5BxH6pKHiiJ9IWAw01/1U+49BR4Hg8mv78vUzThwwYPrGINgReFyeTLSMbj8P7yKJIG/ZNPI
Df7lUqmMpm6UotQvNpz2Rmupt7XF3v9/fpW/BOB+fhjXJQVH8FpRkvMztfjrl2ylM7K37xLK8HAY
xKVtYPuXQXhmoxW8RF3Eli3moPFFuFq8sINCv0enxHVgzfVnJOCJx7wCRZeMljFr0CACfjtPmVpm
qDr2HMjt3I1MeMnv1BvGhID2hY+HJbAunR92d9IaczJ1WVg9oogXr3UVuacJtQ6APp0aYWyyjauL
DlPfjG+a9nOZHUfREx2RGK2PVmEhy/78Xv6Wj+r/T+kHv/Uvl8iGtqg/2MFLydT/+sdtHP7Q8fdf
H1g/f+IPC5X9G/sw6fiIPEBSzCWS/7uFyuQfqLbwfR4WgK/I5f/riQU0GAyWyzDMF1wIPM3+JQDZ
BPyFiQGRG0niCuan/gZPGLnpT7cmj1ILdz/HR15P8lj1/nLTqKwxme2jyKC4EKWZxJjAhjPZRR/n
jDM6esZy6B57jnGXrlXw1nmk6OaYhCMCs67YTK9H09VPir47BnrpEA5XHwMzujdueCImYVcL71S1
ssD9y3MT5zY/kQprI5tqBrGTCwpiFtNAclCTjYpRiaR0L3bRDMBHmVETMolFx7LWGhzfS7drIyiw
iaJRyABNj0AhcfM3WZkSom5S62I7kfEN+gt9BHU3MFpl8zaB0fXDbynKUrJmxDOhgbt0V9ACYiP3
2ENKiULqhao6kG3CLWVzDpqpuzSTeG0NCc7vyR1bzsqJYszRxgytdtjdQbC4ZH/KpYWEAkA2x9mr
r1Lz1o5s7D4tJ+2rnlv/e4Qd97UEJUpZM+eZNb2oy+laN6T96LlEXApMXvJLKGuYVYk9jPllMqG5
n4Y+zRiQlGagNoTfbO9oZ8VUPlpzQl3QXM2DuU3V7DfMCRSFdqIn3LNKnM6DlYPj4tFZPC4XxLPu
Bii+t9QlG3RCcCDv5lNWB3VzpdpDZEcz6UhzV66Znk3XQpan8Wh8LUIOtDvGbhErSj8WwUuJ79Te
DT6l9IhEkbZWocuce0tvU/2mJ9qQVjOm9neYvgHK1aTDZh1YbXSbaUoX19iYifTCpnXWKYIZ1c6U
825oqhuavVsZnbn2qxQcZuHhsFl5XqjPCRiCpdRx8WJ7VlCPa5k7Hf62ye3xnne5hbYheV97p3Eh
Keq6aw4tOIePqDfAbsJLjc+SMMuDwUTgE6bdcxuHRASiRlKQRes8hGvmwPEjlZ00N1otZNEsw5iw
puOX0ZLL/PqLWY44oVJbAKxXk+M8kB5MzFWfdITmY6ZnFSU6rm/QszM0mDPGfHwdC4RcGnG64t1s
DTrTPWTAfDW7znxPZ6LDe5Mypj/IKj38KkVPltjyhWZWlQfv9BAWVwbr8i0G6Av9wUvDZkWNA3hL
WtHhriqs+T25YKno+62DGCYLcK4AN1EFiZ/6GQz+xfzdNpzqSham48Rb6xHcZV9SzSJ0gLERYhkE
bAJhSXkyW22RqxYm1bYhJSEcqoNhIjMaz3J+zdIweCdlQ48OBgGzODteR23K1OVV80jOkKJkMlXD
Z9+a6V1tWCo8oQGKj7ruzXkXxi4b24aw7GvihO59SzDutVTLqLKvpAJokVlteYw45V/rrGR7nGdm
wLQ4Vgntla0X/uBUSb+Jo2vsCpy/Z2xrNSPLFXUhQ0iD0pg9036LS8AyIxKgCW7Jr12y/GX8LInt
lYEpABG2m3uAazp0vqphmtlVyzp4jQB9s0bJsL74XpI/CyZzS6Et4UE8olZ07fOGbT2afZc+6NHG
/GQJLBibACTdwTYx3+3xs7OVD7U7Zlsn+ZlFrOmE3dRV4lFqlswuHak0giyY9Jw/Zdop31wZfkfl
Su2PNtpLib68iznEM3st0+UT+rFRYkGgaoHP3McXpCDLXpWcedIVwCi8U562AnfH2bT/aghFbsYG
FkLBkIHSadREkjbtGFuLxItPkP+GnBZcptlXNhDDW+O1+lyN4Yxu6uNwI1pIHn0D2Mt6CPxpptNx
NKG2DHPkym01Iolv+jSixKPidivQ9+alDJQpfbGeXC8ZtuzEqgi/D5AtTUyF9lBThQ8xDvl2kS+7
HckwluTaXkq6poydFPH2Jr8EmBfKc5sTZEWZScJua/MI6uiqdZJ8R0CcRKULpe1b7NVcGF0cjjSI
1756aAIDiKtDWgXOacvjjut5jL/iWI+7tabF3tsA8I+fiB21bIwCqzwFuSmbbYp5KVmHdhXQX1XN
QqAdZh111DXwjFVr5MxwR6ynNaH5kmK6EsbBSwzUudgQ9nEk03NHTmsxiurFjEtiG7pLuQB7GlMi
JFF8AmioRP5au0/pPCd/d5pTJFSiXsr+GP1Y1Cse9clX4G6uKI727ypg4ObCBOaHTvcxtHlBb91S
o2RSN3p0qLahIyw2089kNHEujq7zbBrx/DXrTP0eUdhHeXtJy7lkGMjgvhTiZSwTf1pZjS4/7dCJ
9uOsynMm5/kbU5fu4ge0zC0TeACJVZ1guK3rLE7XcV3Kh4k05hfXSZZkvwJui+Q3q9egtuj0AuAy
P6SxMX+mRtufpML8w0jTbvdDlsAYiXrlX3FK4UZKhJDOqmdkjqGhZme7Inwij06H+r3thpSIz8xN
g3erG3pCLnHvPqUhPm6K7QLVr0BTtXA8krDq8AXpIWcGnopLlNWYbEYj9ZDqKosaqyybvPvQmony
0hJlWbdN21bhGnjfMGHsSIrclzzi+9j6nvqijfjBuWXuOphYusF+5w4jXiTVzrsJfdljDQuNPuG5
Ms5B8eRmKEsE1BKbayBVY3DoUhYWHD1hLuSRzFcm7kmfeoDTbZ3hikEsKPBzWdXFK2tA0kUbuXql
5kS+Ky8cGMlMU1jf4CDIjA1LLyc37K9dzOw6pe2Hn5zmdTZFFoAtA7yMJSba4FmKbCCadRcHwWYe
WxHgO5666Is7twSAGiqok6eWRmgsFEEiEkoPhpDcKfAXU65zZ+KL8VuasineJnf0rbNtvKx4NX37
UHalpyiF87Pe9uCCZn5d7LRDaPdHnda8eYNsgNhPOJNRTHu0hBaKgpfbHsFDTKufrT9iMMHyQTi2
tXJPX+KUFPUlwKflHyOi/fPPShzQ8EAWCpHtoqHq1DlME2qfbZy34Q2Gqyx8KzWEpk3UjoI/U+Lk
7RrdkTdqRl0wHMagYzyDDyC07I9ubLsMsEI/pXeQ2cSM6873jD1wvFacYApSIy4mrt1DVhu1u6tp
YmEin8wlB7LZjeVLA44gpttcsRPmQnbGZ69PCjqiHQdr9SoxGTdg/JTydQwMtN+cIqFPgYnO3Rcp
lhFWiXQy0RpwQuHN52LetNAB251X96o9FJleWp5M2qLWk+iXKIJO6vaasPBk5ygxux8Gu+iLR2XH
NyRWoXbSW7KnUjeNuQdgTRwLM21hrmcGlUuxgRs6m3lWMaotC/Nt5QGJ306dpI0Nt2YY3hh8MFCh
hiWnFSNdEo+6UvUba0Lc7Zy+8bjUpYjtdQiW3bu2quM2l15mldR9JhASOx7yFg2TZt1tF7zvZ22J
lA28H8OaRxWura3bmTVzgSJKgw18q5FwPGjNbM/OgNlc7Yzcb1AzI4wTPDefbZ+8MEgCu37CGhSD
HZ9US6ERQJtmnQdydLeVipOHihbBT2YbSbrOeggEKx6R07mtKJ5eNeyoW0QcRQtfqRumvE3tDj5+
NwSQE3ABvmKtRPTFkBVg984NiYe36PMUIzpdSvq9TkV0Z3U67I6Fg4WR3e3UlWd7yGqcbVEwIawN
RlIcgNsQlEt5fNv4zzFD00yHXYrQHNUgZyIiU8aXx+ScrjAFjTYp5WBsDMFfgbZDN4XcWeLlWKf8
smwjujoKeBwQLSWsMRXdOhwahqJDEg2MxRt/eO+NOWMT3UTlj7CKs8UFXdTJW5VVNi0uWPA5W0yw
webN7CLxzGs6F3qvQ1RoXWauZd92mNZmR1Wy33Hq8Cn5Uk5ImxlZVItGPdLDBP3yuqG7GwwMLQNp
aiFSRhrn9j3OINy+gGoAo6q1Zu9vP5UjBEo2CJrm7/l3WeXf8sE/pIPc9d/r3ZfvE0mZH3+SD5af
+EPwdn5D1UbzdsE1+nCfkfR+lw9sslSSjAd6Nv81OTf/Sz5YRO1Fh170cBMg7M/c1h8GkuXfsKO4
thA0CPGv4m8J3n+ROHlh9AncK4tSIfmkf5EPjFr2ppWSSWXPEO0TwAc3IP3SHZb196D18r8nJPJy
HnqwsizylzDk3b8oqvYYw+HqaB5oG9ApKcxZTGqcqH75A/wfROe/cPiWr5OXcWxkfHQW+HN/eZkI
5bamct2n2sV3t6qvQwLYgggQH+vMnhS3YYOsxlECeUMPHg2do23+X9Tcn6/yX1Hg39+F69gSNAVm
ZTDff1ZN9VgLbGYsZ9RDlm9JJsL7Od3PCaSjsiydj6bDw5lM0bidssG9nT30C1XbKtoWOq3uXDSI
b07cSMwtyB37Qsr0M1Vm9VD3ufPQ9mkCKqhNb+LGYC4tykyepYEfCfQRqbnIDzxwB9o+hn3PIZgq
DET3CP7YNhE41rBYiA9P0zkMfhkc12pwG9YZs4NaWwzfZj3d2X4V3LoVqCqPDAwnV9C+CvPNWmKw
3+S9h7wi1aCjf68l9NEvozP1Py4l2zaKy+rPUuTyE38sJeo3mt0tbGWAYy0hFKLi70uJ9XNJkNjN
CFyjOC6Din/SaO3fuANYelgvBECGX8KcFpD/n8oleqTtWOBo/44S6fxUGv/rckfB8OCFLsg7E+2F
eDFv/NchQZJNo6BiB/dnKkt16nPt3JmVUxs257hQnyBmcAz0sqLkjIB6GAnFEXQ2voJa0w18CtvU
sNM1vpTCd0MzWitapfQ5Vlnylfl2H52IFEREw6iwcjci0x5m+qhyvSMRjSw+6a4kmBflibT3yayC
rwxLgjserWm+NtN0yS0BK+85yMr8o62K9Bt1XThqmpTu233COeoRvZPODAbmgthokVagyb1KUe2C
+nRv1VZ7F4QZdphlxzbuhaMxJfFLHOrU6qFKN0lb0XriMyY8JdOsMqAMQjs0uziVfKZxc6iOcAs5
RmWTD3QeOFcYHgGl+DD/bB2GOwShMD1hdvHFtSBcovc5jV/hDn4EY3ksoB7bTaULn7yBAdcIKA7J
G/+aQJFeEPgUOrl04tbTgL8gAQy2Gqj1wfPkYl0iyaUwwGydEtmXLE6B6rqp2Y8v1XDYCuZHRWq7
eeohozjzMUYEbrw3BqLj2J1J07Wiu++JXmSwCXsjSnyyQ8JthgfTwFZWEw6LSgrNxn50GgJ4cWfn
9fwwk4FhH9fzoSoE2qbQPVlJC3L4mh1fKMk8aF/tsEBQZe/Cy1owbaAizxWCQXuOGWd+kwYpL0gv
KqLRaJgifC+QhCaGmbgf+scw436h1BaYCdB+YmEPZV1b6cUiPJCS319gZpC1MBu6hce0RtadibtH
+wFaUDiXDjR6GI7HufUIw6+DdGCvWA61Hx8mx+yoaOvGZoMn2J9XSVHG/QYSujlsGfCOkKum0Oaq
CnthncwpEuUF5n/s0j0TF09+kbOCA3lt71iH+Ulpcc2t5lTZG2JUqtm34ezdRU0zEoAcbAt4Ob/q
hr9Qco2dtKgOPpIumqUVj6+KUzaaWukNy3XrBvScuij+cHGbkgdq7JKuQm5tACMOST+Z+9FpHThC
aOYRx1HPgVXi6NH8ZhptvXi7MCvy6O+7+uzjRGHL7OUmqQCmYZW+l75WzGEx2RzGXmCCrOcgCIAC
ocDJZ54BgiRtxCN9F3OtV7s0M8ruGGaAqY4Bp86sWyUNss/FmVQzLIShwHZfhSToQS8Ro3Bzm+CA
jl77lIPVdcJWnVFc3mb2t3YOBcXxMDoNYxe3vqEo9BnTMrjOxMisi8PN399GdR4G5ONbp3yXSTGP
6zqM3DsBnN0HWD0H2w4/JVEhN9e3OHLqWzY8g03Zj/TuiZjj68vGqjdWdtkY58hXxNyG0sJIG6eY
6NZUNMpy7SBQ3Jsh8+stuJfJodYpxTJF+CIPt2oOvEckOefgMz8Hmi9jEE9T5kT34Wile141Z7Th
zwv3zo56ptd13rQrF+E52gmsaEdloy+u0tSjFQELYdntycpXb06YTD4+SnSaFZhJzk9GYlC92kkr
3JDi6e/dKVAPURJHkGYjbvxVLwnArDGN9Q4ESie1t9QWYKhVpRcipPbTd9zuIt16eU6J4sDeYtzV
FCO1Kxqcsx+ggHNQUcbkvUFzgrpVilp8AyUFKKmWAVMLOh/G9UAY7hQEgircmmiFteonrIIEgpDI
1wj0nrkt/YAqkiylrAoNJhKnmUMHF46w8k9lFNlZt9p+7ulHi45ixi1X0g1UD49EE1lHJun3P5ap
vHOi4pGAfJgERM2jyb6tpIBc68Id47Q/SIK/xDmmW7JvPAwIauYll7/bePuIhQ4RvHf1/ayXMboX
ca5aaQu/D/MHP5pvUta8uyJVnO1o5OSGCs2+LzZ25suvrtGOrBN2N91rB1Mhpy0MyoiMldl518ng
Tq5XWUbyCkMc5immAWQ3ynXli9EZkZQs/gQ6b9xqKzKqpje9x8H2S8XUjS1vy+K1UqYxoiC2XlSy
C9TEIyH7+DmdeJGOSDQZrnsPeSlurZ1Nn0HEM5PIPVn4RHzRdCW0J1KeMQxcszW99cDuTBFdseWH
SWiu2DoqaooTiNYleQTlgRrnQtfZ1m4VzkWaqeVHgVKi96b2O8heY9UukmkaB+3OGjPtrnOjCM5V
OsPtGtBIMKZxwLzUJgoBsfsKMXuLAIONsY611T0PGF0eAw6s1FplWX3HLcBnxQk/tStfG/0xhxqA
HcaS5ZfZ5NqgaScqWWvwY7InNUO/O7vdnLIVZe7opJ+UZCnvyLUBGC7n7AJLa8z65U1OOiU3RUqM
rahysxfKYGjv66kbDZ+MyDGqWxG3dv2WgNnj26U6Ii+JbTqUyzOETwxz4aI28bybK/CQG5B+A3vj
IhXujivBeGlk0xAFFGbz0IeMDXYmk9fbMmpRiWfMdHcp3xyjjdLAfmgErQxgjBF9pSU7zb7z/5te
VN/6D1PCQWRlZuP0NIhe3Q5NxtDDH+r61QH0x3xsHJV1YvznkRbUg/9JEH8ON2naFbc+/jaMxXZ7
Z/oBRnQ6JOYvhKnsb9WY918TQ88/9bh+pXSMVxuZ+cnqK3rlQ2tMu11u82xEX/d1u1xfULMKM2ZU
mUcl5ofRiwdrFflMJugWEyAUCLjS8Oj4IbhZHNh2tB3ycb4JGCACFqXK8cDjdCnDdnsMoTGNy/vI
tdsTvT0Dg8s01Q+GMw5IIV2d3Fh+6tKz7TnlC5E/+KphYBK/nqvkwUuq5oMUgPNALDG3N8hcMtxC
eMT77QY1Gz9ArwEIHodAQV8A8oIKNyCZW2Q2V5iV5dLn55BfFlZWPkPqrE6GDjXduPRCfmDHcCxE
d0ghbM8YRdInbr2zuo48hxkspwASiDGuhBfoa6QqJH5/7plHcpHAoZB+YCA1Rd1AXRw9jutBNsBL
YWGw2/Qq8e7WUQpzIx40QpXjQwSnKwelMK/d4mkWITnoEb4zZsPcY8ODm7O18I9ocPM+rmCDiXHv
fhUyxdczWZCeb6DdM7sETZaw0hsdAaq8lTaWR8oYi01nV0W+VZKm11VmNz34Jzt5TSxZ82vzCOnX
m6mTWQt2Lw3Tny7HZWtI6KGdmo0P3RHMZRpN+GhFlIQiIx1PSM7kFAiCuu3kPS+vP2ybMYjolSLW
SBI9w07fqhUGaY9uIvitFkk8YiUscFZNMDccxnyXVrN7HQMrMpeuOZJcWL0sTZo+Ny6dKrXcG2wF
473rz2zMaQ1wmw0zMXFArJpp7m5yb1sCIPB2eW4MDwPVg+F+ctgpGizXNt/YqoVimq2LpHN+lHwk
8QhGAvxDVo/FS0k/Z+YT4bZjfw+7kUMEk7hZPFD0JdWTbpAoNy78VaCZkNs58bbVvdFKP+fjDfqL
X2dFZu1j3wsXrDMAVAbqqjQYp7pDFY+XejArosQDaX8iaPjrsCfwwJ6dXcqY8V7PvnelEpBrhJT8
+BCQnllC9pWEx44qIDiTD7XckHDPkd3oBAOsHbQ5W4XazvuNnTd+twv7anrxwiyuzkWKdXYLJ4k0
rJu7DdOWsgq/U2YCzmWaMjzDNNRne6poUiaghQR3AymGvN9P/eTfWt4/HE7G/72Ut6ZSXH/P/uM/
P3X8/r34j3+Sln7V9pbf8Pt53FzaXNB3PLQzzr0cgP95Hpf2bxy0PaZmuM2kFNYv53FJcYwwSWwt
ZHz7Z8PHH8reUk9u4nBlzuKYnvc3o2EmRqA/W4NM3gB+S1ZJB6ENOxKO2l8P5F2TqLrV2T6Gck3C
sx3wAhgHDr70MBlLXF6zuWusChSP34FZAP1bA7y9Vp5ffpGqH686XLgEKbXFOzhp/ktqx29WXTI1
58EJN7+P3b1yldzkwRBDctPC+QHIdDo5OTmpn79xrGNqhbvsbUppqpkaQIb0V3ogPQj5xMcJOuFR
dNX4EjqUfdc85R/sQTs3rpyYsHsluBy2vShdNfQJdgLucxBFoIB7GkrarvmwJ8lvbBwTSoqTqAMM
X+syuOSkYsnPMikqtn6QFZesaDbwUNtrFOcpJ6vuI0ladauyfNxQhWcek0qIg5U1H5wpAOEUORS+
lj1VIhUG2hHwQuSEQCWjZSszxXAY2qr5jI34raeR7bj8pDHwG5mrOE8kqT9qTJnnvvKzm9DjLcNR
bK/jAi6pATUe4jhVBzK3byrkCwRclF41ZExrqetRh6hQ7qEiA/fl57v0GCJehQkUBSv8xxDzUykr
aAibZ4MHiLWUypNDgcy7CY3W+bQTTL9+Z2sKscyhvQJpEQei2+nV8YPoaAJn2LSK3zAq55O/KpMG
yezjKAz6VhjCSLknUJY+W0sRTJJHFNi2/UAykI9NAZY6ENRNr1MAPbwDi3cdbLdgdsQVdzvjPbpq
g7fP6EKcu65h9juxgWU/TAzmAIt13KI8YDqQtRpgpETmBztARWW6xWYSDjTp3Z9/vHoCNqVLle6X
LzeJCJzNY25gzl7YNInK3uoi4xWt4SOHJ0+q31ybgC+Py9cKWUodfJuPXEx8wVadv3GmhENo8KKq
Ct1Pz5v0JxW58dGC9HpgNqsOidV8WITCCBGm0y36i/3NLE2+RTTitHWGO+Z5w7qHxwMqtXmBgHMn
s6BE0ajhLSsvZjvQDXX2qGnl3jINUpBo6/QM8Treq37wSdN30nvhya7ZkWpxdXgCb6vG8m5yHxEj
dH1m6j5T+R1bWyZQ3La3OOy6rajG4Ix53QK05OcbZXb6a0yzytpFVj/60Ms4qVr9JlIclAn3qfBj
RoM7FKoYg41jlsFBMeT8sMSCD2mnsjJXumvLbU5KaGOVc3NpaQdZ08DQ/kgGh3lj79NTATcMPg0n
jhUNH8114IL3Sqx7k7/AfvPZcvbKTt37WgwW5E5veEhsVW7pho04IlkTccueG2GeXX32MkcewDkN
D1Ookluu+u6LjgxJG49d9+BQ634D3Dq8bVxZndQ8iJ3MMX+5DTa4VQgOawurzbw1pjp48EsVcWm1
/l2HZx/oAjhL+C/mJZ38+TasiGsPAfx/TAItbgbqiyeWjWitdV+Srfb7QyTEUK+CIvT2WGuSrRoS
95YsoHUVRTA8ijKIdrVH8x2nmvAEVZ9CesMb3cvQpdZbzsvupjFzjl1evnfKbR4kSyVdP+x6ThnA
OWgb/q0bW/SShAu9pW6eQBZZiDNpAXVZBBbo5armHRZ6sSLiw6FPgki5adNsx4SxK/Lh1Bv2C8Tg
8i7qpLxN3DJ+TqFInMzCsEEGkCdbpaZoV4YrIizydZue8sbk5OmDlDjKRXmkOO+LnynnS1e5ILEc
Sg7aIXpS9ELjZl/K0S3cMbPMp0M8w9JjzxO1MLOb4MUxDQiObJgPQVu2d0yHuoPOPVxpQe4gIlhp
ux6SKj0T7jcurlbBgyBRvBZBxaRei85GLcWcRSzUmHcVOQqwd4w6Piii+aFbsESRMR6sSFK152Ls
pwvaP3RGNYm1x72Pk8lIgp0YsfyYkXa/NElhHmVbsDHXY3rQ1Dpsm07oW77/pbK4yaD65ck1muKC
ib1XP4cDyVh2/84pIiR8F4ajATy99TYwZ4CRW3BxkYoc7mr6T5s0FGiItViNNPlsI7MeVp3m2CRK
U5OqUOH3eWmjcjQOU1ziGPBm4zWdg9lajbo0uFWoQz7NAMNIyYGCMLVpHslSuxsdI8VoWv5ogJH0
yyMM+VunA+1mV9zeAYnI3u4uOvHGFSNH8COGc85gUm2ocuqPwp38QwXjuOUWdfD95DnUsm7SFxBY
/DnAuIxAiHtLniOkqDNRTLyXUptcUNKhZlsAmmZTMqxzMU4AUgKS4qKnZ6MX+dYYvOHdmKjpQMh+
avoiRpeu8uem8ucXYfkeJVWhWG4J61ZFockiTFruhCmYWIAbupTZuoPhQB9vJhrfDec4wt67YQA/
H6iG6remGWSo6Whc2JnU1sTYcxtwqmSn39T7nDeyNXyPtVWU3BA4U466V6cGZ8LJ7QMfcpjfbkfm
5lBleFLxvEuO0H+TeyMMH7Kum25DZ/DPMU0uH90g2YgHcIphrj0FOO7WvTSHdWWZ+Y9QTsXFzaEG
NRP79SCxy53u5hJATvOYAz/ycSgHapenwfDD0mGOuxJuZENcnXpPPH/m2SNWfi9yl55zrlR1cnlB
Ajd9fcX2Kj4S6LjnBmHzxXTHr8bU2OcF3k1UyO6KHcWj+T01BCWNKyxqLlI1eeN54HKMyweLYQ3o
eQni0YSkc23L+p7ou9ybVXQRrl3fc0Qp+AEYESvdmgeH379zDChWyEmbuEcOL6gr3aS4evZBlF/B
HL+kkxrvDBEgXLf9AhoP+zVy54KvJ69g5Rfu1Wkd1lzEjWefBkUSIa+q/Kp0fddYPADi3HwC07Nx
8/mNHSxIMdo9dqXvfMN1xmXawn+utDC4aWHaSOYb60plj1asYC5qOBvUkYpTjrFqxf6GhLTf0u8w
ROrMSlNsJaLiruxsuCNV2r/N/Vji9B5gLgVerK+zI8ejkQf2tSkMC0vW6D/Ele/vG+KvixI0fwLp
OWlUlkfpNMEV37px6xQeiE68k7s+tKZNXvOcc4cFVl9Dt0Rk0gf6aPW2B2e2jQZr2iWTa+2qobPf
LaKI2yxS2GEna3RWWds8uzzcLlifayS8SVJqbnYczICqmAN3DSWMHoOLzTQV4tkbc/d9kmO2K9j4
rh2mJtvGd6vNFHTNvpvwwMWeGndWOeIr6j06ZLsyZyAET953SL933NIny2kv0TxY677L3G3jCsZK
GN/26FmXDILfqtZuu/f7prg1DNYJCgLcZ6vNvySa6QQVovW2VbZxdPMWMiWTEVqjp3zrZa69Tjiq
r/MeO4lrDPeUDCU7C7cUjhMbazZ1QxujZokD5TUfysKYdrOdy3U/tcD+GNic46iPz33NXKG2h45W
2NbbVwiSe8OuxccUpe4+aXArisaatnymhZzfzWfHzOY7IPzfC+T499DNc0js+lvjW5Qp2FNyP7Nf
2VuYhG7KyWY33BNhcKIraVDEvhEEdoIT9HES8gpDkQSuSZq67CZvz4OhRRtUJl2uvtG8++Nsf814
ur0H0eQfi6rn6qIGVh6Zb3tyJ4KpYh1PDevSgnSj1MpxPJK0fTecfa/U6PKZdccdWx3lbDsXr9JY
qYmFx6+CCfuNA9/pNuiDNgCg6YxPfWvU3/HzABY3y+jgQwC76xop1wT6k8vidD57TMyDla4YX1KJ
DSGs62X94Ni6uM99w/gqrUiLtXDcYD9YTV9ueaqodG3DU7zrw9p46LhFwcCWVvDmlGlwYE/YvDj4
8WDINfN0NOLGfoas5Fxj320JCDv1npY7jHBtkmEYTiqP+ZlfiYMyBNlnXbT1fR8BCVtZbjBSO1H0
9HhQZ/Nmubn64EExH2mr6c1N64bRnYsHfE9/G6576XX7rB7UC9HxYUvwFh+p6Et5Cf0sPxaBn9zF
VgGf0+wbrBexZyWXKHUujC2jjaua+RTldRRx3CFMrRJz4Yr62YMh241s2VgxIKHgu8q/069NZS6C
7NkbC4riopaIm+sPQEZifLGh8zo28bQeDPmcuxZwVNV/aP6nLU5O9ozlxCLNc/qmw+qwHSkpuuZz
1Wwphv7eVgl1HLrvDiFZ8Rs7FNlNH7bf0y7HFCw7Yzf27MZD6qpY76boo2/tdB3m/YOaq70HEQL9
XrxMQHTX5pCews4d8I/l/ho/vrHz84Vb0juXMWnii42V8C3F23WbMcn4lH4l74cQwqpPQGXTYYJb
zVMcbkcg/Qe2P/d4B79NMqHDJ+7Dy8j9upmTjsqzIXBPRJbCE71lxja1sK7EXX0z5ozoBIfSjQ7t
cl8ZES0rOJkPk+rlS7B0AbhqctcJvd4A/NubPp0+WDvT1VxE3iFX9m6p/9iCa99lhv8S6JyOhekx
b518BwovXSfx9EQ4ncxBsyCWh+cRcBr23MT+WtFNcC7zRN1Rk1U8GyMUDVNZLxRSfw3yubjrGEj8
b/bOY8ltZtvST4QOIDPhpkWDIllWZWQmCFl47/H0/UGn722RxVtsadyTE3FCvwQCSKTZe61vcQ6k
VI7Nbr4tSyh5VfcjKk2AzJnxbaT6Cu7X7dedA2ZAr61uNWQYJhZKzIuuFdkN3fVmV7Df3VZz/ESJ
YWeHHVFEyZB8SqN41eONu6eCQNxzVH+bIv1bvuylIk0+1yOrpOsna3Ihwn2cJdVqNJMvGoLAVWuY
T/6g/YLYuh7n4r7Qx8/FUPRQD4YHGmiU6e1muvF9S9tbrQPS2JLrlJrpegbzsGpyWqIdcBijB1vD
DvBm6MABJj2NbBpo8cZtEnEr47LfVLMq9knAbrLVSxMPpUPBQpWp5wQxtFzNQF6t8isyef2NHurT
prSCckezJCJMp7uRRIp9Hwt7Apff6YR1mMZMkI/Tr1Hqjs/EdjgHZ+7dL5ilGzpOdH7Jh9lXuuC0
78rvOisXoQDOlTD1rZMWt4mZmfeognsvZi9Mbbf7NaEd3Q2TrNDNxxDVillsya9hHHf5IbbcL4Xq
n+Za0cF0xW0UuQdaYb9g8n6XgUWQHgFPtglQgD1F1JoutmX/ENGvvqWSc4cmyUspA2kyPsRU4Vf4
cEiVgkJKj3d6hct50NwYoUQ53Kpy0j6UfuwAvSx+WUm8hdP2w9TmXYCPiYhuTnLEBdx1XTmsw45k
yQlo5qY1jI+V7n7EOINAUxAflJs0sVjmHKyXdM4bksMgJaQJ2/eBJGTAJfAYMtbSQPucOLSsarjE
XjAOn2DDrjM4bNiDrLvAGlBMox3Df114vrLvqRTDgSZz7ErG1NzTFpm4I+ihVE7UcqSffzHAZ/7O
VLIG6J6fja8QkbJHSafM09x8TwppSQEgfaEn7mXIwjdZRD9EVK9a696UXTruhd79pD5H27icPoPT
begfNPJZaP7HTGrzYxnrn4sl/L0amk/IJB4L0/iZqexj5brfhin4FSPn7jNOLpLeiXR/Bamxc0r2
3SIV4ipABkaAT/hh7tqvYVENhwGPwiosZbe10ma3iFE/lZrWXmGRTu5bXUr2irp/Y2ekQprYg1BL
w771ARuvE0ALaOoq95oVj9Zfk02eSjHHEkqnVzh56eZ7fZntx0Z6daGIE8Y/AwKV/Jv5B+37cVGl
4aip5gPNoM88zCcSfK5pzNzlDjq5kHTQTqYsq92OUA1alBhsN0VS08efQ+xeaIvu825h2tkYcwfj
ibguOoxVv6VJlNNG18ttEbkrTIIf4Pd9DmgjU/Pk2JTaD0SxeYCi9k5v7cATEiLfsbcEKUITs96P
YfS6mJC0KVzsW8FXa7HL2RCQkcV5FJv8F2IWU6CHCyIA0Evf40RkH/+ozdot34PHv/LBgr4EVrbZ
ANu5U368a/FArCYn/RgHNBthf0Y+lCxiYFZu1a2LeH6hozchZY60dZBQzWhU+JixbiFRmF7FSBJt
6t+DGAAvJXWPPjEAkAR1fpD4RFR1ML3K4Bn2+RKi2H0GHXPgPAybMM8UyFsjvC6ZyrxRBP5V2diM
3jCkJFyUOkbvObW/1jXygATB/6q1NdRHWoICsSn7F4qEBtmPmrEHc4IsGyamp2pC3TZQZQZxnxn1
ooco9HbbR3SYh7yy14I6MTNyGVKApOfOI2z7HJTflKj04wwIZOc41RzhzcryJ7sOw+9+kxmfqYyp
6zTvxIOL1qi7ZzExO6QQNgtwEyBbH4MoIGKYnnpG3VH5iAgiE6ljmDJ9k3LQ9VuA2kZ0Jcu4+RzX
IdyUMeb/u4pjCfDHwatxk0oQVuU2dysO362glJdFznCwG+DGu8mk97KLzZhQALPpxejloREMVNIQ
0dNDdZpgrbm0JDeZUqq+G0QViDvQAs0hyZY0L7QdEa3YXOBDK3UURnFJPNaC+CzQhrRkJV+l7A+3
TSY2bV7LbA3fEjF+PdnKZdNXhNM1oV/2IyXBWb+djDaj5kr7JySru07HNTDb5zJNAyp3rqDlGjqw
nBJ4T6NXFiUlJoCCaL2ovif1V9WxYzm4qVPra2KQZgLkEr2yvBbB+J3t2ubkTT2911DpIBucXDwR
YEIldDCJzsUt003VjkhFmgRAF68yyQ08STUE7gFbPNqmyCnDnxzhrM7LdbkkC4RWZjSEyBLzSocf
etFL6dSBdShJL/CR6Bhf8tl1+5uwGVD/q3BOGjQkA2X0NdTtRicVwuo/Y36owpupMOsfjF5yvylf
2FW4JP+F7NlHCF2PyiUemsLMEgFnligeNkk9+DsC1Km0YxYEBEx7jb8aKsJXBbXqMZrJeCFtbJ6u
EZbFDE4ISd9BbVFHm0fTaK67NMQ7FvtS9s9jSSFc15vJ9QLED9m1aC27pndZyvZHZ2UViWYZB9uD
MMFXrYJId14NSQ2ooOpOfJic7dZL5/5HHucBLBAKDHTy+POolxxNobnND2pwKCrKbxX455qFy3U7
jyZkY9KRjtQ1hxVyniToAHxDjrEBoDavGH3o9ehKzetqwcSRFogVN8dszGbUNfLP9Alq80Okl8F4
W6c5pgo0Wb+mrO/cJWwyrG6Sto0IjExDLuobE617dyzjn4BQQbiZcVOm96mJkm5wwFwe4iki+25m
KQw/iNQW9yVMeDRlSIaMNZ0WNCJNnprNFntqyoKv9Ta5pzN4hFeArLP/VKNT69aaAzkvIkcZQ0aF
GGGdDRpFG+KjfwiD5vSHuKGbwx5kYe4BYsXDK5qm/kSQMss3R3fw30zb69glNeIj4qbB/phbCsNh
QmNlWE/koB5SIgVwamclowCNJtTc0o7dT4OZiPqWOtNLh457jV2EhEqMnfl8p3rDdLyxcJhrIqTW
V2Xr68YrgHfNYMrK9WonICdOa2xy9crktbwgJmTNR5hkbmyosZ90szG/9mbf3mlDr8nrLApEST05
qRTw5CC10SgVIRupKn90gkBHo/6bXgg+uRPY6c3yENBnJMOioZjoONRt18uhZOum7XVTaYdZt7B1
pih5tmHHxE4NFZBSiNHRA7ziPHA6j65Kc2oyokyGloJ5AdZwrxRimo9D44+Jh3UeGqPbhDFR1NRv
0s5j75ZT0S3a6ga7VM1pK7ZS4jCSUTQ1pUfSZ9fhb8ijQ9tlwIMfwgqr866/DfkZ7ZUMVE52pzCc
dmUSe/HTh3RB/WEoWIlSDq9klCNE+kYurppWhRDVjxDpkLwXSRHkK0uE5S9zDox7rQIXjAWnjz+4
wIirrfxNoywXMCUJwzAq49+8Ssq/sCt9v4zuURoEBH8PmtvvkZhR0GsX0iUJdxQMANJRaVhImKon
XjvEuzRcycImViMLpJZuGjKZNIjCC6q4t2eb/mQwpMMug3+FMjBP5o5/q9SAYTYjtZpfcMjjVV4z
UdgYzNZ8fysXmSShE0a2k/O0BAXq1j1busbTija/MYou3rZ0E1fsbrw5LNtn5n3JQ2vjn4Q54EwY
G79jOZs2uCWscA0I9tWo0tuZjU8t0WgRgzLtlDHWaJoddwUHtF8ViCIeeZoQG5rpE3EtDoav6dEu
en0VpdQA/FK0K62T3ymoBldu0X5kqc1vYP5eh1OotrGlfemKeSHaGY8tOzDEI0wWJd3B1lWZh86H
zgsQbYvj92FkF7fuB8u/KS35BGkYGcRCNkDos05MgdqEyAXweuIqsSfQR2zbwmI9FrZzFejjOqzI
Z+MsUCfIWIJmkY1X6LE69/Nk5+UqNZBgz/D9trw/+TybeMMxhT1DL69otlESKFDdRRrTGAW2jT32
7UYPcucj9BpkYZVBgE486qRj4JcnVlmQQJ5MoNwyZsQcPOdtXcz5XRTV0Ud8wzwPUTbpTVnl1bPZ
m9ltOAUvWaWiLQi1V5cj5kCOsDmAGlYY+MHyxwBb7hzfxhvBgQoni07aJ7LsWpSonElMJA51cY0Z
40NpJz0p9tRSWyoBXtuamzDwoT0Z6cHuhkczy9bkATyoubzmyLvTdL3YVCpWq0bXHtjd18hSC4wk
Wf3o+8g/ncTWqc2ZJLBwdEc4GDp3zLLkFLgarTxcn3DKd7oDIF8LjftO50Dq5hYSXVyZqxwFPFW7
5NscN/YWDVr+pPcJ6ZzlSCC9j2yYeqW+4ih76HCAevmCgsdgMC8Z3KQVV01gUeGYgcdHeIvWwRQK
3mEQP1QuZ7awbj3Uu/Ej+bWHoCIBPhALezPdaBxvdkUUf1S45AdyaK45x7Al99m17N3Y4YgC5vCV
Yu/wFSM2pwD09Byxoo9aGSaHXCZfMFOFH8ZUfB4BYq3axtQ2WPuo+w066Ik62Ei335bVLIgMNi2k
f6xOuv8BGuK40WFOkR/Sz14Zy+6na/s/oN2xpc6zaV1lVDYB1r0mVMB3GLidO2QVnCLmML1JkeYs
FVMiPZpgl2py3CLnAf5ssvdxDTH/YGYiJMkiRMFtrF9Ct9HQje6zaKyHKbd3GiTYq9apHutGkuRc
91RrM/ywW9SULx3q8JWphhfTNCpO+tC+5wlVcoMH5F5FVMtbNX11xjm5kbkF/CRWP6XI2J/KIr93
DICjDirSLa8U5HRDV6wfEbsRI/vVJsV9qSVTsBMd7UUTMSYekmEF8P6JmtePVKvZUIyjwwkphqI6
zbehyJ1dOdkvmrJHFns0EDQQ2bXr0vlcJML2lKQEs0ieo0hbYZ36EvdN6EW19tRjUcoFfEL3O5lL
GvM4RoCGGRo6QF4/w+6nUWVE166hbeCabwkt58iu7afMQubIG2+Ek+6mQkJZD/3HTPTf4vipQAuf
aGyMKpdU0Yicdz2+U7Lt1ygsH0RQatdZixugk9k3u07XwCFpksfjxzbK+zsT/qWn2TE64tGG/N6u
Hdu+lnp3HRfFS1/Ia/Af2ww88Hdfbz+BCGxfUt1aU9tio5q4302rHzcZE1DdWp9rUio2sB22oKWI
G/bHLXvrPcI3c8VMHJLkY94HpZXeZ8AGaWlM856QB42WyHgfhPQHoU4S/+4iuLMN6i5EOEUyIZRd
R6N3pavxZqx1CIy9u7UW5WVjY2hHB2fempH7kOG1vhdWdG+Z6YsDAjOMVbTWymw320gdEZVf+2P/
zY1LTq1Z6G4I4rszydykGFe/FG24b2toF0n5VbIDTBZNISkx3xvT8Iiub/GrgF4pwB7c+5hLiXt6
DezKk0GJFqJ9dPXi0BjgTKLhGoT0OorTaxm1d8jUrEOjN4m6olHG9qcnySE20jXoob1CSoqtmCbG
ki5h19C12Fu/hE7ryVz5j3U6EPM5adu5Ufu2S37GvbhLChwJvcL24OTxOtasHpsIwz8FqYGGlu5e
PH4zRrDSBYfyDSwI84skwOGKDO0IjgXoDPqo6YqUFntV4WlYqo5iW2ukPdDcGD64+KF3PQpyPt8W
0YZRZbQ+e9Kh1pByb0AUGXcNAGGazmL2l9DzbphWRmuaOJCAgrTZ1kYJAzO/q4yiOIiML84Ncd9D
tHEVZ+B8Z4T+PadK7X5Ik2ZNGMLGTfhh6UB1rmSdmXvzQ2omr/CMYQOiOLrGiX6l5Yr1HGaTxRSq
5uqmJt2JxjC/sRaptjLCmANeTgy0E+J67of+XtUQE6Rtaw8dRB3Z5GS1yqRc2Z1Z3eSZ49ykcdWs
wmR4xHfvzRT0OVAk9VpPOuV1fg9nv8lJMGrGA/bqu8gwX1nfDqSR2FdiiSOIUp1AsMKwrpOiZRAM
Knts5SAfFi8iZCAUME7i38QBcWVddM0JhQIrBNDEL72wqkHklN8Wtj3YvNYgXXdxujsaMUv1rrWH
G62tb5Bh3Oqz3BVt+spyRNcdzFFWvJTpgE4JqM/vhB7yeH3f+aGcihSjzmpFt6HhZ/4clIxuYzeP
b6ixurcBRd19SHoNGQtsDEG9muqHJdnMQTD5lbhAiOmfZahgI7bv5F89GmyRV6Al/DXqIndxcjl3
A4W/m8wpsv9vcPw/BsfFxfw/Cyyfiau8+hp+zb42f2oql7/0H02lZov/ZZMHqRzTtQDa/+GX1hwd
w6JAu7tYFVFW/uFyRIopJFB9zsBq+TvLH/2XqlL/X/gldQVTHDia6UIV/Ave2jEI0TR1ziv64nTE
r21Yjr38+R/sQAK+mkkaJkG+IRoiUw4kj7Hx3/7xUM74lxfT9f91Uv7XVRxh4UMxTeoPx1cRWeH2
kytKjxMTJCr6MWAHKGW4PXtiltEMFlFweP+aZ+9MGTZ2dAvL9OJg//PO5iKc50lZpZcpUWymuqlX
mk4r6f2rnDizl1sTmFBNJalOIJ51TjzRiNtC+t5V4c2aY+2VIcbP0ZILNuvF9NrgGKENoof7OQar
4+QSAMOoLtzpwuU7ebz4XRVbctQmjumc+rKHYnY7+kwF9F9NPWhFgz6euNqOYL/efKV27zxOg1Af
ZiOyd3FVVRu70zFpGzk7KG3RLL7/UN4+elCzBqHR1P0tl8rl8aOnWW0iG6PrPZDxssPZA+MK08Z/
5hzSa4OfxZlBtfwrR4NKGkvghIEBnPvGkH58FQ2WEefYADlw2U8rZyjSvW4RjJNGxJO+f0Nvxi+f
J1gB6oFLqivP+vhSymyF0bCH8FSWV4dsbNmISVyZyHnzFx0J7A8jqPv4r28QYjVGZq5n2Hyny2v/
49v0qxiNKkBOb4pozqR1LB/ttrO/kMyS/idz+P/9WdoQGAwszgZTzRKEe3yphbKNDsCo8A7YDstM
m2xSqFyHNq2cC3f1ZnD8vhS+DOYuF6jByeDwS5pRYzNUntY28XPoq0NDasD9+y/smALBV8lF+NcN
S2f88Y2eXISSdDrQoAQVjm0TVREnCNGO/X2GqOY2pdj+txMcJnbBHGBSioS1eTrBcZBgMscu6NEY
fBAyYs2O8ddq/SYbte/mSDDe+zd45iny8LgkQDUKAL+npT/HRiSGObccZjfHoo4wxYReSijl/3IV
V/LzlbV8acfDAoCmQIFgl56Rk2A3i67ZGASy/MtVFgqAi/VAF+7J12VHrW3aqSq9oSbFfYqHb5AD
mwsX+T0dHE0XXIF5AkgpCwLk7WXI/PnE2qoHRcF6wJ9T9DeGfAW3DKPobLyCdLZuHBDu15WYcdem
XbTFFojGa+DY9PfPlK/ZMJeBouMlOP4dIu9TU/i8uaFsSqIqXEn6JrHC71/FeDM7cruAWpehoVga
5MllkGhbTmNwu67vEtXU0vOK6SaLbHiiOP4cVpiRKRqhzy2o+Fc7vzS+jAGCmaBGKF0YvgY5rL7w
q86NWpvJDFox2w7ADsf3rkx6eGBnS2+S3bPmC22rqunSZuPcRSisM1EzauEanGw2pAldTadm5ZVl
m3ua1ufI65Agvv+Azz1fR+GJsVjm8Muc3ErTOElBx7/0/DrX6R6V0XPCrEYn2I4vMGbAYBwvdLxK
xxI6xXodXIZ1ckNENPuYRLvS64uW3VPuIHjTOdaVAgJlN+LdMzNiImudtvz7N/n2o3EW+h0qTHuh
S1v26RJkBahJKQd41oBPD9Navsdlp3llxxGEoETz0NlD8ZPUAfN2yJJ0nyrpr4hSiS6MnOVxHn29
jm5w3hMuWjGlyFk/HjmUmyXHNLfwUMf9opkcb+CmpRvqnBLpSJ9c+EjfLPgOliaTDTHjh2qXOnnk
jY+DDvlC7lHCwKdekwkCU5Xhexf77XBNRpI/bbJeTS/vP/A3Y5fruuxndAsyOTPhybrVIiyv6aqy
c+JMccv7oIDhBuaF1fHMVaRu4Z0B5gjZxDpZ7TXU14OwJ1qh6PzWmc4GkIDHz+/finHmlXEVfMSc
VJjv5MlVBqFpKXHLuVf76feALsZoWViqlgob+MJonfTEYUntKdfnTWxYJCP6lofheYsThy54Xt4U
RLFzzobK9v5Pe/PtcuSh0sjUwMHLEq48HkxmRWUW0EfuZQOJwF0P8DZHULzOyLXbvH+pN9/uyaWW
V/HHqtORRVLQ/2cgiREdIgoCnGbQLIWI0Z7Sbb9OBN+TigznwhA++5JxzLEBgtcEsev4ykE/i0Hv
6Hc79Whucky+K8J8zQuP8uxV4H5zBKL4bp+uZoksJfbzZcA2HZlGGe9Vzv7r+w/x3EUwpEtONuzp
THMZaX88RDIrqkgftcyrDQdTRyfQoQ2DceGBnXtVy+GUmVZn1TROvnkLZbxNuhijgrWTkCyVfAr9
wcTiNxS3MX3//RCQGJsQmZv/w1OEQIhPkrmWqy8/7Y8b7JMIKAwBG16Yq+hVpci0tHowry88xmWS
PJlEpeMAl7QVJHfKuceXKRoSjqkuZh6AzPmFVNRpt+R8XaOL1A5TiV+J+NNhF2ZhiGrCTu8oI8lN
lnEGsGhUf2a+pEfnZCbdLHNA+x07ZACHueW+2J36lKl0ekR9HN1wuO/BDlM6TBBF79x4aNcj3su9
1Lr2itxyGuSa2T1KW/XAbqED5mmvH/JuDg++XlPPVlq0ka0M8anlS3+JrUgSdD6asjG5K6a83L//
bM5NVmwPdVyu0NxMdTLE5safdNOJwL/gej+gLxjueDIhPTkYlKhPw6/vX+/MYGMwU53gnGKy7Ty5
HobnsQIhSRm/bzSPwju9ZjT9Xkxr/qolAGstepqlWT7Vfz/WFDttpmWMvAvD73gQdIzwUuua1NMq
dPFZQR95tOrxws5h+VdOhtqfV7FP1mtUODCKij715imr1zTy5Gru5notkzp+svisNoENqzlo4JcW
ZWn8J/bzfzzPnnmdCk88VQFuUXCXxzdJlIcguNTkJlljwbFi0qOSS6eGptHWlHX719M8C4m1zIDL
1PFmnzQrFJyE7aUeLHqxG5gtP6PwsVZuZ/ENFKG6n2ofyZNklL8/kN7uVECKMmdJk3Mg4j9xfKeD
DNCoW3qJBQQvrFL+Gh5ngUSvGA+MLZRPqCzev+RSzTx5uVyTCg/FRzbAcFiPr9kFRdt0foOozsgI
S1NRrsCXhW4BX8dtszVPmoxEdAjBzZSSkHBFaUXuNHj89rYmdWVXwbyhwZpm3zjHutBY8qKThBu3
ssMWZGNrCKdGu5nCXBMPHcJwsZ0iZHGYLKPw+f27OYlP+X1kp3zEzpqNimQVOxkrhqwGtHZ+4dnk
PYQfqIkNP1VUlwgC0kr+FHwhHKBqrWoexy5siHIIzKWw7tPSzvCSfhzT2Vl19siyYE01DbXG6BEG
KqV9HeIUYykgZaybbezUyNk7ogNXNiIKXIULBKrsOk5dqBWNYDUOfWtsBdqw19xsu52ETvyliuP4
JktcMZDMhJ6XwD5BrHgwrkWlWc5nGdArvdKKIfySOFn98/3H83avZLBicIZkD6ezQp1MFzgik3xG
a+rhyveXXlmJNNGSr5La5oVxdWYouxI7mAnej6XkdA4mZkBmWtUWnkalxicJ2xgI1SOP/RlfMzzg
xnEvzIVvq7eOANtpcbKijMEh+WTNr3Sg6eiDcsh3qsNVNPj7SS9GmGZWsHcF0eig0/LNmGFTvEI4
Gt+jKO0vTB5v73v5EUs9fynBQTc8/pyysaEH3fiZ17vLMSMlaG7fkbO8M8DfT8DNA+Ogw/P/8f6b
PXfzbHUo+vMV69BFT6YOy/LDAHNU5rUky2/jstDv+Dy0teI7WI9D295FYex8AZsCh6Ro8m1cxbP3
Lz+C0yWnHcgS/O/xzeOCzvrKF5nXybF4rNo5foRpQ0O6h1Ycm4tazAI4rSVQU3pF8CECDevCMFBv
5jOBfuG/f4M8mc/8dtLRFSForqKOKN3cwcE0NxdW/Lcr4vFFTgoyBJPUmR6y+dJyWT6nmHR3QdS2
G3uoiGJHco4BvW6wEYTtsFVJYl940udukj4Fyb+UKfnETm6ybajV9wLAXe/K8KHpFVZakclLe8wz
jxIJIbvY5YXap0sDIu0B5wI7WdtX+ppUEfEANMK58MWcuxehdJNqCDs2qnnHgwbLNrkBYLY8bI+z
J1CDPmLB7dYXxubbuU/Q3fnvy5xuYmTvNjV9WbblcQYYQA3h09hM7ZojpXbbmgBCqm7sH3Kf6kee
pzNHhTH56SjMl/OoWXc5cujrACgbfvg2vrDFOfvjTJsNh2lT/XBPvl7sabLqaPJ7OX6bFymr/GYm
fHgTq/BCueDtZorHQNfDRq3jUOs6edp+WYMtV2nmTXMEObfOwWzZbrgpsTm29O1f33/s71+OGer4
5WqCpS2qCy6HEWAlC2mtkUH5O6xw8Q6WlXbhNZ+9Hu0qZROMx9loedB/HL4a8pSrqM8yT0dE+JLJ
AspTQ2JHWCFpplfuX9gan7/e8iDVsmlUy+D+43oDiX9OQJSy52PsuEmHADH3pMiScZrJE/5wKR/u
zPWkbhpcjH2iy9d/fD3s+SjIJ/pkCDLmlWV14QaI2Veic5qDPWfF9v3XJ5aJ7HjrL4iBXxDcglMm
zOrj62lBIRJk2pAiTR19XZz8QnkAnqIFxpzfazqEuR6nqBElN7FW7SMfVSc0u9pIthr5CgWNVMJw
4m2Esx5C1BYkmpchmYe1cmnH8fYUJpbtOmuuoVMq15c//+NVGE2F5MMCagmjL7/G4dyvfN/chtCi
A4VjAhQHUh3HvrDenL2sxaKrU6OmnHHyhOwgMMLWtaDA6DVOG5v8Kacl1kRv4tuA+LJ9YBMVG0VW
s3n/3ZyZN2liLgRv6gx8zydzRh8gw9EIjPKmoTMRWcXVugHud+H24Cy/GQGKG1tozFyFELfjx6rZ
+jxAGkm8llDfFcozd2sTa3s/ti5QHNQ3+3Zo568Y3aqNa3T6nd6P7s4khmJdKuzRUVqbF+58GeQn
g3JhU1HfobwqbOdkj9VADsS0GcPOLUyduMGWbY4eQdFJnb9u26L2WKYTNB9My+bpiaxKe4dSNXef
tCrCKhJzlg/abNcm7se/fp1MWjSI2cE6in3c8XPOBEpyp3Fir6r8bF3IilSTxIn//tGx7WPuXwpT
Ulgn83GjTwqLQRF7Wc/IcXrDfULfFb3kVX/pLHZmfC4TlFreEi7p0z1KgdA5aiuTG0rb6AWshnvt
l022e/+xnRkL1D8QDSw9TVqLJ4+tw3k7Rmi3vDDrZxYYfCHzBJ7D6mJ1YekUZyZfl13QMrewhr6p
j4JKLrqudyMaCcbw7FahWrl9Unhm2dcoxbPmutZr/XrOp3BrVZa6nTUr30maoAfpoBcNI6UQajjV
D2kHZnWljebPegr6dT6S4qL3WbKySOO5kngtDxZ+xdWU+/09EV0QkvwRIvVUpxdKDufeki3JOuaY
JiWpkMfDrtOtpGpm7mmkYQMzrbSuJsJLLiyTy1s4/mJBAzmGpQyUJIL44uOrGJnfRGlfRl5RzeSF
mKW16Ul280YVF55laf624mx/YfF6OzSWyi9jEB0NG4LTVjRsJ4JxsEV5lI2SbQQbflMVVCnIs3t+
fxCeOX1x3hGCJtOiUWB0HN/fqMUkkdky9DogO97QOWpryFbsu4LomoHgO/JTCOExB8qhw+CKlQWZ
cf3+j3j7JqUhkH5RsJLozfTlz/9Y/3pOdSCjswiroCa2ZpG2G3M0iwtvckHyn75KemhU8E2gtg7l
quPLdJ2G5gNfPlZpx2D1Bz+wgbXtr7UZz0BQ+xJWWdPelFmR70K/Du4nN/8S+KV5My+ZWxOD+EDa
VOW9f/tvhVPswujhUnUw6S3gITz+YUYJ7IuE0uUdaD6sicXqPAbNtZnN4mrK8/EuR129yeI+W6eC
hKa5LDCT1NGMKh0T6/s/59zgY8w5zHzM6G8a1ybufMDZVugFjWV+9mGwbnvGzTocE/Pu/Uu93YHw
1rl5mg5s1bjg8Y2bDYuyxGzu6QxvirIN3pKOMjzZphiuciWvWgJ4rqh9XCoenhv3SIyEolSKvInh
d3xp0bVRjxs/8UTsaptxFPHvtFRKLj2A2rm8ISTg1jf97GoqMW44oayf3r/5M8+Z4ww8Soe1k4F5
suuzh67rCHDA451XBbwyvb6WxUQwk2OYFz6wM5OYYKFBhCjoXLHoHN+sjOLQmqSMPXJxmr0WYgPN
esIM+W3JpjFBbsOr+2s9zbJKIzFRKAZQDpx2k2wrB1uTcNFJSJL/FtYHHZd/2OUB42QbCf6TzfOb
XazMKwe2uYo9tkN38xg7904baxPh7Tj6dN9g506M7g4g57TuIrbTOXBx/kOWW1pI2cJxK1///s3a
lqKzwaqEGPNkZQ9lkFq4SmJvTqe7xFHVTez0JVBorPnvX+nMlCZYIpg6HQ4OTF7HL1YlRoslIos9
WVlY16H+OFe26nB9vX+dt/sHpIdLhwhvD/WUU2knOy9tNkj28Bw5GdgAMP+rqPkZCx0MI8zG9692
brguSc6c2pAfcGQ8vqu2FnpoIoMim06HCtJgJpb4OK8mci+2oR2ka7hN6sLycO5zRGPB61KSbaZz
8jnGqQsof3TZXxJEsS0hhGwtl62s7Al7e//+jHPzHgcA3UWzy+n0VFKpu5ERDrrPANGMJ/j5V1Hd
3glH3vim2PQLLtOsdk1CNdQ3rmRvf9AxoI5FcweICuQhxXbsw8ofX+yyv77w25bF5mTDg+JjqWct
1FxUmMcP37bJKWCPF3spJcBVguZzZY2kQdsEMEApS8ztENfl3Qz4csctBpvOn3vP1jrYSwL82T/9
nEWohV6LmurJt1Q1bIWSmm8p7qdyE+mWAQUc2HBXJg9DbgNPd7HetyhuV4nVjvtJLVDdvKu9MKGn
+P6vWT6nN8/G1BclLNrON/01XBujLgbmmpju0I52tQtWTa9Wfq6LXYlpfD2HrvWxEGF/Pc3lP+yT
FgUFfRCWC7ZJy6s72ifZRaj3vBqXTBxPkiSxKtCfef9wkxwWmLT51JnEj6/iE/Kc9thRPQSZYhVS
eXzVnQm4DPxdgqAFuE+nh3yOVeWuKUCJvX/5c1MaJ3ZTx6lAJ8I9GX/oVwWu+SGG3TPXmNwbmlxp
kF3YeZz92m121kv5i9nzZOK0JcSvYWBYEdVbYxQb9W1GihRZNK77/A83BBqAqxmcKE9XgzFy587F
0LR87ORnuIuPuEv/WuzOiyJrkOvQJzPkqVSsSggyyQo99ogzqPbQIYCtA0j/h/XGdagsLN0qhJ0n
Y6MaZSpSi5ejOhBJsFfjtZaNfy0DX4pgnFOR2SC3Q2p4PAJLCFIwScbYY0JQCJVIOHGSJYexvNRW
PLOucSUEv7Qk+KrI/Dv6osy+Vhj9GOuT5cw3vZaolZ4UDuDiBHdcUhYXht2Zwb0EE3LeWhRvOCWO
r0d2rl4kBAvhMTOx+ek5+Uz2FK3/esRxFb58lk7HAM5yfBVOwl2msxXysq7OYJ+Y1iboWUH+4SrM
Qgh4qOmyyzu+is1Wa0iXZ5dbU3WwIghjHFqyC6WLMx8qIjndpidHV5wK0PFVWH+Ilw+72OtiI9iq
FkfxEOTlxrTL4MKyfGbbsVTDkXUuTUDG4PGltNrwq0InVwE2WeyVrvOzw5VMnFX8oNdlty8wMF+Y
a8+NB9Z1hFCLOE6eFqnrUOZT5lCfs9tMW4+NNm/CyAovVEp+z5kn6xbqYLYabMYXpeHyM/5cOHod
JNfCRIgn5r0rGg1ZtXLsqBmua4M08k7LinlDVFdSb1HnETcL/cIc9rXKsOoC9ZkPcA0VPNURpPea
RTABLy2qZ4DEP0x/njfa2JqvBj02whnsljT5OCb+BskBIoSrqrR7te/MUgAgt6r2KdCHDt6WMfSD
N5KTzKbcNiaijTl4fbcRvG6TyMUDpgcKmtf/Ju3Metw2mnD9hz4CXJvkLSlR0iz2zHj3DeE4Mfd9
568/D31uLIoQT3ICJAjgBC32Ut1V9S7Eskp59dUa+mffZ/1XUUcxrKI6G9pTZfQdWh8gQAY3V3px
Qo2Ea8uvC/UbrEfESLpCzy6Z0qs0GjXjZ4Zw4OhoGbX+3Cyy93U1QRZXF9+vEQ8KSLqa8YJoL7oO
0A3S72VrY7CSm9N4FgHEfiQbjD5xGysTX1Ok7d9aUYAUsbCD+xJWSvPXPNO7df3M1BYyf9n8EMl4
4v/MOwfbLR156tSAHYsLW+vaai++adg6v9XkKwgK9wOOI3kvBuQ/cVAanckUxWudzeLcZUoZH5q5
U56Ys25+qHE9+lRhmXGZqMG+ZBjVHLsJXx4TcTlMNpQOLvWUwSY3IxmtHHXEWKVUKDaaopq/aM2I
woHlS2G2E3+WM7nebtTlbNpYChpkazQm4t8yPH92NaoPk40ySEvsXrowUlnPnubXPcZgZP24H326
H5O2jjCVHXSTYRNSuF0d4bxH76Ohb3eKRNx6UqBZb1I+jZ6ZTcOpIq/4KxW4l90fdOsSgTXCO55C
Iy+XVVDHV773UUGjyD6M6gOz3F+0bCxOUKl/0rqRd2LGRkSkEmnQkeQOgbe5zMEfh7n2O1PJRUPO
V4aoyyRGcSjL6O8Zns7Oh23MJiPRPqD6uUAzVh8mF4Eh+QGxlzmjIhWiBDlJBXbjIGCqRMouaSz/
uj+XW7WwqzFXX2epc91gWciYFjKZfsr9Ils1PmmgQ9BBqUxHoe9+1Jo4PAw+Klc1+iLHYAayiVHg
HlNkc64xa6cwCbrYWheo2pbDbtbcBk2H0zQmR+WhKyfDm81C2zk0G7sI7xLeVRZUGV4+qw8ndgUW
MZoXKb7rZ/DsshcgSuy2ld4c5YY68M5Mb9w9VwOubtbBirtRBWl8MmcAYUE8gvdA3/SIdEvoCkRY
EVIHP2dSDHTLUesdmmnSpYjz3FNLtJPb1LSPsM12nkgbORY1Wh6AVELNJcW43t4D1vQiUVKWHU7E
oa/bkjpo/l1NR/kY22Z2bBu9Osl1Ip3Vsts7XOrSRlrFLlDJPM0WDiJRfzUrgHzGPDbxuedxhiTl
WOC5hwtcUj3hX/DPbIojQkCeSGpEtuML6IcnnlsuuwNHifLbqBRfTdW/pAKJb7l3x7T7qHb2dLq/
dltLB+sO/vXCDQEsfD1HPYyioFqaEoNoUreOc/uYdMXw7x94toHRDqcfVBL9vetREqD0ci4FlOUn
C7H+Ti1OiZUoO9+yQe5ZKLpseUDArO26DyanGoToSPERkQB+PKAGdRRJm5yzefQvNB7NJ1uKy7ci
TxFvrUPjqIpaPmVNtBN6bg8gdTTQpOQbBqL36yr8gID4ZPoVBadQLZ4SoynOlaRh9RnZxY+q0szz
/UXcG291V8mdGtQyiAKEkOLpoMcgelCiCY4VVphuqdbV8/3xbrl4gGTtBWAmllQRXMT1eqpSGoNT
Mm0vrtVLonWa5Eh6jeNtW2ixq+P+d0yKacKEC2EwzNlMJ9TRXOq6KHpvVX7/ENkSJnp501UgbPfw
L79Bjtcnjx4INWrVZPa5blYpeTwiiBlVFupfJjJQFZJtIJ0KR8uNQxGa6MJl1hsZKd5q2rDI4SOE
VXZ8wSLv/IZlo+OjwVma+Yep3oNGbiwV1VwwJEsGQvVz9dPMspoUn3jkmW34NKAdPjm1JL8mvj1+
Qg043dkZNyGQ1wtlCZS4DCToyLSvFyrAdjkMkRA76UE+uL6E8Nkcxv2zpaP2MsYBLVu/OUaJ8m0s
53bnHlrumatlWAYHYUudl64EBYvrwTEC0ro+RE0LOjSGeVrwIob8s5Kg61t2aMfp/cv9fbk5IN0m
Hk8wlkEiXQ8YSbNVDWVPMOtLZIyTvP0gJkD59iRbR71CbAqf3j0e7k0EBUsM7oVIzyQvJITrQXMJ
MlTY85VyJ7jFBsxNkJve29M3+2YZhXsM3zGNkuGaR2cno4mPIZ9WBUp5CQwcm2YpDY9hM3UYZibJ
TsRe4v5q7UjHAUlTmsSdbH0v5COqqCmCWafBMN9VBYRJygDWsy9ywO9DZ7q9WhovQTPsVY03p/OP
gVebpuqDGiMvnsBxhuhDhomu5/cYCt7fKRvTSXReOEPCYkbX2fIo9KZXo4k+aZEj9IzXs9fOY3QU
uJGhub3LKru9mrj2Fo4Sh3Fph65vQBxQJBW5vvCEwp96Fl2qvSHwqT2UATu1saLygjpWip4rmHTU
j4qDv/hBx3Ysfbz/5erGyoJs13n8ABKnerRCvwTgwWrJghDlhzViuzrKiKrU/ENiCGifyO5Qpr3Y
1ejFgeZO1EuQ5pxiFzUyzbH9GPEzqz4CTULmK5GPvpAPeTyFxymyLklUtM4oy69DE7+0mf1eA/jk
RJWJQL6Cw4qB5XbTts3OXt3YMldftDqB5RhXUpgHIe+86WduaMG7COzP5f68be2YpePJU44GM1N3
fcyrDh9aU03CU9Og/jEYWPQlQv4EGqY/IGayR2q6zV7YMEhTCFg/JMAAbq7HG81MiufWDE5hX/1t
Rql6iCdde0lg6+LlZ7wZ2pQcgaqETwTgxSndT71JmNJjr/17HsPyWxbAFKU5QtwN4FKz2gKSdHCy
Sy0+StqAjLLcoJOmDiTEWJUgVT/vpYwb+3Sp2ULXXjAz5hqlRRIRZErLqkZN+5oHsfrRDrrsg0KP
8qMSIjGJ1jRHJC1Nf2epf+e9q+DH0CThPOCo6a/5C9T1ZmWKovA0mMVjoMwYO/s43yaIhHmxSWmk
RRQ6T8evo9kRp/zX1DQvmqh+km7+XRm+mwwVushZ/0uECS2lFHK31P+gTn0OeK8cmrp7Bk6NU1lV
/TCNojl2Wd4eEclz72/ajZOx8IC4mfgUvmdJSv9I8JHyE8ZkM4eQuNA4NVvTsxU47v9hFBII1omm
Ljn+9ShUQUn0Aj9AHQdzOHa0iojwZO2c8o3LHQy+SfYgNP5alxC6JEmkZEA8hm48bn84Hh7CBKX8
TPBp7ZzHzlJT2dkKmxO46OMA2aLgeVMzlqPM7k0tODW6/bPCueBoBFG2Uxy5zRR5SHPK6b9TNaaE
u3ql4dapxxYtT0jycfler4TiNMqM02Aedl4eaOmBBDs5gjqSPkklqqxVncpHIGPRBzAxgzugVUkl
D1nDfm7xIouxXnD82kSds8SoFqtp/imluypYm7NDN5XSET6mirK6q+M4wopcklkSxBIdoaIOI/rw
13/YXVTiGIGdBLHteneVSeHXFoaDJ1k06BHGmXEUdV4e/v0ovJLBeAP94O9VeNfMNhnoQrDQMyRf
/ChrF6PzPVWd28SJlV5a9bz9YTbSKLr+GEw0bd03WyJpIMefq2HWLymmb++RhEa9hDz9QB0Bg8cB
MOVcjq9IYJjHSgPBlQC7PQ/jhCxggvJUkufVTq5wiyVYUjrYEMuTj6LF7z//I1pkZgcIUkK5haJZ
X7t2HAzPoW/0KJDblAbzkR1wSBDRf8OugRa6XunFS5SQVdHabVCa7Rt84K1cB2QupWChkBNJQy8u
ojRxOxpnMEetVP90f+W2nlYUhjFdo4CJZNn6QYO2qMA8t5E8rsDuByAcLIXgrrhyNlcPiHtjmZRx
JQLERvtSpDCVOuHFOJx7Oz9kOaara8MiAUAUjnbz0oW5XlzcpKK8S1rJm5CHex9E4xOGJdZ5ljMd
WXYte5+XQ4apm/+LalH2y9cDHkdzP75isKO83v8xG0fTQmUFPe6ldM6T5fq3BHYz1Ji2SF6ZTtUB
SSUFIVQ4CP92FPp19DsFFXJYyeuiZlMooNBndoxI1dGR27i+hGmyJ/xwG/kZRdBGI/CTxt6IlcmT
wEkb2wUya/VQlxMWmH6P9rwajWc1UwZXzvHPuf9p/3e5rpeTYW3ySLq5ADWM1RTiWKXVxkjDIe2Q
D4qUp1LLyp/zQIH7KOvJcCpBcdpOaRe15nZZk74ZPiLXTk1vVnEGeebtUJryG/gkJL7LXuLtIL8X
sW1/CHo9+T4WAIjQGx1IdrRZzT5i66H+tGh3KK5eRoXuqqM2fe9SBf/jSl986fukzfTLWI94odk0
0FLYHeiVHlKsUT/G9ZT6ELMiLN2iLEQv29SAWh0aJbZHdDyLwF9ENiWsryS1js/IxQfPuMVFT3XW
+d/GQcL1a7TLH1HQTamTxPDRHBVk4WvflfonBT/5X3mr5n/h9lXhQhfIxkCXyOjZznZEOoPtbMLZ
fxchaSOQbJYZCp1XE13iWWA6gq1vCTZCwBGe+yT8GVsVJwD39+iHNNhK5szSGH0J1KL7LOYJsrDV
US4oZoJKrbEHTjG6x6debTt8IkEB/hx1pXsvotwGr2aI+jwBWHzNeEsbTqao0pNS65F/1MJBP4ed
RstQxVLteyhZw5e81JvXFHt6ZLjl5hW7SMRXjewJXzGcdGocZXFwnEvqRPngfxR9ZTwSXcyPKWW9
VwjM/jGjyoWPV25PjwVdSPuMGxPdygQBLOlQW00p/4WoOMat+oAIMzUnezTcDAbA4EGCDb4r+dxX
B/xiu3dxHybTqTZKSXf/l7YxGjOVSqMrMjGyMUvdfpUSkb/rEXv9hPZgnjlIHPovY2W3bwGEtcDJ
kXbNHCWTLGpZeM19wkBQeh2iLPt8/1jctDFAhCysXpo5aKRwKa/iSm2bo59g9xo0ZeH6ISavXaGo
J7MRO3F9aySkinjq0SCmjLpEuD9uIx5BlYq1J8VcdCUeyyb8hfJw9U7GOGTnlbw9kqVSkaNGTbi8
HqmIgyDsx5CRyGK8Ksjqx7nEbbbppK/3Z+8WK0ztD/0phF+Ilws48HqoxMLdT2JTeiXuFadQm7OP
kkmzlXignbk8Jq7ShmYrWMxDGPSQyBJEj3d+xHIPrQIbP4IfAAlGcDZX3zuU2kjU8W0vC8TspaPI
HGO0R6/Q80/q1D3C78SHzsfp1fCbHxi0UYfp7OKxltp/Avt7LA2Pbet/iyzxKEJN/OrwPzo3sVbu
PEg21oWaFwgukm4qX/pqr42VibtAwV5rpaY/1aH1d9pk3REIr/+vcwuWBdYtEgaoLOLGd70sVuCD
CtJS3/MNnE3QS6Y71ZkmEtCjDE0+1UY8WJHlv78Qm99nL6JNi6wURdLrUQM/GtA0XaroZiB/7Vtl
cgI1Hs78t+I/TCU8EEhVHFzIk6u7zFRa3caw3vbsJJSdDmsfB9BGhWpgO+981eYeB5627G9YCNxW
159lGwleuwPeG309gFQowC8ceVY2x2ZW7WOqGv1l4MI9SobSHyqrzC8Vr4edTb61x1FLwTkTKQ5g
GqvoIRDAmBRMmTyhRSjki/6FkIaVb6ujmos36FHY8vhSjSRT+JvsrewynesTBhEBfhn56kIyu54C
Q84wKEmp8rewX495XleOHlbWg9QjoplEQ/BpKuL6qGLCsbPQy3fdjgxA36D1ZN684a0AvQkcm2xk
+/34OCFEQzvG3hNe2tq5Co9uFphsFarN9fcNFeaGuITZXi750aGJhQ/3UXoCvmXu9HA3v4ekCQjI
oulwA0vn8VOliWp7eiSqdzS6cGSNoj3w1JJD3swaUGWDiwZN3DUvHodZrJcQHfb0HOGgvtYaT8MZ
+BmLjPo5p1C8E2+2dqe66DhrYPdoAq3SwB5ZlrEk5npSHuJIPaEKEpRteSyKHhuPGS/XvtUyB/Xj
ASopFon3A8/W9iSikh/QjyULXR2OoVR8sD8M34yp/LMRfvyomVnkQRzKXpHGr6Fe1vpBMsXH/7+B
V9cf2r+8qyoGRg9R9rDRTr+osSnh/oqMRBgX4QG34vSvJPN30KYbKQQAF2hhENTJEtYHshXjXAOu
YYFp+aF5UBcHS0vTs9xWuFK2YfEBQtvP+x+rbu0qGv9cXEv7i2vl+pR0woh9lG9sbzTSvyYh8NE0
+SFOlmp+5/a5rnpmHOQPNcKsONg2mee3BiF6yhpQZRKGLIb5xcCt8aUxWvEOP3bbzdgdHnhaDBl1
PEL6vso8ms3qJaUMCDAOAU2Qczn/q9b9rDFvf7v/UZs7d6Fcg3DTbzXlmlYvprplImlBxbmDg4Zy
0aQpuXSy0eO2OmGzi43vo1SpqZuR2lzuj//79lgdVerQrAbdXTqLv6l5fzwLw3o2SbC4Xdqibp9l
OUqfo9HqnmtTz9xZy4tnfkj2ZLWm7TSt7TtVWA0vEqnbIVcS+SASM73g0WGdeVLmj70MiK2dsRBU
8a92BkSIfLTZzugOoWk4Z+I5SpXgCNlf/mRYPY70WDAebLTtjjKWSAdZBSyB4x9OjVj2PKKsV7iZ
otH1xq/OTbpjp9Hf0RE+oj2vh20FuUjFz0XuyLZ2puY2iCH2h37VQicAd7Kc+j9mRu7SSpJrNpDR
Zv1zafX2UY5CbSd0bcQO8Bv0T5C7Bsu01jQKMyPyVavi8YgkOgbOIzp2pRIfgrqhgjUl6UHNcN4o
qNXsFBt+lxPXS0/yQRmWKA3zffWBRYR9b29wqwKBzC5lqFX9IxUrtXMtMWKGmSfl9D01YuVSBux+
NUyQqkpH8whBZpzcaOj0b3lUdx9aLMB1F+0d+cnCIjxHN7hpENWNlOgSzubwr8kewPWpv4Oj1hHv
5nBer0wyJRaa8cxZ7cfaqQkH0zHVxcY2rIrDrOrdAbX/BlW+xYVPNMHOxG3c1mQcADagesAEXsch
bJ30caoLHmQZ0OBJ9XWnxUnrbCj+TnxfItp6hcAS4YtAtFkg99cfGjWWiTIYH6rgh+1FFrJigRzI
O1vw98P4ZhiVSio5KDpX64fzGGVR1sy15UX1MESegpNl7QAUHRFX5UmWuk3bicRpTJrJixmJ+jXx
YyUEAds1H2d9Ur5OYz6RNU9jcui0qrUxqwnqv2CIql+hzQy103T2DwkPZeCJfTS9n2B1Yj1k4uam
j+Pz7EMAXuhUceHkNnUXKjOB+jOVI/wnBz+N0nMkpRE9IEqpZFfFhDNhO9rRh/tHfqNTtdANEEtg
sgUd5uXe++PMF7Ypxb6Z2t7QikMl2d/HGASe3GXHPDDOZZE89kX6zvapuAT6WzbIfyU9zt5T9hDU
5WtXDcehjFxDzj/0dAfKVnMTczxLSnFU0cTEK9U/BGzPTiO2d3btqIh57KzmxtVMCXHBTsCYIwNb
75lUdFieqZZH6gUas6OcnJUdvmq68aTYLYZXC2Dy/rxt3GKMudgCqEuNby3LMHaohof5ZHmt/SPF
0fURNdbskpfAia0e8eBaToSDKU5y1AKA4PcH32jtLpKv0EzpMxAG13pAqa/4ZokykRfTRnbMuHpU
fHwH4/qjHFi05ZXck7r0Q24rb6GQfulwItSo2VOH3Zx3k44TeQporvVFqqANjJ9fa3lzYL9ThnCp
n8/cZdjtHG0ff0jT/+f+h29FB2DcS1rCSwwN7uvNOnRpCjuPlS6VQTvYmWW6RUiIuD/KrZgj0ZYI
hOo9rEjC7mpDFZGM7kTH9dMG03e4hpaXZzU4fWC/BzXBA7NM6KGX9GEuY5LXZ7CrnWsrofHJ8kd4
d5Gpn4QSVCfMlen3RvlwzpGueJqQlntEtU3z0pLy6SjC9B062v++z7n8fI4DWQ9k+LXOfTNrUt6U
muVVvZo80hlUPZiCDX6han2y51h6DiRp3DmEm0vD1QBRE50buOTXS0M9ekZHYsZiTtCWzq1KYFxX
GTsX0daxQ6PENBAoAHyzzjvEXJe15g+Wlyr4yUPiEJQoB9ur5iL+ZBhR8xTN2NVneW99qNMq3Rl+
uWbX1waIfjA48KlRh1h9JGSByk4lhq+TpS2fCrQaenxkKN7b4QM0jF/3d+LmpC7AMAv5OIOdfz2p
BljDkfKx5Ula3Txh3wXb2Jbana/aGeV3c/mPK0AqIyBgPe6AVqgr3Hamfm5RHDj8h29BWuG3ZCbJ
zDK3f4xCoWSiptGwK5UOHfdOMQ+BhbrEfxgFtAtCLLwubwC8OK1pmd71i9NhiE9kID7kKLTtxN+t
XYg6ARwwqFLWDSdctfIWQVMC3xjm6vvUmqN3s82bSJqs+KylJmIGYwM1vSrUow0ebecbtx7QiCjR
saStxDN2tSuAMYRlX6XMZKbmZyPuFB4fxENYaMM5JrU7tlpnuKNsTjuvha39vzzKIPyCPOUVfb2G
emqBz5CJh4iPHiit/8QNej5DZXHnYZZ2tuXW9fLnYKsNk6hqJWh3E+znIHypEbw+VCL5qtT1B6uz
3kJz3oMs3qp0LUT4BTQF5+43TvL6+6q6izA9535JByn/mtUFrrglYsLHqoFcHnLnPs0NApH5JH0O
RWs/DAjIHUbNWrrT3d+VYoY7a71xNukDE3PoxaLevL6KaluyOolSvBegznTOc71/+H94D29M9dUo
6vV3z31YB8ESAaYRPSuUf3UPzS5BP6tpXpJgitCo+w8vfbSSLJ7flFSMGzicUUiDZC+xTSvmgUfj
PLliybHvx4MNsCLYr8WIjLI1PCxzdVh8rMELXe9MbozQRCwqrufELZMOufXKsr63wo6/6rhKFlhO
TvKMAaohJa4RxaPxYMT9bDl4CJUBdj+5/6vrKQs7tlT01gHYnokenjy0L00l1G96yfPA0WobonM3
TxUFGUrmi+uZnQWu1vFPR0qqpcFn2tkbr4rgTbPT5vv9D75VFmIPA2FYVDi4I2/qtwKZaKUAMUlR
R+1fjc4OeZpk1WEMlfDYBIr1uY7byTP9tnSBcCSPSIzpP2j79e8Vw08fwkSS3LkD4XD/h20ETViG
C2wUfBIwwGUP/hH/UbDUse5CQyOcRe0QJBu3b33SCOo+bpZk9Kw0SfF6Q/tiyXX/6f7oGzETYivF
yoWRJ99U881RNaR4WCootjo8T12XPVRS1X220xA1gR55BJNCjic3vtihOmycYErpS57Jm4xy7eq7
E1mhENTBGKce0v2txGPnLttqh5q8McpvtOHvohZIhFU92I7TuBezZXrKhO+iY1ul1jiGXmY7z7zb
SAHXD0zjQov6XUS5XkU5NWutaHrT8xs7PchSEr6FcR27hj6ap5FUwclsP3m7v3gbgy6NAhAxwDdk
fsD1oGyrskwUHCh0X20qPI/t6aWwlS++UOunopzzn7U5ip3I+xvaeP3YWzqbQF8WlURK7avIkefa
WAJ/AJra8aw5+HKCu51vtZrpzJjjdu+asi8/yvUQBW7ZGMXHyG8Wf/fC7zQvy0TzrQ3V1oABm2uP
bdhYE9XNMMAWNhCDdcTsXpTuPDVm5jaakWFrm/jKm1/C5XLSJhpj106LWH2y6qnCNb3p4sAJu1pu
Dk03aj86EFUtwKQcZoRc+8Xfdp4MP0zKuV8js2hhGKMqWTi1Htf9oZ2b+VJDoak8vHtJXnJ5wDlX
T1BQcBRJmon8qfyGf5YsO2i8t9aDlftJdvaNorLdCHjxUx+1aXcIhJRBeJcMHIBT3SgXwMfcu0YV
FOkBeGIJUjUbRXIgDUxfx8TsouM0RV8SQ2rKo+z7I8a20Ei+Tn6vv45WVJUOTdIxfURCbLQOeXEY
zL5RvFQTcnYQ9iwQRu2z8ZlfHz/1dVbrbjLlCRjZTtbAC3ZxvrPfNt4BVEFhP9I1YruRBl5vONw3
IsppIb7ppRE8UCxu3iaD4oUVKBpymUgKVkrpv6ttIDLjKOx3yGqUXiHovzYWjXfdLP99fqUa5ABL
aRbwn7YGM4Sd5QdWowkvtX0MmZOqO9VDU+2UNW4feIyyFGX5eCoba4hso9lNywkXHuQn4TZyWR/t
HuCybHb+QY36vaRgb7xVcCxTPYww8xIeFnDpuebRe0DR44AtyUgOWezpkN5GScQFyY1pBMLYAHB6
va4RRujSLE3CG7WyPo0t7eO0lIadyHF71zAKaAOVBHwpIWjXo9SN0JDqb4QnfDU5aJi1v/ZaoIEY
lBgPZ9snE7CEO0fjHo1veX+vQhZwDIYkRsJWXZc106C0s3QqhQfOXHKntEHrTE+rS5SY/Y7W9sZU
8nkgUZhQ9soa8hLFxmwayWB4xmzXF8KLf+lNVY527puNL1qEcbA/AHhA/Xu1QSix4CkfFYaXhlLw
mESxeu5BQHlFZRY7F/XGUIvFGRxzkC2Mp14vm96FSBXkIYTqSCoQSJsrNxga+1AW817lbHOoRb5s
cRuTb2wdwiaMmnqwdS83osKTBvRNg0EdTgpBcWczbtyd0CtxUOL6NLBjWZUsaALWbTjruoeZMYzW
xEfZLwyMd/IcJV+UWpHR4QPDdv/C3mi0MI2cAgQIaJfeCP7KCo9pTIY1REopV1QDAmZjyR2amvpD
nyY1Ioe9/jZQ8Y5tLfqQaKAecfuIvHG2bdSyDOVhRoniIFK99QIrSb0ZoQ/aHUmA/qX/6f7P3Zij
3zVFkiz83wC8Xq88maVPcjDrnpTpFsGH2OC5OiC6c5354fn+YBshz6ZYStd8WQ64IdeD0V+0LWSR
dA9za+2RV6dxkiapP1kaxhaTlA3/mluxnBv0VKlYUDJeH9QhLQeOMABifwZlWivwiTMri3a+amNH
/6aEga5fouu6JmHGfVyVacQoYtLfhJ1OxyCdW2TcuT3uT+BG5KH6ARWcXhhA+zVaG5OdNNdikyLq
VCvvfbsJoP9He+nKBqVC5bkDZoQ3J56y63BQZeZooMepejTkpAfJtvy3JglKFMDQE0mcSJeKo1WV
4wWPrPGfrKgnLx/18VIjzPAekU/j0RZ0do2oKmYkW9LUrXjD4ukRhU5nhnPjzookXow0nHYyrdsJ
gvNE9Zdoiagn6IzrHdZqVdGK0lLROaEnkZb+T8uq91qCm4NQkYTVhYYU3brrQZRqzjoUclUP0+ke
dF/RfBdBlX+8v9YbjAIyJuRTEF0CLYpu6PUw0sALMh6FicyD1D5MaV14yRRm/wxFEj2ETyEMR6Xr
XYr4JpInHdllNIYeIj/DtwxvIZ6apv0WC+RCLJCzHteydW7KTL3c/523h/r6Z66mXM+CJEaegI7B
rPjUhbvQndsWtgLQGKSKoz2Pwdvjxnj07ZZqOwJra6VkLZor8IamiQdUUrlVx0OwHOTOAceg7eym
DXYEYwlkFyCbgG1cEwFwabGBnuEPHQVK4pLZ1welKBRXquLR8/OSxgLazBe5LJoDOj/ToU90yRV5
le/EmI0tpyOYTCfa4l2FT8T1XtBtknN4NaaH51R/HnyEw7WJLur9pdxAH/K9EB/onkBLupHqD/I5
bXy68TRpAnIXKGHnwA87p7IqEmujRHZlUgc3xWLqsQS8fRkoR+/sp61P5Y0KwRZeKmWrVQJSxCEZ
LxAGLwxMHXfAsHA1udN3PnVzlAUfDRpD3OYUcmkpxWL040XtYB78aZjOMR71x/sTuhzR60cp6QTd
GrR7+Avx3etlk7t6hKukLsRBE+yipYxnZTb/GUKTeouqwCsbkuxB5Q2w8/TZOiRoWC8tsCWnWWts
Ixza+mmlM4lzaT62jeEfGz/Fy1rJ94baOv8gmnh6U2akNL5aLwTzNakELuoN3Zgf+pgGoKJEMba/
LZe6oe/lTZsrJ1CrpgVMYXh9/hVkjBtpHExPqFNxUbsoddI+tHaeDptfRXxffOPpNqzJn70y4QQu
jRSVctNy6QmVVGCi/BxlwydtrNKX+xvlNxz7ZqcsfUuqdMsrfBVFE9p5sh9awpvaIkfju7Nd04jG
Q4ievxsEWuk0kE3OiH+K88DzwGu7AVHyoQ7fR/pgnasOZXQJbgRJCRYepQGFVO9rye2bTHHQ8e6f
O2xGnsKOzHJqcVFQfFE+WaIfDt28QCiHYLqYJDQuYCu5cGxkTc9l7WPAi6uA1gyjIwrLYRRLFCNu
P7FxUictfixGBAb+Vyp1G0R1jZBiBouylObmAVmqDlrKYH25P1lba7MQ8Beve1T0jFUqq1WdVk4z
hTipTlUvTRPfo2QBWgYqBJ1eTdmB0W6dYiLiYh5J34nC8PUpLpUqTI2IOnpjq5VTt5n22WgN5X0F
IMmteCHgoIpWnw0kaucYb+z1BVML2JQMEAvq1a4Yg8LWGzMiSvVG9dSNCEoradPsXC63OQABgrqp
hdUpJMa11GuWaagupwF7PQgMV1PzAVF+ANDSDPDGlHAfrWWp3vm0jQh1Nejq07h7xkTA4/b6tMVS
LzXKc6QVT6MxNjtHeXMSYUHwJOTNhkXW9fJJMDPaqsFs0jby8ZTbpUTfJd5DJf8ujK1OMEicRVQU
NahluOthIto9IcBk7k4glccCpK7r2x2JWzr5nhpowWXWevlsUUYGNR+NDyrwT1hmZXrORrSTSfXa
gyK3+kWONdR1sj49tFL0N4xt9RnoggLfwCjOSquUD23Sf5tT+Fy2Anyp97Pu/YhaxJPU+sJtFeBw
QeznkIvm8HT/7G2QcMkJgA8KdLkWIsyyrn/0Mto+t6M2y0xPC8JJ9RStlEo3kDTrr7Skm+dEhSxo
DSUBghfRML0vs1mvHd+omkdr0MvmUKG2fxZTAdQKcaPqa9LK414tb2tz0W2h37t0NI11MSiswqDU
S4qYSd2hUSRLuTsUg/rQSsYePHGj6cSEEI4oPpEKUDq8npAiS7vEDIXwJGGYz7YZll7jF8mTDuHM
G22//C4V6a/YGlsHJlz4EFm8Dru8Np0qlevHLhc/U5gNO6+ozRn441etXh6hVEeBoaQm+UBSHSpb
/UDnJD43BTiY+ztiI1uExro0xYGFUBBb16ko1DO3PUPpoXAGI/RKzGZn2/yu2PP7UAI6KCvkBDp8
vTB+0brx3Kvh87AAtbskeplK6SKU/HNhtO6kye8aU3KHGav3nZ+5FQZ4P0OE50onji9//sfGpcph
zk1KvdWSJJ+WZzdMj7YR9Mc2aqnD45bjZWpTngN8GZxyLoYzllvVgXddepxGbThKqJsfk2yKz1Ka
6u/sLp6fxCAAnnMBH2MxK1/+Bw1CAYJu4Bhe4i2MsPBwBNCjO7CV9rB/G1C4hT/M23KpqSwaCNdf
NM3VFJiJLrxFju3nVDaFgwxPf4hlPb/QbWhdSevVk6Rm80to58AS7YjsPcsMbOZ5lN6f4M2DADKP
rhHKK3jhrAIgxqDjFMe28MIF4NLUGWJHaqCfDF/PnDid0Tu1pAgWJ1J2cir+qfu8h+idgjX1U2QN
a7nzamijOxfNcpGs4/ICjwTaDWGES+B6lmwJAFHK9e41of/Eoyn/IJKg+tD2aLmWsvyPiMzynEGx
9bQZMcP7k7K16dACpzWJnNfSmL4eXB36JBaxLzxynemgRBAYeCbZO3t740FEZR94MtOOAMMao9wp
/tBQvaVJWGBbavjd8JRP6ScdksQxbu1/D5oCH6/BzMLDhwTj97784yQtPIkuqk3hdaFvHv1Riw6V
ipDw/anb6EQxDOI1OsXU38iU67nLmlBTpIGGTJ4knYM0UepSM/4yq5V9mPj378OEMkddGw9aUCC7
az1bEmoK3fj5/g+5nV1IPouHG61OZA7XBiq12iji/zB3XstxK1m6fpWOfY89CQ+cmO4LoFAsGtFI
lL1BUBIJj4R3T38+cO+eUYEc1tFcnYiOjlaLVCJ9rrV+E+Wjtp/m/CvRluabCuTjCFdzEGNld2K9
vjy5aQ5NAOZzzVtvDSERUl4Vy0ttbyyK0nvAsHpvyIv4UrOk8duVjOO2Npc5AVRDDTYjkxWK6arM
s6ewkqfSia+OH74oNu9YHpju+vz8ZbnkMszMxgKJOc/wQ53eFYE+VzKwm46gyp5PhfavDSBXPruN
TAk04U17eIXOK0BY3U921XkSWbsbHn5l0JrqFLy9NF5rCvSQYFGs+pzbKLEUBQoO6GUBrShF0Cdg
Y0TnYAxlh9mJpl4bRRIVIA8osAHw2xxjKMJC3kbun3jHMG50WVUXTVhXQQQW8DKsyvrEMlxPpuNj
E3MBonoYI6D8wB9sZm1Z5ixOJF1bBDmtkbxUkGBHSUzYFUEo6mKnqK7YTbl7age8PDRpWqNNWLAr
fGQzgQDME62NcnWPA3dzJrEggycg1BMD+norHC2IhBFDbguiC070teokKjajquF3PSkStAZOuS+9
tkIo4hG8QY6ndrtO6y+Lv+qbCjAB07aKokOxmheMBavZr426OdGh11YIFgoEcIQ61J42w1YYKH7J
plb3Im1zL40ma9fEvbaLyA143RBPJ+KqV94f4IG5UmGZ0x5JruO+1W5K2b8MxT4ZE8cvGiW7UhzE
hQwRmV6GMH1QsIpiT0caGjRDqB1ELZZzkBi135T2Kez6y6Hmc3iKg31dH/1bLG8ppDrwsdiktU7n
26JO9iMX2B6sxP3b2/7lSB+3tNkbYUuwDP1A7AnZrGCWTg9KMsPmKhZFANHq4e3mXq5UkD9s/FWh
BcXxbY2uRcWgKEo6tuprnLl1OAa5WtYnWJ6vDJ9qcvOQMCSg4bl0PJtOWwJ4ke6CJl1bnidmHu1L
cKjnRJ6naqSvdAiwKTpOvMowrdjGkC3Q0U6T5rJfTESakTXufTA56dnbw/bKLNEKhTKH6i8rYhP3
O6Ewe9vSlr3ZxjVJ+fxdmIXX6tBaLI75FGbqZZ/IuoEGgDoBMx7A3fHwVX3IkOmTtu81vd4jR5Ij
fdMqH9/u0/Nj4/hYJh0JOZ0XJVNE3fG4Gbesi4iwUez7vg11fxRT+G0pNVPf1SMaRd6gtGG2G/Nw
4T2LUfZlCla42keNjPsLfmSMgsGMMuNmypvqPSWT6HPRKhl6QJwVO8Ci0V2azuV4HpZL9QlvB0vB
ec9N5jvhNk+gQquPuEClqhdW/fK5cvSywtTZMN+ZtZJ3u2gQi+Lp6ZjnN7EzEj8ValqroJgUllPW
gF2ebPlR5KPaYw23JvGmtcaye3uYXpkMYl+yqGBBTJj2mw0q8LcudWsQ+6kturNmSgTBaRx/fbuV
VyIerqk1D7lWGtcT/ngyYt7zsOkQbA8nhVpvMsbXZbk0SBMi4pBemdWspF7dFm6LkDv5XQ+ahj37
aaqZZ5EMjfeJJar7bsnCgxIBqzqxAV5e4eSSKdHicEw6jcE4/rxRZIk2ldm81yervFxZnjt9jIvr
plPAREDbgAvdljf4YpxSiH05/jRMiZ80GFxXUBDHLeOmSOXSpbrbmGI4aAiX7XSnHE7075VWiNvw
ugdvtBIeNsEVzzxDGVM2eNenI5qvCzr1xmSdgJe+PEYYOd4j1Die9Sw3t1yGGbg2k8Xam4laXuiY
RfdgFCH8TXNWPjVxbJ9YvK9wsFYH8lUZkLNxpXMcj16dN/pQzxpFdaMnMI5KM/ssKUU3F7miLbXX
Knl91U4iKi+VrIGBG+sj5hqRmKXipbriWEG3GN1DVcXDFWZVcXhmhHP90SWfG/tNpcDTqiCweZZZ
u4rnag1F2i6EDLkbajU9lSF7bZroxerrRCkbaMxxd1Sztp1adMs+kl1yaYHT8hOrcP4Xi+HXVjaD
ltUwz/UGX5N6qftdUc9y7+pQ0N7e8i8vSaaGyYHlhVI29+RxX0YnGxXEslhyWVl7skl0z8jKxY84
cU7Ev68N24rbJ7dD5Rcc/3FTCgQ8I1oS1l3jju+MWsEqV3VPZe9ebWVFmYEvRNxmmxyPwILayezM
e2IPEnRmMe4UPTz1ol8H//jWeiatQTdewQxiW7FpRFPAEzRmQkA9/rSYQ3cGti0/k+jd+IWLttrb
0/TqFlpNWchGIr/9ApMzLlbe9NTv9gVA6cu80wbpq8nyOdJDJLFZjN5UVaU/KWb5JWRX3WArXZ3Z
4Ou8tre0Q5iO0fuiWyrMhwAvK4NA4SyR4GBGBEWMphaUyNOfRifij+zk8rfPnHW3cHzymCAQ2uYq
rbaye1Eb074x1HGfQkm47LVcvw/NScPys7dOvDBfKfyv5R/eL6iq8JjfFi8ABORtvI6XptRhMMea
9jmJ2/Bi0sRHa9LTPVocMFWQ9Tvwwi+QqK1OSZa9ArZYCcXrG3et7KIkerzg6zlMLTF1IwDHsvoC
zCeHgUR57FZWUfOkKORAKCqPRRno9Tjflard2LhP2Q+lMRanlBpebnRCKU59aMbo05NlPf6YKU/M
AajaKuRN0U1v7P7KVGttV8y59tsnF/ASMggrkxic8zZBaacxTjs5TQ3DGH3D2qfftcA9TjzvXxte
uoHcENUbEsZbYDd+Ra41WPmIqJN2j2BN6OcD5cx5QRxlyq+WzryY7NHwFW04N7v0O9H9KeDUKxEj
73BiGLLLvMvAAR6Pqjab9pDP8bgfM6SCTFUaeNVp0U1u6LVHKk2Sc3f1/VT2hd+Nc3sRpjgsyCTq
/CIZjBOnxMuzj6/B4YGnNGHCi7gqq8g0DIo57IvE0t9X6K/uxl5GJ1hJr6wk5N05W8lEEZxvXSTU
2gFO39IKqi418vhR+6FbQO57QtHbEz161vU+PmjpkmOzjChFrZft8QAvc97zrlc7Co4TNj1WFfsA
XBysO0ZnmXaTNJTFMxXunbN6yDHbVnNMzH1zUCCut+FodDsX8tQlFazwwWybpMDoN+/y88oK9eJg
ux05tLSrdcCrSRuYrY3avl5XyQNIwME9ixKTBmK8GBav1Ss182J8mVNPAnYvPZL9peqBMa1q32hl
eNA76trI8mjaNbT35SqxW/u9MCasjEXdle0utGcReYj+xqWPaHsfqBpCer4amu7kpVIMsdcMWns1
p1Xup+irFL6GXXq8K0s+aGcpWYHXncSN7TAXM5U2nHq0wMFDRwIIhp/mhymeHl4bN8a0yx2zH650
t2gpR+gxQn4xYLPRXwWN376gXqCEed+BR+W0JckGp38bLoqqVAwEv+CkALcKNC7Cr3E4IHBDcHkN
kxdfgS527vLQzL85ShadG3K03xkUWz00oylBJWhqVyA8LpvC1mYvzYT7qeFMPIBCTa8oSKa/+R5Z
v9gFDbdi+1fpmk3BvqkqBc53X+9Ho7T9eFls3o/jcuKB9XwE/LqCaWZVOKB2S1dXXdzjFTyOaAaw
wOq9OgoNC8i0y/cwVeLEQy6xRDRJtXOs9caki3cEsnL2M1Qf/RJOqqcVRY+xnwZG1p9HsPJeFBtT
jmCLjpdWV2NKd6iomlUeqYkq8kxI0tJD+qqClTdI/KNKqzhPB8HJh9OY9bvxIn0DHMD4cdG+osGT
gxWLB972exlb8bU918mVnsfundZZzbmqkHk3O2z5cK5o5HvoqPP71JZr+n8GXpIaaaX5Syv1u8U1
Tsmob8/C9dO4G8iT8Ehfy7jHw17OqSnMCl/vCVtpGL16vM9kdMpsYhuR0grFC1oBIr/GhutX/JIN
tWuBhQwlhn08N/k1cu7tO+hfg98npfmuCkvrHQKwWRCjaHtqw63B7mZdwTcA3kK6cvW13SzfsNCQ
v8MbZZ+bxafCkqwNXYyl12Si/zBhK3UdtvB/jTb8WmUWssjZNJ64grc3gckVT6WcSP8Zu/0ihU9C
ShttfdgPiy79pLHai7qJlTM0NE6J1L3a1Fqy4h4AI7t9cCNEqiSdg9rZkjmPbTbr57NMPltFdQrS
/+LluHYKJTHucxiOKy//eEoR6ZZFZRfDvg6xbBUxNj52lukfrLmJgjpDo2VCLG8Xjnlzn4lyCQz9
t2HxfAOxJY/GlWUKwXVz61mRMFR1cPv94gAi0JOi85e6O3UAvjKmawTrGORh6fIWJgXrx4X9GfZo
spcZkMA29Inc+suCJMSJe/y1pqAXmYwrVBlu9ONBjVthtba0eqAUudipSP1dSDnXFxNRydsX0XZH
rkMHwZR9QQYFpOrm0b2Y+jTGEZX32BYlOB4KLr1jZodGx3FWX/T2PS6m3R70yimjxRdGY2vTaC+R
c4Z28nJHwqPUm7Fq+n2UzD0mY7rqmVWPpoAbNZ4aL6X0uPbrD1jPk8oQy5nVA0/r1aa6nGO3OoQa
qRe2m7nX9SLDE89Y7uuwTE/EYq/NBXQI8onk6ODPbRb4QB0jjJGv3osRbIKFNvxZE1VDAOzVPDHt
20MY7MQKF+ZRwBEBaXpzPBJlzD324fXe7Srs3Y0Fvc4xnA5vT/mLRyLNmOTnBPVKXosvOD91FmXh
kMhqrzZ1be6yuZ2/64JV4EWz7VxMGPLA7+hc8zqf2hYRMMMCCJvq5uh6mAxX0sv01kz2VWlpuzwm
MYU6uWEHCVBZnGVUXFfPQil49qXqrD9WSVlLrzXNltsbC4cLqkXKuzE0xCPMYAViTh5H33SKNtzx
ed2Tqxd46HqzO7YAitImaf3cKp2fQ5GJR9Pou4+VoUfRLh3aoQx6vC9QFhxM59rB2xhhMjOeviZK
bBLLV0b6Cf4mRnaaNQzx3g3NVbmgVPs7c1DxbY30bNXsQRVfxMVyX2Qh+CXiMFJ8euHjYbx8HDU9
2adGrdmegnpS5LtK4nQwHar21gihwPzmQ4vpgSu/vhGeyYzb9F/udLnZtGa1N4uYY3XGErpNjfJE
K/bmPlxbITPMZchji9WwWWuoqMzQ2IpqD4C12RWuFvJmxsxvbChnV7YS7oA5nrr/nxn/v97CwFQI
+9Z8k0HgxZ46PthamcOFQ0ZlJVQYg1ch3jnvSiNRjJ0+LO6NWefYVWfNmIIcZpEavmM14odpx2rg
LDMkjMSaw29oAy1jMFvJfF33mTTPDNm18d7QUKENm9DKKGIR2AQTevbzueU2yfsZVirOxzGU5SCp
u1DzSnwXgtCNo8LTSS5MvpLqE9ZERK7ajpKuA3+96CIouZHV9Xt7jJIMZQlVoBKv17iS4jc2LUE9
9lWxK5Wi/DhWemh5bW2TVJrZt8ZKS58FRl40ZvT3CpvfRNIeZWGf41jtTszp8+P4aHhdQCOrnddz
EYqqz/HwlnUnCqVqM9I1TGqqpBRZi75fbpOlygpfx/Xe00Sjl3yEMzi3dZGRNy5bbHCWHOGqc7EM
8lHvlwREHHk1ry/Ysb6RiLT20xoPbDbakhMjLm0XpFWFLCuKUd1n0G/udc8lnHiEwu64G8tZFrdv
H1wv0gccVzaYghXitBYVtjoacdzrXdY3yb7Dehk+zmD0y87Qlfo2nF0FQKUT4y1VOS48/RyiWLMb
pspFSpVBARlkpZ9GN87/etX9x4/p/0SP8vav4W3/9Z/8+YesZnCTcbf5479uqsfyQ9c8PnbvHqr/
XH/1v370+Bf/9S750chWPnXbnzr6Jf79v9vfPXQPR38ISvCI813/2MzvHwlCuucG+NL1J/9f//If
j8//yv1cPf7zjx+yR7SJfy1KZPnH3391/vOff6zImf/49Z//+++uHwp+zX+oHv/x6bH5+bj9nceH
tvvnHxDg/gTCAXadZwXmVu5aBRof//or80+AJWTYOIFQpxE0VKI4G//zD9X+U+X2I8RkEUP/WVV/
YIM+/5XxJ+lwMNy8VUggrVnkf3/c0Sz996z9gzzRLb4xXfvPP57v7V/2Cr/vcBJxxgGaAyOzfTRG
WF+NptGiYiAU8zwzCv4nyh7WV7OSMHWzRf+GWUqkkWLUtaCKETtP3EzX8ZRyigepphfUW606UIjb
dlOatxraxCK/sarOeDAcqV32jigqz0moGnBvavXiacgmfgldVblJ+2xMuHpl8dkNx/5KmUKyMzlr
eCBJemhUV/nc19KRfirns7g3zO/AOpUHo5jRx0UDMDBEtvimteheng9QN4Qz7jJLSz7+Mql/j9uv
47RNpfN7DoYLRPzoAa66gJuLAvvCvEbf/8kEk/RRx43Zb0lWjmdm34Q+L9Oi8Uq1iA+RWWJsElv9
D3N2Ef/JgdRJKCnR9EFJUlV42DkPn4QFgpaczdT4qRK/k7ms8iBVxCC8rsEHzVPxuQ1KRC1PQN1e
7QfwSGDhKxjT3VLo9KEFKjXKp7qK4/dFGD7GOr4hZPEp51kK9I1I/myqyfCxBNHPoiG23rsFyrfd
3FICt6vUp8Kkfg9zHHhDszM8t0AYJB21cyeKm8usHIxbvYzT8wgNohOR46Z+ss4BGpNgy8nP46az
NZdqdNyZWzd6KouwuCopHFw5ETnRuRu0KzXT5e7tOd8GdbSHkhJoEOaUWeXMPb5HljFPZvIzj72e
f1Ey82OcL5i3VWl3gJ2UX4bjyNXAxvPHSrL2p+JEFuhZA/9oc/IBQJpXjMOacdq+gYoUOdpuko/J
kgsV5SrqUl7fpvVPGZba04KRjPDDdji3lM5MgnoQ83eyiDGiMok5P4wwdoagaArnKp800H+2QCZ9
yetvQzjkwZLNdgxKqas0bymU5HIAXFsGUrWVT1pX7wlC6nyXRenSwmKN7a9uSrJrSAd0F+00kw8F
UtT3SuhEmdfnTnUCV7XV7bKpOfA+J/wjruY6F5tcjKGPMorj7oc+ILroSc2aL2bFHr80EwAORLXQ
TZB6Ip5iMWmDZ4QTPtGo0rfXOcY1H0gtQQ2e+paBy0Y5X/e42TteM1f9Z0sR3XVsYceBrLpzZzmt
+WmKp/Ga/6vxMTs2PA4jiZhr3LyDbZLcT45zh5LDKWvAFwuaMg/r2GYrUt/CfOx4gbFFZDQ05veq
huOJ9NYSoNoBuSlCZ6hK0RN8e0E/m2werSfa4z8wFLhVWNSbIK5OV5bkXH/vO3f6YoaRGcxZku3K
vCvScxQstQc9c230NZbLuAvB52Vh+14bELX1NLhQnmZHA3JLjVLsbLe0Di3vj2jXGIZylheufY43
dK37RPNd709I9nhcCghktkrh+IB5NMWru2i8V6dqV+QklT0hbb3xBiyh/AaUvu6hsXOBHkT/xAGg
3pjWoPMebdxTpIFNvM/agk62ouCeTd5BCx4PfGEkSDAXy4/RDQeWeCN2M8PloXwMo9dDw4cL5sTg
bwLov5p8hnvBbASQs3mUxklid2Y1/RB545y7WbfstNyOdia23afOrXUaN9O8npPMMfnjlZRy3Dtu
6wJ3rvbH7A5frEYiRFd1bf4VkKKfLq7MfCsal0MGiWH0EsfOvyVNmr0jvh1PWahs89j0+nm1kdKj
AA1JY/MpmVvYTqy536Uxia/ZvBSd12MOcaulDfy6aajAXMXTbH9Mw1FA3TQi5UtctuMXLbUyv8zH
+mbSe4SlVNEvLNGpfDQdok0P7tiAvvAQ9oehrho8rpqmvNSwPEaVVY/TxNPC0KLJwj7FoXnG7RyP
L2h/tizpEMzJWbfH4ysSwNS5Yj1gKiKBj+B+9FO0zeI37PMbstQdSF2n5KGTkwAPKrbO49Q4eAkk
eAftbAx6/LpRM3zfkmy8XuTUBWoSJ87OLNXyATWx+Wm2Bo6Eota0Bxjio991rnWFDqPxZZn04VMt
Q+0GXPygkVw4ZGGd3GVxB+7Fnh22XSIdBkB0ka16CIOVBzKh89cs7xs1MKBEiKozL6kPLZdGJfsr
CFIFzl8DYCXo7SnhDWFpekd83rVoLA9kL98+iJ5RxdsRpMK+UkHW2r7YvKb0oWvHNtIeGi0WX42+
sUofP14Uitf0Q+S15dzYO9WdiktLWtO5HU+Kny1pfpEWDaGoFFr6vh1kvTPCRfgTaqgfIqr1KC5y
Mz51etLuAFsQ67lTBMJH6Vp599yF34p3/sco5ijyeTMq+v8w3ln36P8c7wTRXHW/hjrrj/8V6ujW
n+vbjIoeumHoQK9+039FOprxJxE5YumkOzAyIf3/X5GOrv65Qjlh0qx5UH6KX/o70tHUP1d3mbWC
S3aOKqH9O5HO8ZFPkZ1/A1HqlcIC+42y+/GmdRRUxhrDisDwG54z6YdC5hdVjXxIXXlGjmtCcv/L
wLwSM6yL+L8X+d8toiO7HsXge7fcgaqIndVqJELa1Lkk6XBWoKH/dhObAuq/27DWeopK1WrrFwqu
txtC5IT8apeeL72Px7f1FF4kh8S7mbxHeur11o/Gu6h89/xE28e1pOe2VybQmmtBZIEJOh7ROVer
HO/OyA+bH3F7k4c6cU91WVmweCOFl+V1oeFkMj/9brtkPlhlvAhpnOro5lme9P0cZ4J2S7LxWSjP
lEa9lpFzaekBtcxgSqs7LTfPHOsEhmFdIkcTSpIQsRUIdBaKkzyljjvcOYqM5lnLfGnIkMurKT3d
roJ8GO6lro87m4L8iQl+sWr/yktqDDFA3hdp94R8bhH1NNlW8/cWzawLOyXrGvfK7SDsjw3Zxfdt
kZ6SQHmlWVIPWODw/qZotGWFiGlAXS1JY18uESjnUdW+Z2HfwnLLzkcg/rp7YYy28uPtmX2xYYBy
axRCUCNZq8Pbia1VR6mzOUp9DCpb/FDVLv88504xnYirjp/dLFzaAW9AzmMt8dr65iiAxmY1bV0S
ysIQqSH3TFrmSVFejhh6vN2l41ff2hQcCVCFFMxQrIKierxkrGgg11lz4Zd2h4Xp9aRx2PwekeDf
jaxSg5Sw1mPguJFqyXOJhGdKMZWUcmeHPjoVQ/C/6AmJKk3nzUyZc9NIMRVp0w9ACppYhnuFlKI3
LdWDnopTsPXXxoyHEDfJqnD0gvgUpW6qscdZBrHAZ5bcAya1bL4THXq52szVkperChk6bqDN8WXL
FLxShQ5IpMX3ttl8qPPqRBMbaPxfMwPRmr1LupY3/2bQFPD9lZiYGfRMkRQJde2WoF0ehkZ+wNN5
F5Wjm+1mtR92OnYwh8Zdza/KXrzXmkHV/Kkzu2AKZ3niw17pO5uM4XVWxuyLIZ6Sql2EqDMeVaUd
eV0RjvtCInD222sG/bFVDQKEGTmbTbxZKCq245GT+ovJezyKV8y2Z5wktb+8BVfXewguK1aR3P/2
pu0EWK826RBomcbvq73sPurSe+Hm5k4gOxtoQj66VJK/mkVUe7G0EgLaum8vEoxucdiuk4OB3Pd5
bVR+b/f6U9cTlo7EEbtF9OLn26OyTvrxNWLq4NIIIKAzUarfLDzLjoycajCjMn/Ip592eJ372t2s
f3y7mQ1z+HnxrTDHNbEAFZ1te3wsoDswuNmko2U+WBc95bz9WBfTtSPDVPHLph3gn7WgGbxZm0bM
OiZ8THCCDhqylWezkkkrEHl94ux9ebPwNMRQZX30UQXb3ixF1Wpi7lvuUCXyETaObid3eMi6Q2+e
d8WoHMpaVU5couYrA45VCGsQudI1bjseCPSKcWpKqZrVlGeBAOYeMLyLUHYn8pPbXYVzAHc0R+QK
WSDFsJnYVFU0tS+Y2GqOlBs31sNdP2rtiVa2t9e2lfUrfkEPLZkEg1jG7F0JEjfWI+C/crEutUGv
A/LQ/YkZ247etr31739pLxZuEg3YVPlm885QL5f6k/q758RzEyv2AS8hKvFbvUJLir7pXJpw8yur
xN2QarJELuHEhjjOiyB+AHmQlA/7AaoS7g6b40iDQI9In2BDmNF41eqKdZaH1fR1sOPhmjpZ+9C2
LTxOElNTMd22KqfWInvyn29/yPYAeP6OFUSz7oPVTPJ4RKd8VkvEwDMfUPXZUJrISoc955Iwg04T
A4hVeWLNbFAmf3edhwinJIl/sPjHTTrmCCe9HKgW2v10hip8eIeBIWrmlp57SzKkHyj6mLs5C41d
jVOXpSsw/bP4NlOjyhfp9VLWB92+U1Wrvu/q8IS21CtrDAYtCSLOPbJWW1sRczGIjQxM8ww0HH5Q
IM720m25CtHvOJX7O9XWur9+Wc+1o0tkPTkWAR76lKV/WjP2mok80aV1En895Z8n+ZcubUZcwNqO
x4WX+xi5zlVUVhcZYPPRMm5mlzq8FmteJ/sHuyG59fbyeuUYApy1Rs681Xi7b1pG1rczUftgmVso
J0yNlV02mnPqsFNf7CauFUpIqw/X2s2tIyGXIwmmRONZU8TTqqdymAn7MKoTvokAdZNGH+UYHdyw
vBj6+CyHaPd2Pzf1GRa1DVQTzzoEjkjDUZ87nslIwZNrcXBjnqLop90Z17mefxASCeq+iG+QYrsX
EL9b2ElaE56/3fiLVbRpe3MqdnJwRdYOjd/oP5D98TQlQXvzlJHXptb/soubxapWo6xH0gg+XI8A
mN3BVpKHjhSLZ2nVhVVEQUbVs877c91WDDLpZbxTcTp/u7Prijlay2tnbaBYJgENZnebFZXZdSuS
lqnusvSWotJFoiiBoqYf8DsPQomE0e+3t54Dz7rVK8nseGIdO5wRgzSpxWDByJFxNqGpiLZUY6El
NcgTrb06yGRx6R2oCg1U6nFzsTIMbUshhkF2D3GFrKw53LVuclEa9Z2auu8qq4ECtdhXFcalXjU7
aA42p87o7ctoXc2rcCT/TSkJIa3jr8gSe+zHTq39JYbxeN+1GmfUorT2DaYxRvOp1Pux+gBHRAJP
zofKfP/2oL84NgiEIU1wYJDOYVA3r5eynVC663gUZst4xShDtLPi38ygrME2F5BJ8QncARWK4z7K
NCmkNonGr6b8q2n2flTFt2Ds3ltCfunC+cTD79Uu/dKcdtzcmMX6EkcguVMlAUmVAR0d+g9vD9u6
Azd746hLm2GbIJaSbKBuyM1qetbYAPqxgyFkN3ImnOiQilrGtj0CY8DjnLfkoXjQbPZGaCpODAdM
8RqL6u8ETUXdFVk/LD/TxkKIWc0VR9m1cD7CwO1C+UESekJstXpTR9CLqh51iTY1Ld9x0urGicI+
/hxHjplfg08o7YtqHlI8SbvZXD5oiz1dw1JXvsylsC/1RSzZt7atw3hnYeN8MwLNCL2kCiXOqGma
5ojZOf0ha+rmFh/XonqEgKLdhGJoso+uukQqx0a/XI2T+95OUydA5sz+iGhBcTdq8ehcIXkyOgdA
ihifxkVuxwcKBfKuEZK6ooqWsmctw/RJjNrAm2Rx5htDFMX5hCNhIGotfEq4Wb9E+CC806hkX6e2
CVUk66qDkWVPgC8X47zNJoAZ1aCqsx/FS4QzkrQgRjRgSYI5jyLrbNaIEcFwKlp9Fpb4vcyNm1Hv
cZp9QoH1oiTdPAYYCcdkP9t4+CIqV8OLJSyvatdNEx+uRo8fQpfot1mX7nNoLJejGYYXtZoN+zwz
WgLQxvqMf87SHEzgdFdCLY07Sh76bk4X1Llkd10D6jkfl7jVdhlWtW0f78M6LcNztXVtP9QwOx3H
Mu4Oigzl+L018xnGWC/H/dDDYSr0xL5phk677cKs6gN4Qfq+Z0p36qws/YcIFMFHs5vakZxUAjZs
cky3OB+ccrlUs0p4Wa0VDFwRUFrqEw8b8cnTWxHfjsV8MRopAPNylUUW9VlRZfYXS+btUyM6PZgH
KudUeHwbOlks5vq2mLAiYmnmuMtMT46FiaaMsyKj5FPCN62Ls8qcLzQxKt6SG9bPqpjR7LawNc9S
sHZKMlqBvdjIr+P5rl/jfJfdAlUQd8xXh+5jItR3br18N8WyeIJJi7wkyhlno6SglfGk1t3ySR/A
sojUuZVrYklCoorgS3mjNDS/rIXxOWuX77aeWF/TXC+v1HasgrBcPzDJqnPIMdV5Iu1FpYSqnGuV
9lTpBiLj2RjXoHqToIomtN1dT8mzj+kEG9qq5LkzKDMpW+N9GD+6c+uUnohm5QuKPjezZI45mVSv
nvX7RW8kqn9zdWFX8EH4IeVQ2PN40aw3vrKEziU2SCAFql67SaCoEZ5A/VkwrgjKSaj7VB1uoFZq
fmvN6mEsCO7z8TJHWRIEyX2u10Prse0i34zWvNcweDVgz29ly+ulNQuq9mH9QxdNGtRJXr3DA3O5
4O2U3VDj1H+OUy8WX7di4yJsvi15eklmDo6I25WR+wXdO3yLi5u8Wz4W5pcKIaFeHT9Klkd5pznx
BJp67Mt9mSf9IUZEtmRjltmHUaFi4wlopR968YSNL65SDnbWsbtz8vjrQgk0Qn0VAoVo0GFtxY6p
7+4zcluXLRo/H9vQSHZqnVoBSfI4u+g423BcRmRfqfe9Ymk/2gSF1aRu3fMi4lQIoqnwMHN611QG
JgWdBxcz9yLXfLSH5LLNzYsyjvbgU4Ola9lAmRGgSTwVwZCbXeQJDbsjXZWF73TyUzTkWCBRBffU
ufNUgNoBztJUHoHEBJginiG5cTCcNigX9zwuDA8f429mjw5Y+qxs6udLsh+M0h/S/vNkZzuRJjSX
7nI17372RdRKohSgFsgZGFVgTf2h6g9gdD2QKd4oRrCooJR9fEilHLsDlGT9cz2qE0Dm9gvnGHYW
uRguUAO5INqFzCeWJwtpICOpgLfm9qeumobr1OJYiCwTpY4lmwDFk2X7rooREVyLUjPr4sJojOWd
QHq53iepju4yUGRkV6O+/QEm6YcTmXeLwMTHSS3AxDi71TeV0YXBoKRqEwBd/6BjPsc6M2KAfwsW
K84IBAcAXf1+AhDBfCMD68lZE7eogmNONRvZdxh2HKRz+NNp1ZTKdprdG3loISMbvzPK8KqLlU+l
aXxJJRsmNwLRRl8jx7m19HIK7FY/RChE3prZUL+vFRs5VnfihC2VMfEjLElZUlHvqudmrTbFRTNP
xh1M/NpTpxBbrRibDlBvXBGArT53pdT80OnTPCjKepwuQoKbM3eIzlA+mQE3Kv2TgfG0+L/cndly
3Ea3pZ8IDgCJ8bIB1MjiKI66QVCUhHlKJMan769kd7dJ+5jH59x0d4Tjd4R/SsWqQmbu3Hutb23y
JVvS+1rVy43Qi3mnaZV2Shx+7x3xkaDI6yIlRt1bvTDrK+uytMwjqy45eV6jRSgAyROj553mczAp
rwpWw3jrh/lJH2enPTJUsDbDOMVvvktUehDP2EJW274piU/k1l6BvnGaS30qjD2lbaTNc8SdIfKK
5YgyMMAbu1F1HZpZZYXjkoZD28/7jDm9CnwZ27QABySXyPP1p7ys0YHqZS2tuz4R4oc0gOA77TRs
qGM3unQuMU1c0ibZ9ZiUVxcNNQrS7iobr7Ketl7rO2Feps0BYpskO4PeC6IFp7uTixyOZSonwsYx
K7F0vPwZEeFSHnskIUZgESlGETDnqLZ8QsO6kVVqx50pidg45ImQj/5cENLoohwZ9NrsQq+uS/9i
Tuw17OhSYM3M9TxUPWL1eqGbQ6+UUO503UMAWu/9lA9kaeI0fy7FONpURJ1HfHedZls/cdd9nAxu
RPnzluiifuubdezDxsCVb3SvNKJbGufKQiIx+8ttYmrTfnWq7qrUwL9HPSzBLOzjRVxpoqyIMEvm
RbLLFFMZyaUwURt5DWIjI0atPWvN5YzLN2pskT+ceSZTUCHI2GMEIOKaZkKBQteW2d7s3KEPZeIn
Vzm23K+dbKfd7GPL4lSx5yQyew8hxWTg7ojGzO9sOMvNkw/xPs+d594lnUyUCOmQdM0nZWoHu+2+
zAQBfM1cW+1Ka0X752jGL2PrBBd2mq4qp1pu0tpFWqL7TwJn6iXmiP1cN1NKrqRd7VzSCkJ+Krk2
5qbJQpfNWhOAfwy4zEh+m7WFA1s99HbOxKObWiRXoNMuVUVEXZ4kyXNiNtQoceaxjVbdvlWoSAPT
Xl+sZbmqie3I904i9qlHqLzAQ80Qf2xu1OSpU1zM+RuS4DrSa39CaxbPt7EVQ7JoLgxbdXdNmmTR
woU9UqlV7KshTU+1Nx1UquO3qrxks67Vi8yHw1SXMsWxd1vF3n3d1v21H7tPyCPRltQCVFfb0x2c
bYbeNCg1qxirZ/gkun9R9mOxazkiQra1+KovLHdvreO1X6VfvMJugCYMlIhjgcgXz1B1JwzK3KBg
LQUNZTAImtK6yzuTPAQUikcLLOWFZ6b9c7nMd4AAb0U8P2mL2E140ZN9WbLllGpjEyiE3L9OnNdi
Aq69iSVOsIDYyfxGZJw3CrjYao03mWr6OMjtsyO48Gr5jfz67knFnrxrqX2vux6K59Sv7f2wYi7T
xkpimG/vgBGMkanUThTKjZqmLX6uqb4bYjk/t5gey8DNaNh2pfWY2vmMGc18JfTvR1Wt8yk156Td
+JkdH6U7XGb5OeRq5k00talvMSo8CtE0kQTqFk2zhkR8LBP8XuVFYjf2dVLm5s62IZ9aIxV5v2RX
ia6flCRXeTU429x++tKtaRflGVbhQGvdKG+yVwenszO27k8ArTQMVJtcV4N3dLJi0xIvwAU1dJhn
W0Oj7VROSVB2YNcnQ9T7sfHHreOl/Z6Agpqj2JMRtgqyFye2gUhr1/N6JHbeuVkQTI0FPAO3dErG
OUWXByTuqJ1fcMed2pKz22T8O14Ie2zScJbxzpkdxPSG+jnnDU1ffZFdHzSzXu0KoZYkdLmXvA2J
GweTPZmh1aXTVxlTDNlZ8s0x5zEY4iShdu7vfL/5WndLuhn1ZK1OnZQTAjB9USyAtDjIwRguO8xF
QarUfO3LOiGfsZ2bLUgEcgwGfSyirNAThmT0DAM/Ri7cgoYGuSL3VsZ+6s5SduG8IqoyRaodJEaS
DUFPucWx6aaYXwS7auVLmlNdBlq5IMVyXlWOoK3/Vi8MPVVM9CMyyyDHYUlaTccmXqRjuwVNY+1R
lKI/5TEYg6aYH2uLNBer0a6SufjZmIO8zR1Vl1sx+eV1lnFM7hXbKDiHYaIUNRStmMiZugYbXGfW
r+vk+92Rm3OcXIyr2danGWzV2lDbi7raF3bm3/nxWabBNTOZo8HwxjLMYlUVe38aoHEIt6s7l4Tf
eVaXhDi4jKri2QcI0Rb8bovhF86dpIND+hTngRFli+4f7KKqwtScgC4FQs+HLpqYoPu70arwTxG3
q0UpTqfNUC5iecqkZVphYiO3HHLN7wNmOGeNpucGhap9atO6aNYn6q053wkuePOu8sT8Uwxu+9o5
sUwAHRQ1BZKtlw8LdtxyM83L8kCLvxA7Z2kFzeWxJm5zzEV64/al+uI7yfAymHZcb2L6hstpFfU4
vEyJl1S7PJXeozIMkJSx1XXtjyxr/RvuGwSMVm0uxDVliDs9AtLkj4NuNoM4I+z8EaBdHV+jv+vJ
zmhnNzvlQ+8kV41YdDtiU2rZiLB/cBCpU9ukxn6W091UN+tBqzubtyB/SFXMBE3jXwnaihtWwNRb
iqMXp1kqaHNIzdw04wDCuxX+rihsf5dRhan9vGYKexcXKJOUzgII7Bo7PIP+1WKp6ZLpOxr4/KLW
DBXFdWf2BJ3iAQrYz4q3SSbyITOm9NRKOMoJMxk2v8FK6WAra37IRpye466N7zX/S5bJY+Y03MBz
9pI1hAMScn5sOe7aMb1qzilU1o8MoLYEOBgfcdCaJ+7kyRHx5hglFtdXfWfot3bBfXhO9HJGmC/c
ap+ukW2HSTZxU9N6I4pTU1K2DHrUm5l3ihe0pttaGZuReLg64oO+KrP4QmT2ptWXCyGfLPfrsvrh
Ko1sG4uluSKARJS3UppOvM+rcBpCoOME/qnUbm7b2o7c9YYXbJ4n02i305h/LXLq/GQ1uGNdrvGT
9CKNZFprvlh6Uj/T3KY3l8tum+bWNzodcHDHxcIjKOtT22enFK7ZpeI653hBq/EpORN0OCOWWahB
MgqKTN+N86r/6JkXDEFmr7EbQlKV9yWXALtguS2MoqB44IgSd5ifukcAUw/tBUYQeXLR/3JGtvzt
5AznXLQ1ZZ1ModpSDxvwKEmlb8hKunK6PKnZxB1f2xKim0IJ1ov4OnMcjK/ZgNlBcr8ZyNVNtW+m
kwZOfY4jUGuos7XW6xDkdRvCswtYCptprEHVLmUbZmMWAkk4nziBK0ojwBpVHWx/7coN/AJopFab
+WxrSdbJsHbS20WvhLa1ZJOqy4rwOLSpX/11md/cpCyixtTagqgZ4aUhD2QeVG7tvNYFiPp93dCN
kXTi65NXZEputblMNyZrLhoJFkemVC79VQLojU6OiJH6pDq/MOVauRmwEdyrZb4ohiT1ArduX+ZC
P7gSXBRxdcM8bZqEJ/5KW8ipJYHivkNe1m4m1/rRW2JXuf2TArmn76tKpS69qtSJXAaVV2Sfi6Dm
RCbOz6jvqUSTO+XjzS0dK9lgDLcPpkHvaZ10ce0t2KW3JSxHLxBdNc73FszugJ5XR46wF09R7/Yb
PVH3ABlb59tg6PEpLzyX1kdG8grncWjCRBUIoHu2uRpXfh1rh8HWLouCYOAmlcepGa9GiVI/rv3j
oLXt1QCauW50I1oGry8iW61jm0SDZhsYVBpANgMPjl2ccP+vKlKY/GmHnoEbnRwYNIztKwD5fAZz
gzDErStyMuwCrR1dBNTH6VjO12NdsCt62crty21+lmVa5re1t+pf/JiJUGhgCEV3XWpPTZGnp1mD
JnBd1PpCbafm+DB4nTTjQJpDh1Q7lsN6HO1ePwnEVd4mjpu+pkZIecrKZI2KkbJ2W9C2IIdoLer7
tPCnw4qz5Ym0qbw+9anZkOtRlJ25SRyzmK5JD03y3Wou7nI02uSeomnRNr42rSrA8WD91BHET5u+
4FY4amYeDXRKD35tqrcY+f99z1H/HbBqgaEDYDl2DMxsmrUYEbueui7zvD7UqMevck0Z24Lf8hR3
mqdvfCNP9jEgUxXGhWqEE5SoXw6Y6ozNAt3R9oiddueu3tKvbiv7rlVuGmN/m1Y/nbqgGVpuny9T
hmO6ftOsucdfb/Quu3ugDwnKH2Obxit/BbNa8umH3erETLJJSUvKvV1n6Q01k/VgaPJG9Gu9Lyoh
Lha9t69xPw+RMQgt4tCc8mOiyvI+H3mmaEUYDdZgffTIwQ6q3N6Y+MFdZ08Udjvx/gtprp32Co5H
CzXdissqGOfJJqyBtb/s/90kgQfvl4qJjE4LrdRHCCFWoTVNm0mGvZJRRsdrYfd2/Pt4/mTS83HS
dH4hBnnn7Bpwd1js349FzLlTvjUysmCSACI6N9sQPu1TkTpPXFKniAGUQjRkNZ9MLz6OY369ro1G
nNE0ORAfWY4pIvBEI7MzHKuq3OkyKa6qpWk/0Tp8HFaeX+XMSyew0LX5nw/TvERpKk1LPsbUckJR
G2FSEXq+ut62rpzxoEb9MzvDx1nwr1c8zytdsFTI6j5MtVQ6LoLsF7b+6lojTqW3Qif9LPDx45zp
/CJoCjAjMms/i4Hff2lUkjUqurM8MDvQaeaWRTC3CFxOs3//GGItPuc8WraAT/D+hdrStCqIuAy0
aBsnWrzLIRZfFbgB77I4/2SM/jfvykakcI7NAfSB/v/9i+Wzhu2xVLwYmGLU4yF1dd/IkNX72ZT3
o16BDxAvITITxP/EO37k5ALiWBJk5Tx9z/51HW8d+RBXOJoJ1ZC0yLOtZx8c47Nn/m/eIJscbxF5
0y+i1/s3mEk/SfSYexBkSRLt+k5/mmPCI+uibKK4ybVPPtC/WWOIIDE4QGs8r7MPj0lKX5aoLR4T
H+cmHVqdeCHr34UGkHdJcYZnHIAV6kKTMIv3b8rWqRSmjCWGtzkLFHyjSKTWZ465v/nofP1sf0W4
h2Puo2NjYKrag8NhWXnX1XhXT9+t9E6Wj//8uH8ImP31ZngZdkEcKBijPw5UdSeuijafuxC06Bbw
zGOfTa8lB9nklEeR5zcIebZYj89hSTE2M29PmM3JdIeQVtMD6A5A1721EHzn37jTZzj/v/0QPESi
Z78m8sIPe0uqqr4bqBfoNxnVvq3p0o9LWx8kypxQoC365BA6f3V/Hmefh8p4USFMEEwNd+7D7mlA
5mrMllXi9fnOT5ZzyulVLv1ADMt+WtR2SeU3VZTP//wt/PVtEtOJgvdscWDFf4z4yzj9uwILX1i1
1Y6TI5pVGtq9cxcrb/NfeCkLX/HZyO9jN3j/8M51V5jjuTNR0QYuuGyjMTEk9+pPzqHzSnv/SXIg
oAbloCNYg2/v/evUTLj8vmUfFV0eMZmN1NAyUl43pFVGizLOtfFne9xZbPDuNSkc8PaedTqQbVij
718T1LyQmsvJPoAwCJbZ2KkU+iSXH6bj+kNvFC990+8T5hidzk21oEsn1F2eM77850/5L+/eIucN
4Tei9zOO7OOnPGpGvxRnpYed8W7FbTPpIdPBQEguaOW+/swo85fn9vx6NrsE1hFAGx+5rjajLV02
JlOCTXmjLtagi1D4PandP7+tvxQXvMx5dz2Lzc/mzw/LsXZoHTjcGELa33WAtcMlYHq5a23tniI0
Cz1zjP57r2i+/0r9WniVydwudMrvssRJUGrMSxg6aGqbfwr8/aipQzJonWVAyHApENnfPzxByJOw
aHucwBhDj4YTX4m+ilpupzRGmmR/RgslREem7R/m9H9lqLxvKv75yIR556bc/WjO4JX+4w/9X2ik
5Gj801d9BtO8I8dcvsLoUa919vpnO+WvP/QHOsb6DdfEeflQyOLRQJv1vwyVXOd/0yFjoTxCqXVO
k+JB/YMdY7q/kVXEw8n+zSHwKwHn/7BjGOLxnwHHgJ/iX//GUfm+1LBZZXCqgZParG90ph9p2aaj
fNpy2dfM4wJXunNMa2X+LPv1fW39x4ucqzXOpb8hUFtkbCb6DBhtTYbLeNBfhtLVN9zOPpMF/+27
OZtHkDpSQH08aBkZ+qW/+C/GUhaI/SZ/vFNL3RSfLOe/vgy8T4HCzsF+xhf3YQNZmcMx/LSfkWJU
3oborOEeLu8Yf1LEv99+zx8bL+PjzbQMTjoQyO93DVqHJLF24tm2RmRgeuZfJl4eB/GAWiwVjXXp
Tp13FHS3Pnl/f/fC2Ft0dsjzI/hRyV3w/A0Mk55FRY6CMCpodnqfNSHiu2ED9caM2sXJrxYt6z4h
FL4/AX5/y+cI83NlSv/9I9OhyRqgB8b63JmYfx7myprOcut+tbfNYGr6XgmCACNnjt1yiwJcYQXx
2qn95Nz76/NK9URvCp8Jt7S/OL6cJWtBrpnPQ55aG6dL7rsWo0tRED/9p83i5vdD/c9Eor++kI/t
F90PfgaHUfyHb3jStBR+i3jWVNFt48HuNiPeybPhPTn88yux/78rK/houaEBZcMsBhUfmNWHorB2
NG3Su/RqXURSQmTMUhrqeEHBOjVt9SWTKA0CSXvKCs1ljI8uhaOisDr7OPrlDGfKHdJOg15NKboU
DEjfYjdu0WlLR7xWk8qhYhtK1ujJujqOnHUumg1+lnGF+ruaHgLuzLNpwWDdvIA6p7tYJka/DeQK
hQbZUW+8oZu0oHKPa+pDg8kZgQijSNSZKQESgQGQq+00Cu3+IhbGeunZ63DKVpqy24o+HylZ3dC+
ehXu1MteQ9hxC0AtfRJOsWKwEbPe7M0cFn5g5fnIANUQ43XbOZCgLTl5c7A6PnN8DVPjF2es4eiZ
pqXaTbvE5EhU0wpATkcG8B0wC32mUs/L8RBbprxfxkn3UVRIpHFlUWnuvs2S/tDGLfbHVXOaGVoE
ivrAXptsz6TccoNpiJcZ/eG8jPcuBCxxsdYAr88StPFrqtXpd0nurhfQgjcLPaA8deJXQ3r0uQfH
ie/W0dbU1TjQQwtn2BTIHw1iqPlgd7pGMXjsFPM+/Yvl5anQI7pVQrttBqeHEmnEM7XtCo6cmNLi
Bt7tGVRIoGlJfLYbEJuhDG0D3E+OeF3bCXHZlbbampQvbYupWNyaq9V61V6f7Kq/y3VpDH1Q5qUW
O1+mxm/UvPMRkOL7FENBVkplyIKkCZAUo4m2pLDT1kamIbSkAZ5YLe6qvPuqTDqQdaG2ctvWt4mb
8eWHmgEFUxLRR7SAsJBpJW73FI+jGMiiRbALJ7NkeGihMGK84CMZw9ul7st5QQTFJK+SP1cpGNPm
pu50fjjOSrbxaRRJPSw3tpmR1RAWohUyJ/18semz2xU5y/UDKPUcPoUN5kzYQdO1gkQ4wUsxLs2S
tjv4XT8X4aA6vbpK8RLoF+MYO/quF5n8OS3NBKFeSO/STx1atI1ReU9CjphxlOWUP/KyMZOf7cwM
9apfyhUAfBe37rWZjNq18hgR7cD6a+njAn6lCxlkgxF3Jcybm7hB3Z7S7Eyu5zaBU29ghX6ZG5W7
u1ECkp0CZa0GH4Y5zc1TSr922KUroRkn5cSps88mX0KGt2eMzHmdMGEz6rR7dgrucEG19nW2MVYH
F58y6CzvtIkEym9JWsxqi4BjZv5Fa5IfBQkzzwHyqSF5nuJ8lFvl0+d/WCY1intjHWNmN2owyq1H
IrL9nC+FLe4Xp9LT736lOgddH14lWDDVgjY4sAd4A0/4uX1kJzPL3b/M9c4pnCBWua8uR19VpQhH
XU2xF3S9HPOHYs1kOWCcTt3pni4eIUMBUCZIChpWQvuk9cnKd5kmFle3nIm/15b1xsNY4wU1vo/b
3naKKTAynV1ntGkfM2McLX2T5T2TzIW29mkq2zUNW0OWt4aTzjeDzHOFL6dP/EiVLYB+y45tJohE
K/0cOj7QbY/33gvrfrTKULSus4AhNeCQVtOYXlbsLH2IabjIdi0aqwzzzQz615yd+DYR5fzYz92C
IrC2WS4Z2mCdj8jhGGL+xoy5tsbxPgYD99Boa1dHVlJZSeQ3q0Q3nDuZQ/xJbDtg+gCSh7Et08uk
cbOXfpkEsnNEaTeGldqCjodWZMShxNoUZjWhZ0in7Op6EozDUENm9mM9mclXaFDYJ+xCi190M2/e
BuSI9zMQujxwUzP/kVrrZIRpn/Vf0b3oDGRosEeGygqEIAPZMptJ95aXhq9PRp2du22Yil6DS2o0
SCn9+oywsqD/rEuinBBPdf+Eajx9WTy7+sZUnuGhKevum6oabQ4dRp+HFulStksdc0JaZKzVodAs
8M/eXHkkR4s1+2a7lX07dtByDG0Qr3mlzU44egvkv1F12RejKPuv6WxYD4OuTW/sUHm+aYbM9yKO
OSMLc1fi/mpH5CbTojNc1NbU/Tkns7fCW/NGFK3dhEWUeysj2qz0awB7Cuv3alqItUYlJbIeakU9
ZGLKyMGbYkPb8qbjlGUGQmpXsjiqoHXVMrESK3yL1WAuVlTnoqO/kEAX0umhXazUosvNQsfw54DS
49Rr4/Sl5BuYIoeDtQ7qgmCdS5ZOfNXkMBojBi7xGtb+ivpOaJ1bRchgaJWunJJ+gHV+fiPzzj3T
R5FeI/kokrcld2t0B/hezzIUjb0Qc7gCGLDYzVXZx+4Y6OvUfpOTDUswNUa+F4ic1avjyc6IGocy
YyuW2h7Rxrs1YkI9KdooWRnF7PhpWYaph36K9HGgRWmBrZk8lL7Ot50WF88smdrYTWjaU/QvPYkX
slRYCl3EAXeiJ3R6+6su+lc31v8/EUDUf/8xAeh/1N8bKd9dWvn536+sxm94Naj8YVHg5YVe+L9v
rMZvFoRTiFm03k3CKE1aV39cWC0IqVSWBiRuAoC4f/HX/XFh5f/isnTmMHLXxLAL6vdfwE79c6/k
z+0xnQxAxmiCexEnjPkxVNpkiSlLFnnAqFX/huvVvbHmZg4oUbmh6EMV9LJsDmS4ew+IatQeW672
QL7wqRN6svNLZqlqCWd+Jq+W8dq1Jg9h2pw9ztIaWaaWt0kQZW65e9dhPo9vlY5QPilHpq3LbdyW
484VVbmZBz8NV7MpDqXDWaP3UN7HxJJfEXF87WbvpZ3WnEKZEeYcP8ABh7eqlnQXd/LC8Cot7Ob6
oSUT+2qd8h8x2oOuWSsaNFZEqGT11C3juOm7xT2aZoNwz1TLxqiQueUaQh1lzOrN0vQ7fpXqciwQ
vjB23PjT3HM4zFkg28W8Thh0byuDqrLuEZAUftYRJ+KMUXxGvRaTulCS/WhJhnqzeg5hcEhqNm0j
vjfWGkfwXnNqtWo3eOl4n5ftnUja73GhPXElNfmkM/unNhtHb87S+7iQ1r5wp71PC2+vFX4XtlW7
Hle8KL9zJf/Vqv1P9Jn+cwv7/6Vu1DnM5D9e1ZevJWS5d52o8x/4g+xl/wYwEVTOuadLiqbO4v2d
7CVYuzS5yVqiAjs3uVm7fyxrzYduDOWCFtHZbc+qp0f1x7o+96+4IePw5GbJLZZpw79Z2Ocr9rul
/Ssi/jxFpHtJn8j79Xv82dVdxbjPVnOlnpxJWgpjnyi7E6wJfUvcbfOY1mcrA+9hQtBpSQyUTPvS
uupvMn9wotozq4ueydm9ozLvrDCQqF/0NULAZpx63+gCG2himKw9a8QaO3VMzrtA26olcnzwPlN3
IZ3pwnYq84fpLy/V2U66xndqrTf8cm3YNMSiOxPqXn1uH4nMW/hNEO+bnXUsefV2MEI1TddCzvjw
STI/aH6NK6VESqUVrU8RMV6gzKgCSuufmuk/DU2xpVLd9FpqHBYDltGM8HtoLW0zo986ttM0BJAQ
m83qIxlEooe/X8b3XfdKAGFQzJm9H8wcWIrl8Pqd8SWpCuIimytlEY0KnwaBTrlLWuaW87pv426v
coSQctk3BnTGQS8Qg059H3Rpeo2jAtZgj9sLbeOQOZeWVjzE2qbvq8CqSv/aKLMntEohjqMQsu6m
KSwMJ+1XkpoQGSrkWNzZf+g9hZtOwnqkK3vZL7ahRVVrrOHQleKQJa4XzLEfzr63AUWP57wqRJCh
IL2rYXdaDeBxXVQXhQ8vSBv6FOWnRZtg0N+EImBX2d/T1jmmunbbVvd2TnpStR2L4dJXCLTLaXqV
9jTsYAYld54hr7qiP7bqqS6OsNWLKO+5VOoCFZlJEYlb95knqg6BLl6YvrqrTQRxU7wEYjRNqjPn
Zq2XH9L180iQJu2P87i3m/lbMi37gr5N5MbFcRpS0JFr9T3LhrfEsq9Xh2dJQsuuCO8O80yLgahN
mBdRHZOAcKjseCuqCe2TvoptYw05ehUccq6db2SOCwuFuY5NuZb5dU48ajDgUTqW/Xoya9fa1dNE
s0PEd9Iptz1JZCXVIidiVuz1tr9isIvYuuze4sF4w/sRDctyEMVwzF0HkZ5fcjwYhuRORQBim+Q3
Q1H8YDO/NeT605wIX3YTNYMRzn5YUmx9Uil0fEIwAfyFkyR78Cz1UORo2Fr6Cxo/Qa53QAlrRKYJ
cBg038aN00OzdsfUqb/1A3Ird0XdPlryG1eX59EXRRHOuXEtgYfXvrz3GxEJek2GVtqBkZphHqvv
iUIHjape6A4dqrm+6ZKMYha1PKFzg7HPE/MNg7B5TDUEj/Xs5+j6MEfkWnlkov1qTmIjsS4gow7W
5YDaDxXrzZpc2An2hr6P6sxDD7yPAXlK3wAjYR/R6e3a4TiQOGRgyJrtswDN9Fj8OAEzhJ14VWu5
427K9BF1vYy3yyy/GoJnZvLwfleshYlyYRb6qS6fRP+lmd1I0j3MsRuY2J/QaQ5h0b1O1q7HI+W2
T9wwvqdliaSwGV2dH3KCtSVaDrV64A+N236duJBgeZV1o0FDBsJOWnWB3Yi2fWMPKbJmkS53Hjq1
5TjKtWz5mLi+vRF0bfkZDa7ijJirCfywDj5uo/SrntfOhAFucYv6Vnd6q7520XV1L02bVcY+zaw4
O9LFMTC+9G7VEsi2mMtCv0PExcVaLtzKey6HZnTOg6QXMKYpvxThtd9kW3nXup9mMgJqNt4qnJNa
CCi/PSCZr5lEryBJQ5XPaRJ4KvfSHcRm8VQWUK4Drlqt3PWdcDDtJHoWyjpfBdEh48jujGNGiYBA
cHo5mswtZ1PWZUcudSLyMepJncTrOmhljtGDzjoa3GEO2q5NsExAG8TTYomyuVmRmGziXnq7tLSS
lwrRX7yULHh6lLqRIs93rLG+jGV/KFnl9qKK53K1y9d+Na7qvLymr6ZdovYT98B8MHvRETUDy1m+
CIPBGuAu9dJIjxCgOH4kiA+y2zR89y2r3WPWq64NNbJ0VBHQFww9f97XpjxqVeofu3W7oEFQc3Gh
bPJy0dWD7wkrlDXOwCY69nvc3ZukGPngm5tJ9MHoI6oWfO+aEWotkhh22mWfrEdjQgYWE1jualSJ
/pxHRavusyyjzznGLzSqNj49p9M08h+G/sdqlXvXwwAwOem+ytz9JDEHM2KEjY6SNXQL5BX4RATC
slKb1GZqh/iopWUUy2knhtH+6noJsI5ZcKO0HbVdWUUHdOuPTtqEchxXTItHDCrRhP4VACNL0uzS
OyeLL7022a5j+YV0Mew1dLPvkyWtTvMyi9CEe+4k823ZaNXBKsuLSmJ3AAEdh46NMwEn3Y5vczeg
Qgzapf8Rl+VPr8i5QlOP75F3tcBoi3IvEpTiPbY3Wdoz2bnLpoX9mwKK36BWr8626K0xVj/loJ2s
RO1ip8e4rV956Yuwlp7oZ7qZfXujGH8LkdI5ROSX5bshua5LZ0Tj7T+m2nxq2/XOQYAZUF+M2AEr
Dh1nDFVbQOpf93irfuLyuDlfJVAypVVEK27X09/dGLN2Gu3hypXni3fhLzb8TwDmvjW/xtN1XBTo
2/Ec7KYKQWWGTXU9oWCOhporCuUSR6k3fm9s9UibO2PKzeavZiPdaJWptukstm5a13S1uwflzsc1
HderWKv2Dmq+kyMW4sFxm9ug3vAxEDQzVzd01wuMEPn9mr7Wo9pU2UD023Rw4wmtrj4Ecdse4zl/
qUD5LsILtabmeKHPcDBUfuE1FuYSPoHWze56UMRy2Dku+zKWmX3vNUmYtY5PBHj60xUA1C3tWymb
vdfwILWouOcyavFIK7+rQtnxAAzLQExWtjy2yAIXnCOJbuwTt3pJYnmJRWHfxSwQJgyLVv/IR4Cx
FTkqI7XY/6TuvJbjRrJ1/UQ4kTAJc4tCWRY9KVK8QUiiBO89nn5/UO9zRizVVm313YmYnuiemFYW
EomVy/zGYNWoSF502e5Mybfog+5NGz5DEdjAx8Z8r8txqyPwNzXjZggdkDKWZ0R3jX8MFzOZqnKV
CXchhLdrB7RteZxH+Mzlc28gpCLMbTu8VHqzE5OZfupKwS1468zC2WZtsa98ZaehoT4qzkrPmsU7
50VUX/pM+eYkIVc/jINefEdi40qDjIczG2Sk1kt9Z9tFynOmZv46wH5imyd29qkcnBd1EOkj3yTc
DYtbDjH660KKLUOWH2asr0VLSlM5A9EXNjVX5YjBZP0QgWKbvEaGYPfLF6WyAXn4GBNNQ76VheGT
Q+deACuerh1s4wQDKuUmi6FyOG9mAD/jqonuMwgMcS/Reo5ojhbRHNzhovCCj9RNF4sFvm1sOWoW
3pUaDTC/u+pbrgxRfBkNNGZb+8ZJVGVfRTCax7imeKQEXQVIj6BEQQRbp3WzwUBhfh2iPuemfStT
p/CCSg0odPt1Z22RJozoBt8YrZLTJdJtvNQq/zke/J0TAbUaX+fMvE/VZvSUwvjsVF/7FHNwLYQi
NrXrybfurTIaPKCuRAbMUgEIhy7WPM0mNn3LCwfaonJaGTHnZ9JcpKxv0G3fBs7ceCgPVuREWf1c
wFm1GJYZ87fSLhyU/62pBxLeg86uaFrZrTZ4qqYk100OdbQqjScIwoGrlvKuyKYRhnwz/4iQvIYU
5TKpCa9jzhAc3junHZ7nadE4dg7WXO1T2LOMMhAtQgwP+SsPSCTem9aG6cemzgdPVvAJDUDBSmYp
9/NkwgrDfusTYv1PmUaGBby1agfI7IDXocClKz9SXxjcXNUWPrZZv6/BLqeLykNmOUd7DI9x5ECj
jm+U3H5Bv/1b2cQ3YX7vdPKrH0XL5fJajQylmYb7XbeOba6nwa/NJ6nmCoRa+GWNke6VoN6ZLXTO
eL5mDgdVpQd/WPsaVLB83UvxCLLiNhvQxvFzbwZt5o4Urvg8VfWuhN3qNtR3qD3AmZfWXWkr29Aw
PGdqv/WQjnZUDyHA63JVmcGuadDww2p21ZdsHi1+FNGZru5Ue8T7BRhXkSEiLdrkyeGSDem9A+vf
60P3TCJ46Iqs2PiNAZW+mg7RkJITvFR2xwAwlNpt3hjfZKQcBuKXn2dfndwKIYb523mK1q2851p5
kvxLtdEN64TWjVvXhuHi0OwOyN0f8Gt+SXSFPjbdn1JddPnUH0MdfQ9GsemC+FPndMcuBOWcq9Gr
0YzXxgS7DqTgxGuBE9SmExnHm29topqawCC9LWKT+1Ws21RTVzHF3TpNc0YpnfMphrV61A17Z2QW
k0gcAA1V3M4RN3JkMe4oGWZ4gT68mKX+lqeG6llOdJO2ypdqjtY1lN+wQnMjzhys59V3rCeYplbW
oelvK21aMUXcVTVKNkKBNFcayMaE9WNl5Ju4Tgd31shOS6u8T+mqDbNVuXo0/AjmmkdE/4QQMSdu
qxFXhUPEcrp+XY3aF+HDGIUQ/M68qnYLGcoVsy8aS2O+qWXiMaTcmHnBENGm+NCtPrtSx4YsEc8i
KyeOOOilBXJ6tGf9a1AXT5T3qkHfzepHegubtus2GYZAXpNYG6MIHoYOMoyvPQxxsO41ay2HZRig
v+dNvbOH8dH0y9eSxB1RB1IlaiTYe5V9BeN3U7fps18c8ya7x/KpesCbz4v6flcbDIkYgJfhV0xb
ttHw0nW+dV1X8O+xzoa1ldj12mAci79QWD0EZt9RKdwhPxJ+C8JI9ITtNPweYGR2jW2uj3JFkat7
TpRSrNu44wWTkCCHOuh7ECjOeops7alRtfJOqLM4Jglnr/IrY5WKqHvJcgZldDjFPl0GUvVE8YwP
4jXuaejwM6RaNbIoNuTzIRU1BzjSAtUzgcRu55kJryzFZnDEV98Ip9AVIlD3oCKcVSWrcVdZUbqt
e/9N0cJ8YXEoFHSB9jUd0+qlsVRrG9a4q8LKj7a5X9J1NexmbyRdcUcJq977Oux7DB/kzq/6kL3P
Kn0Thrb+rIc5/glKCL4UG6ZJe4B9FiM5ICCVQZsy5ZPPVXYAWeu4s5IbCI4FDEC6tPfJ6hM5cWkg
xnPkakmqrbVo0QA3mHnzbXcdlqF6m5v+cMgQOso2SC5M74ByLIYe1bgnAhX7oAknlGMC5TDDkTPr
1lgVTR3QMIgQAREO0MzQGuHIMoWSiTa+NqU1Bi4WdFwA/MwHcxyHHz75lBfBDtjmeu/vRDSMt6Of
Te/QISl6RTatJ0yJylWDMZcDqYMqqODJimMSB+FaLcoZLGgwrqw6sLcK5+FL0DXm1pFT8pVAjtUX
PLNq7sXOFnY7etxU43dQpuVr2/fSWWmJqT8N5tL+7nLjqIOIKN0Clv0OQ6BoJyrANRmlehPXNHdl
v4iX5QsBq8qebO7DDNHVGNIam3+d5RCdRKCgtqt2giaSxeh0QSlIxj1MCB5pwviLOLG8MQHqfB21
DDnfLGG/GB+ASxZAEIEM+0/9EBZXRVzqxyyCzYzR4VWiREnlzqbI17pi8McMomjvLaMUb4EMu8/h
T52Lum3neyuqKEjsIUu/BlFOsjE2yG9oZLc7q2rBBceTvquMkSI2k5F8zwUeYy5D5yFcAetI9pWM
sB5PmuQglSI+xqRHr20yTPu40+WVEkV4uFq+Yyp4aGr+QWdVd7bbyoA8XEvS9aLSX6ifCniTXDK+
sPZRlK9bf96DurtH4YUpQO08jF3xRfPrbVX7hyGpg22oar27CDu3JByNne1bYBeZC1+TDkBhFba9
SjM5XeEwQhjxe25/RuJhPK/C3NlixtZ7FPL9k6kMmlcjnBvBJEGJyTNbS1J7wI9wWkWsDMrpLTQR
S/dQiPEfCtjIW8GuTHLqvZJvYJv4bZB6XQI6xAsG+CIK62xqu0SXrAlTfEat4QtKOS9976h3ihgN
8oD8KtWH61KBhKUlaeslqGbdq2i9XCuG9QC9cpPZ+T1ulf22ha7X7YqqQmeFSamFTkZbZV6dNihY
5eVbkqvLlzqE7T5j6m6sdG0qMSkt6+iqEppM121CSE3tud5ibPZV+su4VKX5eo1Zm8P0h+H4kQxZ
XeeTQrc1wzo9cbGXqeDQFRUWXy20/RqtEWbxefmeajM9z9kyA94oGAb80uv7QZBqaxq1FMlI138O
0a9C2KlLUWaZfdACCrQrpiJMwXBlzutnpanKybX4cw9+gOBSpFjpcbaMfhdrwR41XEzwcCS+HrTS
XiMVoT3pxrykHrPd7wdDTekpAj2GpGigYxYnZXM9+kazAfktj1rpQyOGnu5s4I+TlUp1VmmqtO2e
pgwCRZSBqIyvwV6IbW313Ve16iKvGRaevrkIm1TF2jH7jRLq264ajkDohgetzajuO13AY00LYEUp
eQgFcyJn6mvIrDGX+J7yqvouI4xIZzgEqMv2AeyXSIbXI0KhzKIb2iWaFqI0WHYLQ3oq7qQtS5Kf
LKjvU0fX3gJqMMetugqre2U0+Nri4EpXidhxUve3qAZ8MrrqOSkaGottcK/2arvKFc30KiZ5kLF4
Yd2MSIEZI66hMki39MdW285QYT87DLCOqU6nLbXSA/oUS2kTvemqEu7w5/5sZvEdE7Kn3ld/EEZW
MGpc0lLqcAXKqVWSWBR0a4zBq0TzSguM/8vkQ5FW07WZ2sNKi2POUmF7ojBXCp61kpRNQpbklOJc
V1mftcJ4pJOkbv0agSEn1e8AyUyuGDAJQZqiSQoFmI381FRpyADcaO/pM91F+Yi8Pxg38aTPqnUs
ZPJ1JP6paU2/V5FGdexypbpXFJrpjVSi9TzxIl2IBxtMgre2oriqRb8unIYNfs7aG8ryIb5yEOUG
uJvPkJnXdoPVTieeJvrzi6Lp7diQOaAL9w31hRthFCUiYXnnLQpBhoynTSlF8U1yVkqisqd36a2A
XroOK39tI2Y3WEANwAFsZ5GXD30n7LVmjEdIGC/5rH9rWvMLcE3QASvhF+to7vVtar0UWEBsutGn
5wRoZwUOYPJU+WV2TDYxsp6BzF1PI3Z4WHJw1/Yruohg/tE82XYxOgLtgJIO9rJBcdfT5eubcjeW
5ZpHRfsjpdSe1lkrNtTNn3Cf4l7PmN+irXdwhhyuNF5+NFyNB8QgoOvm9dPQdbe+04UuBfQRlZUt
gB9UKFINpM+U4uDcI+LcWg+9qOJdQp52pN+wK+wguk5UkjwQ9xtdyf07oNtA6Jz6u46g2A75tvyO
BvHDSNbvmj21sj/IR4Cfh6mkuV1FlrNusbCDk7RjpmO8dkVPVVB+Ss1wQ11UechDfR+ieNimYdl6
3EyxuI3iXHlmnp7vMTgzs61uKp/pHFx18Jdd1R4+2RqiANY47kTf3OOt/F7iN7ma/YEUrch+NAHC
U6P4Mebqi111GC7p2IIaAPDQ1MPfvsZhFrBW9TxEdM1FUN0HokwOtJ/nayXyq002BM3GSDP4fKbV
eVWjH4tpfDPTdO8EKjtHN8wdsuKJbrziNpk4+GbUbuvRMNB4aRgeMczYSxjlBaxxy9V8WVyDP9Q9
5De8ubG3QveFJ9SKnfNXxQIuZZ8lvZzxdZKY0uW9c0y6WbtGMI45tGIP92O3YNIEVWzoTBtUQYw1
lcGESWALJ1+fbe7c+VhWKYP6yF6PgfZkaXDY1TjW3joZDiAWhXmj50EQISM2xbdmDNKsh7zmQpJH
hrh9t+tG7mclaR6nuU8+c5GPV0URfp0VP/pszIF94zf+Lu84LoFiUp6gqCjmOEAIFdCldfArZDtR
t0BBEmq2q+NquY7sZjqCLgUco2PJnBZHv8u3aPSsYQB9GZGseqftodCSYjDm6NN1K7FsGYfviCeh
ypO8hsxhCsZDwBeT3UwXh4jmYxVUiDVmwvJaM/lOy1FdN0byrsXhBn9WBNA6CC6Dv0n15LmqW3OP
38/KUGlU47W5Bn/MS8I3RaGO8/VnFIFRPsQzmH50+yNuqlcQr+ERUXdvCiw0loCAtWQYrh7M8VaL
VECG8QHJxT0y63S1CdEhFW4E7O9NVkqNgipCCH5uP8+D/q23oisljg9qbO3iNEFfh7wqaWipNEh5
AbrEAu0YoThwMwjVB6sAKa/UCNWO8GePkcbkhnlQrADCE9RiHpLeVQGsA1M59LJSstZO7lTnmBsS
xcsyTQ6JryiIshhyZZbJ0+RnLwoSLEyxeNz51tTygtC+ZAjhq0ODqevS0dOzmlR/EI9RHD2POBqu
yjzcG9W8B8Zx5efqtazNbcwQy2Xqd4Xi+YGLsaEHrMbo5iyFpQQnGhuUIhbTjTjR6Tgu2lIq3mZo
Irw0M/olwQDsxB6lemAcgjxJtupRcFtVSvXZZ7rt9ZZvXCc8yQY1FQUkBahdW5K36Z+K+HMz/Kga
hh3gxwFhzUCvUV343gbmW92Obm0ZuyLTVQZYOQ1fQ3eekSTLDuheucxrbvAnfyqi6Esh6s8CMbpV
5pfrrplWQ3BT9WhjgMtEljINjU2MDB+wQr4VVXE1vVNcn/SMtAEV2IJlZaMCsIszF6j+IY6GDXJr
Li0qqGniqg0M6I4t0WG2aTUkhaCAQFPXyMUaa/bBrFZNPO+cDDQPWgFiFQofUHrS3YCFVL1Uqky6
ovEw6rqxDTPDfrYS+svDrIaekljNLXzQbx3Tjr5RtsuIs1ewVDARTvKqUM29ppzfZFzcx/FxSBBr
iREsQ5eUAiYtnkCdzkdEOwngqvkEuHiVTDFX3ozXdqKiJ8lGc+5kL36Y4lvc18PXlvnhRiLvqCR3
wsSluyl85wYaw30tF4cw/TYu6QMNZfYp0XDSMpyZjLt/VMg1drNAAcLpvtScr9hNneGTTkM2rgBz
Tq15L7RgN7cWnqjFlp4qQ43QYELO1T4Sx4X6IJDOAqCBakEdP1dzULjRoP8AspM3PLFrVNBckLx8
1VCvGVKbyaIW3M8Zw8YRhE4VzA8+KYgh4MFmjEiC7Adahis62pFrAunbyo60lavmtiLIW2W+1W3p
QVt1C+gIqzz2r4IhA7cPKt6azc6zkmwX5/reKbmrE9Gk37hQglXvGOUmV5ptEdFdb4oC4S0NkiTV
CclBlt/yaSVeV8wP1EIrcOyO6xez4aHcW3gF/s+uBoqXDjDtrq7c+XDwVfWdxH+HXvJ1XlLbx1b6
HjTDtZnWL4bj8+npoLrDOyZCq56TnKgE5KLRvWCqjjlJYfaSDt1e9RmkwB+mfu+iTxmQZB2wqRe1
WGHYSflt0NOHZuArE6bYG2ZL8zG6QjHKi9XgNbGY4Jdq+SNDAowSI9iilxqsVBEto7KJpr8MEKjp
o+ssVL92iVlco3yFB3RjXImg67xUB8vQh2snH6Y3E1D6S4Tt23ZQaP5ZNIU8csZdOymfRyNZA8Wm
RScHDxzIsKrjmflrcjCy9zT2b9q8XzlTyO04PoWAfm0xPBZqsa619ge9TuaZwufD8qdn0FvRW9fn
dxPF6lDToC57tOYVyiG7urLb9koru7t8/hygw1UuaP5SRXvauqdtt4UMjjxctF6QMRpn0dfr7ajS
vCusiejc2Bs9HfZpS0zSp8bL+uimBcedLWKVmd3eNOiyFgUumpZxy3hgX8bqZiz0b9iDEf3q9jrv
xREjSNdBR6Vr7nutIc8E0pEH3a2eV16vf8rwfQwY/DnGY24Vh3YShzBcUgEDXhB3NhWg8OycG9FW
XpUqY66s9leNNYD+mbaqjrSb2hxjvK64ZT3gus0eDtxK6XfCzkgiOXuRvQWU921Ch7dFyVGgY4e7
E6koeOvAemro5WPWkm47Q26ARK+YIT5oTfUSThVK+sE6xJC4l2jXcUGGP/SAKBvoxWo0kz01vltn
JrKEQJqCNtjX5nTdqBFflja4VRKgHN0fEpXWSnZPujnABY3BREAOzeIvEmc6NKee2gydnR5Qns9o
d6Zu0KktapWxgXYFS2tfmijhzIpOFxdj1oafmWl15hVIPK9kH+3yGSTAiIlgM29xVj5kMciqGTx9
mn2RqfHSW9MtPbcURP9LZ+ZXfV3tcofLS1bhvdIA5mf+A1HFEhN9+ricvms+pZM/GT/GMEf5lo2S
5YNwksdZHpy89aZUe4zy/gZx6YzAXlNRlc16dCKk5pIEWESxZdQYUp0r1NE2J3viflzD6b7R02p+
bkhPCZAhDVfaKUZgHOQEXr9LqUPVGQ3VfBvVyaOTzo92M+yizmZOnkEUQGbrWIkuvgGSNN8W/Xg1
ajOpjv/+C6ruDG3rhGD7E6imQfmgT6o7GshWAHO/AtVKp5/9JOdo+IUlbzFcMautkXfJe27V6QuW
8jRSo3yykOAvezLAcGq1NVZUoEYv/JKFavgfNCxovgV5t1jB2wIeIjL5H39JFJFoZy1W08D3mi9O
ioM2vvONCQ0py5OHKlOUd9r29lPaFc2j3eoYSCEt2nrKbCbff/6Yv0Jl/u8gl/+/2akupN3/GXa5
hgJcf/8Apl7+hX9gl4YOSBIdDxSHrOWkLHjl/4ZdmuCi0YNZBBOAUFLK/T/YpWr/H4E4M+9U01UH
3Qh4kv+X/quByAS24kA/xfoOnZq/AFN/JLLiVYFqE6xAbOkRGeEfF6b8LzY6kVQWFwLGYDjzaZsh
QJ86GZVLfPuFxfifM8of65jLfxb/MiQ6hHbCPAzphGjtIAlBqFy9tk467izmNocQCdce1NiQXeCv
fsSR/lwQ2ioIG3ikCJzI5bF/eayREVNmzYmEnNFQPkBd2qOA2x6S3IwvLPXbDi66CNbyeOBnGTSd
LDVNLeLKSgFCo0ryNzyPyxUt8fDpl/N0LuCcgN6XLURTA6tUlS3UEM/7+ESqOQUhxRz5S+KUd7nl
k5Frg1I/aopSrcK0KL6jf9mHrtFp+oZrutsw885fG5jlzPrm9IIHyJkd5uwyFNfZYDRqTg4OsCFI
fh2/JzYkTWzN8umON23DPAKfzD8//Nm1JBQCAMFshDxZK8jR5cxjFKYbXDOhaw7dE6QV6UVWChLu
z2v95FSfnFVsl0ybTxLtJNAXHzd6iOoJ2l6JwHQT6we1dkBCyMBe1wXizrJHrJiBBqBG0VKB1ypd
WfpVLcEe/Bsa6ZBZBPNdt9Di/ipmSEvO4Lf/oN+RSAi+F2dOw5kzB1Wfw6bhtrbIWHz8jRMvelaT
zHSJ7ih56kFFnVx03p+34twqJruwGHyjNHaqDyTyqLNCG4ifVZm0V63ZeEpoxaYXdnz5sScbzgki
mplgOMGRnQSHyMnqIUsCEy+kmXnu3AX7GA7Jt2KK672eTYpNgWs4a9SutMc/P6F65quyBZe4ZoGJ
t3V1OXm/xAnNKIe4DUJQAPih0pZuTWvnBAgjbai+1VsJRGEGNKDJVYeW8ITud93sctOCp9iZQ/Ed
3b/i73edUwfX32LvLcL/x58UYDlvFgldWxuE8H1SJqNXMhp6+vOTn4nICw+cBpxEyJnA8nEVBgID
Kr0xcV8F9zVkM84HAkVby81MOW8Mvudvf17xzGnivC4uxDycyjXwcUW/SkVV0Hck80f/k32kUkTf
x/v7VUBQohtnUwobp8IMAy0pUMa0h+gwijWeurU7FYq9+RerQIXA8n652E4tjkGuauqYMcGPmrK/
Uwtw8HY1X5JCOBP24GCZOnJnBGnk4j7umKLNjEoybhYo8cZWDQfkyiel8GjaWX//QA4fgcaXALTo
t6Bn5WppKi1kO3xKfMDbie/l/nzJouujtsPPW9mB26HKRdUCDZqTBxJjjSIphAAEQc2OODlYKIkm
a903QXZpj+GE9E6q23d96FwImGe20lHRV+EOsTAKPg1ltqzTSikj6RpDHLqlbDJ0VyEeQii9ZFO6
XEYn4YyQLEyYNkLAUzt5SCtLrHbkKnf7uNhAHmBEq+f0teiKKbl2qJruksLamS/L4S4QsHrgftK/
+HhOpFNQyKet4erIUjM8zhqv0VFf/fOZP7eFlBCLRy/hGlXBj6vQXa5mbbDANee9vgMyEG46qLw3
zFT0Cx/xuXMiBUHJkFzBQj/JdegZDr050CYchRkwarC1fSa6YYtnk3qMdQA84OjSp3oO+o0oDXFh
+XNPKrn3UFFC54G86+OTFghH52arEUMyk2tPMdJr06FdkS4mmn/e1HOHhSYDpCwMGEnmT5KNHPlz
xM16Xl09AATJH6bIp/kIB8P046MddMmFBZff/vF0WoIkSUVqxDYB8ZxsbQeVO7J7dHwZYeqbOPG1
qyiq5PrPj3VuFRugx5KfIDBo6R93cEQkuPP9HHUG2ASe1bTapkiZpv15ld/fE/UUQzTU2WjGCPtk
FYkU4xwEIO3rojIfcTB3vnV457yn4Jm2F5Y690TELvJuzF41HP4+PpGWMH0hW8RGphjAZtA0KjtP
j/RZBwzQy1vAqB3y5/bQLyCTHuAmiuF4gqrVICi1jT56m33+FNd0CoSeI5FMezRA0PEBRVB/KiNU
mtfjUFkNwD0UEKBuZNlnDKkYUgkzbXucVOvoekJZO/G0th+gS8VK9e6EOWIIUSj6kjG5aYz0sDTA
UFNLmzShIUH7LYK4tWmjCKimiWOBzs14K2UevxQozRluWfLT+dGaCbVCzY0noFbk9S1UdrDu/OrP
ITZj2VrLI8kkSAF9FCKJc/At2r0eZ9tK3cFpkKBIAoMuOJiZMYLASrf+ghbfmZeAniFajyio2qSK
y4H4JVtLx9iKwoUP0zdSu6aH/Wbju7K/8Kp//0IQYSD0SIeCFW2nj4skZViAVMNlLwYregWZLd/Z
JTzfKkubS6fqzFJIs5o0bZzlezw5VHEVIXYnI8OdR5R0EzQuYHBNsI2yfgIN9ufnOpPrWir3H/k8
Xz4l5Mk1kacaGMGUKiq3Suvb0EkV25IUg4B6LBm+kaDhi2M5mb9Sa+GAILG16V1H0GGLjUN8X0mn
vbDVP9Prk2jETmoqpNOfdohLePzlhXalbrQFeS6Tfi09tCWgErrMEBqVGDwtBgqpfV1JTpsLWc+y
V0MTjDdNbzq6CxKu1dwgkhYzbj2nGMNm0L+vRltc8p/8PUjzvpFZw09zsbbWT4J0YWtwfEbSFh+7
uq9NhSlXUiryB5W/9n2YVPMmCOPu+59f15nghpwPzR9QWdzqp26mVpiCTSiYV5QM7o5Z3BleJiKV
CVGiXPA4Pvd86EI5wrQcxEJPjdUTJuMUWbl0ZUg1K2xaw4413tdR8X2S8Y01FPOFW+jcwyFZTcvJ
oAoxT6Op7uNhGAdLz6Qbql1TSu1Tyv+4mpGeiy6c+3Nr0XOCo0xG4cifndxfzlieg7WIi4ZcXS0Z
AQ2KuZKDXh6VCjGPv39nrIAwgkOHjm/t43G2ufLAe5K3zK067KxMcDqYJ5ftRVHdsw/FWTQk/4UG
4MnVN8zZFE89xRTIPlABXK6Y1ql2vAEgXicXHutc2EXygS6XtMQSGj8+Vmjpjsx9AtKAPRR4HWPe
UDWbX/+8eWdW0bhdYZrbdHj+US/75T2pQQb8qyE8hdANb5M6KRiYNjhL/otleA5HmsgF/2aC7Igh
bpSB4zDS29jnoaYfzWgUu79fhdSEzASEnypOZb4JZLTBBJJRsm36+9HRJjgrjnbhw10Cz0n41Kip
DYPQhDehfhI+JZBY2aaKBDiucyka2Q9f7e7UCEyZQj/lz4905sgRheDW063m9rBOro947iZ/1FmM
C0Z/VQuU2B0RDts61P6+vUU/lQoeWOcy11BPruDRUGwQfybSQDCyjs08QssCm3Wh5j2zezpiA1Rp
JHTLl/TxWINbCFDJoaCxU2ExPqy7/ZiNxmMFFmsFFUK70DE9mRkt5S9/ofK3nDyeT5zcI6PTWBO7
RbOpzH3IxzngOaka7UGhK30PCWR+j5JZfVSnpDAREumYxvP7tn9+j+ceG6DvokNK54uS/+NjzyDW
fJ8Uz4V0Ne8qbAPW+DNon1p8CleT3w4XPoVz6xE5sOTmc/hd0jfjG/HTmacOELPb17ZmbpwhDJ/b
2Z/BR0jl/s/Pd+acMhYRumkKGjT/SEz8EkfqfqQj/rNZrDRIQeEK6al9YK7pt73+i5VooUETNpHJ
0bWPOxnFhkCFciRVFpDVB6nKlRP3YKK7fvjr/oVFy82iscVRXeLwx6UCNLrUwOCbroRx1+i59QmU
1Hxt2uOlUc3y+k9iCheXg1QP0HQhT4O9DDUnhv9uurXWJ3fcCo+2pUwero9MakILkmkvanOHrY51
IcCcuQDoc9HoYqzKAT1NvIEtDbjHEDP7cATnI/FO02CsXTgeZ46jsUy6+OUkHvzdx52kr4GmhE5s
sa0R80FlfrUqst9ADb83/vD3AZomBsGSLoKNd8BJtV3hWy56jZhpBjHaaa0jVnKByEyxGNYlLZUL
x+TcFjJuWcaJzL2oHj8+XDrPICRNQ+J4Uo0PoBfSLQi1S1/0uVUsLi+GmUg9oVP+cRWSrbTUcs49
goXPTL679YAw34Xa4OwimmAOQ45IsDzJcLLFRqdCENUt0nC6NstO3tQCP6e//4Rp/dNi5Wms324a
pJkqFeqrdKGB2lsjMo3DWBkgZdVY+RfHm4YIPhnE3uXO+bhrodGa5GYk9HPpg18JRgeTNUX+lXzu
zzvGIIunwcNIjkbryS29CI6Q13ICxmiRGQWVBhTcKja9Ps/7oSqwDVPKYy0GDmFhXmyT8AynwYPs
jfSAe4v4cfKMQaSiIyV6PuEsEZ/Ssgm+RJ0DWdLRL0kj/x7mbdIenRYWod76rWjBnS8A+SBJF1Hz
W+F83T+GRZduRx2CyZ8Pye8hkaWYwau04pb4u/yUX26UodJCsJUzbWulr8LVoMscHZtKfokUSCxI
29IxR31vmRtu/npl6hYSYgIIh3TRYft15bqaZ1OxG91FvttH3kHGj0kh7WdqUBsqd4F2A9le5M2T
xijnz2v/vsEUhCRgzGoYpTMo+rg2qkXxlFFduG2kRaulMNu1kND2E8bpF5b6/VvHuoNkRKciRNRN
PfnWfbxLYZzT0rKUzrpL8qFFvK3/+/tlEa8CFUBXl2/+NGzRacUfJOWBjCmAbzJJyLeOegl5cOZZ
NN6ZviQFiyfOySdgF+FEYCYd11IFfYEKsQG9xdnur18OR58owvCdsv10kgKVGXBvaesurrxirbdI
GTsTftNNY8wXAvFyIX78ph0dkT1a6way0b+1jSaUN7OBZrmbqjL/knY5Xciw7b4gDTPdDkmZbvpQ
U//6ImNRJpNcZkxrCM4fDx+ypk4a1CNNzsAP3tDxxaYQk8qvf97FM++KNANcChYJeAZZJ+9KnRQD
u2x0rTFyLHeJb+ueHIvG+zerEJIpn6j5TlcpCzNR4pZV0LDx4YCV4BiydL6wypnPlQC1lGbLeJUB
zccda9ieMGk13WV2AkZQ1+YVqDHMVW19uNC9OdO2IxpSCFqkNGTYzkl9NjA6myYaZW5lFRXN7AKS
pmIlXQO8GRP2kRvgczRA2GlUpfaGQcveKVVBFFajUW9TtGLWZi2Hh7jJNW+Qk/HXfeIlWiMOCSKA
yHlqAlCbxWSM5MsuXH54AAVWA4AuL0Wt3zNJVuF7oOHDzJTN/LjjQY3YlpPwDWL7ar7olpUfkmau
UcURYbbigowuvOIzx9Vgoq0tUxWq8NOW4GS3DvwSXnEZmOIaMOG8wal5ujBVObcKydDSUKBq00+n
KprStt0cmSjLWZn+zM947fzu0pd3phm9BGJsexhw08NST9LwkSMzyXaZYhSlcY1vork3IRo/NnUL
a9OKgvwlS5JyVWd5cY25cfo+J2GXePicNtfSCrMLUe7M50OnYYGL0XuixXty0061LRODmxDArTAe
EEmItoVZtY9GO2sXLvUzS3H50LtbwoFDGv3x3BgpVhhoChtujD3nLeIm6dGc0gZdBL++8CGcW4o2
FHgUoIKUVCdL6YWV/zOHqwq7+mqbebOdYh9gdZ9G8YVL/MznIJc8nWYgSRltjo+P1Q3K5IOGobuB
ZeyuQnL4JlQsBxEEU9ng+H1pSnvmnDI4pdFKzFvKwpM35hhUILaaGXTlfURoYLPsTGy4L8S60x1k
z0DXMjPFT4Q0SD95qv9i70yW40aybfsrZTV5I8gARz+oCRANg2SwE0VSnMBISkLj6FsHvv4tSFlV
IlNXNL3ZM7uWaZIyKRIRCIc35+y99tTbTe+2XGUmM/mk6YlS1bEDQkLV/lRISLIcCt5VkmPxUYm3
Q9CZaft1MqfrTdcu1KSebRUok3c+JuPtfVsvQykYrTC9BbidbyZv8pmxtI1cxgPMbRf2Xg7w9NJ8
s8DYGloXzKQICYUgAx29vm9FnwA4B0vcbuCy//Hd5bWsKVd0gHiu3lZQRD6Pi+6urLQyx/BLP5Rl
vvf2lW/2mz9bhVehHPeXKgrSDEDFbz9Ip+xlkSLLICoXf6iTdJBCAS38+VXoNdBo/d5mt97sKMw8
b0AiEXnbdI56NOy5uweC8vDHF2FIOhZ6U/aYjMzXT9pM5G89dDq5ur4L1FOKLrTIlPzTG7aOD4YH
vgiqpFzs9VWceupLNXHDpOk1W4d97Rk++3eDdKy38wYlQQMlAo4HJBcccdbx+tPpSnRjMdHUhueH
4vmlQtb4OBZu/rg4lVtAjnHrb33tq0+yjvwnczKaJxN+In2xKRtWDyg+vCAyCmBjDb6UKyY8u8Hi
mbunI+4293YasgpLGJjzlsDxQjvES1XHJ25a91eDMULDSTv6QQf2wOV5WWYFPXo1mi8ECGG2SONZ
OynHyjTQy8/mEJY8Kh3FMV1gaChabLGtmJrzxJ6aOmicpP9sthH7vCJXQ3xSTyOZX6wh3gkkK+2p
G3wQ8ONYZFi7hJPaO2AUEs5a7s1zfOJFmu6A0XIFqQ7+IC/y2Z3vRsuohrC3K/uS/GLgALksM7HL
ixZjh6HPS3vQ8RCD0quK4r7qh+SjR4ANWYbOghupbcxbWCDGUz2ROEAoMe6EoMuNotgrti74u+GL
HdkQyMcJqAUg2URZxg5SguEfmyxi3ktSUWWHTCa5CFt2dvE+8jJcXqanfA0vjlgWICx1WWx6wqC9
TZ3h3toLNFcx3KBJ9WHr1AUUMH8E26do5G/KHsLZyofDnlZrWgvZ0Gmmp1qvjTtznpoxlElETstS
Yo60bOV0h6SrlpfEdNDddT65GCHTW3ttJ7m8ssa2zkmRVgU+rSKFzZa1VRTOrW05oDVqF0oX+TZ6
EHt5cxSaad0JMserFVAo73T+zDjvR+ek0yScAOjD2K+WHs/fZvQjpv8MaXO+6YuFtIYK0xjghWqC
05vqNealtBHOc5SV4g7cDNg6YNr8DcKlFQHdrt18KeM2iY7IqxZJKKoG1pCoELUFiBLdg18CBeNi
Qb1xx8G7qiNpHuA1+Yc0sdpTfYZBDKyhDSYE2Y8zmK47SvidE6BDhSOsmT0IrWgxQbONaTM1IRBM
AtnRphVq31HZ+KIrl6jZupgUg93zUo1JsNWeWdvkg9Qjvw4zWGtD6CH5UKFPlPNNa48AGpuaHSfO
s6YpTqme4W9zjLU8xumXPJo5Ht27sasgLC58/8s4qrzYL5GnzksfC3VAQHF2QgZzHgUMPcy6xM8b
IDi9Rn3pVe4+Tz3ynm2m9KjdmXWW3CuKDeUmmpzqykFt421yvWp5X1WPdTOolpRBNGf1kGxpV8A8
hNajLtFROE9Jm+JgmvzSbna9dPp+W/UOCgerKT3nPBNeNl3aXWuat3ZuwKpzvDnmYWjyHmsjNiVz
kzv+1AaaI2EroJPoPidri2qPfyIV6HFsYJmZ2enFES/bNIaj1sqH1vI8nJSqsYlZaNL5Pu/mBkps
KQlXeGwWbdkZfqrgQjmFnE5q5IegMOhlfW6TBfJe48458wOGPiOUdp10QafG9mHQ1XgTw40BhM29
OJRmht+dQHYvPa3tQSyb3ohdJyjq3AIWZ7F9Rq+T4/zRcXxMG68lIoTkj7ZHREECy3huJzpA1wzK
2nnVYEANRoJi7ka8sI9F4YDwdbzuse4LuiWe2dhkcY84tuyprj/X49wBINFIztmaYPyIg59afPKx
P/WX2ZzZdqhA38cB+lG+CMhI3SWkflyNMzQArK1iGYKYFjWZU5k3E+U0tfY3MH4Qq938yUhhYmD8
tgUBKHo17yMwyPx02LQ+luqqzsM6SiwFE2TFRBY+AJZtH6fmZV80QpC9skwVdkhBasWSzv606VH8
xieE2+ZzvFV9PYgDddE8zkJy26bbuY3G65jcFZwnSetZd4014pTP7N54jAzLeGzJKxpPB8NW5pPj
lByFD2Nk0uqsPT86zjy/UziVrfisGSOe8Vakwg2RfUp720EtuKKexthszLZLd9LWHG42tP8oaPy8
u07dJOsQWcjB24uO0w3eft+X28nI5ovWX8bvhmPHDCtDb9SWhADrAhhDfZsuREQFqOFc+9RJhvEr
Eq4Fm2JqTh8l+OG0uh+g4CaHBiPtp4K4x7p1TgfdLL7NcQuXAiPtcirlSCRR6Ud4NtZGk9jyaHRD
OHCeh1loaJxn/Qi6AuZKQ56aie2DiysFVAVAQsamJID0Eft1Y0FYnr1nLUG+z/tT+dfaiiCNxbYS
agcPBE4KMVzIe9NqnJ80fMyfcpvnOJhML7e2MQ8UtfA8T9twWeqMAVzkqbNFf+zeLCldc1iWZrxB
lw+fR9NhRTe6x2u34mz2tzj06mdwutWw99DiQDzC/ozwohjSQ9p7a9ZvU3QUZ61kpDTrYxhfiZuF
CiYVyX0zyfS6N9Jp2bKEAbjtvdk+Gf3G/+jpsoj5IAnSoi6ULPbGiJkythZT3nWtUrKlEwmePWRT
oPHs++4yhpZuaGdS1SMgnaUZyLLPEv96iUZlhbpsmgu4Au3F0LtAcKxkibY6YnigaVXnXDHQF5Cc
JQv8C9jHJAotqvjjxQwb0TwSL1VFl0tkTGoBARO536zcJmFlULWnXxpoYzOwBz3PscqdHpeqHN3+
Uh+slLnDYJTChUgygRTeSZyb1OqY+1LHGWa4sZHlPHRCqnlrDdrQ7CHno6lKu8XOjlouZuPG9yeb
7CcZJeLAkacaDsni5vXOSODa7AABQNPX/BzeOqyW4XIGmHVTL1EECBtMELjBKlejsSUmjqHKidgu
Pw/paH77/Yb4b4c0EixdSiKI9vjtb94oOOId0/mMmWGeqm0iCjuUViwvXWeKr35/qfV09HM1lN3q
2lxZDy2o/+k8vN6taqaBbsRcmURITeGGO87GaYFhBFbvq11LEttpGnfi0NUzEDWMqtvfX/+XbxXR
AgW+VQj5VkMwST2RSdFxjEnJcG162/wEt0NtvLxt3ml7/O2gyFulG8+RfjUvsqF9/VYTWVYCJL4F
Ho4GsGZY876pe/WHJQpuKCQ6S8cBRHsFsdvrq2gA3vA9s3KJrpJbuLYtojCrRzRFttjv790vPjv0
nGu9ABkT3YY31ZBF9/KlhwhOPh/eblGYiGNt/LOBlzgm6W1FusuWOjkOZFOdTnbkvfz++r+6od+b
OUgeBAWgN9dvMjhpbOHQlXtRs59nQAWTTRv191f51QjB+0LVAv8QEqQ35/t6KKCt+hOo0baqt5bS
uq3lsrGYJwjCv7/U398QxXmaGXQgkFL97YgIA3GQbekh7QAgtF3oChydzva+/r9cBXMDKxvVpe+G
vZ8OiIa7ZshRcQKJj7hajJ7aTCrr37ltf6+LGKsvBEU8/+KDXf27P59D09RDfRBzGa3Lp0vO3+7W
zGNgkLLwoXd3tXehOkVc/DyqC6cgHLGapdQCG7HJwetAfUIQTWmv+uU7zZD1EXg959DJBzdJ3xhV
BoXk16+smJsOii0KGmtx9Kd4tLUdyCTAWhFbdA+jWg/PInlPCPKrD9dAHrRKhajUWm/O/5E/DxVL
6jrTGWXYFXDMJ5WY78xnv7wKxjtacvT6nbeNLCWHqWfmtIKhLLxdV0z3uq7ea1j8vcSAQRU3GEZq
rEe8ndc3kAUt9WKH9QERvx8kvTE8lNARAgPu63VVGOrHm/pfG/w/17LZ/2yDv02+/mP/VDy/zsJe
v+eHE14zzA+IE6ANWRQ48b2vz/IPKzyI1g+MbiygfFJ8DY3Of73w5gdEjqudis4HBdK1MvpvL7z5
QccNsKos2atyJPyjZDFCxF49aqvslPmMuYQ1HrgNOprXI6XulDFz/LgWKp3gynJeeSyL1r42qUiR
eWBnUVlfWkba+7fu6HdRqLrGv9VpZn1Z6hwaWqx72ekCSWUtsXhEf8w685VWZ/4h7yrznvqA0Pcm
Mq4N2RjLDRoMWYQ6B8PktGk1V4MrWOjZyTQP6aeBNfCxNSZv3MP7mvqdTTRPc0zB4FLJWLNSw9b2
vD4o9fHakdEgNqppvEc/9aqSYkBMMSB1a7MPPETQhI+MC+EzVjqBnQcWBj9TjEjqAyotpBz7KUER
Xqu1ZjgPI/2B2YMmwcaRY+SOH0kKZU2AGrvphinfq/TopVsIDOdsL1fqbmYl8TYuCTYkenFYG9JU
DCilWBA0nbmB+9s5PYfAKJ4o3NmyAx2p4SgjC3UcMzqIEpJprffWRT/gNQ6aZrHdoBpGyw8Xy08g
aNutSZ4OcB8wgn2jZQcTCvFWg1Df02X3i3uZ9S7LQ2E191MtccYYsGUg2CgFMqdus9TYLrXIy41p
jg3eLq91L1JtMXPYdDUneX2KdHUyuxnk/XmiuxbGXivViZZT/wzJKhbhaC3ii23A3aE4XpNLEOMY
V0FjVrh7KPlkxB/UE6suXE0gLyRpuHHYyIEKu6e05bZHua0bd51IUjMYaollf1xs2Z8YLXU0Rs1M
F2ps4MzmU0bYqhthjg5l7RfTVojCuuDsCMMF/1xOdSRWZOcm/uJtu6onMtFSklMPYUP/1tH/76T2
TwzQv5vVLqp/FE/l/+n+kT+VX36OVvv+ff+JVqOFQQEb1dO6t/vvxGZaH9ZtLeY+Q6A2p17/n3nN
ND74yB3RvDPZrD06pry/5jW+5Bk0KbBluOusZrl/AvkApP1qXkOhipiCKjuiQBulDRrH1/NaPk4E
GNlSrXmzhyw9b1qT5KbquaoZconIdwiSr1LT+TRE3mlt5uQMDEdaQLklzwwTGMKi65/d2nBDjfza
xFRfY0Kr5iI+t0IW9mVTeRCW0iecfo9aBMnWSitiXwmmDzsMbjtQu+elbRN75LmhsJonYe2FOMk+
+tllB3efLBhabPUu8ug0hNWpX7Pj2tveaeNdXfZOH7juUcRhkpwr0p33jbUtTFh1W0K5BZRErLX9
DqYapcrtnJEGdAAZpeotsyx4K19ep8MmrW6i7Cytd01F0MVGksQqgfPuhaTswqN8yD/mH7NNtskv
o/hb88nUb5qjrQdklvCrCUskX87zXb6zSUrYzIS04j7b1x+BNGFSuCV2R6/CBglO+jUxbsqPrRfc
NvlFpd0J2Qc2cbHQwmLKtWRUBrmoKa3vdbKHlgz1mtpHpFgQQxEkxbI55Oq89ZsTZ7iuCDgYds3g
nk1EfIGb7yijGntiq3q6dEk4PMwv2qP2OL/o33/Xv/++/po89d9+/Jo8iZf+m3j59z/jN9hSe3tv
vYzfCDHYO34wMREzSV+M3S6ad/6+kefCzQLLlwGy7sAczMA8xYz+mF9k3U6f/EBUnxsKbi5etUA8
5E8WkcxDHsjbaZPcKP0gew7i+8AIK0oGdEo2E8mb1LCjS9Y7w95NyWYkx6C6bJtQQWI0Q1Nc87Nc
Y8+vLBBFdem1J65ZBWAfKXWSvBGU9i4hFm/afFahh+apzQNzDpfThu/md/lRhdTJ17XnkZrMZdBu
+XveE4jQEkjz475oT7L6RXiXNjFbrBwmKSlD6Lqho2CZbeYr3if1l6YMZb+xbjnhW7fzVfIcwZjt
ror0DI2HEicl2fOb+iQZrJCNf+DkN7H2EneXhXMuDkQrxHu+vYJJq26U+WiXp1eOvsu0B4ZqbBEX
B1jeiOFMU0XWM14hukGlkWCTQF9wtc0wHoBkzSQzWGcsebC7rpLhxBz3MNo8d9NogLKoD9o7N+ib
oyJfXiNmjhS3vR0dzehYn8PQUzvrtOrPvetHe6GhYWyoPPmXbQ8+bRsDG2aRF7eddtWNOPEXLSDw
I9OvQMNO35Lb9OK42VFTOPW+7Rq1qbSL6enIUQcIZCB96uWU7HZpcl13mxHU6wUEUjzny9Y3z9sx
yG+1Szh3/EQxbxGgdvNWQXbtWdHEucSkkt4TZx5Iyk7a+RRa/ZPSom1nsjXRzb2wyZtHMm0LSphU
7RrSq1vUA+6infjJWU4ikpE+x96wUd0paTkEIcOLC2p57gMnpYG2vja/39ZXnJUIzoa4eeezd7sp
mm9yPavOIb25rQvW8GZx+pBe6kYnn8FjgrkU1mnW6Sfll5T0HVZTtiZhSb+kIu/CYEiFvfflchfn
vDQ+UcCKByCVaK700HAfZTSHifuVpJ37Ptvl9kleH2bzrPC3lMwCL75NjHu2ubzTfanvZHlX6nd6
vq3Hs/nCexIw7DvO6YTKieV0ys9MSI9gluGMBCW8yit9vs3IAwICHZ8PR/ceCW9iBNV1ce3rEFID
zjfa9z+Ul8OxO37/3/y/H1+hW8yfmauWdUIbqr/+tbuw+1odUxV204GJcTlb7ucJghG5kjrVVLoB
/UYF3lVjXYD0NOZnhr2ZbjT13JFZXXYXNllas7jX9C2ptenAM9VQytVzJjo3yPVno1w2sXbjtloY
x4e41gIyvgnOOFC0DBDjBNP3ALrTSOyS+tDan4ptNG0nbyNnN8B0lDJZU6XUmVdpzNY33NXSCEsY
zs0Eg5R78+wFENmHjU+3mP3ZutWl4LuvuiAnnJusw/ohn5xdvil31EZr7AWB/0RL6HmY2JfRO2+O
SXXhxHcVayKQbB/Db7YB3L7APr+gcF5YIe0dJR7KFkrlgjlo1MJIKZC+K8WChUQs21mSmIVFlc17
oDVP9Lm25anNQ5v297Qvt/VKsOntnXBR54EjzKf6G3XlsCaSTxAKmA3AQeFdS/EpMuQzq/nnLIcg
qwDyWpTjU/JO2kG/KvqWhB0HPCF81uVaJzPRi0eaMYiEByMcLOPQlc5Wy+uz3NE39uxtTC3fFFW7
naZvU3zudfdSm/aOY0DHhwWa+Veaib0bxk6KzIOJYk6vU7u0tprnbxVlxrD1NZhy3UjYxWWhPhqx
CgzP3UphbXUwjWw54P/XMaX9cdlpcj9o6tE2xguy186VnV9ikrkrcueLIHEiti6T8un7fuyPtqb/
vwHlPLZo//NJev/0XJU/7zXXv/5jq2lYHyjqAYdbcVi0ksR/ztDeB3BBHJ85CHMepgDIOfmvFF+Q
cWwvKT7iO3MpgKxW83+H+JpsUNGrYAt3Kfeu6ug/2Wu+PkEjXLIwUq1QMKrTgo3vm7JRZ4154ZOE
hVqj+sgRyDuOlWje8dWsBZv/VsQ8pGzosiAx4M6nngOB5/V2tidbi9AURrwBj/M73Z2IHXocSdT+
UX3qrytRdMCXxD1Crfj6Sl6agLu1UXMDwt8gsucQShjh5qfP9urHC/9HORRXFUfo7l///MXbWdlx
SG3IslrROK8vEtte2xAvy/rqNid4veLLbubM7WHYf0+l90Po9OreIc1Dlr52zxGqUzd5fbHIrJMh
tlfqDvaKNRWjiY5Q7lNJrzH36k1kZz6A/KUjVTMezeGMZGgIu026mOzL4NCX4TKqXmzAtHYNy1rf
5CEdYTZevuyr5aM/pLq5jWZyxEKSPoXAHt/JSzmZot33uhm/NEbkx1vbpocF+d+t7n07AhIfT5Dq
L7Rm4osibpxvabkg9AFjSu3ArEb7W7qQr0Fyb2xl13PRcGGDwI8vlqbSeIu8rAJkPk00pJGl+95p
lLmgreHhtdOFDvqPgsrIzzb1RQIFNADVEsrVuy8usIE8HEVksKJLP/dDKd35s+r08SHpLIKo/SwC
V9rmI4uWVwIDCHpiG0/HxG4AXrt697WUE8F8ua7m5zGK1L0ib/AbHU37CJZ5InLNTAYo996S7WQs
YkIVKyvRQr9L7QevqKyanJ1KIye3cT9FVkHocm+3bUACq0Enf2C/iNwLDMADyWrkFWyMpOgfCo+m
G21x7nQJwPiRllF5I9oY5rzop+y80AyP5BzLRT/fd37/0PJEPhPfmz7z1AxPyexzJsuWiu03SNea
8DtTdE+uQWEnJJuigk8bp+TLxkUBZticJSWjvpk+r85Le1/QdOtIIDC9z7FZmhfC7Pzrto3HjJtp
9ryIZpT3SniclkypLpeanB9M/r38WA6taELAftadMao10WKYm+fU9/t7FeXTXSO1yAtSZ05fbFN2
Hzt4IPlOzP10bOWErEYRaq0HconVOdGpTozJMy84mtZK/6pPU/YyIjmAW4zHkVylsY2vialtCLyw
yk6jkuSNch+VGVzstCrpefepdp6LPNJDmZa1ESq/j0BtFXZ53ZPuRObX0prRZmhn4QZGFZdj4C1L
sVyrhSZjWRjjo5zchJgxRFU3XpvGD4NDsx8RDFGbITUzklVmjXJ30Aw6h7mmF9WyHRsJY2js22gN
QDTql46UBSrtqTs8wM6phkC4kPNl1ZfsVpwkJ6MlUsTZ9W7FAU3PNHmhLfrapesd9Ey5Woqb0vSS
80hauFJ9+jZVYHooDQB6yPlxzFIEczkGIhNuhi1zZuqcpyznivkW6W79xUg6HU95Sw+beBltsjZJ
N1SfWsqHnyQzvr9pdSf5Mlg558CkS9zPBZu+a9GaBqFYuYu9jRcjkRm0fnutI8gTZ2iD2dv20pD1
Nlc641+vaXls6sVEjeZbhf25w8T14gGzvZprNHscgEhwCvwu1lAtZbqL+ME3CxGaTpSQilOpkWTH
qSJpmefvRTGAbsxMPFQ+AYSc34bpojPU/NUbCWIAzhnJKcT3DJPHx+mxlXFF/IlXwxgB74wTb9NA
zr1rmTIf2wgbZWAP5tRsmHDa4uA7UfmUFnNMzIVjRoyoeIayHlcdcQRmZJYoEZMaCH5Uz61FEY/8
BsLL+jVNUpsu+b7ik0n0QYFeb00lYU7jSBzHifltMRgqylcmHOzK6ZqNSiPNDErwx902zWeK0WQO
58StVNNNzBuQu1GuJ8EatJjT5kJurChuXKqrMLEpsFRkwZvkXNVQyulp7cfO5pA5ZsLkiI8a+wz1
+/TZKO1ahQZZS+QueB5Bb6TUCiazvJJXBIFq1onQ6cj6aa17xFUocPO63Ran6Izg2KfE8dSbNE3Y
YjdK9nDbmJ/dKALavYYHea25HQ23pAw+KR0I99zYVy0ZjWkQLW36YjFaifMRg59u8sTjQJXJwRzD
iuIwEQGDn3zOaxx+p6q046/4Cm0kI3Y2XhFHQsZznGFBDT0YnB8HhywN3oLVEAaDEMo6gctMHpSp
Kp9tMwFBJPQaY/cSgeVMALENZrEx85rJt9N648QvY+EH6VSmzQaNqHVfWmWMltB1x02SavrXIaoa
Tk+GRXbB6DonpjcnwCpdQYqStfTmibaI5iCtksC2xnCS87FNIJuYkXU2D3Z+q8vcf9Yam4BwT6Ed
tbQuBnTe9vHRLrzugkDq2oRtFlfjtvJSjvZ2kqTppmjz9JPm1vrzVKXqxjKmtgjpjrDBBrSaXhXU
7AjvmUX7UsvJuI+TkTp0T3YXeG8SGQiuRL8oIVe6zbPO3LYl2dok4wJ69zMZpNN11ermxipAibMs
uPDaWx05hxI7obkQgvj5M9v+ZMTc7vQD6aze5F3Ok7OO87hlkWkyu6x5/sqO+L0iufELW827FkP0
F4kayAmNOneIkmzFwrLrMn8FllETcp3C6QtjeMnYUCfE9/gLnXYJ9a5xyEAztGcyDcceAStsRaJZ
XNKSCUSnKBS3a1Z8Z1/KcvZl6KHFIpOQ7DDcmbpJPTH3nJd2abpru4VVxWAbCSizHED8miV6G69c
VhxYgbt9QfuH/Lo0W+4ZocZT5TcWORXKYBnJhln2e9MYGVR6WazH9zrrPy+zjKnMzCnzQNqOHaKq
bFCXDeyGnHCtnKN1xARshAuv5Smta1PuGlqs1+wuqy8J9Pgr+gvMvNVSqyKMhN08SJnbIx103Xwo
RI2iyIqH+bEkPncgW8fSnxZ8OJ/RiEUXLvEb7p7IuvyM8EeOvPRqJoTEwMjyAGQTqwVOPedTPHVW
H+qlO6B1mC1EgEWrSI9yMTFw0sTXSQoIu0ufBMq4PZ9bc6WWaeiqmZnA6HCPMQH1cjv2i0+NIZ7o
L5Wot+Q1feccvr7RNIhUm9i2roXbTGgQRcdnifCto/Fhx2STMuMTtYvHINcWKL2e1xqs2ks+Vht6
HlQcJl148gyY4OQcWpTFiHbdyjC3PVG/V1ksyAUd8L5qZ2r2iQ8Fqa7RnyLGgtg3121va1KmVJDx
LYgOyTS/6qeiTEiromxYl0JJqo4ApQIYRogu28FiDKBHU88laXnOZkbycgpCrcmCKcEaEMoOLtCl
mbmdYGHRxLXoRB/voAfNLbJMN+OALxz2SF0zs5bpi/DO21p3R9K8nMzZZDEil4vEpQ+4IfKOjd6g
DCe/KKDnPrVZRbnUZp3MN5LSSLLJMhJ/WmHRvfeSXpGF2ZuorxKrQE9L8ZXXPMyx1yDWG50kjMmK
OLVwJ35Z3Xf0z5w1X1vGmkE5tbVYgOKu7YiK8PWxDrXOcTqSjJiTkVTqhynPceIVk5sTYZfYdXO9
KNV1x340M+oSXWT6SBX18SQfi2S1Fms1OYz5iAwJrpBjPruTQW1dLK20tlHuk1XMHgpA8mXa52I3
+MBKD8VMVtLC5MiKtKR9eWr6mSIDiByyvtil2OUMpiAxWieRE/dRveliv6T8inyKtAL2GM6TkXAc
CBjhTcQ6rcel89zVrgmpIYEbgeg2lr51pP9IpcuI8vrBIFLO2M56l+l30VSp+ilNM7+5gkDYuFe1
sBDZ6nXMmsw+739596ju+/nw5V//xCrz0xl289Q//ePr9y9ePBVf//VPosbL17z779/wV5vf/YCQ
Y7XBGAjVOGSuHsJ/t/nt7w17AFnIbVzo9v8pURjiAxQVUI5gmTD1o2P9T4nC/WCANIAYuyYcrApX
808qFG+8hwiJ1p9EM8w0eG105tbj+E+CoqxXMXuA5Ki1U/ukyIQne65v2E07Md7zjZ4W1pVtdIKJ
qtWjYdsV7lidpWWWPdveUMz0NrqpfKcGsNZF/nss//GiDBNrOGUTDMlv7XMAzkm5VPlxmef6YwHU
6XM9zbmPrjWSj74fT5/8KfcfODQb75Fd12rJ3y6NHYybQZfSfuv0zyehES2aEa2TaTseSfucoywn
VpHqV/1sJM8/jZRfVDt+dTmhr3ofIbAmvoWimIWCypJnOE7yzGXb3BYvKPjLx8ircCa6hfvl99d7
XV35cWd/vt4bTYeZocAeuJ4hFlYHqdcHp+n0vZfxn7+/0uva119XEtxAmOICTu6bOk6StnU1LxLt
bNkfOZkVhyyZx3cIH78aKML5oSOErfn2IlqX+QN752NFoXs/j5nxrW1SFnF8pAfBxPk8NM5Erqoj
3nl3r+WTf707b2VvclWOBG/uY0fwVomt5RiDzV0j0SyyEOUU33iL7d2UahjPVO6PCOEdjU5r1fwZ
v+Gv6+MwZYiunOO17vnzY+u7LRGlOtcnRWxL0ty0R9/ynt/zF4MT7jBzjOdyFRrwry8iba/P+io5
pl5qvwz6rO0Ngv2ulZTJUdRtf/X7EfOd4PHm2YOrgCcTjS0XfQulEMqTtrDjY6ba6gwQp/ZQgdu4
qghGvPaEpj77bNb2s8PpUB/I2Nq5PDaUwKZy3v3+pfziMeFxXP/hsTT/9vGORC3qehQf+yE3wh5j
ySYaOvYgfjW+Y5L8xZVWvQPxCpgybeac1/d4aDVZFtCAR7ZXD6ZKswP6fGc3cWQ5+f17eoNc+z5m
ID0h1DDAjq8Iz9eXAohdx6M0z0c4o596biW5ZtJ7rn25DKcTvv07N0oyaoRJIZ8If1Y1wWSFd/37
l/GLJweBM+/WQqLO0vfmyVEcxsvaMcjzRRER2GDgQoqw1rGmDrktdNLXZ/CHdwsRxocCg987+tFf
jGnc3zpFX+QnrK3r5/HTelcsSeaOJtmdsfROxOz3O0LCXQ7cc7uLjDI+/P7d/uqmr1Z54CmgF3TW
2dfXG3yLXGtfnFuGQ+4mmWx2ERJnjz1DNpS1ptFE3pB4w32qecaJFpXmfZv178E4fzFPvnoVb0YZ
E33kDrU4t/OapT2ak+YbLvRmP9jAH0vomfu58ut9z5nlnVH3i2UAKJaOM5cBxyHyzTLglBJ3xGKc
96rAcNMLIinHWPwZ1/T70EaqCJ2HXg+LqUWz5+dPFdNfpNe1ca5Fer+N7FEQDE8fuiPw8R2J/hve
x49LoZw1ibgRus1e7PWl3HgZNXs0zn3q8U44JrNLbmeS9DurTxHUstbER7bg0yEVs9iUVifPbU5W
hEw3UXM3J+18tK3GvFAo2hIEJa33HgL/Vx82xArMBBwD6A29GXJe2ZEqaatzigvz+dR21tYo/fxK
pJOzx6ypbha3jb+S1VW/N9jXn/x6AgfkCBfA1FkUIa+8uTKyRKBQmnOmzam8jMAqoAe0hq0zOt1e
t/MJRQCN99Sh7hgZKr/We3PYGtNcnrpOSywx1bXpnR3CLx5AQ0dMC+IOOwHbybeznhomouNtgtyq
HD2PHI5xkfof06IWG4dE0pvWdYcT3yD7fTEmY5cO9nj3ziSwDr8394USMhAy9rJQUtiyvxqeWdIs
flW6Z1QVumNlLO65iKPoAgumtmltt7zBFkk0HcrRUzMt27AozfLKqVCsvvNC/r7afL8TAPi4GTQ6
3zyN1GfM8f+ydya7dSPptn6XO2eBfQMc3AG5W231kht5QtiyxD5IBhkMkk9/PqpOFTKddcuo4QXO
qOBE2bL3JiP+Zq1vWcq9pM1Q/iTmrttlHrIN1kE7BWa7S5YGiGI2EnqHLLd4jyw5fQ27XrBicdZz
jqEEKIErb0P9W1DNx9Pxy6eEseajTbIpGX99s3CWNnyAzsWzGSklJFN7O1JM3bOtZnXTN99Tc633
FFhi584TpnKV2qxhTHVJ2zHv49bBWvebz2u7jP7yVwKM6nNhbmDLXz6vzB1no1qIbu0QcLNmcet7
7HgSQw51R9Z19eMSDTJRavie23PLYKeNzunULg+5ZJ79m6rkXz3LNqxB2kK+RmrPX9aVdV2aZuk5
l7DW6AQDCPaxnC38ArMc92s7ds+uu7SPM3bcnduJ23UOfker/uv1DeHHAyayEe3g6v3yOqkReeag
7Us2Ze5hyVGxhZYiwlRH87BbhFYPUmXmkQnJSwVJ4Te3yb9+Rj7SxSh+t471z29SIVxl1oF1KcXQ
n1xjLI6stoJD4NXmQy0j65s1h/ItanJO5cos0vMc1eegDDHM8BntmiYaf3PA/PW09agi4NZvwlZK
8V8+EOLO5lSuiCnbdv1uSovnFUt8G/sEAAyJM/pLTq6zaE5+Kv+zUKrtLgIWwsSJCDSqC66/P38a
Rq7dirnShdV/+TjqfDkCtq9+/OYl+OsVzk/Bg2BxkAIq/7Vk8oqxs/s1v6zB0t4u/jCdZWOQLSun
gn9f4KLucoNjWacFYcUzJA6vQ1CHM3De1cpZX4gQISAeo3u2//d/s3/x0XPfmFFE5czNH/3yMNQp
A3XJX4xPxz7NrdXcNm5UHNIZdWwoEOMvbSqSQqW/Oc+3j/XPpwKMNApYmx8O8OtXm141slIUjXEV
+lVIUGgbyjHpgMCKfa7ajh2OTjMeOJ3Nv2v7Pvq6X3809iAy9qBsMRz65Z88bpGK65xfZOC1107P
5K/RxZhAp/mMZXBKsPn3+2adH7Kp9y8ac/nBM5bhYGwrkA6X/r1E3pAQST0+BW5/hyt2fVgtT940
/TQl/ZS9SlM9K03cG3Skci+6Hs0TuI69zy9/UzD8tRiHPe6gwdhKBqq2X8rSQBa1Ilftyu6396PG
mL5b89Q5Sq+P2j3Ytuw3zcdfH+XtB8L74fSk7frVscrj0tir61/NAdKHTIX9oaoQuP77x/Jf/Kt4
K00EPxsyGL3Mn99KlijdapTeFYKD9H4K3M3tLjDcL5ZVL7Fec+Pp3//Av97qLDvQQGFPZfMPp/LP
PxC1haT0kFfj0he7CGjCvs4t/4AT3P7NPy34uPH++AAypKLu3dTzUMJBov3yAPaiVkTy+ky/K3c8
sPSAgzRkpvhiCn8RSVhMSFZ9SIxf7I6TK1556Ow9a/tJnP0h9W9szP05RsHBAUxTrfZpYGmXJyt7
fLVX/lLeWXooWIGCqjjWQTSn52ZY2p9kZDdvBnCF/mlx7WpNXNWlm6K+dj5rWVfXE6aXTTFAFjTZ
w913a3YDpCm2P+q9G8Kk2es0rF9lp0DpQFFQCJp9q7zt+Lrw/OdoQg42O6EqkXPj7SN3NTJSHOv6
dczs9RqnjUZpHjqS/HoMcym3LsKPWHcgVwJzRXXsd4565eWX7329zpeqDRDVFK0m4VnVqn4fOsQy
u9xZ/Df0CuUjLar5TpqG/UCAJBvEvJOBTjLbsn6I0aozgtWhAcSE6Prfy9aHUjAZZvrNbfBlxa2o
awc6iFleROVWD+QBDyHWADKSmQLY+TGt644Uv0IM8wU/Uss6BGslulp7xpCVpRHbatajfHhEtsWQ
IdpzqSKR2GVvvEk6oE8jqpw0zmc/4gnuFmvaB6IerSNahBINaS6/2EoJMr2sUfeHMs/6ft+7ab7G
NpuUCdoFGTWoTiRqVao1793JTRguU+1/laJC3+lwUYawDgS/pR3WCD5AAUwxtsasgz4CrfFCgsRa
7BTj3iFBSTutST0BbQsMv0MO4okclwDbzzweBFchWV+hPg1D4zTx2Oe5sQML2+Bx6L30rpGTg2w2
9FluV0Zh37sQkPIjUg59NZZyWlnML5gWfLarYVx1kr9PT5I7zgo/88BqRIWVXqaoqtu9Im/pmBtV
+OqVduFuxAKeKoJAsSBFtZg+8xrAnZlNDydG5Mlh3DvSXc4Oyu4Xqiq7izl50h/Ky7evRGSGipti
qc7KDuRnDkXoNNkyO8+NsHJ0V/3M6miYnZ++4J4lnKR3H2WNdXeXjtvys1kXdEA8lmTHp0p4FU/n
4j1pFBcvYe7w41WV92XS+bW+1GFfe8epoGmO5Yjq5pRNMiquijxCkpBXJTMCePFwjNIxMKCmBNXy
2vkFCjeCf0CLsJ63joWuiObugrVhrQljJdplbHIRfxsbUH/g4VEXt4S8fMzKgPo8suFjHllL4WKA
RYTIIpUNhRLEq7JJuiD066RuGsLh+2VMyRnv2gh4TFZNP/xyCkzUI0H+LVg9h3iPxamxIUjU3642
1+NkFkhXDLcsP/MgKz/OkC3cdRSDAB4wtfIfwty9duoIFYtGRdGfLaJkTrNcfFZsnlmE+3UxmiY2
ZyEvbVeBaGj5kid0zWb6w92Y5Xunwm62y+QAOVqTNjqe7LYbX9IwLMe7YMz0ozfbdp30aTHhweOD
zA6GE6afRVcVm756006M2uxA+bgFB02qycndwaSidKrXkL1nAcgCcFQxqYoqC0FzPA1+0Oy5KqPX
Dq+cu6+BCgX7qAua8LpaOuQxUHb0Epe1JZA/lZw5Lv69H1nv5pRATMVf16CyrxqzD5+d0q0QoPBE
mjHBmkZDCPpqy73sfQKPKrQA2DFUNzz56LXkrpZMCeKRMBWHOZnghK57JShou63ALgpbfSpU5VWJ
pVtRMu4uqUiUJZZblsbrJ6RWHDvZZDenrGzXkKZOG+9B4XoLQjy/sOCczcZDmc4qxXFDiZ3AM3EJ
z7KH6UYthi04eNr2wXcGiUJmjrBEW5N+8WxYHnxS2HH8PCw/8QXACEJ7+GQXteEkYSMmrA2ZMNt9
i6Cw3BOiEREo5cwDMvLIysXBzorgKaKlRdxOeq+fkBNoX5NAub5EitIrJpo5VbEzIY6MK89azTiU
nZnt2kIj65+mkE3t4nKnJFqnzk8v1MWNU4rSSxb+hd3JM9b8yXad7stQrPaPyWzn1zloFPELORKo
gP713i1l9NlArHSbOSB3MbIKw9+LwfQVYcIZUsW1ntG/wJFMK3LLtPlgsrKut0QyvpkogNmVSPT0
fBvZQD4rBblxT0rTyNU31sTBR075xXYn641ZbHpfs0fDQWTO/mObeohjoGrDpaTKNa/rkm9u58q1
CI6U9V0Yg8fhlsSTl2Y7TG/9uzapDuEh5WgktG2pct+FtY+fbBygb008lO2uU8TVXEEj118jPfje
fiqmoD6bjIO+9mVUTTveKzWeF8/y5WUJc+N5MQJvb/TKyY+1brIRd1lUYqsSov6EXClqycFJ/TvT
6Os6Uc2mri9nc7Qw7gab7SBEBhW7arGuKVqY2JfGDGlOLwantuflklQKIyUKyJ2JqZ3Z2YjEa7lx
k2V1JUt36UXTuZsrcbWWFBLQkau7QrNVefP8SZ0s7hqFr9gU6moesaIkeeG0fQKKLryTblsgOHEy
jnSn6pxvrtFU/Y5iaMUCJ5CJ7qrSn14q6RdnbcMmxh7roIKEBWM8irrBervYdvUzZFG2YGODdXcA
ChSEsXQtmQLZa9QjLfda7vjhtZF0ymteB3+a9cENEN7c6MVbnHNWR/5J9PVgxaxWXYcDrfZe4etk
t+Pqd6+6kBWpzMTgPbg4q360TpRNzFOE2+wGo0NfO6qIEZDl1ghmGBH3HDhR+eT443zbcMqzzqJe
51JQ46b/TTO0oytJtlcm3ch6lYIuMb4Q0TpXRzPNI3VOdSeQbAiM2jEIEcO9sTh/qAkXGop717Um
M8GP0aKLMaM01zt0i+WEq48Yvz0iFtPGWcejGc81yhaEcAzO9/h71We/TakpJlJbmKSxj9rXvie/
Dr1VprssCLLyIAM//1KQzvHTTzWuKTFR9jDBKeyfrgr0g8eekCxlmxzL2PWk/zClKH0TcEfIoeXS
bGQvwSeYpCF1dOytmus8XJfOjKcgsyiIQsf7mhtFfr1kfvi0rtnyBEPbe3awQ3tnQ3TRZn4pIwRH
ZtoRijvOk5cgTOsuo1kiKwqQCX9xl2p586Qeux36E+95HvL5OQozh0Rz4Md4lOw0wAloduldTuaZ
PkSNGtPH3pP4fSrPG7cKy0v7RDsrKsJsCDsE0EEZWYetsL4xqBW6ZC7Fdve0EpSUXvJvjdGPuzFa
3RtSGoY9kq0xP1LLc6ZoPYS4HYET3BokOa6HtI8qlMD8l29228p5l89mOO9Ljt8bT03T8+qZTX8u
TXfoTr1emgfUUcGRQ6YQx3Lp3HWfpT4jgNTOXRG7rZu+pSDYHjtS6vACiR7kVBZWqA30yj3pcHxq
LE5G4yduufRrDCymiw5rMxr5AaEtyRc2DKyVEldF79bQd2ECBLCpcPZMfH1L1IzWTQSKMTt0EUkx
CMJHF1itWuEpL2vqPYl6qj91Ob/rAHsQD99kDOPLlJeGjF0Yf80lTLNlTeRYLBiJpsX7WS5t+X0s
5qZgbsx3siP1dvhBoUuQSTToTBxGgiaHZIIxgNZyNaiiVFqu/R6ndDlvCQXDPfQSM4iDDNRr3Bvt
+g5Jb6n2pp9mX3C8Wjfsj9dvM6HDn91ROFdhrXKZdLZe0BPKEE3oNKijP1cBwi/oWhRBy7QcfWan
6cmZhuepLaOjY0h0d0VFyXV0pI1HkgLMuZn5iB5UUBblifjf8JpbFyIY3dpA/eG1Bjr1Uzk1uIrZ
cLSwq+T0LFyUXDHt9DrsQl2NPxq3nV6WWiyPDY8WRrJo3DB+s2rFLurF6J84ZFEgDotlVsla1v2F
XUxqECA7MINIl04CX5jd+SeALR6K3B3mG6xW3brvhmF6cZgsGnFpZfbPeckqnuvZ6Q5dv6BGj5wx
fTIWr62TbFiqW1bS9XuwEiCzgzzmfm1tD6+lUVh4AzOrFd5VUc44ZI1umfVJBlVo0V71Qx7D/Ysk
suEe8J1RA4o4udE8+junm6WbGMrzEd7m5nINegrSdjOlXnVIiYGG/lunzc7ry+yNkVYwJdzA/rir
R2P+6stSucdAm+l7bU322XMW9N+CU+ll20zc5iNyyTPfgt5zyosMV7A9f44kL/hQD81dmNUKqp8e
3SOclpz2zq9wJeb11uDYJA4/OkNhMXdlynQI+nDOdw6CuJu1IvIvoS5E8zb1i7tB2bIfudxkiG7X
IvCLcnQe8eBm/HGRteEttShV7NuNca9slLtxn9Hr7Gh99PtaSUMd5GIZNfbLXAN0EFHwIvgvN9BI
h8dhqq37OuUDi4WNbSHu/TT6OigOkEM3jIEVT+BXUdP7OfnEa6aw+wYOAva8Zw9+0I7ZvEOWNJ77
Miz5RFUAEGLBcMSf5NXFVqBuXo3IyxBrO06NASMoqeP2jdZqOhgYEa48yeL2ID1FNY2SGtxIQ8W6
1YMuJfggcm+6kZ1Xakz0M749SLDRN5eMaxBQTYrl2YyM9i6TWIw2QwJu89KU3e3K+Y9dHjDbmrSz
sbyM0kGFXCNKbA8akOWzHHMpgb7Z2aePMc5/5Ny7KV5lO7Tv439tv+2VTloWWT7+3//606/+f/P3
scz5w0TrLwK6p+9Ny2bm75q6TXD38f//ByYnsP7G7pqwBBtJHIQIdjT/0M8F9t9QF5nsfBETEA36
T/3cBtdxiUFmLs8p7DOsYBL4D48fpkHwSgGOCoJMyZ/z/iNOzke85B8nYgCh0G2xjMH7BUD2V5Nf
1iv6xnC1nskEXipsxbLkcU3X7mdXpPk+H/HctHa+mEj0e1knobUylV4KuwrOYjLxTMH1JHm9CaJh
n+EA3rgnvn/veuAFE2E6Q5VkFU6bXWkv7VO5Gt8o+nDWClu3P0xnrRb4u86g93BvjUesjWsebwd7
Q+zKtHR7ZXr5z8bvQkIrhfDquMzlGh6ase7AXLgN5DwNfkbb06z2hC/3xguy2IjYSbd+AOsZPlf1
BGA1A+Qa98u8/kb38+tQFvedvQkQ3b9H8n5svf4gyZB8sQV1pPVcs7BJBluxAG3cafeHR+r+71/I
H32Fv05lt58CUBvtBzHqFhuTPw9Ja24b1XeFxUTFHfYib+VhdgjFM2wgAM7UGId///P+xXOB4GNT
VroO85y/RJ0wSRSrI73l2Te75ZIJrk3EfgbHHyhnP+7AxUHasbiu+8zMeRasQG8jpK5POD3dvdON
XB6lK9zXRpjjW2q2VJRexFgxGQMNPDRbWvfJLUKeN7tzl08qWPClz46ztPsCAHUsFtb/e9VEvoKK
7lXtbl2txY8rpdfN7B8IP3YbF+yINUT9jlZ1sWOTzbRBkW0ht+y6C+Vn/+jn6fwtz+qgQk2tnO9e
4ct3jHlln4C+ZvLl4idp4n//Cf7lG0N+BTw5BBbDtppP8c/fmJ4Ha8QKMT+PmXhP1/aSGXw2qx2d
YHAWf/+6/vfw/T9oi//wuf/l8L0ufrzJP0PKPn7HP+XLcD0DYD0sObfl0na8/eP45WBmDxYydLJ5
taJtffM/FuvwbxytW1QX6hPUT0Tw/fP4df+GV5v3AjGUB8tnE9B83G7ZW/s/b/Hwy6//+FbzKvEU
/PH4JT8UTRvrV/pF/qrAgf6krQiX2lXWSKU+OES7MRdmUFxhfIFK0BebN9U2oQnYWkxBbASpvRl1
7Oqe4Dayh9y8H/0Dc2Z5aPw0bQ6pwj8YjyKDrUUGyWDuKiiYM8CNygStkWO8A8WvHuGq+rQSSG0g
X6lsNRK0HfI4pW2RH4au8FOsHlUb7aZwkj4OodB4I2o0iOjes+bS5rLdlgKrvjK1mkHq9MHIzLa2
8LwEw8T0orGN6KK52b7UzkhfzTjbOrldVj6Had28+aINzqGBrQWziklh1JWn2anB10bCDRN/HBmb
L6TrPUkSVp910dGtI7nUL2NV21e0SQUjt1IxSmppZr5tQh2KxRmBzDEl+s/EtCyAU3RDG72ngzN9
mgPD8y5tr4EtarkwsV/9wme8ag8y5pzLWCKYQ/gUDC2ckVzMyDOMxpGPS2U638UQdech8kvzyiMb
7ns128bKwLA2roXG4xjn7Fy/zOwDBbVvHbbckFYI7wUMZRCr0pkuWS/DfjcqW72UdqYvVS+FnxhW
HoIAB2Zxv7KLEXHbrFphxFXlsewCHSbdYO2c0tOP6TqGl2wNxpfe2o7ZcgotzG0hc8w4DUfsJRi7
fRE7nWffeFVm3fZREWBBW6IFKxJ0ctA8K7IUtqPjxcG/+RWPsax3Xo0D9WriH/c0ug2D+H5EUx+r
ZZtUWXm9uZbdbph3EObmO5IiPT8OvcF98+fou1icElsRtDaRoFnUWcz8w7/TQM5YqFtyeJ7DaP05
mcv8kKrQVUdmLFFzKbJu7I4EkmV7P4R+5yADtjjOi9p5TD0sC2Jbm+XGqNPzxCL72KVTzmx5W7EZ
fpupPfZdNm9D6YLxqQHEnVJy7hjubms6Z+2UODNeZnun6oxN3kI41ZfoY78XdgW7PpOgiS9LmLEB
tHvDHg/2VhMPH+Vxhv7yufkomjtvhqLXbbW0tbYKY9tHiV1t1TYudQpvKnu+bxNa3p33UZpnAl71
nvon/IaUzowSnnN6JqYd/oQ8dHJqQDRbsa8qi8J/6lUfYv/cGoJg1eJKfLQJ4UfLEPQR7UPe+bQS
ACFoKwp7wu21lGsKIv6j9YB8ss2gmiB9nrfeBF+qjaD7o2Uxt+4FLCeNjP5oavqPBmf8aHYWQ0d0
nVsLlC9C+bGJhIznkB6p3bolufVNkMDxZuHDhPdnfrRWadrN7/Kj4WpWOLyxt/VhA4orRXwH3dn4
0ah1QtC0tUZr+aBWrDVLrNEwvpe5w8Kpt0fNH/fR+Hm1fxN+tIM+D/OB6cTqHgZzMRvmeHVAvLGr
TjRyDKyl67fdwdBr+xyhpPb2C1Ob4cqRVvnuDzK9K0FnuEnTg61m40VG4GNkZ/n3MLU5gpiDEWsU
56G5Bsw/rIAeb6qK4XEagfodxjbs1P2Y2+5tv3BYP6CQAGlO0iexlAGHS7if3CE9jKsLzKEKZG+C
+alLkfThIL/iq5dX/qAXXqBW4BRWvXlbUFDLfUhFyiwsCosfqWLnMhEgzUureAb46lpQMf7s8cb5
2nwNJ+bJe3zxUf9YMFkF5pSb6+e6nsyvDeBuqDcpSu6n3qp6mPylIN/nTuvRWe7Y6dQLOJq+Lnas
Qhq1Y4VprYehXhtmTAzd7/BDB4z4nTYjE0BkoSgeHKNljxUtUHl26xBQjtUDRrnrFZIDXr1Bdjcd
HJowyXjTvsEmrHArjqXXXgWG2X3ullz0SdZ7HWQHwxn4ZNo+xJ7rTCQbMK+S2Npsz2iMXTME0MQt
DHjmOci0cg+trKFNBctYnRFyty+SjcZDWhMxdREFCAns6jgx4jAN7eelnPzmVHJ43cAqyNZ7sYZa
HhG1V8dszgTc/05w8ZlNJbODbKv5EVjkPGxITXveznQ26BcscPbMumtMzbMZzAU2B7Tx3Z23rlIf
8lq45k6F1XBv8EXWiT9xri1dyWQ2LwaljobVTqePiuV/izeKN6ri/zca5/qNpyVv/9g7f/yOvxdv
dvQ3qvqtBfGJLqKB/mfrbAd/Q0KIbM1BoxLyP1RV/1O6GTbFW0DJjcMBpVGIjPeftZvhmPjSQog2
lHBbK/4fdc4WTp0/FW+UGx4F/mYxcZxNGfurvpLnNuzNmXDrsKTL9f3sqoJEsK9SbXy1XLl3l6m+
rk173I+tujKd/hvo1HPqT6d+gNWKA0YdvWo62NLMY1rZlT+jJuhgmJ96R9k8z9W1tEOOp62Uccdb
FsXPS1CMd8bQH4LRgWYS/Ax753VqbJbhGolwM96jSzqTCfItc6N1V6U29CxXzZ/FSAoHY38iaByJ
w9LfsQXN4yLFYS8mfeeI/MLNDyLCJeSkLo6+MdwToaITPweYJvr1zCA27u0uvwhXn9MWxkquhjfP
Wb9B0t5XJXbTodCH3pje+9nXBzQcrDHXH2VV3/kVGwyjq+srl+G9F5TfcEapne/IQ5CLd1a/0CJb
9VXK5l4toGkic2C3Hb16xbXrZSTofJ6NfvpWml6fBFu5o7wVVZjO7ATQKqNDcKxMVrPOeBYlq3du
rXmELKYtIB6VD5NxoOGDgdshqFi/8knvRnJWjiCvAL9tJAGUaQ69JIzE4U4U+sGd7DtKepq2ETE+
4YURQ/GmFS+caXUcdfNVVGW0s6a48TatniVlsZ8NWO1hZZtcU2l5xPL9gC1lT4VynEI5g+N5cNP6
xpENfapzNUi4C4EBfFKVj5Ao8sTIjPbgjxvsxQhe0WfeG8Gm+QpRqKIyisPaobBELXU0apZfU+RE
3C3NYFx4GVhfh9De/PY0NPVtTdVArajuhXSeDNKCnioZZbFIMzy3BOwcbbV+Ntzs4lZcKHLtK1C9
PwqoHgmJKda7kXZUKYuvTxOiPlbMS/q5AAW8Ew6dAzl9ztle9JUqyxUUCLjFpu4LopoGNuHejE4l
c4++P9xLmb5TtN74qvsiKiF3kozgePbYU5K3xNozP9hTELANGJaDkXpzUvbRTSGX01JEjKvH4CqH
3RyPi7pdApO2qJvMQ5tZxoNYp0e3GNdDX8MIsFpEC22ff61oUMjPIeaoKtx5M0pfV0p+lXX0yTTq
m4Ak8kPemzKpC3u+dUVzrldP7RZVvmhlVbtU9tPedLrPlWI13Nvtre40yFREN/usLlicqBurDah2
A7/cF455isqb2p1Y0rP+OY8lGvBG9WAOXG3ZrG7bi1H2TTIM/nLEydzsCgvKHcH1E/VI/aqtgoEH
gVMxo3iPe1td8O5/8lly7kbdnJq+5v3OEYdlzPaDcn6NBLveUcHJQQDC3BrWIEiPYO5jw5h7aEr2
D7aGR3soiFtRcJKbAllRHnon5PpyV6mFtVW9z+u7gnSvPQKZJB8fRGocouhbCZiZR6F8zfT1pFAm
0R7ek3sOO6dEyOUC/rtmrUThSMJC9uTYU3eio+ivfaCyCc1ps5erHg62meVnWogzQT3Tt9rv9GGx
UuurjuSTpxaWjwsZKbPqY0gd3m03RsgPZk+8tmSCA5JX/k43TnkGC7UmC+svNBRsfZtI7ETQ3jnr
fAM36AoEzgzMw1PXPATdvY6MywKLcaijn2swPZel/lyTJCKbvN01s/FW+FO0L1hs7s0svcsgS0GC
vnKn5UL3R4/sLYqjuEzaJQQjsLbGaRi3lCxP6yPo7+bGXpwkMFjeF7Bem1afWD/d44O6JaCOc4CQ
05PS7HgzGj0F+3aoDChbkfBPK1IF1Rhfex9CgN1P5lsZQj1AhAO2hWirH5WwmyuTeVtszYSBrHK+
NmshjmpTFgxgWHblMHtk4gSHZRJPXlCznH9sF+ckQL/G2UYfrN16P05sWNeqXp7T+ry2kqNbWdP4
efHt4cbIbNqMdb8qcZUvGoA+Y5CBxRnJNNpz9UEVtsfV0ASJttbu1dxmZUvlVzeVn98Z3ZwlUz1C
TlCMHzvWCwfQ2He6+W5XAlJhq8oE1RWZd67/fVLdzyIbh6PEhZG4o3dC6X7KW+OgR3PXpi3EzkHH
5HFe6WxNAqsgJan4vDKl2zMGvqqM6lzAtmo8MDUsOvl+0jyGE/62BADZ+6y++GmYnm2fdf2cAeEl
8CqpJrEXJvdLr26KMfwkYW9qlV78Sv80LQZxBIdXHml2aZjfdJn5Jof6k8Xge9+6yI5zaYl969XN
wc9nKy5yCEPFhIgFcdchEh2qt8GB/DT36pTnyLYdqdAvK/3oTuYLqMUDga1gWlv5vTKBXQiLl187
lX8YjLq6iSJun2nVL0WQInMMBss69kNBBzaixJxDQtQWuXqQZsFwisE3T7Yw1q/zun4Jfdi8jgbJ
5XXAPxzDnvcEDnWn2cPeyeCivIJwXv4oymw6oAIlzYuQXW8XzAAxQSeReeQX6oeZO815XXR1GsxR
n1cLx3bh2svnbb7xskSieTBJwWI/G+ykd+dlh8Xz6KDIkOLsfXIM90sjquG5NCfNuOKL6Lzx3KZk
WeQjVKpM14LrnFPWqIIRgPrIqEKn36IBZUjQkROambrZuT3zpqi9mk1ARKJ/Q3HjXINJ07vV8LCQ
L973khHzJALvTE6H+dRn4xd78bnMgkdMgUdm/6gQsha2qDRukLGImBWpuNIWdbvTW9OuG7gua/QY
Z2aBh4UN+VzlINKyu1GUV3lkntUMQJaNc2vD0fREfypSbyeDYRd0a1IF7XVTsl5jKkRc0+eg6K/T
dNsc1rSZUZxqhLdLahHlOBVOgn7htFSM6SNYXarR1EsbbD+d9R3Sm2OOzI7bOSPBL4Ca2ydm7+/L
TWe6tNemAoic5YnweSOi9C7M1RNqn28L6pFomblc5VkX5qFw3U9DzWrRQvm7lsYuQqXps+CPI6aE
qGA2AfWtVSH6SXXi1cau9JnIufabPdTH1r4WYKCKaCEIdwK3kp1c7z4TxSsk68s6+LvOVw1DfAqm
jLchaJCrZscmVae06K5gnxzrcMAxkB2U71+RMR0eLbSMLFiM6lAsGaJOd33ElHUL6K+Nq0b39Gfr
J+YAJn8TTfeJFubUK/05pBnbuQs32rj4d0rw7/bMH1ngXyyTC21Y1vcJ6E/Rt+XBIzAsFcMJycvZ
Kew7nmxqPrBJK8hjv49Yb4I5bNzTNKQ3hZI/5PBomPoJYtCuGtJd5zy1bf0yddkXgf6zG8PDFMnz
atTXTWacA5r13mt2s1HKXQuXbzfrOcLTVxwIhoALLJf3tgq/ejV3FQdE5fcvbSDfXDO9eFqhlWiv
h6I+apsesXCPZLkCgeyOFXkSk272bKavJnd6WfsTMJRj22dU80QlNtG1U91Gq/42Lfb1kF2b7mPm
rw/tHF1U7SUuIaFhXsYyl9e+yYwvneBdW5xm7Swv0qW4WTJ1o6riO6GbsH5hcsso/G/2zms5cmPb
tv9y36EAEgn3WijDKrJIFl2bF0Q7wnuTAL7+DFD7XJHVfZrRet4RUoRCahEEkEiz1pxjsmmqiq+i
Fhd2q62r9NjNVUDtqrbWnouGsir4MZNuPxcpA5vttLyabIc6jXes6/KmNJsTRtEtk8iRcw0WIPfW
GvPN3NDDB2Or5+Pgi+wmi5cQwFocUT6vO2hRa6WxotTw03GkRXsP9CI7tcDOPsRxdpTsVK3WuHSE
8xTL6BHywAKqhfg4GXDHDFauuL8tDf1TDFB3TSwb2hqA2VNv3jjTNwTQa5iJgJ3aCS077L/R2/eF
99Sh9/Trrj9Mjb4dgUTuelM7EXv3WFcfndG+QgT+jZEEiatL7wS8uBUgHhybGfJoFamvSLi9jVul
W5FJeSwmKF5FlV/Mo7hOEv1W2fMGGT+ysZbSeNAroiucH2S+xqumn55izVuOFJHvspaFy7AcvE8j
m6WE9UwvoBEWDhaBR9OhjKmRLWF5MbEdcrgr4mFNjfCmHhdpR3+ZshBG2kIQGlgH+tHaB3OwIprs
0zDcIG+7Jv/vaGouZE649435cWEOGUx7LBwNTj5RPfbz1xTBvaX9mM3LWLNudRSbMLiWae+EPP2i
nftjiVrx1JTJ97EEP6FbTzmwFt+S0wZfhK/47aJAu7ZUvEnd7iDksCGFFj9leRpR3ZXVR5E4PxBm
X+RJcRnG+nhNxOUqAglf1TQZ2sE8sHJzXENM31FXShP+HoNtTGaBETsrCtXfC2iaPkGwe600wZJl
jvAhgB2zStvFUJjDOrpomuZz6mofmsr20wkYnqWDsnIbEfvoaL5kudprKry2Gvaks8ZkYyLoIvVO
IaKMUtcPCkWkSEPmhhogS0XVs5Z0q0pAaERce5dqrrtxDGbz2Bm6tUOI/Z6IFsSoDijAzH0IquhT
hTAraYf+iqLwdVXXS9JmTpuyUIeKrosfTNYTR/fJ71MCH00z+dpV8r4kHGBHTjXGSjaUJjyU3WAU
j8MwOeST1Hstp/Lba81H7ACf8hT5Nzt4EgdgCfoOyMucU6vfzKN+CEocgnPv9qvYtb+GqrzT24Ik
w969bZKk5qctmrGyvaFThBLJviYRDUBkgmp8bmq+KDIAN0Fg2gTfei2+/fAT+Z/WWmtlfuG4ZGEm
oH/WZTvOO9JXsi3RXAgeqxy9i0d+E02P4pDRseeRx8EHwwB+XkOJ5oA8Lj+tv0mZiRGjskumIL/l
5cBi1axgpRPEAsma2rSJmB7BzexrwDuzpPNHJe4KQlpom2yCuK1WGQYXr6x/mA7SnAbVXlYauPBw
gUAsTatto4Li6MSC00SdmGvHrbX1OEzdNrIJX7TJWb6PCYjc8EhH5of9JHIOkSG7lbEcb7sgRVto
D8EVcvo2p0WiiUvZF8W2yqt6lXgKox2ZGHuB6H1lQaMFYTPme1uLobiP30KNb1tPtpNkbKTOx1Jz
rxTJjVRxD7aVP7usteaUf46I27wopxKlap0oZzWK4XMeqyfyhPeaRBSNMvIwQ8ckvhSem25eiYFh
Phbikv0pGQrMVetmAZhVw6rS5BUCc2/vGOVDb1S6t0ESyxhXWrRnack1h+MHWk7epmA/XLpbpyC4
w8hGYzOSC7/zOFxjh6YIM+IXguDXTN5emez8Nvo8ZH7jUrxHpb/MHsFlEpKI2prmqqln2w+hjLGv
E099EH3tCQs3RuNycIpryUh02wggv31dONpD7LbO2qjSTQB8I2uKbVQ0Id1Hgw4IiOVgIsy6Y1lO
ELKv0oC0WQsQE07YlSBV2zbUZYjnFsz7tCWzdATaQc29tAoqteY1OdW0EotDo+IfJFhsAJ4evNi8
AG12KeuvmR08jq17OyiA/sLa9q44OESADj0aqh55Xjy0nwPYkRDuvwKbva4zYgemT6HT+2UxnUxJ
OPeUfkTuelWl9cUCWLVLi2Ta+AAZ6ASA0zfjaYXTPVrDmrui8H9rYn2o2v42HD7oJblRZWZfJkDU
Zg6h66FlryhcQ/I4VbCZk4rsFMO47XnWPoJFoMyJvmyT5sMMfYEaEZYTe9pg4EISwymDITJr26ya
cCU44msLt79OaOVpGFVd+zjQjHS7fNOa8nunqlVfL8lL1DvivNgaIGWb0uWMzp5vNhddqUs2B4e8
61ixzKPZqbcy4GMvnDX9wJ5KIN8fVTSv967qpD4BPt2VitQNSL2bkAGmpvjBq6fLWeA0aTsTBr8O
KzMxLiqs6wR3XBSSqTMawt1M7yZuzHhjZ94qNxAcVulBl8GpmeIf85TfGyNJIb0+P3txcOdG8Rev
aD6mziE1BcBpZ97qLOlCc+5EM8kT04VOQ+1A1d3QUSGa31NnRk+eF/cendsnhVg8wIqzzC80IziI
HJrwwhoJPbjSunxak0dOA91ULknpPWrfHYqP4NQiKNy0oo6IdU/l1rJVfBU5MRHXYkrZNwyVZLuB
JxAVohPu27Dg+5yrbjcrFf3tR/xv4f//GYKy+/9d+N83X+o3Vf/lj/9d9ZfuX7YwIZMgv5C4o/9R
bJhA8VHRgd9xbTAChkU5/j9Vf9P5i8ObzX+QukG7wECw9x+9HF2EpUdAUiiVehtG+h8B55DXvan5
w8Ff9HhgTCVhTy5qrDMhlkPnNAsGvVjXqOfRbbAjvAgLqzSBfnf7KIizi6AMWuxkTi3RSY1U7S6s
OUyiR4faFVvnMbKik0M9IH1AZkIoR+kWTbXjKMQ2KGxLhB1623bVdd7pXsKcPoXhTqf1jlajjqmS
YFDLnYM9tybw2rRt6Cv0dS6nu6Csqt4nxdLLDvQFNflE179tqYWDdkc/T9Slu4s4HH7SxzxI/TLl
a9x2jaaj8WD9CY592Eu1aTyB0Qws7Ggi9Mr44Pu0TW7Jgcdq2cR1wYTRZVq2wefYT49Rzh9a8b3O
1C+8hQvcTGSxbzxTBc8JnZN6g4UaxBkigI7u7IB8o0Z77+D7rLtqlI8ikMRWTHXdocllMS81QmKE
VOpghUFEbEeFdMZPREEZqO+nQa5V74TOzpsm4yHGVRIQBeIU8VqkaY+LjM4zyRopySLmOEVYUeJo
ummz6TFLrdJeNWmRfHGrcbgxkmTgKNGnJGanXWMqUnm08rukg3OZtYSx+8lcEWNlmINlwdPXRbyu
qc3la6hYVJkaKzaoYNS2ZfEwsE5XK1QCstqFEaWXjeJGH2W9zMtiKL0jXHPR7tMkJVKpcrU+fM5y
pxcPHeiYdmt2LlP21LNT2tRu7lBLHtq4RxPtUMRxAm84qtCU6dbqZAOAFW8h7YSwZ6eWejmXpoZq
RpusbXSCmMK2Skj6LsLHJiSszq/ABlK7xpbOKTsYCO/StDa4i5xO7/0a/yJ1VZC734PU0cXGpJea
rKl1dtFVTSD7XZR0CBEczH4/RljxT/kUQO1APdrNF5gIKGU0ObzdtUy1Eo2ylYuI/wpNXte1CzNr
9BxGu2s3B09zRuwVoc0QE/3g2St6R2myLVKXC6C4QVFqj9FMgXcMjb1L00dfm0E1szUw5owhVnNu
36oic+8AGDtHc6yqeu2VIp98M6zkolxJ4OcWqkUqL3Iq3FT7E7bDQV1/6pucvCE8fiXnc5k2eLEs
6N67kTPwTIs71PulUCWc4yR0Y6I+6QINr/Kh+iJ0hxRBE37/sxv3SbhGkzjS4Jrb4IPdsVlduYj9
H9HH9K0fWOxmcPt2ihNkgwUZkwonvxbL3VGS9W2dMLCyu9FQ2IpV5Sbsk7DvYqKTMu/RdmHE+AxJ
uo/W2P7YS1JLoT6YtnZ7TwejSfCDN9JDuc8g28Jf4wSSmMweR9WrdqAJH8Qo/yvKaH5il/LRI5C5
3eDn5DjUEkmGgAs3r7ltWiKn1r2axm+B0KNwjeEMEHM9yu62iPvua2rk3vdK1qDOdIp9x5qhQE6l
oqXGHhWjwsoisYO8Rjug/JyKCVGOU02fMCqj3Qg17MjoOGz7NtMx3q2VHSxtk9kLmAutquVIkiVI
nhLs58a+4M4qHyfCUorLozreZmyRJAFN/AbA5ascP1XUzddxj/EWOkaBtoeaMD0hDGFjsbZEpKE6
ABNN06QMR2j6zOXfZFZ3uV9jDmWnHwzECXh1qHBDVi2Ag2mh164GZo/rTJYO740tCadVLc63YWSL
r1SGONojHjM/OiWwVLxUPSR8ZTX4wZC53MnAIfkAZQZyZgsqc7mmsoN1uyLmRWyKwDXuMtwJ6zhz
u7tWbwcM0tjmm10CcZ1bFRx1VqU05gtMN7g3Jz2rB1qgrmuQWNRnEZ7bPPhoUbsIVgVPjRyTFK+W
L03A9Qj8JWPOVKm2F+5s+ijBho1IopuClQp3zco2gihemTE1l4munQMGO5pFcm1y8r3idVGB6fRT
SgrTTeQAviJ1g+pImN6NtrzMkhoMr1vcAbSLb6bcWYovl2UT3Qcdg6CJxWU3VbeBwuwUt5r0bXe4
NSeLAnx9wAOynAfCCjkP8395kUdmVfkw7taK4/QpQEgiG30fYRcF/5CzTzXbJ9a4lF8guHMKDLLp
pJ6qcIw3Or+ErUOBb/r+e6iPOyMXTyg19xjqHMQ4yB4xa91gN92lnvVVzerB6TQ8psPEGwlEdTHY
M5+skR7nOgm2aUuxYU6+whN+bBHM4J3pDrVA24b7eov5Kzp2jqsd0Fp3M3vXPPkow3jEpoFBtxva
cG+r6KHmJxhpYOEFwRAKODzRiSGdCsY7xaK+vojIaExxnK4a0/ZzXdJnr5jlSrEe8lDciGlwtzj9
qS0ZYMk3crDCdSBG90THSFzMc2qzrkC5Hy39i4OYk5NxmSartqy3YZxdQks+dEOeI7mJ8X9NlOVw
sXXplcYJWVuBUUm/9411TLU8uZzDfDw54D85N47pmh90q7TxOsG1/5APpb028km7kFPyiIW0OPLa
icdwSpsUilb4YHHUzi1C0g9rt7hJdXmKCi/eDZY9WTuPHTSNCudCk+kjZntAaQ4rb5xFMSWg/lLI
4KERuXdRy/QYeIG8b4cBsGCUGyejF66vLPM0NpTViUMpPuOT5to5wZEBZ5wNkdmTX3Qs1bloroHJ
YEdIOQ22awuAwf2AX/PZgvJzJV0KvJDJp+3U6/YRb1N5ozftd5GEkM61Yl0ifYUmDtYVhqNoPT8a
a7Qqxk0rEgE1hin4QofucE/DkkyJUc9WeVsUWPP6GJ75OIR8VNlwTafZWVcAJ1ldO056+HBuiXdN
12YUPTRj9EGvOu1ksFWljIJPPY6rD8FSospU+C3Lus9oQtjS2JCZ7rVQLx9szTJxLKbmd8pSj3gU
58cMWtFK1yX7l1nAgFfk+sl42Bi52uHurv06ykAgsFpkbCXw/sjvvYYaBeRAzUZ2E3uhdo+qi1UP
dMWSItavsHRdVZgQ92M38fs77Fnj8iqtlXWdzQVyLXM8tsaCCsFJkeyc1DT3nfT2WkpkqMfaVRbF
vJ+0qlxnKMYwU2db1DjZbW9jfLPM7C5Q88dJRM9xrw0nDS3Vg7BSJCkdgUH9njReQ5CDVuMQt+2i
Ejviydtin1CK7MsNE6owaj7nIiCvEdPqrTDEkB6xbA8ucKQuHa1nSpozihJBf5+qc1DTYMp72bZ3
DdAU/TC5CNUQv9qFiJ8RlKbomGc1gNIFXylIW5/lSMouuajKWewh0ATa8hsKjQ6zK3EpQ7sYAnGB
ptfWrBEBQa0rzvMDnqceMVkmqJgSmeQqTIlIGrv6HnoGkFcLGaADrIWudWUe7GkmfnkX0Xg25EMD
U0dUt66d82OvaFpB4b1FfU4/5XbA7pgmX4IaYSWOZhIunnWPg2m+AqPOr9RWtvoscZSt6qglX0GM
sJKIjJf2SLG7su8oYrFR1pGRbjHLKJZwe6CGcd1oiWY+wqOpPpqmqPRNISJDx64ZSa3Y/FfJ9jdE
XSy+nv/7QHv/o/gRfslen2lf/o//dYEZf8GJ0jktvsjFsFT+Y0Nwlgw4EOvS9szlXMuB8j+nWnLU
bRivcgE1ey4Cs39sCBDWcRx5AhKUAOAs9D861Z4TwUxb2iji4OFJTrQYVt6aEJAuxeOUByc71oyP
dmNmj6anq843MBIuHXt3/Foic9u9ekK/sDSdG6eWq9pgPsF1CI8T9Zn1wUGcw1HSO8UB33oXWvWd
amrnHeDpLy8CoZ7pDuofVo63t0b2ds3Z1z2hRJIfJ6dpH9KwRuL++1t5KwS0AORSWtB1lIXYQlwc
fW+v0rt8tr10T3lP+AUZkqE8EfQ4bEJP6ReEd3z+/eXe1iD+czlDZ0h5GE+FWCiHryxnwlHIYgfn
hNzcu9JH817U0ONovETv3Nevnh5Y8v+9kHkGkLQLT/S6ck4qa5DickZc6RCf36Ny8du+tsC8PDxT
wqyHqGg4i9/n9d3YYUs1N7JPeeB6d/yhIVyNap4PGfCtLQgHoBkAbKL175/hEuP982UB0XkIOMk4
WOILXl82S+YYdbl7anQ8ApkVou+pQf2tg4glGKRKet9zbMN7njkfLLKstpaZh19jkm6ClRn048rK
Zqq8oncPCo9EsM4oTb5HBv7Vl+m8KFwpeDkg897+kp2utyna0xPkx9qj90ncMGyH+FmYs3c7FJjx
J8+xtr9/NL94667OuYTruS/E7bcXneaojcoF69Wo6rKip7OGIqSu/sVFTD5++CtMO0vA5evH32gN
+7NeP3n5kPqd1SBaHFy1+/1FrBfo+tvBhaeKSzD1IgYmJuLtZaooTJqmiq/GeQDS0rxgXRI3Kw8N
4TIlN+Yh78uMxGF39EKEgShIHxHEsUHbeYHGUFxc+DEgeQjAeuHKqIKz9K5BKw/nrYmCK7ueSVKD
DaVxIp09+y594dTgtg1u56RgC15HHbVoEFzVo2Pn1WMjczr4w1g3z+w0AGZboasjxkA/j5lmHlNy
Y7TK/DCCqSxoI3XJUiMiozonFJa0DrPbUKgwUohjcQsJWNCgbru6QCgi+vEq1JR5qpARgXBG0PbF
MpJ49MkOTFC5OLaxQzNsPgZKIpqfUKHeUUM0xy06ePTzjdHkpwSPxbxL+RcC60yDTrhVlvpsG8DT
VlkNTYY2WZU3ft1Wbo5QLuaP1F3Q/ZDYATRiujpytHuBUSRJ5N4tOk6VFnmOg+/STLmXlevtxVjk
3t6YEcv4fGLhpV2XZb4vp6h70M1UkMpWdMGeYa7gxrSioAUBDwSiWVqqaIeMg3pCaLfpM321fKLW
YIhwE9fdXF4JxcEAWHOBzqWLLNSEhOpAhqNpCLOKOeHCs0GFHQIKnu52dC3xuQhsjna5N84lwiSN
jmnjRrTyKKJ57O6s+jbMw/q6zLmCn6ROhs4Yv96qdDX3kUUl3PHTUXIT56Y+uZrqr1y2dua6NtPm
dia77bLWvfBL5Dk5ztgkKoyd3YzpxyJui2Qbp9YAxQkx5BUttSHdoKnkgBPNlQp2+uI6WuOxVuk6
8lS1eEJQWVW2TRfSIXPUWFt2SK6dMVQKTRincAqRqvqatwt/pQU6cW3YksBtwhvZNRPKZiJEShxw
aMRchN8s9D6cHYsKj2wIKuGbrmraQDg24o05puKDU/V2Dt8yGZOVQ4wofIFamTVKXiO4ppAssmOt
iA9DpqcwtJBWp+67mETv2izNZwJE7OkWDJW6FCF9uDJBm0UioZjkGrrsTC7lFM2KHbyxZFHPHpFd
pFSh8/MUGWLbxJqzlPKPkrqvUDrEqyGfytGfu16/Y/Er+MT0hioSeC1BcB2mkJ6qDhmd6Mwi51m5
aAFX9eDClWx1vpu2tvSYdSV2oZnVepJsArMfv8WjQTU6zdrPqqvje0c5nO2GxJ5sX3AI+KLqKXuU
Tm6dUnOOv3pj7g7I5qAorxOvTPflyGjeA/Adr+uRT28XF7Lc93lJ8CH3Wn2NBTri1exa+dclouET
v0H7AXNnZ/t2MTsHYGMw1Vyj9D572ZJOOGHArJbjZQ4Uee6nT0HRkXaCqoK+Vxd6xMtjw9GPGY60
z7GckT4UY578QKuKSYlMgOHBEEn5zSaF85ML86NalUqEn7EVyqfRlCgZUy8pbpIiHIDUeQRKQ5cq
U7g8kpUQRUIy3gIREtoKG1v8KdAi4jNaESGvQ6ltrxyQoPYWFSeFW5XXJjW1wqyKtRY61mMph+FB
z5YxOOr909gmiBwmPHHoz+MKZVw31qAFwlmqJ2O0g1M9AaTc1TGpeDRUUTXtchC2rV+oITrqZsz5
E92tRV22HSTH/wAPEwXy0CCLlVr8s2p6jFQR0/K4RoceemtB77gDlSTULUf07KTKiQplbGkG3XXL
qqhedqa+wRBXU1PXvNBbtRlQUh7TkJ1Sxj3obFLZik3TIZRrFelqftiF86MR4m4/DIlK98MM+wFC
TddXn/O+KdECSUH4I1JRzWAGwhBGLBI6BSuPr1xyVWk3Mh0XiFGUlUOl6p1GmfcWkBya33orrrtG
IvGcyJrN19rgeuKgeeRuHlGXt/rW0noSjCpReVghiiLYLB/FuHI8NExrx5vrZa0LCWqvhJog38xx
thk0R1waFPyei5JgBwT7ybybTVVhnEVht7hEQC2pgerohRUP+qVWJIIarRnanwibBSZDl2IgLM0e
Cr83be37wJn5CaClZ23bcZq7TZno8ec+z9NbsjiHH6jujR9L62lejUXMm6+aKFL7PgijZE2bIBs3
VJHkqQJiUGzMUtDde3LjVn+opzrJ1hU2r/gCZ2AIH5wjvO5XZskmVyOGACJRlU/ZuhvZu20JIQJh
R+rqtCbkMx0vqKhQqyfpLRX+rAIdeXhWpWCA3ca5zuilORedmyXkjZk1slndq7V4M1TYSP0hl/WH
JOmccS0wTn5A04HIjVSlvrskCXviEpC90xUeGAaWRH1BWOTSoYI6FS3N9XEQ0LcK+wu9v7TYBEI5
CMzTFkoF4U89BVO7w0xpTbiBtqPMJ1b4rsUrZ9rQWzZ6IiNqgHAgGYmg7saVG2XBN3OUtPBUhriH
bGw+HfwBdbdl55EFm0mQfbJiM4NX1fGIrgY9ZSFwc3JzUugQVY6tfJjtHIZhOaBn5lRB2mpM7A5q
Lwb9xkmDXqw5n6aYQfMMR26iRazyxC229VEXo+q2LeKoYRe0JQuVnblTglK2sDX06eUQHUZWAg/N
dJqM+5zO0Qdw+O7ejtocCwPBTR8hR4Ju7SisBb6VIj1aD2GMgKKAbuc95KZk+bmZDdyLqxy3x4n0
ReezqNVAZ6uV6oZ2l5p9FuYMk6Fj5lgnLJXW2DNqomb9GdJOtWqNSbsRdmZMPomD6KMIfGDfYKqB
zgFlFalvw74zcsTf4Np8eJBxvWocifa0NRWVHYcUOkKXzMB4HnsToaoIgKiuRkO4OzEF2ngbY3ke
t5zY4b4uOTPaBVDg/N7WzN69aCbCDam/k4sVrpA2i+HQWLoePSKEQXcprdnLdwjgUQbSdZyLbdY1
/ZIbCA19XekdixqwSDemFDWVZbxGUyeqjTI8cq7gW9coVLzapEMgZlqn6RZxBLi/CfBfuRAA4clr
w358AQN6HrUoH38UwECZhNWP9m+M4AtSsASzWvrxC2pQvGAHzYVA2OM0hqnFRgVxiNH35Ae9AAvn
F3ghtnz7JnlBGubBDN3wBXQYjbPGtCwMGe3GhYWI6kR7GC0DQGJuD0O3r5IFnDgvDEXQROAUX7b5
/9VRYKD8LXro+OX7l/BL++1L87ry9PI//V15svS/4NKAHqI6QZ3l5fzzN/9Cmn8ZHIikQ7nHQGbx
Bj9k/MWfBYEBFEh/0Tr8fzmFJqy/EEVQSXE47i9aiD+qPL09alKQgYwkll+BbB2qst6Cx3hVyXAr
kABGFLHHirJxP7slR6+wey+Q7+0pGrHV4gelrgUzXXjLPZ9dhdKcwdaj8Aervoz0+nHohw+9NW5A
9IJLpGPyTknj/LYWlgfIJ8nzRjdLAMfbC44cRgizxIXVgZ67iQBZ7DzOMKvfn25/ugpVb2w5ti6Y
QFCKnB2hkzTM1ZRMnMH0CG8gu4adRBf2Dt9oeQX/nKB5eAJ8lcnET9ysYyGveXsvZN+5mQF3DLjk
KP15AW3m4TaV8XJMeRiT5Fs/Zs07t/a2OLNcVHhSMHIpB1mwc5ZbfzUupjkMO9VqLTv0mjz43u62
tJS1jaWJ6arUnWr9+0f5tqK2XA+lm+RKpg7MSSwfw+vrOdOkB67NsY48148O4UJ4PyY07GHavXOl
n1+aSSKmRaimgbFZd87uLJiaUiTJiCPIisbDNMsU+lGf/YurCMsAHLZkPRjnWXRDqhKONj2UpDqq
0wMYykBjMNZAPH7/4H76tNBqUYWmkcTLokt9NtIT6Q3hHHmI9xf2H8L4dEd4seW7QWxuYYiL57br
8ovfX/QXb8vyXOGxPwfFY5lnb0snOgYUxwKaELLY2LIYt5zotW1RV947A/H8dS0ddizoBMYISGxI
ZN4ODKI77F5RLPETFSKNLF0TLmzwZ6wo8FpMFAx3JluPytuLZ/318ENvrIcemQT0dav0Ig3JxBDY
Uj7kwR8mhL5cauHRLVUx03Z/inewSH6sxrGC5dFPl2bk0bQdPOdABnu5r9Moe+dVnX3Iy51JAK7U
x3lhBBGdDfe6VdKtOdRDebUhtdK/p0Y6RHV2OWSDBpuUCMTiz94Z1xS2wcBgRwZ6CxXh23dmFnbS
uim2V0fZ2h669H1aW+0f35jgAcJ84yHCl1owA69fWWSEdWsRWuI7o2r3oZ7LfZ91ySYKatTXymze
+dDOBuLLTS0Tk+0soWgszW+vJ91lus8pMPK5x9veqXB50dn9F3dFXCbNDGqIS0rS26sUJoaeCl66
P6aktQeFlq3LRkx+2XGAwHthbH7/Jf/irljBGIq8r4W5dXZXxD30Mx8zpNUgpzblSljIRjX+2XLM
s+MVsb3gr2Uf4J5dxZvKbLAmGx80aCtgS1Rr0r4tt7+/l7NZabnK0sCgl2WBE0Np+vbZdZQCYxDL
IBKbCK01/7iBUpKsOtMM3rmhX12KbFoKyNIzGOvnlxJG6MwkgPuEsNs++ZPjfWt4iuLvlHz587vi
yS24DCYPupFv76qf0dJXswdJ2g4fqj4YL4dY9KtqUv0fjwX8T8bSc6CdyZJ8dlOBbnRxH0Y5K2OI
h2iwewQvcen8ixtiVqdpyh73byDnmw/XLB3V4Qfw7URrj7Omz8a16Gs443rhVX/UflxmW3a4yzLP
Qk+XY5Esv76YgltNwQFLno6DZsXXNRz1MnT/Pv8ATf0HK/caI/fzV8QukDgaeCg2SZz62VcLQQ24
FZ+or5qq2eBF+ITu13lneP/yInxI7J+5K2mdTXjxQPBNYHARrS+yTVw08gY1hzr+8XCj0/3PVcTb
ByaqMI2LvMkR6aGbpuyGvq6rCW6giHL/p5eSbB+EgMG6NNDlWXPTQvU01YOZ+hZ0ejyVngXrXljJ
B6Qy2jtv6OcPVtoGExySURr29Inf3hZV2lRQu05910rkZeo4xVWnwvgLpwj5ztzw83uSRI+zNgk2
J1zr7AlSLtBwIHGpknl1YzWTRh4FbPjfP7xl4L46FTCwkQyYS/tegI6lwf72horEURkhZRj4QmJ5
j6Ivy4/IBd3uEoWOif1eaJn7zgj8+ZocP4i+ZTuxRPidd6MhaecwY0M4CQYupYCCNxFDyLIz8t3R
QTbGO/uIxTVwdpPWMhMhHiCfjpPI2QhZ4P1GVNZAZXovaH3HrLxwZ3sV7J7Om9wnTdleutDL+4Y6
fddOmymp9E+irdqPneFSJQuSHjxNVVBDWtle1N/IHhQbhs50xJ41tKLZlu6MMDCEfPXx96/o5zEH
HYl98nLq1T1DP/vtm6QNQ8NkPVJzXhWEUgxtxXlgDr5qWYCz+M+vZnO8NkhtZev10m5/dWJrmwyr
AxpnXyVON23z1BJ0OeuuwWVG4fqdq/1iKBi61FEMeIve4nzfIII4ifucBVCaabsaZQSEpRiyNOQA
B4pnhUzxval8WX7ejngLTDJZwMwWDoPefDvidUzZJCaR8tN6WPB7+8c0o2hNdbrjNTxuKdX975/o
r+6Rz9cRBCqxH6PQ8mbt6AkkaLWa9RCjpbbqQ/ODN8ZHqqMBhFCcx7+/2i9GCw+TIhGp44BPz3G1
ZjaYjkZb2g85psQrrWurB22q030iY/Od0MlfXWtZDwlJpVDyExrXraxGTQsggqbvuMHBqV3mQwi3
Im/nze9v6xdvzXHFcggWLlywpZz2egHGURfabtAWGC6ral3XqfMo3FYH8uESwyCLZJNNU/jOIvbz
myNfDtHWgifDLHSubSC/pscMp/Mt2G17bOc82Fi6MvZeDCoTEK3c/ulNksGw7NqXM7EkNPbtTWpC
wyxNH4Dz96LOxSiATSZuoOFESj8kxFreagLL7++v+vNbXAi51IaFZfMP53GurZyQykOb8Bs1Z7u5
ZiWrqcajRaeA//tLudzA22+P+QtxlWSPA6z3/IGSUuFkA4b8xQIEs2KeZH5bew2tEFJOiqcMzM19
2uLAX8VT35fvTDY/jyEqDYxXNDEvBaKzjWkWsxjGFVwfp2m6Y7mQhAinQmsOtSG51qwseQisHHb1
72/6p4VcUotCusL3DwOPmeftW02JQpgKSBQ0f1FJjKQrXHkmZqY/vwpzKPIrBIYo185mmRnrxqTX
MQd0gk/XTgpFwAvd/p0R+tNYoebFh7A8QUJfWUzf3kvXjc1gWGwejWaKNsuODKV7x+uC6vlvLrUw
t11qDro4X4iyuW+63IJgInJlXwjif9ZSn3A8E6u0++Nnxw7LWnRrJOda1vIGX615uUGXJyaYx6cH
tOTkMNsADsvKPywnU8Xj6aHHWoY/5a7zfYgSbZ+AY+dk1NKtBXEeZZ9t7GPTO1/0TwP95TpEDohl
Vmab9fZ+Qm1sWiu0aBLWIqaV5gaDRsqI1/jpaGj7sdREu+3EVP35SOcsSykFc6VDIehskk7BGyd2
MQEusbz6AKI0+WJhCo7/1WUIlefUJz0G4tntkXPcOLbKfU4gPUCkCtKBr1EPe2dYvNR+3kxXPEdT
N/iYHCKHiWp4e6HUSQEZzrwvcAGhOxGYFj6QN0lYoJXtS90kv4bqTaGQikJK3TleId75CH4xd7z+
DZyzucPLxtbpbbqcqtdsJFe9XXzo5Wzd/fkH8OpGnbNTgN2iG275uPzBHMdj7rmPJhlG79Skfn0v
y/SBQnnZ/r99muJ/2DuT5bxxNkvfS62LfxCcQEZ01ILfpMmSJQ+SvWF4JAmOAGdefT/0n91tfXZZ
7X3lLkOZgkiCIPC+5zxnHFdIittei0AdcwzttN1Bk43sFx7b72Y/1YcAMA3Tn8LK83Fqk4/FoJ1q
5ysCDiZvFg+d50yUpdjxYSOTOrkhee+lU8ZvL0/QdRAobR2Kzc+HXQa/iWzMiyDo8npA76XWxzId
3Ps/P6rfrcBgSjkZUaUXnus8HyaAKkzJkv1dYvvgf5qFHB7ZU2fxJhco758H+/WaeJmh0kRb8ZzV
6+yj4uSDN04+12S1U08+YdaStQ3c8O/faMZhE8kp3qWA/ssR3m3F4KGp2bkE2OKHGr30BK87f2E/
9+u94+geCMJ9Nu83zbbn9042s9c6HglybrcQbLhCH8JuDExVNNULa9Q2mZ8vHWypHGYfzUPKiN7Z
nSuXebQCzpK7bKqSo2osfWrJc7vLAtFcoJTrXihQbTaG5wNKju8I8cUPgbwTnq1Vym/9BWkbsBRy
BdQdRCS/+VRy/jecrSLT32d+az/WsifSumhl6byXahnkJXsGoKV/nja/3OcNzks9hvxpn93W+apl
ahyLbYM1Ek6FdcwlnmGbasZ95sqXdpRMk7MLD3nd0B2zRvt8V73zTXOikU31SS53ZYNGC9R4bY0R
lCnP654QsNnoj9Aw6gHbkAf2E3wK0TTrHbLlsD9hwAINUlKHfatBbuWf1NIZnJYkwpJTtTb4qDhp
Pfg0Ff0r/GNQqE07ifmwGAm0SRV9cD3rimhIjSUQbaCZdfoO9Bgmdtoj+YQndFzZ7rko/QBswJ6b
G8Is4iogUoct2uwM023eUO97gN+7CTv7gYSG95VdRqBfM28uQEEWOeGvUYly88BXKoQXAvk8h9Lr
wIsEpJUL2bqfEwdL57JbAjYZ90tWWJL0WLS0ZReTYVBRgiPjqyP2oSBt6oB4JlAmJn/SdV91uUpI
FlyDjnBV7UIuv0HPncAVjSL84Dnmar+G/B6qdQA25VvJfCX9sEx2imzJ+YsbpmBJ4zXDegbKfB7J
AEi7ac73tb1W6tGd3cyD6pgvSfAgxyaKIIma2n/dYP+VR70EbnfZ84CdXb80kTgErbfYXLoHoRZF
dqT0yVtQUt0WKzFkO5zRc4uTUevlblpNab2zUiz518nYkxaH4saFrJQLGx0NDlRy4da1/oaJZPmG
o9xyblbTFt2uwpTmXbHAlfarwCuUuSSYaxouU8y55tAB1g2eFNBk6G3jhPtZpkn61WNTFW60M/hM
sdJ49a83vVGe7qkGZvmjRVo1/mkW5SYePQ8JLtEKtPNjF+uu+sjbViT7RPt18iZJQMFcCb8N5bEr
nNn5gPU+VwdEZ2ZTnWUAQ+OxzSs0YUvvIJgu6i4kBjYzs/1AYBd5tZ4FueKuLtBXHdDf2vJKo2v/
bpzI+UakNhwyDENVeuEOdlayIWwJO5wKmXhH0bbWXeRS/INZNeXzW3cwiQAaj+l/j5XVN990ntgf
XDfrZFwG/G3EQLZ4xled1/oIfWG6sYH+AVFziD9+NNao+5iM4EGxt50kxqOKzQsCtyJ/coyDIhgL
pe/FHeQgvR+oMg4QjdImPZRebTO310K6+wwnzBeBDRbGXAQdEP4/3CaSC2YFGt5vyAnqlfhiO12R
75txWd0TfmniKuESmEvfxjZPop20513mdY23K8BsBfuqbLV/rFvb+ZaCnld7EiPkeELl75ESKFZi
TBOCBT9IhYDtVbqEDLysQQC3iDkbkgBtkWdEpqx4207EWu0br4mmK9n6nLlMVsDICZPFXo7eVKdf
poZjysGpNslWLYL+I5J9v3+HXA8OhEHWz4kXCqs5UgHWb7q6sZdXktjjfqenDHw1qb595McGZERx
2zY2AZEYqf0lLqsws/ejNVbJq6wlq3eXJn3YXSk9pN4uzZX7di1I/H1ckczzMJRSuAnzmta66tFE
s/Bnjy1x9g+s3U6xMUkD9Q5uUs1yAwV9vZhYM78b2+s/+GNl5muKBuoDJc68ul5IiSlidITBvGcP
nlh7G6ryN/hg4l020qmOaWH16BRTZ7ROVNGJMZ/mpAk+js2Y2/cEV4jusWoX+wH/UX8nVkHxaLLI
Wr5mHarvkN8OJUy1NmoufKJy1x21IP2m7cei3DWVFX4fF6Sbl0sPavgUqcHJb1pckCSF2X56wtNQ
WidEQek3dxICqlLYRdMlnhuQ0FBCidTL2DGGR5FrpW4g/EXiypts/zHI7C6IrcFzngCh6iXckrot
zcs+h/nVktrhNans1XrTDlld7zu/QYMaQvFodkBsoVZFCWgEyLRN574mZjIT+0IjmIztYvXCAy7o
afic0M/Xr7qqkUAOhmx0D6wlJGgmsoIK2llqvQdebaaPhrSRjyFhnJjZ4b8IECaEM18sXsaSr1Mf
HXVE2pCzQ1htobL2AUQfq7BriRVakhVHPrSGxd917lylT6WYi8/tqJ3HoGzC5OgJq0IH4ZaCtSHn
G2AO80D0GvUYN9UPiUUG5NuycE30iFkhT0+SAGrW7oajCNR013mAPYKHxVGJp67Rirqo/jODh8S2
IaXvpfaxGhlYasm+hk1Y36WAfMtHMuMhpxawSdYbmaIYe5f1LTXeqW35ShYZUJV9QZ8wZCIq0++i
DORO3I+EeZ/Mwiz/YBFDGuxUPw5XnpXO0yUyeRu2bZjbHUFBpkiw5jRLcVFXeD++G9r9qEeHsfo0
ZVJ+03iYzJe5mATapxEtwSG3Ghw67SaK3BdQAMHC2vOGZR+S0o7uWa267qKp3HS+anlH3R2YTEUc
2jD39hw7aWmSR0cHOAxgSNuCyR4Gyx6MYmhOW6N/fCiE12ZvqjbpPbLewauRNhQOXnUIYbBVb0kw
aQjV7EBOM0tWcupfmWyaiquuNVF5kabA0nbjGnpQRWAna/NYE9kBUz7qcdtAB1ldMX7scRV0n/w+
7dKHfIQmjMg4nHmFSP7zb3WVht+8Jhn52NtRTxopuo08rhFZ4/0ORgTTsAl975QAqy+QDAQhd3hX
N3Ou37MzQt0MHwRvw8WMHNd76xUEwN+ZilriYwBQKH0zc6eH0zLqqSSIetXiSH8xG08qXVyAe+5Q
Pk6YVpeHZXRra8/lK/2Zdmuf7qJi8QYoeI4mxsMK1wme2yBnqkrSvfI7AjWf2owEkx0RdZXB5B+u
18pep/CCcGGK57OISC2B6ygI/i5Ke0S4O4IvFWEu2rtuMRANp3bimWPJ6Xkx48weausj2nZrOglM
SNPRshnhBp3/JI+cK0vxqhB5DXGwn6sAswkxPEd0KOTLkoHgzK/Tziqc92PgWrfYRRt5M9LP7b+0
EVSVW484PKotsvBE9yZzEJBgvpmIJepJDxavZa1UeLJ7L/pk9bgC38tkAlroBW3klJj+rcE/8Hmi
ImpZqvEwYCXBAlO5n0i7+dSmC5EUukmxk4ulWt792Lf/j/72P0RAKfq/t32/atZP1edcD9+e6W+3
/+kfmpn9r5DsRJc6LhmKyCcoOvxbf0sWCfJNEbBPQBlNh5Gf/J8ME7Gpdu0Qlc924ORswu/7B2dm
OcG/0N1SLxCIP6hjeX8VYnJ24kIgiDKYZird4u3Aed5jsnkXrNTH7DLbwsI/1/g31RCqex104Uuy
rLOj7Y+xBOU9H1GxxyFvq7/8VC0tRsluoMT9FEZ4THYJedBs9tngf+lYZK7dsEjbv6tDbENSOUeN
Q30bWed2H38e0i/CimMtWGQrmOCtcz451CbLL3965q//fTr/WX7xmwv7YTClMosel5b781FKFBM6
8fFZZGCEskuJ8H2HptAfjplTb7Gl4EnqF+oEv3lwIeV0oHYUCyTT4fmYGckq0u+3TcCwRBx3sO/v
SmpHpP/JIT39/QVG9tZHEzTSwnNljkow6zkchkmmqUk9qyP/q9dM+oKcl/aKRlMUvfDctufyUxVE
oP8g+lai0GGa8P6cFSWYkPbYFM0cj1N2bXfLZ7JF2uth8N93yo9uqjq4znR3+PNVnhWtfgxKo5UR
va0ocF60yvpkboIZwMZmI4rtimN5Vzb/eBX+f7U6jILCEzUQSh1au+K83jJimrVWuwTjIdrxNqcI
/Up38vOfL+V8djAIzUDoChRTfvSPn8+OeanDtTXtAk5dmHeYRvFeAvC87MTwt1pchqIbzguNjn/T
yJ49KjK5VaaQH8UKB/26KwnDIDgC19GTO2XDX7Zzt7tHxYRbSAOeDfe50mnKG101HV4dS4UJ3Lkl
eczacXg0BJq/qsSStYDwSa/58+08f8F/jIq4CgkrNxWM5PPbmfaB1m2I26fkSAavYp2vVRjVN25L
0iVNOtt/Yf7/OhVDnPfoqbdaGEv89vOflkoOrDq0N+JYDr7iAOIouQjl8pftqx83E38/jT/WR+eX
1zr3SVXJq3aNXad1Ys7G6X7Gsv73Nw9ZATJg8lewXjjO82tJylVmqw0fdzKOPjWFb90SbSqvnFzq
79lQ69d/fli/rh1hhAiT9WO7MBGe3TtMn0HVtJDIiKW64C5DkFojHTf98NRWgoBAQ+6TES/UUX/z
xkVbd5hIWBAgvHfPrxIuqVOZmvSUEBDgwVDUJwAkiC4Sax3e/fkCf5kc2xpFz52edIhw7dyroIPW
Gkp38WK+fd2rCbToCd6l+tspiAwEBtvm89kkPdHZbeRogw9RVC4pFflCcFcFmpkajnih5PvLxWyr
lI3819u+0MzG5/dNEV0fwXMinzNoYS9PUcgXmsSyv7xlyJIc4LFi+0Ajbj57gSMnpNNBDR/rHHEZ
zpiAKNwYyH8e5Zc5wBuLbppeLSshndqzURb8GGMIoSHGH29dUYVYX9M6prIedOr456F+uW0/hkLK
zOJL8+NcfW5TN1wQl3qx8TN3jZcKtRBxp7l0Dn8e6KxKLsjKIz+ZcjxrLcrz836EGcOh6Z2VWJE2
ILfJnZZeXuQeaWM7Ry7YMWkHF8su0JLgOouqMwDrSYXzX1/v1vpj3qPB4hGe20x4X12V5lLGah7n
9GpJODSdHLdqmxeu99dnGNAe21YPNqqMc/YeW4kixRO9f1zODShz6izxOqzDReq2zts/39pfnyHM
I6qE9mbQYd94th8OVgBi1MhD2lZreyctr74gYOQlpdxvRqHXzSED+Al6/mC74J8+JQv6p8ktKUwp
qH2HpgCKUQ9T9sJti8T5jQs3xBJnCGRPfEzosD8fx8/JgBslp2ZFfXk+lHy/sHtMmf4qwz4xHyxa
BV4RS83+dN/nbYJfWpuEhl3aFVn9JjDgVI7OrDXLp2XRVDDObIm9k1RkV+dFtX6V/ghYIFZwur9R
AqcB4yUeNP8l72zzJnW7UR6JfbYN2HXoCxx1U1GYK3smQ4PiceainbvqyMjpIX6KcfEldbes8CKI
wQOV20vtqCiH5jZ743HqwjQgaMBx9Hjvz8kyxqABsc0DFx7EvZQ5xSfRKuRIeHYiLODKX+SJtorJ
rgfVte/9rLFPROCg/tZcXXuXeLBvP1CdWspXdlfJNabDJv3dOAaJDRuz6aOLIo9E/XqN/Ga5JOVk
Le6tBHf+UZC6MsNzbJcKPoYcZh8Cq2ojopGmaq5jfAkJ31TwxvLQz07uPzTdnGTHrCPahfaob3n3
BQlacBhBYt0rSqiYkfOVNdGnir8ClmVzBecZcd5x8GGtPDl0LeyrpkeK8Q5nRUYbB4lnXn4qMy/I
Dm1Yo8JdIQ5nMcLJgWxm6BL9hfFGiSVbEFuB0X1KPxZqAtqXm9mBR0uf4p2d5dZ6GUYtmWhwJr1s
Zxx6w68lpdB3YeaUy0WzhuV0OdIs+77SsrEJaMSEAHZPEmQWT+NizJ7KckayQTJk9+lATNOuknAk
90FTUBwuId8695k1QjWxYO2o2EV8se6yMpinOBiqsr8tMjuIrqAPwi0kDyV4u3hht1x2nVeTXmF5
1RQRY4cw0UtxV5ZpP+ynucusz5QZBw/gt0tf79YorzLXmOh999BaajRf84oCmXGXMNm5bbnht4OK
gxmpQRmtMiiwpDMDDukNBWo95J8X47c4zGpimUx08N22J1ilCCLLSQEBNjaZVnWlUwlPTJfRJPfU
x+3xa+Q2dg/rUpfdt0ErA9kWbEq0pkdvccWtXYV1Rj0wzeYDDBGhyWoZuy8FFiz/lEQyfx1W4I2s
LgA5FDV5b12n9NTmIWaDXTWvtbBE73Hkc93xy0r1kqc6GCuyLgHkBONn4ruc+oQymiQzJ9LEHSHG
pu6FZK2f9pEyij6EvYLnIOfcmi/NmJek4GS5Tu+pldLRFT3Ws1dzn7XdKUur5itqqn48ZT3v8JcK
ujm8I0vX1/2a2stNOVNhPk5hO4aXblYI+7Dw8kz7MvPH235y0/R6HsK+fIjcvBCnvJkza08tXjsH
QVolnYfMqIb8giQkgzgpxvYAstiLaFsWFVh0lVTtjpWUL9g8tNwGa4nWLQ4CnuxW+32/lI09niS/
0jt4HRiUuJOoAA+hN4/NRe/kbrrrXRv5ode1OqHnOaZb10MW39Ze5myAgcNlcUsOhrjwh6mePgBb
0N1lxoknusgtU7nX4IhT7/UAJyJ47HuVWdyryB8uA0hC66nvUuhozHsCqKK6jx613+ev7Day0oNT
quabLYguoMFDfjW+Ca8mvydpySOdUi8sSfgMIZFbdgPggCbI9Mkbox7hWtFkb5tJldGuNhKqMqDX
+raY64lEIQqiy4VMG7JmBXIYurQBB/6LqaC9ua+7bKzIJjPmqZFWt92zsrrvBlPbSMZK67ZYCv2G
hZ9sn9INiREjKZJVo6673oCZaIu3xG60Yuek4WxICUv8DqJFqNq7ZYNRH8h/D7pjlxs0Hjm5R+Gh
9RVikr6eTUhHotXgUmZaSk8p9QWO7hBZxY0b9Za5FVOUXzasF95FI3ylMFc6ef2hB6mNWHxYow9B
yYdz5wDxDL7TEc5sFB2i7q9llwGepTMzOXs9hJUF4cvOzT6syzK4ArHTwbWe7IHgmVUsUHP6GouK
5wwI3+1xFOs+S3o57trOtWhj4j9rwBA1/UrcXNmLI0hOu6PBUM/AhscUmtEctD61feJX1KUGDFTF
aUnS5ru+B721n6WXRmRCpgGEmgklIIp3Pvj0VgkJP7o1hZtD4bTyM8uapiVNLulxSH2PtNsxbAkH
JdAOp4ZsPPlxVOUY7WarsourZUjTjA6KaKh3ZANFiXZZuZIpxc6xp5Oeq52Pm3c9RMZLn0i5o5S2
zBMglkSQphWvrSTM3pom0lbT2QmW3SpaNoVtFJhvjUWr/uDlSzntmFBwupfInS7msQO6Pi6Zo0Hs
QJw+ktvrfcwpub9RIid+qrJApGEoNtZdayUSFFqrxikuS7o/e0eNEUpx/CVmv0QWwK6IwEZiEjI6
VfsRpDFEKWAt32miYiPqI0FsazdUy+ew1d24U547hYfCaAIHTJCSODLZogv3USu64eDYpVNe2FU7
eHFONs+pGVvE44MzlWQz2GOUbGjW4DHs0XpekrliDYcuE3QYSHxPgp1s8uWeqt9S74KuBRtswLiF
xyZQ5XVf+lZIrGjnvZfrCHirwrMH5TYtbbV3xwEOEgEl04owsUF2A/VZ8veA0CGjb2tZaPrxxZb3
HpFGT6J7HndTwYnT9oPmyeHTxytfr9CRR22kQ9VRu18zaRCUQIOjrNWNNdmZGMm0QyjfCKTNrHwM
6LipuoRbV9SfFuM1pBW6NKtBDqV8CkoHQaZtVLYTlprKQ4Dz5yDTsZO3oOpWsNVRCKfan0tAxLpN
kyiGpESAQEsHWh3RiiZg0xJbp3fQFsEV9WlY9WQMqXGcrkmSWN2Dxfqe76RdN9mroihJYyz1pOY3
zlqN/q4JIfncespbxxPhZGq+oInI3KmyJRDXSV9ExXXLXqKHxhY5FW9a7iX5FRLPtJWggjqPxMnG
T2aiLiorD73LRq9Nn9447pL7XwjNrlq+r46W6T4yfEiDGB4wso5da7le+5Fti9Psof11BEXpKUn2
nlUNkG+U7E4jOQb+RU6PX0Err5KeFDcJU4rk2g60cVMjZvI4CT5pi5S+K1OGZCLhbxNUhRu53IdD
DtcxH6ItT9rK8uJokgBd7xqmebOn8EPkKZsul5BgrRxuv+YWHHgy/lXfuV13om9e3ttWQ9BaYPz1
sQF117AH1wglUmO8B1NNIw2xwt2AXg4pZonrqR1B00FPWkIAWzppOlq5U0++xBNuJfdp4WzLdHPo
FR/tpK9lHNlV0R9Hupjpgf9udXbSoxet0+DrBrYN4mYmM2e32K4mJRh/PsUXA+S97fg00h6vrVvb
oCdhytcJf16zUCIfqSmkhw7hylNiZ6wglpUA8RvcTTDiAjhtSRFSwyfDR33aDdpyFIh+Avx2pkym
R61CuFLp5KCJaEUbvO3UWpaHWggIS06JwiouQfWR47Omhvw6JzTjxVKJEn7hquu3vuW4FrYty++P
bPvk6wCLz+bRLAm3BZSvnhwnNwrH3kgMCiS/+gJSdbIwOs2ZWA9z+CAmZRF5UalS71c7BeuXZXr8
VvYOmYnp0vIaKq2wGw9qIPQgdWX/vhuW7EtTGEqma4jmcM+Zbfpeh0v7GOQquPCShL2UTQMYg4Go
m26XWkV3s0jDu+oba96+N+jp40pRBCXqSrbg/TkOfZqsXl6vtUdOo5OqMjiAxspek1ALcDLKjQ4Q
zUiiIbJhKeQev4Y4Vr60raPJAoJpkRyQui5rf0Lj2NRoSkZH89UjeG+9H2qVArDkY3ojrTFNrzJV
W+90kEr7XRs6yRQbU4x3q/bc13M30PIO4Us/5CrKgG7ZY3DE/TbcaHsk+KsHfUUcX9E2n5FBNa9H
0q/AtdlFyWEYYcu684YMUWolaP1vnwNw/o43wJVSAQeNe2oe07cUAd/3sh0xAFZWx9cz9wvH7CMx
159mD5lv7PWm7tvrXPghBR975f1I40TlZXJVDcuQEC2VK3OdFtCzPjghx8p7VCKL4A/0Sns+NkSo
Fu8KNFx9FXe1CUW9m6tl6e8yjPG8k1Zrd+Rv1f1IMkc3ssjHKF/Wd5Pk7TqUZe2Px6EFV7Wfet9/
Sjs1vvU4CZodXfyeZvNaNyEzSS09Dvs5DImnFeP1vLJn38mV9nXMy5oz5+whyJYZw1KffTPa6jwU
vOH6adbd8FXpPht3TcRHh2kKMI6uux5IBq5SvHGsGDVanCTLjuizw55MRHIGDqXp2ACvCI3eN6SX
vx8VizdrbYnmErPNcKHqmggwTRT8be252KUrqw2yWLJR/5oSdhqdAHgVT61fIrTr+7o8Fi1OsV3g
rNGTPw/EcDtFgK4Dqpnrt5+HnHPc27KiR/aR7PFFHGik6+WAaknBVp+H4F2GdqFAmUUPlHQB2eck
n1TjeEy9FdIuQTn+W4R+w3ya2QmSmDhSTIjuLaoZ6pokulDuA0noEeBMWFnUY/UXsfgeS1ug2KtI
VG/EqohiJhkjEOzHm95DSm50S0LHSKb2BRGz5MtotptEYYt5fUu07PAxxdjvxk1hi6dw8QPSQfkl
EL56vhT5FIzvpxzhDe+GvVH3mPxeTPWU+IpwAKoRY7gjkZvqcNvvtVFpSdAzlM04wNH0BS3GysJH
k5ZMCV+hNhh62V25EPrQikIKbXfsPysRT0MzfLKmzOQ3k9+InipIKBGLuH6SxOw0hgdDdAZBRVY4
39aiq6KD02hySc2q54e1z0VxWsl81RyeLSs/UfVzudQhBKUDKDS4kHKCzTqS4xCAobUFnNM8j9h1
h2WAUqES6RNvQJPs8wDdTSwJ+HlrNQFiO9TKG2J0Bi9KRDEvVF4NJJfL1VLv2fEt7D8Jw212JvF5
9/WEXm1nvHqLXoDDZsdFGA1yNw6e+SKbFG49RUmgt0qKojyhx+lbErJKVkMicVNxQLAZpfsyJUZv
Vwx5+VFPrDIgTj122asNlQym4Hq38Ze+mUqvBELPuemvpnYcvzIvU/cAGEXm39elqPXJZmtsXSUi
70U8QNakPT0aUV6EZujrU4i7n2RZEQ4woYPRthGAeJjFa1cV+mDsfv0865xlZ6gygiuTfGoukdGZ
D9inDXumMTfEibprsVjJK2sJZ6d6A/bY4/3Sw6JOU8uOZLi123BxUH7hBN43KwfVL9QNVPXRVsFI
MKwRXX/q0pYqFbmSHNXfFuziNN+9yQmspxLDZvaGnqIk8ZCgJCLa48yHOPBQuiVwQj+Y6bfoYsrb
VyE5X9+nubDQ+9YzAQms3d4RRAHHlVwG+U2xhsk3X4/Vd/a2w4d2jDLncUxAFH1XM5vvI0lcoGMF
4SXiciFjqnmT4QHXJ4dkm+xt0NOrpgig1WOf9g91sQC09MdeEHrL1HDrlr2usmpORT7JRq3vXHCf
P3aVuNG1uasb7zvp6kBuW/m1Lp35g4rCDh1cGp0COV11247TagEYVyCUCjE53pcUlVN2/Z8tr1JS
1CQMZ8YS9R7lofXaCmq3O/iOGvhGtqQ3QjXs+g9UJXxOMpIK7MnpJv/uP8NmTozh9Mf5vE6J1QJl
CbbQqOEuGlzxhoOZyHmjM3any0ReA1JDsoXYZxXv/lwW/qWQCliNhoiAdYnnESz/80JqHY0+MzOw
OH8oVBJUKLGXJdG+s2HI/nmo89ow50LaLrSQkBIg/z53vPizOxMLPZE6Y+XFq5Q9997rl/kFecRv
RqEjYtPxpiuCoOasLdIFvtcTSI+F2ZPmijNQfYOuxX1hlB8tj581A1xMhE0f2BqFe6BlZ41oOXIU
4ACNiqXNYUHNvHKEjye51xxkVyy3ee+Ft7XlrvYOpq5/m7bGJrGFz953ZSalXtBM/O4xArWh6r51
PT159ueMfoJe0uIxslsedlMvI6xmMECAY//Ts/gf+dV/OB5thP9efvWuMJ/y+tvP2qsf/8f/1V7R
7ttUVLCgcO5vMKN/a68c51+QBwO4Axi3to4tPel/tFe+8y9+wpvHaYQfOpss6x/plecRMsn03Zp7
iK+QA/zHf/2vZ7qP7uzffxYNPX8rEF1tXTva1DQ/Q+bs+fyoMk6azmCmPYTa6CqVyrsqIJT/VePz
n1HQB3GJtCaFfyYTkjnIVTjL095KckAgNsaTi5lw1M8/3fbfKKCe99y3Yei0o7XCZ4/fi5Xk+ZrV
+xUFbDKx2IARvKcz4t+TCjgV54X8Sg51h1K8WzGQcJ574QrPGk//HjvEUgxbBWVNKM86dvXUAiJ3
6nFPdV0kH0vNxjiPex1mQDko0ZsbALuOR/fGL9mVUNZ43wsjPtRsEJN9Vm2kadDeJYFsAJLTQ2Xs
pr6loSqwr/z5Nv36zDkNo2liEMfnyW9rxk+9OC8k+TIY+K6IzO0fuhDzTOx5vZ4Pfx5n+0T8v6Vw
uyUIcrb1lieO6HCb+D+PozoH3XhAYGLPMbgDhuHM/p3TV3p6FTZTYMA3DeOqnrIozTkm/3nwXy4S
mQdrsaQfiC+PCfF88IGqtdCuCvcS8TlF90Veu7o3LzSEny+vXCKRrhCpeOxg+dANnI2C1UglqQB7
r6TqPoxBqOORzsl7P1+f/nw92296djPhRtCm5ZNC/xsFwdlD85eorSQnfjAfYsZOEnCK0GMi9+E8
ExJKx+3v3JM/rg1AFU44SIAO3fezHUA+sD90AlLOfRpSF1kwTmirG+uFAI5fJgkLIlwBsBHsdnFr
nr03fs3RyFOM4tpt8qCCtDiWMrf3aiYf0LH1e7dZyhe0OS+NeTYx8ZMAjVgZ0wl1wpkoWfei0F9Q
0NPtCFGBhKl8KQHo1zFZkrhWBIwIP/BwPp+PMp1Nz8HbYUwrgda+9q+Fu85X5JR6HEGgtwP3LnPC
uv923kCbI1aJpYkJ6p6viZhErJCjOR2EWZcPuKKyTyWsO1DfnGShm1XFX1FVmDasgPwDUQW5joN4
7PmFoh0AVK0phwhyZO9E1Op2P5BYGOx1qF4CWiEd2Dr6P70Y6E6RITNQhFXT9X337MaKRreL1HCd
O6pP42noiDq5ahWBsI+qN2V2SrnI5JhWK31Cpy+DMsZIt5ZxGSGMQpioxaeZ+oJvkxpajIZeZRmi
7TBysY4t51a5a9yF4ha4yjqLTanYygnjJwGoHyqr9JJmrCiL7Gb3YhhkI3ajQYsPeg9N6q7CNtve
cSqmdrCMUtRXBBW47mO4zlLvezBS3epeRmWGa9CtSKWLdY1M/0Jl0dx/puc+E+EYLlNzMzWBDi5G
+j3iipBT64ugqGrvcyx5T9TJpH8JM3ulOuZnNGV8fET1LumbpqZj0Phiv3DsJqDYROMpL82yxnQa
EQ8ApB+KVwrSNrWa0E2dU2r56vWkowlLjXTC8bVVTJl71I5snwiEJ+pDYQdrj3OvvfDGk5aTxyTr
hi1YDTu7A6sh3IsgxR2QABqVu1BgmKdmU7cLCR9u683eAa/PltCa4Mbi1nKALDhxm1V677CmeBx/
mgW1j4PraSuQJJRGoKM66Y4Q+f79MnM4OkV0XwStthLFFuXu0lyvGNsvnHkYrIOHRzDEEUTue9T2
E4WYRUQfk1D2A8kTeD2Ca3uajDSxV86heDPxuRD3HjGI3YnaWuVAkvF6VOLW2mDws2hp0zNa2UUf
s3kcrRt8boGiVlyNzlvZbNqHBhFCR2MjTKdD0/eBdXCFKoc4cfqgeO0I9KKXOAzxvguMketlYgJP
kXibyvlA70MA+98icLHx+ddU+eeS2OjVarsbaoXR25TMUnTqKhncmHKjfk+CrmPHWd3n9NHcxCMg
sFXtckR/nlwSZI3RMcoQaO+pXARvjEmyOU7cQjfXrOtsNnCppWROmw5/fICX9RNwZTZMGukYdqbW
bcMn3f9v9s5cOXIkS9evcm10tGFfhKsEEBv35M5UYEkmCQfggGNxOJanny9qWph7tdFHKWvrKssk
AwH3c/5V+985rtAVF+FmgOEt2QDgQ9hbyJOX/pXOCusZbQoJ8J5ntbRVyBzj2lobdPxIFmCugf8I
L7h8bX745uO9D1VnLJB1bML1ZPoO1nEa9M4FHqAOsXN5Lcq8KK/UFlB1vxjd/ULqUrR79IZ5TwtF
5IDGDuzDx6hVxZuS9JbvwBKwmRaji7uMSJL+0yuMk9yVlTLVroETjNIlrlexQyqDNg50I5rTmVaX
v4lFGXPqg31Q5DIROpjy9+gvkCV2NPLzuYyI/edlmKyB+tZm9sg14tnV66kUTuIfRq+1usPqEVGS
IpTfpvuOwWrOIpgmf2+vvDfPjTUXxSOXYEVqamgEztHS6+8Aeg26lVI3HxNU7rtl+uqe7RI701Qu
geSBYxM9D7acYRiRYsQvLsGsV7y69odGgFLsBxQmTy0RnwCa7hoXh174gUU3bewMyW+PJEvx4I3g
S9AWtErx58C5Xrx9XR70gjB/v4ELsufhzUFBMj540TSM16V0pifjFYE420SvyhlUigp0mp5qLuVD
vEq3OHs4j3HJtzDZNx15S9BG7jq6Dz0aufFxjpQL94vAxDKnZuu9che0FGD+pXfcWZ6tHkvSiXeT
GMfZH/34m2izMj9IZlPiZaccHnxarYVu6nne6EKmm1o+6Hqa7tyGnPYDfi2sR42AkCuAfH9HA9dM
Sh7EVpD0T6m7jcluyDYapH55WLfel1jTS55UhtzIPDdl1uHi/ChlWV/rrpm/ndrZfkRlD8FRW111
P5l6Gx7mQlr0Ybrxb4LJo+cophUrzctYI7JdxPidxPn8YPuTcbI8xHQM4OfmO8n/xpqHU7c/bEGb
DGeptvpYcdHoLDYJKE4tkeYCPsb2Mdj8ojk5c9veCSJbKK2JPZNqRIDTwbgE+2VCh/MlDYToZzh8
IrSvEH0pWjbiXj2X2CIoLaJcuMajDuMy6nqOYf8q9REF2PIgaXBsnhoWkD4zbtBTGep41tdo2VOQ
zjJq3lAHDM+bF6LWb8UCFTwOnvtNI3rQHtxeefqqWl1zigsB+jcVeAF3eBolWsEyH87jpMM/cx1j
UHPFMr2PjnTxVftWpbOuWpe7ye+wh4KFoeUQBVRoEYTC2nWFZ2/7xs4x3MOyAM8qfujvRgbVH6+u
1nJXJmM1Zj1A3JjJwIeCIypqsI/SnrzioOCefnmO7IfnmU+lSJ3JM38gl+0vyXxywXbnC5tmIcIA
LCzn8rgG9XQ7g3THqZaLf2xMS42ZIqaQp9hw6VTtKt7XgN8/QwIytughZrqeXQqB3UzUgzdjWm7r
h83a+iHTo17jk2ksDuM88Xtu7ggjb6a30voc2nymy8YiEoCojlmgj1i99remZju5WxdZTxlZKEv7
bK/Gt+j8MvIWB7/j7AVFqfRWV0juo7EtvxGMdVVKpzEt214bdF80iiXjoZ4qKzmOfKI/FXIwK8vX
9WKjClv/teg9CEesfUV+XLDOdly6630ez8Fy7CnnCVHMrCLYqSaUb+5SlZi06dBhgwXtgzao23LD
rcqoTNaIE4iDE8xkn1nOhU2hvbZ8IGkRg6RXKufPWNik7zs25lEYNRgXikGs+A/kU/6ubB3D9c/K
7dLcX7wXpCvWypN1AOI3Pak/ltWGMkOiCry+DK6hK61ccAOjV1x+x67Mi8MAdfhYVNEmMnaWbkrj
OlHzsQUEpY+n66jJCUhCWPY1JacHa3Qx53cUYl6Fo9es+8ERklIHRp1PZJr5Y8yl3GaNT4XNjsI/
1D1DW4uRQM1F672mGaui6hrZzq4kOdc7jP5m67OB2mygQmr/Q8ZI0shv3uiPHwuQ3f2YrziQcvIt
ubi7yd52Ue2OJ4rVh2f6uCv7nLdyitNl5NSEVN86+26GPrQyUt14qrXW4jFiHrXoEcaQny7usJqs
m8pu70HVh4dNBuazig0dkbT2FtQEhDS/7UK89hVHUojn3xcUu6QIsQ3j1FAXd5WHruikKZmR2Xhp
HiBHpHPOJXpDZseuFmUq8nb5uKgpFVoojK+nOYz0Y174rb4iji7g5iEy4LUzHsNYTAgNqkRXePd9
N7X+0Z4RH5zowan0nqIbBt/SGcu3ecvNn4HcIpT0l4CyzDdUPhGv3cFRevCAEO+z+2M4G59COaEr
mul8yRZoyVfj2fWrdhE7c5rkfJ8FHTxHnYyBDcEYXWRJKqSOzJ/W4XXucdxSsTR1n4sS6qktjXkZ
h26jkAvy/xQpzS9N+WIQUrYTD4h/5yKpstVPYvoU/ZqruA7bX6R+VGPaex3SiL5x+rcRbR6y1MVu
r5QVbmEmJseGJTNd9GqRmGB23lrEA0nhWzITlmD4ibhwmEkDYA0b5Y3bd3ufYBXBm5Y4KovaEFIb
DVx07TYsRjuB8+GWwINAZeBaSEq3xQnWlGoadIlEsVKdpLU9zhf2v0vQm6+Gxu08DJ/aaPHrY+cE
7S208vY+MNmRvLE0jIc2QVEqddG72Uhu+/kcadG+UfxjMQmpprnjcSK+MVWsg9SNhPsr1OP6W2wt
2THElzZPuNbtJ9ddWwz8c4NCA1nGtykX8jFQ/E8PSb5siGvjerD4rq3xXZzrcUmTYSleaf0q+xSJ
qEpSRuvly4imvfPB+Nk1eLC0JW3lOO7NYiEJjYslwJZfiJhTC9/wuYtLtIBuQD0FvYIW5vw1Wlxi
SaagR9MzIAzytooP3yAOOBPYxquTM6j+gjOF0eYeVtWBhsv8CWc2l4hcKEBaV6Q6+9KZuh+H/7sk
V2bpP2Fx6UAPhTfcz1XOKrBESQMRPpKnyOeedE+O23SHSOVEpchps2gxX0ZvyEShUQqVSzh/FEWA
cwkTd3BLu7h34Xtm9VRNhcXhDAPAfkFcxrDrkZg3V7nnznQ4cRS9mK4Sn7i3uuWEYMe/b80mxTVH
ZPMxrsSXHTVu/CcScgnvoDh++q0Hcut2VjGTFwJLjN5DqfyV8OOlPvuu4gbHv+3tdF5ByyZTAFsq
SyBIdCvlC71NAVaJ0qO3CQUVrUrVBoFM0RwymV2ETwnKjmqqjsHL938aRFqosJ2huNIiZlaBE1d0
hfDPYu+N1ABCoBoOVIIP82lvEptEHjhPuuXGpsGtI6mHnbPZGiybwjeWWFjysoFcHlHrMu/Serjf
Ijs6+pJTN1VjvJSExAWROBIvYvJd6zres+MrjudgjoOPxiUYOUM/2d2r3CHzZDAa/RaANcIyl1ng
ujcdxr9qzDG6l2gj819Th4wgnWnO+DBe0j7XrEmSs7Vq76bBCfs7AMGEI2awmT56wjwYcp3B2zKg
XEi1dqqR+bvl2j8sCUVsh8JKIPBFo6d1T90emcKQm+4X1qL4Yy439drW1YYemKsfH5u0um8R1SHV
X4nEv70lLGBxE3N4O9IKtt1gzTZsVO5WP+ESiEdWq0kcctS6v3uK7747d1rawyKIVwJ1GKzguCAU
WQEYfRQZFJwR/TlrO/wJK0T798T0+DT8mQ0jrvInGWU5a2mUVe7q4mjgivoW6MJFKiohjw7liuKK
2kKbdoB29sjNKeg/KBHCf5cW5YS7pvUL5G2Ou6HzK/waVeHI9L5z8Q3ceNpX7xP+r5titCOLNuCO
lVIQAf3HdRCqmmHRHwY9nbWLUFwvO4S7+rHXceDTS2qLirHWqeyM3GwZ7OK1wOUS6o5M6DacWihg
GxVtboX8HJUq1npH4EqBYB6P2F0ES/xkBeh+pkj2f7BgbNzhXlk8T81lX6lyUplSVJ/h08K4JNKE
ptT8tmll4l1aRvhzGAPAJVbWjr/u6AvkI3b3kqPLBbEn2FifihpP5E6Pm9NdNqTRO2DJ3PSZNZRB
Ep8A9XRxzXxxJFmuea550KTCNkFAa4ry+yvjJ0LRVFHoazryGN/tpb2Gdgi6PTmn5Xzi7CQsosdj
Z6HV67zHOaxp7Ci1NP5ubYP+sa6R2FKG6KHM6IMGjVWxbQWyTKLmyFPqC0ZNq0Ys1OYbvg/WshVZ
OfId2gxjVaJaswyhMlOA5cO3LPcj0dqdU7fjpcw4gZGGxdMEgNSBktygTFXWMY8ito/JF07NmNCi
9myGyB9OqNXL+E8Lk+Vm09agNV5m5b+ZQSmcrskcQy06tkAf4gXVPfr3oN8DU21y3yd6EVlPcfQZ
2V4SZkO7mimL5GJe6eIFjPG1cf6gxBFkfOI0EVi8+G5etWxjxckkJUlmxPHQMLfwxUsJhkkoQa0b
FFXUTg38FwE7KBVj9vu8dEWQBmVrvHMwRPwMrWeJP/1W89e0Ncfb9UAVnnUaEOU3O5WEfLF8M/E3
zCvG2lS0aOBPXr7x0eJnx7rjDYkuD27d0XhpO6I5z4hwqOib0P9hVdUU/ehOrFaKAIsI2aHUKtn7
RRC7WZPQQVrw+MyhosZXZihxZ723Mah27zZwVHVoWhGh5bIWTbcnubdh6kElTmnUO+PRqcg22oUk
/eRML7kbZ24zLy+8wVtw8EZQEVbFoDqRjMZo2DaUF+5wcNhzOqC0+K4d5b2zVqwrR4XevnwdBleu
EyJq7McifA/8NXobKnf4Kpp/Ulp8ROE7e5mDb/BhyeDhF6juwFqi9RDN7vR3jpbgn5G8/yBZzLmP
6TElMq4s4hfuJ2w2fs339GiMUb9gMezoNh787kV76FFpkOyTBzp26neQi/xSFkv8137sx3HKRmcU
Pbriyw1vkT1DTWLvDNYu6Ah+wjZrxV9b3gG6VJiWMrQeJYn2i1qDzNWkcB6I+vc/vcrOn8Z4Qu7S
RIRL3m7xqOShyp31d4T6R6YO+k3AhMGg/q6HWpYPYwkaiKaWTNTMi8bIPZW6t/hGc8xmeDm6Nsi2
vEWPACjZPribyxsx1WFHdek4mROSMuaFpaBQIzVKlCIl28U0L1ZdqZe1v+gzy00vz92gcRdNJHO0
mQ5YN0+GzEsyieYgiLJlqTpaE0eOc382CaeCgUMA2esI2Q2D3mXWAd+8oaPIIh95Ijcrm4OLC9FK
RIt2N1qSnTOEDYJBDCV/aOl0gQ14CdeDVQbUii5dGL/ZNEqTS+9eLu9JFYa/WFUr0/rYhPcrbgf/
JP2OHmn8QcVbYgHfpNOqkI6B2gGqjWXk/4VNGJwMgVEsd1h9/IFib1l9lL0oGSXHijJNZ3GI9FN0
WcQnjmbzHpOTUBzsNSBWlPZdRG0FKdUO1saWALgg77s3ReH2t0/1ylPVYtPbh5OYeZgAVGjex/6F
E9PcuYaoCXZ2iWYdl7/7g6Kx/nRXT3HhywVXx9qw4Oz91TjveVAsVTpNQzymWASm2wArO/avOulD
AuRoptyTMkLBlYaWXPm50LueA0Be8CxqkotTudadSCm+Ld49D3d4Ii0iolj+818Itrx1J5yleiDU
DU43ITkXa2ZtErwgprmz6rUZD5VFuNRu9fP4JapmEpCG0evjdAwve6atpXsR5OejoKvU2ZhcommN
D+xP+Y2w24n8V8rnSEbDXPqeA6T2+zx3xQ/V3a48tO7F+LMksnv2YVV5aFVg/c51kBMxz4egDh3g
HnWqM6XyOw9V5gMjXvw1Jx5KLkHc4ZsdWmuedcapX0iRHJq942LoQ0BnmijVpRW9mKVGrBtxPiwH
6Tn1F3TyiElGy6r94w/5xlQ8RvkHJVB65NxFdv1pOn/L97qnsHrHGZkUD8qgATur2Zq/vWDSf53+
EgrJHTNMV5gX2QdGiwy1gxLSufe9yKCncygX3geTqpes7zEhpi7IxO3ACWFxIk44gfzJw3TGzfyG
SZ2uaJ9B5ezNk9EcG4P/Jb0ivlgBcOiyJcftG5XAMcGF9hrfV2EXPK6gOV/2xPNNnSWyPsWIxTAl
lLeMj2ESaGAMJ+p+ekxzFlfkat1ix2S5CkbPPUFYy+7K7cP4ulinfgRM75hDNbDsd0LoHyfTZDU3
ltVFedqMZJmypG/1ZzEPFXEepWpB7icFWaP6Ev+nl5Q1fsLK44Bd8W8alDoaFTK7Gbo9FL9KnxSO
8isrlP3fKsC6yAkKL8B5OZc+wjSeD367OiCvDzi8Z6hFS3i9gpHhRiFs88OJKR/bsZXNOBTDkfc3
ykd9T6z++hvNZMI65zHlErY3oUkFoR/7owURS0uIvQ7PonP9b7fdSpNVyOnvZE9yFzGJHuYst1Re
sutry3n0xMRckfvbWGfWKgywRsHXIvU4MszeQFWulEmHW3WGQQvuZ0+bkXXUo/O7mEEP9+EQgwJ4
wDLunqmhC9Dac2PyowhMvTZ2qeeZOlkCtXJA+V3ItBhed+FQBtmE59A56zEO7mbV2Q/O5VvNcMVV
m/W6cwxThweoXED4ztA+XXAzL1JDB7XBZt17VuOKPfqRvN2RVMK7LAfl2nukrLyv3mDluPMEFOQh
mfKcgwnd4rzvRgnsjfeHWA4Vq6E6ovj0uhu04gCC2uVivMXyv1n0MVflllFE2340cWjRiZ2Q05Xl
LJS/mESQYzFoMndFq5Evsmcj2FdrkF+W5jAq9w5vijqO2xbJhxlB/LwHAQkBb8XqYJtdKO7bdT0C
GQq1+7zJthoAIOXK3lTWRnP4TaO9zUqd16VDbjUk1o6kSX9Lc9kkP0myhvFRR/yL3YBX7ZxfQrzO
hvXz1lGl62Y58iGOrY5gi7RxjSePLezGkOFFMtdsSuF01sK17oFHsCGVIq6Q19oeNoukL8W3vw3N
mJWwffIQD6zOh1GMZJLaYhmc1FEVnkhMZuszr21j7R1fcxtPRDbLQxfZ+X0pPf/OVp76NGVsbekC
LBNRJ1x3zm7Ilxo6d2MGSvFVhCoLeOXA4HvopkOSd9bK4bbmj4HMk+GY9KK+HN/A57uo8NhNMVTZ
J8bgJTqwCQPUGBr9rCvm38g5tkQ/imcbzFp/lTZz2KHzSKfNrCbHFso13eT1veracDgy5cMYKoDN
5noWNsRmQKkKMl1XKqTyK/sYNrmE97Lv/DcuS+2evK7nom3L0B4PEPWyOnlKTvcODoPpznHGZXgU
NZPuTnFshbsC/+07bD9AMXGH5h+PSUxOEELgUmSS69k/lEETxXuqKRELl+PipKEtG74dZO89Ikgq
f49oqkFeJYjsru/H+QYQnzF1CpLmqdFJcouahTYSv/ApK2GOFdYBG/pFuu+01Ndhhk0mDHg9y7kX
bFOdLexuOh2rSwd4w2fHPCKNoexcNHl4WLyt+XA45FktCJKwQfANXe4E5tCtXpX2xeGhgB7sqtHD
mb9ZEthp2demH4EbutqufmAn6nfkw8SxdpucvvCidsNf1hd0Vgdhl4H/oTismp6xFVbndwzo2vxQ
ow6ttUnSFrNQLg7G2koN6xXol5qw3U1Qg3nUEjAcJmgFdtHScT54Ep5wN3hlbH76RgiOtnEAWvXq
tsifIRuEZpeahz+zH3F6WCLqix1pkqF/nEVhA/aZJKZ7O8m3APtg5Z8KaypI1JySMt7bA7KkfcU9
+dTGFXMvuNJ0XpKoHXcBac+vG6dmv6/g37trqUPO9WRzetTfXA/b01o63nIkSZPLt+rxymQWZokV
VD7sxJUiL7DINMOPAJ0NhcwGAlTqQy0njwrKOUgekLB3RNVaoxOiRcb0EJzAXQxRp+RByvZPkuhp
e+0KpxzOKhTIuJEMAI0yn+N/PJg8bu6JH0XIbEe8GhcgWhYltoMcTNVsDVjXMLaey2tLZAeir5BL
JWiVtRFbOk+Y7CV2/Kt5xlnQmqZODnnHVQYT5BMv3dchywJe7FGk0kqUcmH/tunMP2hV3cWIywdy
dQFD+OBWx2NeEb66HNJm267iQHTYqpxCs8ko6HBcJtABu64Lx7+aS+rJ2uacXdCCD0wdsXR+Klc/
OJOrraO9pfsJBLHNlyZzQHMxk5KnE0BVO3rd1TVQfdooyimug3aI52srMBxvc6K77Yjbq0quHOjr
242sY5JrI+nQBEv+chrWTZ8c3aqx3dQn6NbleJSrZn+sANinwS2PyGpC/nC/VtvLpXuuOgkV4miZ
HPplgJX5Xi70osrwS0Uq+XJ6TVbCjBphTkDWMEDcsjPg79CoEvpd0tlR80JRjxYPBQbo7idu/eFI
tkLV3M0SkP9sQETlrlxA/ffaj8Q90NKo9+AnVgFCCB5HygG4fPuKuH5WwODbGJ2lVZCDmzPCBmfp
GO0fucvt8FAOCAP2i0N9PAHgAZytX1KKcuMUHiP8Bq5FBAWcobhfhhKvu/Cjvnt3uRLbB89K8IAG
C6IOzD0GlM8rw3+nMf2vNvk/iGz5b4Kw7I/+83++0Xzo9e5P8/1//+OuLL6H/65M/ue//y9lshP8
65IwQ2sSgtk4ci4xZv+lTLb/dRGLXYTsiGqo94xsVFf/lia73r+YfB062VHqk5DnI/D6tzTZcf4V
khV5KQlDSkyOUvw/kSZHwf+n4UTeHBPjgnjtoo++tFj9v1IyvIJrWfRqT5C7a64bliCPmYKWpXTu
h+AvGYHY6ccpt6OT1aHpAUfutX0Fep5bR8/xHII2arPWD7kFs3qVh17g/xXxWvYPc0z8qV0JOPm8
6tot8+c+f5MdZBns6dJ+BRxCnyMRaLeJbh3I9ECyD4Zj711NNjD45+w6XXFjuQ7njqvV0bVDxAtt
bqLr1W5techxFS0kHAChbaT82nWVnHE2d8PtSsr7eArKUb8MRKWbHUG8mNFdajq3/QYQcFn+WrH9
rBvatpvQrJjPybbtTnEVRtW+i5Oo2KM/4ljMKpg7+7iiir7ghIGxv1viOfr2QCSGoeConVQcscQT
q+6fmhXD354Q4CX/HZOZpHYyWD3vLmRYQNVgJmIVCPcXNXUDZoA3i6wg555V01tfr0wh/Zq3UDJx
ax8mkJ4ReD02j2tUzEhD+pWIEgLMxUM9jUGbedjvbpTywZEWt+8HcFeEF4Ap9gQTrEYnG6rOfeyQ
yB10UfjXeYgSgAh9+b46lhftlJVUd3q1Yogsktq/lPHrOdVLK56SsfN2zVIn9m6GMYbKDarfRB1z
AcwymcqMsbXJGViH4Zz3FoVgdYI0IRWrHcJAwOnc1VKMXVaisXcyv5o+nHlmjyW7/H50xQxVrxfy
O0hJGYQbPpad3335boJ5fcDr5exqp31fcRSdNt4vuOQl2l43Wrn+EnWeOGkr5lDtyxjN1MHzC2dK
HSrQ9rEj3KfGm4yNtkypLT/NbsFnhUdR1xly/0I9S2RVXRZEYIG/i35Y6hsKHeb4pvV1vODqDsLV
y49bEY7eH+K3msTZkdM6bnfdxmh7GDTIXDqUIQ/WcuE1Lu9FrQ726KvnbQ2qa78fkiyowxujltst
0T8TAyzXBjfImvdyJ2R5LoxcERzkwN0l+ePgd3q/xJS5jbO9G4RsP6sAYnvAtB0XhZ1NHdAEFBog
w9D1mXfh78k5g28yBlh8xjI1oDwA7CZyQ0hzQihDRIOwXrW0X2s/947K1+RuUN6+k2snj3Y/3Sxd
kjkzhnTN73xaZXd0xwhdobdXbUnSdmTt0KAmxMOBc1j2AP+/2X/HpX3f1vCzD+V1qcL9toBA+TMa
I4bBvxbpI+Q2PljrhnJqsNkj5m3cleqinMibfY4TM/NWEkhWqBKG6ugvTAZDIskTOzKRGSaJAqoD
3Gbx5GA2BmkSuQWNtVDJuem5/DQ87+slxy3WFDcJMCdUTeC+XeRqWhVXVAL89vvoaa7ABWfMgwAO
+UUKEpONP911UVV8dKL5RWvsmTBV71Q51ZDKabhi/etSTfNBIQiezOWbKC6sbrG1GSbuS8KFnb/U
ThM+jl33EnTzh9VoOiYAVUZ9beP7PAVquiXVvnnhVEeeNWkFg+RYB5ABhkDgCMVTXFaciuFjxfC1
Y5RXe6Jrwt1QkLwh5WSY4nx3TzLCQntHC7BgbKjGLjTsk4tx06GT5SEOFUYjd+pOldS/vXIACQ/C
v+hU6tue8NE7ZFEPhKvPTFt44OG1k5txgKGaI2YTFDgxXcjhkHZT8DiMzpucbapoPBtdI+ouUsNP
VeXi/1fBebSTfbXkHyL0P9uEqtSuwtIu/eVNLwyUzTKgAN4IWw+9UdyiQqMjEJwxCO3qVBgs/lbg
ZdPQYwzrRrJYSu/WKxNM2WRxXU0R8QRAMd0+rM11XI9P0TQ+ELLEEdKxdU3R9oUZ4bHBx3cVGjkc
52h+l7JongblLamclz6bbcz5pXbdkwO/5DpmuYsH6WVFVBJ1YaPF8PobjTJWEx6xH2sLVBWql8CT
z2ae/Gcz+/cUU6LmJBQFBXOzr3onOTWijBGHmQ7X8PAyLtPfJgRxqMtr1LYM7ev0Sub9xxiT+cFh
Y90tBEPu+MrJFI3bL1mi7ijd5aK6XQ4Id5FhbLfqctDP8hhBThK3Q5xKTUya4I0i+So/lr5/rCeK
gEJBD5syJgVwPKogyeRq8e3sLaz05q+ym6u1gGV1+vO42dbZtP4vzrfmLtr4nTW89K4qMVkHQfcX
F+hLYLc/7rhehb7YsyETA6rUDWkPyXFwVnnYWusXCekF2qOBd32xzk3vX3Vm1J/CgMTkzcJ4Dkrk
0J6c+uS0kLnQfym1PjQyVgzR+otVkYD7JJHX/gA3Gc89M/PoHmq7eNymhKC1ka4Nk/ylcuUeCM7/
pargKpyj282hPGbYxew/7YmrvS57lL2S447cVd3/2Nqun9kxFLaMgogmRFPG5gkAbvkHT22Y8lVE
QsbX4iwaq6uIwNQToTfn1RfNesiLSEPcC6R8XXkAjOyXr8gj7wNttXadod1vzj8hqUXkQVokW0xD
xs6ZCWSKnuMJtvAGZ011dgEfrIAwgCkow19u3CiyeWwqEyb14zrI05tzz5HhbvtJJiIkQgdXgpOW
At9lVvHDjkxOmFFdAgvmYvvt271eoj1tN8ikj4tNAYJ7RPA6B0BdnnKX9jhqvVhHUYwtTivfuFAf
OM7N3VpY9pWNffyBhuvl1ziW9mdv8x5lHXeFi8vbBGJ5gqmrVXCCEQoJo2kMSvOh34rgrUYaCiXG
BoNtt/X5Dv2SF7mKtVeWh9zv7MMNE4fCzRuQ7rBViIsyy/a7onnPV9ezs1ipF9tpZmndl/ZQjs4Z
7Zb9sbRyNjoTlY7TjYsvANjUKsMQ7ffLTUVQHFVeOaSG/whjhtccRGVhAaTftDp2eG2IK/KwiB/d
pNpqFHDkpkywIt6w3jaIEXqSQx0ZNH1GqEsU8/F6WxvQFY2K0dnHyoNZDOrGo+IilnDYWb1x0dwJ
rL/jw5jbA4fswHT9C20NumVv7JvjosnSSAtsyOVH6wy/NRcBuo5iVNETjIsuzuAuJFmUPl/UPSPU
w2BN2J9QSyJtOeSDJpBrtDwEzMlgCCNCsTALUHq6rgQuhtFowmpLl3w5fNPYG6ZvM9tr+YCqc9Hv
GuyqOeeGFMNMYOinZ4Eapb3vlyVQmJKkFMRF4IcHA5pf3W9oL9d4Xw4D3UB6Jv0WWVYujnDayDOq
yFTLG2E342PeBEWEbDt0BlJlOslubJLevxNmIaWulGuJxm+Rdocyr4IO8aQVQkfLPjqK3K5sXm/f
ycg/a5q91SDfyUgUhDc3Oc0Ts2CiyXjTmybrvMSCs7XwihXg4CR/9eSkkGEg1vthLVoyG0mXkWeH
lmz/VcyXciKSx1Sddc02JvslQg3Ih2bA8wpUVQTnlJLzddM6HaxweHdiBM4uMRK7Ma7lVaMpqZyC
VR+Hpdve3NzrPiZZwYpzYUnUjPtlDFyqfyrw5twqRgJ2minzxKLPSTUGKduBdQMupM5hWPs3tZnm
0+bTGmKNUf9I/euSBit9C7txnDPNx30VAg7fbEvsniISV65Q4ES3/JbWPhEkS0VDWIqdysf6FPZg
tjEVUNexhGiKcjkeWLrV8ygtYDw7lmmsOv8WLFf+0RBTVyTAVa/VEtk3QFnDT7v2TIkRM/63zFGg
oLaD07Ejl1DCifQvEAQTvZG3EO3VIFWmQHVp1VDxxMhTYqGImuoAsRN/xWUNhx4uebGr8uFX6F2I
Qaf55Eb57PBSQLXT0mWpPn7oqSv/ZFsl8xHd9q5XdXVakPz56cgteR6Qnh4CsX7C683noW7WUzAk
FTotgp2wBCzVviw4Eq3/ZO88luS21jz/Kh29hwLmHJiIiV5kIl0Zslg0IrVBUCQF7z328zDzHP1i
80NRMbcShS40Ndu+C91QSOJJHPuZv/Fj8wJZXz2OZWfTX8w+8+Bg4T0OxWd6h/7BQRJkj+cJkEc1
HVw7aW4hxzSugULWroEaAWIKYyj6ANw0O9AG3e9O7VVuNYaWG5A87e3RFGfQcj9qu/SPNZTQd31f
PqQUvO6w2gLn1xsWCH1ecQzBkLRL8eoENOVAD+tL8XEI248emMtLpAqMelLzKHwrYxo78+AXqnaj
+Q7ImDIMv6XVnMJaaQ7Ahe6B1mqRG0c1KnvoNez0XgygxruC9u8cnI5O251ykOLkkJF5sTxtetOn
dXFpvcriw7sBOtOICE5oNfFPruT/1GD+HSzaazWY9+GPqvr6b3c/8gVJfP7PfpZiFLw2dPI5PBBh
kkLR0amF/KzFKJrxm6HqKp7aqDrPhhVQQ/+uxTgUcCjhUIpBNEuzLQokf5dizN+QmZa8ERKAhoNu
9v+HPwc1HsdW4a6bhkACkt+3oLlWY0OXY7IvhAza1zEVwLLipm3+1ESQX55NzQqH+7rm8zQUmhsQ
zTRLF0goLGo+taZFZVmi0ykFxQUYjQjLAY/5J4NY0IPRm8BIc/E9eqGXgPSGSwFZxJU45xyUqNzi
z86/9F/ExL+/BPQRs6ZB41/K9Q+tYU9lissTyuLfTZmoZ2oJ/bsBl443v/Y5VMYonuGXrGp0UKma
XdfJ8GLsAzD7l0jadJoVPwETW8R57f6TYWZ2vQYv2DYWswYDxSnQPrwAkDM+tEHl4ZiVNefXB5n/
kOezxnzNWiDsarw3BebF198SOVM7AMw7S3pep7Zv0LcyarPB4IpfdRlpl21I5i833Dwg9FHiYrxV
ASguyMB67VRVa0FYND10GjPkD5Wisg+//lUcbUxOkW2QUi4FEJq8D+rUOHchgn7wbyhM9bSvhaKG
LpD0rZVam0SuC9WmDCtUc0kWpwopVYoV5xiqxH1YomwaguB9AwcoOhJNZI+vf918OS0XTTKJpmkw
hSifLFS3J7M223zIzsnYZ3/kiJT+mRcY4O5wF+xRbgs10C+o28YPg4lUIWLalYO21tBWH1XfBtNI
DwZ7Lz9LrC8F9hmmi2UZOfowBt5DWKJjS9mun77UaZnWu4LO8RlsiNp9BcQllXdIOuuMXdcAKF//
sOURRiOBG88w+DLd5BQvuMWNAzIb26VzMNbyZDl9RXgPTorqW7hBg3+5YpDfJXc8JW8Wbb7jn2sl
YNEIx2+szxnQ8gOgFGvfQv74gWQrwtyo4wwbN+DalzEM+GwT4UpjueuTctTQZK7OGUw9KHLdeLLt
oT/DTIk/vD6HL/cGX0aLAYq/bkm5lLIfohpSf1ueiU6nPVaRipuQC+x/eZD5GucF5NngUVgsVBtn
JkoM+ZkWPs6NNMSAgKfa8fVBVuYMEycTVQnKsKZYXk26ESok0Om5a/ICXeECMXsfMHFUyvL2H4zE
ADTyYdLb5jynzxQ6JGmeAej/jEtIeAeen+JcnhUH8IvGBlt/ZXXQQYUUCaBAGty61yOVowp7XUnP
o64gI5XGs/xW0G686WsTp4MPwQveQhvpqc/z7HNCGZcq+tPnPsPNq5cmOtuNxjuStWJD2WH1c4hP
dLhiFg2qxef0qT+W3picFSccTzlMXbcSwNleX51rKQeeWnX+Eh2BA94NEoXFE2Vieiggdp5zy/kq
i2S8p9Vd3KNDbj5mcNe+a8VQ/PEPhkSKiyiCPhjCJtfLFKi+BHcfneOpBGSKKfBR7bX0bFZjdkYJ
sqCAqaT5xneCReGPvX6MZwNwVGZRcNGlpi+OFWjwxhdVciI9923gW72KSVoIn6nmsPUu6uVAMZu5
300u1HxB5Sb6E/1YiRqfgZzrgXBWxf8169+OfTyNO8/MqxtzIFuGzR9le5srCCQcv5+ujai9YweZ
yj4EcY24cEySXO3LAuend3WgizcyhuL7EM1mrEecV+P60QwzgGxNiYySm0wVlsWOhzRrSXWlC77K
SMvURx0ZrhH9QE4Z/iC691avtOivUDplfeONTPcBJ9j8A/XEAiixXqupG8b9WZ0avd2FpieQqOtV
33Cznn53XTIle4ua0g02omB40eRLkY9NPYhZTjyEly6hbp3T6/liGiNMyVTr9AtYMe+vUshanOAD
jp+TFuwIrbvY7vhRkf9DyaIMLFiLFlgK7Cg++r7WxW4YIDlv5zP1H85oRycnG1rT9dOhLM8wyEBP
FvRyqr0foBa+45DZCPWViGOfy6gbeypLtgSFIqwRzTmE9XTENaHVHzxrEp87IPv8KzUqe0E9xm8q
LrVkD/TLe48OuadiyOtBbB/9uNwr2aB9x3zeVwB9mt0X1deKCZyWPtzXSYPiH5J343dlLMg6vbQG
9NEC/pm1npLythk1ZBIRsUC0xiuzxjwDm8xJaJ2GclCmSNosU5KNj60w2y8YhTV/0gqcqHYLX0Uf
cqq6D2CV80ewz5iqQmYklD6PBKSh2+i9FnQ7cJT2HYLbQCfGOo3fTdCj4NYFPZXBQNPyU2UPibaf
MCw70Z/6YFK0ws4KgPypAB2oHkvZw1qlnNxSWRqAYJacuEe4+H61N5rMuEEZJv40Snv6g8q+do/u
jv87Fi5DfEDAefzL9iH9EZxwX+ycuK4f+HLkrj0qzsB5JsWCNMvrHu7bsSG1KaxKgZYTIRjD5mzq
P0cqwJ07BFoSIk1ohl8J1uR3ZKFGbe94/ogaLRL66W2Uxhx3PDRqBPMAMP7lF5h44BFHbdSNMC79
Og1ALS5dIb3wY6HUzPlEx9CGLNRgOS2SKnov+9SAPkpy2ZDJGTPUm+sFZLbao5lv01SiAyDV6d6n
FQMsB4ffS+Fn5eC2noaqpiMq2CICxWm37WjhGVYKwslrLeBhOUIzOIhXzTgd0bop/ghgcXCo1HY8
ATdBCDEAi5AA5oFS8W7yNEV1A9usfjc1YOBnc8grzx3HxP6UlCntziwYJ3F0xNQCD+1i59PYgrNz
DQQvEeP0qffuperH1HONJP1YUE9NKRZqNXwBuDLDoQyC9Fs8jOF7+HCyPow9h54em5UmrmWm4q9k
zDP4LjWCj7sppRu9M0Ceo3vNWoDAT2fZ3g56brkLsT3/Ztahb+7HIAoBwDZ5AkIRqiecN6wP0p2F
/lgDN08fvkW20Qyo3lt0xapRH0O0R32kKspAJv2nAQgYLZMiRdke+lVHU/7OG1Ff2I0+/eYdKpBa
cG/qdfPzNf6fOsy/P2W+/7VO3+N//p82A1t9BYeZk+WfNRgpfyO0s4m6qJc4QhNkMT9LMPwTHcgL
SBliTGQUTcKKvysw0Pp/AzqDlJoDNwekyhwV/l2DAfuBVB+JrGoIYaP1TFi6kOZ7TarvySb0X68x
JR5NzFpOiP4BO7OeSkTPo0K8gxsTfiOcCysOlDdWD6V+bw9Zrbh405jWEWNRzd+JNI28vegcsPCe
Pir9rVYJQWs+M6fyYIDTm04KjX8EHKbMqS/aMAPoUaaJkptWA3u1i63aOZaiwKbXLnvonwCF4BPW
+MsWgO8C/QGDDiVz28BB/1jgd0i/I7Wq776IHLRZytZ49NBhAs8gBllxNzm01UD/1Wfh90bLaSo+
162Zf8Po20J8u8q/P8VLv7TH3xY/svdN9eNHc/+1+F/zf/otB54c+kHzH9d/yyr8/SfP+Kmrvzk8
YanetT+q8fEHtWb+059ai/O/+d/9h38jsj6MBYisb3mbNfOfhnT+1Va0hEGPYBYPRSeM8JLw9VmQ
+ALZ9Z//O/maff+3Sz3/X/18T6/+QT/3ODsSEUZ0CudCh8bGZIife1xzfgMRpdJ3M1EwFNRC/t8e
N9Xf8LpE6Q6TYC4dY3YV/HuLS4fdj4Ikr9ScEpFJ/soOn6Pzf21wiwqjTcAgiK8NFI1f+OTiUFBq
YQdKHmQgxDrgvee6MW8wFcIGRZhbbm5rwzEFszAq08HI10F1YyJfJZ0ACJWj0VTIEanoGvzjKjX1
DnWkWxs5N3P74vNmiqSBcSgoufl+eX5+4xotz5I6INQN/tL3WnMvx6R9QDJ5dMe6TlJMEEbaP0Hi
Hx2AOxultevk6Of0Ulolc+UXWFSGF+OnbajZRaq6wHrNS6kCu8wimZye7cKHn8v1XFH0Otl7GkVn
X9Hrs/CZNsWi1BVXfqHps/mMXvQZ7OM6P8LRKKAIh+Ph9aFWJlSnKk0dV1rGXB6//qCqgHBm4BXj
xsJuzo2jICUjSwc+cZ6cNcSZ9ujxyUMzI88NCqQbX/pC85P9SuHQJjWiQET1YTGh1CqDNgWQ6ELS
cggzIYjN6QESQ7byQBjT7HFOOxYFYKseiaed2UXyQgkoO9e5krxl74VnVOISZFG9LWU8fZ7nxWHi
DkGYUue1oC63yFJpIeLcE078uLBGlQhf+EeT6cJJE6ifsQtkWp3KqiVQV8siuk9hsHjz/mtLAvIy
eI+6ATd1HIsYvRaEk/d+11GtTCSWaLveRNMnJN77phZpaBEgOt3j64t7nXv+3Ec4fMwlbX49hbjr
xR0IivG5QJpR0Xhe+tIqcPmq4Qpg2h3WVuXi3uq5sLiGjYLwyrUATYZWB+V07sOlJC5wxcwbLWQA
AKa3R4sw9tK0SDD1bfWX2tXvX//MeRmulgmjTj5Q0vTA1csRi89EPQV3DXSIXCox9rHr5e+FJn+M
ceLcRj26+0EJP+L1IV/cA09DsvPnahwhxTwBz8oxem0HLNck3E71yoPTl4jfwDveqCy9mMbZgXS+
6kzYqiiJL/YfjN1Ze94TLoI6wPvrOr2nPV/sLDQV93Sq243LYH083G+5EtAYXjZBKM0BZIEG6XY5
glxAR8r7TniB63AjYZml1R9en8WF0jcbdP5AdHSF49CqIjC7nsY0bmnlmAwYpvBFkiLDESb1AZ4K
m6x0jL/UnT/ctmbZvE+5Gs5pVmMyJLN441pf/yE2ly0EYuLXWSv6+XpKsyc9sxXhQmObzpg+lvc+
bvCHHtId5YcivVFaBfkKbMTJBIeS5nifHdoZULAxJatrQAzDqeHEWk9anc92Fir3JZ4ujnB1pUUX
H+fBIaFXqGZQbM0kgl7Xi+xk2SGQByvx5rZ6va8wPjl1fUkWaBlocpTVrWNSb7EARW6s2cvDRgg9
BzH2fGsTbV3PFJYRRVCmsXSLErclEzrXjDnFOi+BxBuqBbmwvuVavzImsquSgSHqzVD66zHbUuA7
iIySi1zGo2km0zvf8NLHpDC/5E2I6VqJG9PGd754GOckAfA+HAsDnNPyDRZm6Huzp7ebx2V526HZ
P9tzhS5FZO8DlLtvucL+cFC/xdUkTzfulyeN++s7DdlDepIEVXNH21oEVqaeB2NW2ywoZd9zAy0R
hBqyDeB+1MuQCuHWidEew0RB8QIdL9dDv8ZtEFY9jSoMdJZQHuQALq9Fk9etep7zOC/aA61JtG2K
PnVf37hr84U6PkqyJuEEXsPXazSOeREmlG/ciE7JLoVF9wbDD/RmgIa6cR4CmbNnHu8PAsZ4o9b/
4p1jraiv0jQjioCdsQgirNABaFezVk1Tt29iDwED4sHqpqhh4vhIpx59XsIPgyyMja9+EaktRl4s
U12Mrd6UJjuzrwCmGwRpbdZFByUbv74+v2tngF4GoY2Yg89ld6vMJYJaU6u6A/aDh7IqgGyBFD/4
lDhOUtfDG0+fxMY2XFvU54MuFtXhZW1gtIOstY30pInCOmde9m1SxYNZWLN+y1i6A0IIt1NQ/GoM
wdQSabNbNFIIOtPXGwoZ4DqKkY1y88Iw4LCX1R39q+wSZ3j6ZvAVNzbR2lLSvrGIIyTbd/n4jXUP
MRzNDVek0GKt2AMTFJt/0sdwNpKYldeGTyMmswmOQNbbi09TFDFBEJaqm6VpQ6nc79ws60oSGIFn
0zi1+xLnx9Ngd5k7UNk9oDZlIWUY6BtzrAkmcXnNIIrOjyEHVaVYLDD4gTTPAmTsEHnA3YaC5x6N
ORsH2zg5WHlhv1XaDjxy2s52yaqHCluJttBYB2+NOFePQm+Gm5x8+fL6btfmg7P8YSQEyBXqcNOp
Gl2v/uysAxsQVgkCPOjeB/qlsot3OnQDuMqIFeFk318CoPauhW/SHimCCmtLrsBMM/pfDos4drNV
OWWFWet/8VuMpKpAhLeai2yEt28pkB89nOgQFqE8hF9d9PH1j1876s/HW1xnAIsFlGLEUGFvIeOa
RIgWZ4VwC7MIz9GoWO8qCJIbsebaUWeawUGBeaB2sAjFTGrQltVpmovMODmY6OyzmY73SuPAXFST
8ICbXLJrK4ShoU7Gp9c/WXsZ9miEgMjXG+xDDt+8UZ+FPXY4kcTZnD5krMyLTk56p6kKoD2AxDvF
S4KDTHBgzObsy7f66qYxPOD/eEnvwfz1bmHMraciMS9mTTUbpmu0cReu/UKmRTgq1wNh/+IX6pQ0
6yQGEQ1GUP7onETdAzxukJrJ++OI5sLGrnu5C0ie6PbypJHW8F3XM4JeotERFmtun9rdOc8w3MwQ
rRKlcQmBou+qQm50SF8+o0DkpOB9oRprMsfXI/aEYNgVWRodlMDbJ40KnxzMOirbeHHqpXbvmNhx
15r/6fXFf3kJMS4lFSYVmLe2/FLh6RgFIknnylEPH/1ZebFji25ssZcbfAYA6lwnMMyoUi/XD1Ui
KTxE3FtsIh7swrT2jtFippuI5uLFIz2yPEjPtHy+2xj4bbwuL3fPPPocGQlSVQRDr+cWmnza57hE
uPR2HaJ0VMCC2PY/JhkxCZh4ZeONWVtLLJoYEgggoy7W0qvphYFJxpYdKDevJxR8OWWYrCdp5ILF
x/0zo8489eiZ/fpqCsIxpBRtgrFlSdDw9CqNAkZWM9Hf+6Cd3Bry/MYoL1/rOUflQnAsIk6S5MV8
SsRp6qzVXYQ4swNSfBZ8l7G9RJhru69/0OpQGuVbcDEzym2xcQwsBz295INgxo8uDJIOLzskqNv8
18upFI7nioJG1WlOjBdD1ahRBCLBQA4u2HTskxhajudj1NdQggNX/U8mkZIJuT5QD8LK60mcTG9q
UI/F2AKE0b4uSX2hY8Bgi/nL65O4EvOAkQFXZLIrJJzkxadhnlw6aZPrLtzHFnWQwsYNL0+PCjR8
mGSDc5AQ/t0I7YDfUbU16OoNmCBWldz4JWv3AKBY4MDAkCxtGXzpUxlXhsRFBO2s+Nh7eXfg8YBA
p1Zfxx6w+gQ1+GGUZX9sAkVNNw7m2m5ClRkEzxzJUya8nvMsSh2kFBGzRrYeVeCiBrrXhZlrw6XY
2LhrL4ij01ezQTHPgfT1UNigDhpkYW68MQwvBryTQ5p47T5ts3dYJdIpx21w4/PW7h1nrsSRMZs2
sfH1mKGpxRkVq/kuR1hfyRU0nvQAwLwhqnc0J7odjQL1ZJb2FiB57Ybl0mFWDfBetICuRy4DoxXo
VeiIK+nOPgf7d0h73APbIA8OnZ9t7ejVhaQhqakaWa+9rDr2zRCJXmF2DehfByNtJaoxGRLfaPZv
LKSxspKkCjR3qJHN4N7FbWd4qt4j/M/hqZXhvmjKS6MqIYpKoeOmJfZYilYckzHDBEVz7keoYXcV
Pgf4iSA7I1UoyXVvvzP9XuwCXiEockhlTPiPGNMQwZ5OvJOa5KaLBOhH1fONsyoD7aOuTMFtiMHJ
UTYobmSwYU5eHvk7mpH0CmrKUso49pcwCqxLqk/VLTqz0x5+PEKbhtYeN66Q1Vkw5v7wXKmjNnO9
wnGIRCp9fXKC2lDuUmdsMalHviVMzfKClwaWwVPdoC2kiKPnoTLV4ch+jCIoSRT0Zs9voz2hVlXt
u6rLbssxaA+YPJsbv3NlYwBz/dfPXByBrsv0eBpmSlWfxq5Z6PU76jDQf0t/Orw+JSt7nqEEZjDM
CRnKIjPxElRUi4IsqadUdWMn04cKWcZPDc2zA/o28In/wXgWZlO4OnK4l/VaFbt4DxsMrE1TzX6X
qn1zrtG7P1YFnjcTpgIbG391Ksn+wQ/TXnzxfYqPXmpjKhpOCpp/j3lFMQNurENXQ7B5/dPstbFo
KcKaIOhGWlO/3l01qAAmrKeUk45ptx/BvDz6aNJF+xyF94d4sKwHp1EfUT5E3x96MCqnCu4oCTIs
hTZg667/iNpau68Gp052BRrBd1OX49qGiYC8QXEbBXcPWR7jpigGJPW8PKAwVmACH6uVqwwIIkHb
1gZkpSAaYe/sFb3cD6YHQrBRsinbl2VhfVKbQefFDDx54ynlYGEUnNoTXgF1/zAA97txkizFQ74z
2velRbFkR9XUeuOjUSKOGQrZb4E5JegO+rr5Fc9n6OejRInOxY04KU+alWUSdpmOR4XjaC3u3iOg
1p20YjSbvCT+K0o08D1WLuGvlYjU/C50ymuzMvv4OUXDvdvRTauOBeKD+t5WGv33VJdmcnR6WcHO
84ragFAWNX/00FTeI2qpHXsUOhEx1BLxpsis4ouDRtNj0xJm7RDBP1AGQhQ604Yx2zcmiKA9auf1
d19iGrwbCbmRjkDtuN5ZXV7/boOrKPZ2VXcfX98ia/cPkTuaKuwSKlKLHTLBErJQKqTMGCHoC176
c5m04cFoMa+zoQTsOvrTGyfuZQ9ybqtDQ+I1hUNEAHq9LVO9aSAfeIgloAHk7+tuFoHHpx25jLbX
tM8xOYxATs6gFa0MSfQmMAwWBvxr+Bk9/JBG46iEwp0GZPvxqKu/4G3jvEPmAn1jjyfhzxI25McB
ofXvrTFW5ka4tXasBFVZjRsbmIM9T+qzxF5iLl/bgklDkHO6IAaMVGMdjAc0f8uNI7w6FGEO8H+a
AdQxFkMhVWnrXUPFsOU2zAoVkDTSLZ+xX9/Csb/sW7MsoHl5+7kKodos3iJ91hdtiw5fIye2XMNp
5K2aBvq58BFgyK32bZOm2b5Q7fLojHhdV4hh7AVVy5vRRggN8cv+EOr+gJqC0Xz+9X1KQ92aMRK0
s5YhJqq9g85xUF3PT6FkxxVcVIrnGNM3FRRRaO5dZG0s89Mfel2w0wG9ADihdErrcLlP0VfQQXyi
R4PZPA3xoc3aYxWbA6Y6s57grkBe76O0/TYAXTX4H7FOGD7hEua978tEUkerx+STSXP4H8SF5Gw0
BShtzJDzRVyItUNRZ+lAYQtz9qMVjn/URSv2g60ibDjzh3958sEzIMIu+D/qWIvzypRp3phOzEOt
ikNiDSXyr8jmml5gPsQxphQ6aMzD64Ou7PzZkHk2mqRUSfp4vfOrye7KDPEDtyhDVFr0vAal6zg0
3UW5MdRKZVanI6aDVnoqis5gvecH2rLKvJtCPhD0S+L6o18cEHSYLUEaeNmK7rlWXnv0xHEtnVL7
dujV7KiUY/SHVedbvtcryRxhAbEPPeR50hezHdU9qnkyIdZCsoSziHlSh53VDbLXkHtB4t52KELu
zaDHqkpGWzCAlfiLtYZJMiMUBffB9VxMqAd7UU4tR0lL7VSo0b2ohpOO3OkNtvZbbMi1HFoHT/wU
gM1LsIgskcEyVHukPDDUXuHSdsISqJjKE6qN9T4OBN9ISWRn4eqgkNVnpSZcqmv+xj0r+KrFUZ8P
EnvbJNWCknf91bosUl9QiXf9+QyF/aw40Hf6+fU9vbK0OCpTEkMwGDLXchTTSjqtTnrdlYmpvcsB
/7oFkHekdEAEgyrKXOhr1SUDQX1pkVrZ+Mi14SlFUjkDRkf2vDhSNFwQWBrxJ5o6CkzeNExupuYU
KLw0PooukW6utv6xqAITJgU4+9e/fu2BMVhjy6K2Rc633FpBEltq2FJ1Cj1sppIyMW9bRFbd0dZQ
+urs8TxXuymtDfYBTcfkSPkk2bceiVrUmyhiI7KBDKB8tIu+2Phx8wIvNwDNqxlqOVtRP6Wrz970
cEa+5L6hu6NVdG4w6dpDxTpejJr2TGwkHXbNCAa8PiNrg0KkoTlHCZ7S2OJ1H1AZgGsSsOvGQ4sv
E1TMbDqGlhGeMZZBMa7Zao7NS7z8TEo0AG/IdjCHms/Bs8+MMKDokDOda4wGtoROFh11dcgpyFfl
XWAFxtyma3c6Eq0n1K1nPx1n+BA71dfEiZAmk8VWPrRy3xi0J6GzoSpIaXVx8hJk4Nu8LJDWGsLq
vWKZLTDk4iOGT+ZJT3EPe33KV54VJpxaOeAxEjBr8XTGKJh6RpIZbqhJxJIKSbLREtaYDh5crw+1
trqEVLApSb5AeC6OWxE1MmnK0nCHHnqvOk79rmqxMYhz5W2sJiD+cezcGPOphbxcYFPwcnLEsVFd
orgkhzzxHRSkaP02t6EsaDwETbTvUYOhKjfrUffIiGAKR7U3xbukCMxso1qw+uGzYgFhKyn10z3w
bJOFvqxrpA65Z3BA4rLJ0V2drI+Z6qACq0VoXEf5n/9grikIaE/ddXLrxb7WwnwYxMDNOgXNm0zr
E6KTClSIb8PYEBKHzwaTjo1LY/VGIwMAFUgGpVOnux42rxAxjDWPzRtjr1omMZ5suI/dVE5e3Nhl
iBxgl9sHwLfYtnpNZB8nwG87v8kq1xwz56BGKK32hgWTymKBXp+UtaNFkEhlGCCa1MzFpDTJRJaS
BoYrRi1GQ934Ftq57zoyVG5FNDhbl8v8tcu9B44DhU/yO0KHxXUGwgPl8BiVPBbBvmgxOT0ScvHR
QzYGVajiR2jGWFv7qf921iG4eCl3UNHZ2X02yB6Snr8j5usvr8/C2omnkalqOn0VOp2LWUDsrsVg
b04XRfV98vTsBOQNI4/ZduP1kdb2PY8rkA3edijHi+/3nToMQyB2bqn41p2FiRVF2sk6NQLp4LKR
6q1vhFtwnbVBbbDqrDFtFsD211swmkpk00QjXEVk/WEc/NPUVGjPa5oOAiL/oEv7w+ufuTahz0ec
//mz4y1y3GPxVhOIZzvIxCEJvZvBFG6qmfXhHwwF8p8Go8UXznqzz4caEDSPsioCJ+Bbs7yr0PZt
ja52XONG8PpQT5byy91LBsC+hbMzMxquxwqNwJda1WNsH6vGH6bfhWcQpbdt5Ld7NDC5QmlzHAKS
vFNlJfoe/fLhLkMZ4mhjYMGBQj8S8HxxKeK0OmQIbOKaRx17zIONS34tjnMonpAiEEW9kI2I/BpL
8rrBiFQZMcUr/a84IVc3QVWViLXG8U0rpw4x00A7AKHTN0afywAv5kmAHwc4wNI88ZGeLX+Wiwyj
V18QKo/dMYHqtmtrtXsc2ro4gcpX77F1/2Daw/gPDjL9JQxaecCpAszT8mzgoKc2Jr2EgQNJ9UG1
/VtrUFC5KrS/yXA/OToPP7/mOVthIV0xo3gBe6MYQP5jMd5y4wV2Al1hYFPjUFa/0YoWS9awng6O
ov0Z2Fl5PwROdIPZwFejxiu3NPFnlJMznJJJBxLYHtRcUU+eLX23QfTsiFoY2m+wmk2SdKA9SX+L
HgvYdTNVdzkyLXtFKcXG6Vm7GqhakEpCReCRWqRyI/Lbkx91Ym5bD8egSkHaZtiQlVaJ365f4yeC
zcLWOZpvucX+EMwfLyL1MZAei1vQUEZ0F+qeqSvb8Dam9bNLPXAXg5XDu2/UEcUs8alNTf+U501y
2+W5trFFV24obgyI8awgdf1lEzigXeXFFjdUofT1QQPV+7awrS/hkG4JdKzlr1dDLa5fKQBMqx5z
DIsjvgAkwXzZw425kz00pdqZHrAEV+5ycxT7sFCbE7q83k0a+sZG0LVyKdBJI6sE5EIQtAxsh0aj
AQ32zG1Kx8aHtv2I/bVyNOO8QbFzaPdqiuOJYWIx0lqGsvX2z7fji1XnaMKZAmoD5/H6cMZBa/Vq
SnJuYQ95BkSBwbHeSDfj3d/JrpuOBgHaoafCeEkMA/lWuJP7lgL0Bipl5XqiUAqaidIJndNlz9QJ
rHGofH6IVnjZOXZ8gTKR/BJQZthFwxQdQJxjPxgm6cYCrG06bWZg2tRP6acvdkIZDmrVKVxPeKDb
O1tX4ksUOLxamLBuDDX/UcvJRpd9TmHQtOCUXU921qOo6uXs7yh3gh0MEfWANuc/qD0jbvOvUebw
8tl9W/vWmPV6JdxK9bik8P+6tSSiuEOp6BtX+1qplY6fqs80Q8k3La4qy/as2u4J0sZsbL6alJ32
xJfxrpaOeqk75L0VTcsuCC5kJ9vABdJRqLWGLRDJukkCFJfjaOsiW9vSpMkOMvcQfkhlrr8fC5q6
HOb3ht9rgjcCfhcYBfUJvSqPuplW30IPs9RmyqZ7rIXyS1DVwSnqG/3wemgyT/SL5SashsMCkpz+
/PUPiQwMMpQcMpCW4SyCqp/lVtgRHijChhcE0ZON63N9Neb+BoU5rgx18eWFIWG6D1CB8EsSBsQu
mQ1/+Ii7ntoxskkep+y+SNGxjrrJPELZUC59FThHfHDjT7jxBRtAztUJAN1P25T1eJK6e74T5QjT
r8o500FU9LQSy+jeaPFFDAg3eD1juXGbrY4HIpKGN1cJIdb1hBdhLpMprzlfE67AjmdOpzopS7es
rfwoA6tNNvbazJV9scTwxFneucL+oqJvicnvFVxmXV/gCqDC3dkXIwaSie696zJkQM2cOrATN46b
476H6HeKlnwbprdTFmD23BTFJcvK9M4WMPVwcxmPszEJtrYy2XUCIaw+kONOh2e9H0WSn/BkDPbZ
YNjHQLHKtwmcv2MQZjqAD2urtrZ2M+rgZmgvIgVGI/p6OpWxy4s67wxXNXz/Jk0y7A9KCOBWWG5F
H6vziFKiPcPQQWAuhpqEnUWtmAwXR+vQ1almu3oQmKeSEpaLIR2V7DgYL1U7Ne6vH1IaJLxaUPJB
Jy5GhtDkYGwZCLCYVn1qi7x+8FET2bV4AJEhqOrGmVj7Umos6pyxwCOSizNqYGssA4DBsHfaYddg
y3ColOAOMEtzqUUfY2ZsIOyqjdWGrODa4Xg+8CIMjzt8x3RRchhra0QTHQF4PffBYhaItOahYZ5f
n9i1wAa4MHpDHHyaoPPvefYMBTKi16UCmABSG/9ly8y+iUYCWHsae1xxnPgetXMA/KXlH/vI2eq1
rcC4SXV4B1AdlBY1ysVlgMY+OwrbTuoHenTGqO27MZTjAdGx+lTOwGy0nPudN0YpCK1BP9p4OJL0
JepdrZsVrWoruu/Lwnij+uTHnbS0969P0GoMCrx5/h9aAfRtrmdIq5VSsxiV7ogCh27AzeCQp/r3
cDLGY48KrwsKwv49QeL2aCiUcU3LTN6qXlAdXv8lawedchi5Bs5EeOsuXvE0kGgmO2C6hqEWHz0S
YRgWFIN2IPQ/vj7U2q54PtTiTcSTU2sGCRkLnQlr14DRwyYoFhd78vwbszXNU9uJL1OjqscQD6F4
48JeqG48JYhzdsOXCr6Vvuj1nIddpDoI+AJTivFS7PUxPbS9CvNYyPzSwuJ49G29vtMLLBjKMhpP
vpoF2NhjuTCgw/hIWP491aP3DrnZDchF6UptsD4T1WGFiPTRG3o441clwewXtyjsIoWB4zESSHdB
O2lf1CzRDlpWJ4SAFu8zWumnwemwpdb97M6jgXhEOgDj0Cw17iSBwo1s9fLYJnp7QPyv34oY1m4j
wO4sOlh7QXfnejosX5mkQnkWbpzR7+AdSdcOaKSkOGC9n3jTbmuvj09OKo13cWNDf6FI8tG24/Z9
MRXQ2kjid0YwSy012bADKNuhgGl/mvOF0+s7Z63Qw36zqBVTFCVPWFwoSoXEUsw/cqeodSB4BrYL
OqzDZdsydyCBlIecwtYlyGxMZWq9OaeD8I69wJavhNL01ROy3NWpg3ut7BAD62tk0/sqedOFcbZx
+enzkVnGfs9/7JzjP7v92GQi01BXcnnO23dBAJMYZiCqKz1ul9IWxl1XtNaNno7lPdFYcWTa+9sp
bMx9aIjpbW5F3YG+2+yebFnYsWDjVvam/tZvi+yEDVuGG3E0/sDLQT/IztrqOK1dCaDMCV0dLgRS
suvfD+yo1/TU1rCf46ePaVCdQDHH6Epa1caLuFLuQE2H+w8BBq6fF1gZgQp729FeHNM4PmogU3ZK
1KZvkJHLMfFrMxc5w/b+9d20+n0wqFDBI9ekcnj9fYNqk/S2tK+klbRHo5Ppp763vmoA0ja0QNdH
AiLKUwQq4EmV79lOQEmHNExhpKrqmwuQ2hvg1vpDbBlboczaSJh4UUmYCezgEK6/iSIzfgwDL17f
JMX/5e48miO30i79X2Z/FQAu7GI2QHrHpC9yg2CxivDeXeDXf09Kn2nVKFqh3cxE9KJbXSUmkcDF
a845z94oymq9jHq4NpxJ/M3B8Zc/ihc77y0ETnxvf/5RS8OkD6ke35lZIfCzm3zjdFRuPJR/l+j7
F7fHzY1Dh46DBCTkL2+MYrYYkMJfXbVd1O/7SEZbS6/aANEtrvKMTTO5+X+3A/yL3+92KJIMyiLw
Zkn88+/nmV3klrVnrOzJ9dbQDEmU14CrmFA2/uZS/tVRQX9Ep4p4FpP9r3bljiwTL5xZ94xeW25n
GwFngm5lrcWafRaJbNcK1/lGiHZ6T+MbrwtVIa+YiqmxFyGTJOtjxW9hbZZGuCeEiO59i3wa3bWs
ftZGHx2XPCy3rLSibdL9XZjl79EPvxx1yDs03hJsptGE/PIF6bWR/KE8wVVU7RJcDD45ddGpzdvo
MIJsXhkDuYBOl0MJyOZ5a8MdOREO5JAhiJFOm9J+1RYTkB7sXWtquXYNvPLvxiJ/MXwhHIP5N4ue
26n2y+uDcZ9+M/EiXJ8RP5uOauEgaOE/f9r/9FN+OffdMUknwLYGlpxYHCBjwa5hcrUj4uvv7Bt/
tTNmom7e8ghuP/PXLWY+FQlh6g42AxChWBGzcdtWw9VgobPF9T34KEK0E2V4+uCVst6j+C3+puP+
i+eEyQ+RUQw5iHiyfrmohAASQjsT76DaNuF3TtLDYvafYmq77T8+sPlJtGmslG7BC79cWL2XqGtu
+qa4iqrHSjrTth1ixvuSwuX3H/X/ddwYI6Z/uZ7/R7zYw0Ss2Me/xor9/hf+iBGThN5xXVFPYc65
RYLxBP8RI2a4v93E7jf33E1n/Luz5L+i8vTfGHuYjJqwPnNO8t/+O0dMGL/xp0neu+k1WMIwGfwn
QWJMYjlu/+eIwYVGB4npjXb7pnMlFebPx3E1xuHce85jn8UWaDcPmLoWhd6+qaf2xTB6c915Nsgd
263uy2V2z5Nuqe/E2eMhT0NeE6BxVtEgu0vbj+rNUOH0OHNfP1mVrDfD1M17C7bvyzLrT4TuLc/A
kuJAxV10H6LoOZo9sLF4FmC25RjNG7vhf5dp1u9x+uDQJ2jsJHn3wYkBquP3eSKjTSpa4gpqwwoJ
rezHb5kLURFAD9igVVI61rtVoLC/TY4MO8ht2d0ZbeUeU0Ysth+GXUE/NHm53zZ27/iqrmHuFWwQ
8kDLicHxzYmoQKhMyY49LGGXKFmwwVi9Wd8XsrRjjDnD8NLZOsF/jTmb98WUOVs+SncmCJ3lFz7X
qwmSMuhNgmOr2ar3tkqE5Wdlr4Of1FTilymbsFo/dAS8ogVILqYda8cUSwkOGHWdnG+eHK59gnI/
Fcq3m+arke9wZ6f7aJoOaGi/kwhzkmW3Dhl6VclhGvtnp9ACKxva9aQcX9PaRy0OfwjqokPTTt/q
Kiz2KJqNu9Z0A5N4RL+VnbMyUvs7qif3BO3nwKW6c2PzUXlNvTZHpmDNNK/nMI6+p8Sg4ZB0Py0D
zl5sOepDK4A22F0W1OAV35TVvSWNt58McSjaKPNjDKoPkz6nW+an1Y9Ssx/tsv0yF/2ZPdUj+fu7
edTXWdtuutDNgpJmZNMYTHEGqnVcBgn/6iWs2k1au/UOKbHBVMd8sOviqSUs45Qa04cl8aH5Sbhr
RmQMt9UkQR3LdqRFNI5ySDNfVclTl07z5EvDimwCYTVjHU6t9lVhv2gM4TPBSkF2xyo2fDuXJYjl
amsJ8ljHYd8QY/0ymeF8UI6NCLNFoPhtzHN7+CGS4bGNnFVUvjUWMLGgHzuTZgh9TTW7nbFu6tgN
lDDbeMV8wVloTdsQw4WQeslnnodD6QkilJVsivGk49L8ECCjr6Qi2YSNDNHewg4FTLPW58yH6ZnQ
npTUg13xAmir8Q02EHPUoQutazIpXec6DIuNZrIsd4tqrH3ag7KXbd3du7nIv1KVQo4kbpirEQJV
b1eVm3+vRqH5Q1g3n/k4FHLTiWIEf10SyQZ4c33j5+3LWRlPuqaGK3FF8dtElXejkGb6U6jpzUWP
7Ohk1S6RQTls1EAfk8fOsqKLPg/x5N9YGTmzYzZcO6q1TvfRwOW2342o5ulQRp/urXgqchHemcnt
IktCeYO6G9PnqLDsoyZGGZCnND0jEdWPJVODi0GIxRmbfvZFI00nP8wQ5B13mJ+zXKtCqpE4fOrL
JTp0hQ6YPSG3RtlJRYJhiDEbMGTamNteo0iU9hsVUuFPvJLLHbWXDNc81+ZrzFF9lbKWzyhnOEDc
6LueGNwmQCkhj92Em2njV4szbnmTWkEBT/ZzGpsVd7kb+yz9YIp7RORKFYuj1EZt+Mizvjia+tB/
rwiQU74yLOuzNETJvjA00VzoCcwXsle0ZlUsjbNFVTJeKsRV7tlgP/w8ZEiklJkKsS0064IYcbgU
Y9nGvt2G8soauw/6tgUdm83ehpzilo0ESFNHD7H7NChW/AoL06Utp3gzlXYRiGzCMWTh4kjBV/tq
9Cxft5Jkt2TWTE6J6bzWUbQmNvVigmZsh2hbF7tKjWQIguTdyYU7B3lk5tt4nPckJuxkbn9BJ2+O
UkFujFRuYwACjroBViF2bj+lm0rLwg1686BDcHpskVhfsT8GkY1ZN+F3GJX90qtp4gMl9cOC0dEP
u49xueVzjLXzLIY53CgH4mOv9T3op27apUSko1dv7JdIy6oPIfHMRa4DSiwci7NssvRFJFO8n7MS
CoJMosOUVvEhMzxxEXk734vErd+S2SbEO+atx0E9u+E+MwuDd0NvP/StKE9FopUvvV6V33FaLo+J
kuFKs1W3Ks0QCQxxyFfkiPkK7EzIHnxePv95MXVOPtuqq776Pwe1/h6++j8prv+vJbwS7PrvSq7T
R9X9a8H1+x//o+Di6f8NGTdhXvbNIywtSqf/zG3VtN9YGLosW7DzUDpRUP9nwWUYv7FtIIEYiw+j
WuJR/rvegilF3UYLyRqfARhl3D8pt8gs+HO9RdIx8VmYMn7tkbI4ApI3iHzfLCXaWqRVFdRFvXkv
6TG3CQNBXvEmrM5kYiIjoUwwyCyXZtwvvboh7AiuC/0pmtMvwvGTGwCyJbhv9krKlXxhdVWACLxX
2KBWIo3Nfaw0M/HHqO2/1XOuP9tJcqNRlZImUmaNMUOxUHkZtFGVX5TROq9a3U4H6NtQZSBiXzjT
7F0VLvpAiPqNVefV3tCSfGm7TaB78DjrSnSb3FrACCpTpZ8k1jMBHEAS7yJ9Mr40PaszrMsTu7bF
mYKYGPtzjpHxYVEIFYIGAfUZqTDYzLicyntRCICQ1lCbj16WlcWxQIEvfNi1TudrSGhOehq3+AAi
ZyuTsIlXbmpqJNgo76RJ5b7O7kQebuzawvanNBRXxJbDYy675IW9dfPOEmg6wvzujuPcONRay/Cq
IO7xNpBFTEZ0M2CIFDbTkCauiEQaBVBkLobR+KpY4nNSDdV3yWCQN4Pd9ltz0tAzpEVnbyxK0HWV
jfPdiHj/wQkXb4uBHsf2AiUbm0pqN7usi4dLolrjofTCMfahRFWAgYtURfyCkXzIGCqs1MIGaXKS
Y81QPbB1Yj0IDNSOohRDu4EGWj+6nFWur2cye2+GpTgPUQ5ZNEzs97Kq0w281PSp68l7iLHm3Riv
73nZTIEWetjBEwbiSTFgm8+9NgrJ9yuogiFCBFpMjps1ZsnDMOcOfL4elqAPfPR3Dq2ub3AnqG03
DS7YdPMJOd7ZiEummPjH14oXzbVIlnkVebFFQWQPPkOeDjyC3fRPsF3ngExU72SLkNyhUJkvSTNH
V9fu1Ee6yO7sVTpNNrt9AvalduizJj0RWbXvwc0f7TJbzk1WRC9dm6afzZgbpV/hmlxJuJ8nKAXi
h0O9syZEEC6vXRUVQHGp7GukCe8Ami1eQQJ0v+dxWnWEHJXJHezoZBv1jlpVzrKMQZrWYUDrYHL5
o+JsD427mUk94woWfF28HzxAFe0QMhCyaAMSJb5S0tx+WJ1iyeGYckHn1MEonNTQv/Ywbr3XuDvR
0lHsIZlc7lNv1LmbiRLPt5VNMHnmofTl+UKMjjP5fU6W6Bvc9/AUa5l2R98uHr1CyKC3ZHKNcoto
8qHOXkNdNk9LhtcziJPB1SAikaehKq98aGOzv1+c0n0EM6F9uNzJfRBpWrfK2ybb5HXuHULXbk5F
UURb+D8FPGDNvrtNuqBxE0m5Kzw1HRZ7KoOFFNTnakLlkc21fektRIA3LVfXBJwf8ezr3hy7rFXZ
YSc9JE2DGIIzIa0Stq5s7kbk9Pezm6MAS+CifTC1NQqwmWZ1N3VkOLh9l3XrqIOayk83L7CEjQ99
rOyXIZ3DrYeA+iHMdLEmsBgiluZilNGqpVy7XhztYH+IwI309tqEzrj26lq9tk5hvWneOHF9QUf7
qb4UBy9LRjYWY7QaqRWOSaS5j+ilms1U9EQSJ4370sGkWAtlzSsBIwPuVj9mx8VIp5+zwhD0GJaG
s5eFXAhpLG65C9EzCwRCjPvjUpyacYnOi9aiFYgnRfBCyU/pFRXJECqM2DFSbJ+9hrr2/Txf5tEF
gW6LH7HTX0O6hccmtSbkPWRC/py6mMEjdAiqstBIF9YVk/7g9AQrGiVVoT2Zx3qMjIsxIHlytLnZ
jFHa3aW66O5LoxsPXe04W/gvyc94asYr7qr6XESRsVO6MX9LewJPE3s06qcWB6C/mJT361RmJQ7s
htJxMxtL3wWujGeIYt6Cs3Nq9HdP0e0HfcPeLk/acp/QRTp+TQ7XT31Z3hbc809DWYN/cbVy3Ke6
G64ZkCJdKkSjPaEGbfejo/ebLhJEJYD82A05WsAb0utqimXpfXtRekDh1Z2GclJPGtGsRzrl4aPL
yf6CcFteMsiga7J6eMgn1OSnkmS6B9mMjY8f9kDtLVdGUl0SmSePtcM2p0zT9k4ag7eNEqeHi11N
y1dZG+MpdZGH+z2KvHWDB9s3TNGcwVT5iTRqEXiDRQulpfpH3iXevqyXamvUbFHjOfeejcnuDlHO
jbZmtuI+xbClr3ETd/vOjfojtnGKyzzXNm2fQfexs2irVwO1flNomPdU2EVHvfKs7Zjl/W6orXln
kh4BFlu1G691k1ei2L312LTNYz5r1qc5xDoqZtbJT4WZkbpJlg+GX3jSJ4mB7aw1xfJzNDvHY8zt
VZeiqbC02I5YaVM4vlVKCkiBhvFOohmkjQZ1mQ9F3fzGHyH8C+sTTvuBYv+u0pS5y7I4XXzwL92O
poq0jWLJDz3jjWrR65XW5gO4lghaFfapK+yt/GdfeZB+IKSOqV/bMVtoDqkmmKiIkBp6RfaguZV3
nCyLT5ziFJ/mpb3qsa4d3Kk19lK0+eNUK3m2zco8oGR1Aos9Xu2bMq22mQcfx+9lfHNhxkuC47Ox
HrRqcL93IyQBOTncqXM6VIxYRqHfR2ZsWX6duPFLWjbGQZdV+6GN4bJ1aukstE8Fx30ytzXBBkZU
oeNqZbrKm9A4iFg0l7RxLPTuroIkFCZrXeWS69LZ7dVBcTH6jlWFd1bZx4e0a2nlZLLs84EiZraL
/GdJ8OJK61PxSlOCGZmY5UszZO1qsbzkIQbL8oXJKiXlTRFNFhiAqA+Dsc/Ius2XH7lKV+wX/J4S
IWhmx1xDfA5X3RLagR6b4iUqUuczbnTeNq3mFR9txwnoiFlfdyH08hYJ/N3saOIAzsa+Z/xkTkFW
ZOXejNz61JihvYtzAWdlmBepryvynI76wPAmp3rb8DDWFwGkZetErlyPmXT3ojXi78Shkkqj40Zd
0S1rx7qY0zdINeUNAVPIl5jZ3jbN82pd4Rs+g5cP4SybnKqqk2elQ9Lo45HwDFC9aeCZ0wTp0Wbn
QlBBzfNrWWJFGH6JpzxO56chLJsDs3D3JFtdPaBYytawYBim8JUfb5CNO0lQyD2vtnI/88a5jzER
R/CEXGdexTCp/TQbGLNZSzZvS7OdtjWw7UfdmtKXwsuzTdZX3NQTm5XDZLiCLjFXvLlLK82JNjf7
ZqXPbuqzKyNxIeve4zwcV/2SRQc1UK9h9R55jXSVuzcTXQC3GJz3mIXUE9G4/WPXyHwn7bL/NFVC
mWjmEIKY6PGI5/JjIV8DLRSChcad1gssZfDpnOmikTGeNNUWj2ZPR6tBEzrETsQ+HpuO2pDhPwVO
pRl7BIbTWblEWQXGIsedzvVfmwm0pawwmdKqWEt/4Fcf7zPS89/mokAwxy71rEGJNP1sycITcCAy
QAXWcpM9zjWxWwDOCdyeiiShum19Qh3Dx8zAJamTL5cFlIhyG81mzPxzccCYjSIhD8BoBgeqYNYB
IxpbXMORrq2TeqS07psh3JOWMkEsH6prPY7ura0g6dZuyByMUrBPULsZAy+M2egfbOMyOpGxYVaK
kZ/ADukzBRvCVTXhPPFKUe6AkVsESGphQpTpzTgVZRDGiMH6xigj3uA7s6+hPocrZeTjbpkHcIpQ
kzB+ebwWgkLK+WUElnaEgsechmSU6VCyd1nZaR6tcdlUR5lG+brNDU57jMIzEsQie1lqhCNoLKt1
afe8T1BvtAIYm67fk1Jp3blDawYleqNd2mfOvQZ1OwnqpBYPuhuVh1CO8THPXeu9J+Y3MJckXbPr
Sc85382m081kPyCE2aS4xO4SbtF9VWr8G5IlqXajY/GkN8O0npKK4ONeF+qHldnhmru8mwhHQdBt
DIN3cvNO25LMgvinXTwzqEwbXRhCF4Qp6rvV1uGWRqZ/qkOAu/E0Xsfeci5i0RkwumSxrKPMsjft
kHHYJ+hDDtrU2d9lAfGE+6ESO4uH66nv0+mHcpPeR1jp3Mswy4McU+1PZ0i6LWgS+0VVkgoYZBrG
j7b8dEFnPoRmsdxhreb71sz8ZLceIRkWaDPf4ZW/KUKd4ZyI+p8jxpp73gPeVk5Ld1Zj2X03LWEe
eCqsr1wZGW20s9yzNmdyqTTnZQJn56wwpIW5T0Kd8+J17HeDaMoa30mtJTD6vOl8mXKJcwK3LuMS
SpZ8YjGPApvmnZuNdDeT4PkTVVQG3YKwZaA663xvwh1iJK39OVpJ+UY+Ybvm4ltrRBagrgpXnGe9
Hy8pu4MX1rKNL6bI0H3drGx/YAtHCzbwAGoLiXdQ5SgV6FWvjYsF1S9bZRwbb3Rw4jHVa2qLYSRK
jeVZ8ALN1kkJbs+s6viHa3GDI/NlKCbL1Ht1uCORs4iq3+RVXzyLsJv2gxd6z2EF7KzTYQ8GepVO
HqEysx10Gmsf3+6t4Yu2VcGIJ2b8zswSADp62qKWrRccqk4XHkNHR1uuR5V2Mhbr1jFaV9Jp7UC4
esfkM0moAF1V9C+yoLeKBpG2R8V+Jw+sWR3jask4ZOpUsjKVXemLJpoe8mJwE15aol57JXgxPyKk
biX72LiwLdPPRkZvXWnC+ZrNwT5HWakOpOi7x74R2aGOF0LQLTldc3h9H0SONytpEv9du+3RsFNz
rTVzw7lJ+KdDeAP+taWrDlVtjnd9UjS7Ad3kh2ENzqagIGMpw6CzzPCeLktlvfOzCV6NS7Y3hLGF
z14VNWd7MZ3zICrqOKXpm455xp1hiZ7w/tYz72bG9HiYhLNaKk1/Xtyy3SoydtfMOrtHOxXayQtj
9dqbFUEVIlHeeTLa8mBASeVj+UZO6Z+LNN9U3C15urdobH2rVTxH7Fbe50wuhb90SwSBYpRPodd1
SP+L7NGdCnPVWJ7wW0sfN4tWZS9S1MtX7Smev8iJL/MU1YHtNDyirlW8T6YV47S2ODxEByfP1skk
dEPKqWLO81OGXviumG73lrd4BN6MxRJkked8KI0EkmCoZ2/m2Imyo8FH2ZpKGzZe4skXWv/W10Hd
7ZSmnggkWh7xhZm7sB+6TTliESszBLi2NREa06ZF4d+6pf3oLfM6ilDvU4aMQaQbCUrdcGBhgHby
u5u2b47VWPbabI3hLdZ0cqEboX0z8o5IPBaRva9ctn1MdMpvQxc+VsOtDmr0+VwklUt33Bm8vZey
2vGwodcRpcNOye5ndhKRLpbvjpM9dwyK10IqdgS9PYh7fcjEuaq6+nWUevczZTD/I85uH7oZuzYw
Ki3caOVtL1aT9KNpLtKMeuk3M5gdvyi9g9KxPixVMZd++vvvbRZjfSzwOO8UZzo0UlucLaecwMky
DOJFbFTBbFT2e7vo4Z3KVOPDws78YmyLbSXoCSIlqgtB9PkWAe5w7hiPXUavGdRKTlpcUfJUC4OJ
xmSRi+iDXC6tqa+diXrpdjZ1nNi2fhhZZlasuOLisZdZ9BYjvDyopifvbHDKh3x0vB+IhWxCqeM6
PtkEO0Ysn+Lku5NkUgXtmLv8/cagLAhH504WlbHNChpMXqXNWqv110hj+xWaZf7dNaadIfSQi1B1
KtqoeUQTjXhCnuqZ82CnldT9aRYt021HZnsbKlSXSBuH6CSDldiPIS56VHqsPAvas2ngLTI5KYut
LoJ4o0fJpoIQWft0k96uoCH8lmpCPSRNh8o2TSRfdSgybZ9KJm1tlqoAuKrbBmZK7bh2BpL1fSYk
vGnbqP2GDDjWGWfBGtLCgfCHUcjC9t06GRgmlcouDosq9K86yfJX1K1OULGxdddJlAmAWEnY/bQd
hduJdrU5Typ3r3LoEsSK7AmPXp1J4xujwfnKQj3ctDPbS36LzIYMxPiWD6hieUl1gsFXSZNoxx52
6n6GflFi8kh+h6CG43XubG6EdtSfJA3tpitH+zkKgSrqjnCOlp4Vh5oCcsOqncKVTNbxUjdxufVA
vI7YcxKLcP3FRZUN/HN6JQlILD42kxluau8k27Ih/o8dqUyfcrS5y8pm4jauB7srtzSexsmI9FzA
C4gIG12y6R6+rQoGe+p+oK5lkJW6ZISkOEa/XJdTcCx1+2nCuBQ0bTzcjRbpdf4Yxu7uxlc72Uyg
Mn/ux+Fpkh0hF2MbXwoW9B+jZydcmgxpmEfe0n2tm+O9Is6Rb7oio941hnKTjl1CmD6Zafd9tNi5
r5NctLqJMiRaVqJ6Ui8lLkwM3XKASjr5Sc/sshMWN0QRjSzCLJc38ApVX7SRIfdGpDvLY1wTM9mq
JI79vBTiq2sr707rB+1LC/mDuaGhV86YP4cYPIG2DjzpfBwmM1rtXsplkPsp7oF6OZ2Gki6ylndX
xfW16O3QN4pB/JiY7647bYgTmtpacehP+UO8zPbbkojmZ1aF8ZusinhXySz5kco4PEu+o7eG0eXs
c8AjVBVh7wX6NLtHYgyZHja5fh1MnTAyhy3ugSTA4SUlK2jLdzCygC6I+07UlPqepOVMmWJTh/cl
A9FezbdXYW3tZNwODH3r+TtNH+OYuM6La2gb2Sd7cQCJrT0v72xxaW7DiR3/MibmBtvnDRmaqWf7
pgaOgHXcRUhA16QIEXEgk69aFZvF7p+Gk4vjsvJoq+ytHPUDPqodDul3o0+SH16YUv+CZTkj8o6Y
C2j0ItnQFJLttNOym4TzCrYnfYXEW1p+TtO1+NEwsxxvssx6aVobzZbT1+VzZ4zq4CWONUFYaIpt
IWGq+LhRmv0c4YEleVjZb+3INabkzTXoy1Fq0Iea3okyLf50gSBMfuneEoKidNorr21PA0vdPR2c
kW2ZYA5gj6OmXJP8GCJltAdEyI5siX7UkB/4TKTzel3MvXsUUU6VF2oR6aWmkX9LYyt5b51oeXQI
rn1kj8kEK3T109zYYm/0FUjhQZOHITUQgGue6in0jSSgurE9qMEqzpkgOsMTkRnO2lzy4ti1IQOi
odVz34EjfTDctn8hOCyjm+37dVhD7blF9K+RT0TXLKzFtbGicuclmfcj1fP6IpNpWVPOVfspMuWm
aHW5TsJxODA4qC7VmNsvOiQaPUjN3ttZHSwUpxzzlzoxymfiKrU7VS+8EfHleRtybMhrHAahf7gO
WyFTeqCrVal9my3alN5I0WJmZRTxhOlx6esxMmzyBG4SkZt+2Owei5q9Ni3BtJqim6sHp9EFKK9F
I5Rma1KJ5nNJd/KRW1qyxsNk8JYgHmHDQqc4jHZT3VMRa3i9suhkuwkdLI413V/CZnmoYTMzPWed
Xuya2oxW6HRy7iLcjZdIQn9eLUIbp5XrdeUH9ULB2TkJDr4cZ/FTrpWLtXPtmvlpKwTpvGml76K4
sgED51bSBLL3upfZcaYT+0WWFaIzc5YxVjeb37qSlTbEHrPKtxlNeLqNdQ7cfc35SqVXk6/nF4os
OFJbunHT61gp/TaV+keCKPfl9yBcqRx5jIey+iRRZtgQ8Numfj8UDdV5QpROYJkj5QX+3I6Zapw6
7qZ3BbkrTLywzdldMQWLYVEGxWEkhpWmVPbo9ahZAlPvQ37PqpyZJXYi/LCUjfm06ReNRq0xJ2+V
znZLFdNy9joijS6VpFcMXEahal1mrMn3Y9tVMiAhKXuqzDbUA5Nc188+nG9CLmVn8bEdu8raZdY4
13QyHGCBGRlDQSZpxehb2bfNGaxf93VMgUCs864p1Y49KjiqHCPzcR7xdXzz+phDGRGX9yhTrZ9x
mTMEQA8mUEX5Q9p4GPuTJdNin/lPS5I8t59AZeYWP7M2jtMHdh7VXd8W+fRp2iq3drYWlSyBAFP/
JAyqzVeD13f1Os/aiXRFQmMS9rItnxrDi/OpNDEVm1gxal/1iVuQGVUZ0zoTVQmvO56cByEGbYsi
gL69d/Sq2damY5Z+60atvq1YMrBZA34X1IVr7ri8rC41FmlgZ+toj2okROBrD8ZpaZL4c+phyIBZ
v/HS7YZsnWYu7umZmKEDYR4DyvTqtXTcdDmy3agf2jpPfyztUG3zlHkrhiAucbTsqBFa5c8t3aFv
QjPfT3bfbJhJ8Dpz2eYlfj2r4SJrM/9makva7zpXwpQaesHeJw+jm9AJtU/u815Jlo0ovBofstHQ
QWYoPRKJJMRnmclMreu69DRJu4NQOlAK4dFMgYY7DeyrFrFSm4XOhhg7gkOlKT8YVMjVAN9pLRs+
QtRG1tHR0uF16eeW7sFmEN4oMR7MOvO+yoFQ+T5Sybmvm46EWNdItwVTvteI8QQnQubmX4NWFG99
rDsRu+GBf5qbSq6HzOsajpXGOGuVS/+cV2nu95UcM4Z9OS9KRhXGcZwq+cCq2Hm87b8Q5+llIEXe
C0JFZvXqFol5UTa52ILl6j3jt/QwVbWxDWNjOCQ5maGWK2r2b7p6nhnHnmaHUCQjc9jaOiWIHZup
h4oyqi7pokAUUGjuvKicV163SOVT3ICBaqzZe5xhe7PDbRjIlKPOVp7qXrZpTZsvkfRF4s4Tmdzh
vJleaHfd3k/GJt3bGHcCgUTt2bVlTe+XNf2eGZG+8ZgW2LDMpZZtGsObDpnQFC9WDfsGm65prW6u
uayX9nO4WHNFJF9fXPLJDZ+HAvk+oh56/F6odDzd3qImCTiYClBLhnvstebZqHUBBSmT3BIu6664
V3Je4T+xPnHDdHdFOFEu6lHnHvQmhrmTFgNKpKJQZX03uArImaEDZGFdno9i/c9VNE9VwX/+rYRm
+7O6fBQ/u1//0J9wyf938JHZNf079czjz/kz/pnnP/+kofn9L/2hobHs34iJdolftw2b5tBFw/KH
hsbk/+GVg1CGcC+sMAbenv8SLcvfQBnCFkKyDsOPwCv0NYwC+/h//y+ha/w90wEYYOLUuUEu/4mK
5s/KeJd4YcTKOCJsYhNNXGu/KOOR37dG6BmhP+Sm2Mw0c34Uopjr/4O781quHMmy7BehBlq8AldR
6yAZL25kkAENOIQ7xNfPupHVVkFGdtJqHqetu1+yKi8I4e7nnL3XXgBu/3ZnMK0tBA39Tr35qNb5
908FPrRbm//1reM//81hRLZJXbv0vjkdLhlxxJGMZVB9lXf8568EIDDBLHLX4OJ9poR1bUc4RFeh
dCGAjVqLMXRjpF9F4/zNr3gh//JjnilkrM9xrcrkbxAYRxBszuuhFo6VoBDJd/98xz55CY+3DOKK
f1RLEWjo4Sj8eMuggnsTfdwsYfzy1qnzDoHSzF7KnCspbJoda3DK4RNxbHXu0c5X5Cx7iKFaswcW
Rfu/vbaleRGs2d0/X9lHt9PxwqJjyq9rupYd4uf95EuDye7VoWmnyHUskXRjfdem9I6iMJvYaZhP
CWBlf/kd/ldq0q8X5D/y+r9+FMoarGT4g5wbP71AGl3TKAqRMrAowpO5NVq04/aQLDOWePq7cjP5
3bQNS4oLgujNpLf8yybz573vMGXPfISlqZeGfy16/+t1HT/G32T/v66LKgQfAc4Sj+/101Pqsedy
oGnyhNJ2WTZttOzc3rKNTcD0lFa1pen/keFRJ03pDUxszYPKOiKQncJ/DKnBEtN1pvOwEP1+DTLG
bWGQvrcB5q5NZ4Z9nnSB8J8VHtgzDC7rraYUa8hvRqtcQCrfisFABtI7Oafdf37Of77nmNkQ6h6d
emAjPpseJz8Yp2E2keZSeyUolKt9l7rT5p9/5W9vIKnWpNdZPlCsoxv7t5VhLR0QHBDSON6aHExJ
CaJCJINTtg6DuPJL9Pafi16EF5DsNNAGIY/t09vrunkng9njs8oqzLWMt2PwRf6GaA75/3ADQ4Co
kCmYlP7Jma6W0pSdlSWBvzYxTCnCBShBv3oFP/rVf72CxIGhhLTJPzd/mVx+v4OWkmNWmNzB1Y2a
y3wy56sgHPttmYcIsmVg7kwrd3ZKoUNjWhZcicKyaSBMWTxdaAF3Lpggy92NGSPsbBnra9KaZyKv
De/Q2cV3fDQEuVLX7FyL5jLWzuEMaou5rQoOIjrtJKl7oX8SknfwxSJ49DB++up9pJ+s6bjHTP62
jy+Hqct2PtbnyVg5ZZIH4cBstqw2QQQlTwFhBU2oLiDW5f/1fhWhe+X/PBMNrOsc39rf3kq754Cd
dkGGaMfJDlE3od9QRfvFu/83Kyl7L/B5Ojm4Rj+TgXGWVH1ji4wAN9th01rm/XoUPze065JwWrKd
YFX74kf/7p4eaZUIdT0EPZ9jsqU3mpo9Ep1r5tbJiofh3IjC8u4ozjz0qOMflbMwSw+a/OSfP/Xj
0/r0NNmcOWeA8eJz+MwVKflG1omC8tjiU0wPMOMMQfdVLPfffOARe2P4a6fgJPXpAw9HDLBAJFiR
PTNIaLLOh6ADDScR43/xen4CeLBqcQLjFaEBCvn4aAH79JosiNGsUTKY663vJPpuMmYIcNCKPSqc
BunkcJeiNtsZ9L2vl765z6iMY6Iz7X2Th9WewlGdMFQngYlp0X95u/+6uCB04eNYWK4/2REj4Xak
c3Bxq/Kym2lF3UrQnfnFl/JJiP0/9+A/P3N83377VFrfD31gGG7cZNFCR0DR59Qkoxrrsr6WoEBO
Bk8M52arl/uuOrollIcZCGPkTU6ndDP24seMgy/Oc9c56QlR2RlL/cwPhxhtp/RGo26O7aCot85U
5rua2dHWUtH7P7+cf+zkHKw5DKN3x+nvIzX9dLtYmBekLysFWAgjnNixtxkK6Tc+3JxE30C9jqLJ
OfTYJcQD2AcoXfAiYPU56pfkkFXPcjRSejN8vESQUh5vy7IOFoISHeuuagZsQUvrWV1CC8SdkzKf
JpXQh0cSDBEUGJiN2wLVNp30pKOR9cVu9Am9dXxQRwMs1DV2il/ex48PqltFPQUDvelOWbCt8nZ6
5s+qtnTmo1NOHdCMHZoe2DD7LVXOdJt7iBujxscWZyT14LlfrETHr+P39eBYykCmssnU4+2Ew/Px
ggbwolHpLgFnnnb+VnnOT8pqI166Nd2CNV6++LlPMJtfNyAgGhQjOyoXn1354+/VY+kOkKKDeJpm
RGTWeen7KlEzylel6n4PPZu8+gFZWB92JRr02mWYM3/xWX7KqDleBp8Eiz6HWFZfoAEfL2OhLXEs
K0IcdLXcTsjV70flj1gBLHWusMlsZmv1LhjLtmfGOoL5i2ASjTW0ZzkPNJwkOkoJwHwvJWoSYm9H
Rt5udK9LrFKj576T+vJfeca5ZotVDswnnwjiCmy2H6+ZxEjahoIujd8v/g7R0I+jtg0XRFt+8ZQ+
L9+/fol4CqpbIisx63/8pREYXq+7iTaw0fwsl0LvC9mvSZSZxhe/9Hn35Zf8Y71IOIdNk/AzV3KR
sKu9PkrhO1ne4TszCd/btfXEjCNHZP7Py8sf77qFrsLHNuMcT9KwVT7+WdaaqS6a4PWOUP/3bqYZ
xFXuvpXEEYxfVUt//mUhhZnlMTDlecEP+fhjkezmsJxYrMDLCSemi9lvrfY4Fam8/oYe3npmMYP/
Yif4ZPbnJeGD5pOmKAa6wbn300syEzs1Er11xBAhaTTVva7ni1ZjKO6jsyKnHxa4e5Rr55zrvvio
/nhr+Jxs4KQUp3Q1gs9wtmrxkJtNa5Y4mXa2pGaJpBhwwQYo7794kn/cXH4Ky7gHcIY/2Pq1yvy2
3xVCjl1gc4qpUlJDdB/hzZ0lgeMSr3NZQOCYZDfu/vn1+RVg8WGtJHKUT5AbjOfbY5r78ZFqu689
oUYOwRRl+07hcihQip520wTstrSRyUdJQHP/Sqaje971YryyUhWd4B1++OJaPtIrj8+ZawGnCVAj
gK/y+cMJaYOuM88wmccZiWkwMJtCPQGBWE0yqUQg9xKP+ZX0d3XDQdNk6obR+ws8zp/7WYgrjeXI
hZTFa/6ZTWZOEN2GiuGjwen6mqVEXvi2bHc95RbOq/StxB+8z3rGQ3YxW1c+0Ub7cbIWzB2G92Ou
nf2vG/NfQRn+P/URBnwF/+eXGZLmwx/ohsu2n16WD07C43/h3+gG618EXB2J1xz6IXsfARz/7oL+
y+PkDFUJ96YNIORIcPp3FzSw/sX3DGsRrTRlypHO8D9NUC/4F80WWhM0Jgge/C97oJ8+LI551M6U
A/w8bVUaTPzQ78fXnJnNkRCW75C6Id5wF8//DrzHv+kX0792esOKjgKOBo16hXU/yWDiXYWMv68x
A3ZLXHcVpq/f7t71X5/1793STysphSf1Ln49DkfHKEf6FR8vqgldfrg3BCKxBn06NoBwk04iqplf
VM5CnsEvxoJYJw/ycDvfZDPOokSZQ/v2xaV8XFn/uhRSLABrBBaooT+gx4uRuroJ083M0r5uKoeq
kbAW0x6pY9oa1zz6pLuRXWHZ9G1f/8AalOFuhLjCgrD0rSIzfCBisLbndkn0OiIURNcizS+280/H
O67UO1IcOTbQLaXjHnx6kiHEJasPkW9nKxa0ndW0+psadTHHabfkr6qudb2pHUH6k8LmoJI0zN0X
P4/KDISY3X9x52zKNh7TfxZtrgiPLFxJfLQmD5EH+fEx2tawugVpd0kQtqLYaunQ3ZKLmd+E9ayC
pF88p98z64dmXZYOneoimk1gfERo5wydHRC4obM2Pz2GwzmZYZDhNwJVQh+XdGH1aSrRINNUkp7D
f3xFYkCPsNtZft/dZl7Zn3V9WV2mozcFDM1NQFROmjczQIdoBFuhhsHfrEPjPYV5G4i40JY/Aqsb
gz5pyIK23voO9z7qjdw6SV0EF/ESdZa50+W8lJc9RCjENtbqO7s26tOXWZA6mUSz8LNDhTu/Tsql
WrvDnHoYvit0JnhsPTmKO2/sPXmIvNR4j2YvJxPQGJbhVJpu/eB1qJg3IbKcm4A0BP4l9AfL07Ir
FSJvN9Bv4VDbP2qFBSfWAVGjMdpf8SByaR1UHzRGTMoqZ3fUSYIIctAMDXzbviE7dGha49QvFTqZ
tXbSjWUWICAY5E2Y4XqfbFipc4a6biGRuQTHlyNxzGFxLjpjiHBAZKO6Dyr+0F06zb90Idm8zbsp
emfeY8Dk1G6Y7uecIurQ4eZnBF/wZBJpw+hkEor5cje3HHKTpu/S89WO1I2hEY03AnEp4reXYay3
Y6TDH2uL71I45nG8fNY161ur6SmoUjFT7odN5nOGDLy53KEd2MPbKLfGpLoDvavlmGjW7kz0WowN
Bn2Cevc08H9EyrkCyZDFlhBcisLriCf+dA45BLdHmWsfhaeeh6G4sb73IScZFvadLX+09rIteWFp
byzbokFjmxdufsq0Xp8tpSp2o1eFNNiHOffilCIfdqSeb0v+BybfWO19f9Gvi1tmL1PXkFoUfQ86
u/7OIB+IsDs3PATKjhq8SBm+AlWfdrqo+2dvGK5yVxrnRimrbw25yldtvga3FQJTrKGF473aKYqU
k3C0xQVEMv021oY1buxGdhAWdG9cT0ySrx29YDnEJkFIkS8ckr/mIm5NTCvp0bxhaQLWAzWfs11B
3GlSLEpF/dxI/8WZnNMqV/Z1pYbHprHOxar7vWor9JK9djGbz5GD/qJwzkpQ+PMkqlcdpfWVryJz
W4Y9w2MLomZXqBcDatR1bzUGZ3JD7qLUH/1NJiS9fua/7fc8z9rTvskKbIi4sUgnzVQBRIo/9L0q
rPq7q4gGTPxhCVqIJ8Usztx8GrvYqj3CNXOGMuAvg86IknSctT5pUalEe6ZT5XFSki7RwVhmiQeb
aOhy5xe0Yg5y8tJoBzxDeZtoCd03K5wylEQy69sLoDxZuun7sWhuxs4MfmKp69sTmVtpAjJcrygv
5u4pJArV3fttNdeAV5xg3o9rnYZnKqss++AvHZtmEnVVMV4t4ezkZ2I16Dx3YVC0b2YkjfrJzlFX
D2jxZR8kqIsZ4Bl1gctW+yGBC3ufUi149XOG26+ptYw2Wr+jcyncEuIWHAUKCMEPtu6ldz55qzLu
BP1idEVLboPGsawcb1rrLX0dj0PkLAMebTFbBoG9ggZabGe0aa41HnH9KOZ6KJ4MGZZywRntL/6D
Y4Su+gZjA8DkGgRD9pIuvD/oDddwfTMsrTsvnpUvuwOqj9TCoLQ2Ybv1Gs8bTkQYtTjQC6gbet9x
Zp8346ysGQlYS7shslpruuS40/cHJGI1cbkKj9Cj4RZDhalmDRyu1vXKpA06Pd32TjtlaidDweq1
713krzf+XNrTBY/IGvla6tl59cgdD5luzGx8t2PLvPGyaQqn2faiN9r3PFphvrDSNWI+jDkvCSMq
hN5nQ0MzwEPRqqJmX4wM+E4GYuifuoarOReyCTGB9XhOLgvgwy5sEqVFjG+p1UGipxVXpTFFYQX4
Ce/HKeuU5z5GRhtkp36ol5YTywyyNg6giDffW7t0MDV0qJjD18ZDa3OF1b7GtuHaGQ9xJqlg4zAt
H67CtR5TI5aq69a9jwspglqVNt1OrC7iyETU2hflxjSnLmo3GF68tYsxGlb2tjCbcCEoZMhLiFFL
Gk7iMPrlmF2OdaTluwuNarlQ06Kr08lhDbl0u2nxdlbIVwyS1Qc1YG/5aJ3iJ8rWIe1Jf1/y8SRj
vI+bWvj1JdLdEZrLDGIQ0aCLSD3EWIQtNhJgVR6InuvtJ78DHXWFPF22xMMF6+KGcSOniIYcsAk2
eYmQbbyIsEFGFyVbVxovNWL8KPbJxO3KeOrryL8XoAYqVjDpAxAAWTABIhrnCKLtXEbFfChJTbIP
begN7gkzFG859802KnbSt5CtuVXI+9+Cc0FfqEV5zMouPeM+XLUjrowsSrHGBKtOL4n98BE3d216
Fyjf+sa4+sJ0ztZg3mKNjPHPZMcIFuAy4rlvpzd8i/nRY7qXjd6ugTSTKjNiMPNJKPVWUysDJDqR
Pm6/MbCDxIcA5IbblLAFX3gup+lLza1EBDRiF6DOLS+D1bNvsYbSFNVEjYgCdZXDkXxV++I4JJ2y
/dCvW7GY11Ht/rSzelu5IryKEH4y3sgOqy5gWo0zjfBMX7VZdz+L4BDVw5Ms5dMYzeuNGO3bdQqM
E74ejAlCOqdLXa17k9Xu1OlRCBXmCdnaT0FXYrgdHhe7wHBfJbPXekBIWIyqTCRAQ058dzgV2fQE
8SLOMLVdo1L0wOmSZBuV7UlZWjfBuOLdBRe3cwdXntlTBLfkqGG7RWP1bdFefdCdLX72bfBWTSM1
h1Ed4RKQnulgVuQjtFAuKjBouwC65rbo8UMQbr/vSBlPorzxH7KBy8GT2lyPhiZ4PCUb3O14TWJY
yQcCPaBLe448mwiC3Va16ajdooczYfp4CKqNoVvcudaNuSiMii12TnM/KGLXi6jhI3ImuFS6Pym8
9KpbUf+aDoagiegKN0U6jQ9sm064G1Gg4g5sDWPjdeJUwPmKq6i+zx33TU7B90ABXgl+op+Ba8Qn
vPPrkcH9AG640OOVwBCxRRRPyE975GiZNsl7BeBv4B0sIuFs762OxC4nGuqDPaXszqK7M4BAISq2
nubVENekaFS7aS6JlW/SB1e6Z4tVw9UoyNvSY3PjG7hDNVQkphfcnKEJ7Zi5cAiSLUt6SNFGPjzi
2RbxYkRvfZ37sduMKg4npyOAZl6SwDWd2PTVuHVN9cgIL98VTHk29HLSi46TGkoE9xl2vjz3+tpG
rcVUte2Lx4i/Ps/XZI2ch8ZGLe3n7tPog6hMAbVNZF9FKtsNeMKTPHe+DUV22pF7x6syibhWdnUY
+rI7X4Wed26WX+k5ry5sX29ayzmesopTQEpN4vXWeG+ww1wb43Tf6rS558yX2CSfzXb9OmlnPQf5
sPWklZAZ2scNisudbauzMOCTMdDUXHgrIr6cKzmvFACRITWXOM+khc8mctKt8D3mFpbr3mXI/3DE
VBcjPHEkndkDsgT5bC0S7tagTpaKl4zRBpL1cD2Tbq42urC3gGJ+jpnDwUm3WK2bKWW7m/wX2I3W
pQqna0Pa5F8hynxw9UxrWPTDu2hKMDwoBzdOFzZnTK854jJGhUVPwDzLTWxJ9POlm3LCjbzyTZnI
RTPY7tu+bcaXGrdSMgI42zRZnt1gRsl2tAvu+9zhbnTFLUJqjAjGVGyNTlybVfWog8FTiW/rYF/U
I8OBmkxb0yijW9oYOI9nmwZCJi+rYXDPVGSTZ0KvNZma4SQlK6kMzROifJiAhQzOG2tstqrhgJ3b
7fXQM9cCWCgGrnggUEL4YLns7LHrPEQ/pQO8CBP1wkGOXZOhUjBdBqRAPKeeU530nnK27pRHcYuY
NranRsUOjUJitVN1ls1he7J6IDTKLO8O3gyQbmiYmTer/NaVIWAH7u9NVqNUrpGtAH0ntONqpYJ8
clMr23Ao825s2rtXi2met0GtdzjHrL3bzPmdPRBSTpxuC07Qma4s0BY8DLD0BLwDErG76DDYwv6W
zU12xyNkQyzCZjiA76dWMJUVFwUKXnO1L4WcZx5Je+eaPXKWgUt+XK1BQ2337ZzCVGd7Oh36PW+R
OHp5SVXSLv1ZoMCRlIJWr4FCOcbo5HKQxOXRlY24cUPWXUva2yDPnqueD2uxq+ZNTONrNE1FMvhp
9yYrv0Nx77ZEh4iSDJ58jj0xiqQdApRe4VTciyzj+Eqq2s4Mi/q8QeTNWqjSR7sNvrmDP8B3asRT
iS32dqyrLIEUZfuxrJjyxzACkcNWilX/dmlIuosdiM3FOxTKQsa1y6Fwj5RHq/kynTJinVacXKtB
BdZMnK+bajQDUAKNAbCqEl6/7QZ/qjhe1iA3p3wY6hNL9+Yzy0t3kHmnCI/ohrl667xWH1ztnfWs
gjivggKQXTc8rTNr3oqtJJ9IFYsHbQGp00rvxKweJ69bNvnclYkbqXWrVbQLOcxhqPTrm1q0vNPD
VN20M5mfqLbOCmLcT3gd+5T3v2Ed7dr5sqm9NWdVtIetUXhbKEJh3Fe4TzTKYjsY8RYMujViUmus
XW/6KftlSjjTAtRRyfzJMeqML6I34hR9JdVe4O5atQ5Y4Kf+NYK0cT7DMcGPiznRWmgOxWnUqIsF
GN9g5+eZxmoBVrQ/CrlbaAXEd8VR5pc7A18PZT1lmEgzLKo+4K1xCNZ0Y7pVviG+yNuKal6v8zE9
n0FrxMpxl4tsHs+Jo38IC7kv5gYiTTaW/CM9JkbUuEFMUspEWyzFtRD7xRTsF8gzd9aKSriLJMjF
imy2xW76C3ygtYrXpnBPbbCMfAJm8Vx49otrCO/UxGT6yhCF734Y3vA8JxzxH+YyFTJGsD11cY3/
6gR/VHSfiZFlKmobggvJy2XqQlqOpzYIoNr+rBEq2EKo7NCvWBmvCmchZcLcoj3AknMPy3FN6i70
edCt3jeFTLdOkXW47K1H7ohFenEXYiN4aetwa5TkBnHK5tmUMHpSb95UDd2pAkMHgzTFOwY2cdYT
Jz6cZrLMv8H/ebVaY9mHa4gUmpPStuFgz79RsdwBmMN5NWz6IMIXo386uDE9KMrnsxtdR8Hy5LRc
OcXCnczo56QKLAwwxIiJmWlh7GXohkQ+IsNCeOfaTc9yGT33bnmXN8OP1EjvvXka9+vKmgia/VBT
/rvh0aYNtCke2pYKv0DW5I2cgBs4S1A944iZRluXzwZK2KjuYH+bV4FixyvF2MYksB30cYYcrhCq
QnV99MmRO/sTi8M51qldwEIz2MZWO8CpFv/esur3NI32I3aQxKb0w2uHE464IjznnGicZTrJ4Am5
sw9WxTJjTqDQ4uZXhrinoqyvPdorSKDiQKU/KzPigaQ3o29c2sO8m3MID56R5Ja+UZO6UlX7I08D
K6laF9gBBJbyvTLUfbrIF0/dKR3d9l144Qm8msMIbYoSF/jGfFH23R0mYfgQnJE2g1cwjs54b9jA
jvauvk7z446ijJ869VgRgAV3zQ1Ym77b2xyP+Ic+srrEZjg07EXX4WKlsmzOaHmY7xnGpnSDF9qB
LEftgdqlrxQgLuzHCWNa3SeQfqL3iOE7u2MzSEBybiWwkh6Xa8HGBO3VN2R1GuBBPsPSMfSPpg67
byQhd3NcT0N/Y65Y8Hde5LX+07DYMo+9tXWYyakx5/GsYAtmtJPF3jHpau4dt/bvTY6+PU3Enr5W
22qLKFaJ8YbzakD3XQrDJChrFTkH3lDOxXdDgoJnmQ/95zEaS7K+xdLQ2tRZ+UpBNhwLWQWGr6pm
98Gfs/ne6gRr3mwMSHZXWaYe4L/y2HBdODvozi1pSziUKVe+NqdTmtg4VEVe9/KUTqd5V9Em0Bjh
9HBRZWN9A7WGszplyFzHvDoBdq58Di9nh3cOC4Vndud4T6rbkpZ7tiFSyLYvw6EIutOw7XvvpLPq
6nvULgVNU0aGxxpVZ/V1meojXBCsExtgXw+HjO3zLpolCy2WXL2XzHYJWszxKJybTTRe0ltrnmQq
XL2dYe0+O2XIyWcQVlleFGme1w9YhIpHvXiGvBCj6/1MqUzH7TCmFCnIXQLQuxFWTHL5eITssylc
xh5k3s1Ylet6tnpHQ1XFsWHmBI9nFf8CLaphIIjo1C9G65lmo6h/4kWLzr3amWh4lpPLfkLfouTd
bIZl18BPSA8gYXzMK/jb3ERYgagxsZrri8ODPeqk3bHc6DnF5mxP4QJzEX4Y+KfIXJKULDiOR/T3
H8w2MFTcGnaqdpbo0ys6Bumb5SwcSolQ41w1mVCTFMRTrKHC6sazqOFAHK9lqd2TKcK5jEU5y/F5
ei0VnKCO2qUeMfWJ5cx4zT0YCwNVWxA8RG5v5Du36qG1rP1k4INO5/YSO9j4Eimih3AgudZC1QIz
LFZDl7NuhlV9wllkbDdweyHKtLXiuFqXWQiTNs+6l7GDExCvoyN+0GSHoo1xb+Z9KYMn2DvuLW0b
keCRVgQFcdupXUeDfHkSIYH9GkOv3zMGrDchPM2HlAaEjg3swwzdFwPLdQ567hVjG4a9ZrLqZjdO
E1AXj97wQx7MLKUaDLqfmAOtd6R/eZq5bRwuahUUZEFxNq+qfRSAhod92BfVK8SaMIiB92NnK9LM
+9717VokUMY8uNFt1OY3jDCkhWGPeQLAMuHLnWUaCHlBbutnYLyGt3WCbPo+e27wwx2nZYkFzivF
IcRlgcYQjdpmLdb7hl4LA3RtprTKRCg3pVPTjnQn6b2VLE5dEizOdD/h4LHOcKRKnUgHZgubEwLt
d5USGUbrtXfXmNAPr+LNaXuAUVDpknIsw/PVzJiwZIpTKwysyQli1LMpg2rgTTYV3qAeWebSJXEg
/F3Twu+BMkJrjvOGPuiGyAx8f2vjRrsGWk+aSIrlW9WCyunMMbpa8YUGP9e26rECryp7HXOBASir
HfPJyjNeo34og3pbWDk0pkmu61uOTQrZfD16+X4J606fe4XPQksOeSG2hkQhtoWXSEa1M0D+oxeW
cRKi8VJj0McR8gZuu3+pTeCfcVYUM3AxVkB63pNdX6fzxMlCFwMv3DGo5yKlaXaTeV3XxLgoC2OD
Y7+6cLK2fYT/65DLEo0LZ5GFuMIL+CDZQxWWzW1UN5T5zeBdO41VPKdN2b4GQMivK4tkDigRmtbI
sdAl4L0MsFBSzGMuWdp0fvS1Hrh/1JQ5dFZnSNyy4/8XucgQ4Kd5bzFGYz4GxZoNop2rm9AZAUSm
ptMBiUCLMYCOzfRjVcEFOvhFan0v16mD9OMMQZwTzzJu0KQwBLBhNFDI8NZ+03DLevjvi/tgVv7y
pC15vIrIbt/rVZtv0l4x6aMCkg8DVPDnlueAhBlUFJKnQayJZUQM2mSYAThTecujG0pQTBhSSiqz
LkzvtDTk+9p0zFmDOgR4W5VOcD0QIMsgWLswk1KLVptfFGu2lRPBc7HEB/fI6kyF6lnSpxtkefar
1XT0sL1Q6zoubcVUwcIzwRG9NOy7qW7bByi//ls0Bss7EwkqQ+blRpoMXSjmRJoYYciFHyHvWVhP
WGR06J2Ebmb2TITEGjDASJ0VD7HdyTNDTu5VhncX06YFOiyBgzKDfG7ci2pu6z2/z2gbmoFDrK+U
4kZOMKCnAec++PZgfPfK1V+T1sm6AWIrKLFN4XZVG5sKiRfsknx4YuMJvT11SHlVibH8uRJSSICf
/IW+gnfQJwbAW+ZMuqlo9sEljA3XMdV+SQv/klUKetpCuwmGVm6Wt62fLU2yeNqDZA1nJulFWz2J
cvQeALPNzVke5uAq7JpOV6IDW7/kBjpvEH1+eGMwxHvXxOE0GyRs47phXFQb28qaOP9FsFVufcA3
0ybDl3c/D5P53YmwS8b1MoUFtdgc+rs2H1lOoV154abQk3hYIWrdLyCq6GwowgOpmdTQ7OyBFhTq
42nhb7PgwDBMls1Wuzb+TLbFLtsFQYabne5VpLaD53vPxABkYDELnfc0l/3yrmaCWW/KtMuZFIbm
xl+m9Qmcb8DlOhE0KwhN1fUkWti+bVUB55hmTxMAtGR1wL5B9ZpkwCiO+Y2Wtm7QS2fW+dDbJGWH
/mCOrPlTeynBISJvd4rC31fL3F714AYwR9Kb+IEvEp/46gxw90fboMW9TqXWBAPnfn6QDYULmqK6
ujaWtH/uTLflq3EccZsr07msbfCM8RzQS4wdJnHEqooo6/dWmHNCnULMGPHYy9bcDq2bPxtSke5o
YJy/r5y6sL9heRl+Roy87kbLTe/IPDTERk5p+DMq6vIKFJY+K6lE8l2mbFbwzAyNF1215lMe+bXa
MMAR14VLiTB0ZvpchypIme9lFSh7c1WvAdN9ue1JwWGaaK+vaY6e7rrI1w4YPIeRba+gZV7Xtb+m
++OXsxwoM+wfTjG1K9GUFeiBZXHydxBs9tu0dCOAGhXR0Qc34X7nheGsVMiSUtAMQqk2DiiUV1fX
rd7Mwqa1XdtUbjEj8/y+UAFYLOULTh4LGbvcSFSZl0XmYC0SU7Fcyso9WpLXlE9brSgOqA5M85kJ
QwAbm2MNSBRvmaqNrCZ54ohifQ6lB8GsN1N26GiZjt1ZcxwI7B5X+m5EtM0MYao5wJTqKB85iNT1
Cyl3De1YpRqsylBtGbNX6Pn2hOP5CN58UWCvt4Rzi+EOAkhaKOeprLWCO0n2K6kiMqrzOHMLEMyO
PQ/NNRPU6VhwDPXPdHRm6vc29U85Bns3zK2W9TB3AnYPZ3nFGNlJATVxfH1dnHR4jyZF+8XGiSS3
5tzUF+M4Nnf1WKSU2bXkT4+ksoiBnbR+B+uIYTjowvXOsGjR4oVeQfY0zBefh64zjxS+InuRwySe
De5vCgZKskD8IneOK56cswGrxkD/ZbYqilASp5NoTccLM19kuFNU9PZ2HKwOzbkt0rdonen4r2Qf
/rClbB/gSx2pU3YKebUiYsUBspHWZzaF/TfQj8VZT4FD18ChKxE3gXL6XWdb4jEIu2zZgjTMGNun
NNb4ome9En06Tw9WdVwTiGoO7W0kJOueE7Th3WgyKWZrZZIW/1/2zmS5biTLtr+SVmMhzOEOOIBB
TW7HnhRFSqQ4gZEiib5x9MDv1KgG7yvyx95CRL5MiYoULYavrCY5SIWEe3EBdz/77LN2PQJD5+C5
5ICXbcg1PivGfSWG5JFTl6x3AOLzG9en7cbg9+D6pA6MDLszL4c2OQJ3wxbqKOuuFAwwUeLV46Hx
w3WH8xX6QMkrayOoJMV0sDrX/twEpXtW1RPbpIKq89A7nOmOUt2aq94bs9ukKeKOIaspQLyPSa9A
TxfDZxhGw87wAtU7q5LrKRW9/WLOOol5YrQszkJlSiMqZnE49WtkqC3wxM4DVrcwASCn6TyOij7b
R2rqvzjTImMiSMP2GVHX/dgY6KmHGMbXFUtHAGsnImAFbSd/bKEDWKfKMP/OucMrroeoaJ96G0sJ
s/6SxwEIQ02j0J2B9TrlfBkO0Ew3hUitT3CIRu9sjBNmR6C+gENxNYtuLyv6CSpPAyxU8QO2eh+4
Z2/g73hLUty4a79wB4rT66guTP2tYDIK1riVZFc6KQOxA5qK5tAZoMOHiVEIXrvcJPZFNgVesonS
tnOPgYREKUZvMz/QmW1uU7wX4QmKk3J3EJDY/7qSqfJMdzFdAeqQo2AuqfEqp5/OeobT+TljiCWb
NpXV4+wNpmVq06ThLkm94aZL/Qxn8oy/4AQkomAAYQ6z/rDMhW2DMZXPlE6ptW0GV390KHST7SKc
MDmdOoFqMxBS7Z7RM27ASoBJeHZQ/htoWV2aHgorX+6xqBcXo9ZEqnBc9CBLmRbDf+qVXnQVFcq6
yWFT3fluBY2GgdH042RJrET+KAeelT6Ov0o563oT5Im4Dtqwrk/XTGtebnvomm0S5ctdAmI/PEpC
GNhbYEUgJriKFe0jwjc4sFEhfzZFVPsbgH+Qf5aoJ6ClmJ3pou1wpWwkw9dw0HoquwXKarunfeJS
hXT1Lc1euHIjAT0grYKlBGi7dGTqjXBNgO70eBiOGhbFGwuT6z0kFhq3/hzlG2tgvdxkPg/3RgBV
+MIimaHJyCF+7ej4ns9s9sOGCjGBBhKtx9AF0gTj0qmYLu0qQnyR05LRqhx9wXmlxvF/kTBohag5
eio8sPLSwrKSvN7NYs7uGAswQNO8qj6ds6nJdi1Yw3abMOmlAI42BvZc3OpyFzZJnF3QErFeObfV
IEhHQ/pbY+niAtDdFO4QJlL3UigY38eC+YsOMI+yPgeIQ+AmHSPlcZwF5DM5UfNYz1E97lr4Hawu
Iq31vhE+zgbdO7wmiWB4b1OQ7Vwde5jz5o94zKwU3DJI/43nUlpTrMYejC2YuBvAbNE3S+jwaOnD
BZ5hO12pQbGZYCzmPFG07Ov7JcSndtJ0E/cu0VN0Gyfz/IDZQd0nbh3dRSPSwMYnPKJkgbLbKyAW
3V1qiBNetSyXUB4d4oIr3BjL0+KUmdkRAzbe9nXa3rgmBmw81iVSMRgL7Bd5AgHiVLReMZ3gcin5
MWV3o+11YxzGKSkOtPDoIM047BCgAie992fZDZgd64IyCBDpOeReO9iuL2pCaWvThuCEVybHcTFZ
j1OjposhLZ322MRD8pl7ljxKkfWXodOTAlYPaUdslZ/ipWC7TG7zpIV5EgzwDvPJsvc8GOmdH3Jw
RfSyKt62bMgExOlxrE68IMSSIKiK/YsQu6jZCOC8X3JaDzeqN0RvARerOe3X3Vcr4/rbyFtZIP7C
ofjI7bPWxTAEJ2+Pcy6791yTjdvQlQOCvBySAktlkj4TBKIuGkwoz3a5qHs6Slj9OlFND5C4mG+t
5ri570pr/FTMXoyfQiSfrXZk5rdTHQpkylzf1yoNxDVjkU58yPKSNLOZcvImtAWhZJmNOLyZ4rJx
2bMj86XkOPcRma38im2ZvMSWWkofmLoaX0NSqfJ9seK5N9Zo1rEubPoO59HBevHEmFy6oH84cVdj
MbPcoRzsmtzuh92sbPvbGK0zmThwbmc9B/ERdMEmPTToOxf12OINABRK4Ekd6MeE1szXPJg7CqWG
b5gTOAR3zOurm3TunFfhAu3C0lVw2sroF5A84YJn2dnx2F5ZKAOUfyCQ+N2Ah5/VUE6GAyiz5tYq
zVyfZ4JJ9I2hnXRq2BIOddbGBEulBneZG4T9mTO2mb/JPHtm8/esmAOkyLsvMNTaebNYPR7HOofb
u7H8guc0C7LnMjImQBAfw2uyrblxQVXYT0vo6bu4U1TsvAso6e089NddoeYHHbST2TZsfE8NvYmC
PBf2g4KBcL3zMLTyNMSjwazRmlgAj5z4De3OMydFN8bWRQAk7Es99tlVkmkm77QBKLYHGCVfy6aS
X9CQkDqQIXOxTaYpuZ56izbYJCklt7JIBoSnMFLfhGWJC8dLKRQNkWG0+sl28ncloSgYnNIFi0A/
hdPnKBA62Qbw+qjGqTDVdkTE5S7CpcQRAJb7C9TXGE7OZPd3TeKzNCocTMhAhdsxhaaS6NtA7M1V
vGiNuS7v42ZrRoitEOSq7PPk25HHDuKiFtH/HqMNAQdpj1KdpleZ7zbeIePYU26rKbD8HbS06dqy
+7USsmoWXNtBGN/KjqPrXpaLbvhdivFjRw8pOegcGe94Wuz8InESBu87o5bhuG6t2NsLcLeXYVLN
w15gGm3vmVB0v6WtVHfK74Crc3JMn8FWl59hXVEOT84cDDstaqDwdSlX/tMSgNVE5MpvcgMHky1k
YhI0h2h1hQuAtCvXIpBw23hAuFZ+Lz27pukZCl1kkvaA5Hww5gslY71FRO9e2aWmb3M/wcZWSVff
A5oGqqDKEBsY+25+RzoGFQD4U/u6CnACkiVlJxmoYMb/sa/nDZobw7tmE1ue/zAs00o27iKaoEzL
iq9kM/J9cbE7HlkpTDfw+mfY1rZDX4sADm+ozxks4aMZTvVXzuhPtOtnJTdU4kV+MPSKh7PeY24d
pG4ft1hjcveytPP5udADkLJuyh4dgGt3tOM5EooO1WdD1EJZHuqEwdMjlgn7m0Y0xqVg8VJtWQ3z
p84lFWjTRE56bZWsJvtOJHScKj8hMGAGvY8IzpT1Se9RfRxrN07vmZqlkdpKC3daHnVNcoIuXeLq
HFv9OIeBz6w/3PiNj0a1nW2Lw0e0sK7B8eAEcynw7F1EkI/5MRbHHfZ4ObN4z8kNCwzGbIfZ0HiY
7qO86RJiPSZZQUtUVrqLeVqIqMQzEZCPN6JtmtLvgPVy7jmvmsxlSHhww8c4rb27gBPsI73W+ikF
Q0avtM6cK2HlzEbjpe6D495zl3uM/0KgojrTJ8Ygs5d0ccx9s0A/23ZOtoBLF6x0h6ZKWcEc3Zc3
yhscHskFlWqjx8G+RM7A4USGoviSuswqbP3eeHd2Q2stD2GYtx766SaIfIwaOfahlUjoFIC3Cgr1
rUnRT89Em+GiDpVjadI2rWk8rkGXqG08dso6mtMah4Y3U9LBuym5fIIa85TIyCynIJsrOLcNLxtl
d2GPG5+eJt7QbFbPzO3F8zE9M5KU6jIhAc7NF/apcOT1ZUW2SFNJlZRXTaxJ2Rnmqfg6LW79kGBc
LrEupPZ43XGv/Y30MVhsmRhI6OjEJUQ5aPLOSxhp1zlPnEY/KHCCwwaRNHg1KSfIbSksQVBMsji0
xJK+u0vc1k22Es48daaFFxYmHwFzVJvea2ZqyZizW6pHp1Z+vGVc1V3dsqUOmEWwePoJfrgDjpU/
Ef7boWWaqnC2ycBkIp5BJK2NAs58MdaUWscLbY9smwahh8FzsDREbBrY9pZ4efkkQangQtQs6tDR
0wBTWkg7hNnrnHzhLa3HDAnalLNDCyvtr9xxGG8tdpHhPJ4bvZqUc7tgSoCAauS9Mv7kuwNhPaUt
ZbqnYdczOVYg/SHjk+3AyktlQKCAhYaKUNjRbGaFA7+OehxWnvqaU3uyDFd+8dWyR2g3Ns/9eJT1
QXSFtB8QMkR6z5nDuPlyoB0PVY0wK8c/0K332306hIWm/4atlFoQ2/Rm0ERP4/0cm4ACeFwm5jUn
qQ5lVcWwZG26JKdJuvQXgiJfn+Mor7l9DiMvpIaMVrunfcHoW2qadDiG+KReY1Ql2KahnyPcWf6U
mT2tlbBnTRxAEk90DfO9BwGc/LKmnj9lY6Q+d02F+7/w1oM7XvQ8OuAQEXt2rugE7jwlECgROkIs
SOgPjuVztl0qiXMD2pvYyKVhy6tD2sufzFow4gNQptrytlDjwyFvZiqhrBO7bKh5FwZYSndzt0jn
pMTyG26Z1FKfDItetbWZmgBXLAY9wNYxpjpmAgOr++Kr8XMNu1kz04GYwuFptYhMTZV8nbpmuKeh
mfQHrJBxvYP2EhUbF7KG2A1hA/FuCVMn2uaoISDGh4bB9qTJJyxT8WAxVA1Ven2c2CPSSHunsI4z
eWkAqJfHbSz6B0DViBgNcwtg45c0YycrhP9RoMXXD7io7JcwXyk+NXeZQ7jyUl5YpAVmim1Hxeeu
hxkEw4Vk/CAg65EjGNMkMVtbybiFwioUf4Qg6LO7Uze1h15K+YQQJJydXvRA9z/pqw7fbYQ/ysvk
VBwnICqqLbMh6gnBg7KoshtCaOJsbr9VoscVw9tfVju0DeOdTX1vsIUNJSZTAnwHDHhrk2ZXuG6F
rk8aC89GNDjgsk22EDI5L4jMZNmBq0ta32YcRroGly2txIsma4CT5nM5tyiLnYCyT8ylwWilsjWw
JSJ6pnWjGj+FGznMrvG/1wT/to/g6HkWMIwDAomceiFLtFbDXTJqexULlWV2c1Aw2ZN1qRvvSzOV
zRaKdYSXyW5kfDY2TizXlSJ9GXs5yM1EzcC6ktDM24q0xF2U00KjDKyWJMQ/ZgpGNRYPb2WaZop/
bLZVvAOYGb3OBO/VdBTcaNoJkwHVnCiy8V5xCNNXJWtHdEalwWrMvERUnMzObH2bp862MdVIBEiO
vYD5tOcqJnyKECxsBfKdmRpa0xyCKctIepg05kq+JYX7UMv2pusDN9mzXdpfq2aaXm3jpi+LFYkH
ujtBv3EY+T0rLdwtlDGevEKGKL7Qq23ZeATDT/s5iiD61l2ls93I3yMx3sZMsSEehkieHgr4i00l
PR/yYkqtDYS5iH0vNIxFh/z/xR6LePLN7ccEnYoOcsosACkfUNY9aX+ai8ZVexI38EREtfAYToqC
JKUNOvEW+kkkHVSdjNBWgo06vZ4Nxi/oOeg+vgqNfMpoK7lnYRI4JMFyxLfvUpyrBYkkIT3BVgqm
tSNSrtNPnYHZ/VLgbhq32KIwDluLAnDvDJ33moZZy0wZ4QCvUYOaeDrjMcamQWTBLZw5z6NertfG
Bv40ogMSV0T7vhrCcOcDRrGwyzD/s/0wJJPjxw3UDnrT1P/AvHS0a2eQpPsPzD7Q3Z2WjsNlQu9F
MhKwCqk1m90HRgPTxWtqZnv6ob73G+2bLRryfFGZwtyMVUcH/MOwAFRCZOi3DjmNTxEn4yetCn1X
6iY++2Bh9ZF2ve7ZIH/IjwslTZuI6oopxDn7+MFLyafDfMYZohRoquxm2t9ZXsoAQDLW+T11DmRQ
AvyQiT+0PWN1FgsIglyH/iuynKQUabC9sk5EwXVBb53Qncxplp0V9aO9C11aJrvKrQtar4VjP3Ew
D9rDjOv4MXRCUr3zsNXh7sMs25x/v8N7F41LemxnEhNMMULG5MA+M+TejF5w9iGL0tRSHW5q18e2
DJaiwmdPOwD9q+9s7/OHGp0T+DjU+dDMzTlIOcjEOTLsViHYi8OHYWQxDvsh25cohh0jEDQuOXbO
abLBjVMcxrHBP/uhEi0t5JbflPmE4KH1U89jlqROnyo/mo9jFr8UIwHNs+0HpJmE8sgh5sOL1gPU
BCAY2wbKw8bK+wlQb79cwsIK9iTaTBCFTfToD6bXO9n07UPeau9e28zRbHSpLJuiQiVkiowTj1c8
TfkBBzGVaRvjfiR+j1TlfRuvybe5Cp6sAD0TY3RxRf5VxThgKYtHjOt0vVH2qSJUOpdnMRcutgGt
pPZYowOv7SETHoPHjl9bv86/FtKKnYPELArMbiKR5wMIeLte+clYrwB3o/JY5isDHAFBowQep8Z3
CQPuk1W1ws9RbPPBqNsP+EXBeNEu2qsqUkSRgH76uIB5vwdNH9/U9P3pnESMLx1ipParpW+xwH0A
bR1zzGrnvTfjnt8ilLG9e6zXw+5DhDEiM7MK9oOcp4s5TBh/EGz6nJwE8NvIMt3qMHCyneMDw+AT
du2ZSwRMuCVUG4e1W4xElehqtf1SlaSbD0pVYrGxGh2UYWCKarWH8GXNgErX+a4E0b0t3JsexS/G
HFpWt9XYNeU7I8Rynav+YWAXnzbC8IoTACwg5RuCBYpjs6homneiKGk6Sdo4dPkKa4Q21guL+MrC
LlhZbDcgmsZO8CaSr/raaMOuU7mJ+LJMRH/vyXRT54WJaKUj9tAHYYwvYUEq23JLz9R9jrzex7ko
E33zzrz2z1+BoXg/cKWGGQlZ7M0UdE1UlixGpOMuCIAG452TYiuc1n9JGBaBDs2PR4YN9UK4QWFp
PpJHDgV9CJ3g6p2P8iMngvFn5EXIPlIzw85g0Fu+D2VnX7MmTbtZ4+7bAVei7wvghoyVNnF0yRh4
GQbw5xZsWCkk7uBg6ZZJXKzCItrqkiPIe4yS9ev/+AuDrAD9KxSgEhocP3E0qsAHmTESME3RS+ey
YDusEQuuyeCULySPFje4G3S/J/dWuvvFVBC08GrjXZ+XBeFQcoLa//pOyRVq8+ZTSZiuNq0+BeXO
fTPvHxuy3K3BGne0WofpOQ1GeWP1uXrG4NO/jJ1HsQQ2cux3XdsxdhThU8m3ILTXRhAA5KeSLLmd
F/vrUIAjSckkqIezT+61VDlOJrinjoumHsTjesDvkvzjjHYKCqnL3HSN21XhGVtM+mkOi/xcgZun
t7NkzXlIt5Aus283X379pd/wO35/PPyV3+C6wlMOLx035TuQSpF0hXSqyNnZkV8u58GQLVhIcM4V
bL0NxvBOV8IBhSVov7ntYr+osPXWQg9lhElhxSS2JMQptqzq7p3P9iePCUPfyscWxpCJp95QiAZP
m9KxlNo1U0CstFrWyX1di+o6zoRHE3TO0nAjvDxFloJuKw/UHkDmIEekr1ZtebeR46Mfv/Oxfn6j
CNHmVGO7nJc0n+3HW6YQ/wrfLP0unyZ6BJI+FnSD2JoGuBT2QtWArMkYvuIMRbe7Kdjf8YLhcms5
z3CUmv/4RH8JefL/Wyi6XBmj/x5mctM/P5bfs0x+/+//wTLxfwMsqAlMAKOmATrxL40vbfef/yHt
39ZV34WNpQCsQRf9J8uEVHQpHchrICl86VHm/5NlEvzm0ApbCSiOZFHSnvxLPGfxI6wDFM/6HmmA
wTYX1ICQf3w+HLBlGC2wPzdLr2+JdzGMskUoxKI598si8l4iwUEO3kWJwtc84Ii0GO2PwrKYjzGW
2IzfLVV40LTR8QaaovDBl+YO7wBj5CRjJNsQ+0InL9VkMD4fwgSnKVQEN4VfXrAbtYyeEqRN6TMy
00+oim7Ti75yIr1rw0nJy5TwRv5petIrRoAZ6sqDlk5yTXwUTYghT3QhU3z0fjWX5MaMdJ0z79jL
GkVvtmU0b5MT+q73VmTI4isn7KaY6+pAVEd+pSty4VJJyvaBCi6PGuSGaaQRZdE3OKURQEdmT26C
bHYNDYk22eXrb3lqmZpNOWX8WFxULtNUMBXmxF4b2U6ZHLCkYMS0Fx/zgeknROiqBPK7nlcZM1uc
vkBjgz7S7WqeECKi/bq7YGaW8WMswU7zUolxvGGmPKtfyYwqqp1aaChjQMH9aZ4IcI3NpWbtx/NJ
YUKu/TIjj27MlA89E3ksB2s97teYM53JJ9appYn+Spgsh/gNumLQI0muLgVrjFn3mW/KBsowGzst
p1UyWfBmncRhuaCERmKq8W/m5mNvBvTEKXD6G34yt//cekkHagLPLwtFWvbqYsLDlOxQAuiTSqLf
z9I+avXW9KXVHdawKT6ezBe6JVUrluYI+Vo+ux181m3tN9RWGf4VcP19nMWbbiA7/LQQbURmsc1/
GIXMI22x4ijoCxz6kf6hoPSnrh7FnQ9AxKcklfzNBM9ipw7JUnjXFR04LEYjJgtmFXXG2ic6n5vJ
EZ3koKDDTL+BzMO39IZyCe7svHC8HeKRB2yNVhe91cWSzK5QbMQgRcLJMAnBVFVkYDU6HJw3cS17
/wpZMXFJ7/KhTeyyokqex1DFI1iQUilxgudxUo8RcYjqXtRVVDEAZKyaEaZgcQYiJaqWjgWhxCOh
K2wPlUSvZLATfaVWkjHPRF2VAa3VfcN8Ei2fdB2oIZuyRvFz3DJYOTB5Q+JYUM8MD1ouKgfJnx8x
BbXPCCg5wddIWx1jT2tkzqxqsVprNA4sG4jkR97a6QtPLrdxFC1aSDKnq+bujx0CMiUjwWSSP0SO
bII9fM42OIAIqb8GajTtvupxOIzWQC5elDbdQ1locUPmlvOwiNH7UpumQCemV3oODJ3EFt/LoxGA
Ydx7tEVlgmcdohn+xl4zSIoPioeNyHQHi08DTAczFfCEnRGwNk+9TjAh7Y+6OnHcvFp5YdPwyS8C
mpsuZRIBGvFob2sPRue2DDMeFQ+wwFfjsMxsPDHnSPDCmavzZrGWgzfCI3mYYtGhrbYOpoKrDgRV
t5V1FGPUxhVpUPcnvy1PqV01pROGNwW1RLrdDXKrzC/KqKtQvkai5wIUkNIl8UsSikjPJ8MgOrZb
VzHAf9dlgRV/shgHwalimXEli8xyphDYNJNjnItI8ZraKB4NhkQVSpNAQard6EgGmBBsntJMiGHn
jMJuTiZuR7EbBxKQ90lhG03akeV0DPG7pr2Y+9i3znhvY++UxJuSwEbgkHiCLI/c+a0l0XWWbecj
u/L19FBF36QS8fAwBSEz0+4YMhfYBpWN78pn8hYWf143yaA30prmEXiI49X2UyAxL2QnJcRciVAd
KWJsj4Mx1dHnRbTuFaJqQ7858pzPoxi8/DxqyTg6knpomqOaIltogB5mYCELBgszXMHxBF+cuNER
e4XvnMk+wemc9RkWiTYjuXzA+dh/KhP0v5M4bsMZA1Il4xtaS4h1DSD8Ygc4ZDI0DYKVhYTvFekx
wiu2lx05C5+wV8H7RS7rrn177VuQbtPneHOtdMKhhCq9M8zXY7MykgauI+SjL/K4ISO1nxj0FXFx
2bqMcnDjVvoqHV0eyWTMoLSGjSJ7ncv0xaVLtwbLDOarjhBOhM5tFufZ5aDshQ21dTsmpTT12RUp
8+F8ZKy8GI/aOWYYHT0QyFJQjfMJuwKRtYJZnZdW6/pel8syH4Ig9S4GevAXBLVgVmUeQZwWTAHk
mzERAWl9WYgHnzb+wigxtRKSJHuv3IU2i8rBsyod4U3NdQ6oth4ASC9zNzxaVVE/RwFQyAuSp43G
xwMfZ0MnReNeEg5CJoYz/BJ51MKLhOglTse5Sptdwtgfil5WtNAjWwXccYMUTwh5FxSr5kMQJnWt
F9lndI3JucEZOj74rk1jY2qCGH5RWa8tDRxprKpMgYnVaUdLc5ZhxoRThHeesoo+vsvjeuxjWUQb
jNOm4ARRV9NhhmSQHkfWLM6Atzooq2SCwV2orGY5Bv/XLZ+0aWMYKkqRzdYnujrl2SLG0gQTbvGm
GfWNL0yd7FNGr58JszX+1uo72E15WPrI4tKvDqquh+ayZ/79NMJNnJul4p9EprgMcHHP4Hrm8rFg
2OSWZov29xOkEWAcTCWXoKHciMeNvBp7/jzr2Ip3dZuE1nHY0qlztDNh7zSpnV7lMSXOCcQ5NgHO
IvE1i4oimQ7l+piqMHlhzov1GEWPdMOhk07/ufSZlDyyQPVgPreCWJ76gzOIoxJbnTkuO49eJbYo
Vkg8Uvh+O12Y2rqeXKZTnhPiAuW41aA2UExFsFzgw5JPsZmiG6OciqHQ2BbfwikOC0ay+p6NB1ET
aRkL4SdCSeuVF9F46x4YN7d6tMVz4/Q9055x5PETC7V8yyee/IPnFgVIjDaHC0cQj/eYTcrH7UQm
Pe5xX6kzIGcZP3Y7g9KzONAQS+kJeeIW3AikNodqKU2c4QI1qoW90NTiM8gu+qNeFXC+iIiAxsO5
gOrb4CueyZUmrpCVucv58Km9mKeCwC2MjyJmRsquulPdqPjOGsqKUX49M/89Zw4jkXU1XCQV/Fkc
LGhIGwcOU7lSz5CtSjbbkzYVxevA+Nl563XhazsN4r7nJFgfzYNiuiCnIN02cBgMk/wRsZswNgRt
iEFTlkK6+CKSsX2N3aAK72jIqYxNri6mPRVuLL9OIM2GW7DZmVduGT8uvSOCkG2xs3JKB/WO4LHq
Gf9SFtaKACXHhmcN+E2Df14L3e+K7AAsUQJOO6BqlhhyAtTFfF/Zor1OvAxDeIvNx/6r10RaoQiR
TKgyJAcZ/cdrSgqowW8TlHkCNM8cVftHS2ZNe1TPZZ+BgHhHPvlRPeE7cj3PWeWu9YL67fXKPuSo
zqO+yYb+UQfEGnKPewheS7CPLCYsuonIRlyawd5dvP4dmct5e4fpMWDuUSASFUdq+03NxVjpTBhW
xkGawLp9oIkynmT5Dkzwp8JuDdm0JXWn0L5LDfrjLcWJV8bTaiFdPZ7betZAy1qFNRzPXfX4Xbn7
8Y+H43v65J9fSzMvLxxAm94biSy0U/BGyRpewvmLNDA8KvDtxHnfpH37nqLx0/PJF8OzAXM9cJTr
/F7Rfvd8WrYh5Gaq0adg2m717K3ucIYljhtjOoQq0mtrDuA7M6Xm1CtgRFmMlexjJrQ2Q40jii3I
uUOQ7x6xnM2ni1Uz7P3rG/LzL8xn9Dygvz4/AW/Ujzd/iCLawCM3P60gevWw2o8dKw0Pv1/lL0kp
/zPpsYCZv7vhP9Fjb/7+X9Xfbqvi7//9t8fy+W8fm7//n/JbUr/8oMGs/8QfGoz3G3BPG+1FI7Sh
1Ae8C39oMJo/sRXCIlYbkN5gvf+pwdi/rc8XgFetHNcFXMwftf8I1RK/CRu0KX8t8Hl2HFcCov1/
rNt/vC8Ekv37TKAfJXiQ4iDmHYCfK75WOhgG3zwvtRXx9OJpwz3GHL0b5ic0lJOzLJRWQnc7xafk
gQI5YXjPRVxeYnU6xHCadlh+2kvLGsye4VbERxEy4UND1KO6w/2zo9CrbiVZsidhmJDV3OXynRbI
74FF328Y62mPrgxTiyxl2InfvP2ZQ55U430dsOYR4DrYNg2CCFMAjef0OlrTNGPKi2tqKpShogmj
K7JfzKsPzvdCAVujlSynL7TnSyBQ8PLO4hKph32mYKvNm6Q+Wn+Jec87Pq/mNX1OyhQYPj/JrW+E
UI4vIhnqTyN4lYMLW+MpJSHhwopAFA0xi9+G3ElIC5U8oI3Q8Ud1ICXVW7J22fj41l7dLPTBV1Tu
ucotd9tjYqze2eDWF/5f9wjRmklKHj0X82kAwMJfV9DvFq1OQrfz1nu0zn+K4DLuqemypnI40hAB
aeNQ+GMJ+t/F4T/YYX61ONw+lstjmbCFvZRd0s0nz2it61/5YzFwxG8cjJUr6OQQt/sdXFoGvylJ
pQF/b4WDByvY+R9waUv8Fvg0+HjOFP1Gx6am/tdyYNu/eXrVT7FwSbKbaAK+efl/tRj8uHeA32fb
4GnBsQfwK/ipszMkmYzo1ZB+KSbcmkFgKthJzNYffXdX/mTT/nEfXa/j2ZKnMSADipyCt82UkAFB
HwtMuuk9OjckfEbfWj+0npxlqTDh+dkfu9W/XeR+/l500bjhHugdjl9ve3uZbIKKPgxz1KQn7/qi
x3JMuf1O7MSffSuKABeGkMuLZPMbfv+ixS1GAYHNAeXKktduazgdBHSDMTwvcc0guSjeWf9+PPxw
HwPkfh6a9YGhzbLuE99fMZN0Sk1D3ZM6LTJjjtUeHyuwWyafo+n41z/aexd7c1A2YiYPSfF7GQx+
AM5kpT5ncLNRXJny+6u/GId/9qKAdht2ZZ6VH79ZDDSi7F3cSqo21jWW2xKkuNu8c5U/+Uqc+2GJ
grtWwn27NALX04zW9dnGr+f0LEtUd9Rk2JFadt13VuGfHkG+EOFc9tpcZiX23qzCdpKrfkbd38Tw
209cvgwQI3d858X6s6s4ti9YMBSrjPdmM8eu6+Y0A7JNUzs2Dk8f4FTopqe/fhLW48z3W8r63NGs
X4U1GPRra+nHX0daXgHZPFtZQggku6YlfMjnJtZxdwTct2cCa+mG9qIeXPMYNVY6n2d9aeyjydQx
RJqlaJpbhrdooZZtYMoV4wVHK8G+ejHD8oaG14U9Og8VKzyzqdMUsojnPVM2FRNWIUZbC1Xdjl7H
NiGDDG22yrfukAaPOvewki74YJYtvsH2U5AKY06AFy4IaX3lfY2ozvo/trx/u8Ks3/i7Tfb3O8KD
SgwqyXkUsG9O3awGURvTimCOOPN9DlNACwKvgjrWdNknPWAUzplmOLR0Qtf5geQ9/8Kf/PIEAygb
gKOzbvVvPkDXDtQDo5shczClJ8eG7Hg1Wu88xX/ywtD6JvyQl5MK7+0SF+EpGHB0wBEzPZN+g3TP
FAltqxFRf/v1Q/bTasqSRqYO3g7W1J/r5FSjTaJq4JUDhv7sTQOjaaWrOI2ilCQ3pYvh4fLXl/yT
e+iI1WjHIBXgA/fNPbTqCbYGSYucifBiYduHHJj48zvbxNurSOE5jkN17NMXDxzx5iqJKoE22uH6
jlp2tuOs3U6bxhsHf/fXvg7dkNVCKdYNSa6PxY9vaZPptoqtFKXK1vGpvbhItE473fz1q/xxaPDR
NpCcf7xKNeEmxjsPXhfv16ZnQHBHMNdfjDi0+S5yNeU4iEp/Eu9ZMFLQlWtG/Awc6axCOd4sQ259
/PV3WW/9928xfBDSosi6Iu6P05j75o7BWe0NVCn6cu1SXyd2Ada7l/OzXTxL1ASYkHL/6yu6+qfH
gX3BFxy4fr8sYWc/3r9y0pE76paJ2YIB020rSqJzY6Jo+r2PfFieQIjSd86wmkRlaAq5ZaUBAadd
aY6Wou4BwoscwGrM9tXvB2G3cIZ15CP7N6Yv9omjRn/fjmnHmFJfzE9tYI/gnAssu9uMyZbXxYwE
ug26a+TOR+tPD1ot6QRHowPuqUUZ5aduBit0p2q4HswPLGA4p1RaV7RTScsAzeh0tPTUeOMGk/MQ
tau038+xBGkdhVDMwc6Px6QMrh6zrilGuKCAvfc5rbuX2a5HItRHCWIhZByTqYfa+7/sncmypEa6
rV/l2p0jA5x2GkD0EbtvJ1jubOjB6XGe/nxRVfeeklRHZTU/MpMGkjJjJwG4+7/W+pYoA58wYLZZ
WDT1YAFRNWPWL9N32P3OGhm+zPMAD4FswrI1OjAhHklR1H2q2ZG0Zua0fieM4riOyUxapmYd+ywX
A0hDM1Hosa1weLeBs6bplhl8p1+81XK/LLxJ7QvaCTCnfJitBOxiU7tNE4DCxzcQJrUzrkfdVyAZ
WhtDwBuEPIfkULzwznXXOpNBRleX3KV1OzcUDCzzMwI63iarcuYscCZyhQh9Mw5K5nwe8yKoBTrJ
NH9a3H3SixQlStbiu+AmAG/sTc7XkFbp/Io0En/D2IgyPmg82lAPPPXol472YykMZtzUhrTP05hb
2hdRz/XZYkuSBQMeMTB9jjE/JWRJkoME0XGrjUirNWJO32ovQGkXG+EgM94xQaSfmsI+FEjflB9t
UmcEi1Gk+yTM5xkHhGXiBiUf5fbE0zDw4XtC0vFg9KdlmmLtHVtxLCY15Vtr1CbyrZMuP90C1GnE
TDBOt3nJ8WA3rpKOec0pLbKH/SS0rdYnmAQqwHFqo+VzbtI+1mKY90k1fGqN0Y+b2slXuClpwn3u
F0I8lnqaOUGdO+3wg5CaqU49PdfawbNbrHowg5Ib8pJihy2tHOs9193I35i6ICZ0ZVwOL/S+9P1+
bI0S7UBqtRGqWLnvyVLHTphMMn+qNJWJQ60kF5bQbTsdKjAAQCGqKdG3tj4XImgVybVN3megreCu
Qohk6Gnl33uXAPJ1anQodmaGVHr0fJgB53YcEwoYEYblV68R2ErIEo4rwdPJSde9zRMvfzCLZx7B
drGj9HdcF1xTVDzKB/rD0jrCCYM7fEYusDcTUe0xLIwSeFw9UuvMEH20+rBVVftimInVhnYpq/rk
LxNuSgmnP4lskYF076aEPXBjyay64Dc1+0uaZUVVR3R9z4m160U1O8DsONRqsO+yhhQfWilJlIjJ
hUUlCYHn4si4G3d3wnEPn/iwNrC1E/NQ5e4y3vPKucUKGd+TSKkh9N5s+SStug8SbOMw/OyykYOM
sSF+ZDdutACO9Ip92tX4+l7xj8BAXQiS301TmQN+krm1EqlysSEkfrQy18Y3Te8YxOTT6lQJcg9Z
tG+EAnNv48puXCIpTf/ZT24eAviQpDVmNbSvC25qclrVgmkRAGNJEnkuJ2MzW06HblJZWhdYHBP8
DQ47ivYsaro8nImdu256Q9MhZJL+NvdI6japsbJ0xh8zCE9Ymdi0+9NQZDdACLtUfaeWKYkvVsI+
NcKtAWldtgi5IU4RBH4kbt3aL+R/s0if+vyqLRRwbmwx23OUAyKUh8wDPhO0jSerwJyFf19ayYrz
aTD46XN2LbCH+7x6GhZiWY9AajnGtFTp0SsObYPhnGkx8FeyAGHoSKk/aKW+xkdIRbBaudWSe7K/
1V2W8xCwm46zJ34P1NEZkXwNiy7rixNgXN7NhuqbGNOOM3vBnHupcVh7+DNbQ4Je4UoR+BHaXL03
KnHjgIaq8ifBCagd9WySUYdS6VMW7tV1dhSNF9/m5NDbJScJgevcdbSAtIz80sBs5ZshT4tnQahz
hCE6tfphMAwQM4QEpos2xzDXBvh8E6cRAow8LJVfoi475euAU0OGet6Zz8tSc4aUBmO5DV02HCX6
yrGMiN5X55tk6YRrrJsZiq9mNp9VMxBqXIXRHsj1k7Uze05CG5iKvK0Z866vcA91sTUHcCpAf4b5
xMNhtxuqG24sUZeUXTfqwGtXM8Yxn+rYq4kbehRDL12Fv1EMdvIy5j0Wl6qeO8itS2OlsKJ5Rl74
Me3m0FW4FbiB4BG/rymMj9NQ6e54yvoBymlluG0Zjd2Ib2GszTT+tPhlhA371pUHozfgkncYLObQ
d0YLbnw6QI/PW2pXnsbFIqckKD1hGNmZCLyMfaEh9IXm9iEOCyxOtLFMPTdoQUKWWB4FELpsMW01
ZquNOyIujb5dU4wR8OuRnc+w7kRO63tnZNFiWgqfbuwr+9M2s8JCvZzsYj5UHWvy1vVR319H3cJN
1A4m/yQbb8dXZMeBQkZR1J1+9nu3xRvl1/jsHoAZyO4rThun+4XVeRx2tSgIheF0Bqja8GLO9mtv
KLxDhTRNIoSEg/bMr9KXDhAxLVuQ9onzMWVqojLLNQteto8rmWkx6APaxTEm4T6Ax9FC/YZOknV2
f8xLyWrkMkKdaRO6xRXs2qlZUNk7iWdAgKMIzKUme1sDCzb2NX3nNL1oUFWCCq6xechn3ePqasWM
ITCdZ2x/gndo1nIajGoHWGPIIblhD5M1yXREheV1nwEn+aVSohDka/wZax0zwGsHQJRaLrYtJLNW
1q3dWDR5FuSL2/xSvGa9ALpo8uIaGvHwjDdFfPKE21HugvqfbzRdNn7ISudfkskxaahgUNQGMxkB
XM3KyV9S3QAjDM/Mxi9TAneIpBpv17dstdeqWnlGvLJEIs/t8m++pWTtgluzw87qhvYsYKIyNEzR
naNmXgSRQluo17GftDvwUvSfm37n/PL40vSN3QJjwgDgxHo0xWZM7C1maECyzDHtD1C2zvQMkXbR
dnrM/jPQUg98Cjxf8DkzW783UcT2dwJUsj4XcuQtv9KawmtNCJquBEx5M7Bqrdg1ztzAOreBLAe+
bWCgt8vUJv0he/8l78qUQb+fZrj8l0x/hzNGH5HLUsr+c+nMaqvVpNM3Mba/J4vCkI5qMYGvu+8I
7YeIDxzq3aoUCVCs1bZvZG4MJ4028qTb2F2eS9wQX2RZ53zXJvHKhIk3qh40xQpUikoSx42Y0C/e
g1sz19k6ydS7V7vOWQONYikjuAtFCuzZbI9rtgAAb0RjPDtDA3wlXYv6G7mzmutDocrfFuJOo0a8
ZabfQ2nlkNl1GBk4ExCsZRqDSZ8spLmpgUmQb0orA/7P2Mj3DmLAShvCSsQmqwtfwcXpMNAYzmqT
GNZTliKO/wXVoRTbP4wkANaQsDUV3V6dGjgVesMHeMQ9aW5sp7de5agnfsBurTxNnG28rd3DT9oM
lCJwemky9fDXRynxx4kBBynaYwVC0E1tw/36+5OUbrM5NVZsAtrApudo8XBQ5znEsTo3SUdFQUYa
yd/NAGD1YJ3gKoCOXNX9iuuUvTySCO1kGS+TMK3L1d55SwWQwnIILd6Xum3UjxYMeIBdnNhWEPNa
bh4SfGkfQ6PdCmRgAsYPHLWTDDBoja9R4Jv4cHQvdZ8NWpEOkLsdN/RGmbxaZr685isBsTtV4mTe
5QX3xU6LYw33g3ZDI1UdJo2Pv75Gf75ElCLidmCxYqyC//v3lygl+BsntQ3VtDaMF43C3X3sY1rd
2FWuv5SWGp//+gP/ODBiTmiCT2Lg76HSiT8KdJPKXZ3YZc12TC+/r1pXhRw62Cc36/DvnBz/4rMs
ZkaoJBaxGdf6wzQcgqykvRyzJaMisV1HnsNbDGXnI83+p6MVEwMFKiHOEQRIvPK/v45+HWe9DW+C
MnD57lPtcFFe1v2ba/fnyQC9mjiu2DnclB/39t//SbjLW4DuzoQzuKJY7RfIx/S+gzx3+Otv6F99
ChIhohTPjIO94fefUnkdRxsOOZvUL6c92JEsMPS62v31pxh//nJuvz8jFeJeJhmaP3zMDSbk2z1w
PwoIePH3DJCJkGu3NLjTd1DhPXAwbMpgELlwHhbH1J9yznJrxJkdlL2poOGcWZpa56BGQ7mH1EgK
N4hBTv3n3y4PpYEJyaC5lX/84cID+NEsTtNceHd4FNLQDqiy7r+RU/7Vdf9bwIJBKqP0P44Bjcmf
zEECJ6Qgb2jZ2MrOC5WU+Pf++tL/6coLBtLcpihtqG70uPz+Cy5u5rtuSAiU4vbZ4rmnBiJrPS0g
Aw3u4D/9MBTOm9Z20yB0UiS//7B0HZlc2bg+mSCBISs1EOGj99qZzb9rUP3TrI4XmOUyqrv5fnQm
3r//JNPq3AxNagRDk5A/V818YDnL7yBBJBcax/wNnls9+us/3p++tNtb08RpwGgaDeeWm/nnRzLx
utGEK8CHVjIOcQE2N1RO8/dP+V/9/P/yev6nC/4nc81Lgqfm9+r57Rf8I85k/6ZjhUEPhI7Hzayj
wfwjzuT/Zt9CeZ7DYB2phW/lH+K59RshI17v7HNdn/e8yYL3/5w0BnEmdgy3Jl5obhb8kf9EOjfY
a/Dl//f02HZ4R988YSYOEB0dwf/DzTGXKu9RMh9TApDuvl96ciXcoPQCDLadXAHBPbXGqN8lgEYf
IECmZ1832qudL8YzEVsrC1TZpB9E/8f7Ri3mczy23mGazSTS1EAkVaMKqUIZ88516eh3OPjaFDM9
6NpNseQEh3ptrH6ZnewfBP5eSjRb+7B2U713iqx+5BrhlF5A5cFhoG4ulo639bx0PFt6cxF9RxzK
kTQKJvTdVfRq0aRb7IS9rFcvcR6IAdCcrk0KwsoNv2N0x5pi96KiDwddbctbOeL1H+KIydlf+pE1
JBFn21tUC55JcSbpFMCGO2qlzB9iQXciJcU/zVFsU0bCh7SY/Pc4h/jpmstyBNBzRE/M4M+7IAoS
a23PhmdRJxd1vluNJ0FggqFPYaxT/OBDNHCBDbiQTo0tPvuaXoPCMTtrR2UpqJMA7kOrnmaVpOxH
+/i1nO1XMKLehNfcc7cWcmEp7PTeGESxm221X71j7MtnruYWCgMzZbekp1FSIp225Zef6ATGnwlF
RNTsHjhJjSE8+ZauKj8YmQQL66UTZ9db7cDVyvmrlbsMpmG/nj35pFsf7fihg3pv3a0bg0QUL1aN
37RhOGVYqBxJNFjujhh3Gab+1tDNGHiXx3zGgo61UqTJOhtrSKnFa+zZ7jYB1XDh3MyfrWGqnOv3
xGbVw7DG+JBzg9yMyLI7ybx9zyQ3/ZRAAGIgrMnPwfmpG5gWdHiP/O75XY2daqNGeeSYxVmrzXYj
PYQPFGiHbn4eb2A2/GEpOLJshU6ea/125uQDaCSM/b3NIAicnPYIvWxDlcfHGIOzdZlHev58rxvx
Bj03AGnGtNjmGMU0rzIzWB/+PXV5KwNj9HdlHuWcMSTvpjVqtDyCZEjJoTz3ZQkJRuc8yfHepXcD
UaOV6qXWV3wIevpJOwrn06I80cZWRHrpnaZm2ErV0RxD2dZkbRXtB3Qu+w8Qg87U8clHQmV4Q2JI
PdMU5ZA5K6zsixtyDgpakW0Rpu5Bo5mDHWS0geH+mt5s4T2CPcBCbVwoLPpS9DdwCZwZjuJ2aJ29
u1iPizSflqyjmkVtLJfJM8hicUlT9dQV9CnSXr9+CINIs8OQwC2So84YK1TrN0IX+1l8mialIEa7
6TIj0IoSbGlLK50czg59MY7+wZYIKki/5+MmQx3ktOxM5kyx5YS6Gz87xKODaQZolqEjZN0Lb0+g
wkgHR9KDB5JDx04jL7y0oUVNgk2FUavXH0Dom72Z40wtOe0YFQ+iqEf10a40N5BpqWJF0kE7Vqoz
vuKWeQB/sKiy2+Vgr3pxlJVXPbi+3DVEj54sBMLjGNOPrYbiZaASggV9IZTcOY5NXwbcC4QmU24b
9lgH37yhritOivsGVMrIk7D23+uGBlYbaizHZphuA5UD1NOukWoZSxXaCHWQ5qcbOx5uVrzceOrA
cXT1IhYUncE3tq35zkEn6MT40TCnoLubMbndM6ab46E0tnmezt/ihR0o5kd7U8BjCuSI0Rek32YE
EsLRqeTQaJGks0o2yzfDb92VXlSQfzioNnkDody6UZOY5m16LPNdqVu8hOQwVeMOkrL11Dd93uwK
5NH4Q1eu/UZJw9GoZBsxTq3O67Tqz1mWgZtYacmh9m+aLqhslfaCXMxdlfaPjp/thtbldB4TwIe6
uS8yZ7vSZSqMfTUsQanK6rhUPsBGkT+0jvzJ6wWi3WTtWsHguvjIeoNOok7s5Djpkay1HxCxwZal
jQqdRr0pki8HXhH6T5+yLmqIsOHvetNP9gIlJtCxhFLp5PRvY6atJy2tlYniQ1EPZRbrQ8dvSNVV
peh+j+fk4JGg3beW9I8rdGRMEEPQmnUBcJZZQFmZQIEYdtbv4Mv44QljBEUlirNV+eS7SkrUYJnr
+5tMSShNVyKiOL2D+Uv5lQzNNakJw/X0XBa1tvVTsEI9zo9dPMnuoA2GdmYL6j9bvTX86IBHM7Cx
l5cKOMJ51trsnVa79l458UmuJhEaUFL2ployd5/PXv22kFl7pVmVETRcyPyJk7288k3p+1Wu6TUv
BvXh5jGAdvLSz6rv9Utr0mK5zNZMLJGozIYZAszOuXGGH9KPqV9lzc12JhO54XYlIROqhZGhqFP9
PPRr9uk4XRzodMvszWrNQ6WtdGOkazu9eYVlXJ3adR8S5akIMk8dwlB8aWcVunrX4SFg0r3JVTPu
eh+Zk1lv88rGWIcaPjUYNWBDLHOzb/riKif/y4ATRy7OcENbFdO3LkHKZbqUyWPNPO2LRQtsYGnS
QdWLdSZ3vWT3cefaFzAP9qEcKGSbZ+9qu2kXZeaYPsy+5nchaIrW2HQF7la6sYhujFa5r0VefGlj
jirsIgik6EYfdEc3l5LG4l8IZNkPrx9mczOBe4Tz3TP+I65sPlKakNKpXPlgq2VEvyCoP8orDI/e
DZJsbfwhFu6+q6g5q7NXaEsbXvXsrOMhyciP5+Rv7HNlmt2u8Ilak5Z1NBn29tQXFzoL4h01V6C4
CmvZM68zGVSbxKTJyC8Bk7V3zY9pSJiL0nuyF9OXwaTFfvdjXpbi5LPMhWJQ+JUSG5TdOk72xY01
9wE8H9WFdglbNrX1FT4djAvv0V7yst7NmcqO5Lzr7yNyFT9S5hexQ2mVEhWdpc3iHiYSSoGOJ2qv
SrvbQ4uyokzTVqLqRV3dEVYq1g0rZDsB9QHo2AMJ4Y42mleDS3ClAj5uz/qiE45XLohrZx42hSqe
qCBAaO85Ws9CN5Diof1sYHI9L5iigmrq7cNCZtNbGtqEAAMxwkSq9oXPYjvsoHkGfUZVwMVHuQiI
VTEH1RwU6j4CLr5BMwxgTOx7fwxWhoGm/pZosHDqfT51Jz93ftbaU+68dczo2ome3nzT+9aBgTHs
3NaxH1r2PoHRpg5vFG6MjeXVRysrGbwW3k6YFxwmxTNkKLoU5bSekF1E4NFKiOhKz2rTeVezK07O
5J0zKtnv4IbW29rkfYR1jC91oOGdLUozBGln0AVp2iE0pnqTj96HVZQWDPXpkCzVN61d64iS7vKd
E6XP6swY0NcuA4GqoNcGotyLU4W4Ot/wKCHRDTb/roMUHOmzHTO4pePPwdUj8/J2t651dc7y9kdl
mJ9oYDQciy9/tNDefV4tmUpf3Hq6sn39BW2AzTnz5WDVuzny5/47r/IjjbnI9UlyY0zFvxjaurfl
s934k/450P9aQGAzHHwrSDlHo5+3snX93eTV+8ops6vynDUEiLzFhYjSkJS404v8p+S+C+yuAdaK
7hKWDmueAfWpSByFXMD0kDvYGuk8M81jxw9WJOb4QFS93GbxcGCkFLAn3LSSGymu3pDIXsZEH0+U
zMkt0r4bzICMN1Q7bSkOLRljeT9yUzyn9DbdetsRuuF+RrU+34sk3YHAh7Pkt+wswQgP6awHWj49
Kal+0jdCpRX1kDQpV+ALiongcAFnmHaTZkvmdWMuI0Fp3Bqw6GUptrRauo/ZMv0Yu+QDk0UZdW78
OmIiyPMBC42WX6pkffQWqAEaP3Ks7oC7IMuJOQ1bad11ErPDpO9T4MB+QdtcStQXcyjdXpWI1t52
gonY67XIdYi8S/KKE2Chts18TpszPXmoDzHPfUczFbsfM95LzRmnUz3wJ07ouPlh6EwQOC5acDwB
s7K/uFTF+IHFh+JS0PaZkd87LlStjUzt4dqMxvpsQJ3BbduMj24LNRF/EjlT9+RnWjoFFgWCdJvT
+altjWFQ3EwZ1NxzqUAtv2XxDPLKW0Cos5B2fmExvKzn6pGmrwyWqCzmbw5vGs0OmdTKgJPuxPdX
/1wS9vzGfTZOyalHlW6KYgvGgHoBIP4TxT+sOKRKZ4oj8+6lnoHZx5q3B1nAboNYergC8z6OlDI/
ZSRGMetkfBl1UX0viqHY9haniiXfWZ66zvH6yOtzM7vwY3vcXlv8PaHoWlANts022hkP/aimbbsu
0ydEaba6NrvPYjzW1fhFdPmSp93e1kv7TR96eljSJGpn+822x/fpRjxwxDn3vR9D9f1GQx4nOdDU
Wkc5uieEQpS9PmZTWrg4TtStzR5Q2ducA54FUXFMMifqXWvHsDRy6+SbsKURyQVrdwLfMezw72zm
maYmK9cit8Aeu9T2XdL23LVJU2+gY7OLdXXSKel7ntkEKu31Z5F3D2AVrmkjEQR0YwcTwieTC4IS
WD6nJ2faCrKgm3HWq8ioaTAoSI8aE/Ju2c0YTtQj8Vgm6kn8bC3lvFUcmGDnDUWkmnoKJ7EcCuWH
/bhu6ToErUuJCA3h624oy29FewQMERUTBL1uhQfrb93MfrB6bAledp17m+6PJsj0+amYQALQeISD
YNUurtscbzVa+k3DrEdgpckMibun7xpuisPeh6of2pj9IUpsY+sb9lYbs21cSgp+06eURlWJFi+q
4h2IxWOn4nMH9Z4+KHq63y1kdWxO3dFimbItRW0JNgoBEVYZ/BC6oAEz74wjvm0SxRohUXGcfQdC
pRPlVbJXctom0j0lThVvl9EKCAicwdYeFJcsw74+deum1OLiVVJCWfA0U2p+P5bannL72y6IiLJD
d0GZRFYBT9iad8BbLuSRqEhSl2oYeIpiJjb9GfJWC6qONgAxNgcNQjcVFcN14CiYoyJKuBOU/pK4
4bys3nNadpL4VKqpvgzxz0KJwEFHoAZ4o/tdVA1nKs0DuQB5det5hyKIVZoe4DbqYjwFUl7K9V72
KUWwwr0Tw8+y1e37cWr2cyXBHuBJmgaa2ODbjrgJa1zVzhMW6zFyPTm9aHVypGgtUrb+wsAKODsG
M6LczS+aoQKx9nvS3AF0ZO5Uu7q5OKoijBNyXPknc88ttTVbq4aBQe9H4GcdVStGY92pRD0stEn7
36xxPAp9XDfDMN+v6xJYiZm/1KvpVx90nHnFzzE1ze+AldVO4Sd6BkV8mBw2EpzwJzyk0chfQQFB
RWyGuPr03CokXH5Mu+5SSAFs0lLFDtdkygvY35nMZgIU0nZHXckmHkdMAXlt3JctNt56vBWRjMei
Ulj/CNhrpia2VFA849cuvmdjL+/amKYvaz3RBRKtotq6c7bPBsMLJ814rcfhTF723mIItpEOUv+9
FwN5/p7L0Y0RVFmCkiJyUp/FbKLDFOvP2SP5EWjgDmnQZnlMVi1gY2y/0QcZtH4b8mPjBXFsItYM
rhcjKkDbbGbIzW334UI9oIIkoQ5RJ3tOpjvsxvlKK3ho2O+adY3Xj78t1LmI+unglOoKTPUVk9kW
imYwpBf4cBsFS1SvX6H77oHKBCavB6e4YEwAz6NtHP9pHt2JatSs/gDwANCE73tpOv1O8ojnYBbD
PKXk0GPeCFC3dMAc3MwI4m4QO2LqFWab0rj4AtflkFzxBGzZezJ2YQSJiB+YTe0824JqaBLxPFRu
4CxeBIyZJmV2rxjtDs7aMDgoBxVawoko1oiSTL+rsfXTfRHaNz4w7cA6LJHy3abh0VLsel9XTey8
+sSdiesNYj1zLbE66Q3WwMyJtlqPIsYEUkV2XThDYTFLLq0Ab+4pdjHfLFqNsS8FNNeMsKC9BwHc
vjKW8+A8OM5j5T7MSfyW2BaVa5xE/dmdNwT6kPPnI6Y0YVznwV9KgvTHyfxI5XKnrJTGverEg65q
y9nOzE6OA2MEwREUjm7R6mHj6m+Q0MgTkmBfVPeYua0bGu50GuI0op+8Cbu2P2iL2Mdae5B9cw8a
IsAT9jQpbmMJaP2m5rubTsQ8urnqD5nL4zFaogWiNMyPHOsaEJ0uvTE2GOANciyWAaCuRXlXlPOd
PtMnkTQzh4Ikv5Vpc6jMFR2yAsoHFofGOxe+/zED2QVcAiszi2sORpgVrP46TsuWQrwxmBXnN4xu
ZqT1y/xAX728z8dUHoknudiVhZBxNAlXUcRYc9iM86m9lzIR861r3r6mjIhPNgeclx4jdpDMmXtq
KBTHo9PEgeAppvssb7U7YUzyVzcpPyDsQpSZwFpv/F0W+1+RBZEFCfB/RsZtxo5p/7f/s/3WN78L
Kt5+2d+lFvO3m37hMPdmWdYhsyGu/V1q0ezfbugCRBioqjcPwU0F+YfYYiDQeEQaiC0Lps/o/f9f
bAEdhyZCJkjHV6/TOO7+R1oLAdbfaS2kli0sT4K/GaOAx7T/INGWBYegsTWZ95P7Mej3Xq+i8sXP
QaNKYSr7aWOtTC+c2nd29EqZH3WSbyER7TWEpcBEMzY3rTIiEPcRh7A4nDWsNb5HabIhffe0xvhU
k7KIOlNZHKL9bC/xxgC3Zl82xJ0eQjUjvcSQvxuOdAfKoDQZXJSe2+5Hxi/c2AyM2GRRCwr3PU7o
B7/1oQ2+s9XhEbHfSS5SM9vIw/5+BydlDBpfoxabwqqa73B47Br60aSKH0h0vcXs5HJepAz/WITj
eevQKvDm85wGhlufFdCQsCpWZj2rY75XS58yUMAmaLZWFq69WILYaekI0fuXasrtu3kwxaEUUNBd
p/oFe9OPaGLo73Xc1b/IJ32alEszYDPKsG+K/GBmoo8qPvQO1K51qr25eECiMw4VGNoAOPP0krkV
natjvBhHO74RvnED2I9WUmlBm9gPMpvRt51PjMPGDwYhLutuvlRzWBs4UalwnpKw7a347JmLNPhU
izKTYRUXUqR1E9GV4GwTqhh+talhR2kqbqDNwYVM68sq+Wi8HrQ/w6D+PilM961sY+adY4bBp2lL
BkQ8FekGA4XCIYoZp8ci297361Jfss795Q8ly1PMJZxANME8UqRXdzDaHJXhfcchtnMSN2HgkNOn
HmBqAy8uqPgMxMgBIZxxnb6bueUtX32fxBDcWlbTSvSsyRM07Wc6NvXr1LkPNA5aUbUaeO8cunrh
MrFbZg63QD3HqHduMpTzBhniVly8MMw1S+du8vk20iKTUTJk613cyatl6vhoWlEvV9Y0Ad6pgiiR
uK9oYGZxzGj53TWGtZ8axAKG02qb1OZnVbInp5YkGNjPcio0k3BtoLflONikbu/a1RZhbLoH5KX1
jilDelQr5A7+F5E83KhldPjV13i2OOXq57zgVHUD4g7q3W3zS7JWUeJlJ+x3Xuh6TpRwBBvxwuO0
RBOrtX2q2ELndDJ6LuezzoaMYbecJgpqzNxdWTHRKuJwqfpnN08CEnflbtHNjrnccoWWHQx0rYrH
qXlqbfBdkwoS83shVnr5FNdTf0fh6B/HYryLp5hyn3bH62jcAteB+myeII9vdBWDOavDpSkZ0aiO
MY0ZDTXiqr96+yzL432p0+PXwStLNP/kZbJmo1VucbyfSrkEHudySHm2EYyA+TkliwNWs/7I9Hi9
t1M+N82ZdWsgLCMaEyRFaPGZ47xCWPX0z6zwsFpS3YDHDNtQ0I7+QVRUca/1QQ35HYinAIpCoLr1
hOAdptkvi7eKuxjpoYcq9jJ3wuHwP2yqvN1ZjcvphixNnLovbsmZpOgrm/dc/xnrpnGGTzkFS5H9
ogT3vszRcNebVXTU23fZzj+YZmLC5Wk8mNZ4WpaKhqjyWrf9N9LEO0Nb1v0gjC9VFxQ/Y9sW4Uz7
N60xdUy4sdDjkP4LAsegI4PZb3eujp0IVrS83mS+Jm+y5NDXK67fXMbA3KEKnfoqVUiXZd4lVFFN
Al+1v03AJ9PRGGq6ijgNPSUFbmhN/6oVl8pIveKhWjnRg1+XMaJg7VgEnNxRe7QUBZe4TR5vhTCP
XQXhe5OYGt2wcOmiuPQnbIm6P13sWBUh+Q5aSGTjskkay0OSSOOVKHe/aaq+edc4MLNb7mgUZ9/8
WOdMFm8K87eiwzZroQUmNNMGOIIZ3kn2JF7jIGDY1uXmV0pjykftzEPM8EYcb/lymG97/HLSz12W
Z8dUoIN4iQd338wltGLlMcT2o1x6QS+rZ6OcObhMIRlhsgfrUJ7buM7v4nrg3c+UUPFkNPrwxvBn
axXfCJMEdpo8uZkyAU/pPz20lsSJj3Xf7Anz75gus6pAAz4lUysjrWi/G4Z58YrxOyoH9TBMX25z
tIeOSrdWA1U2WzlDOGNiI1bIY5MPLAtEi26FCTKigF6PqhJXJaoPe3nF6bIUTsUrEHAXxE6BXia/
U0ZXbEvgmQsQuB/TXHo7u6l/+F3D1LvTt7dai8q2OBnTOoJ5Osrj6qqq7K5FwCW0ptxgqtOoQOWi
JyaUBGlq69VYXtf1o7cJ2gDSgAP+3tGydbvZerd586cZsCOr2WDl0TAyy9c+Mq3eiYIpjmOub65X
7HLtw8HkMLbzxbWW50SbwZV2bR1yd2xWVEQ4W0ju9UNXTlurWQ5r4vAYoAzhSbtPBnmH1eiUMXom
X19/0VH9X+ydx5LrSJqlX6Wt9kgDHHAIs+lZkKCMIEPLDSzUhVYOh3z6+ZhZ1ZNZNt3WNeu2WmVd
ETeCoPP3/5zznWJFJOMk4Nv1nTqMlRPORJiD1nmK2uQ1cozjMHD95OGtYX7GOru6FA71lTWsbboz
IpWc3bI5oEfRY3NaPPZ0s3HkkvpogM1deco4e0H1swwPbeclWwsbBftNJINhdn65kdzYmdxFXGz6
PPQzFt0meWm6Hx/AF73O3a/SK/ZDGZ9czfGiWKtCBjzXhbVvIgVG0U+Z3x02BcltIGhiJ/t6yS6T
VMlQYjyItthDTol9NVIEwiv/1ZrpIW7kRnQNNeHNup8tbvrOuA2md3o0aXvV1SqZ6OKYBffDaNi1
pUESy+wOhQ/YNspWGVYKk4cs6V6SKb6yERzHZOeX8Xaa2EcI2jEyc2yOpsCUixx+P7TBflimO5Ib
oGaDaoOY/M2bld5uexcV7BvRuucD3mbK8Ubjm2DLgfv4lh/YmkcDU01yqCkO8hd/V6mZPiMDnvqj
NNQHPdI7OzPCheMipmyNN546R3BJzUrfC+KRlxhixZ2MJNvag6wZkaKysASsa9NiY5SfLoGc1VKU
b3n3w03lPFXdq7Dmbd/OeyeXW9ks4ZKMBfnDOjSLHeLpIfaI+haLSSAwUcEO+j4vr+myZqYgTyYc
Uc417tbr2QyoHLDiu97rn+rRNsJyfFto7mapX+/tofSups7I+EaD+ajLb17KQy74mdTQJ/vydMkl
TF0WDrlzdLsIsX3IzwpRkBCOd+cOpVp7/ZjhMJcnykPoV0092iEEZWXRxCvR3bcMGIMebg0qOZfJ
CmUyHtSCez8wiS6O3c6aZOiyfh/t7mGy0VNqPZJf8EsUtgpHjEOGmmCG80pCpHocKqfa2LILrgKD
x8+FF7mqJ0M+4hB6terHYJnOurEf6npizyi2vaHvsJlcuUJce3pcjZ1g0nSC0FHdUdMr4cbtnaPE
PYYMNNj0faTdSLM2NoJrMRphspjQ6qLVpVCocLrrcvRJRDrDdjE1OF+htyWRzEtTBPvloFwr/dRW
4mAuOWsSEqJ5Q+aHhrqnIAF769MMiOrjDXrrzS+EJwGXOMW2SiV6q38sWKH4bbofYMpuTC+12LFR
MWY2fiizckP/yVcM+j6Z0x0jesKj5NibUvTPlV2+kVx5F8UUHaVXbDDQcgSwT2Fz9mJX0P4C92Bd
pBZ8+ZuMcwFFKVhbUvCJkUJetr3oQ8th3Q/F2SbYyVSCWpKu7bLbRPa47XJ4b+WptKOzE1OO+M6K
ceU7N0Xe7YbKOIAqeetYeZcFcTHRrI3GfLdj4pKI86woVmOMM8msNxJ3UrNUBlExtYW1GdI2g0/d
Kz5a195lxAH9lBdEGo/euBwuQdjGRex25H6y+zAWAQ/PSHKpEbuqMigkBoCdZM4GzdbF+uRFO40q
0ToR8sZ7Vl5K3vzK2y7Ove0jukgMUCz7/W3k2azV6GNHfDugvwxrz7vmYreNJGIqnNa1X+TPLXvQ
dPb26RSc5XzhaOLaIproWB9s8W/BXX1a8VdhuqTjLop1mx1768WuxYdEXKXenZbuPNmWi8enNcu+
DKomA2XXkjdq7fcksqI3P8ZBm1c+S4sVZeE78E54Q8UlGqzUg5rQnJI6QmoAez2fuqmRW502zA7k
Nw6kjfjA7AhZCFq0Qhs14BJTvrIdpHJpv46cz9Sd0ywe019P7nXY0Hp7K2b7k7KpNJzS9sGavG1d
j8sRqfBFtMn9KB31kpn5d3b5LMV1ZxioUta4U0t6R3u3uRFNeo5687trjSON5eyfcS7BPA2zSH23
NMrNPELgV0/CFefCYRdW5Gww2YitTLjlfPJvhti4jvkovaWMdtkIy8hP1dBm54ZY2H4mDslUWqgA
Hb/I+sBiH16qMzdcYztUgX3ox1w+FFp024DsCIFjL3+PDLZRRbUQyXJEd81ec17rxljejVgTUhoG
AxnW8k/DYiBG+0Sm1hZCPbDSaHS3Gkj2NXCkYgxto0cyMDy8uaFVLs4v1rJov15WjYh1do/9Uhno
novv84aqWwr34q7HHh1bip2nhV0Ne3oqGuu6Zr4d212Fw6gO9lk9wQ1ihx3LZ+K9rlpfstRqZ5AY
x3AcpzuetHIVV5d0cnqpQloYvW+bccCVNHPkEiGL0nOQ2iOXbkMftAINTKKkQhqiG+HoC7VAOyni
BMcXxdZ61dToDfywEKDgbgAiH1h7sNpgsHjpOUdphsrxOqydwnD3C76ibj3HEfXhuA0gWESE56CL
I2QTaSku28mcYWO0OLwZTvXezdLGOXttU8DqztyUDCcxq1UHr3Q/Kw/Jvi8CWHh8EnS2a1SMZPWC
L4GeXTiupQPMuppq7wz3jWY6uqt4BfnFfc/UuxpUUp2oKOSb7/28uWN1VMz+ZuyMMbuBoSbdrQKD
tjxKB5tpOE/S4OYYBMlqDqz0UOLtxmFtRPNzW9WJvXUd3ksK1DtjZwxwOTOb7ioG7p1tcJR4bbwm
9WJYXz4fyyREvToDQF97UuX2Pltys7VX0mqt5mQM9qW4KaUVDzJdFVTFdTZOJsRThZV0bWYLIVEi
d5OnzgXW/PGAA8idHjLYOtYPF7fE+6GenuNn7Cp0CRm50ytVbuO11g6YX8ul0ToCW0DS00/3YiF4
f986tLuuOQmsq4jUAScTdOh5V+msiHZS+1iaRgq1+LqcJpxnTeWfMtf3iQdo0ctwmKaMYij+L0aC
IC5jkE8ur4W7ZN3J7dCpsHYZxPGGPJeftbTpDaygfPdHTG2y2sKviw50pCXsWdtpkDsKzJj1Zi0z
1Pve9G6ayZf0cQWWcY9OZv9U1Lp9CvBJd7M1dT9YRdywCHIZatUku4kWPUx0Q/3WWBbRsimXYjmM
5mxSPkQvJo6aAohtJZuKrKZY2vuEVPFxyKL4Losonw5pBoHJTAGW2rrpBIB+LoCUt0n6mhZZdzVM
uFf7zlQbxxy9mdonzfqKwBL3hzy2cK1GwQFAVPDQaOnft6lfn4Tu5R0SHYG1HFnoqLqmVxu3lMGL
HjPsJYSPL9ftjHbugjCKXkFjJlWIWW0+umXZXF79kRx+k8rglnuTXE9Glh06TDWrNvHqS2o0x5M2
eab/MslE/zKVz7M+RiaOPLgNDxV7+ZsqVca2zWdxRYCM+4J1nYL55Z6SM0OUVlOifsycdJMy7QyW
dCwe4NsHr9DhmmNGtf1DpBXzCM3VlwzTwJZNMoyfy1QErwjgfHqXKTxsMAUTjvqqSHbEQpdN1nXW
F/hFB08PjaHPtLRK1ouxYa+yJqnP5JnVjxVXNzxHBQnkhvaXDGoQhrVlqHdC47pivwRyG5Pa2SwA
Om4qzheG9rjp77O2RM6xUaahQHeRQhcCN3itG999segK3LDvoFy7sQeLlY/F9W1xBJnRugc5Bytj
Iotc4et4Ytc6om+OJnmjQMUQ6h2GZOfGdmlPsMAy7hrTxk9kw3je9hNsBtZvxOfI6N8qywdGsdj1
wV7eE3U/KioMIt82r9l4zp43PXgDiIWWd+HRdhdqGBC36COKa8Znw0p/rHxhxMGiM8PUVvFtHPvO
w2jTges7S4fRL+0eYW/PfAbSoLqNezmdij52uLY290vuzGcLajJvLtu/kgS09/y89Z3NCcPYoarN
OD3aOZsB+vKafRG0VMGSD4SdTKgWSjx6TtaY01UOAmjT+mqg+TGLsBmXPN1jhYFDRmxS9bkfE/pT
+TiV2Y63VRGaKn9tZ/mgTCbhemdMwdVUxt+VU+w6vEsGo42HwF0G874PIFGJiLFjiTZmtPTXo9/R
zEjj7rpxoFFepJsVFQhEQGs1nJx6jI6OmiWXn9z+dkttvGSxnZRbsx7d57zgdLItGtRu8S2mr7Sk
XM2A5z4nknyncp7sXyODA6YCTCNXbSOQ9Ot5/ikcu3gD3OMcIwqf/AmfoKIOgUoF8BpqPyR+Exw0
GaGMmRB3xI7ns0xQgwPxWnhV9k1IHnpevthfzuJSmd16RoqzwimeQBxbb24dNGe7M+0YBkFnQBpr
vT6EUQGUP+/JXEJsgWkSDDf4JJe7ET4263ZTu5+ZcvIjaX+15Tftejmae3Ny3G+6Gb3rhAnJ2ozi
4onUDuuJUbc3dlWUex/gyy5dDI87l7fsKqraDbu6o5Gd5yS6IqKGqUAngrD9lLzOqrR2YwKxB5xM
tS7rG0rt8MjTmL0Gb4FPJk6DgxnZWzzcx9aE7cEHOYb64PKWnFK9xfd5GsayY+fcEgzAgcM6C3C5
Hbsbp7AsFHB2uyQd3eeRFl4a3/cNZXzf2sPm7dTQJ6Y03yCK630duU6YL9IJJ8O79lB98SwGgE06
LrO6G/bdzGeQBTUnZxFK0IVMQh09QV7NdkQUs+vaKqkabbS7wSS83Hpd/Ya1/ScbJhoaO+4qLRlg
p6qOPSt40GBTDYwkPg66fDYKY0PLpv0B40FsIMAZWxeUEwyxHQSC6ND4+FZZpT/hYdNnNUTeTV9l
bFqMUm3ZZW3mHruF4RvtmsWuoupEPgxjDPfQXJqaczX6FKjCiBDhKPWyAw731jZsLutpWjklj3EA
MH9toArp3vY2ZD4yEuDQ6sW+qQDzUDtwR9d0u3Iqfi5DUXqb3h9epjhXvI9pQneD7JnxkzS5JCLA
8b4jAAprLe6oGwTB49tZiB60jYuk3g5DUG9wT857Oh7l4QLrgyJBKfhcqeGNupuS0VqxrMCIflvI
V+nXu66H5c9KF+w4lxvbne+sPNDbIc6u+tmO9/TE2CBj82VZmUp766nM4xBTKvOvI25sdckbpPiu
4d5CbiCVL6vQ9dK1P375yyhZeJhbrteAIYQzUAiGfu7l1n2RaLC2XrkR8TBt4FvDqY/fZ7+e2bLR
Kip7/eLgPTLxLWwjDJvb1pHjreGTL6dJl2nVwGhsRh7vQGs6dBOl7Q47R9wD6m4Ejc1kO52REjRn
nZtR7gp1s1R58xBE5ikIOuvQG/iIrflaxNP3NHnHtmmv/MW7zprsOfh91TfqByZ4k6K9srhrCGZ+
g8NZiSxRZ+LYxnuW5t4N+VL8+ZPq95y7/UYWRXHl04vI8ME3M/b1cueK/FP/HubnnZagKoYXPBtc
zjxGz4nPpUqeHJb3ZlaX7O0Fk31/gPIBNiK/Qxrcl763T5KsWA8++BjGeGgD5T7v1Ibg1U0lNW6w
7FUPi3c3t1gA1FzdZV0rP2qQO/cw6IsFhYnHdsrN4irQGDpXk3AeJ24C6+KCmh8XZ6XcutrakIM2
JerKjrisvh49+yhY4q0Hczx3Udc/B0Ge3EREb6TQ6b1VLazcNPyDvpkAgg3zskoC/6NtkRNBwMzi
RDaerU43RAezdliIWaEuzPd5IUhTWfHKTwPBInDcjXZsbevefuw5SsIpntSxr0r9OWWzxzCaNzwU
ZMmoqTXpwSNGe2901qew413BkUh/2JpX9GhrPNTBQ16h1sQpCbhRHObIuIpz5yAq5vOgfm9mMBXV
cDUapWYQVzp0mjrfdAvrxKYpWKlzsAcFjZ7EQb7sAXxLwXeT4aSF3nffYPXFrU5PhQqpY5pWrPbd
Hbelee8mZrIdRPE8s3wcEmE/9WVw7FnkVaDRoWT9vhbkjTAlonueyO29TKWBDwe1xU+6hrLCWWyt
ZJFXnmrfsji5giaASICyjYdHT/3Wm9p4w+dyujbN8dXrvJeurB+4zhZPfDsYPeTYrhv/gBt1lTts
jKk8CfG/X9vyiJf0imqe5HbszRRMmrzJ0m9RjBTJZh17mRaLowfWZeJC+JYOYvpUapI3QzrSkhGP
PTbEjJKnaeovm/S0DSJ8XB7CdG1c8DaEHenUrSLNGOxPwXPMFcS4QhnHWDH71VsdS/lBlCJ9pcx1
pIjAv7yfQKKBjmBuUx1ACtGGdO8WZSiqWTPCVLTsoqJYOylGts50cd9AB/VDv0nMkwWbcwmVhxDl
ABT68hJGDPYx5Q/DaIx+mA1rDUOcAwzXaHwV24iWLIN/zBlsBnNQqutxh6VdrBPtZm92P87jKXLs
meVml1GYzu+31kWt5z/iyv9jAvmbuFgi/nMTyPmjTD//CVR9+RN/93/I34jH4bKwOAADC3L9P/wf
F940lYHQ0XxpERdzCNT+A1Rtub/B6TTJIl6SuB54+//wfxjC59cCIroSHgQQRLwm/wKnGmPKn5K2
Pg1yl/9Bn7VYCJi4VPj1P5ERGvwpFj3lKDsAxe741HnvLFlv3NwX2z/9VG7/SO/+uV6CZPc/fy3X
84gIC1L05IXBMfz1a3WtsmYVY5E2C+WvjH5st6PJl84oKjfWukJt4QpHwRZXfPdsDkWywSg4Pnhl
VH3gYqzO9OnhJO6T8uCXMt8PDvxUUl346uhwDQzX2TfN9JLWgX3s+s7Aai04ChmCb/Mi4q41x/4D
XQ7nxIINIicZbEiv/MxqgFDlaf8SZlxgdrsNEr5LVCJe6TSaGWYM9MB1NLjDTVfq20G0+ieyI2Ya
S3qfvky6HX3n1KV2BmmPKTsWA27UqG6Her1c1A7VKwfGXF99zz57chDKYI0G1dghfYPtA9M2Ka8G
5lGy6ZlbuN+UOv5Z4nzBpIxWv+V0ZQq0JTETEvOMO0ozcQZGbm28MgY+9oCz1U4sf1+XKRNqiBRB
Igu6oiEWpp+JLnnciURSxlfmJgXOn+v5sMKYZ8sbRS7ldsit/quYYq/ntSnJUBdmZX/QFWxN+OxR
REyfk3btcHZguuy08RZEs3u3lFH93UOhubf6OQDBH6UDCEyrG0gWjmCr9NK6wQFgngygvQl+1tZY
B/FRJrb3iq86MFYT3QhIk6M58dGiAF5ayo32SzR0T109Wih1ira2I7fKNkc1MjNCoIkCYDsH2i9W
s2WmLwKbkD4atByb2I0GHrO4Lb3gWOO0QJnwAyyViq4juYmJKFFZxReuw0rJtiWjbcuaqEecHL2e
VenamLOIQPSiqmfJkK63fA/6MTPlCL0umDuTkG8PgGlivguXgjwckiTcH1IfiV0RGy0pVYNU40Yr
x+wEZQ+zmcREjjz7pcuGBIuhlZJYuTAefoaow8+o0kJ8+w2rp13gdexZbM/gQi8CsEp2lgTGemBy
Gij+UiQAxxQ1ofQcbqY2y3vYEMblya1tUX9lpVXcOGbUKnLU/tRixPXIWquRtNkFGtJ+L7mLZXTw
orxGnvdal9Vo0auQkHc7bAcVzDq+6/DucB5wGM1N95MrH2e+ydLhjasVLC+AidOxoXFy2di4doEQ
dq6owIMVl9nX6Kvk2Ep4kHtP6/LDpQ6Ja1yiirCwrUlvZ2vgh4PRjKA33L84WPkRO2LQGukUhYoP
4Ttqb/0vnonUOTQdHP21VQw5p4eXkSKSMBM/FaVbzkaLXBTbzIEGvAHUzSnC44OOuJjGg8hYFYWj
wyywWA4GpLSzC3/tZNMidkHNMwO8MB7vyiF1iV2lLtAmjfx9uYHb+jmre+oxKbf0DrrONRWSymf7
0HnGzMgzynRfAcUiMTCZ3U/lWtwh5zSFR1YF/bzX5cBNCFOHbDe2SVn9rUmy89uzOzWtyUvhWEpq
rvFgigzjNraIUZpT1MevdhbY35Ml+y+r0MW9ipLSDuvRWdBOjYH68QahliwWgrSzpfjQNOgaA6k5
W2W2aWe3u40AwbortnYJkVjJTnVf97G6B0fuE4uikJp4XtDEv3LQdVSklYbTHLHpNFPY4zXFrKcL
G/GtJCFzg1Np4f0CUg6HEiBPIO922idblvyq3oixTWD9RYMnjkG9wFZsYcUuLNhTgrSBljVCb5aJ
177whb0eRTDQ+OpAuzLa6vJGgnQRX88tvasrLxhnd7NUpp5WizBb41HYKv7SORemFUMSK3V3Cgb4
8qWOCAjb4ys6mSj2Vq4wfk94s/J1Kgw2AmNZdv5LxwzLmp3t2jVuWc4BwkGm4s1bDM+Viumaj01r
1mQnYRC916zF9I8Pnrb8RYvhMn3WkcjKMBdtK7mmWdaogKCDlbiDqWDAIxCyQl7BNO3bkva0xhwf
AmOMCYpVqQW8YaQ3Exhp2YmMVHiUVEOD58n2kBEJs2DB7tWcYSouJ9A4pW/gIV7Ba2u4E/H3R5CI
jby/oruSyBqKGTcbb4XRLLJ/ZUbelBiKGBhx/OvBQINhRz8jYrXwIonizSAh16VB2qkN6aKIOJFM
r+2exsCcWVWwZiv9Z29mZOdwjrP2vmHzZIc+GbVlX82ydnZRZ6OijqSVOUqQKDn8WmB25Hesxt3L
QjjercHivZVodjVbFD5g+1fK3/J6Z1aCbsiIFbG1jqPU4R3VemYAr4wWQpbaFYuu+7zj3bGvctV7
B2Zk6ttYIecW+6rRaoOXuXOR2SrqzglXNPDqs69l0EI/EigfxGkuPcRYKRuCLBDGZpK72Le95Lrp
eEEv0eUyejJzsRA8M4nK7ARE1JJ/faeQYY1yvBnpYaBVykcvOHH+juOPxk1wEfopX7wDl2xfTwnn
69W4tHAHuzyhwdWfiS/c4/I29DFJIversZx4Do06yPpN2hWVF+qFXMkt+wbxKcFH9r/U3EbJB7D0
sj85fdHG19idPHHIAURlaPdmoJP1yDFqEjmo5tbd8ahM2bBp1GWbSFQjXpwj2sP3JEvCxxN33yBL
y7NLTIbBI5pLEaq5CegECBa574smYXlQss8M6xmDZdt13aoteCFntN29xLWTCbd6G/P2Qm3NiJcO
sEs3OhjbMzPD9EvWZsFNmGNrxdPZEVaBXGpRPAtPbapuFIzercA5jDZNaR5u2wY5cxjbg+O6xQ67
prmixTG7FkbJPX+ol+cqhym96i3cDb4GuCI6AEozdPpqRWjWOFXW5O8UGMgV0CFom748e5m607bE
G5fJ9t66JDKHzvtuiFnvE63dtcfNcQ2Ystm2EMe3mZ6+F9wOO1cgxfURHZ2sePuXNpuq22BCrsi8
xNor18leqzGJ3mhnUUDbahPXLzFPMop0GQZqFS2CDzkxM1wahWTF53nthbOxdxAZNniqyVtQvSx4
oFmxmzBKqbqOHHipprcYX0HkfvKYdLeTYxlrW3sATZXTn8AmsJEUWEI4rQq1Sex+uZ3rIg85+Zpj
67ZyZ0ltfMWOc+0nkw5bIy/DcrGNm8gVCRjRNj9m3qweiPrQHpxi3DM5xVS287vkV185fcg0V/M5
SdCe5qhU4h/kPgpd6TmH0rwap4v4343mPTbCIfQcxzu0NPkC/K7KBwwr8ymy/PakdaYOVSEZfkoU
q2yGz5yYwchxyvik66g54i5M+WRzlA3v0EyvLQ2lA6bExqoviHM29WtezpTUXdy+0gF1VKZ+zDHi
oTA63WfR445nVz9qm5kQGDAC2z31iD2FrLk8O0NxaaLAB8AcHBoNYhCN1mTyvdScnwtaBdttEjjv
koF2NdA2fKgqG/nZMQvK//yFt3CoDd/9uMhot/bEh7gXdPLkLqLcNdb47E2qfJsHrA4EH+1jMXn4
4cq2/m4Dga2s0/VRLEVxYBVB8Mua18lYMe9h5FCrpRxJO+KU9whyO8a4FsJ9ClKW+isHhejHIriD
ISgDsyo6kVL8KgipgnwJQpYEQDi6PLgc6RB9gKTpPvSFSR7UqTL9s5R+H1ZVZ2zagWGUredrlsMD
ctxChgayJPzD4EIcsEdMCHruf2VtQorx9wvb/9zo/ybc/5KdtenGD86c9C+Rjssf+Ts9S/xmQc0S
1C2R6xDOpVvzj0iHbf5GzIM7O8U0XmAS9/i/V3ohfyND5cmA2zaILOty++3qXif//jdDeL/ZlgcN
zXIs16R7TfwrV3paUrhI/3EBv9RkQWe45EJcm38DHlSqf/in//lSD4PQFs0UGavYjHdt0xBmNbB3
VziU5p2SbL596XubIMZ62vdZddN0VXo1Zi1qE3DB94nEwpeRqEtDES1MuM/zVhwwv98MPQHrucbw
mlfaQCtKXnw3BbybfvosGbcShEBFuxv5Un/DBZepQT7yteSurkg+zGrbuyRPqeS8ykT/2qv2FuuO
u559Aq7OJKaNGMpHu4/MtT0p57k0iGsm3PdoC+AaYW4iBu9+xwivk8esFNE3QJ8JLIMDCvFhgjbK
4stiNgBjAmeCNXfCAnuhrsqQ2JzK0WzPceWVawQXfWtIAi2c8VMpdngYsMCg57fxs6ih9DzymYfb
MG2hOm4ERVfpd237dY3TJ6ZWwObybawG2hRoikG5T7pw1qN1qhOrJQQXGXyXhZsPL0TLZsAHkLh3
lIINhNCa2Kw2QmGzW7Fgj+8ShIBTwmxRMOPiDWItMHJWsGEsN40RxY8LPNj+bMPU2YkIJyueST++
SI3Ts4gGKtxZEJ7Gwtrxte84YhaMeLj049m0V6NpdHtgBvE1D81mBI/BRSG73EpUcDAAY9D73EX7
Fvc8RIRVlYEJ65O9kxLWSbyGz6XWc64CINcNMWyu3lda5Y8tLhFS74ppVzfbdFiWO0pf0S+M9GWR
QXKiySHbqZQZiSGEe2GoUTSbdTsnynrxlRGUGPdLQeREl2AGQy8O+EA1KnJ4+f/HOXbT/FQPWv38
6NNH878uR+BXTR6BV0r/77/+JyVvfz8hL0y9v/zH5vcmurv+R833P11f8Ef/aDW6/M7/7i/+28/v
f8vj3Pz8+9++6r7Sl78tBob75+PG40z5z1eOm+LfHj6K4eO7Vv/8h/44omC8U3xpsVsU8nIOcFL9
44yinuE3Biw6eVxUdwrcPFaC/4idObTq2T5tWb/X2hI++48zyrJ/wwV5YfzB8yQPE/xLJ9Rft45S
Sg7AC7qUphYOPYwcfz2gBDeTWaaD3A5JcG5i5LHW7Temzo8YM45uTN1bXuV7mHLxJqVFYdVQerXN
1SMus5e8atOQovru9k8/w//HgtL+nTX7p3OTf5YgpcchzFFMbY3/TwtKz1mmmRCs3GZD9Ni7pvuQ
T0b9IZS77Bu4TcQvZHHl0H7JVSpCpOrJS0UwIKLMZsL1rWtllepWxyTp3NRnANUO74hVJ4yhwXkv
5zd6N+Yr123KJKzceLqJfS8CrQwn/GAFeqIJ1KqeLFmk75FrV/cd8E9OiaS27qSKmTIDK79q6jLZ
e3E8HlIpJshagBOAz7d1WNae96l0kIVw5RZmiHlgCIkUg2afalJ2cHzsFy6VtreSMp9fq6xr5jBP
XPOURN1ih+1SUhKnZn1XWqX8pjKjdcJgQchf9V2LZahXKShn0D6tJjXbxdnGAj++twsBZwdAfwfK
W6YeJr+JNc+qLYXbrMAjtW+E8JZr+E75FkXQeU8BmPmonsXFQuQgCq3x2AQvzRg7H3kp52NUlGZY
+NX4LtiJBqumszGDlk6Ygfkl5u833wZ06YRehxmCd944sgh5AcqNxuJ0U7A64FsHS2JhQoF7l+cw
G5thV436iP3XDRfX/2Vy43+MRYl7SHeBHXKSoaS0k6ASx/T88mQVRnaumvLWEUX2XbsJc1emiPat
zKBmxemVXQzchw3sE+emG4Ve09fIlHgpQjEEyV5XU/Nqzvp1ytsGrxnBraJE+9NNc/maowojwNel
o+04pJqCKI40zhGeeox/wxD/InsndzkLSWy11lNuIdWa2jypqLcxkDH+Yg98zxN6fzRhQ4/8WNxd
eUabEG0o8KW3owh7WDm7C47Kw2i3HctKn1JtnGa3P8cdUip9MtRLl/7U8UPxclyhpsE1z8A4FuGn
P4EEo3HZx8/DNjv/kgiRhBvGMt3JRi+aB8j3X5bFskP45fQZNfPjwqm+FUXSsKPQ0cJ936fzg7kE
l4Hu2CgrzUdUlki5VUX2MHiEbPDNrWHCUFXg62JT2tUvHPFEZCaBmaozjB9pdTgnuv5DkSdamb3G
2TvfFTUwITOnIJ40SH+daPZxGZU+Iunf3ankc4rvmmyk/dm6JBHoiSHeKAJji9a46dtiZKciEaVB
DM0Hqm5jaO4XVGVAZdMYeXtuNHddlPP7M6t6zNvgB42kBBclyk1fq9sGQEhYs4RgK85zalgGLm+F
wfN+0b2FXcXwEEjNwjA2dAlOILDi9L1mfnxVjli2MWsHGDdzU+1yhHWcK+KOAl2Sa35Wc1GmBUJM
5nijnalE9nef56Ur1rqe7E9hcvSDjunsV3W5x3A1uThhZ1yidAphKV5VMymZUli3qpe8m3LD4Vmd
kR24iCQYQbgh0dQCKQrTu3LJty2+IY6x8kkNRbjfoDM4hDNFAE6mVyuvra2Nmp1gnRoK8qATd9s6
wme3HnPXIK1HCeGzmDzr2vAbakhYGQybCX8kpmxipI/02oDFWfAYxmcTJ9XWmeWyM2wisWE/e/cO
pniUUC/St5gC22PQtt3LHNvRA6HE0bkFDIP/wUKcSIz0M3dwmeKUpDBnHP8Pdeex5LiSZuknQhnc
AYfYkqAmg6HVBhYpAlo69NPPx6xq677XbMq6djNmtcvKvIwg4P6Lc74z3ed56jxV/Ezkpo32dI9L
1aEDFrPAOKGrpwhu3HM3uAt+ks7feW2ng4wV0tFDAEulGkdbAhqZmc2T8TgOHQuDbIKj6Qs7pWpC
zLou5xIaFIle12GckDVPeY2+I598QC6i3CksylCGHEbEi7p5EJBY3M9pCrU9bavht0KCFyyTrr8S
mnOLXIQy/IauXmf3YeQ1b20xMfpLndp5KhtXizPWXjSs//6ek3/dw/3z9nUFSdWCkSm33d9uX1JN
TVR5idr2Rmyhywzf2Lq9LujTkGs21mG48ZEgeyK1+okhomdsVOkgio1nCIl3tCMdQV4pdjioGrVP
Q2urAmJk5z1bgIPQePTfRUURysL5ePua/v3HF3/rbv4UD4JcdloluPss7/5aPDgtWVlRaPPx4Zzv
CCY5jrO+RGP15U2MXPMaXKdPzkBzw4bJZJdCjzyABsbR3Gx6J4M6FBZ7BwX8v/9gf8Vo//PXKshK
IKZYOgpS8l8/l22QLduRIbjFp9qtpxpoCGP7VafYukRk1yPk2P/5L/5HHTqicf731xr2T1363wXu
/y5dfve7YpX9W//9n/pLsfz/RnUsHR7Z/3t5/PlV/H0hf/sL/+rerX8gKaa/tVl4s+a4Ien/2b1L
eaNiW+AaGAa7LOV58P5rIe/9QyL1sPhz/g+8tTdc+X9178L7B8esFBTbkBz46p3/rDb+057/jzLU
YVdA7uhNGwDqgcHA39r3DhdEb+BDRI5I/kSgLBaGR1+ywsulTkpoPLGnWCuQ7WT+kqIeKigFfTnf
jYmAbxgkwFZ+TVY6dzsYuxGnaGGaqD66IfF+q7K3E9LUi6iI7zr8bzbwVaLTXxI/9HQeZJGPW5Mj
S3xK5qX5faGMDnFnSkIXqTiz+cCOxYoOvlHiJg3DBW9CREHZBqwGlh7g7/hu12U5s5fqZ6jYUV40
y2ouIAcxDEwFdU3ZTRZxcLVvtic0fMgpmcZpmG9FRGTgQ3hz8mA/YilWbMxbACPXbNUjzANqmu2c
xWTabDXsaxZa6Eo6PtXMED8vhhhOsTIx0LVetyaEbXpvdM6Y0i+ZRvS6f2pJowS5V31Av8b0zT4+
d5m9ylmMp5Ff7oo2FeaT4TZf7k1FCplvOYR+ke+TZmx3aqrSi2n2VyMh8yWnLl25iN3Xwo/1Josn
VhlAgoG7ZWWQmNbH3CUDcHDTO7ECcu9lYYa4znBiO3kfhGbT74EjsziKrTfkUMOJpm04xrZZfuP8
7I54dq1d6bXeKwAKVGKzh3Y5rPIgVZne191MVFkVjk1DAY3bD5IQjp3uqiX2eCBa/rwgn4oGPWYv
qm/FBM+slZxG4Uxs8EOUEIP0kdC3t6fez9Ata1Dtm9m5AXA9o2CAyqXnRgaZOW0vjOEWgFzaTGba
aLimQ0JiYRqdbOglBFJm8EIxh1X3ZWOG0cZzegg2xDLho6h6dI8MxjK5QiWjFpThDcNSWbPCRnHy
nNEPrbwUnJfJZIALyZ5xBLKiSQtU7GHLOhnneYd0nrxDBFQ2Dibk3p7/mCQQHbaO4fcXnTLLnkI5
PixIZ7H8D15jPcVxK9H9q374GEibs/dWjaLjuKSxlV40lrPkyLeeuWfUyj+QunFTGKDRsqOqTWh0
o9V+avRaT5VT3sjgxE4jzos8We9D/Nl7upMHydoUYmXN2BZ65QEAmv1KYaIpnWZxT84ursm53PsW
btq1X4rixJ7PW0uTeyxQTJpA6cIx3cIuRM2yMOXRPzUqfGZoGeuTNV7GnRjdFFECpQsUrnxubyaf
DFGFF861vAdi5XWrREjEAdJZzvYQPVJo3zX9ku9s5smWBqI4YBtaSZaDbwb/XPWuvaWpTrXOUjcw
8JkfjXkOyx9RgxoU0pRdj4E727kTTFmpmlPuEi4SJG5uwAbr1Jj+HPIs89dm794ZVYUPrB0HJSsG
imNJXtQQA+VQ9uecKrxgqE9+Esh2yAZdnzmlwG4WiDnYfxNB6q/rqElogLk83yhyjzY/J21K1ps/
hrm0QJqNQ5sYvJzW9IsDgRqpXdwczRzDlZt+yPZuQJMJtGc0yBGL6GIN+pgwjk95JvQSMLiP2x9D
ThDfKoSd0bCpou0KfOyACqmPqWAnmh7QdQO0TbppWwPUAbUvGE1HnTsyfh54g6cN6+Tq4jpuv6uj
BElsBFhwZkMHS9ohI9odtBmgov+F+R93OraLtW4gXccoaujHxuUF/8GV2RsrO6vWKPXEAu4/xyPk
zidGVsZWQr09eWlnkVEX20e7SYyfXp8QFMCOhlmCcojtE3Y/N1tcVjYZcI2m5vD731mU+YEgDfGz
6co3bTBfSQp3PuZNVW0bYvdOgkDcean4uTMFdNtS0HeN5IIwltCvsQSBJUb7bUQXTeOQLEcnwWgw
/slJG1iO07/ZQ3Ym/nUJVNjrfV6Ctk6q+JFDNzz73kLbAbQGvy2nyLr1oKC4TuEcFCmANLzO8kl3
Wm0NVmSfNqJqTrIwTM+gfPODrZzswWvt8gjK5sqI5ntqChQSrhd6R4e0uXPRNctxnPqOlkPJx2xh
19w46B05br1Dkg3R0RvqEFQ5rEHFgdhgNbIJM5n1eE24Z9pNPQqEWaVUX6To+QjCSn/jy2S8H5o0
fZhhnNheCLlONNZ+ypNyj9vNONfsXGCH3sAto8MvEXOT5pO4znkaulOS5O4djfVzGd6aG6vxtb2x
F/XN+u5RcWIeUuxduzYNz/B50VcM/C4q4NG1/KpFvxbINYwC1Jji0iya0nySmF9Ykj0UU3OKgKy5
rp62C+EUJ9hBoCfrGnaf1e3Ttm+2OFFRGOQgQkxK+k5W0arna9u29vwo5wXue+YE6Hp6ohPdgy0W
veH3b79C6uefGrt6TWPl7+LEjS5T6Jlbrv6b7SIPjzTP3TqyjeiHLfr+uCxoZgBcZ0E8uBWTEbF3
qwLYMfTmVa7mn9gqxgcPw3KbxM+tnu1Vacirqm8QyWp87hHggnn4kx8YxcsutPrvaqgespoWHSoa
+6xP3bZBlMZkVtQrYKvTKp28YAIPHDVjMPTmNWnF0ZXoezsiNwhiiC4pgiJMwilpIc3ZT8dj7C3p
xmwjge2pekVlu4/JRlLawFOi8CYz4TiljT8fJuCyyOl0Oe9ktbyk+MvAkMzFVrnmvTN6/CzT1q8s
M1CzEzR8tg/H0thKpsEJVDdjvVpmJuOJE2ecS7b5GGeh/5z5jQKvAqIyN9gmeE2ZsAK29bxsRR0h
oiiHlDjZGlukhT476eLDkgwGfqY8hpLQaif/ktZyrfH8AUQskAA6LcKMQQO96gG1M6Vv458EM+cH
AkvBmFxEZtGm9QjNV4PF1jRGRbFNWA9xWGfmKSZd4s0bQffhMg4hHsM+WC2NWyTOjjeo3oq5sA7e
TI6ekfbFVS99DMfFrvujRNPz0ZaSbN529hmwEYcI0cM3HoyS02WlxbgIjFlM+XfEzUxfw8ze4ubh
Nqgml1TIZo0UBY0BPlwLWpAc3LcBh4i/Ed0AMTYZdHRvyq67Llo6e0ZL1rVvFVAAjOnI6ce5QS0T
k7UCAubGCrBzt4LeI5Z7P53tuzpuJvQaVkZsXNbg40EPA8JY7WUBF5mMafb0YY5KbISKWEeMzmQM
njgvUqY79tC/khOZP4wz6BZk+tcM3Bb52zy7CyX/bpD1jDlNtZdZ9Y+JMX00TI4fPOpwlJDZlTpw
Ott945FSG2HpnMB2bNE6PkUaZ2/XCfQ+aftqOlMbAHw7S3PB8mnHBVxE2wzwMkdXqhYT8kAJIpYx
T8QLva4qbFQJTgXQUb8jx/jKXREfY3eINkCGsRQTpOWk45fCLx8oVsmb0Vy6w1Q1uKIkFydb/rF8
5msdPsg802cj8n9ONgtz6DXZvtLqrTZ0e0cfZB1GVkbo7sonZJRcYbM7M/yp8WLYFacrDAOAXquF
iCYQVEt8JqIYyzjJJuk+nwbrvm3y5WlUS3a0YovJkvQuuZjVztGz2nqyGDcN+sUXptTlm4875NFO
RR0MMLO3OCFu7E6De9Xvfo299QDZrX4vbg4UtwCdAD107Yxm8UCaX70RZAv/9FPpnytvMd9xje7i
qKLsc5rqPVkWdBBl5D0CInsyk7J4h9nzy5hMgCnoVv02nT9MPTDch0uaR4X9o8o05F28KY/M6Vp0
RmH0o+4YoTNQ7K9tbNsvPrgibyVCN6VICdVTOfJ2RU7VPfXmkp8MzGX4wwa//1azMW8VwUK7TJh6
Z3Qu15nUBkqUxv2cZdJf8wZdVuSYZJlXSYOTy86fmX/RV+XV9GQO+KNRLO9MpoTQFBj8SE8ayC2n
8lNnTbypZg/E6dSn16FGSYWutLjm3mx+JEUht6aTo+AkbAFMsdhN1oDVHT9UNcbI9khn3ZAU3h56
G6R87ZINROBsuGYmvxxz0612ixbJrhmSKWHwI10OI78NT+w3h10NCeTB77uAVqSHJ98C4nUqc7nP
0MYyBOyTo4FQ7WXJ4hudzCHFFGZ4XGf6OJvMwuY6fIhZRgZV3IlgSoE69FYLSGGawn2F3XZIMJSY
brZJ+7R+T1pTPHRt9QxTrzlNVnSJiHtfZU5PtDO95t7qvOyKek6hjgIiZliR/6U0SxDP6z88e4rv
CxE5JFEI+cRsND7b3BrrzEa75SQRSLhwfgkr/4iDZdynWOIfU6qjbWSY0NvElAdOSbzeRC4ES1Tl
J6CIwvl5GFLEplmPshmmBetRYdPwzdwxv9IStw1VbXJfwRp9pE2nuwwRm9w5gKIgmGHlTi0opsqL
o1NTQVUpCWY9JqiyVnQvOGShQnHUGTWHh73cJyS+nww1JgDDm8fBwgvOcpm2J1KMAYxC3WVNHl0Y
EMNcoL/iahQ3EEpTAaxN/H0zY73xcPQGiez0Ns1q9VjeSp9khAVky/onAtLDAD82SDKf9VtoCos5
ueMexpHrVNaNubVa/ZrirV8RxGntsm6s6b3riiAFG8VWCaNhrSb7N6n27yAy5MsSt2TKI96H8zVP
P/i+1NHo/jTKybum6X/ncT6EFeg5d8lJrmfpsDOGoQa/T9L4gaQXpv4MCpAN+HM03UaTOCFbH2uQ
ZcL+VjEprn44WUcbORgVdOShlkzP0eB5u1ARCC7NRymB3aWs3e762HupkiEQZuUfat+7WGgH1lMD
DYXMCH5Tpf/ghwr+Sz+EG4bSX8xJcDiSb7Vz4ISfoBfssU8uq7RZDmZELktx8+Y2ndbXwfRxYyZy
vYjYJXm0zE/w35gGiwV2Rv4zlmW0Bzff38BGzh41Wv9JLC8+rRzZOWPlnTH7J1z19ZMBPeLHcLuY
Owtos1FnT4AjzrnjAjaDCLKNbLdg5Z49MzjSr7r3x2vPFUCM/UAKbaK+vNq4q0T5s9Rx+cUMur2h
6iuM6YQm76uodtYEUaqVYWQ6sCRxXG4NwwzMxBtq2GTnetL5SoWj3qfRNnegNM/5EE9rDhlWAHLB
PAYCEtgbXvg9/fcnubkw3+3u3bGnXzwiIa+FVSEjkcZuCkfznJQV4CUr2hCxm27JdLC/QW2Mzw5D
HXSLhCH1PlJWGKAoqXrWqdDUp31nWD+HIm+mlVfoJJDwuFnbDMXLhFSacztu79lXdge6NYedFgHi
xBUDHaylgkUTQQ5iigIfaEZer/JuG5mktkd2mmxi4VKMMqFiYC2aF9J34EpPWATzkqQdadv5sc4k
za/5vUzgwXxhRlvcJoTM1qmhn+p5+QWdHP3ZDHhAlyYJYUbBNemRlTRVsty0hppWbLr1rjIR3nvz
MJ3k4pu7CKAqg/jzOLtvVEbU43ah7+oKdgFCc/vMbqRilJ4TPYer2v0sE3pfv46/p5lr/EZBDfTg
lOcunYDlh757rvjh1l49b8xYMWMOyRwAJbWqSblZ+T27UZVYxS7T5fSVd2K6002V7xWu46Aplvd+
aRYEeb17TpaUBIhK2r+NKIRyjQj8Ie8JtE9hBgQi6grULBorCZ0vqp5EPiWlCfJYmiRxmLeWjjAb
fJIe7WBTG+2OtQ7LYsKCcI6b7sb23IemJgUCHDZUPekV+zlcmkOD6eEgyJJat4n8NvQC+06lTxrb
2oosuZtHlow2Ny4hlWWtCJou/JZD6p/KwXL2hXS7vRSIZpsW42Dht/cOKn+GLJJ4ICdR3IG6IBLF
D+/YI8qRVTEMtsJh0oGHUIysK4w/kUF4oP/EkKCrecB8W7Fc80vGdSy22iLXQc4+suJQ9EOSvGc3
GPQET0Rhmcf5D5acRFWsgS4QmZpAbAfiAH6ET248AzLQaJ48ODMHtnvWtgATO5fFoY699CSiqd61
FVTcMHQpGzkfblxUj4giG02hl4E6SSeGSpCFxc5ijYEAnXwELPeabDD9UkXT6xwxWWS8KD+jvP2R
V85VFmGLTlSNr13n69uzpQ9SJP2OIfh1WuDsZo792+SWZXcYZxssNdm2NmDH9vk8sfwbm6Ol+CFi
bWSBBSyhwHKcMnqNhp2OphGG3x8aVilOdtt7N94ijnD2hy0/YdrMtsdsrp1+KDcl4WRodExClwOw
9Cw7oC9NXLLrBSmF4DWMmMvD3AzNMnAHGXEBsRmDjuGEFvyPLG10yNjMH+LXxmU1n4E5YRjpp2n5
PsHgooE2J4v1jlN478SaVRhEGeS+5WKsn5OBZ27F85XJA8Jb2wpcp2HwkfoTLaEXCxOzhLb0wIWZ
GxFtpTfebKJFzbGnzdy6hHRCrzx60rknxUN0a6NjZvfgZCgNcFejbyK3xrqBRvkQnXzoBpOuO23Q
8gbCD/v6Yo0tSS8NGnZ6R78T8amelTVslADQHQwMh6wny0C+PUZzTjQDPDZztcROMZ0Lx+yt1UL2
w7VD5/s9ENGNhnkwoStO+gYRS5gx37MC8PeuTrDoltFzsfTpdpgd6rXiEvbuSy5Cwv/Ij4INnreP
ZaSOjS1+hJhQ+VZFtxmKDBHL5P4aOrG88kSML8xwIRSYE5Z2h33FG1IVHLcp4w6cZtNWY5mxNxJt
xgqmTn3xU21G5RrIbnmrz72mC4x8SF8njEfdg9R9eULwN7l7H/M4aWfhUJIjE5XpJhpAQDyV7Vif
TIZC60wzutRtVLxh34lAnI91fxnr5Y7YC7EH4NasNZmW61wuxIEsY/U6DcNbzmasaAC2teR5PRKh
ph5rMZdrGc/ITKgVnQZ9OxRLioxOPeEapj/gtIw5nRAAN31d3hddXB9IvXAZeTJAf1106B6s2lPb
Jk3ad7nE87cVlsBYZYLpzKodsKRV+A7zaYbvAhPKGiIB4ThW0KDC9NtvewOdMEeHx/Kg0uLiTS2k
WDWNoJqlgwh4WWo1fxUOiv19kUA03lCTN2pv9XaMXBMJQfqaJBoAFmbeCUB9jJPYQirYtNYJYYpK
Nqx2w2ZNUmZLJyGZ7NMm46twg9KWfNzV4KcbP+FkgCpFiuUWIlyBOaxHjvac2aqdmKtlCdcrgNis
AHIXdM28LM0+iotSUx9F7jievYYgP2gnUM/4braEqcRrMCjLZumXtymu7hlPHxEZAqDByrdy2S7s
xcK0tjBTD9F0gbGpho6yjLN5LDw8ICtgo5SfijgOUGlqa0WMshXHHgibbFn3kXchiCm9Y/FB/kvs
fkRte81BaKybYSp2crSjbZZrZ29Wk3FtVV8hPa2IF0s9GG0c80KtHTE0h7CuPVRjupAnJAj1J3QV
9529r3u+iQeQLFnjZ9x48XFiTIqqCPnMi2I3ce6KBfYEK/m910zRsY+tot+OddfWfD+JhmYnufZr
oiqMIOeRIYzEtooNGX8yXWPHJ2IlzB5xG34u4OaeWA6cCyEO4xzX/VZN8fi94EDfiZb63AzzbE0t
Xm4G6YREhXTaxYROCCAXaX1Fz4HDHj2GvaqZVm3BJVrM5DGxMcdn7PO2aJ94UU4ots3UuR8gmH7r
ijlz3nbOubYg3/I0gdMoKWbSWlYXSNXdj6H2rt3o+UGKJmxLqe5D/iMm1ktiHPZRIR/iyrpzfNAc
bTfvvCG5a1g3tbXjnwTq3ZaLKW2uvjegQWVDsIatNK7bDOjXKo9q8mEJhUUuidkO5XP3bLjhHRsP
bke66gcozuRxMAh8hMtwcZpkOyzqSD7orhUWz7yIy4/GwL5Qzu6XqplV2zabpthPo0cxx86ecUD8
kLtptfEHW+6cSTLBjfnQPqyQWfrZj3oBNOUPX2WNaQoE2h4fNsEJjAVCbI1FbU4/OW+Lt6F1R97G
hmg3c77ahib1Dr1FsTYYFQStlTFJwtg97vu6VU+Wc+PImmGBjnkU1t5KJyjsSyafmcz+Hp3opSAu
6Y52MTorJCQo9MYlmL2lwzrn3zk4Gu+jmu8Qsw5FQ85GDqBC4R2aiX1TCwUqyIG0ky+J5aTqLOOu
F6oNhKiL02Q04ya2OZ95oT3jKfeq5mkYssekoJoNK0CcHkvOVSwygVECflhE2N1KgJE/lL37VqaW
CazbA0gJSuRSGJJuMCQLSuLCQIlF89pHd+7tl9qK1t3QyaWBWVhzgMxnVxfGe4u6ez+EPXVcWr3G
GSSdzCPrNhXjF7FOmBQMSvhgjlMMHRwhp9Iqi0vEzD+wI+dn6ZI5SnlsPkN4lGsrGy6OAgW6wBU8
WFG45QdkJO2kf8Zld6WZMT8u5w32b+PTRTO3qjm0jsizi0D0S1EGTRbHzwMebX3KYBq2pElSL+EL
JXfqVDDxDz9b+DdqQzJcKE5ZB/RoGIR9NFILXPM4RhPgJ+sEIJcexK8pe7G/OUcnJEP3heVHjCDR
pyPeZ/NYdQGtYdz8CF3TOcluKbrn/1zK8b/Tafz/JmVmU/PvxBqXKv9VDX9JKv/zN/6l1kCsjB3S
vNEQANT7yDj+JdZw/uHgoTDRZKDGcL3/EZ5he/+wfeGDNLDgc0jh/bdWw1b/YK0k0X/wuJo28qf/
TKohblKM/5ZqkGCPv9+yXD6IkK4r/b8phpHBM/wiOo+BRYvkbQiHDXP+7iHNGqza4yAaY2fV0b0h
qY7N1BWbJOtpIkanu2Y2TsN9lTim3rY9FyNvVNzJPes16401mb/hH/xlccsxR06brUkNtPLdyAsi
PalXU0ztumrrU2tTkNCy+aRAhenjAhs4cEv7otiL7/Is0kdTA1FvC+ObtmSCMTI/Obr+FcIvAupm
TvW4Kv1uHFdC94NYhYQwA2NMIhgBtuxfFq6UO1uFGpG+NZr3KiE5k/YQLHqQkgSAxqMZje5nNcDm
e+47Yke3o2kpJBNzxifMi+ehEp9x5XugSqyUQU4cjVYR+A3wsq0YfHMviLJBIY3wZU19TTlP2ATU
BMaLF5TGr91ccA5JOYePdaVRVw4T+0c0gLeunonlQRi9HUKydDQRjk10TXX3wkUt37yot88Tq+ty
NfqkqmcR5xCRBT4qmlu4FCvaGBgwPIRx+MpRIJMMVpkDstDSveYMI9A8TiFM3WwKrzou6h9e1lKh
2uQmTTXAiU4Z4TUqrXg4tpGvXlTheHKPgAQKTuyG07NvCPWgbXzcSMGU+GmqMg2cmS8HrESjj2Fn
s5FsM5lucujpNLL92H8pWMBnOjFFFAIbOPZWnOc5+w/oT/XwM1Ztdkj7ijzqti0/M6ZYjEYzNq+q
dVHyOoY6IWBUpzhtjSuoIfL+6GOHkzsWXCquBVb99uF7x1mjF2Zup0nE3tC0OI8zwMaoitAxloMf
ZHAtP2Wr4zVUHWqUTF6yYUJ54hJnftYpcS7T0BKRmznwbhcbHqwxJYFdgrmIvIg4bYT2K0mQII5n
LtRQM/fvWlowu6/mLRbK01R5bxEY3yCfI8YjJoMFKsStMSaUTK0dRM18cYh3I93VdjYVcbBjPaqd
b4TYQsPSXXUEYJRMrJFlIyid4zUBJuO6MRzaEvnggLRAqYkfsZXsfTI33WQLZvPKQ79oMHYLVLl8
RHQ3QVLxNMTLPO9q21JBcwNcOxQ3SkhnO4RLQblw477VwNuxTJ/HLjz62cOYkwE+h7fY7I6Fq6UV
c6uw645eY0cbx+qNI3OIDKCy/6TiuWXJbAKd6HMJBxTQl5ryV5Zha5swhJU0apdiY4J6ZVBalxF/
sSCt1V9HGZTvSBM7NrvmobW8i+idY9rBOI/iN+XCUgrherdI6SUjUxRuLwXf0nOTMNwek+6RMIVv
m3DO0zjCZZ3t9CdCINKi0LyaAtW01vNb7VvkXHG0AH/97dnVx5wnNBlNzR+jsNi4FvigJvqRFnQD
+AIYw/i+Ookwnw4ssX/PbLzAEeKK9Ahgj0djubZTbYOcjIOkGGY+ojB/K9TA26kdne9G9Z+FL+/o
j5bXKMKib06qemo9AcYxIvlUpg1hkrx/3yqkkGWQI27KrWGie4qAKgYEvZbrURE0UFP9othO7hbq
fXnzE9zYCvj14w3zuPxlXgAqriRZdWrlMVK8luiSO5Gd82oIz848wsPUBYAQQJCTVWRrq5cPCxbM
B2NBspOM0e+ewItjHqtxDwHTIZgcDd5qxuOwryMXoGWSj19WKByG/M0+r3NMzm6Nfk3SfF2ScaEO
K3kDXhV9L+oH3A9PnZtMzPTLKbc4iSxK9QK3sEW7vpEqSx94cnBfLJ38sCnhDhVP+2bCPI8gRWPs
LrraOzLtqV9rI6crTGLO3q3iWEXzVoMd8CR0EmlA41pNbi5MJj90ICPG1lXNywL0OhYHRvr9ultI
nF7FM9TBKq+YfXXa+YrombdLzQZVMsFh449uPPQWCTGnotW0jULGYHREb67zAnJ7h1xuZw51u8lx
x3ET9ghfMlfe0cTUZ6PArRd32fIYDYZ97n0r3Pgmp14NhvBcZZL1f2v39bqyDesxiYEj4ulPbHTq
WAQ+HQRpVwpmf2uqIrtEKgvXyG3JlV/URWft+zgfhpxPrkhgtUS5iSsnudSOc1/1DcUteayrMCfw
ODNkfvVGDJBGG7bt2qqmDHk8G7HGsQkk7h0ZSHKSui3z/xtMfd02oDzLkMT7mF3EfR4RwynSObxf
NAdcYpVQtbF89OzQLac6Jw224qIor6hnSGm1i/ra1802IzLBGkYCDHLuP8MIoDxFCAAHoHNNNhFk
0qTbsqfONlPdrA3RHR2dR4+hw0XkqicGKD8S77bIgeO9J6/gJkrULqwZNcCQmVM/pzuV977Fo0fT
eed4WJ9Nvz5aaAQPPeK6J3gN3zoT34MQFdqWoeIY6BnEiaZgTXXnghfdNVUG4IEn77Ex+KFX0Cie
GL+iGpi6+ByVZMS7Wso9JXtxdq3KvC+dIj16auoPhBjibyyi5pqWRX2PNYbPrgvxA1c55KAyHLbm
jevup/YFp9CzX87VhySseu9om+exl68tAd1gN2suNOYucqVBqKxALu/77NaDT3Xz0JBH/IS1M3qd
J/3dJ9w8GClurfAY3iV1dvOGIzdpEKSuOiIJhwmKtc0Bv5euSQQVzJ+Nb6niwESlZDOZAmCajPbY
dMQlN7bWl1LFZ4ukA4Qz7HWsOP66qUmf3UnphyxjeOWIyuLlL1kO1ZRPpUjHCz1usaE9646tW0Jm
JeR8nZQzUR2cWN45tBG70IEeKzA2WDK52skk8A8OrNADNND8px7BBVU3ilEoxhfidV5Tsrfz1hqP
g2gFr5pf3rtDOMF6cyu8TqX7Mo6shFAoetc4L1+ER/yza7lBfJMhGlz0j8YcJhszItsU0kR1ajlX
njwvmk5LnZI4zkS5YtncsKsdFzf5aCzbgGrI66F2RKzXJ7Lb8Vd2OFjQ/xC3W1iOPNXiRobHDjqe
eJNykNeMDb8yZd4Ef63/tbR+9S5GM7l47JxGRtLxsCHMc/kaByvzVqQvcvbrSD0608Lb103Va0Gc
zf3M/IWlo9JHpdyXuTMYjnG/n/BXI7WcYvPh5sYH6q7pAfs5jj5GJx6+2Q5gyElnMyha+mJWPUZ2
t/RFs1+8afyuEW49DqJ0TxnDvV3InmgT88e/CrcHlGWJ+JuUmt9p0cMkHp1+3/YFssI5685mNDqP
HfQtBj3gTmdtSREIo1XrubFCkjArQ+5nxCTUFyCKLy0vgxHg1nef0/z2hacjp6Bp5Swd7RIGuSZV
pdSSDXan2oYD9QbHxoQ0naaOtE9Xx3dT0rd72yWZGfb97YDqlm2NzuUOvSk5XQ4b3c5iBFp2i/7m
JSHkzF6ANSaNi0imY5p1dNrpDar8Om25ywHxlKuKkKHXDpzLieevvh+97keKqOQAnDI8p26lCStx
KpgTgLEpH/sX/B052dHJh+t4mLMFAWDeMGAG8V4iLnM0LAfMlEd0yx6GKHInAJXVu3rE+rNkZ/gY
Db9BE21cHz01XQX9Jb5w4dGNSPvBjbCOh/l5cIeHCLr9qH5Ni4Z3gLZ6IcpUhD9JD3RApOv70jP7
feMuX5Vn3CW5bvEaEXvAds7c2hSa69H8P+ydx24kSbqlX2Uwe2+YuTLzbbiHpghqJjcOkpl0rbU/
/f0icef27QFmgN4OBgXUorKYEQxh4j/nfIczT2PKrWF3HLpNCliwcpdFu4/rNTmW3XjbosHvtRqw
J7OZ+C7277rr3jmLHMPEqF64jkRbIzPUq9Hz/cPr2gRiMXHGSkrd8TnRhBZRSj/AkI4htr1VMfHP
JfG63UKPyCFxxzRIwCJtEHK/LDpEN85EJ4HmYLvpnJynssrv2TNaf5Ewx1l4tsng9ntwAuTdMcow
kd3hvnhgAEIeVsXZKevCHwnvnTyfdwy5XMAms4oneMbhcZlobZ29CN0nG/NTnxHY76cQPicpyl2W
JgbrWgjMlSJmoCNhuM2vnbyONE7GzKfcysL6MDpreRNVsMZshxBYJtovCW9oI9OZTgSqCluHwkRz
nbKbZrBGv1HcZOZCR8xXF/r7SL1/Cilpgaeo954F+a3sm/apTJ0QDrrJgWvJ8hNW4sO60kbD/8S+
nveU93Jsvql5zTet10PlIVOoBfT9lszU0GnvUE32M2A/3GWrd2CME1QWdV+2dSyuQ/ywTWfo295r
z6riWYZ7I7HhcjMbcVIuvOBtFA3bGsocR+W5202rwTJaDSndOwZ5Xq/8MoC68SobSaDmUt9IykPu
tV5+aUx3ByITJxVOQdxaW3Z+I45vwZl1h6Sz+h23KOVPs1XtQ4KTK+S9rWNg5W1t0RxmrgJBC0Tm
kC/1i22tAw20xnTwri1QXhy/5EaWf3jRbUK4D/kapyGPNFJpz6gp6F3O8GEa937uhY9s9eMOX+qN
nPiLO+o3FjM8QG7A1sDgelQwQoaKt7R8wdrITod9jqNKc6iAqW/FNHDK9nbo2GiSstjnVrZQFmG9
5ik5zT6dsiPGyuFsDP3ETdSBvJMxU0UuSVRL/53sTrNKd2amYoSXtKQZmXlm4eXPZWTgI61Jrxbh
oWXiiwzaX2fNZY8Tpj4lcMQDY7omFkyG/A2Mlp1hDPF+TaGXzjZPnpX/aIK0scoe0+9yTTJiYT2s
JcUwcwpDm+7bC1Ct9kCwBF5w0eM9SYEV1JG7HvMhoceu5oupODGv2y4ql2OKLd6nH64nn5j+nmPr
UgA1iHv4a2UwxKPkyCjSw0QdE7Th/r2tr3Sewvpo+BWDXGKVnVgkbjJ9p5LviassEwvoP3RwHb1U
BI0M2Yrr98wdZ98tPrIUP8xqUhlO35xhQvcSpfu76osPQ5kjP8JFGXbES1bRsDqF+V08H8jo8M67
b9asv+ya4AxRtHg79hRfT9QQ+BPhS5ZhDC512TIdrfkyThZyr0lOEn/M2p8qVjMa1RuKi8v2XSBd
BlcfzQ6rNN1Yg0NjhZKS7wuj9bZw3aBU1XJMhKSLfeGa6jXTk0s2d2uZgAvpX3EHwnJZNDwJUJAb
qXEkMZH9wuZ/64z6YY3xFWZXnhjMJDqL03KviYqsNG9ntmcflOyvHSiR7WfuwgSJE5uJ0HqIK6Lq
PCRjbeGO75HrYl5ofdGaW07ZmBRNb+VEiYxSc05lfsMbhUw4wozoznn/eoU2BiMBlgucQWg53krM
SFbnPKRmvkETCAS61ZGaHZqUzKI64xD0AiM2OM10LRcVnNtEMy3DeaD0hev9fJJNoyl+ztqAofpl
jLv7osZ0mQ/c+tg26Z1iMECKEW1+OiVhA5pimv/O7s5U8PDRhxmcRKy74BWeE8skN8+J33Xigbdg
MjAEN9TtxFKDLVmTQ8PlO2iXeXmUTnift+zBi3eICa9/1SbeFbNZ6HZh+HMwjPSnx3rkp0A2Tg1e
usBzsNZWBr9NzQULyL33U2Yrw6C8/B6JNNwXV3E26W3jRDrLPRVWZzNlMb6lkKxK9l8QCBhjGqTx
XRNXpsUUdSlxVmsTu7KDXwSyHRVovg9X4QXexMeBWwYdRIjhXEGtJx7zAVfdjr7E/havIBzrOhrB
sDBOL2bG9YAenlUdgh9hw66cb0wKeyc1Hguu4AdoSI/O1DF8FFAMYzINZk4fbBE96KoUG7L6p4Vw
WeTAXHHFb1H02U4S5w7atYK8Dk1sY9eY4S1YJ9zbXBcjwhJU3Zv7F09ipk+zS3QX89gFV9dXrus/
DkRFP+ypJo6xYBHCoa5KSvZQp9s3phWU83pXIbMTQTl0okQVnz7xK9Psu0zjHtfZuCXiT3lEPAD+
o/p4h1sFIja3XVxq8pcl6UK0TePSxfqDYhbAWlSjB3Dn8CFdtI0LKEXx99eyYbA0oN/TK4sJCdd2
VkyfSx6eXTWbG6tFxgPnnmBk4jxkzuG6L4jJBJa2lkNCO/RuGKPP3Mp3ExUIG9NuTm1r7WlYzfzR
Hs1Hgi3KH9i90VujB1JMbIfa+DXq/MN1vQsDaBuSdJ4EYzTsColdTEc9Ui36Vto/GD0ExAxZzKlr
sHl4uTe2S2cByFJqDBc8yPmahftsKe/7kfYWzEtV9dPSWsHF38o3ICkveF4SSmNVfgGWZOwsmTf7
2GaIstKFyzSY9r8FP1SdFDsXwiflz5KbA5fJuF3QLduzSPrbIcfML7Pmz2z2r1HbYQo2P4kLUiBC
GgGUqsk4MFEH3BiM8HC0+uzOeKLyAob7ou/zZP6Ac/I1LFwz50EB5kPAHhUhoWJe62CKRoqByfJv
csWcMgQJTgAEAClhfVJnDlR1Y8bF1z7qjtBVTO0SrjU+3mj8TzkTFEJbJsrigrAN6xAYuyBLMUsG
wKFFC0gbGhX0s+bFmMRHZuOaCefEes6t+pXLmIdFzYXmmKV32D6fqtX+6PvyW5UzwXSPiJQ1zhu5
JCOrL41CGHNp8bXUbyXUtNF9fRVE0107Fffu0udA5KEtMZpOfDghDwY/yPgWT0GdFXvMNKfSGRmF
ugszOB7OL0tMC5M9X/nqi9xS3Iw+ThUXhbkGbcVU5m46I+Rz0xi/7RD0kJkANig1w0dllfxaVdrR
IMqUJDb7twz7h4ws7ttceXCI/oA9o5OZWjamZk3uFyEH90gYBwyKPrdEljsP+TbqKT3VwCFrz7N2
cRr2fpeCs1gWj1rg2vhR6Xg0GqaN9cw2IS/UpB5bNXxGegGrtlqvIGAq37bie7pyN62BKXPuz3nH
V26V6HaiBxAPil3cZ1UVHoho89/KVOxoRaVlkIpcuHWaoA+TKd9JK8d3KBHz1Zw9MovYDD3rjV0f
UyqaX+OhPXO3+uLSPO0TcTPO4z7GYpZE9sucLfYZJMd1ThyeZk7MXc68M/mWNUF3Z3wfaCGQzWdi
em8Y/T5GO3RfC4zMARUn6iQFe0xlh0fQh6lvs/j48TJk+0wsVPWBzAk6VR6kXvdz7746pv1FfOA1
S7v4gJAU8Grpw0oszaj+aA5ONSYkWlAIr7bLR09oBD+V+c4NkUq0GcKi0eCrY3iVQRUp4YBwCJtc
uNhu/V2z5QWemaH5I1/hVzedow0nhPYlzyEZDxeTAd5nunK8a0iKLtTNOW3+rCfrAavpu0NpPUge
A/ir6FEkakaljrP+jkXf3IYjIYpq+ACVRQE1kZ0NubrKV3GYbePEoTjcWNzdvGqIwYbdnpmjn+fc
O9sWpmhbS4iG669qNfCEVLEH05Q9sIA6wjJnNH9w/8wY51ros65zb5ME2oDmeCAUhgiDPo+O/VyF
9qUY7MucRheOdPOWUJ7vkEs6lIVz33Mq2pQOfOgOHx+bjLtsqAO4VtJQ9WBca4o9mGLc3OTDSOk5
D47LZ4rTAP8HsTfYZ4LOMnYWjyBUp6zN7MIJE7rzHmPGEHTSTtU9JlA0TzLs/1bY//9Nhdh0kU3/
L3H+pPj6/Jr+/HfU1d8f+a9AP/zeK+yOMabQpvinRuz8w7QUGrHjSVehqfyTdIXm9g8XVdmjjBda
w1VB/p//FegHBGBfo/eavCl/LEzr31GJtfW/gSGg3sMFgKOP68cVppY81H/H8TWaXhtvnDjvVK4z
HJZqCPsSGknJrel2XtfU2MeUWsvbNOzcXSOt6gzcq32eS/S9LmQrQoGWDHYAONHJPVVHbxYtbWgD
MlNfs1hzsn9clH4jZH1mLDvvuzqZ9o2mqBZ+R7HRukEoMGhBL+NoPGCt2+Bxcr7t0mZxqrtnVU0a
nsb8KsSk2NJEbDxwrKm6zaCaGcyHvcACEUN+BON2xacyobdjWtZTnv4B88T4VNtorbCCK302K+pD
zJCvYxlWFM2i6FIwC9w7FxI3sF2/27L/Gpz4zMSOkAyy1jiAgqPYOMSlBtdYc4o486CXIZU7agof
VKvviBGlqFXxcFZLhNltWUCB7dGgwuTHmsXCChFhzNp0EGmozST4Q0alYxArMvcmwU3z2YwTuWyg
7f4sbBArQJcJfk373okgQeOJ2pZFme/iXBygs0uKlZxB7VpchWzBxLWnv6EaM0lYv8bvQvfTQ20u
NTUjCJeo+dh88JAElAsxvaHBZMP05gUE3OIT/k5hPlWOy/rNRp/H3WX1+vqI530+SsE9BPw3Ck03
VmfD4HozXNNs0uqjY3rFgzY0LT6POmRXrsey/27RyxD1Ovm+FqN9XtzY+mC/Nfbk2orD9RR21MR2
eAMTEMpuYoJVqvuyDnp2pY3HsSoQyrnh3o+5KivWmcW/xQ0WszCKaVoYkAg0vz6t7RYjDJZvh7bu
5ymh61j3VXdaUuU8FDo2DqpuqVClcADloc7O+orHF71j77lV8Rq6JpKP0+Xqu9Jz9a7TgqYfDZZ7
rSkrtAFVPKejmqmHxfXFxTrFg5ZVpzgy2zMYXXnEFoZawG99p2nGRhCwIyi2de8V21mCZRpiad9M
lTDOLoVfXVBEHSibfHHkHvRZ9bkgd+4XxxB4Plcck8yy3IPVaAHjNcWKNXkt+4AX0ijT9uvRjCmq
TFdNJw4JNg/PIqYs6NEbi77L73g0vrDM7VW5YFFOu8l49dA7ggoiK7Tryvvkcs5h0I7tJz44K58U
lQXwbOcHbq7Obu4qsYlV330DdDZOghKGx5ZLne+0yVtZ2GrvlDg+IDyyz5B3YSA/xjcTJQw+TkwL
x/Yqtxyk2p3DUWuLVoocKgTWhE1mxeqnAQex97zSPqt0eaDeEtQVF/eH0pn349U0OcTevi2qA96C
4m5u3VPdF+2NZ4sDx6jySa1mzYkgvlOO+5R65Sf+UsLqDekPl/lOS1CdF2wk0OYZt2tFmm+0v1Yn
ohgwtRlwNktO+sLKnqjY4MpkJfJOt/Jd0QlH05JMd1bJIJeigcOois+M6OPOLCt5N+e55afG+m21
xvg1jfn9NUpbVdUejAKCHJAQHUb38bq+FF4HmTx7KIblczKj92VULyGhoY5Ixk73BF1URZEUXhBX
iT1K4A8lKhETb+dd5uO3MtGzymZikJtHOKKbe00o8yNxFOLUmituL3P8J3TrRy9Wd0jKwA9m461K
5G7tROVTEhl0bnJGDT+6sfHOtR+0h20s2yRpiLaSWMTpWltYJqo6vsQKX32tjF1ZihO1CPUOz9KN
C9Rt7CCO9la9M/DagO23WC6UwrNZ209ub3b7HC2DMbRck+e5cZyf2m4YoqnoyeKwjuN3OcMYBMo8
ocPWpXcXMQkg1TSX5KvAbND44WwBjrmY1b0Z167e6uK3bWX1zmoSZtBufKuXgYiD4eWnxa3MU2Gb
d15EYLA2dAgAwVsPbe7cUAS4bnrEKTz0f2jt2zuGSSzMjjGBN6cEWz4TPaPG8Rx/R316WpvoWY/l
wRUYl2MbqUqHt1ZFLiae2FP6Vv0JQ1z8eek+xNP0XHD+m/lmbAgDUBRg8H0akhTpVHWHOSaOrjB4
Tqa1BT/Nkc71frgtYbXNencXY/TfVK1xlybsnqlLBZniL6Cxo2BEx4RWJXDQorUnQWFTGWIDntxA
9xfMtNWZKDfgs3h9EVglNi24M3bbkqLBsu+e4oY2MYiQH0MnmXmkOqeZvssfPYM3zWL+zEyuon+J
4pF+LwH0fOvWm7HkzDbTiqz9vXbjGtDG0u8902j2lQLcGUQjh8nzpBqwcgNd5Pt6XXvGFTbo9Z2p
iK2gA3LjD+HOS+BiU/41gO55qhv+HbSizAdfx8OIL3UhXNUo92GIQ4o8oFHSQgJze8BOjo2F+6CZ
dyGF080IjDeFkmuiyfRAAu01NILMg6PmOsSNeLOdu1Q3exOUx94om9WXZpNxYccMKvt5/myoacbl
1luCZD0yMz6UpmZaDH9kPnW9p8DHJ904PxfIwN4JRRE7kVm4fUioYx6MmtN4QjidYghGSzWsWVns
0tICmB8mhwgMbwI20RniLSjygNA57WFkkevsl2g4kcejiHwieW9zOvRHXpiL6BxfNbDOK4ERjIKN
6W8/I6XsdhZ4OaO1GMYol855FDjl5Vnky1c9Ljcu05kgnMVDnZITi2v3ImUygdRlZ+3DCH7Z2PA7
XueAYVb8aMHQQlVJtnEll3beQkEdzepRlLFMc9Dk+WfqMqEdQqQZurrxas9b4jsJo1nzuS2v303X
Ap+4IqQ5k/G1VHN671Zdu6f85J0BKStn53GhdigBNKyJhuvKfcE7dwuCoT94jYX9BtonDS8Ek0JR
1Nsw51NqQ2raTNmyBqGzjEdSQxZxAqwUvqAUlNEVY+bMiGJU0ymjPrXN9kTz+dOu/GUxeFqvLkTM
K2GVJNsaJ9NNBfvizm5xJmjHSF8Zkq9cd73+aVTOh4qbZteU2rhZxv4HMgdDA56K4CNJkcJ45Bjm
fqSdBCud2j38u3Zi9BN7VPnQyUgsT/YagPn8lqGO7HIYiNs2ogMgWfozzU3vjl10KNRL+lwUfOEx
4YV8BCq9gafDJug0ydfQhMlpKa6uQhcGHL2K7fjZEOPvoXJxuMHGzMZWX23DjP5AmoyJWdPzhBGb
BM9a8AJUV4xUFvF+bFPjipcypzljskwPttE8yIbTdLGx/iKpbFiEyKT9FVVlLZgtx02yNDnpJJzt
EK2srJr1bppBLezMaHiPlmQZtsyemegXMfykW/0XkTWiLEdHdSVnib8QLVKvXbsrmA7nFyNaLPnR
WWI+No5nQUxoC6X0yyyMDO5iDwDpTtYomy4L7KL+1NjBIHkRtIe+76Hm9Xu8+ROKQ6RwlhTrmi93
WBa66t3lzf09M68B4wTtmhIGvkWAnz1Wm/hkmA4JAItX5WrQx9Rc/vU3170eJibjDgio9a8HmjHS
mrzUV2s0JsLZxzjDDGK2qJc+gL3t/FV09gk9j4v4X6d199d1Tak1Dmz3asZOBDVJhBL+urSnv47t
9mre7hJGtza5QoTaqRzofCV8fhqSXAKosHR7MGPDIUBXeAW/K9QyNvyqNOLNykN8aoVhkWTSQuvD
NemTTTfyambgdFyE5p0Dy5I7iQlG9Whh2n+GeON8eSmWMfY9qeugXt102Fq4buhaX5cO5vBgr9cm
NBvOySUd6So8kvm+YiLmmjQJTovuA4uq6wSVqyElEMiUBMCHpDbfp6gzCEm2LrzyqSTsH1iwrhhi
TrTu1YdobmFKZnRWTT5UF909lonbeG9SUWrJ9W5JxI6KYnor+HYJOgRcTKA5OZAKsRUYW4bZwYzQ
c8uxxVJcVlVZsvn3kXurZAEoYpZmnG9JoDMkNA2IWkw7o6j9Td3TxL4TG1fIaT47N5kVAs1sQy96
tcEaffaahfdqymlfsI0suHIBPUyHsA0fRS/pfVgX/Gm38B2QPudqlb+1NepuT0xMUDnQS8llZdMs
w3Jex7S6M3q2vz1fLnc6VeRZsfNpI93bcavHV6PrRR2k6UwZh2gmqFRlsXAxtlDscE7UDLSJYVwT
m9LZEsp+rwrtPiYiK47wexy/v+42bZcU3GPHxG9HTFsunNNtmhK46MCzI3Obw1Hjs7uoRmQXU7Tk
xiaP97WtQ3glvTCbX94UStpAbPtXiBzLjYnPJwY2ZmtxCY7Z5GvnD9Ir3if4yfcyGaHQClDFHK7a
fgw0MRjQVcssPr3ctZdAaGFtulr1JO85hb9x1+uNoG1m1Z1qIrwiwFQ6nJu5xBRrds2OEHtv+i5y
Iq7vEGLzCbteSceNO2bPGFY/+8x0bymya3dNKCFJaftuNcdhm/MGlNFwS+J1gp6bPnSIbqRKmUBi
Y5lhU0yUf9Hk/bM0CLAkUDNvt5BX8ifLldumsefNSKVLtdGWHj4N2x78/z+n6pdrsYKpIEL+n+dU
T9XQx//jafj9+S8o978/9Z+jKucf3hU7qWxPOQ4BzX+yJ61/2I7NnIgxrw1dyKLw8X9B2U2mWK7l
4aFA+hGOy5P4T/QkP6S1B2mUJITlKv75dwZV13nUv8YZTJPnYDMU01paZCgYfP3LpKqUGhjQPLzq
NjG2POEF2LRJFa4A8XLPiZNh+eQRnGlpDUO4xeJn7Ra3Z6FN2J2OSHdOcUPVBN9LKtZk8Y1Vhtv2
Rk+LN99YS6sfxDDSwGLGDofYiQXNDDtgPxtZhqSTxmtpg6CUAXz4aGJ2wJFyCVN5UxqReGudsctu
vY6Ol6CqNW31ZsWJgexZ3wkyGAqIZHHXJ7DIfg1KaguqYImJvPeLlWQVajfxnaGinC1RybEDPtLZ
B2PM5mCdlDPDZkeNVSSs8kJWhxLGmEazT7LmHfKTeMvHykkAKxTF9GhPeopeJzwybrKZtbcauzgJ
nWzXpTIP/bYo7cIHS7tS04S3s955sd26FDANoxLGxqDHsNsqj3ThplyVJj5GAaIfWgXx3pYm6GfZ
zsNzx4r2PALT3Iw42A5LYeMMkAOrmLLrwR9bc3hCq/G23G6is3bK6t5YW9jP65irvQnuDm4P5UJ3
gDiNE5nd+lWslf2eZyU5OBWScaeJIaTtYZXOBN+LCGcQTgsNwKoYaVgr1N+Au3MlCvngya54qkJw
kpB1Nd4adRMbrCM1YrqDyEefcWkxw7KjNN13y1IdtMG9YKJsb94gao9cTi3g8YlMJKySyQvMJiwk
21+8njh8DrdJ0biXzJjJRU5qyp9CZJRtZkmMDiYiwzt1l3I3Ee0+atlQtUngJgXSvErQkm5VdR+4
+cOA07T5Mdi5c57ZXNgaadUMkzw7ak7xgwAX2psOuWJvcI6Vhb4Bjkn+Ic3bPPA62zs04JZr5QB2
SkzW1RXA23ZhiJlueyHgNKChEsq3KrPcj2qp75YsSo8es4DT7IrqfeQqsq8S1HrlIMKNfV19x4h2
O+qn6u0y8QZRCZYGPMPlPDE1xQRsVzvlmPG+xKLuA/a09rFa5wMjWAaaQ467AC0OWYNmMN/AtRDg
d+9v6mlogjDOxzt6kEI6mOv1qWsijPNdogB8rs4Zcz6JRo7DcLhxoe6wc2h/KbhwTAWeLDFkAroB
7BGQXit2OdqQE1XLwIsF7JVyAZU+Yr3z0aa5H5XA5EVHV2k34RU1aVL5QmYy7mtdZgEneyaeYxS3
vuRT6Xe2Zrq2TlghizhS7gmDknXx0rY9TiIs90MIQQZkDWgeVCS89gjHYbXeU/D2GnqC0jMZHlOG
YZMhoy0S4ndas8OPppPugRUCtA8pe86yP0uDJlgaLVMXcP4wuMabqMYuutq7zoTbORmV2PYLtVOs
UxNOPHb6YfTKW3pq91NfmjsvwzmBfQHpFw/6CRqgC0uq7JDJZjlxfyRtVNBxOVC86S8GgmqR5lTY
rIdkUD+TFRLmjXANGHVBPELa9aEx7WCKbetxGKRkLU1/NBMdMxIXsGL4Y8mKnrny1wBd+fOipYSs
qzxskwj8+3XGSDI52TbXDvboAX4+bYCYi8buofcwuBmp5JQMoPCFbxe5KZMLe9PdVhmy2RAWD6Jn
mhFbfYPevX4aGskrbBfKCTyL+vHprczmj2V1n90wPqqMVvulRYR0vGtq3pLziXmNfYYBs2xpGxy2
adT87lRxyVbHhFI51b7ZmpdkrYeDc3X4FTiP8bfkO32V3R1dT1u3szZjRdFftNi2X5Tqocwwxpr2
d9U6gZN0YADK2dhF6dhuMrM6xja576iAWyucl5B28Y2dtN84uv9ES1edK80rdHXPe7kgGkQEeC1u
xeBwq5kUhuS27qmbG5NtuKQfkXZuOXBikXOED5Hou/PKexIoF+huH8gcJ0HEOZhHPnF1PjwS7ji5
ZJ+TK/I9dEmAh+HMQB//9lx/h1b3225wcTvdRz2TMFk8CmrrsvelQ8t5IYzLGPVPVg//k6TwRDsl
CSbAWcNGhSWTzxiRPkeWrSCdNhATEWXK545351gscRmIGJq/k71QF2tv0jWidgf/VJNwH+7XyEA6
iObtrBnduylWoLRE0JlKwe4mchczUJeWp9FtmdLlLC+NOeQc58nERz28zlo/z7XHLpGvh95jMS3Y
ZyJH3SuV/WbYeaTGaG+hgZIKAcnnDXg1VGu+Jpm+8GZ8MdqnJsB2D57RhDiYze1IoGJquZBOSfkb
IPyvnIB6lugnc7DRebrU8+Dac6ux6ReJ0v7evboYqqn95XQcjaGHwf2ZnebQpESFCq/v9mWeT28r
usHtxGJ/Z3HcpnkVvIY7Ghxrk/mHeRJhohoTXUbrp98t9Q6Er8kWmoZBtU4aM22UPUswl1u+2Haw
Du1zJsKbsmN7B51V79yk1/z09RrvtMOR3x9OoHaoIBnykyuyHcnFmY7n1fIt5VW3mFLB0QhNIktW
2JIGVhYaGbhemeGVvRaWH0Dywy3ozlMqzc9+zJM9zfXlscs0clHnQitbMoa6Fmp1Gso/aD6MtdAA
Fitc/MVTP/gd36BZc0MXHXahKhSMNkZTPpe0P3JwUB+JxiEa5p6+0d2V4+kB8R27ut/ia8JfFA3G
nYAZejsI71ZnyQC/ElebNOdbclbROV0Ud0MlL3LF5z8nY/pLJMLa4SYlxp5n+T35nPKOix5+iHJ+
A/jErEQDFOtYj/FotJP3w/wdK0+pBLOpoo26d4PyAF94cfPoSePJo78O3qm5/sJy1z9x2WalWoZZ
YbjM0kBS1PtMeSIgCEuZ/WWIh5i2FtsysOtMIfdlzmgwaXoiebpIvO+ut4gJrlIchyGLwBkm34IA
7lNaL0xK8uYOJpa6rA1ZEiNsT1ER0mWc5Yafu3nkz3g0iKITgFiuXrX4ZWA6fRoJ4ZzzEhBDFh+T
kuWQgsz0KUYKfFqt+ldepuN5LijrsCZnCWLiBWcVAsjJlDsdaVv8YnbDLZbK2kMiwy1Nif7YEfOp
egxRGr1Rzg1LZ1juqNkpSZH3AyeC8dVrPznxkvrLPhagZXR8W6xrhKdcyK3KILMUBsnq6aOI4z34
N0gtYzYGoezvcrQ44rDrFKMUsGpMgGuC0TBjBkwYIFNh4xc3k/qHv09iHutXNb+POjOVnzEHZKRq
V6BunqhILpMdocZEMh8uZncALxUpcRu1teOQfnCVc4KFzZyVY9x0/dvXlRZIpnEznDTgH/zvLRdr
unIAEI2dvQNCl55Ds50/w1WpS+ohFlZ77FaIh2s76qsP1Ird7Yw1Ai9hYqAC1nnCcTp1ZKYIkS0l
ZmiSjsacsZp32v1yBwM0pksBs8p2YZ1k5B5bzhVOwq7pANZVi9UUzq2I2qY4VopPuwpUi8ubxnVc
lCZ/nWX15l1m80d8DljUPNgFhYaM59JAKc1tbVo2PvR8FTl1Z2bXDXfQMZUkXwjeQbEkDRX9w5ps
o+fHIIFFe6P6ZJ1ul45EVX4NZXXuc1RIGywvb5f7R07O/HX1p9ymZVJGW7JmNFj6S24W4/PEXjPv
LMehRFjpXL/2QxIi7YZZs2cnmd+pCdafEr98+EbqbdwuCnZ6l64/yaqx0K0chPtOvgw2vENrfZ+x
ckEfw/YnhuEQtxG5QNU2p2aiHNJBCHTpb7rl/EOWWquTNZGyMQrUzabs3wcM4Bu835ANr3j8uhvJ
KlSYa3r1BnKeqXnrTHfzuFb7vMQjRlm33gpThPslU0UwjJj9iJW8KSBwcSatLViGP6vbd0fsMCbz
6QETTSWbWzgrsBtx+/tOMwLybPkC2tZArHStiE2u0T711Ctv8QXyAxtWfLB6QbN16r7EVWzvinD6
bOf5DLmW6lklQWfZ7/By6n0cT02gaTYIzHTgEWl4zgg0Mh4lZVCRXsi5SfBdQ9htM5esEbeW0X5g
unXKreZ9NQocwgQ+VPqo8/WmsdyLPazXvnCygSaDJ70mr3lFYodReHiqxp52hJqZr6OKn9WSDyke
7yv3CjomBlJm0wLNkjQpE8mXOcmH05hYjAsbFt4K4cO0Uz82l6tU4G0KnWJ91g5WX+EVh5GC3mBc
erHJlv4e+/m4sQo2eQg/qLHdjAeSvkMwfz8iL3aVFxmUDYDCHoTmVDr0JNrLdDiWCVdCGoV9L8Kl
wGzhCKvnY2zKm7XPuMwm4ROUyMQfB6M5T1Z2TNKmZVQXX5y6Xfe5i7VumbpLxPNEwoXnWcceAY12
B2qAyO5QfbS984ktcj7QjQT/A2mRexCoRsvtuPBktzGTWyqgTB5EzR9CsWMtImMpzTRBnipJH2qs
qmTaaknfdQyNr7C+vLJ5tK1uZwnmrzyvcmvzmm2ROXGEGE58hDIKoA1bAXar+UvUy6eyavy7ChXa
KJS5bVZza634lNMivEvX9uCO7nm1oFdGhWr3aoqLm6VSV+QXLnxISsaJ7+RbbJh4Pa73xhjX2H+w
dya7kSNptn6Vxl03C6RxMi56cX12l1xjSIqIDaGYaJwnoxnJp+/Ps6pxqzcN1LKBm6sEMkNSyEmz
fzjnO9tkwd6sZZRvHZX9ISBuOvhz++EL4jQwbN5A8+u2CSp1V/gDUCMmzFM+H+vQzDgPhm5jcAoJ
z7khKvs/xvQsPluS2IBFbAJv/MWIdpMh2N4QUsaDhuOQqsN8Fk7+derQI9ZFfEdu9MqgmH064UWb
XBVXPqOv7o17DFxX7iYC6HarufnS+jo72sE2QPnw9fAj70NRrTiyHRogMrH6Ges1ymew1o6v9zNC
IkhKbnla+hhgXK7sxpmLYJMMdXcicnc8Y2V7bAe63G5FK5wG2Ytv+o9RZ7QbLhnyk4Yx5nXA2QjZ
vKLSA94qWNUWZYK3wTffBLBBEUNVtf667dYSAWnaT88RDtR9BXNxN3n5pZrmh5n0pK0x6yee4WEH
YUDvB3jW+zStaIvjCq/DMlPtlJF7ERq1TI1O0rCkOsYtrKBG3vj+s3rklT9WtGAqXD8cX9wRi0FX
Kp0O10NUbFuEDRs/dPkRe6q9JIAh0fkHnDcHNF/jrRbYJPiMi3nMNhgjH9OyibZWqnvXsd+Kfvpw
mAKlEtgdC8SHBPQ+5Ui5paA7DoZ/t861KGr16LYKMcF40QaK7a35E/qULljUeX4Pgyh9QELTwt48
A48zCtrQ8UdB4RxU7bpd6UjqsT3zOu0Jo0Psn5O7NjaPgDTJu8h2Lqa/TiDPZ8cCyrr9Fc6i3y0V
1KziT0mtPgESGYA2bRi275pAH+Oacl52QPBJF567r7IlFbRzTqVt75pheZPkfqexfg0T+HxlZr+V
YfoqGMDDaWKQsyCHYMC9VnCcC8rH+YBPFQ5Tl+8Zmng7U0XptfJrMJ/rsM1WJENpkL6jYzuvkAs2
qMERLBURSFTfPrM+XumeUvUIBFUwkJjwbVOhs1zfySyBTtG8EjC75xu+ugFhBxWg2DaZr8lsr527
YAOKnlum6MQ+H9R684kwFd30AdOqjmo1XcdHTU28L1v0xURGbnneQDqFJOUYVP4cA+MorxkylV09
+iXJe2t2Frn3C9qAxCXRYF9BzJFpfomUWXF9TSB7JRn+zmAt3jlFd3LGWyjsL2VgAKfQaI+zyR6D
dPhphmgvvQkoZ/XL1fOXReMXZ4UGwFqYbOfREzuBvUfYYy557H7wZTOOILnt0m6n3HZPb9XuR9H2
P/0MT2KSXmCLMJSXw9FvyeotArsHQ7crZI4GdmIo49nhc9JjwYlUY0UZvvvlau+QFj62IW91gN/r
mIQQ/GZIIbG/UFCFh3poPpNm+CLL+K7Dp1/39JJ+zpIzzfoDK7I3QFH1ASInhh+Ce7dT2+9y2TyC
Od0no8B0wrqLM/d3NwqHrgpudBxlNGUGIVl+v3otsiTUBfrm+DTyQWjD0iUuppcIXdpgt5NaouHY
FpmoT6wKKckwuMUPfjd75guQQKgEjZrc8cTLDu7eWZfK/WkVI6a5LtflBLPajgwdC6ozFXi7DpBn
Qua4q8zT1PfesQlrfQi6QIOtWivGO0F/23xEs6vsM97zfDj3xo3BZ9MpdMl+bsPh1yRki6oqAE+l
KFftU2mpwXa+WkvozpWPzuxSr0li7lGP1t538k1+MIHIorsgZ4v3NmsC13FO1Tiqate3rJdkEJAK
MkBuU7+HOQ92IrA85+nUD/WrTwYe3TNGG12S3HE2YZyGJ0TpDG4C2YjXqhgH8Fa2OVKHhssx1NIF
u+b2UPULoCJ7qkcQnjRltrwjJbgcPglFhxndsvAeDljEGcsDPKZIIDFteGirKqsgYJgvbadpgZsB
ZQjTB8IFN8zuVvfqsnV/zoA/LCem3gGpBKGtGJ42DPeZSRAEFNf2oDWaSrR0PmJGxKLko7cuUA6/
iTz1iPBJEctT1zhqmZKMd7B6MvFAmmcwPAyNK6p9aQOd7fjYIUYXNH5oQKfaQ4qWTYBblqXP6jOj
Ir856zqX9i7WDBzjZhoxRfQHh8hq2KCrX5A+7TVnORekPFYlMYA4pyBwQIkdoxqN3XJFOjBgAgud
cs+SAxCGjIVTn2yWwwsKG6+ndJli+BRhHE4XSNQ1FWkz3cZYsgFklvMoblXayPRtDkf5fTRUftsF
U7+/V51SCD4Q0CKub3S8i9Zg2SZmLQ+VN0DPiWlXBOnYXlAd9AyNFuK8ItxELEfWGfOmNk69Y2df
Ij4g4TCtdf2Us4U+CV9eVTjysXm8jRdPLAa43Vgep2JlcWey9tIH/jXP0vJCbJO7ARvyOWA8AaSz
6pNDQ3XH2sXdFWX80dvb6wg64WJKhK6YV8whLTms29hyyqr5mJStf4ymEskPad8bqEt4YLAHlTS7
FKjxcjI+oqA0a5ctxvlnwqObbUMc6N7DW7ZDRyP2TSxJU+2biQM00yxVBoAVo9neYP6/ADdM7964
ZugmsYFdusTyNGFDeq5YaW7TwYXLYcc3RsPjeXZ7sCq3ddmZToE1cA9SLy2c8FXgTrurIYzvLcYF
RjONuaQBfrpEQPrDS4unlKlTiszG9aaXNpP3YtIXM0zuzjoViVxhhtAzTykr/fldmeC3L5R9IONx
AeOZ22vleO9E1yz7wJDoyuiAlKWIZWhbwB5ofdBQqgR2nJZscLqhxxO7biBpT9vEgg1qAbDsJ9zv
WwZzTGs0JKHJypOgG9giXkwOeVk3L0j39DNBAXfRNMWbWVPATBmMkRSX4D6C13JsfJudWDuN7yMk
c7JAM/UlSfUVkO9PadMDCm17qZgxHshaCI7oa4KfKduCfQEbZYPuUm5jE/KpF0yL0ZNj0Aayc/aB
vZ9rk8T3URPkTyinII0smT7DG/2YKjc9YZKl+c1Hfv89SfHu1HF9FH63jW57ty5Out2EpGbruCSE
T43DHa4A2u9QDyKFqBie5XzoDyzU3Oe6xww6lHLaMW5yDmQf2WPgYTlGm/VYc8aQj5VCxCxJme9K
wMeTZpdSOh7RUYYllFmq+JoGYEgTtB30ztBZx3GfVbcwzXWOtmFpOTlk3YPnGDlhTIpnFZ/84zSu
1SaZFUUBUxzQ//shGiQ6cBZyTHLqzcgqk9LPJWxAQETR8Uo40SqQyy9R2W0q49IOz648hmxydh79
LZ5yXO8o2xQWSpPUv3BCvSt/LqhOHcXaLH5x+yk4zCQMgnXNvveRA+u57Pz8BvP8Jvp62RPY4x5a
pd5TgGMAwj1Si0cWKCqNUZLQ+tW3fUZ4sIXMnsgjJPkdKuoXynP/S1PZaE+zmL2ZyH+ey/xnXuM3
jU3zVnvlG5q85tRWQL+Enz37YI/vYVLbWw+9Eh4gpjtaFm9TErp7VS5psCVTxU3d4m9OytxubkYF
+tyqezERBlpbj8MOOQjh7iH24481o2eFwR9fkBsMz80Mb8VkRfnZCA7lVpTJLZKJVNcowQGn57A8
IqvYepZossjt5oPsSw+SFZx8phwZi78w+8zU8lJVmiGS64TEIYXpoS3aX3XlTveQhf6UlhVE6qTt
02jScpvl6jAzFqgDb7hZAsFuAanclHE3bAs7jpwgDdDSRlEweYmLhsziJIhmRjY0UnHrYUXVlK0W
pfB5DMC+xeaxyubx2RuSe9P15e42MqNBLT8YJGV34WBLVCLaf63ziI1CC3JKzOaF3IlLw0W6Cyk9
TuzD1a4XQ72PJly4yLL+VFnv8ea3b8OyXjuZn6dG/YaNAuut60EwjAXBJAi+NkuUWihaU32MChk9
9Hp5GkeHRUpW+vPNhPQFPr4+B4Eb3lBFFYg25pcmQRq8ScLJ25jG+ucUWhKxZcV+VMu1zpz4XIW8
/KLLo68sEvk2biHulFPfDw7nX55ZfZ8arFNzizEpjbCMYSr5LJcq4eqMZv+ke2e9Z/qZPDmEwG1R
/JKn5znedQRddkCFXJzJGwFGXspIPsuM2TEpTvadF0/fuM329hp/7Tr75LbNO0/DmxpR8Msl/lEw
Rt8hR0HJOviUtQM2bxxyn4QtOi/M5+sHKqYdu8XbL4HTf1h6UhxslxKZPYm9B+3r7ASINRuU/j/0
ot6xufxe48inWl8+XL8kTSXyfEF4UzSflBzhz0qiHuIyfRtCFPJo62FyFPLoIaE6Y1AB+d0nhEas
4wQHSplf+Db0NloZ0cz8pFeRKxhBTC3ptGltOD8Lb5NjtHkGfpAdKevmwxw73/JoJZjehFDgeKtP
oWoa9oMwy4+UEvGZ18ffermAZSCi/r7xy09IgtnZbWT/BlqEgbFa8Gyu66mI6OrXsemOM0z73RrU
wcGym4CrHPkcb6BcioS/2A09DvquK/dxnLfQZJ27eC52gNbu5qn9MsrpDaJKuZdhKa+IQPHtK9TN
dswvqFt96jC8nrKYfgYT4WFFgeZxnFmErXpgjDyy7kQgmt0JKXeIyz+HxLOvjU3ubc7eJnH31S2F
BVDDBr2EtwNyC/59seFdmjJqJdUjXnljvAkRVhqG176hKtviNmGNVZT7/y8w+rvAKPT/R4ERwvF/
+/Jp8+qfnXB//Zl/yIsCgmgTGbmwEsRf+qL/oqX6PhhV/mG9K4UvAgGS9R/yIsxuLv9wTMY+MYm+
+H9GOOH9ja/Df/SlhyooFvG/JC9CwvTPrFThU1gLBpCJ64d8xfhmk/v5+cJQfPyP/+P9e8CjKeSK
y6FKzOj9INcevQ6pYMnwJ+181ePMwmkbZ8wQSs1qMMyYdmcbVIXY2SlrTXlD4w1h+PKvP0//26C6
ofs/Pin/t9Gfw0+d//xvXN2//tDfHxVPQrL9O0nX+evf/yvoOHL/FrLkSxCnRR7B5rfv8w+1GbPH
vwG8hYIT8iiEKNL+JblZHEn8l//0RESwc9HAYsPkQryxeP/67//0RHRMiUVXyBu4elpAOon6UpYe
Z4sHDsgfUuHNEl1GZ+saOdKfjrgD7T4R/e0RxgCBogQH1sL6YsyQ9iXelX2Ltps5qq+yjvFdJZMJ
fwqkpjVIH9yc9QksgSxVTEg4t7V/HGABBvPriNatcPa4q6fZXEgcbQhHzpD+U3WSabHIDdsZxOoD
nNvgEU24N187dGmExCW0yiciU5fhlztqU++XOkiWnzowbI6zDHLtvjDr0O0JAB3EsWMRX7cIhXUG
PEOn2O+RHHRSuqclDOiMAYRRjKFUId4NnwQIG+1SIFP5HXBscldnpi8fOj1xso95xYKM6La8b3+O
ECv1B4il9IXPLtm1tppielDPCsU0r03sRzkC/Pdklu0CZZOKug5TOZRap+ueExN2b3wH5kVJ3z3M
jsKQCTALXAShBRGXXEqU6Ag5H7V8goAPb502vwiy6PXdUqvoaVzTkDUlYg0iPYPVwVjuR9J81Ql8
Lfxl8GLGKPgs9YD2KMd8JJCD5ciZardNjjPpWxhXPO/dQPPGSxVDu8SKSuW/EApYUG3MmvakcSur
tqUZHAaxJmD6qob2w2Ly3+lpIbkESit3YjLN4dZhdg/4aaxvgIS2OaQgH+hkM/wRpyIcNU57BwOx
eKU96cv3EbxJ8WckgoLsI9wBUC7mLI8fnUrN2a53nbjfDuywxTnKi6ngkyZ47G6QjDp/uFNQH8E5
MYgmjI2ILAxnRgTEbzCCf8UFXxEtphbSDxTqwx16dedxsmG+Q19Zo2eI4f6ODistv+keQJHAGGYx
Un+XvaEWbkURbL1MkRECv5XBvANkbzOz6qUhmwd0ChTPNPGLf56rafhAYgwFZaVVIIasd5E4y9GC
60BnDe8DO9k6zERhOd2g5z+N16EnCP3WGlyCxMPAM7Ijnlafj3PviKVvU/BJNlX7Ro3LaSRdWhL7
MtconXztwd26sY6JlM6vlDlc/BEntgvNii9xlw8xs1K0cVA2KLnGBF9G6VRSd/ua5VJDBpBp36O2
bsxn7VX+gRDm9YQIMVSXyVFU6Y2wqfjNG0z+YDOnF8J0Rucex1MwnoJlNazoUHwCQoOn884mNlJP
s2LkxUDP3+PPHw9jdVN/9l1gftuw9T+SNa9PItTOV4PEIN2KdIVhYUxboQxcq9ekC9ZtSliGt0uR
RB1aBpc8nJPAmhTToj6y7Ar45BXN+VZMKZPrjGYZVlQfh7RUNghvUhqLOA8FENP/NStaMDygw5ja
r2AcLEodM9/WlunEmuwadF6GP8SdLOy4EOn+z8j3h4/KBx94h6QD9WfmoH49LE7MgGtSua/QlKv1
ZG/uye2cOiK9n4O8uqLvy188yw6rZ3r0phdhP5ZygeRco4Zib6QztqMCTtbasVUENCoq+21Bf1nv
G2ajew/dzGU1c3BcMdM9ISUV3jGbxohYNZnhcHK6m9KpcOQ9YuHiKigrCISCgH4dTWI+pMW1iT2R
uaPexcqU9DI1q6EIMcpDjHfXbIY0muF8mvg6gkLqd0Etm/ZohN9jwmAHzrZypeeQ0yBZJlXZg8QC
QDZ9G4iD7pxGfB8CenNglL1DLGTLAYIcwyEzw6ysbNmQEwOGHCG6rTnwToRcjSxYTBFfbW/CdzBZ
fFqAO824KxbgXpu5FwA/HY/BIrrgOfwmwCg/rV2GJI+FlMcKuJ09rBoV2557mCk1meDLeF8M6fza
xgmDwJE4gR2ca+9FMal+nNo1/ZFZlTTUMLWW5Y7WC88j/K0sAkwbEx/FzpWRK5TiVKBRXkLMHi1T
ryljls4ffx9rPyfnZUnc/qmHK06gcTGQ52KtwHoeh2xbTqLB3TyS5f59xecBODfSAExdPNQAd+qi
PzVq7nZek/H5MRZSmLuMEzTEITo++HBhBoAavPf5S6RnhwVq15TYIhoyHTHV4uWFC3OLgkvb5yjs
sG0nPlxF4+JnaiVNIXv/MHjGAMh5Lrsl+xaHjX0DgUbYQ+7WQ8XSslp/j6MXflUcUXA3xHwLVq2q
I75lMnkA9tSHkTeV/EepWM6EmkdlU7DseOzCqnP36VyoazahkOCyMzYhMCVGOskcu/FxyDH/PI1t
rBkRQV9k1aNH3f7oAefyLTRB9htRFozZyqHzTqNxibgEJUiTnvDfOhp4SK+shGjAuOnHMBixIBXZ
nNfJl4RRDwiezOAfGZieM1TUzJ5IuCBBjh9tSOuj9d12vcRxaB9lDlV8R6wUNt85Cm+KgonjPmo6
rUCbN24Nx0qBkt150LBYfjOzmTSnhWBRSwRVAK52G7tF6x2C0jMXOY6z4HflRNk5m1AtbhDH1u4P
25LY3iPX5a4mxUqly4Hr3nuamRTiUhmz2D5SPi2chEUF61nz28ogJTGtD/2QbpRm+KjaCdHn6tUJ
BKO5KTwoqwO5tobkLIKfuBMb0LWzU70lJKPN+95xp3ELYBJ6TYGzDgGTXz44tq7wqncok/lLwdvE
XJSXzRluUcZmPOaXcOT2tSB+wJVuPSwne66nW5ZBlWHkhzqIqLcUigVIH6WJPndgzxBAki35s/HW
ITtlYI5vXeuizcsERau6um5SPjUJJ+DGF003n9BDtiz52QQ/C9V1IH6mhEPca4Lig12PRuITcOm+
peXifnG7lR8Nv3ry5g4rj3BcVc2LUrn8zuzW+Vb4edIBsjHh8Kg4sLagk63ddHVRSNa5BBnvhRDm
qbdrzb1cWj9m21DG+Qe25OxHnd+gkCjAwO7ATcvAXDuCNCy5gnPemGEgz6jpXXhSiDr8X3ylhEnu
nDcviAP7+TjHGQWKYKH0Fdmk68KGcvHX7Vh7NhX7fnedd1L7C+wI90YQHVcckSr0/QiW8I3t4SRr
4TNN74Lv3RSTtzKQ3+YcrOvM9YsBKcG4sQaJ+7qKwf5ac5KqIZxyTjZm1iwDvB5FYnzzLW0GBkLP
BhZgeByV181vS6HTbj+GKywnn6Sd5JD6WVQdCstojY9Y3+TasKMHXqrn1SHjHERblzItQfe8Lad2
0Gy8ShT9vjOVTNYsntLNMJFzz4MPXRyXcmDYrio6WUreIu4uA0HkDdJVeUMXu72PlRp50RoR2oWT
C7lSJyxepyKyXxakUkiVma3Bd6qc3TiOBmVgQyb4VjKepRq3Wr4aoR3v0sxBme+g6jftwTQFeUme
gC/zsKwpVUo1KkzACRNkMkywV1L2mnS8ai9oPyfkRZQj/PWhbHsi+0FaXKafwkap9KLDzj0ulU5B
3gVZeMQUE3efPQuuNdvVk2xu0Ztu/4ISb+3RMUcglzeEVzse2nbZJxGTUz9861c73mzBg7obwyyW
WxNhPjli5Z9x7Q41WjsVS/sjbZzQu8yJgDPX9Q0M1Kk1yZsmEMk5wDsW9yHVF5FyLAkZmK0Os3fP
3jwE7ICifmu1ZSQWcS+RNJqFDJEwtpExzRZjvhBIbAlqDzu0yXEKhWkL62V90fPI1qRxVnnuG89F
UBEgqbvpoTAy9gEnPh+HCe/TqvBCHgu2lgeyhbs/2DDwQltgn2CauFc3qEezh2Ka/PxbBNoCo0fQ
iJk51o1iXnZoog+ZtL26xI2QP2pdAQkh/CO9xCR4QzscdIcGpsWHsw2cQn33m8Y6d/iF0LmV2RCP
TxLB6++BbhF9AbKxaw/BfDhjv4+nOxcO2ucMpgFF1BA910gp8kPTBsqwirf5lQ6UaEG+umbROgpe
C+zbWX6uVrIo7oWVhCEuRY0uaRpb5xcr9sm/yClzyx8B8cHml5ulRH4WHRNQXJZM4j4SG9U/lsIu
sDJMdWcGP7/A4lTUbFn2Iy7DnmiIsQ5vfFAd7AvXUe9OvEaGr9LWz5HJ43f+zsDuoo7zYJN3CRG9
XT0aEiPrktF/n7b6zbhaINcIsebvOZVQkgLcq/2rlzgwhtFUV/07lsAx/0J0q1G7CHBR+TK7Sz1c
ajfKSVZrM9q/bQMJpQIQDV/5ameeh32HcIaQt5QYcCjdvvrqF4SyHAOckF+CZnXdfec5FjHiIAvz
IJimfp8Ev+S9MWDk4EZO65IdV+aj4ICJ85h/W1d34dsMe3Y8gqLxAA2EBvJ4n71Ma+y+e1KKt9oQ
YlK7uA7eA6bWOyKp9Def+0k+F0ND7oaRoeWZjqS7m4pypbYGOF/caDU5CgTrZfKcxX7voI0E/AUZ
qn6co6w8xUMjj3nogHgIVHwkDiu9ejODTTctvXfHrWueSuaa8C2aHo4gwhtmVYY6bocuMJk2EZ3c
U7QCCNgP+eojCA6h/hKHmoM7KFEigKEvCUvcR0WcXKl4p28Uo6igp6hqT26/LPeY19k7NgDKcOaE
k4iJZYA4su3lEMXbFOdhz4QWovmhScK2+lA8C821Cz26i3mk+yVlcaW4kFGIgz6tx4VdEIwfPdkI
NWQQFMe0GYnocGSJA0PQJ2O2eJ3dJnUfihlWCpiM6JEUjv4aeLqhl5hZ6zj1grM1it06/ZTsmVm7
M857bCPrbdUk8+YStsH8wN55nr61iGwvIRgJsBNLrO6kHM3dVI3rr5U1VbzXCMkfqiwwR5jVcBUr
PNbQvnG8yB2QnPWlEYTKoa/ME4BJBKO8lhBGk43A3Qo6ollhSWmlxl8rAMm31I9NdBkJUg22HUIJ
bICECbxFGFZeb7F9bHfoYTbGYZeLdM2g2p6CZvkMoXm/Ai703vOFhjsbVmfdVySTH1spMMzpuEq/
ojNXkDsFhZko1odxbvhUVwnIiZRauJGFjsjDQG9OOTxEdkKNMBcGcoaySGc8eUzMAPg1zjXrULzw
8qzVTN4Asdfz/SSmEDvJEGA5l3jryCFFer4NaaAt9REQABcsubsZVeqUX9mi8+G5ssPPgt1CCjAF
VLJP9Ngy/d1gU/+a2ZAWdOZJvRCk1b7Efii+eJ5L1i6loG4eWy8DiF2A2RN7oV33slKdD0fKge4n
W+8g/qodAya4mGQU3DsZLH8aV5J+6GHnFy618DvwLfdMioqfbwL22F+bpJXLZfCgRAONBBIrgoE4
pXIoX+UqehKTFpQ2J2zxAMXW3E53IfYwft+2jYJzGjft1zWISXXAYZI+ZSt+gQ1YdzqfhLuEIplL
/7QmBhZCwvu1H22wVHelirU5Ew3oxLtCOOYznEP/6kdIs7y29x+C3JqfaxB01bFlwkREZ5IBgDHZ
R9aBzkC5aAHgAmQAAGu88AScES0eDoXwtbZoAvOYLeEGF0w3PlAVxweu/MQ7thF2V85WUjBz7A3Z
Ddc4D88ulLV+xyrLyRHwNDw8nnbsDRdNoCTXcx+F01mNjX5UE7OFKcIb/pp7CfKE2SqftagG42Zy
KTZhEcYgIptFvvou5Q8vTHEUYVaegyxOn0NHyifXh2Sxm1tiCZAQQ0bWoZdckrBgz5KSMHOYl7Z8
Q0Vfn5DkAO9aM7rfw2TZJXI1x/33OpWV966j2Iq7bmQmzHkRtHi0UDCdJ06rmnjy23Bi2yGD4FsN
CZo3KolXVaz4NVD9tnZTTtX6nGpVfHdY9vATMXy4DuB5UdNCQEHXrzH5gfJ0zAnSecGvywKm9bkJ
bzYvz/7suM8wF04d5kIx0LY7znBRgZjRwfyFBY2LBMRm37ixwKyovCvYUBOiDsZ8VqGrrZrhDQ59
h4RnhU30p23t/CS5mBaUwAuzsahhWGdrv3mAdKPMB1J+Mjw6ZQM0Cq5D1FVY5fgx1jqyw57g+mp8
iAsfegI2iOra6bBu3nyVBzdXxzzhY+OcghQZo0lAxZc7ERNgEQ0QOWr3O3sLqQ7d4NbzQQWjd9OQ
laVInteRUFhsKkkQP7Vo1PSuXlKCyUl6E0B4VPi+5BFqOIJL/Q3+ZtQIUe40mOAAUtxHdXcz/Nob
qp+Z5a+CcUu5kzEt8MFOK+p41CrJPXV+d4oE/PNDzsz6kVd5eavT1L7As2EiwLGiAnpzNHsktC0V
5rU2OC6NVAGDuRJRSuqYbA+NJ/g6x1F5j4+IZ5lLAd6Ht/CA7G2iSnlizUuMBTlFxYySkldth2Ch
+ormi6hX40j9hGxav6kKwfE2wUqL5RbZM663IM2/1MpAEpuXiVSxYfWWeTfAJjf3uWKt2BnX/U66
WB7sNdRaKInjYuzb4kk4qp2ExNCCoKuVj2Y3wJVFceEvF4esKAZLvZ3e1KI5MmE4uMsetptk8RsQ
U9emY7IcOU2b9jktnYSk+UXF5XNQ4SPfO1nC2T0nvfwsUIMj0cx0Dic8rjoU+Z091lHXfF9h7907
Ub3sCuVMe6h9xL5GOG63o4ksfix3IexOkcKLqStC+jl0mOumvhbkY0gFxgtkh/S1c99Mej6ZBt9x
NHjho2kTkMGDNff8vbpH5QvnZBSmXSxEIj42ili7Y7Q44e9GovhAraIXoE9Rd8RBlv1GvBO8lf3a
qGsztzPZVTcBR1FXzXOGGPxEAllDf50M48Ub/ZuuQjgwc92ELfOmHVFWUcHnzBT8SkDsIVhF/iSd
JfjRlw66cIa15z6KqbeJgIHbVi7kEvcQsQUaKKOLg4dT8jshSQjyV0QXz0MaqvzCgLMNLvgT0EkE
2YwPNWmQuu1qXYwnLY3X7wA04y8RKln9gxadqI4VeQAjowAx+rsKwxL3f9tCVeq9QKGhXPzoo2Hn
HWznYLXMANFZ3U+F38e/mTiSRZriwUfBj1nFHOpyYhA9cJoh5LDJ0c6Uvb4zdw9ZX4XBhuFsZg/9
QuIc5g1IyMiYo57FC+au+2iKMsJ95m547hyH7jpqjEVY2kUIaTItmMCTp/XULtP0Fcx99iXvVZRz
dil2E8hIZLQLYaxPT4HC4S0NxR9w6S6oGbVVKs+fjGfj55DcmeEh6Ei72Qzjotw/HH7p1zWcovYS
xYW8QuoRTwzd+Rz82jkNgIP7nfB8TIXgbcUlzGGMfItVJT+nMK6uadXGpBvCKki6roTKk0gq1dUx
8uT5tQXcRwFaHwz0oBCzobXNidMGmFM51s0GZgGqhFGr8jFaJVq9WS3NxellHWzyqJOfPu+4t69C
JIxsq/Ch5V1aHsKARQC7J6Q/3eiQYWLyBkHsqvto3pRlKblgEI3KbYvDBH8z//v8quOsPNZChhdo
SuPnui68wUGJ5y8TkSMxnjv+KUycBM5K5OSw91I8t6w1xu8KhFRLEi4cq+xgRjF4YK50cYa/gGOW
g3w5dNJ3fk/+wlgFxBvTrXxgOEO7PaFkR3UJxF0Eyw+UEPI+d0eHya/TzY+eqYKfmSBJY+0dtMsD
NngbVHV6AGec3ofCwe8Ss89Rx7Hosf+sKFOLfQgubluS8kHspkX5sTdoG8WhH1zGBWs1F8gD3ept
mAjPRISe/HEL7b5kbdh+VNmKK7QwSfeRa3zKDH6duty7cx0+j9IRaOY6z/0zBNFyZZDutxffCOrv
qFn0zJFYBe0JLQtuCxqetcPHwgQOHmeCgyIsVPYUd4ps3GpJxvlOjUapMwWNfvSJxpFfGuH7/VPo
dTrl8kcJ/HQjjRwZe/jyuORxT4vfhvZOByGGp0wSXnyUxLajSycReDNPQCpBVWHOp70a0uyoJcJd
TuKUDVgEaungQnT1vymcwPEeLxxS3QKATbdrPcdHuVl5hbdj8qknwi+5A+8GZsUruePJSAQdA00Y
SAGOmQCvcdD8TMFF5w/VYIDfBl3so3d1QcGTc8qDyLlXqo8k6Ed2Mo6ZXv2uIMe0qZxoR2NJ95X/
J0dnthw3jgXRL2IEF4AgX2tfpNJuS35huGWb+wqQIPn1c2peJmJ6prtlFYvAvZl5UjgEmzhRBPFa
qq+yMrPergcnwcW3iKZdGAzTntnQgPmU7ObWXVS3kt00faUSx/RYJQBG5pB+tY10Yksbx1Kx5d2G
wEKPlm//2woECCgQ/346WqaGTjllnJQnufT/i8FgYtzPevXJ3zu+ZqTwzncD4RG5afy9+sYnequX
d2zDKFe4l4Hel0FqCCZ0wQozYwKZdCmI91U/oBlZ5yFSTda/SJEihIKb8kO0u7B9d8oufAmHdmou
ZSHoSV5XrUC29VhbuUi23QtuXkedusTXDs69bgKlmndq/Ep04re/RKrX+u+qcVTzIsJqtBNeTu9L
jw+2egliGwHIy2Iv5+gvjf0zNHE3bddkFNHe4hQLt9iRGgROIqLOdkni5Jt9FWszbi32d2cCUpYt
v86NJ5R9hJhisttCxAc8EZoDk3R2x7UEuvHIVyyy+gp1H/72zcKQBoqhPLVkfv9rFwSVjSjGTt+h
uiWF3wPr8vTMPB5cxsIf860MfRSPxqfJmrp79ViFzZzdeWFSM1VP7RO6g+sdoZdgueW0UQPbnlBV
W37InHsK243xAzNCsl7cqa2PQPbmEMRmF6NcFgBECBmtppsefT+nwM1j06gPUanvO3b2Hx956fOU
ruk0/ptp5PYvGMrb7MKHKmhd8zwglPXgjDtdmlVANZC19z6HtNlfbNv396N5ab8SxHr2pf9fvN9/
UgJWIUbnw2ztiEGrrfHJxd7yCRyF6YhmeJ1dKt4W03nuc0tnDfaEc9hDXEe7Y18RUG1S/seS3dlD
i/Rn8ImdL3CEt+XjKgmGMCHBhi9HQxN9oJnpB5a3V6eKccyGZKyjMuNbHSk5naiVFCSDQNflXD1J
/s/MCUnXK/1OumGh9LJqcpAPjmersxdSsiDnydtbKiiviLTdz4WAIt/eeVpirLdl7z2ScfFeSxF6
052nCzA5XBYZUugya0zkApOmOzfVh8FG6hIIahO5q1CJAEOUMv2c27K/ch9HRZvFUCwVd96w+vCj
ZSWETTK0CDEx/ODcg1MSo1TU+cOMh3v1TtxwXIu5XrCT/kyrOssPNYnR8GllxGK6p4ZyORTtMOZv
jKvKxyDN/e+UpOx2yDbH9bT+0noNyI4jG3X5QzrOoGu4TBRxuNdJxih3b0OLbLEXQzc5+rB60OJi
OMLEAI5dfh/dyC5oI/6bh9aBKl/DvXkEThJNL4Rd4m7dpaOu0zOtm3E9/scfq/RPYvCE5u2fCjle
s6kyUbtvU0/4zTnjm2k/S5mn/jMsfpV/hnmyVPgCSDtj6+CbETbbdvVd5+b7jNdQbfsJAh0YlGVT
Y9xzj6Twexbf6DXxl6/HuMUtmTNKAUHxXSgfMEc1ppZcqxhRlwX1wYp7arIt5kG/9QgxJWovOOGC
5FeZQkym2IPd/aXNOqect62Uwiy7qbMtYD7yzrmT7XzSiDEQY5bTtNS20rMnuThc82702Kv2v4an
hqv+Mq/tPueKYLgZK5+dEo+LkPahSrgtsEhBNGNOYJfdP9ezzObnqcwKQqV9XyUpJFqcOmo3C1dM
987eCmrRhntfqKjiMaQcvcWtqGeAJeBxUwbjzDouqhdD8JrV9bwdxVTmV9AlffbEm8NwqUbnRRak
xeaOtiiJ91lJMbKrJW0nXt/SimRtpaFBNca2BDqquQMQlOdmUn9boQZ1724M6EElQlzDEQyzdFcW
Soltzip7vfbJWHE8uknkGb5/7Jl/tE5Rm33EwqrZo//zcmskbpIz9mOvvLFQC+ZDbAZrIXRGJjm2
VRLHfwd8PDX0xZGJuj3FcQgORSxyiYHuzPLuEGrTjNl+j4hl1SWcy/peQGQddoNoxmnMRQJ4AuP6
vFAlFpwylWeaQszYUGASMhkT48FSkv8ZCjSy+4290YRG1yipfUl606VH8VWXXeqtb7E7BPKIuwZl
npuSEe4xYyUTcCXHdTJsUhioNJOpFQPMtlWgGrYmEma80uCUFfsswdGlzqgY9IMp8GQLEbPWDUgk
VFO5hSdbspMCpLhERxdwyZAceTdYImeDO7dmp50eWZjub8f+RYqphvQAGs9Jcfg7cjhDuXf1i7X5
7P4rosRhx823ovuvTx0Eln8USRiUYEFJCmIWl+WVoubAz9uCqFDnppxEruQEdbYzSw6HaFh/p4DY
oCmPFBy1w8HJFhdeDk3aE+Icu71Nly7VeAvAQyHS+kM2X6ZoCSEcU9IN4RDcVUzBa9xwjAJcd2S3
1Z0t2jeaH9v4nwOcegEO0LntQ5XX3FBlQrMvynGe+cBqaxfRK2Sl5V3TUjs+kqoc1D9dq4UUfe42
UFFZMmuATqvvE7ms5nJ8nFrRvLs+EzNsVi+u/itm17SHxSz4OsnwrWxQIOjivEm99rzO2BLex8DU
idmXcDwLsAy94x+mHsFgPypItUdYw+TxsIuN6WdbcQk6i8yZnV93rSA8aw5s9VW0YWe2ka268kfi
AOK46R5qBCAS8Cb0i1Rdul5jSoXxgvv09HSHMeddx2kxgme+DxORf4jWNO9aUEZRth5inbpiVw3V
4nBUrtn8O6KcyP8CbTzIB7ZRXJ43scsR8FaJ8B7RYXhw5qPnkXulPmcFz1DxxlIIyqiDcYya6mIB
qkYWY25HYDqs77XxTuPCIj+o1UsrskJce+NLVThoDbQpMNdeeicZHRdn1dDTEjQt3XzGteP3jxMg
negf/7kwY7nCtuYWKYSo+sxqhLmMOElh97W/8DAy9SRRcbYFLVUHyNxzcsCqWFavLmi8bT02DAi8
Dp2QqARH8MRAEVQWBzy8vTW9NShY8c+wafsFyGQ4LfpiVRrUF417gf5Gj9f08xzyX07KdQNYUwUZ
TjLwYLsirle0Gbbjs+k5K7erGNKBpc7iD8k5tGlbHypglPVb13RN8MqrA1/FEal9rV+Lss6qHcBX
w5ucKqd6eUidaHK5dk95vWw9yHPjD1EZym6mOnPTv2HXj+UrL+MWMaoTOtkNvGZ8gg6mFwcWlaX5
wfQVpac1ZcP0Ww0Jt5RD6bObeuL5tv0HRXNxRR2pFcP8OmYZxemVZ43Zc7tEQltCWuHvmGe11J9Q
ARBSl7ZY0vWyjl0uD2ScKU0WaqaJYOOa6EUiBIQdMsuTSiefnIxfSH7Ip2KpE6GBIHkAP89EZceZ
JIVxKTJjHdhPv6fOMxjOuL6MCY/S6HXkKumsBAvOGiSbevxcYKqfljXicyKtEPHV/YbwvE4TIcN2
rr79RDEPsobKWxPe8yNDGzx4USnpUQBf3G3zvh8pcQehYTcemHFnD5mNsH3pe6Xn7KuiFuZVZNXa
+Ud7V+jf/LIlkJiNHKLYceDx+0Q+46EpvsIJ+Fi3j3KLdxNYVzat86F0kXrmLb/ePqBV0RvFjQGq
pmvcy/BuPMMi4+PuSjxc5QkHCnytmuM7/Ux8HwbevjP1kqLqg9HhnjpNKpoPWoz8S2PsdS8FEKiQ
XKXvIrGE+OxmeNMfUnj0Cw6rDv5kNhu+YI6Ll9rJQrsJMsc8jH1HUYCEsExscXAp5HBgJWPfrQXv
dIwRAI+PCdSndT9EdcCUXbMBNHtA9W4LbqKcstfEDwZKRxJT1n/NxNrvCVOXb7/8kbpCjp4+FYr0
BO3OAzDlJKyPGChHHtoVOiENiYsrlgdvHsRtrtv8QGUaCfvCOFg8SYk6W9dLJkZKh4bKjeOJ4bnR
SXxKoh4ZfTC0YK/NOtxm/GHAIT0ieKwPqVmGmA1EubDrq6Bo8SnTKFdIMX3xNZRFeMynILzI4F49
MMdDcPak43yFoeBvT+6Rk3BN0h/dGKtdHmbub26apAlL6V2JnFrAcp1ctjOH0GFs0f3CRgp6U2S1
c9ZiRdfRefDcTPX0lGWO4wNMBji1cUpgNgH3hht842bnB2vwGC+pi3bMDvrcRlP95s4zoNu5Ua/+
HTIwrRQKw7Rx/Z55e8Hpxxvix53SuVfFOn4qTMVbiOQNNIMu3UG5AtSTWH1xYk8abG1D9+YMXuVu
pMBrtfHjJnmovd6JgSUQTG5GVX1CfEJZhmf1z1VpuDwh7dDMtQ6VAFyTZH+0tvQsSp7x+9sy878r
sQ7keSMvPfbhQiMh/3+snhQh8K2Q+S0ag+JXTVZo3HiDlh/YZ7FmiCXkYjCNwXkIm4hqnix58MOA
FaOT4k3x6UrhEx6Et+X92mG9bEdcNIkBpjRi44NnVtBXLSufFNDdqctaPWbxPxPR5lBwb8HMxLmx
ZaKegasgo7WlHd5dI3Hx8gNnj0E5W7gLOQ9iOlT1Y1mykjl7GEq2ESgqWjVLReMBdTy+3UbDsO5i
Z1luAFsxSygJtiN1s71HXy/jBvRTHo1+prAhgZSI1ycSp8YSQC8pDkRt+z+5TrNKRBhm1V1USPPb
LChzhvQZc7wkZYsLl33JcQgz8cUWqzwEupiPQbTSLkQ0GICioJlytkV+zqNZP/Pho1HGGRf1Ygoh
8dDEsZoHf+VrylxXv1UOuj3LgmgFANXL6gp8nUEXEP0GGNDgbe2KWsgjXWPzCsuRAO9aos1C2p7x
EoBgXw+Jz8qIOImv9yiFsrmxjAyu1heoFCWhs53jdxEkWj+vdhgKg3MelPo0ueVAXIy97Dnh3XNm
o92d1Fqac9azkKyaerzClh0+sdI2b/nIXBqtlLhNhoUw40KUnfI6sE+9LfOHJMriR+CkFudXHJc3
byLQenDDUL1mdYyrLJCOOLVT61wSNYv/XJY7Ja+XUHXivPjQReibaNaPNnGqd7c07YffLPHFn2lS
rbSHMErVTHriwoqqkUwZzfVmjH5ABOR+uVIWkBpvfejYmjyMFPO2dxCGR7gr6x6ZPOfPqO8h6gx1
GdCAFFLCdo87RCdhSIXBO5IlABfFtxD4bP00VAZPUcQhkwked2oWvexhwNGSH0xF/848ReN4EZhe
ttz5CP5Hw2xuJYreZxNg7Z/BopITyyhVWuj82a2xD9gPIMgXz3N5zRNKPrcFt4394MTlY1clyoFS
VYQ3w+GEvROdk1MCTeoURiQ32Ima5J0t9PoAXgst2xUQ/WAQ7Fv8pOkmaFkMpj62Ysqwp+e4i9Zd
VQRyq9nQHmRQqJvgdvoQV6vZCehgNGVAszTP2hoqS5K1L96Iidpndae8cGr78B955/yFi7V0e39l
rALTo35z/4qXU+PTLQLwwnltiHmcokgx127AVhTbtZ/znwXn7BeodcBNY0lcnAcYtS1WsWWersKZ
wk5rJpT8UH53Q5K8Zd1wh7tycWHJovvYPwWoHrAJOj1R64Ie0OwU2tYzM5NlFJD1h8YzfA26IH4f
I9/Is2aNdRwpz2ufVpwuMIFiMX+kRCxvKaEXtIkufvFYH53debDAFjrC0SztI++wJC5NTqya/+LB
lPJ5nrV5Y/moYXfm/RjvImfo/N1iVUX1rgZJDutQsZJRFfuzlHXmutDYtEt0NYFEr5u/0luncxZK
58KloBjeh6IOYupD3L49g8HIuBsouJUKf6ZPY/3sMVbkWcaPMknARmh84a3yBYDR1vf0fxMk64+7
SyIiO7Nm7EdIV+dp2dRHt4+z5UhBprt+1qZTBTvKmb//xKdRBTv2aWL8A1LIR2urcsRB5H5cQO7s
Ex4plJufzYKRek8MlbpJ9I9WcEPMYpCbTzSbUE8b4lAsXxIXLeI+8XtJCBWMXhYqRtw0DsCWThba
Uq7AJtOLPFpuTA4+Fo3zG9ySKzoycZt6zdPR32LHhz9JF6xhhxYs0KYjfjj8CYiHQHr4ILqf2Mxr
rjDl2I9XrmVxsunGMHiWM91TL/T4COioKhqiM9n7TDBQ8oK8cDTO21mOdDskiqTBrk+jmCuVY+HJ
DWPKpttJaXj8kTlekmG4w1x/AN4/r+TIRzLkinkQj2Ic6y+RKwbHqA0kDIm8M3+o7Bmpz2p6c+GF
5vx2uX8AKpIjf3qn5UakMYTyjet5s2zobKDZnm/louAECJWdktmuF5b/OWVV90zJWrhGfHWm7/uf
UZZjc1itAygrGxyfZakTodJyeHEvVixt8+uIb5OseSHujkRK7vv+Su5Zq/dM8Gs4Sn+N+381OEQH
PwG/fy6wRNL9U2x0r36xu7UHlhuYYUn2xxnnS1eVP/RSYcSNLdLtvT5THlK8v/03sZvOcITTIPHa
DSwNHxBjxoatw6yVt6vnVrXnxWTknvbuCPe52sqFxOKZreTwzpAKgieGvnHx4rDM8Ky7nn7OZgLO
3qZLbIvVqudS8MMUtQp23UKO4Vt6A+tLCHx8IFCo4oWNWirAYw1+Hp+4mDgd1yo4COvOtS1FXRsK
rgDDOIr9ZEP6IiES1+3LObDJE5IpVZ5mKL+HAD5Mo123/p2uEzPsmrNToQpOJvS9zbArJiCyC4Aj
2Fhloymt9vL2MI5uOT84LGMT9Iyyyvfk0bT9jqWkfCApkvrazaJQLwmenL8Yk21xDk3dzyh4nNr3
BB3RjDZNv2stNH84gDu3ZnbDk5Bh8beg/eGC2BaGJxO7ywOu4L+uVhFvr0LlQfO1zgMxO9ZhEjhN
iH+V8LhYFT8zUIKOtyEoaPeG7arN6PZZmvS7X4XUx9FREE13tkCpxV241EAEliwJ6dhopYMvnTkv
dk+jYL7dhgQfaI+tReLgjfGnmeGYlBV2rTKKq/y5sYjQxzpeTf3pmG5BleuHGBjMNKt8+ZW7rlCb
krs8fNvaB4iEIYqWklK15u+qYpKuPoB4aoImi0uHXfqKiydbHF4/wchuBv6MZgQchua7ozFxhi7B
8cy2ITXS+SAIEvs1Nxw7xX86xEjIA+U9az3A0+/3C7YwmHxNloMWntKyYIW5Gt0eXcFWZk94GNSL
k+oqRpfGkT+f8qGOaaxetGygeRuWexdLLVaW7Gzo1/oinfpeF6QLt1VQ1YK1FLV8q9JlXBbKrB3q
s+ggG8bV38Fzn3Dds+Vs5lumCXS1WwRD0d9ZP0YI4j3sxQnLSw+XMJtPt9qF+br8DLXu9FswplWx
D2Xk8RhzpQlzQJbONFTnsjTie+U3RTsjTlQoVrLn4PlqBrwIG7mi2w9EAQKcToOKFtxMGbjA4aAt
oOZ9Bn7H8pWoBXXWXiss/9oRjLj3aMZudl4guRWh+GB5VYR7NxqoyMsFy3bGJgFokc522Q4QhTIy
Zw8p7mWT7CpCpvU/U2ae/w1hHl0TKA5GYHeS6Cz43F/6qk6DC9OwJyEWsO158XWHT7X1A9de55xf
zxvcb2/eA6FcYN4mpTjLEl/Uxm3v+6reQhHxBhamuOZhdvFW6tozyBR15Z2UbqMJreqCfx9nIa3s
3yUq467EoBTsQN9oEk+2uFC8a93DABSZ1jflPbTY3aff4LJ5B+11UIDvobzeevFhFkJziMa4We/b
kCWz567LpLP1+fmABRVO+GctWmI6qxyKX8qh9Wyy6wKgNagVtWMh2w0eUip5NtVAwfzdU0Hvc7pE
QJcLOx46GCAzKyA+gL0Uo3kcKpKRvBTa5gVrbHLxO9m+LVhmE0bMYb6FxEs/jUYq2LV+i5tzTAn7
Itx29ilwKHc8LUPo4YnCGTue8V+s1zIICJvg0QX3Mo0ck6yMWRtMm6mO2+LYU1/GXypXcx6qrHgq
Y81kZmY/f2bbH7bXCfc/NBsj82cp4ww8jG/Q4OYYBTVAHZ0gp9ID+NSMaKp3FRQTO3VGzmvnTRFR
2GoItisePZh3VUQxHmH30j0HWetH+5qsTH9oQqT6rUoySoiUn/8MvKLa2niMPGaaElGtwn/u3CA9
UQE44mojkqey5dyzdt3mEVsXsDY67Q4UHmfj46oF8xzpN73iWSjRo0gVUQrLdrWLv+bM6d5VVkfp
diSqw8uvhxx1rgM5eUdOECrpW4IHBHJo4ehAvn/48ULLIXU3ULFwndTDdcLLRUB0jXd9OeXTrqtm
cWbjG2SHRMN0DJwMza1AC/8RWuqeCB2Py99MkuS99iqeXuvMSn1Wcp3ePRsq1i3OWBwldMD24MZM
lodaGXHSeeHDyKu9WjxpdirPTZkDtxW2l7demeFSVIQHoW24Ozor57O7VvHZGh2eZVjJbxUreHM6
Y0cuRNk9MyfzQW1h99fDPiTm8a3GtDhRI61OfD8y2kMzy61Ls3675AtT3tkjI0KAsxzW+LEbsAue
ejqLsoMbLFzaatih4ujgccUzk1jUdUDB8ghbboBBy+WUk3Lq/5p0ZshlmgeqMa923dHs2l0LlvN8
hSkG+ooztJs3r8b1tEsmzepDkG8jzJGhHXM4+4wPjTl2RuV2ZydIyTM4Tq5KUwn7xZf4CNgbxOO5
HT0Jt5c7wNsQF+x3gh7MDF9GMDh1V/fc4X03fmqtTrhTk73cwKcNXxavINg3z0sDoDN1FwCDzvic
wA89rKVTX5YpGfZWTJiPRrO81OQht86Q4jekfsrclqok5MJ3rWf2pINs502UZMme2waisYIrKP36
qeeZ2wasOncU/OblZajoqfdw+DqY/h1cnCGb8wzV2AQfI28jzU5ViWMWOXic8nyiLWXu05FdcFBh
LRKNbN0z4OLC2YVOH+MtGJPuuKKBXRz8OVy4R4LBBywxWJ1XVSzQXOiD39aEFMkxFT72wMw1iMr+
GMrllOMWJ4dtx4irhS/iHX1P88m41juUQcnGjPYJ5w8B8uxIyVP2Sw64cymocIMzJCRcMY1WrdoA
cMMDEwTJL0HI6Ico69HZDlinLsTN2kMmR9oERRMXX8b1gjfpy3zFJoBU8aN3vPmse+EFhwbJiBmR
5niz4ekAFyDzrPrjjGP43CerU51qosF0GQR0afldab/rnhChIAH50ixduavxNYMs0zPmhs6pKcdD
pj33KLrPRbkMz8YEVfKaI40+dSMiDJ4GsHubEtcRK/2GcmB/0qncNwyCgIM8jLR0nTIKWipBvkNL
2+3vpmmTB3QFvmVNE6iAySMNCWmz7DqZAutavTEYUJ/GujUFYXj8EM4yoxvyNijes95titOYuOHe
QxjixjP6OxTlmcUZNunCVcmbkB6jsCGnhRuMftV/dtAAkp2MrT9UxpTXKUkWZxeNJA6zPlgoj8U8
8LYkCzZbVmvucdCUee3ZDdZMNqQuviNnJRvmTtG293r9BMc9D/dpy2tj2xdOwz6Ee8YjoWPK7tll
JreZC8sP28NL2YRGZvyCEtoRo4pdl99wyRhMJbc2LKdXxt8selSGjua6HYKHyB/m4kKRcA1FrEXA
34RTR1TJFbXf/0QwKbiVItUN5zkY5uZAiqjG0IvGGoHyQUqreDal+5jwfPQn7Afjb8wE1VWrRd7D
IdNI5juWaucnUzsdwj5XbAwKccPwAbs1Ez17tXRu9cmagubeoKZFgwX6cuZ/Dm4BzcTAGxrWgZc7
sNB7pFrXv9nYow8w0PXJoTXkk4G1MQ9LH8/L2XYT7YmYc9mSbyIlKJGzqgf6F8J9uFBTkz/UbU/w
q9XuVJz1bA07aLf8l+uGkaKb5fAP4ksiNthlehKwdGNxPjnV5F8SKgnad6uMy+1AxCng9bpLchIC
JRpXPfVAjvFPFifAl+WzI1qRHuv6Hr20niVTBaut6z8AYa25u1lMHWIxqxdPdn9IUPVXyB+arkaF
g3unYevBSMC8Wu1xc3MFcf3J9EfibNSVgCIouQHWoz4h4sUEbICI7Div7RM31mH4FHfkPCUredCe
gY8n0WkVU3pZF2f+FWoWx0vn1liF4uSzWoj/vNzXyfaTYtaFaBpSbwvx3S+/ioWlBV2e+frhYavh
iUboxcKYMITd/Kz23F1JsAGnXBjkpwGEdHQQrZmu/BGhMjAWDP+gqCQf/urBgXV6bH9FlfsQ02mg
9u5OzBKcaOkbdadf48gHOdClJDbwz6RkEjEZTcnds5bZ9YuXY46awygepIgURGlR3ZE96SokPg1K
NrHZLmgmHHjR6kKh0JUIYED29PLFx9XPh//8cOxeKPNd6RquBOtHHgXk/wqn6UsZeeFrc6+fJTU4
7kyzeHunm7o975dit/gRrl0Kb6P5XU54MuRamCOGurh/jRo3za6ZyrLuGHAAFOxfqTk9WwnaY58u
BIB3CE3+g67RqxxCMuc2yFzSbwpqJWUg6Dgxi+BA8weDOjE+JfjtLrQhVt8OaJnPIYNNwKE1JaSW
I6w2NcGjgzu599dmBuOBKUO0aD+5cwi11OEJYjaMWzIYemsdf6ACZlkJloCGISmj3XzE/Dvyu2sJ
ToDxRBacJH/oFqFhN6ZjRGMWPGlVc5cEveOQpufGdMS0AdQ80fY09BOcAe6wcG/EPRRFP4L9yxex
oUMayOaNWdIHwxgJyocxR/6x3ix5nli5bgaqnY4rqPpHbC3IvNom655sQPe0sng5y8Wfjv1M1Qu3
YQB0zLPImHt+L86bMZIAdbZiWS0iZH/2OabdTybk91px/d+75BQ+3ZTv5r/F7bT7y1nwTfpmxfLt
LTlXcULK9W5SU/9E+ig6a89lc1ROJmZ0Sl2J5JXGGovsOrOoaezW4Op+GxhkTrrPJkaYrCmOObth
bP1ywRnaDYPjnCrlca/oJeH9g0MmzuzWnu04WeuQT1bqSHJ9KleeMv4yORcNfrir4vo2TI1+TPjA
HzAPkTarEpok4ZyQLs6WmqRanxI6UZGpL8yYYk84JPqjR5rb+kGLYIsVZ0j2VrvopYA4YiKBGkKn
JHPwLmsZdD+KLhOIS5Gym5J1SnWSqiOVW2a64r0QkZpHNm5C8MAqyNND5wloAswy1FkopIDq3WO2
iJBW+fQQ5dEbTlOgdLT3sIJV29EEWXyqWSq3+wpsC/4Xhb5OMHYK497D020zkkI+hBVkZ1mlx87p
Xe+Z0Ok4PY4kS57qjJ4xOvdY9z+7SuPlxykpsDagsB09ylHY8PHJU91GlrWHC2JmiHDF+pTOVvOP
CIn0kK7+OSObvXPPxNEoRBbWV7zNuX1wx6XEpWdHvzjWnYmiQxtJRz/kXhd7D8PqhgLd0sd+n5i2
P0k2Nj9xrBa/5ricOgyGEQ5ZzqLuY3CYoFzO7hwzH+Y8Ta2Xk4FB8CQVg/R8cmwkE0HYbsad6BfX
kuaMr9xW6k8QifClSmPpP65ebfMr8wBuRk73ud5lLBDYtrJwvjUwaL6joMqfNB/nCz52Q+JbVQX9
Hfgfl2kbjoKaMZAwfvCiMCQH+8A3A7AGtuMG+gxxhm1oMb4gY1CNvLp50vZUW42eT72CSSZshilX
03mgUpuVzHxI+Af+rWq4NujnTpzuVZqPd8CeR66xyEwcHRaoaAH5F3wmP9SMZ/0YJbhe9sqN4/My
giykd657ggRJpc9awBvZ8dMYwkU49M66scuwtcs6/rTl2v0Lo35ud9USkmtuQm5oG8qNlqe0xV6w
nV04L1u619MHFbJrus3pSpFPErTYTlU7oC1HmWJ7nST42B/XKK1eHNVV6tFZA+wskodWHWnc0hd/
peS+XbyQNo0o+XZnbA+8hUOtrrLFt/YIC6ted4vr9mqHh7dqL1ll3Cd6yuD9lzZ5aalheC/xFeuN
pOJtuLbcLyJISqtArCvx+4UUGAIKjmtnbIDD1SzLUhbZ9hdVKi1AZlKdCT53SSH5CT3ePqVFkoxk
gup2v6Rld5JjUzy2tNWcoDEt/ieyfYS5uuTmkBWYk7nU0dnz6jDLC+qekig6L4VcT+hbC3m4fhJv
ixiTmJoB5grC32R+H2NCGCv7fSfYgXLOr3qOUcV9D3vdxTquOBSOj7Nq6ySRH35V3hwU70OjmxmF
tAFMRDAr9rkft/x50c09QWMcFcreO7keXgyYHXz/6o1xdCsTiiV0rin5Glio8OOKNnzD5x+PL1j0
FUO6l/EaiFjdIU/ARetfYiHX/uqRrZ8EMw4JAT6VofzncrUTH0HdOTGmvFDaeGMmN7pam3r0JGQt
3gry+UbzpqXvZI/LxTZ/PDHpA201rnx0eoNfhVSUlgQFxnpF0NqwGKLFZANhysdzFQduvunVuDzy
Ren3UmrYRdUc7yo/xgOfu+N4XB3WiJu6F4CFmiAukwO+DXkpFu7jPoD1h5p0B8mKBaAtId4Op4HH
JSFk7nysEj/8baOibwT3BcIqz75DsuQESIrYABwEUsE0UuDtv1Of67aaHksVN1SDkYgadhPLdfgP
3mLzh5EJIjvWgWHPXUzsvKgkCfLpGLTOSCeN6dVDObSu/UVWRgYfPUms373kB82GuikO3chLkES0
1jmFO979wFHhHsv7qA4sb931LHooyYtnKnPxQpfco4VV9zAGEJBBq3hUgq7NvMhf42xD75QaxcCN
6wlZA4o554ZLt9vyZ4El/Dagai1gpazGUbhtqpJt/dKUpfpXmaYtfqI6uOkJj0NBzygKIq6RPpwh
dHuyGA5RFzDtlrKjn04DXI+esIT2/+PovHrjxsEo+osEUBLVXqfPeMa9xH4RHCdRLyTVf/0e7csC
CySxPZbIr9x77llSUbCbdlpTLQeNtItXX2JvCcVYRXc0waQVpDpcvn1a2WvTZ/ojZhWVPQajF9wz
HFqKnR50SIJbzsqr3WLKsP5Wo9Y2Sp1AX1hncpKxJbSuJfGVe3SeJdbRIDrmdt6dyHvwyXMoGkAg
qNhzpKSNdN6svkIFNsgq+IZWsDZuY54n+aeJ7In15IzKrZ8mCmqfVyOJG5Y3wGY4QhwHR/M7wlo0
YOC7OJoPoKCQiipmtgTRi3HpT5PngJYqmSZ/kDLDWIVpIum0CIVjxE7VciW2cgL3pdBT7fjhGxy5
ccRcps9Zg2vNy4fv4rmI8uxohqQido+7Dy+pTazkeSDaftp4ZG4SZZljTn3oSWPsnmBbxyglfT9D
Omr4I35mrxKYzjzxKk9P0JnsSz5U5aM3jgFocRF7P4z1wxuC8W5XTpAysaJQWYJ0Q+O9Ir6M/8tR
/ToRydblZ7pgXrswDM4+3TYKvA3+eve+9dicMzohPcH7zaofuVTMQm2TN2RIuVWzpsA4cvoCSRLd
kgIR5X7BcyLwa4r5OEmqhuNUWbGE2NIqb1/OuXg3iOoZKEoJyS9BDNydeNECoHFtmlWolJBPVJfF
G81V5eXwqkM0xNhKkrE8AsQZix0BWBXJLlNePy/0y1tvTMt7zQp82kR26JF8Gy6wI1CpBcgHjx2y
nb1Fq/+X1x9rlGUcqi8bXygIqz6Mzy3s2vDUE4Myn3B/LW/tMozT0a+kJZ8LnbOwS1CwllvCEAAY
oOvymcGHMBU+MZovvLAm8aMnstnHZUtj3n6EfOMT5AvBCVdRUlx8P41xyQJT1ndyMvawHUKzfKKs
775pEoqNUN0MNS6ewEkFHiPEBOHaYaEBfLHTYmFewDZBHDpcZvl+DZNYMUdoyuODawtkcrmNspRt
SopwnIvTOxBE6LZPRLNlaNBWGnwd1uo22Vx/T/iYBucW2aW8yEpWgm6cBdkZvbt27yzbB760sl+/
cpAVoY1zu27xJVhe1RInqcL0vkQsnf+K3MY/Kw8JKDirnhyOMiFY5Hno7OotbKj5yoi4T5Y5RXtX
1M2S7wIfqM0MaUqKjzFtpt9x1VinyTROul3GGa635QUdG2bT/PNW7e12LLV2HnEXuOWBotRCHVgG
4J5kmpEnmsRWC3C6624gFFgURK40ijkhYslzWPXxPiCaCY8yPSglVxeOVXvUHc0kqvxFMq21IvFU
2svq053dskVRNU7yZGP6vFRI7SF7D21G8zEtZzDxvnuI0SYimKp41hHqRnjQk3qKTm4TrRN+4DAw
uuz6tUGX/RO5cbh1UEFds9bov/CsXRvVLdD8NBHixkU6sLNU0YfAbzltUoUwiadLjrcB9fqlYWK5
hT9icHE2TJwfWdBgE7RHFnGXKGU++ToTxofOyQGCUn3NiyUO8YQtkhI9FnxpAV9pnzotOw36IaSd
FO1Ne50SAc80GzH5KGYczj70o+UDCn/1p5hH6yJqwVZDKemhNdOUpJGVQNpF0h69ZKwlrm3TFm/k
2CMl5sMHeebxQgx+LPSuAswUvObGYvPZjr6LadFD1LiaMFALdF1wrllBqyeFZB7FbKDLP1AS8Eyk
cmIY6gog2Vs5sxKDX9f+XiLdPC3ZvPwmv1K+kS9qBVcYjjXxViwqeFlYAbqMPYg+2JOCu+RvYyZD
LidmKysjbZju2NYH5C4UXIpn8gCHc8IE0D/MuVqsXYkt48jFSvYV9X7/wFWsWF8nUXUIy8qeN0VL
VGPQl31+yFUurt5QcD9Y1EGgHnmiLNCLUf2bETEk0gj3BeoHs87A0s6cliVilCgGOBKYLsszL2aH
gsxV5KpJIEhlNMfOPq6RJsGx0lyFwM7wyyRl1/g7o9o6ZS/j5j9CjCkBrlNwR+SRpo6W4PdZ2ico
43Tn75pK4ZDjYSB+MIkj7N0hANVLW0cBbBvIRzWuW5w1FG4s0FgQ2dilDlhGJtjkIdPLccqGl7xW
KVa2FovOU5l2lObxPOcH0eN39/s1IgEgw+IcbV2Z9LzYODSAavnpa8s0Gk6OrVV6o9ZIbkOKswVM
KUUExz1JI7KNovqRPfGiH0AuosECj2fC66QDlnr1XCn30rBK59mFxoiYy0oUcRrd0Kg70iarDBGO
VWNwcyOs8zFbrnmb+C526k4BxMVUhcZwh4q4c7fAM9BKRiJx6n8EStf3PtfXl5ub8Hmy5HCSFonZ
GAmQNNvCmWo2vg27eYm6/z5vStUeUMiED51n1++LlxeEJw1qfGGeGKTPJGBzppJBTCrmZ7LYUQNp
LIzYPfi2YrLR9ZjXB8nc4V+YJZX8krQa/8Zyxpuq8yn4DBqy7RJUIyHmdB2wXip798mtPU3OFxqa
5ZU62V1vLCY25S7xzRKcShqs9s0nC1H/KYcwyX7TYWR4HAhHKS7horGfsxji5g3Y9C1IZkuyx8sw
qQGHBFX4rx296N1LUlAarLe59pFY8FywWjXDK8NA3sx9hxXi3rOA2zwgPkSSSBrRzKZ4zkLvww9L
+TRZdtGcBlXOZ1fWqB6cuXmR2YCaSsgID6MZQUmpKCY/mayk+UI6Q/jVKmhUPzV2jN+15hhljenX
pDF7VdTex4gr3DNgQ69GYwbWGVINNxOOW9Tm7RdtnZr/4KNqih3eZOevsh2vegxW3odgF+CijCRW
vj5qJEL4xEMayo27RhvmnLw3b5yNDxEkcL4HZ/BPbuSiLAnaOty7sc9TDru/3oogGG3kGq7eZ25I
A9ZMEc4ZcBjLOUcKNf1SvfTVJ+QNJ6fOmZPhyzhqHLmVM/8DgcFonnlSbP0OUVBBkZiijoDgiSkg
Lu6meOSMAAWjxxS9h2Fkr3xNNGcQRXeKOpwQjNiGjoXnrZenqpiq9JzmTvIPcXtQ7zipnUcK1/4S
NUuwzr2j7nehqvZXm0/YL/IkUSe8Ht2zgRZwbEPdfg8QoO4VYgnzEookQ7JiOdHN7xxC2PguBGtm
lJGQq6h68t/M4kc7PvQ56hTctC4hUquL0NuzHfViSK6I//ituZU3/omXzAVm3CAY7HdRDnb7k5Ob
L7lQMMXMfmJ5r1I6p5nKybloyVIFxdMi2LqMws7EzoND/V5A+ygYvuVALLCdBMGWj9H+pNgLYLKk
pcoBi+Er5omerD7dBaCGR0IYEKf8ws6Qo/yzBjk8AQXl6d842Gvaa48TsN3VZoZO43WpOUZ5MDAw
axAK7fAgZhnoLsjIBxkOtf3oZUNJQd4xEWy0R9uwZGVoYbQ12oPlalqSxIW71B4q2Hb6Q5JEPV/z
NGQAPOg8uU44Ir6ziC17sk9Y3SFMEw47VBfA6QSGIoaiZsolfaJPR/5kdME2zEzTU+wC1R63mJvE
iQEqG5QaU8D3Ggq2vGS1rEDBIuY4uorVEzs8Dh6wbjFxRI6a1Snl0kXCzBNddV81gYO3HFNKzdKw
yby/5M1XRCyncUHbhryUZ2YlRKr4CSdWU76RoBvhWKBKyw+zUyT70oFbfEjidiaKSecR0TGqiKsf
gYPP/nD9xSbNXYIrfOtxMBQfIeoD1qKoZ+P0AsDSeWHpR7YEjlCkYYK0HzLDgUtKGbOXsNu0OdYu
h21LT19dg3HCZ52heX0i8Cww22C0vEem33G2L2yotj+dk/Y8IGBF/e5IaYPzBPwiTe/gnGMKG8Lx
6gaZXjjp1Nq5UY9hAYkR7ksvCzYCqych4HV7pqq0FlIzQst6rTvw3seQ0LBs3dnbyXVxLXh7bjVJ
dWdG5vu3jqdHHQtjIupAyXh2lyRZd+X5Xd4hbpmSO6hFlqw6ZCaNL2xWInamfqeT7ouNcuucgF1M
hLwWoXSHo/DAWO3n3h4BouUzNguXTh2GUT2fm0nkRLXkpJoRfd0wPMPecbZdD5J6EPbsUioHH+Wm
tGPSZN0mubIUyV8qr0ULkruyeo9KcCZ0OE36zTYrwcIrBTyScUCkjXCT3y1Uki1SSBfclOUlVYVw
bfFK81W0sz+c8oluv/CZfe4DwDuHhJ0FRtgyAHEQebD+3lfmWU7tzNu819Q60cYlz6vhmWocvUcL
Ouxwf4Ejw3EBgYkB07qMBx8J7qupl409+IT/MYjH5Z+VNePoELkXYiBPZExRCIu81swKvAc3BbS5
IYJQ4XYwAxOV2J+FITM6zVg4LV5sjRB1MaT9azmQYLi2zDJewAta2bOfMbx4YZFIRRDZYNtPVB1z
+rZwDiZ7IrCwSNE0nSv2iXBo4uHopQ279ELOF0T5UOBAjp5mjL8EjEgSO/nMhwALzfomCwHF/shl
mHlik6A/IOcs0IBZEI5M428i5PghGMIusNtsG28buvvasGXteBpeFh7b4tyhR8AP12GZRSTrh29h
mY3fQFLc9sPCWoGtoebbIBAFiKgfBNecCc0/OssYaaI2Jfv4rnbfyX+L3RPT7fya0irTnxauTh4R
pzgoJeaR5XQyJjfmRezL8oTFrocjjOC0UDLgG6R86moLbqRnT/iOJHPxPSeW9wvFjPXcFA5yUGkk
2F3YI7epB3+SwnZlRz62zXcDrOvO1NocaLvwLUlROacBfcNrmoLMv4WYnHfwIywBp0xmcovGpXxI
lSaScOAAZXlqj6z+2X25e7a8hPPyAw4vM83tK5J4Xxx9fI98TGPRMhafCiIBvKC4GE8F1qFp4+DB
H7qApeacIDxEXuB072lUNT+jzQQao7Fu0OQJP77LghmmCusH581lkV6fp2oZ9crzMdkJ7EF8SwhK
p0+c1vnZpovwE61vm7F/kYkjnW+qUBk9qMYEpAdHmZXdQuCVy2sY6cx8avihh7qNINRGdlOAAKu9
IX1AOjjuQlvPvxwHg+e6/PoH8BBhklBQamsfiVXc6/ZLVjN1RkvKnbfN2ry4gkz2+yd3cglqlCF7
PY0yGCGl8PQJd23inLWm1OhDj725aviD6BbK4SudBvPLsnCfA7dSD2MUDEfdusLnaVD1mXB3cuVB
1Bdy78V9pO/T1KnB0aoyv9khKJpnD7gGXoA8d07cGUuVoHJFw7Jn4OB/CrgWT6PTaqQkURnf8sU4
9IvoqncV9QIMJpi7x7DSoIlgPxd/04j3MwxJVrkfu7qavhunilmChchg95PvzwHQm94cpd2Xw2Eo
oQRve/T4JNtCVfpUvgN2tW0wj4+lF7obJnbygXsieCnpYZGfuCkekDosfsOsVbcZC5t4poNkPIv0
WWBDmTvEBiy2vOYucgw4jnUASMetp9WDwW9hom3f2Rbt3Frtt8UB9BNUMlT39KlQZBBdDz6GKSXb
nDHw6J2DIIDbk62OZMhO3C39yTVd7J98xyPAYQYRdoF9ETznEMOJt2KKqHaq88kb48FybyzPNEuW
oEXMSS1HINYQpZXPsNMz1UUmPn4a5LMixlffEjufZbJlgm40i+1thLwOqj9YiTWUkRbaLtDdJfPf
Kc4BffJhNPNjJojEuHSUTH86LCHYjQvgWqyG2vCyHi8PXtUDMZWy0ceeJZckvsJLhrPdYB3n4Wxh
n3Ay2AyfLbYbuHsa2daU/iksXa+c3OjFSesZKzJmZvkMm6X4V8gGjDxu62rqv9uAUrSh9KY1/TFq
8oMFl3rlBCcwteS8opjMXlXA/pz0iIWoZJP2/yC2pOogYqSi6a5OOYg/8CDK6ZrK0qLNZG3wMi7e
/DMqV7/LFgUxA+C2YFImfCfYOwGjruuQ2NW7QXl8qLwqi/5VLPcQH/kge261M2TxAQh0Z2E7r9zG
TvcyzLp7mgNBHxk4DymZBGBWsPPu0jIoHunJe97Xyr2nRe3PowybQ+5ZyRmAVj1usn7sumeCLRPn
gj4P8P5mGgkb+pxJZquZdxC84FycEb3zkRCuIrx2AvDPC7WXkwL8AZQvT9xZTXcA/kvCHMuRzoUn
pJeV9pTnOt8T0lU9BKRWxGfOdQy/M43GLvem3n6lZ0yOWNsTlk917JVnbQOVPVFYp58WF3HzXZGt
5/8iux5YFKeFdQZK6jdHq6NDs1HRlvuZ/vnoBcb5aKE1guyoekJR1jkPLgvHC+ujHfThFeM0Ex9+
KkA/ZqEpo1lois3oOfDaB0yF44ceuyra9WFU/Vunlg9TvYA0RKuQDq/zUDVbJPGBOSOhSF8tT6Yu
R4GoI/NGEymwAPqJ9l8HZXE6blo1uMsJmyjg+oc4luH01Xt+b8ymFbnLMiNsoaz/zTA68R6iC8uK
t9Yq8plNu6TvtZDSgRl0GQagZKQMoLw/WU3R+bAZXRJpxl0+eGN+TKbao0pfaP6RR+VDWN0lYvSb
c8HAiB9Hhkblb6jLk1Gf4t4d+j2UYuw86O05PL61M+h7nrxkAHmyquXlxrXL0KPkw+zIUdbgFWSV
JjRvRYsk1s7D/ITghHUa0RKjoPIRc2JC1G2erd8gB3bLhZfdTT0+XZWl/ikdh6x9xd1vZ/FuiSc3
28nIDKcspqWbll4qLKVRUuG9yEuww9BjAKkhULDBlFf09dM+tXI8uUdFmbSMx2xBwrIDDGSJrxDN
Y3Df6CYq70rEa1Z0yqKAd3ZnAmJ5b26b+sm/panozomc7WKLBAIakPzqZ1kGlJM5umE1SdbqfHWs
mNrsRsYSvduugRD4pzIVXMmTBocU7wLZ85ZwyPOYJocyqBSO+tDkAfxbQLpdcZBuvdQc4kkVLF/k
EiHXaYHzRiMbVthYWVuzgZP0FDOYk5QJr3JtvMO8GbC1olxYBvIcocI7EybyDKprZurEPpU/5xRv
xIECi++wNN1nvUJ75osJZE3FDOHi1D3oVfIlh8+CJ5zzawqmWy5DHpmEz9J9UotYxJaTl3DYqYcq
xQ6yuC80Y9xHA42kIRo4TtefNY+gvUPTy73n9XJ76Rasg/DU7fy5CzCZDS5iGzaeBvkmTooeyz9j
l7I4WS5wo0PYwEu/DJB05ueQ+/pP4xqmoI3QTX8/sqmZwUbgpTmQ8QIC2HH4l9AZIbdOHr2mAxoZ
2oyl3yrcPsc6sGivDDoqMmIT3BWUrTy7JOHgxNBT4ZY7+i3SQpZEXT0wiN02wCdCzkPlOY8MiAhc
5JajAUE260GxYavt94e0t6LplRG9e/KBdU9wO2b/sR0yBZugdIfwyw8G+YwiOexof7A5HmFosYFJ
4ryGbU/luJiZsRACtZIJjQX1ma/pmvgn7w3tky765j4RjlRnIgRmcV0S6DzOWHL/Y7YhQL0KS9QP
KvHyh6jvggpcn6KiZoP9l7W/jbOr8KBlR+b/cQNrjpTTZGtEbA93w1imxSEQo47fyhqhyylCDq32
SPY8VHSkYLwSOkps6UyE3H01kT5Lr+eF+2HMR/GL8EJqL9xzyCOQG5IiTZzJHeuOKtthVsiZOfQL
pKIi7rQ+2KvtV3COSq75OtsLSO2kOvOYkKGqMCsHrVpHPqn1WzDB+QKrXP31uUpJgO+hkhV2713W
/jw4g1RweQSyBHD9ks63qHFWIm7CzDRy8UAMcoEbh4W4nk4R4NVv2qlJn0sP7xwaDiCluzwbC38z
GTdUj2g/fZRAJmIIVttF9k6d1X6TltWfQ/jqf8OwinCGEwii76Hu5gFVkUrfwdDkx9J31DdXakPc
WUygbjbR7OE05eNk4ZgEitchQk0H4jD7Y1nrOLxenPDZK3KW+nBQGkz9vR1cS4PEBgFlWJIimaVR
eWGmzCEHwKenQkuM87OUQ3VIVbWke2VPyZ/EsJbe9ryLB4WLt9qg6K64sHSuf1l9pnxwjFZ0P6ep
Mo+1LfIXlKDNy1QI4AhdYgzSkCL8VUoPuC01qMMizAwkvTup9rFPDuzeDYSl72ZQYYFckcnfvoh8
HQJko7i+GmxG8NNg7J9dQppP4NSy5dx1hrk0w9/kj9Zple8HtUQ1AbgER234ddjhNm3yNANeRj4I
wr/JfqG6AgfpM3laU6eYyEPH7V9xWiOcwC9JhVcSM78GIoOl7Mcm/ylrqz7IKOb7mqz8Ei9g/S4K
St4TRsoc+58EhrUZ4a0tyMhH/9km3ak8LxVosvM0rFiFCl1IdSNw3Ues2o3vdWvpV9cXM1bXEu/W
2Ee025pV7Q2KaOcdx4hcjPMi7QW1Dty3fLM4Ebb8sBD1vawT59+a8Zwgpo6KM8sI65QMWPyxKvUh
kiILZhwKX5vXh8j3VzFhW960pE32B76++5iBvWhonGLxKpi45vuomactzDP7NkawvndmUPa+6Wrj
PrHgSg9Kmap/69EQ6TfMYfU18eP24IEzgp5WqeE5J2Q0P8INoRJNe4cY0g69yTFuGmFtmOvUXIrk
uTLxT6R58EFvfWNiTPAuT8AYrzYa8IG63YTB0zJM7bcZu4Jug+X28kLZVXWnNuzZB+q0t69MBpjB
sl8rouHbweiJJlc0lnWYi2hqmK+YNn3uipoPpJhtwgvQl00RfvKo6a48IjajjV6I4lxa1UCo+2jF
7JhyMsYu2nUhJ6g83TuKh27Tjqr7HdqMZQ9+2Y5XvP4Do1ann9J/Y82Nz/+nOYX+uOgTY6e5PSR9
Gb46NJX1feSWJtiHpbXoDd8bdmAfrStgbmZF2HIZtdui2/kDeQwnmtku+2Iu2QPt97FGnRxHNt7z
nKKM39QOZ+RJ+GAvNi1KDbGJ6gVW3BSk9EG0YmQjMMxC9JgS1bYG0/GEbpKCAdpmDpzG3ru4XTHN
8yaEd0HK9k7uoLGBtmeOxyz9FR1TJU9lnHekqxgMRCUj01k4rPh4Ons4nkmOlZpTrSuJbpjIxbmv
i1yxfW5TSAqIuTIPRRNe+7o715Q5aDNLjnb2iW7edmrb4ZEpxR59LjMreBrGfyzmtipug1tECg0c
0lBCRIuqiOs7w0ZK/Mxsm5adU3Qy91GgQ36+rUNM1Jq0SdGzK8clwqFhTOmwXR0Wu3yDBjvigDBM
ecp861SMajZNVJBXzVydaIWRRB9uZWEUVlu/zZaOuxm7y2XF5DKDHh3mFfui9UT+m/TEvDmRbQZb
YwN8n6izg+wa2XnbIvWXjvI7GUxEeTyGnYUkdJpcwZ5b9P6aB9Y1iC1npnCHYZJp7d3iLEKFmvRN
k1DR6tY0+4UnXMldVXF77DkC2S8EBaCAPf7g3jpUi4YAADjbDzcG8RhNNI5fRrC25oG4G+3KKV4D
IJEtHFJnap9N08s/Fu7fk8bnjtDaKt3lLgYWUe1k7Ui8MjE+P5vzUdvqFeuAdlFwtiy6fyvKP8F4
qKEPYY+O6e7NMnrpX4ZpQL8UyFSUEKCTshrCvVZ4eG+ZU2bDwRvChluBTa/rfTLeFRhwkJ5ae7Te
okasUdAzbAPsleMR8JsDM7ZJa9tFmJOtTpPcwEvb+AUNKHQ9p7V+dDWaiEqxlvq5wFkhAMxSW7t3
AFOMs8FVFnaHkA4CN29VJ/D1CXhIi7sW3QzGF18J55VfSii+atybglKc1B0aILdz7A38uoxNrpO1
/OQB/PktOcqQRyROvGC/KNHIrYvWwd3Pox59BgEx8I7xUtDZtp8sYxL3BS9Hnx4xxFnOPm8z7Y7M
jSMndE4pvEOGDcANB5ZPqlrfRgsAyxV1UQY2DyyA0I89Ug1gAM1sxWfARF544XZsxothC+D7rIVG
UPaArqEkhwVz6e2Iv68/MxhkF9sgzY9xImXLOt+Bs4joJimFxUqj0oF+8DXeyh1MsIS0cqcAtYAZ
3PXRi3KD6gameg7HyUGJbJ8QT+F05n1IeoWLnyXrI9+g/UBpCjHeRWzpP9iTYZZr69LgX6AcdR58
sXjZnyFcbO/HFXQpt9iuMmhOrS+7FyrBYHmWSDygd0Z2RU4PnJ/+WKllis+mtWPnKe5DkjkhCJmG
/0JpRUiPseXB5l1X99qaqdmQzQ7zQQddqIAC9A7CdMZ3ePwDW3vHAVcHmeNsZ9Z9hqWLXV/aTfyZ
AiYkHojVtr/lk0ptHOb45e4Th7nWEYvv6PxFr5ORUzpDk4g3sgdZ0G7aDAwXM9/AmknXo24QpzRZ
+P1I/nZIjpPnS8VP6IFNFDRrCFztUZEgWkSYvUgTiurVLroQnndwsaniohwt4vbSfEbusg2bNsvu
PLjf5XYwBuiNLOO5ZuKbN6wIgC7azXFUDfpnM05WzNB4qdSbcNuARYHXluM1ngJApHqoBkX/j5X6
UY5Ml8iKQJ5abcK5Kgx53arV4X5aCIJ/BXEpkEtHdZTtCPxwzN0StVZyA2VtgUmnfpnNE+Nflzsp
yZA7RAxnx8/WsRhC7l3tpTnwbeMxMUPWpKBJtNQza8fqDSDA5qLeRz2sdSLT/C486AImEeEktsD7
U3YJkSdTRqLGvhwkYIluPa/2jgSRsVkYxzR/s4Qb54SFGkVZzzZjzgHALPGw48VCiGjcPE8fG8iO
82cK+Vxs88DPLWbHPYNWNrjtnPSb2q+SeGdNIdKefmLSuwu0DfKvDyBmX3yeJHXjBKcx2wZNnFHf
5FKO0aMUosx3VofF5xLYUPh3Hojf7Oow6AYaPeGAOVH3FMVXk1qBdQYSkLOiIxujj8BCl034GCEe
W/PtSsXRgklAiPbY23Ia70zM08ZqG7LSxodPiI6p9lgcjRtDXQ4zTIEuazcj2gf7BjCwjW+6zhSh
UF1qz+AkAUdj+EKXeBoLWInvInVRBIkJRMgFRTEus6W2ynYfOXGhT+6cUG/x2Uw1gkPX9v4yR3Lq
U0EqFMS6KGBbnHncrGxeGD+90ECrudogHjaQPvCLycCffltdVhzX5mX6wxKQmQhSBTIYmAxUb5yU
wXMShrV89GcWxsQ7H9qRvIvehZmhiFdx52lflYFV3gUeYZfPJi666eo6/IM3GXoBAU8DO0QguWcv
LP3w3iKs6yAq2tMNytQ2vXBB9DmTXki51U/Uc6oe1hEKaonKX+5A1zn2IdW5T2YDlmfSMEX2UU4B
MVZMYbeNzvS14mQSO18r++Im4QzHok17AjKVc0bVnZ6hLmbMiabM8yCtZv2Pn3VdfsogczEq7dhg
Oi6ZlgdY/4DclpGFEFVXl1xJS9HX1aTPCrJiyPhN3LVnnZ0aV8B6aJB8F8DoZ30H6G68udzr5ija
tAUzNJBeuUsWMKcUwSnQV3pdtrTGIlqQkn7UrEGq/muq65B5DZu24VbmJeVBAszgs7AS+V6rPDi6
sGTdKxw1c1kwgf009CrBNWjc8FyOdbDtLEsptq9SnpnzrBs1wk126FCm7FLEmbiloU/iJqsEk4J6
CoqXkMTRYj8bJKRc05Nq9inXBdb6SZwLzhEiS2hUkXs6o8v6rMVuZ5PPmzs2rlqkQm0HMXqxvtcA
8tPoYDYfMPHb1PnwSA7szIEilVm3fHN6sjVGpa2QD7IcJPdCF4CnraQBRNnDDtkSWuPMD71ufLCY
pvvA0JpchjmES5KgQNlIWvg3gewJeoN0/HXUPlI3IiobzR32iwEYLE3f3kZEegoyn8GdhXJiN8Es
ckD4FxzSGBNAvGIKF5ASTXozPukJCf3R3naBym1y0LYXMbpcnGZmKQ3OKAw2aTf7F7Rcvdxz0kbe
IU9RA6ALrS5d0nTpNui76YJwwB8/uTcjccfiMxo+I3eYm4es4jg/QfkOgnvPRvVxalOLORdL8/Hg
cmR6O4e8sWqn1w/0rrKj4FToSqjzWLCauHAW18eU4+hUdHH6bmX29JGMkFS2mLm6Vz7ZKWU4BVdM
iCnoThSeg3WyQeYi+Wx1fwudJQSNS5JNmwL2chNI3AzcInatflL+leyn9guuGbgrabxF3Jpmr1Pe
18+oi5mQY7mP75woNiRgMjDeIhrtgw2uOEdtY6dqqG/LgWPfWxg+KY/JMoNQVTc7u1r1I8JWiHmt
5UWEq/HeT2cQyKRt4ibk970bUzW9oOoK7wwwQ9YxHA0f2lFMTZjOya8p8KX1hKK7gV0++SJiUzIV
EZjwNf8WB9y+0p5FwemHlwF3A4jFxDkgX2KRxSbixLRO39dZGLz4nQgefXsh+DQVFgEk1uIhwZFd
F1/ivq8J6EPy7G3CmPDxjRspqzvyt5sTHdJ0s/q4PoLLH88xBA0k1Vzo8X5ydP1tLYKpl+8TNb/m
A2bTL3IZmmAtH4pj0Jh8/qWZtHSbCQHiC8D9irFlhDIK7bB5dqDDzC9tmyuqh3EFTHqkrLyWftVw
gFg4ZklkzNz3MvfnC359omdsQ1AaM55JkoPeVGwbFqSErRRk13RgSXYzBGVeNu3nT9ia0tMoI+av
Q6Kch8GV4V0SDM74/wRgq+1ZHctZyw+b86x9m4uFpAH8VCLdVUnY2Je0QZW/DTJ80UQ+IAQn6Akz
9QZ2cmojTfH6b1RkCHegzaHawJCnf7luhlQhbQgkPJhmqV8SIELzxl4m+Q8Ke0ckBnz8ACRlBBcG
x1Gnj9HiW0/gkOJwRzGR3flQaBHBNQUnVAYr+2RXlv9pmNV0G9tHFE7Bp2BkrnUX0g8MX+xxvWBw
twrTf3bl6eWs6ZcF6a1VT95h0SA1aTrG6TxA27wutqifUNZYpzzo20e4EPlnVPFYr94evImkJUlu
NOYCzipsFJ0uw13ihcD6isGtNnycFcL+2CaZZnad1N10OlXJEUSD09xJMssf2NknPMjuym7Ma5n0
rBSS0sB1cLmG7Bmu6oemvqwvkP6A5tB2gf0p2RsfNIs2datTeHaXZhlM9ky1AZujaVFxoxYPAWbE
RIVBDZOxGR7HmiXj0zwGffDswmFExvwfZeexJLmSZudXGes1YYTD4Q6AxuEitEoVKSs3sKqsutCA
Q4un5xfkpm/1WLXNZmasb89FRgTg+MU53wmW9hSib8V+gGNS2Ls2Zm4ej50gRi+JicQBhWTZT5R7
EXNYAjTF2nbiPN5CxsQgXlhNd256G0MgkGDCy1kXrHuOtggYjz0AJm9hd0USXyoskq511tNsIQRh
/l1v2AxjUqIwoRoHhFEUW0HaBh02x1y+6gU+a1Rf5smNF0kYkCjUX7fUrj37A7/hec6m+3qJUxRB
ASTkussYFdN2+QeU2Q3mEL/DMoSjt9k7Er3HU2by5i6qZf3ONzBlp8ITcbg3ucagDn+u7Zh/0k2j
VSfNb5wRmQwdMIyqDGR0MkPOansNjpGc6bLGLnzAkcwGmXf0/F0yn8ONC8i4uAy1W8HgW27wm8jG
OOxkbBe0YZWKuIO94DqwZxoBX0XVprfSqNjXED+Yl8M75p7iyPKpFMBkPgYjDSYHYDZubPiC7QYR
OIhNYhBMdNeO8Qi9fLH9z2x2zUcgTLnc9U6GkK9OnOTDkN58xouhX1GeQPUUTRzxs/a8LI+FSjDA
6II9gkBZT4vd5IALA+jNw6rDynwQOdh6PPXYUtad7udjw0N+C8MLyuxm5SmOcin4wVeNL8y1yENs
8xULwJeaaUu7LkTnbNiA4MW1WFU/1U5fDve0nYg8qgCJ6mXRN7f6MAYDSxOekEGc7L7GjEd9RBbe
U5hMcfnsdF2xvBDJzePUDiZ+17iI+ChgGna+AJG+aRKekjPTN5QJ5GUgBxqTHKq5QwWsPQuzY1oK
MpbHoK4cZC0Q2l/B4KLah+fDlpHIQf+MhKFHiY3d9b3lkWlWjYzTZB3CKcpBm9Nyn7xxTBsCDojt
TOJViP2wu6Xu8QphsAN63dslA/qgvW9P7TEvoUitdWYt+wqlLUjLpGjecPiO9ZUJhatORWqje7z3
nMHiB2OvhG0f1kVIF8Uys5iKJ6MCP3qxHNxriAzGgp9op6ygsh+xgIAAQAo/dkDnSCBQmFGZFO8k
Cxk2vb1/H8wc+KzJw8e+kg47o5BJ/re5ETrfgJbmLTZ1jci2Ts5OebwpZ4iMKZx4n6FzV0f+GCe5
Cgb0rA2ypj8KhcT9C2DemF/cucD2dCNuuPPKohdNeeU749bxS5BTqa0n+EsAYDcdWwvQSD5n+0tf
wAdf6wmPEBjOxeoQ/kNHPJWJVPEpKf0Qox4BY+feS7orbXBv8ADyONa2tt9yEWAoZyE8hL/4ORa1
FXU3mm3EmGvacL73QUZadxuTKcWU9ROtRoDBA0biuSOFL2KfWPiflRwUSNJ0XoqzjcL+mfhPtzqx
w0/WemjaI3vx21il8cP7AQL48DCxR8y3hI0YEHMzXJad0ks9A0u4iQ32Xe84HoB005Tw950az5qx
+oWnOICxsB5tnZ9sHCjeRaFusu7Yz4nlEEUlZN0ctcNwJB+Hk2eVcs7/oi7tTnknrc86qnzW6nx/
6QDQJLPJJIY/Irxz2NiB4uGcvO8ZZKaIeRsPoH+d3bTwPmrstOZcMo+6Rh0vL3rK4IYelbeANLjF
+c+bQhEvgNaiYGW9uChcGQTgbXJHd075NYLlrvSUuDrlJBYCtNolu4N8Enyki1+UZ9zsdrRbZid+
T3qi71Z+avdgG2sFfJ7KPn+QeZ5CJALE85aBO6wvcG0QydHHFtVmabvMfaBDLyR50Xn9bYoAwmyz
ilp7tyDDeWky37zNWTr9DIbZ+4WmhCRbgGqIj8I0IIQggn57kCMWUOo/6e6lL7vk3OHCxQW14NiP
IH7RDp5SQApq3zFCco5zPbSDvS4c4+6BMmKVzAAuVSc4f3SpnIBihTnBPZOGmBx69gwZUp8l3tgS
i94JSdHCrP/WxJ3F5HjuJq5VA+Ghq5Z57dNTW4cxHjIeKkZh0/NU1eMVYYg13bXsxvJLbYd5gWwS
tuJwCnXnBadGgcs5yDyw6he762j98DRayC88mT/iR7JOouq9Qwfcr9+j7cl/oR0hYMLUS5aeTGXZ
bBeS3nMHitWoHuPVgLMaTlaC/ZvoIBxiwRoCiK4OUUVFtI5jGSwvqmtjvcXK0n4Oxi5y5PLFnGzC
iSnNOqvgNsBdmPrhja2AfEJI1NsXD5DRCRGWFTwXbau3nqiRSJUGsHvTdg5ioSB90i6DSz4//SR0
X/MRg6FlDh+78q4OQUvuLAiZuzRIFgC6PVrFrc0K7Gb7po/Jpq4bd5PTdslzW0Wk5xJKxXS8JJWO
xmRKP1TsAJi2cb999i1TAMh4xGDsXLuFBgGBAlSwhr90duakfqqalgw+rw29TyTIXvEYU3C4z61y
HRZFiVvFT0Pv9tWWB8WQmFvPitMalE9v2PODrdvR4lq0QL2JL22Cm96MSSqfwU1WmMntyEf54gEI
S9dMY6NdErIM4j0Ny2dL7gaMHrPkl9C4Ep5QaRGaQYw5KsAVftXBfcVdmifHgoN1k0wBmYFlWg1H
XSRgcXzjDvPKztHNEykCAfM8a0fkz+BbCZZk/DAykBRDXd0XdTT/wKq4fG8KDMJn17W677munB0r
32h5UBCCmm2DMmh+5fxabGQ1VVJ++W6rnjgJCw8JvB+yI+yxtLWFau+t3M4EsK1s1B9lE1fmQRqh
lj2AmSxwV5TzDMlnFr8QSTMZ9ntyfkS0DqHVEhzpuKzSKoyYZm1NLuuhkUEYm0nw8axRERjDbysr
eUSSpb67bgpZCh6f2gALAr0RwpG7TyasmRcQtRnTz7R0jksKzf8eLVxb3iFXL6+82zJ1cAXyhNOQ
TS2nAgmndBLwbDCR+YqU9MrtwQ8hXZ7mU1upZB8ERc5EznVQevdeBabME2HyMU2IemEmmeKVWUNP
XRjwW21H2VKcAplFl+b5XniiC7PFsUBvO13sAQQ+tJWQJDSkzfF7VTS0KSO5Jgstr1tfikS548mM
XklSyix9ujwK3zcACcx4XMANe10P9Re91PDm8cWpr4Qsn8vIXheuOrlR24n3zQkUf/dApkZ5sAF2
nyq7xt1rgWik4iq1Yu7B/uaNWQDLqrhEx/FJn2ePT1rM8445cHwAY4Acc1tRgkersABevNFtmIx/
TSXlxqZUmEV3GU9X9yO3hiD6kcKYGk828+/skndefxw0g1d8XODcNp0Zm/SeDiA8mQzfx7WYuumq
/Tj47FHLUGXpYkFSjA0J/fNyL0zkPC1YhkHAy0To7aKYo19K01jpPfJk3PPR7KQnqU3ECIgc0JbJ
WIfu5iaTk+Do7dRBg1eTIInIMLriukYXrnJetUwccjz6XTqTX83xvy4ilbxbSwmJxi1h0zzUkjjt
zSSd22gBy+NdOi3+e997zrQiCTvAW9dmb7UxalNOoX2lVy+PCv3O98hhlwN22EEoT2ZEGp2DBe1h
QvYgKJCCtD/gnVLGPjKktEqYKDmYo8chsmP6jGZGlkX2Xshhg6+GjWDPhDLPqk+pI1rdUiPgmZDb
ejRHSNu+sOf1H1Ds54htQZ73E4j+sRw3TWQ34OvSWoTmiBrayVNYS8s0YEW2q1MKXDTftlnUf854
5p6KKYMvOEohJyZscnGWH6JXNykBzux2l05VCsCxiRMcFHDJ/XTfjLZ71yDUXq6SovAxI83JYy0S
hMrigIE4wQjb1I8xGcaSTQuWafxcFr6rsiRPZTsMyFbPSMy67txaXe8etYg8/569OeIqWyTOt2qe
CaoKC12LPRBoH5LCPE7fKC2tVyY1JcP8FOmV3jQUfhA8G2EW4g2a1hkj68RaS2Dl1AAzPZwYEaY+
O6xuaCFRfoPaNbWsHOOhfKCQrV+ymjcoIS1dQPBFQ/om5JC8f8ibuUJDrQaNxXhdeHYx3osZZlW1
qZi9q5MPSWNXhTf/C7qFdrwksG4GFO0scI6GhWd76J05ZppTdK+ySVC/G4qzlclCMnw8UCQbiyyZ
9YyN0PvSboHyZujDeh/ZWfkYOI6ez0b4S3ftdCHTTceIq2ESvThm5Xn4sO57BIqEciSAavAqYvRD
wT0Vjqw2shiCo4dXpj4OQjQTr4XRmF1qgvgv/AnCv6fB0MU9EDs33aTIKmtWL8Lhq0QSorx4TSAM
bx30qp3YyUppj0jQCJ0tXDO4Wosi+MJqvWy+AGa0rUebVShLVyZuZ68Yq7eROEd0daXVvuc2IR7E
RxvxgXCuOCYkICY334out5CIm/bVWEka74ZSEsTZ2CReOVHYr20d+8eUAeFPjyrqi17GnOFWhCeQ
OeOFnRaBZhl/gXtnx61szjJm/Jqkfc895wLoWbdhSbvV8r/SB1fG+RouxjA5JBwBL7fGviVCM1YJ
KQwOShseAbdL18R6kwdPoVidS7CdN79B1y/+WbsOwSsjKi7GQXbh3qXMcfJ9G9ZMi6PSs1/9En3J
mm4S943DYnmbZSlnYFDP2cFH3I0PNedUoRWpvRyvMI183KjhjUoseOBjMngM2LkRcTjN8YOHRJUg
OBCI8Z56sr1NqxqpHhoEPEc2AhHpHnJyx3NNuipfWK3sU6vl/CaFq9+ceBBPGbkBxHa6ZMje+Q1A
wjsbp0lJTqyJw6+CWQUnh+Nxnm4sBmF43RMLwzBsWTxyWGFzK9mw6M9B9MUl9+/BGhPJK8fDdRWR
7nHxvA5g0wrrkJXfgfNhK0CmrNqCNIV4xlDD8j605QjraQQCBEQ3dZnw2c487RsUv29TVLIVWxGu
EbwmuLJeeKvL+MPrKFL2dEZmvNJgxPhwJm8sj5rs2k1DSOYNteK5RGB41ROjdQpphkAsbDVWJn5B
VnrOeSnSIdgaPRXxe2+hv+50Zq7cHuFwiVCvvqBkBAVF0m5wTCAsefuUscoH6xiCBgu/CXjK+PXD
Mzl4GFQbU28tLWBRlmxe17KdSuDpHPWxvlekAhOD3HeFAoTvdbN9QgaVMMZsZJ4lr94NVyhtGejV
TKbme2rHxU8tfP61zoi0WWAwYaiTU0gfCIsOyIIie2ULlEFs7bmvo7OciLtfZyZEFJzWLEEOXWCo
gHNyV24iR8QB92iWLPul8nRrvaCXUfjFsT2TSushL6GyoRvZdmmip88gydU9GuTJczbZYI9vPfAb
Wd4siO1HhT58W9Xkpa1kN7ntOQJ4cyLMLE7XcZcQQdRq95Ysk7rN/NkIKNf+6sbDTVCLsao5lmni
ZaQX8PJYeTqBChZ7ety6hMtdJr9bPiLobxgW5lofmGzMbAr6BU9hYZJxLdTsXsplJLNNAfAFUw3A
gVCAJWytN4bxIeKzxuNcBPUgr5VT1tMTEyUbS0Wu+aAUqmQWqJ3ohGmeinges6Nh5MFEWRmZcxPU
w1+TQsTm2XK4lH7vwK6Z262ylLoA90QpzgIHGisS+VZ81u2s9aZvqJ3X6dIQfkn+KFKbNcFa5Qif
3yLPrYodGJObKi6IFVzZUHDmfpOO3JPsWgEA5eCQeDJsM+0cypFNRC7yD/Ar0Z3PXXqAkOR1t5TY
aroi5EaGVRNl5K862QXbJAXceaf7BuGglsEEQHdGipk3db6hi2rGH8C64viLgSLpuXDxibScWKiY
ndNM5E8ibiA59il2Qajyg/plvkewKNSVGemYbEek4Xs0ShaKMaDs28TgJTZDT3iItm2XR7lKsdyU
mBmH2vaAPoL12bClSdF+K+S+JHxASe7biK95ae4gwlBRR2pERtr4idwxpCdPQJetrjfekvbFSzf5
WXbJbH+kp58X+ycuSfEzdHBibQg0JeIgUqjpPll7B2oDIVNto6mzF3+V6CJ9WNipv2orJb4ruqGN
m9I622ChqO9mj2AccEu+KHfY5HNWbqh24c7gjgq/E/RDJDhWPMS7DEGBa9iYY5wTgkWSAEbunmtf
OM4r8bVGf7fbuLljcbZ8LbOp9jIkZ+sILD+VW3uce5x9ZgKPCBF5hzUX5BPfR+r06KxkQ29jgDEr
wA1om0d/vFLMpdVr2WEt3vDCJXgwAv9Ubg3YRYJGB1/70BpuJo5q8nZFfTNuVDgZ0gOKpTl7guCz
+Puhp2o7tp0bqoNPeitWgjHmjJjS2mu/I6SarJI4a/7Ix4Gz0pwWmJrVqfZsBBKqIN3wKQqcxn1q
oojV7MqFVKMxqVrgwRD6mnE8IRWMG2zSJRXQC6IsuikWiCRuravAUlul8QhAFOJF2dLhYBt69Du0
ukhd5QCgLOozRCYru3RZFA2wAVp40mP3y81NK+ng0+nUeP64q2hM8R86Xf1aQX7cJ0pIFCDkCN4U
J8p9IakxeO76rHsRTRD/YkKj7E8Vtn0IfNcXP9m5jPMa+MPwSP0ObyuKJ3nE9FiPvNPj9sfY8G9p
gyqm0ugifCrs3b5h/ZmvQZS6iPEAEvTZvcHUulzCMAyeyEoxv9CXgbrkLNAvY4cd/Ed+gzg95E6a
3Jmg48P7WS5BX7h4E7auqUHN5GXGBLEnPrFc9Tqumm0hjB2vXZHPZyttJrInajG8THETf0eg2Ipd
Jce4ePSNrdkzBL5dbjWOgyPzXwqLiHn3i5W0ljqxiUEpxShQ1w/SZy6MxQF60IacX2ieIRbWAL1N
ZAycjbpjdIa8ojwX7WQY6HZQDzZzGCPW7SsvOzuGGTJSOrZb1gF/B70E8RzT45zWwccilvyVqfI4
bBsG0Eev0M26bmpzXZwpm070qBrqaOyXP2K7Gd58e/BZ+XN3Ms5AHcRbPWi3QSTG7hPIQD2a81Iz
H6pW3O8E8SRDNN3gLbBdv7EBY0+RcVthRaj8PISNEtjinCTMDde0gMh9ltBn6eFWVn2egJlUa2br
SL7ingTPYoVjELqK8nXT74O4jab7Ab3pw1B33r2TVMWzTrIifLDIo01XUJDZxZDESXzKpiSek0Iw
BC+7dTq6/TVCq+TAQFK9kflBsgJzdq99aSlnJOwBJxaboEAHQG9tbmnzDWfzOQN/Hq4FTu9D2LjJ
D8Xo/VWxlWMeM9hfCCyCU+ik9V9dYneXFKPk2eRRlO8dMP+guwsWo5zyRfITFxhPQi2pgzaVtDQe
NjKA7tuYoTvNIjXyeVZ241z8vGqBPQ98YlvEbkKmZok4vJr8hKgA4Wj5iefMOrKpaMc3Q7CTTeYX
HWq3yht8Ib8qnxLgoSDs/ebJSJcq+Knc1k3vcoQxTJscU4nwi10MmbdceeItI6gANiU0FzSd2PIP
sNOS4Y4+hJiENqzoGXCYokOBK2EW9PILpedRa4RUq3E2ECqRqEbXBoAcGdezyLrdsMRSPhQag+k6
iugBTiCuU64xpyOJXtIf7wdeEk+YAOcHaC7aPCJWzb+VZZSd+zGINLK/hFxplK38duiuawaxET9s
O9a5dXVxJSFNQifvLZDi5yYwT6QyYQiwgDfO7QoTqHCqG6UFfC7VW4AryQsVupDaG2kbVksHKAl2
m1FouTL+3lOY+rzJVsr0xfBuuRiYJZsTMiqIqcuTiSTRjkDFnSOXPEZJAnPiYkNd55xUDOcYKc3x
WzSE4CtUXuGStCuBq4zZyuS9uh1TwG7D9ie9YAVDJETay4RTlLVmETQXBaXqHcBhG392ApUho5Mq
ousviIH9CZ0/cjasvavsoazDjFZTqaxlm9HEsXgHpdahPZwHmFR39JUgS728yNmJLxLK27cGYaPM
9pOP02Rt2ykGeK0ZFh2pekGasJbUB2BqzWaKmsnCn+yro9Re1p5rh9qErMluyvVzAqvf/CLYrthH
o4LFXNOD/yK7jZukD5fo6AXOhAnSJMXXlLJQotsXy2bA7eoRPZJwN459zdA17nHf/ljG3G4OeUU/
cp9YnqkecF2jH22qwInWYiA/+Wi1JAFdGcgjfM6iLPlq4TztGod+4jBx/8MtkKO2f7nt5Odg+7Ej
Fym9/lmP2HI5bfL6AbU6L/QwgxlbdfjNglXTRbV+yUOGr8/khxag0h09WVvUFQ1pHj21f4Mz6/0m
PAC9GdjYgRkh4T2zjOXc5RTgr4JKpHha0jJ51kxvaeaYIX9ZGEPRULpR8yTaJmV3G/T+ueS5JpkU
TcTKzK61pUNjekQUlpiylaIBmfbBXBX6nFQR/wC5CG7N2Xd9YkJbwtTuvXmma+J1DAL+TQtvPkiD
D9UDDfRwm+4hr/FSwVQoq4+tNJn10NIJRSCipJoeKs7TAsqjKmCxkksFSq9KAvmS5LWUK/TkZX5K
JkjhgYazbzZsEZ3mDqJ5UnwrY53Gn67WQ4+nHPMUWUhtN66zxLbCx9jqNUJWFEcuobmANzGuVgUM
IlQN0nHeSyf2Q8igCw6TQiTmzplcuHnsHdT3AJJluFsiQDQjO4gG4gd82WIo6HUY5N9hpMnCX2wy
K0RTMYdyURafhl9UH3isGgiGiNdFfSdxXi1vA5bfZoe81wgW28CAtk09+VjXunHZwnkHBePZ9hhu
wo50qIs/z3X/FneLd1eyAQPjpWZmIcE2Z8Cjt0i1qxcGYHG1IfxIUYr4C4i5Nbq9CdqTVYLTPZH9
DUifA23RV+hK5DmVRFy1VM4G2EqODEE+YP0q1yYUMIcoG+PSf20ZW9G6GyIzfzJKRzdP/zkfiL/2
SG1iLknu1zT8kgGfcC1cDJurYOph5OYxwNOC8dDHzFlcrUJiMVCP9PP00lJiP+bLYPFkxTXIvtE9
1Eb0y6VWA80paePzTk+5E726wkaUyJQ+0z/pNDAiICPIHez5tf++EPEbRZgTl5jDl9MfHIInMhBJ
bpi+lDgOwofegkOYdGxAqVGX557kEPeGzBmi/tWdcgzarORaHDxiwR36xGsnJfm0KMrq3akjHs+M
UvYbR4z/0SIzYQKTLyLcgIVyH4WlACAGXj0MjNhAhD8zfnGfZroE+9ihefmsCHpI3nH7RN1+Uk0G
0McP5RVZl4Myg3SHuzQe3Q8HbtgJ4WaKuItQguilE1XgP8GKuFlfSjf4PmNH2AdS+Jd5MsW5EWqg
oavt/J0ydsYfCZgFpK7utrBzwDrhfevKFQSvbL4riHB714WXTM+Zn98gwdXg8N+8jUyZQlLgfnUG
8MqqH3W/0cLCRmv1pr6wX27wBtA3y/UQ0RGulw7V+q/QL9RlImeuPQnWl3pY43rGecySuKWozc0+
TvqUBQ1+iaNwKF31SrABA9czaQJEx9a/h9ZD4T2wDCBXrCr8b0uKLKZ3HfhFsyrYbG75+i37Ak5u
bL4JT3XW6wgsxVovHqhAqBGxd5qcnE6yrDxr2PSZHOKfHvUpLvUBNLvj+rN3Ybo9IBUeg5SsGpao
xWEOsP09+IE/uglR9Yul/mIgRVQSiQShNlf49Ha1FQBngVMoF0EaZMmRaBtl5dGjtMgltsEARu6W
ZI7av0YpcrI1NUy4blGKYUrk+yUwKgoh9YmGLMg7M9rVwQECUDPQyoZuW4U09yRzKv9rYb0EOYen
4DUCr5ru3UxQItzM2IQ2COPk63YpRuQ7pOfIH0FZa/b2giYeZVBmzxTDWGLZO/kAgWO7JQRrq1iX
PcvOyq1NzUZ06zSaleVI6poy9Jnslzz6AAupWrZy4ibo8Kl2Ocacoo12o/TbzRBZllxLNnOoNRI7
26VUJ/VuFPbsfy/hOo/3GOHqcgeHjJx1MjmS00QM1mvRNQ0bkBQv4clmtBEzaw0JekLDPKJZQG5Q
OHdZHOXY7b14evAzuGdnkfZJ1+7s2XjWO16J2vtm+gBhJnp61HjNzIBmUwv+b6Z6zFNfFs2s6C2m
eH5wpt5GCuBKdA6/bLijfG8cLIH8AvMPjaksa8BoUHNV8MFdI5b3KWrRgK5JKYz75wrN6DN73Cna
EIIa/YVLuc+e6hqYXchOIybVge+QqtjL8dA1/Fs+scUKrHUymb/PHbiZOI/YuE4WYjgoVWRMeHZE
C8HGAhmMiKL0jqSZChasHzAGEIr/mY+J3ml/YOKEkWOcT0OtVPPeJBNiEI+S+PvIi8Je5Qp2yxat
QNO8lGEsvaNkEngNVc2AgHQD7IQ1CZzfMwsc8o+Cwi5fZSCi0j0z/W6veiHTOz3Z4yFfbHMmOiLs
XoK6nyRKGI6kfed05IJvTF/P3trpQ84RN/aK4RlmWRE/s3NyuKadgRKX1uxX+7mY9C9rQEmwSv0O
kgaq2V0d+N5D7Q7Z0fGyGgdtav/wUC1mH2PhtRNhaEj7L3px0E4xHBt8Sr0x2DUJfgSQmQlc/wr5
Dz71butP0mLI4yK5Thg7bcLCVssTjgpMDC44uI8yKqYAiRxUvNVM9jg0F6wrPYvrwAebLDk8dmqy
JJ3OtHyQ4ZH1HEDlks5/ER0WZGuWVBruT0GFsRogUJgXNnb+cowwHGU0PbNPFCfnItgzNTTskmZz
x36yJPe6V6X86mNtXn0L08OwRruqllM8WPw/EhIyPMIZ7C8FiWcoWmwr2kfkzRPKMurxPAdecNsB
EJ6ELG1Y3mVnMCu69jS+2wVnHHOmIN7aQ8EtnPC9ugeKpegxasrgmY0T33Fh+anFQRaoqtmVkKmQ
RBWpqJ6jwBTWEa90lmxGMtANQCve+i4v05hNAUPzLeXWApgpcA1eApdacF8hrSMPEHoRDjzs+ocC
LmPGcz806lsL6gjEtaXSmrnAsqAskgcXPhJXgMEX+0+YuBPi24oc5nTuD9bjsPhj/rjUgbYfplp0
9omzLITKwhLsE8Vy+5ghjg/fPNNbOH4lQ59jHDrODhZQcSpsPd+77syS1kqINKK1aj9wXU/dmnmc
85NZS5W8+gTvvNaWR9VGL4h13OdrJUphSF5b1jprgnSN+skyYjHQ+73gXPRqEmtF8hCLqTShPgiy
ylvOuCGzR94LNTFxLAetbeLVAevsFNJotmvBQwCrHBMe0elUm66X7wQvRsN4LnxG+PSWepl2GLuC
kbRx0mHZ/tbFENsuknVbe+mGLAtOBG6z3ntORzrLTdsvSMo6OVuPxp8tzFrFbax9WXwGa/sxdbVP
SFqghk9RwZl/mVvM6cMWsQFjCTUGaCYbSu+UO3ji4tZAHoS9lt3SFBbR5IbFDIZGg+N0Nk44D1f0
fNFS/+XZTT/g/BvMPEaobK1uYnpZKaBJ84Y0rbKznw2MeHBMRIbSfb8k0raDt86vhunOxW1nop8B
xXYK3gY+L8ZlfIuLjPZ+3yUgFtLCzUfCKkJCSNcuKRBRjuwfRfwBs4bxHkEBB909k32iq/vKqT6T
RlTDPnWtmo2SqKXb71NeZH0LckfMU4ma3uHjHdgfxfG3eABpKg9zKMl4AHYAflt1f/3jP/7n//nf
X9P/in5Vj1U+4/b/j7IvHhGEdO1//kOIf/wHx/rtPz7+/M9/0IbgCFLIwByqtkDZ+vbPv75fSbK4
/bf/h8ywXGMHN98RM9U4/eny97B6xbt26CfAEsRwiUEGDgAegpnupfFZ5U8Zi65ExKs//zXe3/8Y
9FZCSWUHbhDogJXqb38M67xZw10vvmUC6cdGALP9EBb4960zFHOxL0KBrrrOYkqK/+aVNa5I5die
1FK50gn+/jU4LpsgK7bGd2rFbN8UuGDZNNc7z9MRYWPWlwhLs//zNcXtX/pP370EVyt94TI5d1Cr
8/3//aJIqBglIVW5zjc/9J0ve+2uGIOpYsWClgUUHmX0zqvatEo8KmdU6PUHyIW8naXHWMiwXt2Q
oYH2TzOsTRliNbjQ2ApLDwe61ZabbErN8DyKHlJrVNDYXP78IX77ybCFSpK6QaJh0Ud1Fci/fwaH
L2iBcmVfZ08MSJXM9Nks2bBtiTDkrKKo+ZgdJzr++ar+b9+ccGzh+MzMbjeKEvK3q1YgXGJFbtJz
Pi6DDeTNR66dmYAkC2RfJBdJj4WzE1bHGIqU+29uU/VfXF26nsvd6rieDNy/f+Z+ygOc6HAvwmrs
rhmpnM9Ri4g+CO3y31xK/1eX8pUDJUvqgCv+/VKtIy3WAm713HZ0liVKkHUz0UT3GZE1DUDk1z9/
sb//nMJxuSFtBf+X+1L8/tGU54JRH3P3KpK4ORVxcFu2MMdYk3pXHhj7sz0CIPjy56v+6xfKVRVj
fFc4FOHu7Z//0yHEjIMPygoOPCIlOo5R/SNumWCzO7OWr//2tW63qfZ8JexAiN+uhXuT6tLR4VWT
p0a9k0LpznOEp3kpa/u/d6xIvk5XusLzHeGybtW3n/efPhjB9i6ATTu8ukkZkpEYWN9nIlp64r0d
JOg06xi6c3Tv2z9/yP/3Kf75aPn/F/Y1vyLnaPD7eaYsJxIONMErcqyTsSSKc6TVA1NepgIrLIPp
zZnVfCeA793VmKfXWQsXD5FjJxpOW7ilYqSfq3Xd/CpD077/+Q/81/uat3rA4ae1F4jg92Ojhnk3
tmCobnJntF5xoRnJDURknIEKs4HIq/rfXPH3w5ZvhCwUnx8BRqFStvP3nwLpvVz8mKAJfjJguyXm
vBQRHUQb0EAnATPi7GqL/X0azd0uwYK4/vNH/i9ucs5Kwd/BZEto57c/IBtgRtt95F11PznH3G2Z
Ipk8RJQ79P/mUr+/1W/33U0fxBmLuk3xavv7hwXggeu+MPqK6DjYGACOu5YI4jVaNndfpuYMNQ0T
i9/JjRBhvyHrBnkARLXDnz/zv57Til8XLg0PtRC2+9v932HUtRFbqqs1Bs6Mp9kXR5PnHxZAtUNQ
+d5lyO15ExvMJH++8r/+3LySeKUGNvcX8ei/HZzBMjaBMq57RfTBDtRSk7eZmD3t/CVTMNayhxzh
EaRQfZOH+Ob858v/648NukjzWuSAcRGu//aK4O3kW7prUd+nVLEiHatpBVhq2cA/GH78+Vr/+ixp
z7O1a7sO21bl3X6E/8vZeezGjbRr+IoIMBe57dyUJduyZI+9ITy2hzlnXv15yv9GzW40oQMMMAMI
g+oqVvjCG95cMqglFZASHP9ZBdt4UNEAIJkLkVauBXqo6hgf74+nXT0SAqClIbjZhHBU7e/uezMg
sm64U6gZHb5A0coH355i49TT7aQsHPlWfbDbQcUCQlEj8BEBtstito3zlKfV/KmpVO3fYiCB3YBy
Fd9bQ1eQotNiX3AewvjJDS334/1fvFgh2wbXrqu2obNCFvz2RbiAkV5oIdiC8L2R2Nseod4TJAZt
RyMufR4B7ays0PV4hqrbfBJNmC4KP4uvrwI6mlGIrOhMuvCt8gG1UB/Voa0z0KyYo9k53J+gJi+P
N/c9MwSxpCL1ZLHZNALpyz3Qg5gogDBVD/SQ21fXVLKjiekNHFx1PEfGbPyjDCbKLe0IIKTM2gSC
a+/uECuf95aujy8rv0cer6vfA5vRZkMiN2Uv9qSWzgHorIEUOU7zDD0rURu/hxjv8P98TO/9cx2O
kiiJLgNKepS/p2JKlC9mDV7EM1Jrfv1//CBASI5hQMEkYFQvF4g2nQZ2suWTBFnab1PVAaZgYtXB
5sR86eOghyCKKcoa1sYI6sk4WJ2i/peWehTu+gxZzZU7enGI5BfT8B1wLUcFD8ZlcfmDXERcCPjH
9kGjtn8Y0YPHQpC+mQWKHvTRbPxRsabf3F+GxX0sB+VR0FzbBvusq8tHMEEBMOqoczygnl5ibGYZ
7fQ4dlNEQ9EAoI8ZbG2PTzWl7RdUBZA4vz++Lk/aYl8QyKJfIbhALN1dXMtNlyYIj4TNQzjibYFm
FJzETB2/ulH9RLRvejxYH6VyG/wmmjXkvwaPEzLyGztL59OAB/kGnGs3bgRQKOQ4NOe/oBcuOmUD
IOS6C8HctMHXxkEhy59xqQNE+/P+JJanG4UT+dVgx5uWa7C7L79cg0ymQdqenkt++hmqsfUPTfbo
I2+g2Gq6YTzfH2/xlthYnRP901ux6SaiEi7P/pvrNkR8TSQphrk4CWIEuNGpPo80GlFoRGY8xT4Z
eO79IZeb03FkVMbLxTw19Sq/smErUOx3Ws9s1fIkKHnv52DK9qCdmq1tVeM+gW+3sjkWTzbzdBDL
0UxiI0slH17eYY6YMlCfCPI6MMtNtJ/ixvpop/RLTpVaIpSejamiQGnUcAIukDe1t3FH62dl8sb1
D3FVLMZ0HlQo3sRrlwueI19g1YreeI6OYM0HGm1h+5wBMM94vu2u+cfsNBsVDSx51J0RNKOdwTVv
x+lF9JHVfEAIGc4cpV2LCkmPwFj0feDlIQTQ4YSFTzFYv+S5aqPK36k01txfjTkB9dEA8XP7hF2t
PpeNE4SksBWIOUipqAoAlG5DwrQSA7aK6L3U1HMzhVImPDNHmqZTXCgyCY3UyBu6rMN43EQajX4O
JLTgxRi02HyNQdunn4ivQxUq6jh26DaiM5ad72+gqzNCcu5ahsG2FSrp6yIA1UHtRQTXGLI1Od3R
xB9sDJuLAKW/ufxNUcVZ+Whyc7y9WNj7dNRUHSMhzeFmW1wsCfJliDq5macOY/sZ5ZLyC76bwcoo
y8CaPSqHIa/WNaS6xN/Q6M1ZLKvMjEGgZx5gjQEusGWea9MInnBIQay0K/WzkqEdldZ8ZthA+i4t
scwW4ZSsBJjLm5wfQk5pgY9Bb4X/XlxC6Mvqc2MYgMBcc3g1UTDCeC6dvXye0RtESrKCxF2UXtJX
1coi3DgeOmUpm1KBILn4W9Z6swYaEgcoXGk5rRho7naeRx8zSO37Qe7CEZbHGbyP2Kp9rj7hPtl+
ur+1bnxpkhqDfUXdzKQie3k6w6zR5ykDTxkgy0gROs+y3woCse/fwTqgNpVnEiQvV8HlMP0AaRMJ
Wr70DE1xiwea/Yh/7oRJYTwE38D2oxxzf2Y3Dg1fVLicGe56Y/mwoNc+lmEWhl5jqlg/9M0DTEKA
9R3IMksX6e7+cLc2s2kTy4MD5x9rWfut1WRqaYeF3mCnPKNjUnO/+Vwe45gc3Ir7A95Ae4inuPwQ
4M59mJxW+6jW1a+VH3Jr4tz3FKJVji7P3OVa04fPnYhrzUO+20C4auZKhKHo0CV3JvtEkC1IolrI
mAedTjdW8ej4vJRNoqcf+F8RFwC+4SNq00SPJgRs7BNZ5F8xoZe2smhXEQwHz1IF1ik20bbtqIvI
tke50C3qIPN8EDjILqJm7XiwjMbkHxMPi3lTaSha/sDFJoBmEMFI3w1jDszQUIlwfwGw09DTT2Bd
AIV2a5RQNrRhLHylNTdA8bgg+I29OJqH8mkGPtV/rHAlJVtWA3r42wyHCQPvE7MGLQQIGJ2U+x/j
xrcgVyJGoyBt2+R4l98CmpUK5xa33BLFEDxEGtzpzUA0r9aM1A3ePVH+3/0Rb1xlNp9d5UBrrqEv
ixWjHSOVS6faG3A8wZIBMJJiisiLuVkOpaE3HxojiBFfDOKVrOA6snJtQyMM1kzeDN6ry7k2qQYf
vIpYbjs3eCcTPcAVhK78Qwb++vH+NOXCLV4o4jgCXxMankHsezmYYQHT18oq8RLDGZGCxNBOm5K1
d+E6cuN5ouJBGUDjejQXnw+gNXLVOFN4rWMW4mNicijgC4Gl2g6Akb5kSLDm+8FNA2vlZNz6jBBL
LFeYOvWW5cEY7AgxFajQHkID1DaBO4MkVTVlJ9Ca2BhwfQ42RMKTAYN+f39pbw1NpQv9CC5Px9EX
Z3IGpeO2ZhF76QhreLbxDm4zs92FDsNnDZxW2FPmNtAR6b8/8o3lltuWDhq9fhnrXH7UEpw97C2f
HZRkKUJnI66fY2xjHOJWCOYFeOWQ34EQuj/s1cZ1gRBTLFdp3Dmypng5LFDuIHK6WffQUOy3yPvC
0NV96bSgZivZztUMXV55WUVUXXoChrrYUBYYC2wqVd1LwkGHIodYlAACvgnsZtxPCNLQglWzlb10
dQkR08hRCbTA21PQuJxfnQKfn1RDeGnZaw9kPRhuocC7yXGQPbb0IlZCmuunkHSHvINXlz4tVXO5
Cm9iGl1krayPWNzqQPmhLqKvE8f/VfZQHBMsATd5lDF7fEKfUDHC+SI0ddwLW2dlJ99YbQBtyEdS
tKdIcdUwsOPE9APf9Jq2co9NC9JSG+J8Z9bC2ICcVV8QXF6b/dXxYfIGoa1JuKNSrFlcg5GPUhHW
EYaXNggnAqbtsL5O8TlCeI9I2jOdWkXz0srECWGQdiXQurGXXWoBFGVIbwknF4fXadIic3XaFA6E
rj9NpFbHtu87AXipVtY6zDc2lkufkkYz6bSg/nL5nU1Vq3lGYssTCV34b7VIqLEgzVk8AchKEMsI
GogG9w/rrW8qmz+a7KeZ1nKCs4LrbRb0BHJoIsJGqeI9ZpzuR0cPAcoEM5LtFUJxK0fo1rL+rRhY
AFe5JRYJ0azR4RiC1vQmfHbUfQjNFy/YwKcaq4WAaO/P8ea6urLWKaMG6DGX64oYKK5GSm56Zsk1
1IYi39Kx16SL2U+jyibv/nC3JkcOQP+VEI52pfz7m+PaQWbD3sM0UI6Ysm2rR/kDks8KNhOBvpJu
3DocsrhKYCLItZaZbKVVw2zSTvbSzlG3KvpEJyXIsfkWuXFuwbu/tpGm7ahfFurKxll28eiQEZYj
+iPIt4g21cU0a4QQAh1hBnRrHOCiQJvnEhFlKxoxf4VT4u/diHdpjxii2rqbDqTTSPXSndy9mbWG
zZvvw9/f8P/GaFyNsCnUw5yjQPEKtMLXV7AAtzaBQFWBq5Qiq24sthwmNn5QYyPgzQ4IxB7kJ7oZ
IjvlMenMFCbKyvrIp+ciomJ5iHXoIYI8xoNh8fjOIPBLjNIsD6P79vdUuPURTmr29P695tA0pHVo
uaRZctZv9prZog+sqrXptUXVflHsPntA5QceQINVxnuHouZEtY2L6W+zcvG9ldKyFDQqBJEwGkd+
2CJzVpnomka9sXLryovucu0YyuDkECcS5S97OElgNTWEQAFu3wFrFSjgLfWo/Qo6vD9QOHX2wOh9
1M1LyDFIXq3M9PpOZHjKJzKZojHrLj6dEQ9ALJPc9abQmT+kpfmYlJMuy2v+hhQQJ9IQPYH7q3t9
khkTWJFgjxKCL9PdAB2aoJ+kegVlumd1HuetJQYU3BWRP1lFlmyaoYeDXSi/7g98vU9loMabrmng
KjRn8b42zlBWFVAgz44z23wsTRT/sF3G/PXr/YHk/lh+VJnJy+yN5PRv7vpmq/aK1VeTwX2BtdXg
6aAOP0R2+FqrLO39kW5tH5YRm0QQBqBTFo92EqI2PumB45VhrQBfs9tpn0d1/KANA3YQCcKKnxOM
qL4PnRr/ofRgfL7/A26tqYxYKM7YOhXyxamkClAq2D7aHhJSM1ZmomrRfQIu8+47hsSQWNThpBAu
LCFpfSxMRaCg4CGQHvcH3WkrB2k9V7z7lmEc3k8yCSmTvYzBKN3OzlwK2yPAdn4IrNkf4BHVJIvq
7/srd+MYEFk7tg7qj568swiBMHdAIptz6Y3lpOx9VcsO1LfHbd9X+sMA8IyA3vB3lj7nK9/s1sjE
mVw5tjCu0zR6PBIbzp0Dazz7joBSvHPxCz66vKcR+nMiO8YFDH0AZWuNpxsng7okrS86kqAvlsl3
EfWQScNOeKGbw8FS6Gxhb4KRwOBEx/vre/0KouxPQZZUieqhufySYaz0f0mXHsRhWlj+FA2nzKQ8
1ZsoviYKQsT3B7xxlzItB7gk7y4SbYtXw1XKQSAqzPWC6eaY99a5s1yUTtBj3KoDUr5Yx6xcpbfm
SBud8i8tRdLPxR4iSRkqBNoMz+3RyAxAzz5g8eSjgl+YKM4k7sp1c+vzgXGg4m4TyvJGXr7BKRtH
nYzK8AxTB14A6AI1sjk5z4Pz/ruatiyZNT1KQi91ea/gSVuVam94c2G537Q+7HeONRYrp/3WSUDt
w6L65EqQgH45H73RGqQskDsoMTPZVG6mfEUVNt8FfQGy3Wr0ZkvR8Eck/HfiNQkpdV3e1w5Rs2k5
1uLinh34AzDcTU8D9Jtv4MDaX5vC/aZrAKyxM4BVKXPA+zv0xnbRKSHwIEloLyCoy+miHyEw+EDd
mFjEOLa4FeG0WPgvHbokOxwOu2jl1r41ILKIqq27fEh1mfwgUAB7eyCj7dsGnBcuYMj36/4ZOc70
4FrN6/35XcEv5KrKnjYNQRqm5hLbpcb1ZOHaYnhI/GDcE8So3KDQsYuGAU7CSGyw6SMDzY3eFKQK
ff1YSIbPwGFG3SFshpUFv/E861QzaBDxeFG6WXzlEYOkCeM/w2st+Od4JA04VwJKgZ9qtxGWQYNb
HhpIDKcKKNazY8fp4f6S3Dix4FGo3JAO0GtfAvxMH2+WqKt1b4Z8c4zopHtjVTf7sCqClcneuP+I
X3k6ZbcRpJn8+5uoBx1BAw3PTvfizFEfYJhUG6Xr7K9FPEd/JhFPj63Rqyu3/I0VBlZHs4LckFvX
WKwwgraiF6NlermqKM0uVNwO3wrKb8MmrdDo3fQIDD4FbYtsMUK84kGYQ9itzNxkZot4j/cUII9F
L0y27C9njgZljIQfCdCEHv73qBl8TNVCfX7/aQI4Y1FdlS16VZff+s0CFzhOwL/QDE/zhbaZO0U/
FiXmTGoCHc/AlOXd2T0XBbcvKBViTMdavC5OmwzR1ND5qhUt+42dr+35Zq08FfAOVt7OG9tUNvlx
+qCpSyC5GAotv0BBpNz0VGOmuaLoI9YCbSTNqcJiWhnsxq1E8AH8RqYgBrHB5Tq6STz3RsmrmYFS
f3F7sroN5L96Oxq+XW9iitv+ypA35kfplhyLQ8ibtuzmQIeJec4c3YO4pX6oC6ukstig5Wejc3r/
xN84ERTxuGtkpAzEevGmNZFGdSn244dWk/gcC9mNYRPgwbeDNge/2+jH74ox2IcBQQNSzMl6vv8D
btwDEOQcaomcBtoQi5xyilKRR34JrxJktwI33pDYN3Rv0NzQRw2JIlA7yRZWFi5T94e+UT/mtoXf
BOKapIhyzeWnhcBcNVURpoRBlpjgCPrIzql2gPGVMgz6plMc1PrQKX8adA1nZyfW984cOn/MFkvM
+z/mxq1g0xJFIpKzSjF58SGSUVHJqtXkYVYS7Q87I9uWaWy9P5i/GMW4nHGPGFGHzHXygH+ev9Pd
0cRFMPCRus6Kr7RLnueorL0uyteA3Lc+Mw+L4CTRSuPWuxzYxDWKoCqOHwb4YObDVKPh8OIGlvaF
9m/6ox1VRAExexPjStB24yxBwSCMoZ4qm4by72+uwbhVdBuZyhhPDUwbnbzRj3Gs+c9TEK2935rc
q4ubXSZIIMUdwc3rLL5hO/A3w5iiB4ERpFZsoeHUSBJnWZttu7JryzMGQp2PWW0EomiDnxA8xqqC
bTxvaryuh5Xn/PrqAjhJq0k2CNhTy7CYoCeZ/SnLHmLi/mqra/WEwTYx3+eptIaPXZuvUXyuV9sg
i+KyhKUBln0J84ASFViqEmcPczjitoz/0b6yMjTUdXMtVrneUQZAPs6KBJ0RHC92lB2mLS4BcNpi
u2p+hlqUo+vJEUXOB+9srHP1bKdOLhqK9w/qjSlKECEvOHUF4ESL96C3yy5uELX30KpCLpWyV/bY
RWFebMskAfxwf7TrnENWaizSNSDb+NgtDqwBYdWqZ+C1yNw6TylqaHu/RFB+M0cokipT17VbvZRA
dcrd/q/7g1/vH9k7pEfLfIVOEHF5dgqoHWIo3M6zoowKX9rhKWWVPQR728VwNKpWQojrO1BmN0AK
KDFKnNAiPAMYhYJd57de61cUUa1UPw4gWPb3Z3X9AXlabQrDMg7UeWcvZzUIHUFf7J68iaD6U9E4
85MCgRzpf9T6Vz7frbF41lTKNkJyOxYrKCKRlmCdJg+BIQmRyRClRgYcknKyVpy9MRSJk8TMc5h4
SRf7Mh5yBcsQo/cmLBx+4pWRfsrxNcDCZ47fPyuGQlDPsWUD3VmsYB3HpYrSVQ8Hoxg/ISeSn/TC
BKCQI817/2NpcoNf3qnk2/jqEgfRadSXaA9ovWo42H7vYeCCqXXtWNF5Ckf/S2FW1ne19rVjgCda
vKkzShl2wLuyKzN9OOmpau65WstTEYp5d/9n3TgZUDck5IbYWly1F7BDnrrYzQa0EIbs6NRIfGfR
AOalQLpwHtpuZRmuLzueE/JC4jRGJBy53LNZPdqRHisDbNAQSQ19Cvai8xO8n4YBFQ68buzBPL97
jjIilNQneZ1bi+ioy8whT9Hm9AzkfP9RQDN/HasQ8UykIA5aY6+Rf25sYEIDFx4vNFHJw7icY+uO
6OpkUec1wJm8gZvnBO8wPQvRaMf7U7s5FFh2UBLk2lfUkkjrxj5MtdZDpAuDdSvwzwYufoeQxGyl
vXZrKK4ZWdcHj0gF53JWM8KWqF7FrTf2UfPJUTT3SMCrvVDocE73Z3VjkwgK0cCIqFAJONmXQ0Uo
bJRqJVpPrUb055XaPQ3CjE8ijIfHupoQqpqL96fUFNywdSOGpkeCK/rloIHb1I7I1Norhhlsyw6t
Ex9QX1qBod1gGon0Mt6wI842poIQVuEaqf8bVZay+XR/9jeOJLEX7zK4Hpuyjvz7m0Cv61IDdcgC
/Dcav9PnFt8D7CTrCiU6khwFGdTO9NPt/UFvfF0gn9ClJWGNI7pYctFMFBpms/GEkY0gifLmEKEA
czIVVJPuD3VrfnKJSUNdokuxKBvUQTEmqTkRnUu1HV91f+dz5O8B+E3oFyj94f5w14EHdUbOl2xK
yQ764i3Wu560MbRqz+Xko80PvX3COONU5sXnsQyiU2OmEt5Zv5eGRRMDyBKbilqCQwduMTBKhTl2
rGntjY0VvSDrkf4z2FawQ3pBaiqW9f7+RG9kgVSo5akh8qXbsIzaY8KMsmrL3rOgYYE3i5N0C21l
xmtjaNGYaWqsSoIpctCVxOKFhCkL/k1qJfkxakmzculebyjOEtwioD0wuimjXO7icELeHC2ambpb
NQS7MOjnJ7dPqumoNljQr+yp648sTy43BSEXKeWyn9xj1jqZmON6WoVV5SZOUIXftUDUXydkxF9c
G9XtzTzGya7uknIFWnl9XdEW+NvNlg1eOHCXUwXXpE3oKqkePZJqK5q4/KENdfSnyBUkZdyuAz/d
xs7P+5/7xgIDQyeg5hXVCa0X91UcV/yUQZm9QENRzoxb52Oe6c3OCZrs3a8MtVx48WxmRoI9fDlB
p7Gq0LQoTg1FYvzIxTidUUxBeVBFee/+rGSycxklIQrCpiFDcKCnLcs4AW+kVNifvAAE8oG2qoV6
c26dUqCGp6kLAAY0ChiYuByRmCjzlTN0Y1GFAwwLqjYpEcXjxUzR4s0kq9QjRCuODanIZsClZIOk
3FokdGMo0EN0QyjYw8NbRiWNqhjEnknllQDh95o7pV8yfJIwca6jlSvwxgaFv0VfkOIUKcNSr6Km
/FOU3ciskEUF2j8qjQeGPGuOAULR37KSg/xQc1yKdz9lvCRIKmjgHUAD2/rlcgKHjaYwxBrNwCwE
+FIgJkFwLeZ51yKU96t0a4zm7u+g6+eFlIi+vElILw/GYszWSJGWGMfcy9yhzI5zpbq0mJO+dz+E
5pRMu4Kq78pld2uBwWfJpqvUdfhbT3nzZFMXxNfRoRI9J5kG19b6GaEYvXE6gR66Xf7Gu3kNAnFz
mqhIgF+RL+lyp2qjtCFy/cyrK6N5tOemPLSjnkHAqrLjoDRr+gG6jFrfnkxEl21T6p1InLwFZ+Py
W3a524u8HuczfjKB7p76mogU3zZsTNIDIrC18+BQtFZfcxOBJ+pATlu6qIBORBs7wv6u8zTDxm5x
mB3HOKa2HinfFcShyoPRI927V1Tot8cGvgHGvsEIMuhX6Ndx+knrYoG6fCEJAz8cF5u95yYFuLMN
oxAFufvb53qaBqguavGyf+cQf15OMzGMCq7N5J9VFTxSzAu+De0p+3p/lOU1x2KSbrKg1BHBXJiL
2EAtijyEB26c8fFq+lOJkWeyzQzYr1u1Qwo3DzS4fZnl7EJwCfvBGYeVm265f/gFhGD8wx3Gk2Us
PqfWoY1sj4551uJMiT84s2sPP+YiDLonTEMLdKgHMOzDyoVwFaNwk3DhcbXTuhcWG+pyeeuqCtw5
C3Bnx2yDyng15sNLbQEGO2RxKNxvg5u11s5XXN8/lAiwYEiWlknwOJQ0LPYhYv/RSmJzVe3kN9k0
CyXwGVIZHJDL3xQGdgD8uJzOaVlZmyII6oeRNvXWgn8ELiXEQwiq8NbBrYuCaBIcS4zr1uoD199D
wr+pkLH3oEQtu04a4ZISgTw+D2yXvXAY0Kjy0ROi/aXGAFrvb8BlwCTnLGsrbHIqLRSzF3M2J6yj
Mr0/h/Yw1p+SzE2heWFNqdv4KOfsug0ywImBEGYbRRP9Y1wmVjbD8gXkN4DBo86jIR4AUkXeqm9u
TRwAIkxJzP4857r+nz1P6de0DtOnugn7lelen2o6QlxcBOOQpq4kEWYNHfNmsDrkBrGvj+eq2XMh
6Yf7i3rjG3IzEvUTlJFULCu5bmblwBqG/tz35fRYp/CjEf7A8Ccd1Y2DTuBKMeXGR5QiNkQs/6tr
LD6iG0N0zfEZPxt8veGlTwqSmy4zIHdtfQx7Uw+uoO7vfS2b202Qtqb6+f6Mlw8f+AaSDeJCzjPb
dol0sMtEoN8eNGc2WYznQ2zmU3qApwgRJ6kEGmK5EnWuv8GGesaj5v7o1/PnKaLrrtEKYhMtLxMz
ciOgxQFttqh6wd8ST9YWC51GSWGJ9H3+0Am9PRhapBzfPTCPBO1hWQdBK05utzc7t+6TpNDNzj9j
Y4cpbtB0Ui3K7AdKh51VOkfHBiG+F2OimwBKs+DLe8cHeghjhFjDhOW85KyFosBmHN3K8yx8yKGc
sHrT9TSe5jDxf+IYGOySIO1c1Lrsdo2gfr3LofyQ01C/A9wCCv5y8mjylejbzO557DV8glQr+xBX
Tvap15B8rBxGvT/ZG+PR/5erzJB0SJa7HJnbPoxHcW6SKgn2hWH0GMrWUNmaUiELaIJqJYS88SLQ
2uN5JheB0QVy6HKKtu0ThVe5OAdzK8knGALPBTmIOtEoF5VvoF9ZhQXdDBA1UUQEPUXQVQctzB6T
xk3zlaDk1hK4NONsSW8AsLzcbymCAHTqWQJMKDwlGF/QC6/2fq8mj1mpRO+ODUzaJDbqQaBbgUEs
YqAhj0WLC5R1DsY424Qt7JAimOy9FmjjZlJpMdz/wtfREGg3Khfk8PAvCdovl3s0WUvcaQKvKzAz
2MyljjkpREPtp134+Yeqt2y8viazf0UDHnciF8OS/HT/N1zfZNxijA8YHb4K8d/lb8hsusm+0QDS
GrXi1DUZ7l1RmGLTQKUkD9A4TLmI3tnTpZBKT1fCh4Ay0xtYHCVAGg17HtVmO4wUHVIHLKCjVfQd
vohp474Xhvq/4VCaZFhS3CX6LqOxRmFiCDzk+9xdRp/26BYiPyAksKamcf22I3TERoVDItE0S+6I
ViYlnka6claE0pyxv1Q2eWYn32di6ZXL+NZpBRlEFwweDDt2iTIpfQNLUa3Dus2y5oOR4OmZ28G8
KTUExOthMLfxiDYqgnLJKYGOhB+vGx7ub58b8yVhYJ4WwTwVqEVc66dKoJa9657brisOw2B9dqY5
xps6XuPN37gLqI/w6Ep5C27hxd0Upa41W+jYnHvW44iXNqYltYE7wjbv03qbBln0TsVJbh2Ee4hL
KQGTyTO/y7OBvTfq/IOCeNqo6Y/AHiyo+Vp1glbWrghL3PiYsopHrUm2ymTX5nIsPRgyLcBJ4TyX
DcWCqmrUP35Zaf/YfYI5SgVL2zOndsTxeerUx9lU4m84AporV9LfTXOZ7pJNElfRW5EqLKpx+Tvi
jCbqgKwxBigR7DLKMhku86iEC/tlxiCCH2D4GZLhUizm2LpmpTyPWJRUH6xBTar//EqZLM+OJsV+
HvAvxU2mbjLjp4g7O8ArZzDCaGv6XZSdR30qu4OrDTmSyVGNsxAO9jpWmxgC4r27GemxqtFmCgLX
+Ba6mA+UR62ucDq3zKQHRA/BQf+u4uT2C+UrrA8dhLvFPh3iIPnk5EWGqx6aGGvqktcbEaIAIZBA
MIfMZblCZTG3Bjzy6jyWikNBu0VgrE6SR6eo67NGJWTlnF/f0GgYy0uSlojBy7z4IrlR6Cw86xU1
pX90x/mZ/uR4ojuSHZoJUK86+uNK7HF9rIlwoc2w5/k3xNjLXaAoJrbXdoKQK4aOu6j2+6OaWzYG
V1Qi798g19MDM0VYBZsMPAsVrMuh8LbM8lDJ0vNYTfpXE/+KYNcmTjNufaF347HsR4DKc819ujLy
dRgtL2ieeqCkVOyXCNbMDbK6xjbjbCMBNMJTD1QgKEpA8YbWcXJwzAj/yKrHznXmjlu5OW/M25J8
BcogVM8g0l3OG+pXVVNaG89Wnxloc0MoJAMe9z11kMc8debPuaR+31/sG9/VpS9Be40KLP9eLHYH
XpoON9bUQh/D6tTncAdPql6EyGM37392KWTzvFOSdCRMezFYFOD/MGlNf1Yr1drbDe7hBDjuZo6N
tarO1WLyCgLnERxMsAbAbS4XUyDbPI1F2J5LAJc4aqbVHr+/4WkMVM3L4zTxcjdZA5ZeLaYEoMia
BQ1EYP3L6FRQnTOHImrOrR8gfD9HlfUkqsktEVArg9f7X+4qVkRiCU4qkCVQpRJIcDnDaIrjucaa
5dw1g7vHSDZ5yobS3QRolO0n6Iu7KSF6dLpc+nZX5kokfv0+ycQLqCVUcZPN+vfvb1K/JAIbFdpx
dS4MKPJo4rtHMx9SJKfnOvyoq+j5TjSfTH4BHuM77IkrHWORdyPcCc751JT0aSLIDtviTU7cAlNl
R6vP2WygPNF2Ft4HeINvUjRtX+6vudygF2+hHEtqldAVJwtZouk7S0dks2jrszUZwFlzzDNjdO6Q
Mj1wo1gHM6x8beWE3hoTYDmRDp010pHltWCiqlHbfnWuGqsMT2WmheOrXSt4XBeUM54F3Pn3dn/k
mpr0K7mJZL942TrwRToqSWdVFKS64o8NkWprz4H9OnXoetxf0utCKGPxcrKRia1knnW5j8s48m0r
6+qzwheOO1q0ZZ4G27RuG0qNij9pJyPU3WzvlKX7aqlFae3DJNKbZwUjUz/eNEZVtIf7v+rGohNY
grsC+k51cKkvhnBL22J0nZ1jnN2+gUvsf5Dfh8oG7F5/pMYfNO//zBRfSTRp3sqe2+Izl/lsCaUw
snOXZlVDi3rUol2IPdv8wzcT86vR4hu5EmP+ZU0u9jN7CuoxzAm29PLsqMlgRBbNhvMMuiMTm5mD
E5VbC8vCCdkU2WzQw7ScQs8wMCv6bNt5PBwqS62tp6nSkc5prWkofmnY7Bjb0tLa4K/VYoy9T2dT
BXGjQHW7/RC6LqJzmIAN1iYs8Sx7UcU41qdqtsv2+O5vJxVxiSHoWqBKIJ+GNxdTWBiNyMcqBZpb
RKdcsfRTotTjXi+t19IJ45WquSw5LNaQMqcJ/YPvBmx1cQ+XWVZoZRQ3Z5Umn5eMbfOQi2mtG2PJ
Y7AYBo4fCAqeNF7qpRhiHbqWEszVcMZ3pRdnigI54i8q/iKHyhF0un0FQL+9GxVsEl4qVFM1LyBW
Q0/awIv1ezLjNfIJs+jB/0p5xg0/xiYGcNPOcnND3+MmGGD2lxCZb/G5HUtc2XDOtM/WMHKnQwp1
kIWfqtTYW1Hit0eg9pFygjdKxS2v8wo6ILgD/RSVZq/hB10Ka5PM6SQ+I26rKnh8p+78oy0wq8UG
E1+vf3NFU8N95utm+RS6WhTtU/ozwzZqsAXapU41j19T00RkJtL1/j8MKLLpac61tntIp1AxEKs1
wlkjHwjzXPFqt0JiaKPpaGskG8AdlvuE5qHvUI+c8CG6v8muXl9k4QABwBGWBBLIkJebTHX8JnAa
oZ+GHn/LPwp+7I3YZ44zxO2HcrTiQMoOperTHNNe3toVcJtDnBjZ8O3+D7mOOegcELRKFWiym2VK
CrKGxSD7Obdo+46nptRHXMODMEq3EHiaP/dHu4qQJWSZools1EuFmsVmh8+O+hkt9PNop6IKd6ib
m9UnpwZydMynMUr+tFUQd9rOwT5N7KMRm5fn+z/hxoQBiTNTeNM2GZD8+5vjrQx1Cjh6qihyjPk3
A4LHtxr7GwxYMXn5fwwFNBOmELEFjcrLodw8E5Md5fW5RaVa+zZD3xi+Kwmh8n8j8mTme3sIElsC
U5LaJshCe1kqGroqLoEl2GeM6ZrHrMaXDr7tOdXq7hH713QDltFaeQKu42SJymH3yAeA22XxQc0Y
8SP8sTCorae82+ldq9dbWzGz1z5olC1SOd2X0MWA550rK4lsUgacx5XC6rV2pW3T7xU2sLrcfBQY
cHtRq0przXYtwLh6yv8OJQhU6bSiULh4Duo49BvkPOxTEyrVT7Nx53qP42fySUea5ZwZc79yNdwc
kNdHSs4DMVl284wibGgYKPbJNud/fcS3HweMw3aaM//OdDV6vb+S13E4KGpeHsqmfEPqNPJ9enMe
8MiZcboU5qlQleSz1lnqd7MjqtnHSW6HCDnnBZbN8dD6Z10RrbZRffSydrjg6vv7P+XqZEqAP3gB
tDMJnZAru/wlbtfQeIswXB3mJtgERqgedavJjz2AmvO7h7Ikw0t2MeXOXZxMzG+xsy/xAsXy1ina
Dc7OZfwyT5re/NSRqa4/3R/v6t6jviP1fyQJCC8DZ7GJYnqd06gq3dGO7WHfZHb479RiJ0WpqT6G
Zgln22mDB9Mso939ka+ELnnJEe41wfBQ0UVgYDF0ms9Ojc5NewxFg3MbyiLPEX6/D4rhl3ss3cod
RFdkfjTRgnbWBAKNxfwBX5zobHcFVnImAqI01LMdinjIh2VlcU6RdiYxc5E4j/rO+myVQ3BWB2wO
U7/Wn0wtFiv3zNWhkLPA2wrSOW1ncpnLvREB7ghMHA+PrJP9EFZVdU4LNd7G+EAc8DRbk429YhnI
ZZPIEh5nuJDUki4HJBiw86GMQXaZZlgeprwIaf0afpcibjnPlR58GZHv7Lxa+EnwsQNunxIpaGnx
wcGnQ31xx9BRjjhrUmrbKCgqmWuZ3d8g4SKms0muKPVIHQD6S9biwCiIBFvt2NXHBpMGT2smfVPX
Yb1pqghrd2K1nzlF4L06D8bjWPgkmYg97P6Ps/NajhvL0vWrTPQ9euDNxHRHHCAtk0lRlNcNQlVS
wXuPpz/fpnpOM5GMxOHURVUpKGlj+7XX+k1bxZjblnG8VzrZ3ih6gB1VGMbv8eDWd41hVJtmLpIj
mv7JPQaE+IAilvzJaUt1l1RGsiHtqhzKsDFdA2fVHVAH6YBj8LSycq9CJNE7jnbmgPcMSYLFDCg2
KkKFVO+zwMo3cKzS+2fL8KKs1Y2fdO15tI1yI7dde08xLHzrESGaJ90ECZbS+NXlndQKusRj2Oyz
YgJ3WkX2Pqyr2etNbe0ddX06gDClKqARKfAUWIpAKxD9xtLU4mOVyU7db5QktvzdYNRjvNPmwi8e
bNWMte9+EObzj7km/beWg766xy0UR7ht2FvED/z7crAjIxnktM75hCQdT2FQNB7Woc3ZGLLqrjHZ
6FI7z4fbZ9OrjdJhmF3iwF/CDgbkYmvbDJKjU6ttH3l1i9Q40uJmYR1kTEbmPxNVzeLEyxO9btak
xq+uG9SAWF2iPAL0F4HKyy5PQ12qhSL7B2lAEKwzLEDevZVsyTMlK0v5uikyidTwOEpMwVpaLOWQ
x4wZZZNzKBozPZBCVN8jo2F5M168K5fo1UEpuEfcoQJJYljoqFz2KpiwQJYt3zmMSRTs5AylOLtX
zROkgM91oiYr5Z3XmkOtgRoaMYkMM/GyuWQscFvChPeQkkzdysipeymKagcpxCdLKtF7vr1kniG2
L848mAeUsiiiEbzzD7irywbhusm+rg3SPfwyJ/mURXWU7MKutysSh5mF8C+JtKB2a0su869Y/Q7y
PsEc0jzZgy6jJYt6M7KyEBblHYFrN38reY7+xWMSh9Z4NoAs52NmTh8N4ABzs8FtKrkfh0Q2d8pY
JqHrIPdfeX47jhNWV7M/Sg8OtOVH5Ej07hBPEBU91Lepcug+aIaDFZfGuJnLyg/2UetbGc/uTJm1
NXTH4hCBSgimQ1TYAFsKDNHiMugNvObJ9gT3cqr5+7quP/etYX7U/NHyLL0zN3FvAcGc+rVc12IX
CxUmkFqACFBMQTR4Sc9QeDA+55LRKAtQ0JCVH5BrpG2VtOpRCfXhIFQ8dreXwSttosTJuayJxQ7+
7XIV4JAclcZsV/djYJuHIEKoIO9K+1TH+oRad5BsgIqt8Yuf79OLtUcmkwMD0QdSeojuLYY46LnS
jdqYTyRtdHnb9/asYsjTpgV1M2UKfxa1P3ytEknDRbloUt2zEfZ+CvA0RrkhhmDvVbgUNe6EUOiD
XlV5vfOz0LLOQRnYn425VoMvBTDStOX0BXiGQnoaaviSZ+FUPRYtQ1G6ToCf8gMCWW286afWsj/K
uOvmm0ou2vK9Zpez8rkeij67t/AKS0ij+FNSeHkKeBqt8tnpWIlCJT5AF7DGqgI3hwGE5BPZPIQ6
PLkyS2A5VumM1UYJmrzedDgNnZoG0tqOJGDypS/Rp3OplQ9HtOdneRtxVb4b4dD9TPBu++XATLTd
Bg/st51uiMsKSWrWGUjw57m4nHeHAkkzwkA9lV09PRnlXHxt1a4+mRoFTEdI2N1eZ4uDmzuJSox4
uQtVLhhti3VmIMcZBcRKD1VoTHvkxuL7GVDvHvTqvH9jU9Tm2EWIFvPKJHu+iHDnxK9yKLP+fcW7
74Ncj5ObmGH7LR3HNRrD85Z8uZDBdyBLwDpmE6F/vww4WmI3Gf2F8iTrVeuAd8j9dO+Ho/LU6W0p
P6GfYn0FIuzL4Fr8at6XcqDqHsKZWbGJJr1M3HoubO0hDgdrV8pw21x8Qx155xS6Hx3CSZJ32lRU
ycq+vzrkBHwCET+2PGSIK4r/HBSkfateO1WFPn0DPFDe9b2GwbuspSAG4YhPav5DiutyJZUjRv/l
iPFIFLwL8g0wwoCPLWYnTxozG3J9PgFb6U8DZr7noTWrle4tQl5haMXDH0Vw5t+g1rkISYquxMwx
KYdTO2f1JrGrflukEkaPfjh7VZlmB6U02segi6KdPozWSvNXq100T5gi1rqANS2SOfGEKa0zq/1J
kqvu8xCO0cGIjS/ZgErIyj3+Wk+FJpCwCRXlVfNyI49TPhdSTqiJ2zvm46o9AIrR0CMvHEQugyqV
G3fM2umdHGDX00/O2kp6pa94FImIl0nlSF98gKQE2NliXXlqjLnfSIlpurxF/mpnZ01T+ZWuUkdg
S6Nlw/N1iU1rIS0medq1p1AKKnwuqHTIujRsph4uSwIgc6fIff2Qj9Y3ZzTXHonPKdXFyhXHJoQ6
uPIyAhmXI90Uit9ObdyeKqfOP1fBKFVbUNWh/0HT8A9wgX3of1jKXMdu3+p94bZOpztonKq+5or7
V/kYUFLqD1XX9tVG74wEiW9V+sLt4hRbSAbd3ey0OICZShSgT1YLZwwLB3KKP6TW462V9d0fem7K
iYeiTfEePVE12cn6NJUIC3d1tjfHUDG9rh39N5bU6TnLmBgfo0NBWL/ih8jKaChVLZ8MzND2Geqc
bm/5/QO1gGFlSYsVcznQgC8FrU845cEnWhwRddMrxkQS+1RY/V95xePZHwId3F6O3IJRysWfty+M
qxiI0xtNPDYrOHyhSXs5sT4wuQHzW4QaU1X/a8TMZ9vZgxPsjEg7W12Qf1LLOVpJTj6nAy97Sasg
iCG9YPJFQumyVWvS/KguHP1koKO8KXM9ODpJ9hMXHVBURWB5RltlZ6VUpMGzhALwPE+WC8S7/J7b
g/2+VtN5r5XhmlLIMo8p1ji4IkA3aF1wiS4fPhll4GLCIvekB/Z4FxPbu4U61cfBTKKPg1INX3hl
P9pmbbwLiRDv/cgwPt2ekeszhbuJsj7IDQQEGZ7LsWEc4hR3dfPkV928DfF4OQbdYG+DMZpXjupX
Jh/gxjPWF4Uspv+yqcDobT1QeNVofkKGB+nOQ6ePMZcEahcykvvfbQlX2Nv9u17hoGGA65MSI9lP
wH/ZaOGEgzNzyp0yR6mRd1V+TJMfPeiQog9TFGsrOb9X+giBTKRfkHS7LhbVEMf8EfIDOt1GfGr8
Xncj4EWIyKXVbu6Mn7nD/npbF4mMiPBhriEKyPguvdzVDNUAc4K4FPGXx+/zLrGVTQNL6Y8yDMvy
cQgG440VBmHBCgKFcEaIfYFiEMvqRQY+MuxmqOShOsUzOc2dVLfl2YnjrtlZqTPs/cwKVxbqciJF
iyBfqW5zWAk53csWLXir6TT6zanuq+KsNrN8oBxRf4kDuUN0UVuTvHgmNr88NUSDPErJD+BGiPbW
Io5OMrtSSO43J35TQRac6LHfl+Vof9CkWBfmKgG8vSHWnCcO2aHzJDQRnX2dWcMnO1WDBBEFrOgO
rQ2WACI62mvV1ClfuNmUNzK6xHQAKUElC7kuAG3LAiEhbq8WGY6eARj6gJe+ErWbwNYy/1jU2Gy5
JhKkn8y5lLxB7eYvtxfgMsIVrYvDXPgh8MpZBka2kZP54rg6pbE0GiA4ENCx5xjtAQNs5rQbohY9
Pj7MgZmDNsDhdvOvrAxeO2hEClQfJbblRJHuyHzLwLJsSovP48ArK9J683sUqb7sRrbUPN1ucHlm
EkBY6LyJTK/IZS+jo0Y3iRlUaToJ+u0hpci/qx0Qm13arL2wrvvG80ogzdCuAgi1hNeVvqM26JKM
JzwXtW2l64VXTI68D/Lgz5nk58rx9VrPCPhoDTC7qPZfbjIBIxk0ePCnHIHN0Kuh33ebIdTb70YZ
vVXc06J0JoYSvLfAFCDQc9la70yRboPv3qfjPGwtNfsyQAPe9Mj33Sd9p6/EAcuglubYJYJtgeY7
UuCL5ogEcU3tq3o/dFL9EDRxCH5YrnYEDDlFGZx2RpPUqpLr6d5y/Gkl1noWYnx5oIj2QUvDKiJ/
jOvu4sy0CeIGgLXVvlAGvGKpQzvZQ9vZTuuCMUshi6lRuR9LjDPdIM81kOASykWHDLrTB8FEC1G2
LPPErcrMhovTqMN7W0nsL5VUN6rro/L6QW4cKffyTBopacM8tD28sdNtEKNnCgZd6rZBDkGexFqd
h94UICLohVaZrRzWl0ONfo1QokSjG9gOulcEN5czmytpq9riYphGMzn4aqbeTdIQbzWSPO1mkLDd
lqYoBz9hlN+CRF7TJV8g7H5/ANmu52IYoeZSCd0yKidIABfutAbz1lyF0Rsrs/wUAi/e4Lw8n0fV
Nt61atYfa6UJthWQ0k1sSuVK/HF5Nv7+EAqYvNYEX4/UxeVI4KjcSc5syxiT+9T5yZQhVhkg1dtV
TXfnl0r1WHVWsINCou9vH1MirP33euPAEFlVIi3SwqJSsXwazxh+A6YI1X1imcHHxJ/9+4Ynzsqy
vjyhnltBOIirmSIBcc/zTLyIBNKomOVOn7W9rZPjAAXc7oOiNjxlUuuNE/triaBX2yOa49lCZfrK
XMgHulVYoa7tI6tT30VSy5VWK+M3Pxjt3Tz7awHk5ZFI/6gR8BQDDwnoCGmvxVvUlvrWqcnw7aO8
h3IjQ7DB8lTaDSRfvNsTtijg/qstSlooBnFMQW+9XCwK1yXZ4E5FbIonbKRECveoNR+0RKvJEwNt
lvW8P6h9LXlhOluHNDfrXWCEmBVOpYPpHLqnt7/pOalwsYoQPAUBhXYjwCOSiovHkxEQb2DKqO5r
o20f567zN4pk2y4yCcpebuOfsCD7d9gu5A9+oZguX2OfZTtKPpo5nlNGqPq72o7NXZUb4R6fVuM4
mVi/q1YcPURhJj3NZgJsakDQuoZjue8DO4O73CH3jPTBNje76v3tPl0tIbpEUhaYCqGSsBG5HGY/
srXcbjV1D99GITfYgNdTh3soxZJHNsN84xHACiJO4IIThEoBHL9sjtqLHeeksfYSqayveaWoJ64p
8uRyI+/LWVfcCp7aN+gvayKRy8OHltkgXHlQAvjfpaxZEsI5gcKi7UeUbTZkhktKbF18cCYJt2It
kk5hM6tHX2rWal7LC4B8I2wHOCWcooIPvxhizfBrstBTcEh5J23AL/Y7LS4l13I6yQ2l1NzAH5a3
mgQjP+m0NUHo6xnmkfBcc6OsyMto0XxfGnkNji05zA4W0GVhFdvC0MJzYhOwIQgmbd+0oqjgCc8G
EciQpIZ6twgt0lFH6SYoISRpJdInuyGRCNIynrO2g9jyOCOxynuif1Pki7IZgTfDLLjRrCxoc5cr
q7YiFJ3NWjlkviZhNIlLGGbtP/VqGHfRHKyhvBaT+rs5EkV0lXifSP+yObgVXaAjZ33AAq3eNI7V
bZOi175oeRR+NySnPSSjbW4YadnNmPLj7UFerObn5tGpE6R7aMLU0S6bNzGm6iY0DQ4pV/tdBybR
bSNp2Fdl/C7KWnmbRsk3wZrc3W738k3/PMrkLcRpwT0gRFsu2w1yOXKaQFcOaeVHX2z8Lz09GYJH
9NbU/awRaVFtzlaC1VcbhVoHYhB+K0HUZaNqhAqf7WTqYawNbSdlpu1hMz4f9CaE9M9balO1ypqZ
6SsTjEILOrk8tCFfLGHkARBjc8509RCCZtvjv+i7saJUey1GvsHkneU5ftcc/KIwNhCC1L9uD/Ri
1zLBFCoUjTc+VDQYPos+D+jMqtFsGQeEp8dt2hmZp1pDvLdDI3ZnOXybT6GYWD4SxgepIZFwXeqg
TJGqJUOVmIfYHm3Prwf9YASJMrsgfts1//bXOof0DdkLfI+EysvlhCJalEtz35mHhDV8wJu5flAH
gZEc9OFzxsbZ3x7MBdHhd+9gFMLpoNYNTHGxbKtiHgnXIuswkzl3q1ib78thyD6ohV+7aq1o+zo0
872a6rjKAY3cT9yEbswjdt9n7Xwf+2r/1MS4ufM0Kh61Ms8eWwtqSqkoocdTNQP9IhMYDX4wZCtR
5SLqElNDRQkFBv4LJmRJqSYJ3WsFUdDBUobs0egyw9MUxICruluTh7k+Vji2qc/qMpcWHD31cmLm
3lfyxurNQ1XYXI0qRBwF9Mvj0JigH2D+ekUa2buoQiny9hS91km4c1xRPN4ACi5myGy4JkMb4BCu
LcbX2eED3Eqr0KjJFeXj7bZeWX76y7bEKLwI00uUYrEOb62DFSjYfluw4yerM+9MqAterffWytW0
8KVh+QlGvKCioO0D+3EpvRnNZWf6VP8PXE3dk1T2j7nSJRu1CduPQ+2EPysnPqldaRx7xEpcZOEo
KoksSptI1UoEdjXQQMuBfBO9c1uaV8p+Vo/ttQxR+TBakunFdW/cQQ89h06jfbg9zNctQfQkWkZm
gdoNp8vlMIN40y3Jt+Lj5KDgIMWztB1KSz1GiWp6t5tazqgmJCtAsTC4olC2PFA6u52LKneUo2pW
2Slvwx+SXf6M0jF7UjJ52t5ubdkxWuPGfSY/olrG4+uyY11n+VIeafrRFAIVdePE906OU6Q018ru
dlPLq4+myLdSURbgM4pSi6Xa11PdWyMLI5KbyS2n1hRrYvay1le24aT9UWe69bYnARcAbZJB10UO
nUr94nQ2ppjSrt4YxxDx/51KBXKDoWnuRWYdbduZtNvtPi5KPwSlNEi9TSh4cj4jV3g5nk2KwUBO
luoIpabadEpJhXUEtLiROlP2NNOUHnoJQXw1Lpyd04CTcdO6Z9fe/o5XFhHfgGkceEaqUEsER5GV
RufYg3HEyU3a5X2tbvtWUY+yU1ZeFVjVyq0kAu8Xr8nf3VaIVoF3c/ssz3XZz62uHw0D2Gglf9PK
Ut50fo0b2O1uvbJaSbqAyweZACZ6KReg56VqJuR6jsVYfJLrob+flHT61UeWvZZ6f20EXza1eGqY
CP2WbRKZx1izgxNa+f372HQSjyq+vwvZNJ/f3jVeG3SOg4xn5WIjkmWC51cPsFcqcldpW2QPFvfV
RlAw3niYiTVKTh3IGmBJWlvcjLE85L6dsEZtv09i1zcD2wuoJllub+b5SsD72pRx26MxTtaK+Ej8
/MUFlQWNrqVyaB4pwNb7INWkc6eSLEhAxL65Kcywn42NOabFS+ayqWnSOiOuQ+uoRNnPNNWmBzme
K7f0y/HNI0iZQEQW7C3xYFp0qusHuymszjpSUAjfQdDXcEoZhJQhMtC318X1qUlT5KHEvQtQaplo
5FlfTH6gWUdN7e7MVJg120MLTM4GMmchCKCF5vzpdpvXc+ZQvAZ/w6OKEsWScDB1s67W9uwf26BW
XRMi7Z0+BtHOTjskl2+3pYkj+PLooMopivhUOCnzLN/Yej+ihJUq0jE2+8BtABD8xHOpv6+74XNa
IDREVkHbQWLWNi0ysDtNpWJuGHmzmfxQveuHsT3kY6IfuqnKQepUaYCSva15FBXrrwbWgJ6hNtLO
TJGRkyQz2JpGbP5M4sE8I0qVbEtdH86SPlhH0LbjoS8bZ2PUgJWH2Fp7LVyfkw5Ue2paxIY875c1
LZCYdtjFYYCJiJ5tprwOHhtJXWOoLBOOHMc0A8hHCPtQglmmyTUlSI2JKcOS0cn2Vpo2XjOn/VMk
TZM7xFn/UFYULKzYD58qPYo9wvEh9JCJj7ao03Tfm0rtrZWZfmVVAUcA90OiQVzH2uX2LMysISjv
pCPI1PEuDRESnOLcuGt5Ef6vmuKUE0IDlNAX+7NI6kY3ikk6GtzFD3Dc0bUG9nQX9Hm90tTV/jQF
0ANQJoUAwOfL3G6KmFyCzkp0Z/VNuIliST06YSO7VthIR82GoafraFTd3jRXQ0mj4OmptEGm4pJf
nHRQ/jgwtDG+Q92s2Ued0ew1O+r3uR6v3ezLkotwfhZN2ITXpA5Q6L2ctrHMyM1beXI3N8bYbR1t
DraaXcQTGrr2QK6miUcs4NUkwnYnrZ0fZtNHrWcW2fwn5KshWgmxXuu7KM/yCqHECPb58nssCZJP
aPrxndQWWPCM5nge1LH1xibLV/jwVzEAXX/Z1CJ67NLemIzRjtFWszu3DpV8O4VauGFB/BEElFNv
z+oCmkDwKNqD/UE1EUog5/1l15wJaq5VIYLYd4Xh5VJRbIIkLLfqOGNuZOXB/WAArDFyy9pNktbB
dJBmgNNoRqixkr9zEBj6OAV9ifgNr6KiTIO3xtN8ocUpjZYEyx1uz+UX+lZeKrGG5Aw3T/Yu7owv
o6oE31La3Dl6WrxNtPH3iADTYAdT4xW3xGV7WOkEAyYACdYyfb6L87l+iPMOYZbcklxEGyrJHdSw
8mYCxtwd9SY+mXjgrUS3ryw50mYqYT2lPrI8i3kBooUSamknd50MQHMOEO5CJiDbGezxldW9TNWx
BHBXIGyAPMJ7c+kzU7dFHxe4/t2VSao+BFlquXj3xttQsYbz6FemZ2O+8BiaoXzyA2zFbi/BV1a8
oH1xdYiqEFT3y/Ee0RIs2qFK73KlH3d2I4d3RSw323Iqpg8GFc2V9q7fSwLHTAylWxqIgStpuHGY
/bnM+vSuN0eNVZUMIFnmtnIHxwxT/h0a3gzzIPDmtFO9YkSgh52w5rb42rCD9+GuJCUsMlOX/fbL
2unBIad31miNH0bAbrsAk7Y7Pe0+85PhiyY5qWdOTeSZAKLf5sT1vMw5XgXCh2ejwMFfNt/OVTD5
5Zze6V3qkyZq7IfGLKM78BNrPoDX9xVLmB3F64lJZl9dNlX2MPP70cnupCrkUIG/8akvMJyQbLT/
kH/z1C5K1kSNr7JGYPTAqlNHBlbDqXEF11NkIMaK09yNhWV7coymYwPFHZ5UWLhSnqPXkkE6lDsn
3faa1u0brbLfwxA3vli9vlqQFcfUy5iTKET4RvG+w69G4WVyOQhV3prpJI3jIbHS1nErsBqHlLK6
x3orkSKZs4eIcThOZa9/o9Bf7aNI+vNtW40MqEhPQh6jnIZi0GLJ2XVsFEMBP63TnPFBwWzANawi
PKH8MZ5Gq1rLii8nnkwSj0gQHALLBUt3ETNgnkzclRvKnaPnxkaHRLDR1JoYTJWlxwwNA+SFc3N/
u5NiNb0YaEIGoTAJj4RAjCN8KSCgV35bTEYi3dtTocFms8JHqZV7Vzc6OBxtbxwAlU13WZ6veRss
uvvcMg8nknUiKY8q0+UUj2NAVmiCnKckhnxXBI69x5UQ2VJm/FNu1Ci+c8utBIOL8J5GmUgY2uTt
xAm6zE/ECIaE5FmycwNiaJP0ir+Lh/qNVUnRCvuJEizPT8G0W6wco7Ga1snn7DyOSncI5VZzg3YM
z3Ujzx51Dul4exIX199ze6QmUIXmUU1UIn7+8gkP2GcIjCk7p7YVb0zG7lCPLa7js7pW4F3QgVij
8G/xkSe5w6oR8ITLtrqwaRoMd/MzTPcu8hqAau/TOjW9vmp02L8JaK42Tve46AV7dbAyT/LTNnAV
yI5nELINyAQ93qC7E55sMIIfuwKJQwtqurbxs0nZ3h6axb3x+3Nhf5FGgTMNWeryc8GczxLs9uxM
8USzvLAt8gf8z//gLaA90snqY6nXzhndM83FdVpZiRhfmRmgkdwX1GOIy/TFOZYXZdzGoZ2di4AS
HwVx37LcbEBI1pfnfAUysnxV/u4sGDAEOkDPAg++7OzU0lNrojUjmKdTYkxneFX6U2z4f9aDJX/v
8PoDuUZcWsbOl9axfNkLDNIi6PXmmwz14N3t0b/e4ywWcYJTWCSAWOrKWj4iXErrM/qlOvwlaGQH
KLXah1rTT7o2caJ2Vb7G91yGLM/DIDwAEQKAP02283IY2kGhXi7J+dkaGAa5azvP8nX5PpKIVVrg
cd8ru9E/NUWsQZnS8i85cdPKuntt4rk48P4B9SjkNC6/YfCrEWmHJj+nwyidwzmcN9AAzbtILb/d
HuPXVvjLlhaHjS9lVm9nbMgg0awHUKtf81EtvsXlNG97dqdX6OGvopLtT3PdzytLTnTj8voA4M8t
DVoLyhvVnstu+nNnRlo+5efJLP3v1EKTrZV0w6FvuTPdAlX2lRX1WoO8qaF2k9bD5k27bLAhHWYU
oZ+fa6r3rjFAVlXAvJ+svFO38lQUh9uje30/IjdANoQSDDQRGr5srzbjsiPlRXtRVb5L87Y4yL5V
bIapfUQRPdpatVofe7QBP/4vGgZyIUCcdHaZiKIkXEhpb+dnslH4WWaG6ilg4E5G1SeuH7dAetQE
ocJMXXMnfW3TgpiFNEmFC0vYRQCKmjD1jikozmHUzR9iqczu6zYsPKvOjJ2vB/X7qDTfpjP8+1pB
vQMVAuIRYTxwOc7+qMSItVT5OUsdZYdRSvdTDh3qwEMafR8dw7/HrHg43h7jV08KTkueUzBUhMfS
ZatjZ4ZothbsUjXQkXSQgnLbVHHz1CjGX3i0mg92I32poOufMdSoKxfsrbQSkixYUv/T9X9/xCIQ
AodgJ9NEXl+tEaXHv136UHUGcgLlED0C005aL6jk+Uemp8YOrFG4tyJnYjqK4uj7RbmjvhveM2lr
2ZVXFgJoaWgYbDfuziW9IMv8QjWQnDsrIYXiDDMXz+zsaWMZtbb1h8p0a8dZi2WuNhzRhVDKB7Eh
5LqWG9yXyiBLMKk5N30YYKwFeNyVuwI/CO7y7GEKQn0zJpLynjDHXFkPVx2mbRA/IgUqCoXP8kgv
4ihCiKDhHRmeI8vKPqTYVh/zSE+2RTZgTQos4WFO0pUIYdGmgB/AcicJDACI42yJNyrHJtGGtMrf
lRhyRfvah/iWumBqC6PwKBFa7aPst126c9R2Mt/f3gCL05TGRZ5XKJrw3BRc3sv1H89hRq7I6t4V
1VyceMh9JoiJN9XYKC5aKuPKUl82RwAklEYE3kMw35ZnWlf2plHoRgtvp93X3RR+G4wEeXlsyQ4A
F7XH271bBPsgsMkEcZCJnJAgZC/OlAZJ+DEOSv2pzMti0yA59T6oYmfloL7u1EUrSzATEAFNb7VI
f2q0Od46/dgfCwrd71oZ8P1Ifnlzu1fLBfO7V5BSeJUKKVvR6xeLNMDMQa/KhrDOSaSvdQ+zUuKJ
t5tsKzgUVeqcMpwJVhp9tZPoG5EaAId3RYepnSYJ5GDWn+a2GHa2XpsbswUbnRLzud1grGXZlifz
89xRphbZNuBwyCBf9rIuLD13tEF/kvHX80aV52cWIx5hIqJHtD6NWygr2SYwnX4X+Npd4KRrrpjL
xPrvb4CHLYps7NKlAycWBFFuzqb+VPVl5+WKWXk4hCF5rxXTBvHkYGfGdbxLERP5WKCe66mhXL+v
YJOuJOEWwaT4kGcXCI4khVTr0vApaexJSaLYeArNIN8aXRXdqQ3897ko1pRhXlldFGTEu443Hulc
8fMXqwuse6nMCL0+dVMcHPOsc/5SsyDe5MOUeL4+OZ4JUfbN5wJkRhL54uUCcGmZ8jKDtAJ2NhhP
Y989Vlav3GmBYXxP+wRIljVWa+zrxR3zPJ6YE4tXocikLiuaGLtpcaJ25hMWc4BInbg9OmOHxnbR
6ufZh06RFMWTLo/IC9zevMsKgmgarLLYQrzRhOXN5fhacmrpTa4YT7LWWrvUrNCK19Fv9xFg302+
PGyKJIi2hoW1EcXxbjeEWe9ZGPmiSR2htjphdOW3sbkN81I+GG0ar7xcLlcAa507n/wjCED4O0Le
6/ILlTgJQy5J8yfJb9k5kfhM1ZMfyXXlbHxNA+7b523cf866IiAovT0+lyv9uXGaFaRhAm6A3YsL
KRw0Mq04T/4cSyvaJXg/3DGc4SYxrTUSuDj9//10+d0UAFTUHHAgFIj5y37q8TSltjbaPydAavvU
UurdoKbTwTEBArmSFbQnJ5HlTza+Y26MZeqb7l4yo8/oVxh/3IN4py43tZEqY0eqO/5VjFphHxw0
HeXHpgp780tShcrguxIKC2vB/SLRK5olw8jJSvKWux9Q3mW31ajKp1av1F9zk0lw1ZzQTLaIYJnV
0Urrsm82QJPk7oMG+9B+BAQqxw9Tk4WNq6s+gHd0OPxt6/OWXgm+Lq8YvgiSHiVakfemxEZ19PLD
EAECsGdG8i8wksns6kmi7GI/b/uN0WTVVzsv+7XQe7naQH4KWRseWAJ1fSUDYEtoBvaWEf4Fv7XB
pHscPuHdN7pKloU/by/s5a56bkoECsSV4v5cDHvYdmy4aor+Qtgv0u5jpwPpBsXJTj8qamw9Tn2I
YR97zTJWjpzluLLSCWmhSACuA/u0tC4ixY3llEMg5Ca91Z0iO9f2E14CmhtZpnTI6yJf05e/Glfe
yqgDAnDAKFFwxy+nsvfxoMqcsAjYRhTepaA1vDJIA2ifRbC/PbCXZzklCUR+xLVInoUKIK/Wy7Yk
zjBLaqs6cGPD9A9FnlHpT4vBnUolejfMlv4OubbEDa05O9xu+mpkAdhyf4hFK/RClkX+eu7Je5GE
wuRct6eHgkesh8dXiSEjMlNqRVXwdoNX4yoQ+rgBE48IXuMSqtVEUgfqI/fpa+fH31FaLE0XpFh3
n82N06zcytetmZSg2CGCIayyPy5HNlFisuhzMoSUbanTADNKMreJU8dxB+6sldau5pGHEFUAwG6c
T9ACxGC/CDzkWQ/mQE3N0JUDXR5oDaFStzZCX6cWkhqJwPNCTHCMqSCtqdtfb4/tIuJkITGyxHok
s0jaU0Vf7NBBxwZI6zU/dKmIqDKS6lo88QbP7PSuGB0sxeoiiDENl2v7Z2jjL+AmrSN/bdumfZvd
GN8irHGpTrB4RCVoubJCAvjZcgYrdDtLi/admrantih7ptzKMUOa12Qlro4nVjLIa/YRbZMuX9y7
Y2SOcuYP8BX0YvYfp6x8wjRY+6ThEf1lbLrcLQZ1LcB+rVHQr+RdRH4NMO7llKt9F4zlYNBoPrTN
U5+F4xantRAaShpVbmBqA9y5eE1J9Hnhvrj5wcZzGpMfB3Urnt5L8Z3ej7iFCk2ms4TzzQe5Gppx
U4/ZlHv8Wv+omUgpHMZ0VL+ZbRa91zK1y3+YqdLfN4hBDq5RJNMnQ87hiY4WIdl9FOf6V25b46xY
zfhYdyEs8igwBmmfoPxn3nVYltb7VoZ97LWEb/WjhVJF9zt8+s8/x/8KfhWPvzvR/PO/+fWfBf7U
URC2i1/+8135K//Q1r9+tecf5X+LP/r/fuvlH/znOfqzLprir3b5uy7+EH//v9rf/Gh/XPxim7dR
O73vfqHs8Kvp0va5Ab5U/M7/3x/+x6/nv+XjVP76x9/+LLq8FX9bEBX53/71o+PPf/yNK+Q/X/7t
//rRw4+MP/V//grCHzleDT+Wf+bXj6b9x98s/e+UUwlqheujELjmKBt+iZ+Y8t+RFeMJIMhXvEBE
sjMvSGfSov13kdCm1iWg/hanY1N04geq83f2Jlc5JR1wfOJH//NlFzP07xn7j7zLHosob5t//I2o
7/Ie4dFDbVlwCpAkAlVypWXelYGMarzkb5V8iO+xpvk1hYG2QYoZamxoeqkx3FWUke6IVkgQ9uG3
RI+FVKvhyeqkbhWMxM6FOaLa3+Bvs8OeuOvcLoCp5xW+OKo7u3YeOwMxxy3YLyty/y9zZ7IlK65m
6SciF51opgKsczPv+4mW+2kQopGQQAKePrfdvFWVJzIr7soa1SBiFHHMjxtIf7P3t91Uu+6+FcTY
auQxGX38KSPG95qKBTG7P4jBXuwnISBgbMuMIajKQ1m/YZ3Vv9sptZcpTr/TOcDyb+hBfIN0oBto
xnvXF4B3VfWc5McxyUsbT6wtfa/OHniMXL6AysUf1MVh48sMdVJDlTZBMXvOsQ7cDk3cFzOEUSXg
lPNJZcRSA/XpCRL8uSCjW4rJa+7TbfFLwpDB4TfjbY+jm3pjdMPZ/LnqRAJCGYcgxSyNPsWAWxoy
NB3d6iAtu0Wimw11sk+GraUBJGPcRDcYcYp91/qj2dlxGgjNfTbLwssHmP0sI/LVbAYEsrA0JsDO
ob6Ga1qQ4Km/Rf05SKCoG0GCqXSfgwFUd8ldDxMO9fvg9+ytF9Eb91SP/S3GXqa+Vb0DERb1uX7V
OqYEfM6LwR85Uwwc2uCISx2fu/oc6VZt2OCk6nj/y6w2JgX0Z8rtdIgcE7rwiYdln4CsXnBDXj2t
M1O4ut4gFvXdVizgiCLo22U7OSM+53VdA/4059F0o7l7HRsHPGMyx/0uUL7YzX6sbgh+bfe+UMd5
3Eroxu7lME/VGoxh2eHuLNEr7AJrvmBBBassMP6e4D5CjEdrdrwDYRxynEnQLsjp1aR8B+fBTKo2
lA4LUDwy9uQmwu/rrOboszD9dEfFu/UFsaywgK+NujUkPaDHhSjAbXyX1nWMLdbWKVZxjfQgRImi
Y54BkaJCZO7CWHfUUzsZymPp1EPXY992Uhwq8xLmGqd3pHOpLgmcArqIPZ8CX41+RnSEjlCjkSI0
abM3Xn2cF3ddY9m6aLixhdWzTQCvWiq81gLIdn97ghq619RbHBwU3fwcsC2Fzs7WLcWhIdG4Jg2k
Mxl0lwCa3KG3pDMbcLGo5MZt9VxOClCKIV5Gqpv1s7H97wFXvArkqVYTiKECi9j8O2mjZdeqdKIw
dJ/ToGGvwIwwiqWE2vmqdriEBmSu4D1qkAMgkNk77aVdvP4X+Iig8xsEksOrK9QCqlp7Ssgw7Hg7
DE8xIGsNRUr4fAESM9/gCvdYe5J2XO6hLBRAMQubrTQSg92KppYzXVCRlcsmzMkL/f4RFu/0qbb+
OQlVOFCmvPU0awu5mxM3MhrMSOWIeRzlcwKCcZNYOGmdBMN6hWqo22FsZfYZYgJg80l93u0XpMt9
+aOHTE9spExfbGZBTlDcLOQ0h3P74MMcCem50epSS9mE1PjrcB/O4yypWhT39hMmWt+2DkB/SrVb
etqlMiVob9ciruNsJ7y+/r2Ja56yXqcSKRYYn7k2efCwUYjo6HW/cxeL9y4HaGFvG27pzOdggPmn
91PKB7tWeun0QY/JUHnOS+5Y20IWhHb73HbcnVLPmr1vwmjfN7UuRZA5OBjHZmgrb0WMG3hduX9o
dabpaOsXFGFdjWVpPTkaL53YT4qRhcZ6jK6pV12Ow27S8CH1EDxB/uYVnXNfU6fCIjKwSuFXiQcL
EyEprabrtkigOJWeYX5rg2GgLqn1Bm5NsJ3knPa3Io3Vu0iNg+swN/t25rp0daMPicyeo8zMvFzI
Mzri6/bB1Ci02aJfYDu/6xRcwJ7NDgjgywbK4ZiF8fAdJ6o+GdhuzjlxRezb1hzqVV2QTU/8kXaY
Ll3zt/wFfB891Swr+xFMYL0k60gNCcspIfOZb6m+8Tx3R3I+Al4qOiQYrXHYNEUPNXdyUE2TPLRe
r06RaYYP+GH4yzbDzELHMPyI8vEBUKGODkj6or1WL3iugW206QMET2h5g/gBPv3VpxsfLywnv8Ta
/gxT7B2KFL1jicQW/xZJgUkCVvKw4GiAxk4VYa9nUrgxGuBRjh9xKWWnZujSUtfxchl91T8PfQit
epz1gCn441kFUAdDA4nQuo1pVO5iDrcv5A+UFnhvaYK5BIJY0EkPuGSb3pyczAEzbca1QtZSjzws
a0uldTQWHmIWLFUIkkFGxhZXfS40ZcadZRghCVg9gjO2TTtnEIKY4P1i7G0c0I5D3Q5aJh2SfAf/
074Df68YQw8wiKZpQf5pgvlzC+zwPEF4c2ymcLhDOIX0CgGt8kphudMIwILEbysSPTyztBH4IvmG
czIH1VY+eMG2UPBz26hg9WjEiePi+lonMK7hEoy43iO1dH0KRRP0tBEwFNAwnH/YFK/qLsYedSgy
OHBetzlrTtGAN2klArWFDaLxNE3NLbZHuEo2wxxNTQcXeu6fl6YGwMjx85KlXk4JhxlPCDJ4NIHO
6qPFACcAJRXg/p3JWX+frHMUV6zzuwty7JLpxg/MslCzqHMO18RHWrc6PC8mvA10K+5NJ/fiGlwp
uuHHIPyysTbqCsYRfF+Ewzg9b03rI/I+yM+YF/VgwaAobKtoWTea9KLeI4FBYCAf5c/RvCykyOoe
gNiwgx4alyPmVktzHnn02LAQKnU8JnysgJPN77mPL2fXgKGWU9a57rsOpnamWBmLkMLIq6cCYSZM
FZliHDDlvMffow1jjVwNbE7VflqSeYakxY8nqAP4UD/X05r+6gb7wIQ/wcaPKfN6jBVqqRLf4BTS
DSRV+RqrVNVI6DZS7/I+S7/CxvkXNaOboTHKUHbL4arQsGGKZqYKGswF2ZrXHDQX5gzGfd14G/ay
wEDsFp2YcW+Bqf0tAvgQqKe91waZsuWKR+ngGT/cQZ+GuZo3DTbaGSKTOxvipc2iFtA6UZ+h28hO
RkB/1Ej7pjnXOxWEQFXhHOVzEeQjK/NmQCoznrSyBdsK6Z4IwvHiRMz4qqR6WxBAWhdr4i9Bid3Z
vQnYeQDUc6ckYTesD+3OY5nHyyGb22UPl7TnlzXvfajSez4VyCBYgUBbSN3RUW/bEVk/zckJHnrI
EhwP0xy6HVo+TYOm+9U1cUIRsRbeYjCeXthqHTTua43UHA8eSPjaBvsNzYGuoq0zF78fswITjVKk
SjzwpScGLwK2/WhRb0gbhHt8yyjToz6+rBFwPaC1POnFb+rSpo05NXCkVkLol7BOEDm+tfzHxteD
3/YDApiNeU3dsHBqRRZ9w7znDnMmg9/4YtWh7kSyR6j2A5qMJafN0AwZqm72Nql0qSDGyj/HEVDh
HV9MA/+Ny9wLTu5sPk2cgR5GtLvuv7MXjpu5o9ZXBvEAbe2+rYeAqYh1/afbnIWfJJr2zHYEcUwq
8o65jLovHrVtMfmr5jQ0gfqxySEQFUbjv0mEuqUaxHhqvTmWCNrWgLBtC1m78xylOCkh1ky2Mnei
e98WC8NgBIjhyW4CmLjBzVt+zDyFwBnmBYDLbnMzYSE2t89BstkcJnvoJfYZIJ1D4ZBx1lMEjSb1
JQs3Qi6cxHNdyRbO6oMWWKrZPFpcsQ5jPNzGuh6XQqw4rihPpKQMbsKpxH9noycIgnBopEE//MIY
hgQotnMXhRRbknGjUT6F6x5eS1VM/QhaOiwiFgpIJ8owW5JvYXt730FdE++4Q4nnqhqv2LDSGruO
7Sm3yF391F2Kgjoe9REHgesHmo9q/toQfxgc4O9b27PZGknnXniFP3vAqWvSjg8dAkJ+tikPG4qU
piuojsXkeYpJg0pyTomq1Njh3l2X9dKPcWyecY1cY8r9WrPKk90TvtZUntrBhlu19Fu3aDoDTrFU
TE/m58gRr7lzTt3lTu3TiPdw+K7mPSGB7ArP8OyNhBYHu9CgUuKaMPpOpbK9YcDnfveIBoN/FQlH
HzaGjqriyPcju7aH1nvXG94Wvdb32PviJY54/tV06IcKVMAPyzYGFJXbNFWmxolS2pkgPzIa2gXY
DMJCFJq5Z0nVI4SIQ2OpGm/n4+7iNPDx1e991wLNiUsVCVRTK7AlB60sKeBiSNLd6IRwCITIk6L2
XBvvJrSJyedizRhXLaJKkRqkpvgVOrvE0rFbTXvlxvcrRQQceehbiauNg9o7nxsOK2NipzqhXDfX
F7Xv+98aSfHdTuYieEEBo3VhYnutkur2MFgLeFdfy+9lTbORBl7jvyXI1kRjZfmQn/24lfdtrki3
b7ALQREXSch9/MjuGNTp4kLQmuVHaEwD3PtGJf57nnccltpAeZeuqZODlZbdat+DLzTljXwZar42
u7We7EPHgulbYwRZqC1iv80w2l0brAlgUdwf8LQsqGOxE4ruOt/BP7QEo6zx71SBa8prcesv0ege
iYN0qg7IFlG1Ed+WDGqdrJoaNojLDNbkiJI0RQ05cgNjPZsztEORDda44hnL6oqwKWa7GZDWN2SB
6sd8Y3OCuBTXHCKLM+Bd5sxnJzgFnUEhDwFnyUMT60KQ8JJ6UCUgk/LU1X67DxSKGpqMS3hvcwW7
6srW2ew5QVFAsfBrl8uQY36OTJXJLwMzNG9im5b+lNvGa48Gkcyoefm6lW231fUZYBl0PU4vEYbR
DkTntdx0w5+yDn6bchmREn0Xxc0q6Ri4xB0966cIlwilmiD6RFd2b2qRi9LLRajhTorEj3oAi3HX
crjUUebiJjNOTR95zFqPTrOX3CwiCyuBpxWVOsCuDyvvDC4pbKtwEa6PyZVLNIOHV7I4wmZSNPEt
mG7JEaMXc6+79sqNGSTtvGR4TxEMekYFkh1zr46eAJ/hn129xFcZbBbQCF05rtJrsCUeODvWFAF3
CFfKwsWVLeiRZ6sCH1VOL6skHMwJxOrtronxPQD4fztx7KtzDylUDMdBuQxs5bdpJOLpEAbYujx1
qot/c/ggsVEfLSIJcuG1iGAZU47JlLXQjuAx1+WQ1Mlwn03NBgN/JxOYgumULkP+7UXYQLY4V8f2
07penfWI9+4uVR7pD67x8nym/jAfYpZVfuRYibHVE1LpnkDCexM5+enNzH9zXYp3MhifF6kwsfH0
/UDwR/ndg/PrQ59hhZMxsd7NKPeeFCptLK7Ihan+QLLMQ4JP/Tq1uPZghh1t/42aFbkR40Nu1KMO
g199IM7h7IOoJvpKmuUr5F4Dhch0rNn2iNVBDhNm9zVec88gf3jzYFijlsh7nUnosfsPouOnxvfu
HFJpz7JmHDO0CMUMl3f9Yu4wqrlxOR4yHWxfRMoP+M/8MksbsuuVgqV6CSbKe/JjTNrwZ4dIchx0
ORYZuv5aQujXhvbs5QozmRyDky5dCjLXDeD9ZsSUKLw+MBMSRNBD08DA3wSnz6FXzbMPAioGLyg6
8bT/chGeksCGj1zIV23QEBGzUQh/Z7TjyMaum9YgWVuhzTn4wpekwdPUOfKSD2obq0GtM36ENNFx
/dJuEYQPmz7jfr5lq8YdF60TzbflDgRRYLCSR0xxLjIYjm5IEAmMQUdHcG4FaCmwASrZ1h7U6Juj
8yyMA6HYpf5y45nhNkIJz1qR0C3Bwhiaa/BY+dklXn8ZlPBRGMg733YoS5JrYEq07VrdzEira/Jj
KBb8JIu6Q71lkCttKSeDq/o5Syp/ml7yNb3XQS4h1qvPEo2Uj/MJKwCk37yME/mN/VV0xsGWnZxF
l4spzXjjteN2GyTLLUqtkMo0PWQ6wOBs8guRsF/1EBOgyrcvLKo/AsAzKte1R9l4zdnI+t4uEhba
8NZOa/wYddg9+AT6GwUjFtw6Uh0hEx4OCEywNFEYSaVzFlG0PeomRLLfESqH95x7O6XwA+L2p6hb
T8h1cgXbAN0PxnS/dN2tDshyTLh4lPCulOghGR6+sTlLj5ioiq7fOViysIDZbwR6xjREmgpij/Hb
lN2mSqDsGQ27ZTpCtXUXeOJp6zvMjaxa7/LWrt8mzo5gN7/CwfXZyPnUw2u4j9r1DsOEkQJ8/Big
ePc3ULtXK5p9jySISAXkILCwOvMgRgxST0BqMduM58xud2QJ1cGlat/I3lJcQ3iccHoXXdibJ3yM
Av0Pr8e1nz6kOvgaOxS/ULI72iqV0sHr/UNiAuQf6vAyhG4GSVMyOqv2WSf9IxHsY85A98hxg6Pa
wFzAZ786TGHa3L8kPQpT1jQTfq8NrqE5fzCZHk6SxwOqkQ4ZZx36aFO5azg3nCbkvV79ZYcByN3E
s8+IjTcyIJ8IfwB+GYbWa100F11eO4r1/IfxIEuqm+02S2FUXwNzrpN2+sy5bWFWb45jF5/8acwo
Asqm/A6Zhw5tpEhCVjVjzL2DQRw0OWCwj8noQCAa+xEN4dj91Hng9htv83MDmdeTkdKno+Lhg+ZZ
9JwAHX62Qx2CP+2/IV+krTjpoEIFo6esV0/wwpnVHRxwBW+InfYppmJplTY63c1Qpz4aRM+cIsV6
vJ6Lt8Mam1ArffY995hnGCNQSEJswIXCTWOX8UmwoN9pcBAgrIOG37n2WIPTuUuFGOikmkcmmpNs
5XPWbw9RGj3XKPPpOI/pjdX9igQ1WKxRkIYxgIBTcgFiWcO8mLCSN42lBPkK0OhxhysufQ7aaSww
ZhroAHzjzYgi5ZD1yDX1+Q1e3IS2Od5ZCJDetL+JY2ua/tBP9YbORWylVWlfBQ2YsP10SSMMJ/q2
uZuF/7KOycE3SpUxpmc3sIOPv7wNVUA9Lxt2yb0rMx2fm8EQpIcvxyGfjy5dTgb66qdazeu5Bg1a
l2kbHesEDSSLWvMOkKaPxHpxCzHZQfC+vUSdmyod2vbcICv9A1i0H3G2EQpSOWAG2fSygW79jN2P
X/JRtTuX6dMiFiBduHnWaT8UXIcnJFVS1SCbJYv64S1s0oUus/yuvfpbmaF0SHbf9WSZyrxzv1u8
JLLFTo16nex3TYyTdkPTiG4ywngDHSn+1Da0eJVmU++6OtbUOaS9oin+KZz3mcIl0elgT3COHJu4
+4kGBxe8h7DesQegn78vGStIsL7U/YgGup5fklglH5ACRDs8e/jhM1MPRW7by9XTD7IK+enItudL
+sma4W3GLzQLAvzM4xjul1Ud4zY5Li27WLb9Cn3Li37ECr90TYRg0HCZ6yM2YH1h5hy7I0zJYwDm
WrkbF6SdEjnIusQ6jZ1mHFOvkT+/i4lMVTZmrykTH+hOfkfbfNdeQzrGcLpFXbgWNiIY6MxRAf4E
KweOgQ3+zKcsmdDwICD+ovX2Fcc4gGYxphA4tjtEUl1slE2YJgRx+NUJpJpCAxgtbFdnE8Ir5Ajz
EOaYzUD7OTVlrNHeNksy4WBpZX4dt6V3jk/4NjN0C6C7kTOkrFm1TN4eA5i0qnku37tMJpcc3/JP
4jPzFXjk3d+MMzloBWuGt7oT5g4B8p6HDSNhTYllXn6LimuIDmCBMDBqYyzGK+XwKyhYy/TrAg/l
Axdih6hTd7L1oAjdsnR7Ac95FdQhUHxCU+wlzVwsnQJq3Ys6K+8shgo1fsdk61kGmYGcxKPdxoVU
c6BnsUMn5fhj74WkK8iE/cxKbHbSODp+t5jZX/zZiV9hMtUzhcOrWV5I21kfJ0I6HLIxMqdWbw6G
ssAtpL3gb5fyOw52CjkBaeTveoy2asrbCVDeZIaYtWsRFFs3pACW+HPt+0sL9mUPLBMu0g7RjSpc
C1jrO2hQ5C4c2gxxCj6G7vA5qlsvI5eeDd6PBs/afQBcGqTMptThane5Y5g0I/8XgO4TdsJsF9Te
Txw3t8MWVV06kdJkNQzVfFxKK3kxMCZiDBCAIRZ2Cn+S0PESrw6MDnKU7+Dl4BKY3d3IYAWisgat
cINbVkW9Qv2NJwzg2xDeBYIdiSYexku/eeJvnjjDtw4NKprNSDrUFFG9awXr0pYqu0FTQwcTtRYv
d+gXJG233YypaL1TsWXvamvbbwE2m6VYNC8BViAyqeakK7KY/YdE7X8kW/i/ihH+EDD8rbjh/0PZ
AlQDfyNb2H7p769G/KlawP/yH6oF4kO1cPXCQCIKbwbUkf9LtRDH/wa6I4FAG9IsBI9cfUv/VC3E
wb/BEgB/M0zkyK8A4/J/6xYgaIAvGZXVFRwB5k4W/090C1f11/8R0VwJ8P7VX4kkUQAeQwAn/xTv
bBxY2HXmfpVusjl4I/M+MMfr/0WU3j/05n/5mKtxFLTYCHHvuOL//Jght0GwYbdXtSDYHVcssapk
QHcIFbp7W6P4pwsdaCo6xBllhvU+geEDrO2g/UqWbrpgFAjx+jQ0GISQFu9cN1lsVNm/EhP/qV77
x28Dinn8HBGUTJCx/kWF2CDWw4TtEFYkis1+kRygq37L65t5Wn7VvGOXJsN6Z4LW5F/o5v5i+v3n
R2OiCJvJFdn6Vwf/IALXrFkbVqjrukfXmeltgleraiLsArc5xbUqJ/bVsxr9H/cnhIZy8xbPaKn6
RFdBZ9d/oeT9bx4NAikmHjX8UCCl/EVJJziMTv48BNWqQ5CjFs9vd8hx63/8p5fln0qa/6yc+e8+
BqKxf+QPYrn1VyXzaIKpj820VJL3GjMwTOAJwbL//+FT8L7AsASBYvjXwCWZKMyEs/GqTNvyooNf
cJehov37D/lTCfeP7zABnBvuMzxCEGb/RX7HxtZledusIGmz6AKe7IrEv0E+hvCcIVWYIeIV8J7q
7z/0+jX88WrhBIHq6Iqnh4IWSt0/X60wMld1NQvRcLpP1crmfstC7C3zof4M5cBourb9zvSRQv0l
yevff/p/+faun44TBCA7lEVwZ/356duGe8qMeVgloAuTXKb3CbPz499/CI7Dv/4loeq+qnShM7yq
S/2/nB+1QjkAQqOoRumtpSPcXURSAxi1RR2GFyi9P1i+oq3CMveiXVTvt7CPccZsXdnNBum0y/Sp
/BVrjNHHgphejSqf9YzetGPE3fDWdSdsMwXMCq1FGAz+RimKZIhUshWZYAH8DPRqk/5go3XQVrQ+
tA+9IajmhG0qSxKMZLDTs5h4IlHrZdZrU+kpCm+MJt3DdcJaCK6Tj7aV216IPIUNpxO/0zH2njED
Xnd2drZc8TWvRYtDuRJjYsHFSeFq1SIpImAXdwRRb+iSu19YUalfoDCinVhQ5WJhtMJJxWQFJTO7
7RdpMGxbRHrjuy4/RSNEj3Sy0fZzA2nnBFikOnFsM14M3n8MODz4lCHtThpa4zfV00yp4GNOhIM6
cHizKUxREp0K/htoiM+ibySgZBPEaXC0YB+3YoCkagRV1MaoMsOKY5d3q30D2ni9LrPz0tu6+NZH
F4BJtLHbVx2sHkQSxlxh7ABXFipuNvALZvkI7Jh9N1GXVd3YKABcgdMtIWw9ZMlc0152mHSuajyi
ncNMYEJ+fRp77V5L4o0n0NlEkTTLO5faVkmk4z1RS31QOMQpbungqD0J1ijyQUrEY9jjHM9q3yJm
GVPkNaccG9LKJr7EBI3pPcTqyESJ8lIm3nSPfLYcw6ApqSZf2oOMW78MoeBhlj2ts/dYz9N6HH0f
k6h0RXsrd1tjhvOM0LzYoutmfo8hLFPxQXs2xDQSiu9piZuCww2OJQU5TGuLHEMBDaE3SvOZztMh
SlhQANFRacVoP0BqAaF3MbvmrUO3aVr/Zm5CdOYYHdYxucfw7lEkYqu2ulFY3tX5faKz/ii9ODwO
srvhsr0NBkEq6JbtAfyJT1C7pZA/pqg7I+DodajRzgDgfmL+8E5UZI9ZjV9elyD1IeiJLUNsyihE
TGtBoEFuIM4AAKLWZK4afYUVLAY6K0wjyaaonBZBZRw+SRgbDp4W/iGf87psY3iiEu5Rtk4P2UoY
jYEPRjRqdOdn4rbZ4NTVftxXMHkJqlpshWmohbmNGRbKJsiPJmuich7C7dF4S3jko2X3TLffSFAA
qW+d7SXk3FZDWy+nLUZqxlVfUtoBUSl9v14w0+ooNoGomJWxByOjm3V0hzFePozvS0Q0DO/gM9eQ
OZI7sQ0PHvYWLznWgPchAh8/LFR1R7QVd9h75fdDT9aiQaI2sl00slm0/UmATFujFD82UfdJveyH
tvnJ5o1RJDXqEt2lKa1HdIFF1YsM47MkS3fDWvzS8uDTNsqCDLB+ob1ZS2/I0DOrQ2ACiykZNEcZ
FCfh9DRBvnaVeuvKIga09OK4/wGCzB5zkpt6VD7GXPI9gBLmzcNS0cuwpUF3tpVd5x0A4txuzeL9
8HjEim7IgQGLRLTeraj/qHJrVOCpEnT18WhNE/N2S2K+2Yohe5/wvcv5J4QEd1Lqt6yBKicB8AdB
Cwbv6vU8XMkxRBpAkcO8CzQ+9CBjmu/bgEE9mHhVvKwPwdYdg3EjO+mFXWGRj4HXqbtffJkVoYgI
jgZoJniOs9yke6OnkxvFtxCQqaVzdCL1vMWIxfuyozfAu4HVlMJXLNUM6UGtaWvWjzlPb2f0ntXo
8qb0NWFVHA3xd9IjbFjBogFINn8ZjHgHwuhfqfEBgv4v19Y1gheV75VqHuCS/vN27ICpxkA6VVXu
edsKi6lTwy7EJhcvBWE51pnR0iF+kRM93kLoC0kG4veS+ZgnFuBshbUqRlYyHNlumSb+mGHtj/wk
nWxr0fVSfjsMQL4YoozIDgrOoXJ2cs8zcFe/6xjDiSLwPM8/mG6E43M08/q5Njn/9prNrwuDHHfU
WkPN+l09k2sA5dR/AQ6IlLNlSMgPAEHW+wYR1DV1vRcs5ZZm/e+089qvGeMd+GVkNuGDxabG0veF
RLNfp0DA2mbpv/H4hXeT5+t7n9RY14QAAZAdIjKaeylnCR45XNwYrPizgFMLwJNTY6wjxbpx7EKy
DJzJEluf9hZSrewRy9sNSRYmtOq4wNz1xT2H3hwI/u3Lzd1S4y4izfbA/YjNlT9i9FlKmMqzMo/d
mGJd4CDDqVGhGWr6K9gRYF/5A0GbI4iK1gu90ukBB1vMpv4uiwX4jxiWkRe41jroRMOpvUfHHOGi
Idbgl+llS0brLszPXssNbDXhgj07GLcBplLMRzLFOLkMeci5bx+jRKZ9CaVdDOBemEKsi3YMK5De
55iygtTRX5pQIIjZSzTEOROYo9Mp8lOXVzpyyVL0foNRjVJDBEngINo3kPhDYFBnm7clAJ1XnEMI
DgBldY8lSjZjs32Tp+DP7TSZ2AEJZtA4tF2ABVHHmUEaSswwZmNz0L0nYyJ++vUagg4hahxZScrq
nyQdLIdwrR6hoLOrBKzXI80vmHhw3IMkiDGcwmCIZl03oG7ggMpfx4E+tNO+Uz1udOiq6SSgojrg
H/uJaU2Y3DQ9uIrVHOLquE02r2/PKdEZW2gfDyY4dZkdhqYY/EUzYOqEbEtrlhVx3XXYHIUN7faa
ZxZZ2jma1TfPYBwC5RCMXRUE8fFJJGOsy6ULogUDbzDpCqxr4qia+mV+0YOPI1qmbHlydmyhWsLt
oOhI3DXMHs/CwwjvdwcYaN2DI9XyaSoUaSGT21YTVEpvYV38O3tnshs7sq3nVzE85wHbIDlNZqtU
Skr12hNCuyn2fQSDwaf3l3UOcO+xYQPXMwMe1q7aJSlFRqz1t66d2QuKLDFywGOrdeA0oqznCavG
F9EV8jN3HOsq0Nh98r/MVELhd/VLscd9D6aGVTRD8MRjDyk3W0WgjsYNl25rZ+X8aLyhdTdqhQRO
HDXGSAAoYPnKBuLQ0AXFY7WZdQghzkFawDxJhMb8MlDHFUov/LqqSf+aioDDzkoVOrHJy3W+awJn
dHhm5+C5yMJRwCqjN94UM7a7PUd6KFA1ZuWHBSsPkFuMRIKt3TrfR2iBv61pntLtIlyuNB9VueE9
mqx3+m34IPDnLfOudoY52nQosACZs45ARyeQ1WPokCW5ZJaL2o6p+76twt7jftNplwxa5uumieJJ
biwvSy9jbBuoHi19xCzZFP3QXjvwuLshSmQZVvNjl1V63BCbUgWHSTaQzH6qcASMlRd/rnZY1mdU
Q+R3ozbzufFXkYMAkqHrojW3lxODSvQdgIS+keXqIn936Jzn3qYrcs9REbw3pkRCNRPrXx0gSlYO
MSWbjSuR84OymfB3TSvWbrFGM5yp37YetLHTjzWuXXEX83QUOwTivubSRxB9t/glwux1yRR7RLFw
GBmeQ31snTGmAWgdoQKIQzGPi3YnCBVTpdchlGmN1momXW1ueWdgZ/A8JmasR4qCKXJYMbgXNFUs
je9u+p6NcisdgqE2U1z4L14wZ/nOQG08oRr2o4fZa211qHBVPgAA+lFCVEhhbwg7xe+RexlajpIl
ID8EVczk53ksq5Rj9tRG5NGC3jQIB/0YMy/9dN2mp2xT5ONv28j16jQzXDLP2fzRzYH36PsppYXO
6mQ/52D2TybA6bJBv1aVCMA0YIopLaI982IoGAP60Ac1HePuHZF3mPEe3iojFjawEVpH2yUC/1z/
zLveapDiWH6wDXt32saizVCHWEv83Har5yWjUla28YBQ+80knOFBIUK3EhFMdpnkg8t3Qns2+llk
ySJZ2mCWyTiY8cta8tVNQlkOA/N/3b8Zt5D5bnZwruFm48sTTalDVEpE8AYHZ5LpL3dY/D+2K/Cm
ep41P8mos/7EgaVq9j8kpVuUkPoQdRkXZtt7wQ8bZZDcDUg4PhoOfDys9jB3OyweSKpl6wnGMN2o
n0Oui3kvTDSAXSMdJiAzjFe9Gd2iepvbnj9etcPEWJuU80p7xHwfIN2qt5plAXqKtys/RUE/P4Zp
VDxXMvWcxEWmiYSptWFs+ko5yAsdxRCRMbasp8qf628vm5Z9pu2CJz2LuIQo+kCFHRb5G6xJxkgl
qlruOCu6mnfBc5oTgbw4KioiM/qkWiPojLUHQdoArqy7weT61S0swHFyN7tnFGK3h+i2w2CtfkXY
qJ+lUB41qlHTPGkZa2YLLlFK4zEB4yYSrEvboqjrn/lMA13SYV9X23Eap/cKU8ajV/LIJmPYoU+O
2nwuNkWsb9m1c15f3bEKp0213BjuGJkFu0uWYiyultz87GfKSfjZ1upDEvdlkiWU3N6WNfvYnOe5
Hg50TQ/5q2hqJG6kdn1ZjSOWTVZa87kJVR2ctR0NDxV4xfO4tLiDXTdFEEzohMqTWvl1um9mdHqJ
XOpuSPBHRS9cCwidqohgosSinTveF0JLpLSWmjahTcLexnH78ntZNOrMFp9E9MFCVEzbNFrW9W1K
Pbc9BcWU3YXaSb+oqy7pyODiWZKci9DsACzRvJQBzKlSpRQfUaT8SPPbaSkHjsrZbOj81qAQSzhO
e+m46WcgfW7kBkrySjZ8Fe1ChgW1gYmQ3dYd5MxzzMB28OZ4sHZFZ4YvxJtFvDekLsSXXk+rheiE
DJINhM9NYZSG7mUi9SrYYl1aCo73ya73Hn9woBjN96iShS9GgpmyDxQ6/0MFHxeepl0+3nR5DhEq
mN0QA1sjys548us/KLhL2NsKHemGeinU6hlUyaOPbUZtkH6O/+IxYCD+N16+/wUGvqX9hISp2rgD
XQx9/z62Y21esHVmCBX9oH11/SxGBh8UZGKGWNr23eA7r33QOPclzjEsQXLcqaZXAzrzmdeljqfo
NBAhdKIAmtLGANoJITwUsrerCsv7XRbRsv0bIvv/3Mt/R/D/n9DCmyX130yjL98YMv/bvfpVfP9n
o+nff+ufBIyFO5SW0oCqhlv/IJ5h1rB/+kbxKf7DJtcSMz7xaPi0/f+gYBz/H6xs3g3N5e5nFQT6
/Jd11PH+Ed4CCfB3C7KbyKX6r1Aw3r8juHxjROXR1gQ5RAU8/vn/aUscDRM6arWaKlWP878s4h17
Of6wLr+LYVZ/YcUZXjTVSvdgPhr9AbqFQ2W6c8GQjog9QHgd4hC4tusQYUNs/PVb4su7l1y696uw
cb1TdjXIjZvm6tFdxnuvif2nynLj7xYFzBOx2OuzVRROkkUBy/xk8oa4ZgkiqKrJuqbDlP9wGso6
Gms27U6CWL2vUXvFU6GqxK7T5rjI7P/iof5/jSqkRvT/9Lheujaj7+7fntW//8o/n1XiMP/xdwQ+
vByJHsGNEvznoxqF/4AndLBkuZB1OJqhEf9FFgbuPyhEv7mf/6YKw//wOEMjwg3Y+DMhCkHqiTD+
L3ic3X/mRv0nsoGvbt8YKkFoBd8FkV7/fjKm0uo458Pmkvu5m2Shj2klWaDtanB1do/LVDUlwJzo
h0ar9wU+m6u9qHKmzClyrf6NPi5t/xGQS9Gj6MVsEiWM/ukO5H9+VzGi4yPyS198Vz0mNwQU3rzu
y2xa1zuIwV491WVQtfsqZs2b3BHQypJ1erAH6pZylDkStAL1seM8mcrrZVJ5q5iShU3rtZ7QnpWY
j5vXaZK9fhKojBsklX79PEtQ31OISaqg4r2arpL7/71qUe7e4SAouw9/LT1agCNs1EesloFfYrto
gBNUE+MIZ1wk6eLiAIQeidjw5T5dYtTKKNYIZdiMiyqzl3XyQ+TrGtHXb9Fb0T11EvOS6NpTHjCy
ms91mutmlzKBUoTRgr5fppqIpvOCztQbkUzAYRxXTdnquckdG8y87Br5SRaxGz6gFSnyk4vSAQ+f
w6j8u4q9PjvlFgqfjaV0/SNbe6hTbiH96HQeK2TU5WHxtoZDt23sgKnFjXrzix1mOlB3shycRuo2
WUvXf9W2DIc9Ba7W1vbr+jQA6ETYpIIeHWy+wJsmZarx5lRBmll/CjBM0IbWbxmEKybJTUYzTYsj
Sru4ZESBkoSHgkCq/Yo06yGTKmUhJKTFuxezhlZJFsy/NoxwYJglKoCxNE0KI0pClUjBHfddu3Zs
pkwc0xUxYk/MlJzreVthlzuGKLAxnHXhM0+yhT60znCBsWtX/rAzLTDXS8NqYg4KCW6Mf1qbbnwK
oj7rHiRn6O1hkVQhZ9vcaxQ103HWrFnHtzxp+VCTIVd9DB4h70k0IBTZRgwUSNGojMAgmvoqin7P
WVr5Jx2XC5ttNFe9YX03Xg1m5qQA4FYThNs5NlI/YzPHNuzM2v9yeBK8D93bqEgp0mmUu58X1RDU
6TlF0O7auXK9N18rG78ve7DYxmkIZRHMbdqcssXS+c3Z4lEyALRkYfyZm4D8zZaV5Ifv5VG+WftF
qxepGqBu00bztIsRdmbbFP9XkWh7XcJjnBa0lrWLb+rdErjFtJFEZRTHVE09tM1S3szS3jpazucI
4DSxCHZxNoBbRMBRSz31qGfIgvHLCwb5FfmRtWSRabaucPr8jltJk6Ut+xJT/BZSfBnDLVtPuXaI
ehR1ZltfLBwFm7ybgvgjnm32hM2iIVj/hCR7BD9l6OuRM6ILKhtvCTbALNiwXCH1KsquD977CPIm
SiwTR39nUTGfXvLICa0IJhbHyb7HXSTlXaFcouLulBUKDALAiU3wIlamNLRoevR+9Liwx6MHVBEl
Ieoh8Zo2rNzJ4IAMYBGK5/oNZeEtb6DF37rD444XLVpl+gwUmKGTcumhOhYRWmmEgX7TnWO3wkaZ
G8bKu8Gzwvgp6261F7qkhTJbJnTwaIWtYzXlFlEKfWn5yYRlbNh2qe+/NnACvD0tiSX7orCxHJtw
KrxP7G647SYgnOGgDGK7Two+rI6MfPuGPaa9+RTkDxWHYSns4XXojAkBIEGJboSV/9l0c70dFmdB
gZfHI4REo+6nZSoxtE3VSjEOv9SxHJBotRnJKAfRzbgdwYVsawDZKebntZhRO5Fd8OARpkGkxBCf
g9qfH6e4Gzte/8p+pPx2zYg6WLoEK9siEuVgK8r7Hs4M0TTKQQtL6DR4J2YSj9WgHkPvqLWIfttN
hXIaMnjZ2CYqt/jZ2juhHXiqHnlq5PTp44CwKgDnnbP3yITQTVPtiCM85bArlrW6akc3f6ooXT9T
B4HFpgkY5PcKuXhwUuu4ZDvsLZH3OA1u3yd+jnMe2wl7X9KoMbj4CLh+VnDAn9WSUq2rSIq4uGjI
zItrqeZCltS0QdkLwGqwxhGgQKGauaQTCH+dVMUcyRMmmLy9q/rUEpfUslX3KGShXjqSsupTpyeb
/1XgPQMI5vvU1Wan8mpcduSnNe3BdKC8O5vGtid7rV+rSvGRGCt8tTPpRJsqbWwev/xGdGOuwdcN
ejK9Za51q5kbilJ+QHZV74AiIx3kC/nxaUxOZkJEQ38Zesd84XEY0LdWw2NmR5wLGWNnkzn58yJr
664u8KMMncv5Q7jdGbfdmL7Qv2WdTbbyRgqLDyQLxkIntCzWJw1rN5HMUOJqqdpgPdvGs76QJ473
SvnxU+pQpTuRH3KhHs3cjRUhJPlUl4+NwzMZSbBZiJ5hPLNO4tYdpultNgoz72isS4QGIXF14J6F
L18wFKHdLtxq3jYmcraGVRpbD5fYrlCjzbMMNaTdpvgtrP5Ij1i/oay7uo7hVL5UGoLyFvZ/8gkQ
5iSActygfI4+UQHXXyC3GAgin2cH3PkOAD37QofpGaBG/eAutTmnOKwIoNb1iZhnL9EhnX74ndkf
SSZHqeACL9thrToSMmhLo0wsfBbrSkvHIIZ5Cycn0LIre5+GinMDMWP57eNd76H5oEuwcuCdLnp2
Y5zR8YvdreUjVnJcWYsXnTU9jEfVmvJAA3X1Vlhzl6RNKvZVWMYPAlXRxlau840e+9b84w4vKTsO
Yvq5ij/drAwxd2XOA1RCdSKehPpDuXpbLKDxQzrk0XcmzJ+qrvNdn8rwKjPfPyinUGdaIpxjTrTa
dbTj6hmjYJ5AyKG6nF3Le6SLunkgCyrf9i0d1AW8AJOstzWA2NuUYQqj29zeqTaMj3OVt7fcTmvr
ZSY/zB1VhMaAr6NKN+fSCWBASny457jLi+MSzuHr5JBzgCBD3C8+GL5Vps0H3of2Luax5LhES96t
1ZPfOngnGypxROf7H9mKdoAPNIMJU6iWSZp67br1wSw+mawlwpJt1xLcLmJGUqkQbTi3OJvB/wrk
/Av62z4QbZXuQ2IHjpMDOjeMytlUdvYLZKl8xR4y7wuu1WOJsYLzloifqae8IsuHu1oW9j24wV7F
XvNk8MidaBvB9ViUOK8aeRwsL9zSJdMfplB3975q1w0foFVsnGHIiieeCTyEZBDG9SFMHeE9AQiN
Dz7ZQH8IBS1/eHBszyH01m7qSLufRW6oJF9ucAS3xcJhR8lI0iC6+t2uzvg++EBfduDHfPj2E8Bz
xk+8TC8RQB7+15oS4dbfi2jNSc6HO6gaGKBm1WHStHHzw1vhqbYdpINOwLpKcmFojdyAwckr1bj5
vZeK4Nytyuy5rLN9OUJaB0M9Bvhz8jlKetwWZ4+UApT1uoPkEm/MveWTnAqb24tqqiOyasZADJ3m
DNri7lw5dxffrGuxKXliE88SzOEIdLwHKZcUa0JBFmMXtrSu5n9ZlpCH1XO4dzJtghdZTnmfBLNl
wWbazjmtJ/Uwel0INYGtfM/9uiahqLpfuWHF9SO7SephHAgMq6HP0BkwkaLmbo0Tbxtc1qxD6GA0
0BGlUuW0Wxesq3Ihgb8LmN0CxqFDhyHwj5vfLKyko6PzdUWKtCeXh7xnLGMfYioMSFtBbMi/zVVO
cmwRnae+Kj7m6QbfpXG674TXXhbeuXFx/W0IUniycivdxxkV9NZ0c3jZxN1sJ0n+6FCzWMBgiuBH
NsMka7dSZ+Nzxizz7H5FtTuf7AkTFOY9opjdsP0rl/ZDBbi1R2I9XggLlds8HM3Z9VWzj4ZpOSOI
epS+4zz3gSqPNMeFpyZeo0+RT29tPkT7KFW3UBrqJ5GV2+kWjv6+Y/Q6ZV5b78l2aw9dPLaJsFL/
JV+Jw4/FNL84/vCpqgYtustkryaCma2Gxux+aUvex7HFh7N4G3at8RnVV30Mhhx4e6pYFhDBPwxD
A+hZ6tRs4Vi6RC9xixBB2DtkK/Pd1DfYM9Nm+VRa/hjQPODbL/BS3VhKqdovuRQ5U+FqH0i+Ebds
A1zxW28J7a3EjrQvxRwh2mmcM9aUZ4msFel+l4qTQ0AcqgX3hQ7D/pW8+Rb/vF9BAaY/2jAYDhnM
Z+ILZhvLibbDMOpEyAgPqJi+ecCIAWA63JEKjgSq68NtV/NZj17aortIqyf44jxRc9tcgJl9mEss
yNbSv/hhEG0zzzd3gSRi2B5v+y9Q61+1h958dZZ8b9ZwSkjaQSwxkwivLK7xcLE+50qkG3oIa0x/
Q1Ce25ssRJbeeiSHxuwmQ3MTapMGEJlyygewpLlOnKZM9xhW1B2SU8jHcUWpUhugCRj48ab5z77t
cOkvUY8NqJ2E3nl1PLyw5QMuMWbcHmvdsBp5HblX5uqVfXZFDG+9yM7zDyte0LO0MeaQB96ijeAs
Tep0fJss7OQxCopr0bEnsqGyIsdr0yXoh6wvCZW8L2topMmW+UsfplVClJp68Sfza/JjPFluX81A
CQOWtq6glivIdMuHNdrVYz121ZX/aHnGCIdTJ6IkjVT99o1ld/4ykbGf0nQIzpXfe7vWyprHKRfl
nekYQig0Axawm+YwtYt6CHXbnb1y+fDZCz7irsh/RC6iNWdxwh2vZojSZfF3eITqu9Vb/StqiNfO
kVdiTPyNnsvlHNNR/V0Jal64ZtTRsXv/q1Bti6407h+zuVvee16Wj34mjnETj0x1ea4UifHW+9A5
zq4IpvpCrkB+P7JHf2MJPDToGPGJWMNlDv350BmRUeFIPmJrs2i3UV7dEZdndhj0rs1S+vslltV+
aYjeAKwP9pPXiU82lOWyzI7oNt7kEYTIOXzX25G5yHx8Xel+T9bA5ezMJjtB5dIlsczPi7D8ewkF
c1IVOVa6U9E2rVOFb8MjEKR1HmbUdjuiXd96KN+dxLvGKQWcUIzykQNb/1lHgUfGyfr2UGRedPJ6
bCm9H5OvQPPbKVzkE8JG5xCiwHwv8gKPF27pBIUPJFMqp10RqeGQkl7w2sXiWnrSSfLWzU6uYUbO
RwQR1JngjerdGNlN6lxigvRIy2Svt2xbPY1hONxc2gFslDYYd3JnFNDSGfEOkarrg4m9h7ALbq9s
z2vs2N8DSSbHLCoMPS8WwRnl/Hfgynhc8Yht68GPjvie2hP3uTpjVDXXNQ6LK5lx0J/Wyu7peCOD
Rh7c8cO3d83UU5Xj9QODp/sa9Fg6Y1vdFQ6C+Kmz1WssW2wduKlf12lqnm17UduoIm0syAb/h67M
mrR9PWyLNrXO6AHhvWiuKY4DFUePGIZnGh/73+Pq5Gdyh4hIDbBYuqy7fyoUTtvU6Sq0IQCEd3UD
db0pGNpQU+TwNJ4b7xfexbO/TpppU/mfbrT23/WK6msfgTQCbiPMM+gznsaxLx84dtGytWFlgTEU
fnYkz6feYdEUP+1wDZJ6sYJdG9CUF6aERwtYehBpM853NkN0QpNNubWNiBNW1/YOHl99NOXYJx5z
yNOUD86hdtrxYIdB+s6VjKLSE9V36aXTLl11c3Pw2szyXXm2o8U5zna6bq0ikqDeHrZ7WyEdYAJm
YQza+j4v7Pnsa2EfQLOcZFWrdaed8tIbH42hFOljjG1p07oFtK2d1eufQFQ2KUwpn++0Lv52UNkX
WEq2n9byppcAsdv0Mm6eiqVAZUdKWbArp9FshRd8j3nv3KPoKzC09ezQsNzRjnLPmfyIof00pYOR
qlfV0R1tK5nLQT4FS1tc6J/hTV1anayIt/Z+n/vMzcH8wxCGgHG2CxEOygjBQbi6H9RdaAi5vHul
mjpwNxjpx0sdxrBvcAqPg/HMgQvE3TiK3BZRe8g4JJFr22Faq682spbnqYx+w/mt982y6hOKy4Uk
t8hVB1xaES03hlLdqAiwc3nhRYwDCoiYqgerbfRO0IU5gucgm0R11Ua70rOsK5gpOJgr9DUoTfGS
z2A+oM7BwZb+SlRBK4qkbOx12wtv3SxTZl/1uMozkXbRc67W5T6uiG2pQ5LhEH5xO8cz5icrq8K9
JF1nH5e6TwR7+37p5zhpbn7hGEHwj1Hil5zKcNy71VolKiXCDVukB3UsWqdiP53TLeg8YopI6jen
qLg9Ms+zkItHKt2OKk+vwmJVt1C2VJsuvsGcFe3h3EmeFf3uLM6/G7YLNgGgI05kU/o5Zk1QV6M6
NeLi9+ztHDjBDtuLegGGX4bjFC3FsuX1raFx7foAR4942W2IJShzEuRMPu7cRmFlNOE8IW0Ut/mZ
VHqEOxIi2xAzuuGm0W8I6G/57110EAax6UBe0MkO+q7coIlhikZxXm/TJbCZFBpymbLBfGs0bg8K
Kc7FNT4TJbq3l0jZVBj4a/2ns+T82y4cn28jdH5kBYVWvDXzleic+H7mJaaBxmAdjUQevGcdm3qZ
+4h8B7JHsbVmJ4GOw94oH8DYsan5rdLVI8iL6KhsEiNSl+lKUki493k62VODZYOYjuCS1P3RiLRI
cG6jHc3s9mOaSTgoJuI+G1rbEjms95VPmkPjIRGSvUcVfamPjLZ/IlJerHLqE1CjX9GoHgp+4QS+
4TB/Wr3e3yAPpySq0use6RYqGXC3Laize1eJddwLnkc087MizkYJZN010EL0jkzxSPLW7WGb+6tf
dHc9UV9JXltXtw/By8b2dRbttjULrdbWF5pjJqd1Db6acvid5ejRDGkeTCBkQ+Ijax6NQxqe9vnE
GSOGjQ+YWUD+yReLhDSUTV1UJzqt3Iu2ymxvdZKVV1TsVaLp/5IESHysZXF0Aw5NgXlzmytAHfKZ
iwT5V8Ha33oj0kj06WbguGAxDw4c2y+LDx6BwK3cAqZdVjkwB9qTbZ1oOboWM2EnSEcjnmT7c2yz
5Z1UNHKV4EpvgDmhFyNIx2itxdOo8/4+C4L0IjBW7gbHfwZDfxsyx9n3lvWGSjh4SKPhEuierBYQ
RfLBlujJKqNzRwbYA7BNxJPGLrqg6EbXUf+SPgeiCvtlF5YgCkHWsgYhAzsRTY8m0ZAL6i+UIaK+
aJ6jsop+OM7CYOXGTG5EVmIrXqYfhCGgXUxdl1U7yMKTN7UvXjWK82qq6WSPgybobhyOKSIvIBTj
7qFM0NJnTn0WIelxTl6Fj20Q6y0T1vRsB0jM077Uz/T0ZXu9EsuS+5l8T0t6J1iF6g9NTq9LIYIm
I8nRoGsoCNAuFmRGbehhGHckIU5H2zQl+WipPpT9RDSdylDPFLn/I3IAWCl55QvKGrDBaa2fE5DA
VYQWGZAND7CKgdE6or2eMr9ZD1NmykuEveU1c2LroGxPPCAkKUDRjPD21jr8fZ7nx2yIyycd5WqH
sGI8lqzHrxBR3aEHsLuTXlgcZYwkCAItODUOYHDaVWRxTNlhiUCkUaAjVyR5/H6s9XqnZobJlh/r
zxqFf0He4EaqUzQ5ME05AG0Wo6CzymccPZxrpRJ7q9DpG7ndILXlMPE7yGuS8NDHvaKBx/rmW0F8
nmpPskvMvAmzcZZk6h3OY8KxLqSVGRRtqUZn15AOSrQcGRJMyMIjHrZHAxpZ48aFrLlAggG6NG30
UFeBm+16+sCSrJu+Qul1Vy6SzEuWiOSViFsFlTookk2a3EFMKnyyCTNGmxWx26UZcUAtAcjtOIHF
2erBd6sXAobTp2BKnTOARBqCnMnmiOOneADXzZObBupV9ob4TLLBOMSsggDCCPMHevabY6ctXkkF
eFGksT12RSwf+EGYjwjBY9aulzmpsgB0szHEOcyl6Ug4VYicZN1haOiDI1k/bPDwVJdobtqnWEb+
LcQGxBPIY3kuMdlsZklWR9jq+Yi6OryHdWmYABU2oOomDTfquyUyEakAOZDvAFPEd2EPzB/RAtDh
4U7zXd9zFeKsJhmm6kx7rFaSdNmb4u1qu952dINpUwP+kh2sy+uYzoQTZUxC+Lvda9c7+hcROvqB
pmoL9Gz8jF2WkY0doAuGW/q55qE+sd5hoSFcbRPG9XUQ8L590F3cgGl/rcL5iUe9VgnLKrlm7ppr
fZ35QoA349ggnV9LvcZbAA3Xqrj80r6/Qio3z6TRMf/Hle+9stgL/75tOvFhyjAlM3PIcOslE9cm
YllSa4vEdVcpfzVSgahYroaDiYIynPdrGMvgk8JRggSlGf3hWBZ1z4Lljw7VuFhyfjnk/0LSSjed
n/zZYS4kfOV5RAUyblVzi/pYOkcTxxXMCzGtBUkyG6gMXe7dWgEmadd7nuRQd/sJgfdbhyZ3Bamk
J2xZSM2FiWv33SJIEocGy04UwpBdjRlPYDrMSSdBAdvEG7h1/rnFEpBw94jD7Rf9oWQWXMbViu5A
x9SVIxN8gfI1sbEal8w8e6hfLDPlv8Igvs79Gv40kEM7N7+lzrbR08iDtHHaIqq3yC2z56Ih45+X
IDX3N7MJXLgzea+W67bTfk0hO3qU7+o+qNPuT9f6+mrPAW/9zMZG1ha5mdexyvzPIteefSIZubyW
LLAVoI9GcSjoSox2a9zND76eiSaxAZji18qPRlCdnLPh28MBRlqBSqdp51PZrBJRQitw/rK+Eg7E
h0gkDMiOkH5FMHUuLRCpslEvIf4TsSdV157f8ngarVMtyez6JS2fJuPa4ukJOlLiiK3v/nLnzC+P
wudzXT13fpxNVhyqlNHsSJJ2+2W4vPaiqkq2aEnYG0EU5DATckjMX0WSCcipNb8Wwgr2fGDu+eaO
wPOkwfxq97evOdBvR2IwxnrP3jccCa0KHgJWhdMitfrJyFslqzfeWGbkQr6mdY9UcZ+luxr3E+ze
oVu1fcTqul66ovST0SWH3Z4981fMRfBCFu/oIgaV4i3Cln6tGKp/2WL1X1etow97wEEYWxTKbMja
Iy+r9fN7pPrNXQ9f/asLSPY0RGJycilPHwxtgwnUe0CFBhaTe3qmCBbOBpBfcriAgMjF8X7PExkh
WHTCV7wXH/6sOEyJiQ26ocmh6KbhVRIXt8FKsNAPQCDWNN3GK+26X123fGf9hM4Jd81fVhnIU15F
85NJc3CeImPa5YTG5ZQzbLqlBBIetbiz0zk6DC2vrCZ97g3FNRgRDXtXYxb3mFuiuwyEp+HiXIyz
bRBZbIWDbMFlMrgUvJWnJnQ+6iV3fwzCdX6Wguensrr8dZmNeIhHrGx9DJcytKnY4nLAX7GW1SsS
9fUEN/PC2O2ioa5DfUCTwK+4WKOLb5Fqu1Gzic5e4UVHnv7wRbXSfhMZlGTUKfHRtYZrtmg9ou+t
W3xFRhYoYUAYojii7AdUM95mhKP9iPqpes3GfLnY7jJvkT1QpyK8N04k91UObX6nGvjZxEh2VrST
IZwhUYtsOqRXzS5p1SS2ogOgyfGtitWdrcPwxUIFmph5fU4H+/diMk18WwHoQOzmeNfaq2JFI+O2
onljh2U13a5AFAnvbosqBCBugHXb2I59JgK+3VZRGB0nW+QnrI02Gzc21D0pZGhuOXTfK52uexl2
v+iL4cjgcMShOQv3uZAk8wsfqMaEXrjPlpm0KEab20tX1Q9DhxhA0Ph6srNbzHnmMexn2hPwLznl
7M7g7gCWfo4emYNQ1Z2T1NG4JEQlQu4a1PLYeqYjr5d7hKoOkuY2xJNXPTwqd42eTZTGOyxI18wX
3rXylHrPkYP/JbvFiRLkSCPxN/+DvfNajhw7t/SrKHQ96IA3EaOJGJj0SSa9uUGQVSS893j6+VDV
I7GyqeLRuT5XqlZ1J9zGxt7/v9a3RvnYlhXAx2pWbgamACwMlnRLpFr/jk5hfK+wQm8yAecBLb5r
VemqfSn640GQec2sQL4OZOkUG512F1m+x1dBZPmnpNvEt16DAimzKVflPuIconUu1OUlrSgSIjX0
J4oAL9AfZvkaK1x9It/k25SELz2S/wWcZeWbOU1usacXq15pqhN1y35YlTWLC7+RDoE50/RVSyBH
1jh22F/UQlktVVhoebRYI76fm1rOTSfsjYZu8EgvAF0ywgdVYQWiFOE+CeJHMwxBGyIRae+TIqXy
rCbaLUNj4rutJhb4Y32TBMwYVV9xSv1sHDr0YxT9NHll5vCwUb9YnijORW33mSLxPllJ4Mnsyo9k
nymnKsPx1WIZnhRxeGHUC1Ab5/YmLgBotRaKk5DcCdIqIOVqBcsPqWvVl5GewUZHHI/SfcQsatAy
vwkwad3QKhpuNWr026jxp+u67VkhVEmMckYtoIdC6ZEfcE5HG1B/jyIhHDvDt9R9XUDyEZIgfKP6
QT02zGCzO3yEMNdXBWb074UKKM32o2zOD2av+us2qbeFxDt7mLkZl6MQzM0BFY6+IjFlSlZNRPwz
jlDYx/RZXUYZ7apmrm4YLf4T8muBi2txw9adDrm6UWUa99gtdXY+abfBamJgnQRqlQjA1QWQX06p
xO1BB9cT3WftFO7EGSmyYdbaOimDxmssWTsqbVsfc6nX/HVNuwVzdiXm0i4xkhAbMrKeoAKHDDeG
ihP9H7eXRQH7bIVyY0WHJN/oujEfUqwjsDeFse7BrOpK9BSLVLND5qwxGtZgOqT2PTM7HRaShLrJ
Hqa0iq/0PpBBeTSVdmsUqPJcNZx/+BHY1Ij3Kn4880qCtKYcBPh57NRp7mKtt8AYLfSu1iIJoQhG
TbgdlEgzj12C6mivZorfuwrwG9OrkzBrX9tJVoVLtGRpcEUrdxi8Fkxu+21S4U8hA4sEIXucEc3H
YJtMK0fwRI0zhiDdAzA0wherFKXkPRQGfNg0fenDpsm80VjB7jqtmjMyyShrqH2VubrQzBdo2mcH
2/LoRBSXb6jHzL0jIS3cp3U+XYi885vQbGrMJH5mVbh1UM8QMBZ4UpUZKx/pvdtHouV2ourftLK8
yTEHQD9D+yslh5hW+Tu1pPrZ0CflBRdealA8k/XEzeNpfKNCMX2fy0HatdBkXnoJWPhuyFCqnwrc
utYqF/pY3Y3FEjk+gez/Xkah4JTkGHgGyihaNn6LmBNyqbjOtGF6x5hNYQ43D9P1RAyt3ajRYHqI
aFIWyXKFWLFTqJnYAnDttwLKl7pN2hx5SsL37V0R5XkrsBrZWGrLv0swtZ+uC6NaPuzw6IgmJoDE
GrHXs+db6YbuA16a5ACrBntZP9xoaV73l2oKCHLhBUSSvBqp9WI271OQeA9R3cyqjzpBK5PvKEFD
Smx0QXWYA4Iw5CoA+xwtZ33JejFmlaiBRkroxRK+7KnVJCSvbZs13Ya9ZKRhlzTb7pqkGVGJERuK
Woq7FrYTDYCw89HIeQtydz0FY/pg1HJjum0JYsk1DH+4oMA9NKS451k5XYcKJlPdB7wx5f0T5iQj
Jp0BgC7kU2pKkyuBH2tCr5jULHhgqkyTBxgILAxFfJUba5wIw23ZRBabobckqgy5gD8FH1QR8AUV
FAVTQm/CNriMh7ROblEUKYS0xKXfCz9jl//HUfB3RMu/oTnV2Vv+qz6bf/+nOlvV/9AVRRFR62MK
QAD6T3W2qvyh0mnF3qXpxF7yV/9UZ6PBVkQJtTSdVHpRkoFw+08fASgnLMh82yH7Y35h7fSfyLMJ
Df/Vbi7Se5EgNqiWgd8BaBRK9I/he7XetIjAutiDYhlRPy3RVepS75VsqR3YLYGjVQrUpcho7wDy
mms50xGEqm4cJcdQSPDGGfcUULYEgDwoE5KsMNgbEJKTWtq0IDiLskKEFyGGU0Y6hKpv10Ge3SdQ
w/dk1GyTJd4ls5A01ERLS1aUPmM0aCF/NOz05yuf5bAr54q8g+10FMfghUBkaEvIAvGXdwumleKX
QX3UL1A84STl+8i6EEj5TWX2yLVMy5u75l6YWNuq5TBsaVzLp5Bd91JKvW5bbU3BLD7SfzevdXZ4
V2iiYna0LSJWut+bscYGIUBManyhuOyKm8Yv7pZwLfaQ4pVMkIudVzEmqG7s7dHHEQ5AcgtvvCDG
FO1RXuvWXSPShvVLjdCF5KLslBbeaVAyWyrpa9OLKx3i+5aYTgQQWdc4Uk4zOhOi7RBPT1T5NEdS
gKnM2XjoZRx5nQQQW0qsVRoNLSU1KLwdEMV9zTKq9M27RhVgkGYt26z4Dh1RvcmUXrqSm06n9QZE
vWfTTuXzuvGfin7qUZvj5YPASrfOMlyEpNt2Nh5KoXlT5K5HzmPJJDBqdKVKYJHGgMatXWsDaTBI
Jiltzs/+EiyRIfWiFllShte6G3pbuJjyhiXoWNR3hghXXxOAIptGKz6ivWnZKIh3lgnCI7yYlqZd
0jzmJTY5HXesxCqt1oOD3lJ4V5Hp2QG2PDsmErydyKhQBwp70Gzbe1y61kUDzmAlzuUzZJPhVS0o
jaJCuutr41porXB2tHg+ZXz/vIJ0ywVJASd+jPGRC/JBxjLukr3JfQSG3M7UuVJicqn3YrwMcuEk
+fFbjnQqmUZskZm+Q6EGdAA/NbuI5IKSPopCdOtx0r3G4n1Rx/e1mZDzEnf9a0jOIYs9amQj201b
rQb/UqZJjks/E9goDg3a87C/70H27Ainm7yKIbmqk+QaAKPgVGYanJQ8C90Yn+BinEBCqg/+W5Qy
YiJ/vCNoWEHCXCsXCoAfVEgW+C9I4Hg8Z3kTDDWCGPz716YmQ+8RM+ybgEIkx9cRqtJwi/f4hqpv
eAKSYy/JnjpHfLL72On9LfG11jFtaKMpdXqHIEp3mL4cyh5rdtXtFTlx5WM+mqODaDW9MxDkocCW
GJxSHDt0KBgoBHjmSoCCQuiu+3qp3wdB7lKpza40eXq1KHIfTbXIdsBgiLaQ4sgT6KUit0pbKCHw
K6iwwkJEC5kb1THSqsnOfLm56yIswUMghzsyTfMHSrTWKf3hY6VV0a5rsm/Y92OiR9UlblLWvBT8
Yi09kps0X+GEiV0Wn2gDMLfGd5LgS5dJXhmLFnTxzGZzJxODoE3Jdd/0yV3CXYc8a+TXlNCo0IGb
RMeXWOwk7YhYJQdpmlHZYulL636WNQyJkf6C9YXagt8IybFSY8KErLmivoRvkQZVztvUBdQeNZT7
Mq9nrbxEhKQ90FtPlRVU6cJrzHb22B3g6ibqYEOJcunumGO2bfQRoGleiJYnjU14j/Y/RgZoSHYv
isJBTye4/orP/Y/iSDvGZjWcRpgI3xoFHHiUjt121qL2Na4KirN56w+rqcutLdEOTDPsNV7VzpCc
1qiBWY9CRyWHOj3cilnHgK9k4QplDyt21GL9fS7xujYUcjsnmEn/M9TZsJVsVldSWUic5jDPrqLU
0r7ugHX0XO9WrMLxSplHwN+DJu5NWADvgx8QEUiNlmGuhePGUAL1JUURvzW0xaGt856AJEdZxZRu
fVPY5a9rOnAXdTF06wiJqg2UWljlxGltNRrrXj2VKarpXqLDjoYHEc9AH4jEM4oQcpr5L2gqJhmk
RNo/x4jGL2U5oNGTSOzqUwJgQq1PUYOkqYOpXoVRswSn6GF6hz9P8LpZ6ra6NrDzQQqySvimQv34
4U2fJLzGS3HvTdIQxo+hbr6EYTkQKREaPmZdY4bdazUOEDFa7YBAnLGsHcNUR1AnvXJo4ZocQf6w
7+ZbDtAKFaq6nUckhWaLnCWUyTnQwhY2LhZz+D2QTSlVAY6qaCyxwwpkosLYTBYJ9ARBxRYt/3Dh
myH0k3SgBwNqFy9GFmarLBxIo6D64cAYR0fWsaVr2Lt4QyJJjyQwZa+TEMW3BMopexwL027xnXmF
OqB1Yc7IVxZY/0MmAL/Qiba5wZVT3nW1RNU6KcEvVGn1YIhStwuGcaRZGF+mvmXeEh03uW08DGva
oS31Fma5tOyrAzr11PYT8htDIp03JODi6s5MgXqmIa+CpFCeJ8Jf0KHzRglKa64UgVAsM5jejUkp
EBAa7HbHrL/TcH2Com5WI5VnqWiffIFPdTlZoZulK7/Px203mJvCENFWWR66rdJTRK1wjSFcKxYf
1lA2Q6dFQ6a2DW05X3IBEiBYymIwvcEC7K1kzGW1bK6Ap6zDXn8MekQFhd77R06VTkD32CwMexWd
De0ICGWlnL6xjU+uc9mP79sR1n+HifvR1w2nNIT8Mpt0Qu5iSTkm2AnAKarRgzn21vUUt1hXFoxJ
oQ+WQ2DoEk8biztWCtcqt5pymcO2V1nrY+7hYOld8G6XmRqustp0INWhkh0iyPShvkp14VrPat8e
K/U6FNSnSRTaRy2InzJhlKjDV9EGkOWm7DaKL7um1qxUgLzb1CR4QUH2mk9DumopeyP3LbcESrwL
bHYp+My8K7XlDEiGiZer5qdBoXpqZtUtPtpyYwgILrTE9xIyeIl5IN1tqt7Y2mFcq67H7KYzhg0+
qSdSoLxQUS4g+JN+qZOgBx4pq7R1Z30fC2ozdZJ5MJtwfDOHuz27NwSTF6FZXnSsobqIvLZB7E8N
H8Yk7tNVQDWIT+W6RaFvKsro6Z1suJFqGvsozVZskTteR+sOfAZMBGN6F5FFe72e4kPv0TXIxGmw
4IwhG6vGE1Gva2qRXs6ieAc5wiWD8r0KZP5yuCl7uE7AucrqQlXkVamN74Th3XWiNrvEl80sdSiq
BcGanXpz0LXMJ4sMG0nes+OUdUQNeiVbay2C0tjQNn4UWylaq8HAh4OO6kyXhoqIO1sT3cuAyoOA
lvfajIx92aCublT/qpAhQtst5uV1O2jYD1SSwiKpuMSQl++YVCkulTQdokndVzUUmyxkama8C8ZA
i9yUCkoP6e1MTRs1bDHdTHLbM7I71mJhcEjRiyIpmNeWSN1zTHDzy72+RS8P8ialGI3GUSUwQWLe
y/X5IbAoweKo744lnIaOgAH9WdHNvUUff9NagbHXaEeihTGF4mGoiToKxmzYajWZ3Jz6TAJAp2yL
uq7XdZ0L6Fol/05Eb+b0qWVcIsVqndhMih1g5tC15BHqQEQqRFkpAvy2Ql0HaYvJowgv8cGBMU9b
GcGs0B8Vw+rf6q6rrv1cCx9VPlQruRXnPVCrmXqzbmakI4jUKPJxuiU0sUKw1GMnKHEtORB9ZjSE
Ru+M9JlZFxOWQguKjDM0NY5as7ZsJPbwuBni/g2pQodyBT2hX82naq7gmUFtkC4K+rCeUZbxjhqX
RLQmLsayykl8G0T5gaJzcpBTPT7lLJlcKW/bC3q5pdcKoPlLDfykUeDMoDosPPKu09lLEm0PJJ3G
rKF2e7Pl9tAt7JxpSl4gipFehD1soxqVQGufFqrWfs8C8Nq63+Ekk+4xSq3jMPIMeT3N0QNi2J05
v/sDMSKm/C6LSEOobqMUlsHqd9mhhiAlx8HRl5ljE0rBceGvTcKtEsG8RXX8xuK5od4ZSjaOvCfQ
UtGqjtvLMDlN0ryRdFZGfTGts2oB6ioTOJjaj5EbDmSH+uZsbtEFLxkO1Pj7AdCP3tEbkqiiyW3F
+q9vFZSBc+rpdUCpF6DjIx5rcHD4Mb0+LkBFjtqpjlAXGCqUBpHAXRLnCuG291PMorqpB6iUEF91
TYvORO+LYpH2l2xIMsPTxMY88aXK9pXYLUp3xN7+0BrMWpQCNnlNl0gYR3kVIld8a+elGVwrVk81
WqxfZmUEbe+r8vAQ97r/4pdSQAdUKdTdrBUkjrCwJIFuROASEbd0oWh4cdFSc54SgV/Q8osQUY1l
efkcEsGUtHMEYjyl4KuJyiZN5Q4v3qifzJZOHXmUIdFsamNhjGQM3IOgiV9gy+AP6QsyImPWJD9a
m2iNUx+lTm2K61ipQ9JRJRSuBeGfm0JGo0r8qLWL0io/1DG2TsvvSmwnmkU5P27fEAgg5yHqYlON
OflaQC3QxS8yG1Nq36RZCPYDqvCTQgy0PZldh9oLKf6u17J0jV413qITUTbJguqsBv0Rwc2atCPk
W6JCOIk2IL+BhGh6aE+Gx77QC5gwxQxIY8GBKjVlMeRZiGqShRc6/0CHAnZRLsKFJ6opkEU1Nekf
GiaHlVDDHW3j3l/5mPwwEfc53hsdlonQsiRMy8g8FKyi2HMPy3IsTB863UJ2UcI5FcwFeVos9FOB
9kWzNE0XKOrCRyUTu9zRM+p2oZmJ3w2qgRLOPlJb5IWums0asg2UzcIFAtKCXAxfnbBk6/4uG9Oj
PhnlG4Edb2oJt3WuSXxK+EsITFBdI9R2u6YmIoWQXKCvc0oAU0RbDUlmLdxiSo/fo4UTKxrIn3Lf
1J4A0jH/43e/ytNO3ssiVtNuoc3izu5pDfyA0IYYpz3jB5rWxxS1tqoFWGst7NoM1waTHgC5K/0H
3NYCc0vtB+BtNphUjBYKboJgCDlyq22UhZFb/sDlFj/Qudyo9jmUyzegD/KpWjC7qmpVR2tB744L
hHexTcGngubKQAgHZF/a5FrT9CIH8xNth1MQIdKj8rJv08adss6wfxTr/qdq+Xcd4oJlmvDgLUnF
fKot5b9/X8e8KOp3WLh/25JIlX//iEb59If+xE/oxh8W2QgLyXkpRyqgV37iJ/Bv/GFJumYBJzdh
zi9/kxd1G/7j77Qv+I9UCHRw7nVJkxXqjn9WOAGI/CEpuqaC3f4BqPiPSCkLTPpf9IkFevHjl6hv
aoqGdHPh9nx7uY6wE/zj79L/Ss3AVAeMiA/dDr9rajeP8+7DPfoERi79Cpr+6yHOoOctzRPSuTiE
a94FL/1jetkbHGlwmV9/fyioHL+7GPOMvJ8aZCpaJkcCBbY5pc7vf/3zC4Fqw2MULUn7wZv/cK+C
nCxcFfbfw+CgxOou5gd/Jd6WF9EXYHX5V3rNn3fsw4HOis6qNJpxKY/hQ45mFNTgbBsrLMDWa7ja
Aqvdabt2V+79U+dSjdtiy7pQPBSB1LJWyRbL4CqzVjhjvrj8T+/uh7Na/v7D5adIiykyTeEDYpmF
g7BZFW+W161ab3Drl/G+f0YTqktf3fVlBP5lhH447BkOPax9Wa0MDsvGza1vx+18iEndfmju+r20
g/17anoQJHa+2xm3/41LppBgWfQa6EIoS3fgwyULlRDratyGD9K3xQePR/4Zec4TtkL1Fg27epms
llo7K7jX3x/517bDzxHw8cBnr6Ul13Itklr0gPQdXY5U2/P9t2Lz+4NItEn+cms/HuXszWyUPjQQ
IIQPbKCMyC6fRGobKI9QopHfzUabkh1eCOWL13Tp6XxyXFOlJUlPBfjOr7e1j4rYzFFvPkCjrvOm
XQUBlGtA/yWLc5CpKqI1RzH0q0yLU2cat4rYQ3bFsLQ3JCF1uogKYtCj7peSvDiWc7dgmHhCM3Vk
O5XlvZmyEc8wCuKogRMtC+/FZIQbowA8KAGuocYhI45uHuZpbjxpLv/kLP174Nnyjp4PW8P81zWe
EahyKTSmUZTDB3ktXLan4DheR450QbrX/fQqPSl2sf/iaS6/+Lsjns0aeRxMmE/n8EG5AUkp0f+x
CUj3WJ1c4hEwH035q+f41TWezQj+xPqqrqTwofKyF4Td3mQ6gI5X6UF0Fn+k5fWn2U7dzBttaWKN
5iLspTveJxv2FUihUCSs022zIcQVa9Cl4Mp7/4tp67PpAxyZqSsy87Z8nuUwmz3p3y3nWB/mvXWR
ufHz7++7/tkn1JTwnODypl+ono3mqQWoRAhV9ICKwdHXdW8fk+viuv7ewkGwyaz3vg3ABO7Mp3kf
utNl+0BrHfbfc7ufuiMFOX07neQbkckc08oDZAgPmDVRrMaWpLib8VRtRMP232LHeqKC9b1W3UTy
rkS3OnXfk5NvEy21n+zSzmQ7OL2QL/zFFPwjyeN8ZH28wrOxTGyuhAFUCB8w2XjhtnfzS8Em5stB
Sjq7ojdcY29JduGNuUVFP61mB0a7m62Agtu1Ez6LNl1Np7oJPeylbvfF6UmffS4/nt7ZwJ+mac5V
yQ8fpnV8mHZi6MC03HTrfgNz0QAMTQNwJ+3EQ7hTTtah1L44Ae2z9+DjCZy9B3lfUjiD+faA/+yg
7sIn2HAbuij74ZQ4t8Ymdse96SbOQ70Dteosg6LaVU67a47hqt6PV/nr6eXbeIXpZZU6sfPYOehv
nsyMu4XZOz4WD/J1AyTTLo/DvvviNZaXAfqXxytbOqtQuumKdXb/Qhn9ziiH0UPrtm6+rWWXXPRv
UMjdfEV6qMeMTLbQDRvJy+h767R3gfv++3foLKrn5/cOu4qGEIB1Mqfy6xcB+74wmXocPUT38r38
Jlyr33XqaLs88xJKgBkmTYiWX1z4GUv+r0c9W1oskBLYFxlxuKvyUtsI9qk5gA3YDfuvXqEvD3W2
kqhLo7QIymaIXOQ0zY7MCP4q2uaef8HEWXwx6cmfjsgP9/Ns/VApVpEYBRnO6trfjW7i+he+07rj
YXSZkC7GV8GbnsQt+0UXdMu2uaEV5UYPXzzVT1/MD2dxtr4wpgyMfsZF81Kuh3W5mdfgZy/DV+si
2Gme4pVHEvqwvlygxJnWvz+6vMxKfxnWmiGpusHODiLkr2MqT7GVkkQXPXQe8QwujRQ32qdu6AoO
Hrf34alyOxdOyk7eB27dukfTQYP3+5Mw9E+fhC5qpmwgFTO0sz3JRDQH1VTuweP2FWSN/XhzfL1f
RReVnbuMuMbp94X9uj2+Gva+sVmduJnjyba3W+NusE9b1cmcS9kRnWyX2Y/6+plk91W2vmUOCVfX
XuJsDqG7olvP721PHhgDt7df74PVTWZf+lu+ws5q7+QOBCtbsY+wo+3Gfr46Gqt9sX6+SuxLaju2
Zq8MW3PVtWhfjW56GFfHS9A5XuP4rpPaznpyT2+r09P1N2+6NElV9OZVZB8vyfqwZaew9ygTdpdH
1Xu+DR3Ffk+40uP9s1vZt/cVf/6G4tS5PM62us3sTWHfpjbHt6WVYj+u/K3gZT9ugLTSndDlVxt+
dbbfLp8NTu4Kjp59czHZ34/PM5fg7gXXu760a/uQOpz21l1d7e4xaNpHrud7bUeru833YIUMzyYG
x97cYb91vj/63v2zv43swjkBw2CmvcFR6hTOJfdyGR3j/pXnEdj0qbhmdDL2VrOvjjdu7x63rX27
Hu3naf28d76PrsL/9TxyUaIzM2vyLbc482Z9+cw+jTWX5awyZz1zhcmxta91nup0ot7PT6su792K
329tT7VRoCx/+OZpnrc2bWfcKY5z4+0uYKGst6fVaD9t7jhVxVn3zraxT5GtMm4PDxc3+9S5sE+H
meF82OwsBxmE6+0OO+/6YNo7y32s7P2ms29qb6t5Bw7isNKyHZ/h9f5iuo3DipRivL1+IgCDEXcK
vHZn2kzvx86+yG1vo7GWKHgUnXNxI9sbL7S/zyuNG6rsvoXuelgJO2Vny6sX++IOSdNtYD8TK7rW
uXHeNf9T2rtgeXaxfW/ZhovUx4HIYh/eDMfblWt/7+0kZzmzt8JZuSCz3N7RLy8OHIjzdErneBm5
3rvn7tZvy0LHu/h+7Jxd51n2HROaaA8nL/fWb7NDTdU7druryTn2br/qXWnVupvE3hwVzl/e3fN2
Twyr4+Vt764mh5Kie3d/vNTsxw1ef7t3zbW49jata9j3x/0VZ564rMg8mkz2ZO877/I+ce3CfVfs
m8fvjOTlNTLs98z1Nnf3jnfaIcq1L9ZP3L7Mfr/fPA42d3dy44uXA4pq++IpcJ6m1ejtvPZqckmq
9HpPWBcuVr49MH/uC48CPYwdrDbcbOKk7MDlV5ff6xwKtK6wnNCdd8fZtd7Od26uHl8Hez+6sAZt
WG+Osmrsent7L/LEMCZxC68Mlxa8nW7KC/wGzq75Yg+pfjrLfpjflr3ehy2yLJh6pFbMb+gY7Edh
/zi7r8eGUXPPk+KF3YbOUXVkbn3hvN6uWy/bfqNoUG0fTPuwrF17r1opzs1/b1VomcTT0SE0oRT/
emIlCcqaINQRdYN8K3ooT/x1uQ2IurqJV7De3eES+1xh557i0Dn9YuKXlp//y9fnw+HPvsBWaIUY
LpplTShfPRcX49ZgHlxHnnLhb/RLfVXuksvqi6ex/Oj5QS0R/By+U8qK59cMCR8QnkKQVVNHJRHV
/smiyYQQsHrJwS/b+VwWToA/8asa32ejALU7BgR285puLkvMD6MA6GcxSAIHHrx5K76b7+rT8Cg/
siPBsnQSbk3nx3f1P6pJ/186S/UL4N/8b1Dj3l66vxXvf7tpX9qoaaNvzf9efuxbUU51FITt//n1
H5uf/wy8fKFf//IPsCWidrrq3urp+q3pUv7Tn7v+5d/8r/7lnzzt26l8+8ffvxV4jpZfw4iQfywb
L0uSf19utl/yIH35/taE5//Nz8qyJf/BykbXRdkwFZmoU276n2Bj8w8AxTT98dgZsgzT4J+VZRm9
LYRgVA8SFWdZX8btn4VlWfwDgxrpSqaG6lbkGf7/Kz/9HGPctH9b//h1Uwzo3QL+zZFVCMqcyHmJ
JwswoIbw/jZzXKjwM+DnBSGkNn3O03WgJOrqw6358/gfIy9/fd0WBjkcBwrpyHRNSWG19+sAzBWJ
plaeB5sJur+jAr+5Vfsw205zD2fTDEX6wan/xUu+7Er+9br9PCiyZXycCl0E9bwgjGx96KDpBRvs
/MIBe2VIr1lXwIWlyRfX9+tS+sehkCFTwCDIUeGhn00neU8OXKnL0WbqsvhgzargktCjkoydJNSG
NZLFW6NZ//hTaIrD3e9v79nhlyaEiVBLFAkoBe1+LoPWCJcbUs2sN0mLGGFIM2XVFrNwksOGxI2q
qGd22aF6AYa/es0Vs1n//vjS2a3mBGSFkrvKnWCNzbj+9fkmA52uDgEbqNzlISejfNc1QvSc9BEq
mgkAMj3DUN2XcgWSqerW+KE10qlGGVVm3zbSjaF32COkbngcwAV/Ve87G+8/zk+WRYAxsgawRDw7
v6jQmFVSscL3HZK1k+U9xNiRD0zaj1676GO/uCG/1lCN5YCmJlJ1MHhhRVU7G/BCDdy4b7tmQw4k
ZVtVAkKJKwiNiEfbFI0SbMtr+L0uyZe+l5ly65PYY0yHsUiS9qv95tnrZ2oqPeYfEw7Bx5DTz86G
pmNRL8lim15uIFWUdWAVdm/Iza6SJYMOdR3Gh760iseoK7/r5A+sm0GnYZ5OKj0M3wyvCXMVnxEl
15GtjHWAwE6J1HsI1uW2nkIypQLiUJCNQGNlqW/ywhXML4csr4RtFpoD8mKEiOjUCv9oSJn4RZlP
WZ7gh5f9xyVasirxlJf38PwNLFs8lIB1M8QSAySKOa8axW3bcrxLaz1xCvAZ94UFMx0VrmRdiGlJ
mD2amEPdEXxMC7jdFpnfvPYsS04zKI2bVOvEZ4jmOlL3mFVJIpVPJiF2W6Pp4u+KBLChmFv5BTIS
aZFjjrYFq1Cv3KsoudF25HNzHLKeBVRgpTe/H1+/bluNn1dr0POAcwl9fgnL/vhBF3ogKKYQphu4
THR1OjVxGphwPz/j/9WvxHIUCfMqHFDWK7glzgoEJsHT3chT2CALCh4F5JdQUJttX8/am5mI4382
X/88HNm6y0SGCFs+W6saIyk0c83hlKwIjjAkdpzYiMwKu+/vb98n7wMfhuULy5DRaXP8evuyUc4D
pcF/NPRBcEyRQt3Fupje4JFrdhi90ptMCqPr3x/0fJJe7iZ5G2RrQDSWxB9txQ+LMLDclpi2ebZp
kR6+IhY10Ugl2GZt0nAlBR+ertxP1lg+Je0idqtZH3/xQM+n6eUUMOQsFReqeHwpfr1uYVhkW+Ki
AioMAemFWDBuupx8MxnR3vH313s+53IwnqQpiUsTiUyZs4P1Shy2bRLUm1Iw0hv8dMy00WCsC1Yb
YDKhTPz+eEtKyvkUoLDMkmSmOoatfPZSFJoI5NfKio1YVfPsqFgNWhh7RQsCqoUI78xCMp8kA+E+
+QAL+70wowPmEoR6PczReFvQ3joSD9K8dnrdvWY4c4GxD76yGmAYHHy1LZ9+f9KfPhFd11WLmVlE
XPXrE8GOlOgyIs8N9h4NdRkrE99I871FmuXt7w/12aBH97UsHZEsoHn49VC5GVWACeSS5VDtHyW5
kY5dMw47Qa7Mnaok+T5UAPb9/qCfXJ/C4yAaithH6mvLSX0Y9POgVomco80bCSFdGUruH6eh0Te5
5guH3x/qk/dLoThNBC/2UJbK548/nKp0nspi47dDmK8yPY4PRAKYXq9WzVXXStNWxg6MJawrtMNA
qsMXA/6za+XoOLUt/G/mefZpJ87GgHkx34BvgrBOgOxBmkrrEhiGdfH7a/1sqKOWR2SC7sv4y9KW
BTqu4nDONirfrN0Ign/XAOqKwBvOyn0A6DB2TUTzO6H68pF+cp+x9EkywGqNpa56No4qM0lnbdBB
iVdiv1aQPl6HkPMqrHSpf4znibkrGuQxtac65N1LA1Zbv7/8z4YyCSMapFdy5//yqOfG9Pve1MqN
GopkbSIx3g6tL3pFRCpGIEgUFuX0qzXdJ4+XGVOTWWGACDcWV+PHoUwpQxGrhskziFXo4ARaI/6U
YXqgcvTj1e+vcLmJZ8sZCS0aRWnT1A12ab8erGSHZCaDWWwq1moXUVbfgVv56oo+OYi8bMwk1qtE
Mclnq+IMq442ZyEzQjDiwJNKwUK6ESDw+/3FfHLnZJHvDu1dlas6v3MpsX2kgg3lZtQr9T6JcDHY
ZUmUZp8oefnF2Pjk1ZD5lrKnMlBg4Q799c7hoEnA4rX1hhW6/P+oO5MmyY1svf4XrQUa5mGhDYCY
IzIr56rcwDKrMgE4JsfkGH79O1GkJFZ3P7ZRMpk9tXXT2CxWRUYE4HC/937n7CoEMWYc6OxoV0af
TxlDI1/QdkCAxcXx9tfv8199njZDZHSaSb2yAvz60uBabGuY625fFq4Wd8p+1wRPvb9+kX9x7dOz
oZ3tGVgJ/+kZHmiQBGeERD8nV28SaATPK/aMYzpM+bYvWkYf8yD9d5uXf/Ew514P8CBxwDQYs//1
ra0YIbLl6rzSSO88M8qrffGJYDzCZBd74Vb/7g7/h/bQzx2uxUmWdidPj6uo7NcXTB3XoD3lNnth
WZCqEeImkBqgxn1yM3hPLAwBvtMgmJ5W6VNIq6cAgETegFhNHdF+StsoHyZhcgoASeDtSONZfrxM
2btj5+z9C2eYrIhtAX1Mv4WUZ2UthvvW7B/ZuMiXv/7S/sUdYDN+4NNnYg6BacZf343l6v1g16hn
TCCAKpSla8Vem2gvJGPU7d9+revCyIMByGzA2fPX1/LQGZE/Kdjculp6RS+sW5Q1PdEGahF//6WY
t2N98kknUtn59aUWQsb1Yi7k+K8Vjx4KdoQ6QovtJBP7v36pf6jYXi8Im6MdZQZWfNdiF/Pra1V5
qk36nHBzzSkn6sGFx+QbrtwZXam/1oOJgtHunGa9HUpYnyEuGPcHJdfyoQeQUIDEsc0vi6/W8+DJ
6smG5APIVm+IPDZa8/7XP615fRj8un7brEHstHWTpDtjpL/+tK0NdmLJKIhUpPVOcrIgA3uldpb9
nKH7zPP0fdQhSKOVS5lPMxItajpzvUu9rL0Vq40qhqGOu64ZyFEDY7gHjg7OkijxESqdfzf59bwj
tkCaLHGr0wQF5d8s2sY/n6g5YPKEZ0ODgeqftjOGXOFA+8zOE7mlLI/qSEbC7oErlzoH+1ZzbrQ6
o4IxZBOtWeN9KcV6+OvP0UAe/8snSdGC/ZxJB4Ohzivr7p8OoXWzYNsymr03kJ6JRNem2e2VeAGZ
TUgyw9p4ixwJstMwPXui8JyQAKceO3OWfyI5ep67RtCN1QMwgzOzZStBjTgtGtJrSycivMXuyR4Y
e627GIQnQ/qE37TJecdDECaZOlG8ibte3WMKeauX7Mn1rpeXNR/SKtjlgajDVivwoSd1HVnFSYdJ
DbCP+aoxhl4OCSzb2Fl9K43unLpi18vlSQeAp4JXc9ZjrSTnXYi7ZVInxLvroVmZT8kIleCYV8F6
u1DEEID93IMvEMYyiU4pZTmsXfvs43KRkxtJxz/3Zo55tTvg2YgsYW6GoQX9Xh5UX32MibZBpLKz
e3EgFbRxPPXNGvrIhyngULzIYPmkkk6n0DYamYWwLLT9OmF8dqq9PjEWZpOt6wPo17oYLBJZzusI
+I4UbfBo4zoo6i9WSnKB49JazvRts/4GqlW6r1ftvDjZvd0BcqXn/60WkGBGwfqbvFteC6HMjqh3
f6WkEUtT33rOGY3vj7zS+BDTx3ZRh8w2b6S3bg3UPKl5Un73DWxI2LtAspISXfBU7DQRgKBjhE+D
0pomJFqXU6fNRbwqvC+Dc5S13OXt/SRP4E6+KveHvdoqND3n1occ0S0/7CuBCA5GH7nSPLoSaO74
uZrWcex/slpicmI77B3IHZyDJwAW1/0pD2awZ5b/LA0mMwNKvOvUXUzwvRwui6PRArcdh72HCmaj
mvTRBAjGVRxqmU0spM5wdyV1qFtrlBaKz3VRt+XoPqVczqUnCJ72uLZkjA7hUK3rFvbgd/TEW0dT
fmzMyY0Hv2ft3SdZ9D/MrGMYCXZoqaX2znMyuMFELar+m6abUGiuTr5Ff3Wq5sYC3hAnibazQQMy
B0WwnW5AFEBv1oR2oOwTZZZzXnuLcB6P2do9pYN7seaApPY0R8Aejm1HYMdi46uCJ3AIUSLsBx+E
eaiV9SVoegxcxUwOzxIMr9JXs7pvNmoRehGQO7NTLft4KAPGos3qhMj+4jT4glMo2YyF4DyZsyfU
Pg/6VN0ZQf99NVrI3Ncgd/JBKCbCd7gxBu7t79DgTzY8IanEs9C/1tfkKLdJLubdkqtnAJN7Lejf
iUqCAbFbUMnZZ+/3h6QxAIs1PzLlnk2QdRUgGuJusa66DVpkOyoz/zQu4zkb1T51k0NTXAUUfdmd
cDVvQbNe0N89BbUXzw30WEdZocKH5l1XkKDlzzB3grAlcaX7mqdiWJF9HuR0aLCim0xL1bYPD7vY
A16/X/kAZVucsIqEo59DmBDtFCul5DcLV0q1K5vMqqJ+puzIrhnz7rZL5KXMnG9m7YYILTY1geul
lve5XcAWcAXGDaLHVWptelcOQD2YBkx89h70KQAUkZMaXPeh9PIqapfmpurku9Kn8tlHGcaJftvq
wZtXqzMJwvu2b+6oZroejvFK2dNeDKnkx/N2NflgUvfnegGImw4sQdqY3mL/xb1W2D8qzXgkiHPj
ZPzAMt2vzh7zkOKKKpqYAa+Q/TJyp+xOL34YjYh8qb72gbbvx/luGQbyV95XwbKaBE6YLM33ZmUD
0JDNhyu0dhHEVufFWT3jAAELFqTfnGTXlbeE40hyt4MXFVDumKypnGSjl33/mKquzVhwUvNWpByg
o6UHiBl1K+XbXTsNzbuTYcDEoeTm8eCR/vMXPNnjKrxjEhTekwF4MIT2D7nDboKN1s77xISAOrdG
MiBxbsqHvEy1H75MLHYpolQfSHLu16L+1I3GjPvFWzfZDNRhgUIYSbBWVFXH9U2fQXE6glHNoWi8
mxKBI9QkJR+dFf5ewh1iSTSL1Jb7KrRpRD1xiwKVwCDkHsygV5fW19YRCcA1Xcgye4t2qQS1ADkA
uVCiXdV3+dfFbE0H+knu7jNn1j7h28qNHwwshjqeweHs5GXwmLdWcluT+mXrApdwY/od3nM5AIAZ
ZO+sG20lWS9GCXUl8dRwgbbAAo+uUr0FrVXoW0UaChLA9NqjmHtfVl48HJxq+dYR7j/0otVGMI99
sRsTK8M607nID6Ze3FNAKeHnlOob2+jquzEP84F2iwXPpJTPAXPl8LtHsGp1wBBuYRaS72jK3ipI
Yr3HDV+VFV4Cew1smOJ+44YC0s5tP1VeKOYyYFZ/WUcVYtFDyFXmkC4zXUeYuuRFbK4mwNtGb75o
bd2fcw5zL7lbLLHeJfnRJzl80Kxa39aV7V+QYmCYqZvB/+baWndY++vao0H2zSb11ZMuMdlKy44g
JH+ITjnbZJitfeVa1GYc/8GemzcPKte+5lDwMKiie4S0ayFPoB45ms3MEHpXqZsKSBo4YZ2oSQ8y
og271nynetXfZRZ2uUXZkPrt1TykrXslgBjaZqWoedaTbONW4nFNlIhHODtHWnc//UNQSGphYpQx
EKU3AYlN8IBrFjXF3PIhuThVtx2p821ioHEqfOGD/c/obIbpoMZxM+BfQ33olRTTEMUMSeQH6Gs4
z+yMQfNhROYFVS+b2emaAD26PSeSNexEufpVXICpO48r8X3Py9QlIxU/hGsOrT0lCHYgrr6AaG91
qKG2iYkrt0dCAY7/CouBfTuZ47iWI5AhrnHApWwCMXwpS3vG3A5oIllfOmKiuxnLxAe08PozSZ30
SdPd5n1t7xJk9Bz52ETvjGBMt4m0xe28JvLs1XkGWbUa0AJS/Goix235/95EQp5k/87PJ3nDLLv+
Lrt83tdZOh8n9sj3KNtTtkOauVHlVB8WOa9H0okenhqHE9EkDfaOgzI/CPnqEfvVhKPSPGwd4Iu9
btEw1eqWvnQ3Dytx4ExfTgWpYty+qeTjahrs8K5svSdUs+OLXVDxS2vXURtg8nW1pZKi9vNgLt99
b64JfM4cbIsJpDFpT/L+YSV48oAHsW4Xx7eZJqxsZpqTYH2B2mzsnXo249kblfySWxCHwrGdtXcD
F8WuJCFBXFJVzzLjaTjjL4xaWPdmTIYdx62VdKiwp8liTrIumM3FzrlJ2GTvbc61RydI+kfNyZwu
bB0CblzEpvzi1FamRUumDGT2VWJvU31gYt7o1ytKYWpVvuVoHJznKqi2+ggwI0+l9egwoUud3tLI
UOXKbLfNKNUuLSpEHdStHhT5vve+/pyngm7zapcftKmsjQdFoJjOAwtkHAjbuestFt/ZS7wogwYQ
laXuPbRGhYJpGP3QQwlGfHxSLOaZ1SZvruqDW5St9XFqFGh4aSPvY450/OpO1XwxqsGNHJWdnC4t
92iE9Kg2rGJrdTyol8CbIqNFTMptO249zWTWdbV5r4454otVBAgq1z60y3B9gnCcfJ0YKIEyQqfm
AbFDUHwtNcFm2YPab9h4krnwJVaYYflwNDletLm0DwvSkW8Op5IdzW1xZ0qn2/W+Jx9K05k2ladl
Pxa7Xp/lJMpN29Y7gIvl3ejZzxAa2X1q0xSv4EzQPpgwcGEfJeyCx0LwThMqrd/s0rYvo++kx8qC
HLuSmgVfDJng4CyASkMwggZcz9UaTpKoxWNdYQ8JO3BB5+tuAa+K2+GaHRzH3PAbnNgEccuXgPHt
brXFlcsE16vSGp5suONxFGpO/mhOHlJIYLePXaP5uyTz1cZ3mCcARHGj2cpgqA606nWFGPyH1Wvg
gNPfSrSwdKX/mHlzddfgmW8jaWpZvpsGg0JF71kfmd6lW7u0eh01RZvfEfHM4rIiRxHKDCRjsgQS
7A5bFD798mzr2n6h8/xuUfk/wGIRFLVtR+3cZAq6OFNdeVYElX5kJDXRQEonZaLZbiXt8IlKXZx6
xNBm9kFRhbHhs9RG40a6mfOkghpBwmColCx5bpVshUyERoC/xxjUmXQ3Te2Od5DWIPf6TXMwgTjA
IsvNExhLL0yZ4rmRi3W9tMf11CG62Gl9Q6Vslq7BCYmgWGJbbz0lochnYx4tWp9cHW96EU8uZrKl
dfAmsZHd2E6GqsqW7XpiwfrIrKDerOxWTn2dtvtGqPpNzSkXPHZZ2WjqMAwBWTC/VeeUPSdnTqu8
ZcuVbmgJLpE/oyuStvUu1NS96B0aE7GOxte8B34zJN6zIY01wqUAL7go9SHMdA/37Rywi22qAmR3
ANR2bbJNqqYhBmah7fNpAXlr1NY5YYtgTlMD840qIhtPcwnJ4QMlpokfLSz7D0xUVDsBMBqdhygI
djkK4YenrNuiyKx7C9fJjSYXShcor+gJeVDbZNI/dIxmEJ+EMR02lc40Dc7dA9d+8wLrUouHqUOv
JNr+Tpsa0QFA9Qh0Xj+i3oOKDmx3jL3c7fZeN6Ubq/jK049VHPOW8Wgb+IRxXHBwpRdIEcFIURil
PS49PuSj3q9vfmZ2mMaIHZl9oe+NulERmApYVhrohXs2OJ+uVjWvaq05h2Tdy5jM3TevC94pK6gI
fvR7b7D+ToWTc6QxXrExN18s1oVNjYjk3iuGZ0ClyVaYWn6HPagkWEg0bZe2OBgrs14jY3SneISA
wSaEGmsXDNVFd/tgY7vIoZK2QkobpM42a8oAU9oUVb3oDjaHvAv1qB3sKBNCgLUY4G3W9KXztfSw
VJQArOqRfCrnBlT0R86VYLGxIJ3xgY7Xe2CI28R+H6HMsbeb4fyZ/IXN5gbQaP4tr12khWweY6Nz
k73w1yZuVzD5aG20LVg6ygpuFbAYzD1yoPq60ewuixhB+XXDc6ArDioWEj890CXADCMhhGfkAk2d
mwfUHRKgNbbmPokFpnEotRZYuGdImBPglKK+wOFRj6iLRTlkmDoatVOVpu3gzF2dmpUHmmyubmfh
yO+yvkq86vlhbBJyOmLVt9mYVy/jlKrdNNv4G5rpsQ1mk36/dJ7LHBpll6YM9ONKuaQIAWMdYJFd
L3i+pH4wy0m/6cZB7TLceXs4yD5eKj/HMSn748oh7/uUW/p2wMKJw4j4ZTD685NtL0HE5y8jT9oA
5sAnAvixXnMOqzHkxnVTAtkPp6tsI6A43VWCUW0n56loAIMPBy2vb4JpkJuic8aNObX2rd9YgJiz
8rvR58PzkLT2nhVdHZNuoIME03Fjj076jlBFQP2pM0ZirOKZWs341sGhvwtyN/9qKpQ1rVPvxsq3
Tig7+5ihwS4kj6qOQM7qYJ/XlJUbe5abRVo93115ZR5mqv4kLJ/H1iJJWsAMG+k45vpeN7vsJnAz
zCkpD11do+KlZWN77BZ20xkksq1nNHrMV1ZGmcQf4zsDWYDJ31l8ppSIDJ9pPViQbT9EWEqcjQMt
GZkOMjAFW1EjTbnFSyAiqw/k/VyU6V7mrIV4aLqNZFAKNg1rj8sZJhZl1VxcGOKbQvc5MweYs7bG
0IL4YtYMeAcawNBmY5+HkyjUBVp0/sVzlXuiXN9tcdXgfAjcYweer44Da2pujdwxbmt2gHuNXd3B
L0boNwM2Xkzc6X3JmSnkBaZ48MlBM8EFz89HzwRQmMasDm4eMLqOpACYdZO/64vu3iDkU3fAT29U
zQZfaesPu0U96VXFxc9rHN4YCT6bDL/R2Na4+jyn3JpUS79a+aKdSqBsZrjMI1IU3R2fEmXWGLKz
Jc6c+mZQ6pX2MEjTXn+pCwg32tiU8ZiZWmhKd4h6HbBNacCVss2huJOgXGjaejqsEePNhnNIXS+x
x6OhzJyDeZvsdMQP3O1zscnsJHieDITgpci/F860ntue1lXUiNWLvJw+uK2GZecgtPyh2FttBwbc
DoYpxZdJNE1smqy5ns5mJaRcAC2qrfAF2grz1VSV2iYxzOpJ6/sEcZBLaj+BVpIuBuTLIYGqNafL
LdOD734ql3hcc4CmXea9Fy3j25ybjH2Q2fbjCNkkrCtXxga1c8otlbDC3C09Hh9iffVGvi1Dwt9M
7Tx9aoLgbBQjRWnsx7upn4eb0l/rp5+yBg8BaKykVRwnxqIo6CzwrkrTfYTMhuZg6g+BnQHRClT3
NowQk/VuvmlKGKkaAqgQwKG8c9PK+a6X7bNpT/UZaqOM8mXuohXZ2jG4KrOFB6amcHNwgTP2n3OX
NP3DUgxTNILBAU5TzpQu5ZwXJytZCph12eeq02wfKw2yd+kStllUhY2CFhu1MDlvByszt9A61xgl
9L4xatC8Pi0NHNlBmI49VTZxlfo59vo5syM940YB1rcmFy3H+oXAkErbSvGmsnw8GYbX/LASGLlW
q/XsDrjzgszHxuHRK/8imBRjuJPV8cXL52nn2PI4Fll7M+DWOKFmewXl9pHlwtt6HQ2FyekWgKuB
vgumqTrOIHnssJSu+qDxYdQRMF71JALYBqUvuh9O+yk6j7OmA3CLPHsH19etIlyA1be0afPYtNzx
2KnJPhbtTLTaXHiETG49bMwkwL8gDMgE7pC6O70y7Gi+nuVlljaU8tzkPp1YvJJ0Lfc5LKEHnq4Q
bmWdxCIt0iiRxYwIwbObbYnduowLDW8X5eOeDWNTyNekmmZqawPp5LbINsOYg9l0jAXHafDekcE4
dlOQ7IqypW3A0OftUs9BFWZCPztWkJ7xzsCltPUm2HY5IC9O6F0GN5IThhGyjYYlWwMeAxm3dIXa
uG3DvIVjL/CbjLTT8VhprZzi3lyot5VMY/RxM2Gj4AjySMkYcw9Ny4NXFF8yx7M2TcoWPFtp6NhL
QVenAH94dZYfGB/VeXD48hm55gJ8MGnnNOKAV1iALlMEzUNXzKFjjAbQTpEZmxEtMTUrmsMFJSa5
sB30vEKyjZ7d2HKh3+HKK7e8zIR5rU92wFnHmxmbfGRmSBnKykPllWDgaIuLN+ZvCkhjaNv5sKf3
lG/Bqm3a1YW9kOiUJ9pgPE1WcKWo2ujeGqgTHZQ2zk7ySVc2ThB9NsMVP5u2aaZkfqFPnkeVw0m6
0d32c2Lm4Q3cHcofTS3U3NFNNZRAd7BHrQtRBfNr7Xqg5lN22hZaQlN8yDTF9JrYr4GUYACD2gxH
MgQHQy/Kg6cZp7RxXurerw9gkCSOg/GpMaiLl+Aj9gGosthBkLOpAn/4ptzR9XcLuC+IujDYGVS1
nd3kIcuhbFrEpTW2O0uWI7bCrjhKAFHbzLSzV2r9xHMg8VJZ7pWky4FZ1IMP+2n6eX6jqdbfcdIi
asiO7zhylZ7YGTQgtJHc9+gOo25w7WOFapo97GA9UVKgxOw35qnL3P7iqNn7EgQpvfsp4CpsfPbh
IyXtrYujcstxCmAmWNS7NcndL/NiobnKqOg4aUeYvNKcUz8rm01bYY1vYGlBbA/BbPvhzGf4oOP+
1EJ9Sd0fOQM+MDT6vPuCyIAHRkeTaWDfcEzGtL/wsKZ55yfeqR1cSdfK0Lz9aBbV4UqRRq/RUt9p
cZ59Xb2sOQhP6Qe/SY1ngxrTFq+iCthJZOAvUIBwRGbo8bVLGDYXOW4QA1fKBhx5BQCin+ywqT3x
ovtW92B0dnuTjh177hKXVxrNrGToA1atAwqZ4ioLUwHIPW0W/uzOVVUaL346XwBferFF3+37kMEr
dNvsinm+NqQS5Ei3KzGruwZp4qlMavkojLRgN1ETstPoJGzazFUnsMBgaVMxjCSNkfJ64Qow9ceU
l91ZpFP1rlduQ4TSncUXtWRU5AFV5+65GsAzh37biHPvDwx+Fe3oZ7E35+aLnav2E1w/ggAgsvXJ
FD4PZiBivhZq4EK/1FM+8ujlxH3WEdS1l86rNTMyJsfdt63u/VhywhQr6+JnujSpf2If5u4Ny+a5
imYT//wYGIqMa9HVJ+lC7I7zXmsftTSzn4OyGr7rtZRUC5NU+KxhTnAzsVS9jr0Oya5S/Lij0PJz
itzzobA967kMivYTcL3+ypdM7tDMg24zmZoNa0VIGTOsksJ9dK8Q1R536zlhztzf9hzpqN8XJo4d
y3zA/dXfLJkO4nes8gVBlNnYl6yvGFuY9KFnvwRDzEJOeU2IoOB+qpEnqqhtKiIb9s+fC8WHE/VS
6GLLBrP91i+zE4SAy/irHFjxYHXzTgwvuLWYNLw4+EMpjwRZsl9mb35qErMk1F0twVF064rb0x2L
9pKSM4OL3c95/yDoHO/TRIfb6eHj/MyVyvoHJWRhbO1K2Ft02jVx5cYqH+hVpsUBWiomzYEGrBXr
dMPIp1a1FS4oY6hsmNz1yQh4L+57uq08EDLm56vFgDXpJ9XJm/ryoYU4vpNjNTubwRv5QPql5yM1
mDxN2f5LvKpcpcLYMjvBzqLqmeIpaF2NoUypbkSJt5YPlDTSr5ThOUEHmrS3ozHpr03v9Ufq5wJE
vSif9Vkg/yCFB9UbT+guqZfhez+Nw42xzMvRdcSYn6BRBTcUZPnjAfmD8bwOr0Al5jrlRJ/A2ObC
jIhqMZMdjPKbW7MzQZ2bXkBZManbKrH3E5eJntpb0ndDS8UZfGVPYJV4iNp0LoWnSGQckDZk/0wV
ScYQGnqMS/PgVfT1o7wvFgwY6FRpwScOIyu9z992VpKfR0rjz1QEMHATGOxYLMoeEHjgtI9iqofv
4P9M0CO+pb1pJhP6TmO1j1Q1NQ53S+PGuV9YJLRrNT11utW9AB7sosKo/WfODO6NZ6Uz/JciuDSd
y/6ghZHOQ77WaCj2rFdM0LAfT8zrAF0p03ErMsHgcO+Qd5819pUDC+kN98FQRTPF2SISY8k4u2Us
aR+bMqF5MCIZT3dAcPWv+mKPGHcHw3kr/CLYU8bi8uowtTwDBeOUlsBFuBGtcOhM4L7lG8WwcMKF
EtCw7vrknok7Hr5UhKvbnLRD3Co/uwRlUOJ9rJNyayQUV3GccefDjm+oglbQ8ploQw7EwLDzbLUV
VwL90G+lObg/XCsT50ymJrXIZWKN0Aem4BHheVVYcjynt77kYqHRoHMHlc11blHI1R5jp3SCxwzQ
MMM5AZehJlu+iXqkfbTtAY6LWAnHgguIJOM5RWyCEM5iVk2DVL+HUcNdS9fgIc0Z5ignrl6eDckl
89zyYXG89hFOWtYfkdp7PzjxTFXcqIEbJB+IpLArWDVCC1rD9mxgvHrHZhrafmMnZhOtFBO/lgvo
9oPXSLM/mJ6V3fM8auGPdUUiDu4yin3neynjKNwkVTTR53jNSq7vghbWDcMow25xmmKLUIelt1jS
r7So+Dg9w1zq26n3F3YeWbpuMEatYvtzkGlkIPkTdGIDTTtRVykMXGUIteJ6kw+S086Nf4391Etf
bK/DjQ4n7bo2N0YxsejzIvyhwTK9lFZAbXgKzO5hsJaJflQihq24Ls81T4FtgFDtrDsJLNi6kfd1
Xs+0j4xh3rCz5zFUuPwyZWckcKJeLq7ud3wG5EC+9F7SOK9F2ZXA+UUGWnSmuH4tU/ElzVU57Jo6
40TUVZVLHN3EgnebDbPatUPbHHRNNocAdO5xWDO+C550eFb5gql0e11vbZ2Zv8Z4sFngJz1PbkvH
ZaHMwaVSTEgaVhK91axnzpX6rhRM9ziplt13XN+37Vwkl4m44mbIHLXXUoOO2czGOqqalQ9pMfMK
upZqMFh5dU25tdb8RDsulV4uYdNwwZnKsexILVBmTZPGa4zUlB23Tql0l9GzYQxnXP1QWHgZo9rz
GfUllUXcZRjbx1ka3ItX08etkgqCUMb9n7QBdmqr6tp46pqOtkjvHBuaCrTtfcZMTUM6jzZX967o
tSplc9Y4byVPFbbKEAX3Mp0uomJy6kw/lOfW4BI6qW2mwdlBCNw/0FJHMTuMKTlcKoo2bSR92h9M
d/HQ0LNlerL1wWXz2PGkcnyLeXdrKR/YbeGIZe/DxTuIgEZlJn0TjYJX8tRki2ieOMuPt0urSJLL
jMmIrO+JdYnZ+EKh6nY0bHYttW7gOecBoWkzkRg5a8dxnPoj9QnejZNZSR9RH9f2M5DkPKw8xUKP
U3S9GzkhKerUc6+fRMB3d7MmBikabaLQtplnI9cujB80JQcXSbtd4Nz8PQHwtyLWl/x7xyDN5/Br
evpnDvh/R6t3H83NW/XxT4nrX/LXj03Ff//xz/klo/1fI5RtWAwI/uep7BNozIrI+f3Hx+efc9k/
f9vvwWzNcI3fnCtwzPyJHmA0c/roB7CezJX+xkg1A4cGQ+rksnmpP5Cf3m+mzpAB/5iFhjH2q+7o
j2C2+xvZSgg27CUsj6ST7v2fJ7NJvvHiFhFplmXGuwmo/To4KpRNT7fLqjtOX5uhR5TKHsPluu1p
Af7pk/ny+zTqL6HsX6eS/3gtUycMbvGG9Ovb/XOiIQ9G6rcIbe628e0jJ6ITyLBdeqfe8zmiJ5/5
KI83V+ryad2nG0QtGyM0wnK77vNNs+Nf3UBm2X7sbsBgUAKLHmBs7NOYLhNMDhrHG/zuMEXKKOef
8b/LYkRTeEcvAyYa1qGn4AsDFLDltHjaa3G6rSHhLOH+373PX0fmfWLnxHF8zyW2wd7dMv/hfQpd
jvW4CHknqSz5W2kvVl9QECpLGPk69kcinQMzcE2TM63h0CxyWoPqQNH4NMZtN/NCjDmu98WpWJiB
jYuU+hsSlZFVkoE/Z4hHZS0t8kbAwM6LnyxVcVjsblhoomAfLJC7N0XNdBjDnMW8uZJKG7ktKA1U
36kz95LNQz5UdDD/uw/9GRZ7Xt71lZBMqyiXMywbVYghnGTSsIddPSFqavQ1XFeGcZhiHMYJnUwq
74OpGLd2Z11dkORvv3dZMQaMG2ba1V9oUDLiGU2blUhpW4UmLjXqxM2SUqfPM+onS3p1Vxsm2pKw
LRyXU3lr0gmvmRvoqZa/2d3cfzoSKjtdRNS9qsXJuYH0jxrSUZrZh4M3oANYDDHwGTWZzilrcrwn
V2+m9zJndM6pqulC7Zuzqk8/GZYlsmZ0KT3hjBD7Zkof1DOXT9vV6HsZBdN9HFlK+VQyK/XzFvh/
sIreyo/6Yeg+PobLm/z/YJ0ka/On1eAKx/gDenF9FvyP//bAGnl56/K6+fMq+fM3/QFGNn+DQcGO
2kZeaLlM0v/PZdIwf7NJFej8h+UusAKWlT9WSaRwcJEDbrY/FleG9P9YJfklRsh1Mjd08D2PpN7f
WSV/Bib+NF/PD3pdcFmrbXI+lDCvt/yfcoWDYHjGnWzGLb2FbbY757vAp1zoUAWLm6UPdmZmUccX
NB6UszPa/AApVm51s3gsmY4e6+nByWGSMibenruGs0GVO6GF7ZQJ6L7cZEELdkxZ3cEtkd2WdgIe
s1UMixUCHYSWfKDVQT1FzJUhPi54MjmfHtsEwPbVHsnmi5eW9DrRSjEWZzwoV6dzk+LJ4KgWqop/
x+m/cao61O3r2BACMAa3ijU7eayU+Xsk5G9d5v/6Cf/LJuD/bj/xX3CzYHJZ/Od7hcvyVldv3S83
AL/hj+tfN34zuL5JmpB+J+DCpfz7NgGwCxkU9xqMIMvDr3Nn/HH9wwV36DNdaeFUiXz2F//r+g9+
c6F0uAEkFPYIDiyev3X9/xKK0Lj8r8wRfoJfL/t1refO4uCBxqFszojmg//g7EuWK8Whbb+ICEBC
wPQ05rjJ1tnWhMjMqkS0EiAQ6OvvIuPdW7bK+MTT0B7ogNDekvZezQMFfeka9wPv9oS98u/w2/+f
RFUHS2SU/mvY2oSjuM2r5WEltL6sWsOZBAUWmCouCUBm8AHvrrB3n+/R//6kFcg8FPEsx1gCOdH3
+tigjPht4TVKBw2DcitaGpGJ3qvSK+orZPjnbL1/fxGf7+lLwsYgEgxG7vBFT3MKH5FA3uP225kr
RERLVPLfH7C5P6qC1Emzigsdp3m6DSWwH5ke4IiGDYzpexTO6M9IhO/GBg5R7Vol76U3e6jejp5/
hSj8/Ij37zNsL//kS3oN9bBCp/7C6AJcvfZp4Z/hoDp9xlbe3DwJmxcOkns/YtG/+KwidE9jcSEF
mR87nQS/q6ZP6JEVHjpFr//I3udCSD19kwXQOwanMjh1lB10dDSZBMojK+sdl4OlOrGh/pYImB+0
Ezs0TRemP0S4cl+Rf96bIos3icaOmtXgiQtq3/QzSn0GoKQuiWEoGpsgzJzm6I8E75Ov7RcpvNMS
eOgGM+wevUCJG4Z+7JW1tPMF/uguPBm9Qhk4KONKXlBeBBhtHlBcaGFdNZxff/pgZ5L+UP+e/ECA
TjFdPSEvQFov+l1RRqt/WykGpG/EgPw99nKSPtp4Yv5Yg4xW3gYAr8m7GMaa/UPUjrQ861yhFafK
lHmHBTWgFX2gLgiuPeJzXZ//i6ftNPR0Fa6l0LBiQ5rKTeKhLSX8kcNjraAt0ONV5X8vVW3+CeQM
JCvKBPwOimCpOKHLjorj2Hfx7Pgxtjl8MlcRHA7mpN7gZp4GIBtEBNiDdlP68/VvsfetrbwxNTAA
rHTVX2BN3X0ETBBIo3UA08Et2mzGaFFKNJbAJLw0UQNeQh507ecY+kBf3B7fShZKQ0UK9F3QLv2m
+uzxofql1769ku/2JsdKFRPqcUAL1z0IRetIcZMaUees4J7kGMZWsmjMEKfdJgaS+MrPD2lQ9F9D
APXVlcnfiTPfOj1ggzU5z7EprLiZwtMu1oaikaeTET5Ahff79W+whcS/R/T/CxWbqIs6Cl2bGOIM
he6Xt7jnjf8Atx4k9yOWbvN2Gae8vLI37BweUHl5Fgzw7VRxrvzN+Qv45WMU0Fo9xsGyxOji5io4
TXhf3HxV2HN9JRXsLILt9Pc0AAHP7wMic1i9w8EsvYnV0qeHNi14deWl9ubPinAyLBo8ES0uRS27
AnDYkAi4IXvoF8HpEWVGlFeZWq8IaO29jhXwM9CBYb70/WUaZQK9awm3vbOZePf59dWwN751Rlgk
Go6QDcOJtQ4TUIbkKP6mjY+04ja+FfHojkiwJ0qokaRo6oPLgmI1PA6vfOzgORn638VshTwqvGE7
+JW4pGCgZkSrpPnFi6Bczr5X8/C754GIf8NjDltk+BvX3ZsmyvUKpz7lx1dS/vbhXwooKy0AOjzT
IMAn8uScfstbEv6tfQNUTKsS74PLNEaplRqY58Wsh8nsBc7kujhWBigmncfxlZywDfPfV8AF6XnQ
dA2gdTFp+0sC2tt4pEB+QYYZ4MT8UIgSVR4ylr085HkC84WpXuvvcc7Ir9ff7eWAginT8x8HqbNe
e9TbLjBYDFuA0sHCBmGQK+9dCVkS7zHmSoiPr//Yy+sd0lfPf0x68MWOuwZXqBE84bJmgUKJEQSj
Kzl8b3wrO7AeuO1+Uf0FKgfeCf7FQOQpKFe8/vQvJ9TI9hpoU8mnddueN3VcgN3TaQYhtZi7u6mX
TB8Bool/z8vm+/L6D+69jpUe1qjtQUqbEb6wdoN3ef95mIL2yuB7H97KDXADrMa+386VehbTDc+L
5RHdxZZnxjPLvQeTydPrr7G3vq00EaK/I0oQkoAphLjkZ1Aw/ccwajmEiDq//AYsZPJZeW0e3wDW
m7dH6PEAz/b6b+9NoZUeAAMPBfg38gJCJAU3akqqoz8TWP+9Pv7L6QeNjucrOpUKwFAfVxi5FmgC
4oQb6zOMf1ECN+NCo/ev/8zOa9iShkVDJCgbgbyQGX6r6cggpoBFd+Ul9ka3coAAu1umW1jC1zR/
BN0vePTAQbx1e3Yr6HOmSgC9cUeVxaDvoCzz6AEdf+M2uBXxHKVQ1AwVBt+E8waIr95AAyNwHH2b
sCf3ibkXYTsXA6Z9JOQ+Rp/hSAT8g92enTwfnUNbLm09rM0SONwfYFyj4TIHbHScdyvAgTsbGxA+
5KVqV/FORN567tPw6klsb9FYUc2MF0ige/H0q/5NIAAKdu9Qnd2mxgrbtavh9Cs63ISGVgAPwIqj
AREycxo9toK2glIO6iapuCxVedfNcP4NJPvsNra1mSs6qnwBvubCYcYLm1phjopBKMRtdCtSp2Vu
QKifBFzPowIAciD1Zzk0P91GtyJVgbjWlD7mpfM2HR6oWR1K0fYnt9GtUIX1cjkQiaM7+PrkA7Dx
9wVOVVdkBndWY2xFaseKGQBITDvc2KBhME4DSqJd4E/X5Nr2fsAKVvRJGpg7A7EbJAPIPlN3ZDi+
uyVgWwOuJzKJ+RiKixr693SQZ0hzOc66FabwD6NzyiAvlzIzgwamsPofQLwYtOOStEI1iXpgJftB
QF4bzJyTzD3QxiKgKL86LRtb4iha1igYQNS4gBi3IhGL8eO0+vxKhX3ns9rKyNB3hgp6g0UJjsLY
vNEMnOsTGwN57YCw9wNWxK7AsRqCPu8lrIN+PaqmXzV6ukHE3FIls4I2GuAHHGwpoSUduQgICz1E
VaLdUqUt1QWD7pI3OfoBJGEUqmyiAlqr6B2ffZu0J/urimQ9VBFKFFicFZCr0UPQRc0Vybe9mbci
Vsol9jUIv5cQWKnMVKr5BepzzQ+vr8stob9wa7PxIYL6PG30gpkJ8xCBOwwH3A6+deASRir9YMBb
v9S9iq6EwZYlX/o5K47bcSYg6knsK6Ws4uO6QIPg0C0JYJPgtVzTrN+bMyuYDUDvc1VgzhZvgaWU
LCjYvTR2SxWRte+qEYqkbY3FhICOIc0gpttU5dd093aePdo+1JPFBBESoEg7JFGZsCFbJjHcxWCd
uh3WbK3e0BPRRAIkipWWwQODUNL7HLMvrqymvYe3ohgglSoga9pAwgaiQUXgm/MSd+O1h98b3tp7
AQBkI6mh9hSsuk1O+LP/5oGyPJ3nHoLQ0ApY5uluEXks3lZtMXzogvGjF1UbxQWCJF1QcBAIaWkA
WoKyNTuYjf56HIXYqjljWv1Tm5l/UOGQV29QJUehaQIgB3z/rk5AMZ1qCN6M4CyWID5GrLyg+7DU
n0Ezbz5Dd6aHqsNIEnlKqEEXI2LpBTKTkXcDUGfpvyEQz+8yQF8GyAosat0wUrSOfkHjhpDbMVbs
9yyXMfmwmBUSAJQNUBZZSyiPcR7Wk3/lG/0xAHkhBqm1fqGe5Rk9+s0Fir4CCFEg3pobgCcFdM9M
3PRZ0dE1Ovqgy8iHcIIsXFYlsIM/wW4CBLRQg+qxIUNpN1w5OGy//MIT/XF3fLLmIZhI6rBtO9yt
jPqkuhDmbMP6I9cwtegM2RzqxpokBygXQJV3kBA8eT377S0oK7muK4efQFmIC6taP4Oo9DkEzfbK
prMt+pfeKnweyVGndaPrUlzMqHpQkIoQVlSgEzJApprbaTD6k9tbWEl1HPwEvLK6uzQJOK1BAOk1
kwKG7jhJVjZdRsAgDJUQtQeF8+R1MT35TUpunR7elk1tgjqCjBptLpzOCwQB1YhGVDwl11TYdz6x
bcgEj5RypgWI5hT1mMynCewzORBxbk9vJbw1n7WOocR6qWBB8T0vfOC8g6vmTnvPbuW7nHql0iNk
XiH/U9xU8zpkUZeya+n05fVpi3xPEDZifTCNl7oAzDFbxz78e+Yr8a6Mv7PX//EtexLVHlidDQnN
eKFLDeZZI8HlONCyTlL0Vtvmi9sXsKIsiEoNoCXHW4g2uoeUwvqYNKW5MjrbmSMrtHhDF1TLuLpA
8AXyTXMwmBx0GhLCyaWKu6OQ1XDNN23va1tx1kGpdZqqxsv8ZKofIHnxd5ma2u2GQKykb4KpGrlY
8gyaC0sG3M0Ajw8+XwmDnU9NrENLHY3oxXXhcIHkCZCnaZsU0RmEsI001ubg3b7+rXdgN5HtBq+k
jJsUNKnLCMrqfFsX0xpmfhPW30G55fI+gi8LmO6zhDJkE6Z1d6KknKK7JYqC7u0E5oe58ig7H8u2
NgUVsZ3QmxGXDVy4nGJoa3zFDu7RK5vH3vjWsga7PmZ+ClOFZGm+zjPeRzBw+l+fx53Bybban0Ym
TmkQBxz5peh7+inoBdQsUseA/GNl/WTwXJQEN5Ueg3fJclkTAkh5qFa3eSfbKz0ZPRrxOeOBFJfa
IDgBYefqewMWTOs278Q6ESRqikLccNMsGXwfhD6/h1gGFSe3ibe+agCyZtsrmmagN9NvegnSbIGi
45XL1U6yIlayWlpQBalX47gm4GRSLJAoOIgK0hsnLUQ/3xCo/1+T4t9bQlaySnsGxLvnJ1nfley0
gDB8KVIy37w+T/HLadfGQAYETXDoqBaXBUIT5T/xDN2Nu0DITmceCL/qjPqe7u5i3wu+vP6LO3Nn
G8uMbVFXfQqpjdLrg2M3RsAdE1n2FIi6APwvSFDNxfn139qZuw3B+nQNAy/MoepaeZnOK9C1eKqH
5tgSfwyupOO9H9he8kmQQEIpB1UZykVDB9r5gcaqrk/t0rfG8QesgwnwKuEgoR2XzSwvv2lIMX3w
Bz91nJ/ttZ48fh+FolrW1gOoSuB2Nq/BqUrCa/3+vcmxosTMS6lDukIy2F+nd9Gq05uxTWPHmbHi
om77mkG9EYrqAWzEBpzF38C27BpGbefZbRBgWjRt5OdtmIHcHy24sEAE6ExJT52gjCAHPJ950gMM
jbTdXrTRaXSQca5/4sRjxHEBjMsxd9hYwKSBPVC6aSnma1VeQOyhoDCWueM7WIu/g7QW1M/iGhY9
ED+BsJ96gLRW+KkozPjbKYD/gByfLFAJUQgyIyldqC7lnYoZrIgGVfxwG91a/nmoNycXVl3A/5+n
m65ZQMzBEf1/mTG73m97q8ja49phikDBwQ/4Yzx9gZCa+DibIOrcQuBP3eHJ7FQlVHFaL1+yDioO
byE3CbW2Dpi6/z//nP/F60R/DodPxhdhvk6MjxWMTWGJCXXaztxDIAga2a/P/85h9g9O6Mn482Ik
AyGk3JZnB+Yz9ZuTB7Gz9SgEu+Yns/MjNk4vHooY4mw5vkEgOHrhdIKwWNj0EZQyC5RkTq+/y86n
toF6QI6OfgidhAuZwFoVGkSvcAwcO5A2Nq9mUMUVy1BdumQF3y/KWwiSVj375vbwViSHM2i3usPw
yxD+6DkKGkVP3TptvrWDNYVW4IhCsEqPXL6H82V1gUzo/+Oe7UbY3te1QlgvhppxQIEQ+twx5Ba7
dVqOHfQlPqVV0DtWr3wrjquCml5KKEEyn6sGIs5JUYA0Du9Xx9UTPt8OvEXHvIoSDi34aTz3E1Ce
8xK6neR9ax+WMU+g5sz4JShWlUGHd4Bk7+pY6LbNjGQ9a4CASHmZZgYQMhyEo/uOVygSu6xNiMI+
n5oYFuDNAN1jkC+8T2ubwgduSK5Zo7wctXCZeT74AkDwEuiivIQi8CAQiusO2ofk0+uPvgN4hJbi
8+ELLw4KCMPyS2z6tDkXMuHiGNe4wc69TJNjySf6E2qYbfkJ6gnej7UN/H4j46NGfXn9Gfbe0Apt
VcMqbGY44Jt66n9EWtVvu6KKP7uNbgV3QKDEXqP7v+l3hSD+9uOJrqA0uY2+vdOT/YFBHQCeKUlx
GaoivSc6irJ0ra8Cnvemxopq0XjEjxt8co9W6X0EJZCTmnPh1E78j03wAjJ4AQ3D4hKk+e8IZiQH
1Ez42W1m7JBGV4Mqjqt/P6GU7ue4+i+Qdroy7y8nVZpaR+t2WlWZ+H4OnZ9N8ZBB0PAt7z0KioGY
RnLlV3am34bCDbCoAhZlxMqEFmKRVZu0GiTKmtHpdEdtDBxYh6wihfGyGLrWaC8FRzro6uT0ARIr
skGWQd0IEraZ4SOIdi2FTumau0UV2I3P1n0/I5VWCQYHcRCiPkLW92KlkdvaSbav/iSqBoiKzEHl
pRkv+/KBLMa/7T1I3btNjBWzLbpuRsgkzSYw8GFAtDI4NcANxm10K2TLlkXwioHIP1HidyIacUzg
u+D46OHziQkrkPwh6Y1p71L+IFoNtTvRldnrj74TVIkVsqQfgm7KDepdMgahikJjSkGJCIIyEmYs
2nGCrNBFk81oUA9wo4ccxmWeIZstINTldJaDJ+TzGZoqkEjTSqRZXFXwJlBpAVW0sLtzmqHY2oyD
BJYNKs/zLC0393NImUGbDiDKOTzwLtBu1X8aW6FbmDCcOShB8BHoYgjc8AwCrY5JLbZCFxbf2M77
ctuyakg/KA3fiBzCnK/P0BZE/2100tgK3bKrZohUo7cAiTH9bYAw58Vwot67jW6FbmzAxygrkmca
PjUHMIm/jqsKHB/dilwhI9i/GAy+eDyEXHP+hVbeT7cHtwJ3cyDFAWHTkDbw9iKk4A+eAELCbaOK
rchNV6HgphHmGfW7X/7a3zYS3Xy3R7fiVUFFjJGyTKGaW9UP4wB354NfBsAmO41vo+F6UsBgoV+9
rK+X6Ete0vRHU9fXLvA769FGw3WU6nThLM0M4PoPDSplFz6FjnssswK1TVa9Lgu2Qd3T4batqQeF
7HC8km22iHwhlmwcXNhBujmAUFxGlpacViBDkJShx3cj61afGl4zp747tSFxYc07QC6GbVsB2TaH
Or02ZXnj9n2tmC0XTDfkk72skeGSqTr+2E5Xb6V7U2TFbCiTyqsA3Mbi8dX3RK0QpA/nlSg4W4Cj
8RD1C3RD3V7EiuEKIuWznso8a/qgOMKafD7FwL84fgMrhFk6rxQkCLxJPITLASeI7lcfJLnbWZ9Z
UQwPoDBdY8B3uor4t5DDLH+hKFG4XeFsGNzaIb9RiClmNGIfq8EXx3xe3ErE1EbBQefJr9MWrSzo
DvfncgrKUxNNq9vytFFwBEYTTUW5l0FBnpyqMYW2bqOIU3cVb//8OAJB6J7MQJah/kn6dzn02w+D
EIVTeZtG1mbbwhNPJj2aRyYo8hn6fl0DmUUTdGBuwfGocluaNiSrAOGexznWTjCH+ZHwQt8uPouv
rMwtV76Q5TaltaeHfWj9i9SAtpuVqjQtLoltqO4VRNBHiMhzCDx3Y+PBZqmt6+rKvO1sCpEVySr1
ItWV2st4OCtoUM/6AqyX/vh6nth7ISuSiSqJoaB2Z16ZVL+FWaNPcmTBBx+HOf84B7C185tm+fb6
r/2RJHhp/qzI7pMcCdZg7xd+zyD9yQnMAwAS6vL30u/b9wFrUYwa0jEKHjicLuDzoU2Y3sDZw3xt
4LoFE8fWNPBTrTt//ljAyE2dGsbhqQscBdNu27yNNBzGFSW+gnpZqwr616BqICT9WIkvr0/Dzie1
oWNpAEXuQCw4pfhQUV9hNXqBd5sbXZbawDEqGxzIKUwpWjX/Tmn1j+5r6TgxVoogCTRZoRqByy5c
gi++HorbELZRjqNbKaJv/WQsAMPN4HH6jjXeh7zs3GrO0Jd5HrkjdI/0GkMPtNHBr6Jhn6O8/+32
Oa2koGHx1ZKkxokkn4CRnJv1dumlW9MdVZznDw56aLkogQdPgvFXGVafKjZcObPtrUMr+Nd6QC8Q
FHuIyIryDs6YGrYRxHe73VIr1sUcJyz3O+yzpaBfSeyl71GAYZnTpNu4sFytSos4SrOuUMOhDZbh
wAfjxmukNi5sWdUQoRueZpIN/8BV9C+YErtNiw0FQ8Jrxk4CgBLgkvW1Czp2CYvJcfuzEVIJh88b
GEyb2WVSfi55Pn7tyzx2OyHYEKkqH9HMCmHV0SRMvUG9TmSGNeTs9kmtEE3jogP0OE8yf+iiR6MG
8Q4CINJxwVhRGoI0riHhj8u+EhOH+C1v3ijpd25tIaDwn8dpCwPFup2RBQrG1mxY5PKWNVRcmZtw
i5oXdk4bI1XO6IjqogHualHtrxhYhOaNmQT5i3vrKGEmt74PfXkGDqL9kc/pfMMaU3bnkOerBwV0
SApkYPn8KqELNJwZhbENq7HD3gCn37VHOD1O6mTMEH0qxzGhV556J8EQKwVUMO2Y5NLC0oNEqOsK
L4UnOBuXzu0ob8OtlsWb2rqMsdWVdLpBLzqClTRcypzWow2takhfwOtiTrJCQ5a6SIu3+cQda082
lqqGbr+J1iDP4s0DWUhAnNrIyBu3R7f26XoOICYLs9xMrXCoLYIcFtNl5CZLRkNrn55VXMHBI4K9
07LIt0zy5JETs350e3Y7DVRBF+dywrMHa3goC5jVQiDbDYRBbfxrnBSkbBek3xi6ij/8slA3oeT5
o9uzW0lgokJ7LMFxGtpUX/Kwh9mrWpuT2+DWdi1hpgxzJpwEKt+Hz+rEHnVO3ZBx9E/eedLGGJkH
I9MVJzsPtICbGIo7bxYzRZ+dHt3Gf5GZQ5u6wskOas911oJddJAyv4a729bdC7nRRn8tZvbgpzUB
A5nP6iuBpt2P0EzefT94vRthgtrYL68Uho06TbIFGv23ElquDyKK3CQgqC3hBqvhtRNdlGTlxP6i
QfM9bt1IntTGfGn8R2olcfA1LL4vGtXcwrDLd7tub8K+Ty/ECYgFPatxyJOt9m7MEhYouBKfuHF4
IK3/fHwNpwoVey2OeWC8neB99gC6xDW46R6gwEZ8TfCQhjBqjbO1PzRnSEgvCNhogZdzFxims4Z4
dDoOHoSq4VjRNN05CqNYQ2IUnpUHt9CwohqSK7gTD/B61F7qn9G06Q4DNmXH0a0d2IOEdZB7JslQ
fRl+aLWai2/m1e0CYYPB2iVYyhj68xn1mluWSnLq4TF5dJoYGwK2QrC7pTVq+YKTEcT28BO8cCrH
wbd6yJN058FYCi4eqI/SNu3PUwwi8cJkfkUVa+fcY+uwGcFMMOQjzvh9saC52oZnzsovbvNi7b7g
P4AmH6o4m3U71se1LZsKSIJ2HNzWjG/FdKHnFR4lU5LBJg0atCNvP/K2Vp/cHt+KaOmBRmpC+LFF
ycAvgLjwbFrJ4HZD8a0NGJW4pahhIJJpLsob2MM3Zz0u10Sb9r6rFasmH+B7zvBdo2GoMzZKkHhA
h7xSXNwb3YrVsYP2L5R4Me9x8n5J4d3bMd9N0oXYuK8WYBk4q/dx1udj9RXwbvJBT1I6HcSJDfwa
CKQJZMUY8N2m/ADfvPx7SuBs5bJk4D3xPFhDf/K19Dl2xyQdBUQ0lvk7a0ucm93Gt07L/khwuaIE
JgZ6mYpziTtocYSwaPHRbXwrYknOg5jCsyvrkin63tBg+CQXU3xwG90KV1WonqqwxDUFu9JjGDfJ
ez5L4xSuJLXCVcQ0LWHJDo/7UPSHSo/joZjhFej27Fa4MphiRcHC40xAh/qctqv30Mp8eO82uhWu
fZ6SuuI0zjZE/akvPHIyXh04rnkrXOcO6Xfc9icZkVPLoOwURv7qtiRtNBeshJamWnCz1S1Mc2F0
HvJb2BXBiNhpamw011xMtfHltrlW8ssq++9pS36+PvTLp3FiY7nqfLOrqk2eqaEUX6EybKosrf0m
yNKBu51qoX7yPCWMpmu0V6FWpGucx5RsiwOtoHP5+iu8nInhoPN8dFTmBgAlWZwVPqlx1Uo7f4RR
d5XPTscPklgxC4sG+EcK3CZ6GGkeZt5mY+p4lYOJ3fOnpwvp9LTGSaZoUtUnaG8zApnqBM5cbtMT
Pv8B2GYmjYLLSkbjGXr70o+PPJ1ax8m3oha2Lwa3dGQcCRXT45TU30LtXZOF3/uyVtCOZIK52YLT
9qoDeK9JIPYgoepUMILzx/N56WsFVQBYUGbKeC28DT12KsxwlUScYJj/XnOJDeiCdCtr2lynWQm/
1eIywsld3Y0hW955iazzuySA7wLU/fsvxTqb6VitYwXnQq/1v6US3aZgIkp9hiJn8K3QUC2/5DSR
txXwc7/g2JNGALTDp/X1JbKTBGyURqsrz8CgFduGbubPEfzTYApe9ulwCMzifXv9R3Y+pg0969uJ
zK1ZkqwToAie0MpY+bEY8py4LXQbfgbLT9xoNc6qC0yEPodr1P2ganZDexMbfpbA1a0tihBh1PO3
fbSMYNCYH25TYyWYcV09JscuyeCWZG6iuIy/jhDocbr3kdjKMEmA3doHliXjoPBBlLFb6xiGxhIo
E7fHtzIMqiBhIyGakhnoYHyPgAL6lnRk/uw2upVhmgri4tCSw7V/MeXPuYIh1pgnbgAlElspJode
CgDwHLWuvC4UfJEBCYZfVRklbgnSBqGtYTwsqcDu5LWg7ZdkCCHvXF5LMztBZYPQij5O63wCnlPU
6lijPy2hhOE07zYCLYXgwRT7XZTlvWzhc9/fwbuBuS0ZG4BGeLcUc+5FGSjKGg2HoP8E/7H+ypLZ
UvgLuZdZ8dSMBlalXMcZbO+jWw3rmX9CNYz+kUTipgNPA27Wj3wKcmjktG61asKsMAMvHprepo+y
xNPmLm0p/Jr0orVbywqmQc/3q7WmzAykilALr3H6SPw1+j41Qeuf3b63FWdQbgcyI8Gk+aivHAmB
ZzrxpFv3mtgosZ72dAk3qBXxBTtwLX4NwXJNbGonCmyQWAOH1XUUGJxSqLgflqle6KHtY+pUxCE2
TsxMA4wyFrAGqjiR7yAYaA6RDPVfThNv48QStFHpnCQsGwV5A718cwr4yN3ubDZMrDW4DeoqZplY
1yCDvmKTKWiLOY6+HSieFObYWjYw8KMsgxa2PBSU/J3X6TW9rr2vakVxqUgviApoNrVNf26bAlg3
MrvdNm1smFwEXRXEcLJond7mxJeHUfJriKQ/fYYXEpANA+t6nLj5kLNslrQRFzQ91Z1iMOQ4hEb2
H6HnpNQh4lTKQxnWXn5IWDlMp60DQiH0Lev+kFa1kDClW8wbGDV03sFIL3/XwmtWH+o5qbhTHYtE
Vtg3qBi0Xm9QoGSArVUVBGFxH3QjSJLI2l4j4P+B/eIs6/Vwg23vS01Htwe3YV/gpaaziVBZhRVn
mKW8n7K2i66VVf+0GF/4hDbsi/ldv1KDM9kMT8PpnKx1W3yHiNtYHBMIh/aHqfSC96Vf9wUY1VHB
7+ayw+123MzGDioqJv/MAvh6nuA9WcPeMu71YxgqX51r3UcarsHFos+DWZefsIWNT17I3i8Tjn2H
oPPaH3HX+oMTKpHY7evAg+FwCBe4TKec98c2gFjhoSMD/ef1DLbd41+Yq3D7/5M04M19x+HWzDID
8UTvwEOexEdqTPo3iwX9tKKn8eX1X9rJCXYzm04VNBn5EGVz3VU3jE/DX6kKBrcGFmx9n78IxBRj
nHZC1BY9Nt1GkNlHnc6RyA7b4Oejd4kcYbMdYgfXWKjHWgXibTL5uH06TY6NJRzg7J0CGYpDlYhh
8b4s/CDCyLHuSq2PXAosoLSiUSaG6VeAoD6gJOXGS4KJ8POpqbeabmFYlLEiLw6tKR7hDfrLbVqs
j9rEivjpgArLDKPM+w7C+ghJPzm6jW59VNSKwyAeBgY9Na7ehcqLfi9wkfnuNrp16IvKsYpNFOOT
zjT8qWs896kAUOwaRWY3zVnpHzTUqUX9gaHhHDcPpNbz97oJh/rc8ZynhwBw2k+AgCdv26VZ6T2K
GJ362kYdhFcXcN8fGxN2byuWyOGE2oV+3w4F909mrRdz4MWaeEf0HEc0av1Jv4XlZGSOcz6L6oTG
gehOaoBs0JXlv9Mg/o87M9DFJYPrVYQ0V8UAI7PC/OYipPQArM4a3xamaPI3HGJhX9AZMg+AwWwW
xWXQumFiiY2iBLurKGkOqnboe9GfZayQC91Wmg2iXIrcACQWxllNBs8cgqadgmPAS0f/D2LjKAWZ
UyB60VkZFaWZgETMuUqG+MZpKdtQyrSeC3h8+FFmEkj4tZAfvoOJZeXWmcdTPs8gK2QAcejaqhx+
VfzSckCJE/0P302lgthoyriYBjXrJcIRicYH7OCo1rS8d5wcK0dJYMvLlSmW5RyHXnhTFt13LvPa
qcVNbL25NZ7QfB4V5r4t+lvCI3WMmercjhc2mFLCdsdf1Ijk3axoKqJldid6R/IksbGUcChrcBRK
KG6OCvAO6Ike4PBSnF5fldsG88LRxQY9wiO9F6rDsqGjP9DjwjsoJodgPhd3dTSx36//yvYZX/iV
/0AfV2X6UaOfO4X9/LjMnBMoRAf8Wr94p+Bhgx+hEhmZpsY2MQzxj0EsDZRDfeGvRwPm4HHNefRP
7Avxs45QwQRtHMcztxezto8mqQjOkmuUyWr8WeXpj6F1FGEkNsht8oImSaSOMqBg83cQbe4ytPR9
t4izQW4ppS3OrDjOmCngDwktgsvEo/rsNC82yI2P7TJ3XUCyZErnt5pXw2Oa5NWX10ffWbQ2vI1Q
Vq1dURKASmSzHjkvxXICb0R97yHkvbgVAG2YG8SoJp6KAu+Ag+Uh78tHamTktnBsoFtDi8hUxUyy
vBL5uajK9RJI6rjX2EC3vMmXYAo6muWsCm7a2RcgVPqOydqGuUkoVAuvaWim5rHtD4vxhssc1K7t
ZBvoxlAtVl6B8WXqDW/WyAcaHE5zV45JO7nIFjaDmtAY8KKimTfMDIAk+s+4eZC+vjL3Brfu+3hy
KMsM2Gh0aar7oC7LAxkEu9Ky2yAkL6RRG8E2i2UJuhklaX8UrTkOoh7ZETpGK7TBwkTSmzGchm98
DtXP119nr5Bjw9ryHC5oJkgIIPsBqgDlOkbjYQUD5PdWmnoziaStt/uKaqabYMmZrKCDiQLhieQ+
GQ8GNabgPEZdOB9MJ2rxcUr69r7OK7854LQY6zuw6dAOf/1xd/KCrZTGK242t0OS6S5Qy4EBdvPZ
ByThp+yL2K2bZKPlxiY2aetrZAW4k5/6YKRHr+uWK9vxzvqxBdPCinrCRIZkRofzZSBT+yECPdMt
59tYuUYnMZSD/DCD1kl/gs68uuv6oXQ7BtlCaVqSYugFxehzYw6kCcs3xHME2hMbK0cmIIdY3JEM
WirkltRp+CEx6TW+DduJLGsfnyv0SwZoa2edTFvUbrpafu3M0NQHUGMmcaI+G928rYgtmjZCOWWc
WhJkvRFY+rACb38mM1mdllBoY+dYofJqyeMwSzh0xc6UR3Cik6oZr8mQv7xGQxs+V7cCeX9bRTpN
qwtMBfITB7Tifzj7tuY6da3ZX0QVEojLK5d5sz19iWPHfqGSOAskIQECIcSvP+3v6Ts+e59VlZdV
lVWVmTlBGpcePbr/8ut/oc8pG05pO0ch5oVZVnZxklZ4GX/HpKX55/v/30gdNxp4JuziXZcutW9C
VvVq+rsJPM0/49L/+vR+3to5wRD+yJDeS4zAIMmp4r8KPPSro2gf9Om8w7L2GA1SvwnY9RVpEw3f
//+h87+91C8wjs86GashJMfEiPU7UHtxJzf1b85Q/7k+pzn9vx/MqjPgIcNMju04ga++TbP+nrZx
8w51jCkoljlobBHMbfgcdtO6Hlsom/4Vx5bmX242jyjzYnUEdEmHaQcUQEsMjZfz3z22L/nesVjF
TizkGC+DOE49O2Dt7e/qLPqVVueXNsv6bSRHaax7jrlgh5Wypf6rr/6VVGeGlOapwlfv25R/hAPx
CtvdEGn4u4//co93FusNDiDIBoD8XxYxW6ynUvrz7z79yz3ubLaOqEDCI9yQ+4MCZoChofw7AXn6
lVEXIb2TNMnC48xBxixg4zvDV3JnfxlBvxLqep9B0YrY8Oh60lTp1jmorOR/R+mgXxl1KTPtDPYS
OYIGwH+NXcIwt/lboIlmX+4ybKzYsA4NgbTeNl0cPJOOMxHhXyE19KtSWsoEulDtwiMdPD1vfoD6
xi752v3LsfzPiZ5mXy5sGvTtyBXiHFdQrSzCIO+3Yg1AbSqMmMUbINpk+7sb9pVh18Vz0EIyCqnM
R/4MQQx/baf130hT/5lgR78S7HYuCAykgvCIAn1ztxEV6X2yxx66+hFb27KxqZ7qEFsotJr+p1j9
q6v3lccmVyXXUevwyOGVdw2jvb1dbGcOf/fpXy72nqZrFrbQXoeYWns/zLAe6L13f3e6vpLYLFct
5MI4lN1Ta+qJdb/gvLf/y9H6Lyn0q60omyaIPu+4GE28rr9nv6tntvT/Ztbw3z79S4KedBbNVLX0
aFQcFnAMHMo80f/Go6Lkf2D0/7e5pF99RQNM1hXkW+mxgyGnAR1gHTwrIPwkeluAZuWmemthyHIO
PbR0S7bJdfskmQR95Xea7N8sBJnBrYXi2EfW79FS8NgDfWAuzWnpjVZr3Uw6aQpY0XLQ/Nie8Ns9
HywvQKpPWZUvUxOWc4pVpxJwnc3LZMpSC+e4iYsyWyT1ZbuJ0B1nIYalFMM8+COL1sie8hblWG0d
s1nB4JBnoUNs9XDwkQJbxfs9NBfspK7mxvTzaEspMM55MC2cuE+MAxKoO7vD/EzShCUFDwSlN3bv
IGfbteveYWQ5SfvA4SzyGqLMW95HC2dqfDBbu5JaF2ylEnsof0drvG/lrFa+FgoCg/wp53PIi9CT
JD5K9L+ucGC7vIHOCiGnZJn6qGhCufhL6nccUPjVYT/lW6MJpMjksvPpxNIgbG6iMdhpqTDF2e8Y
DNVE5cPdNz+1Hj9pE4jxGy02mWc5bJOkkT8hCi//4MVlTZ1H1JBfhDZLc42yPkFSY2KTxRQsASlU
GMYIs8089Re7AAosNyg5hyfo70fTmUAzdMBXDE1WknRRGnVOQn7CjTH2ZQCbw7QUbUCeKAvi/EHB
e+oMR0jDTh6q6C38A6OtedlpHK53hlKBqSzgQM4uUTDbpuRDG8YV/Ib0Bx+d0HUbjCKHyBgny3WW
4P+Woc9XWS8oJu5bJ2H+RZY98qd937O1kK5plhpyZWY/LO1EfxDZJdOldTG01ug8qes2Nt0LviFf
Sqon1TzzxWbvvFt+MlSlP2UAAaRqGj1u1OipedaD9U9q6eMX5+dF1NTHYKvYSKihGHsRQMuZQCau
6FVCK5smwWMOvdlTv6CdAMqRT6acFuqfKMgk9NTwBZDJzBLHTn2nNa2IYYCFIEnG54J3nmOQ7Idk
PCXEdHdwg+71cwy95rzOp255BVlS8cr7RCw/RDQ2/BC5VPvDlJGMPolGrfSwjaIRB4lBJg7tHDr9
lNGWkXMEa6sN9om9masty0IQ61mw8SrG8nRQqHmbRZ1nkfGnwSxbf44ShiOJs9tyCFEvpMnLDPEd
s/RA+rHouxQw5SRmWE1tSy6mkscjicEE6R2tArT+1263c/bk9CQuU5bl8sOblaaHIVWhuIk7OI6g
HuxmTL5M8o8AkviLTgm7J2Oktjrd8XZPmVX2ro19gve5b2KqjY/H9XHdY2rfGMOjKaUBhxfeiMb6
W+1p8GZTuUMRAtLyyT0snbkqBmhaDYVy4xDi20Pa4totsMysmMM9P+SZ1e6uN0seVniZTVaTuUs/
mkH39s2j5W0qUN2y9EByM96muQUYCWpE8BMbECQpu3brAWtxPuYVHUku6zDo1lvYPWH2GygYANyo
wcj8/tPQV5nCjNGne2Y7YX3Cx2b+xvAIuyrOwj6A1Clopjfe7r4v12TboDNFguiXNbjiWNKZPqPJ
QJKu/pRznA6uw5N/bHbu4lMET9z5JonHl04GteKr/xm2E96LhjKoq7IW1gGiSNjwKbs5uJRmdWyD
GP6LekvUBQrMrcQry7ASZKGvsd1mlhCMfxq67ncTDLF/ZVtmlxsOXvn6KizV9k4oLrZzHxDm5s/s
kHJSxIM2wIGzDozScG96VW7psqoyWZrkNWNALesgVOYjbKSrbADoA+//kxuz1Lpv8mrjy3JM6Qjj
9gUC9ck+vH9yCApho6nsjPynC0ERLOCzANp/xn40ENk7RBuWPjUWsiq+rughszEvQ2V56eVqCrRj
7BE4RVBpB17zlif2l1+YhuCJezXwL6NFist8dSSbSkhQ6arFWLbsO4dyMAtYjSPTtXgUcYc+W6Xt
jeiC1ZXWJME9bErBj56zHY/VDVj7LuYw7iAdBA5BAQ67PRniyhaOuEgBpq1TY6MKxm3fkcG6y2YG
WoaQVWyLts3v9k0vbQHPC1IxjGtXyMwF35ztftKYND9hJ0Qfkz6BxfoajMUQIt10jiKihx0vYzX7
p2le5je4NtmbUdDwRz9281uUjk1pON/LME6HJ2MUfmAf5KeIbD/0lj5Z2I4WKjWqjJMuqSAFQwsc
SnrpQY4CD39LoSIsxHeoN6T3ZB3eA8WB2XoFCwfh3NOmsAGQ5MFcdQ3EWKaxwXRqyU9yBRbKenAO
oqh5HET/GPVyK7M2Xo7BsLxMfH9nJqT1hjXAo4bAZBHIZb4kIsAJHxX/EywNK6RuH0US/zRLcg8n
qps8T5aD2fT9vm/5UuxryH9DDYfuNbMy/y7yuAVMBCGZfV1rpqbs1M9wWhYjBjbRNPXl7nb1Bzc7
IeUuze9h2CGSFmbqguLE1H1nbkOfIVnBp+IthmPse2PHc0S3+16ZrSR9GF8T1x+neH+UWDE4I1GE
t2nS7YeVUVOENnNPdvPrm5HSFyJYshJ3zN41EZ5Th+qj0Fw2hyFBJxN2Ni1RbHSvjfL+SWPOfUkD
HF8Okehqaoa+CFtIfq+r8cdlpO97m+Chua5geT8XQ6QOfoAUUAR1xWM0Rv5KgjzCblMztwX4eEvZ
UkLfoalkf3U2+gXRrKgEW2U+hmP6CrKjOM0kgNIKnOlPHexTiyiN91Pix1EWaQzZaFw0PJ6FvnU8
h+MIPBdw6GZ+nzbCp0WWZ+2bbJHQlmReim7UJq9xRuqsHUzVqY5el7ATP+Npnu72JKDVqsJDnLbT
NaYoJpelvzAUaiVJ5FiHiQjhy6VQItE1fp0x5T4Z3W1FP6kzWmN22zh35V3wLDsan3B5atKytPZu
4YVqyF5sLKSlnLqLWZrnppVrGcGnvZRkm4seJoUYUwh+cWGIyG2jH7G2PyNo2JQjeId94cg21Rga
LD+xzKmqIQt4W1jH51MqEWkDn4VXqI2l9xHpYiSK3b3uoLpXazfMMMeJ8mLhrRnL3VsnSk/p/IeD
eMGr0M4DL12fdhWcJnSxQAsQsUWz9zbesva4YWTWg5rTRvGR2WCZSkOC/kRNtpa+a7YiIowVG8qC
ku7rO3rJJQbJiGRJMWAbvQf3hWYGti3bDRNzrCslrd7LfE1FSQ1CItlIe7EwZNqu2BfmBViJSRXC
JbSynwROaJJRbAtGF96Q7uiGxpSd5u8QXZIFRE9a6BimpNpSGz1PEC8ruYfHEP4Rmu6nMWqoha5+
HB9yI6cbpux19fl3vvfXSamLhd3RKcn5Il6wbJrfoh6Mh0cNgQwkucwtP+DB7HwZbpGyuC0jmKGr
exxb6UVFmgnJgUVjDk3eTJBaAVPjt+s+5we9GHLXC826AuZESVZGbouHIg50jk4jj1BfKMSagi/Q
OTZ4FLcNLLV+tGYj5YTK/4nlmSgiFwa3es/qjqc3KICmuyBSc1fE6+zqLsx+2Ha+DP0CV4seRZpE
7XcP0fm4ngJ/HGel7qH18LZEIC7no8qLed3TqcDeZ1auoUTzonlcpiydcTTYjCopDC95m07ktMcq
SItpC4cLuhOqwKVl/h8OtZnj1ig9VdL4toZPzlQEVPvosMqIo3jFUmeZZa088DgeSyvj64QZWhG0
XV+kdJIHk07pC8VUEH5WMB2doKpV9E2Mv4VOt+i9xrNT4xKeO87nqkEGtWXI5H4yFOcUqpQRwwqe
0n/6iBtactIOT80ugJAw9GDFuOYqr5oNSgJnw1L5sMvN1rndmqrXELKbPB/ehljZ29FlFm5RsoWd
wz5WmqzzwfQCRRDWCA4EqN13Tcf5hKih63wedS2Rr+ug2/iTJDl5JKgpUCr6QJdBmuZnvg3qO8zG
wVSDeS5sT/uRn228mAf0aOtdTAjyYrZneoELqo7KWK54xCvP4m+rWaY/boFo6yQHeqIy6sOi0WN6
5ijEb6EgG5V8m8KnWTl5jCTBhozFwScgY0KnfJymYt4YKQjEGE3B9Th8hAQtbb6vz2zLWSWMGIHp
6P4C8qbA2qpuX/oG2p5Y7xu6sLYpCZIiEVL8nls3fMMcUt0at6I6Tuf5QlM94Ii13VLkGQnO+R51
lRNbcImaRZw1GdIaEG0mH4ybrKilTpMUETvdQASCflrj47arIE7bvDgmhqzAtVzect/BETbOyHAH
bgr/7pol/MGiFs+uM71+iaKZoJEOTIDiPyEYk9L+NdHaVGv+WV3Pqk/2ItVLcg7bObmZ1nZ8Zy0m
/ehzUDehq8zqJodA16wgQh9AXu929Jotp2a2uqBaqOVuiyCRWkBfKiiXbFll2S3BjuwkVIN+JyEp
hgAN+qdoy9G/uHm9bF5nV6AB5OenJ04B58sJh7mVDr5Cpr2sGxlYYXRiXpB0srFMkhkcSwhltmmh
cywmKrcMxw2roWeEuOyb6FL5Snrq4OYQ3DUzWPiFiXfY0W8EEbAZXVrJOUfEjKdNH5CK3VgKbq8B
iJMVivD8D9Zup6HGqZzFVZoIi1OfC02lmwAYgKWeIuXS/Ipz8gs7nQ5e8vnD6C3OrRdbzRKbD4Xw
IyJcl+7iGW6CN7uCg2e7DK82AohQbGsYagiGiTGqSSzpI0mjcX1be6a3AwyQY+yzSQJ/oGEvnePh
w9YrROKETtxW0oUMi0puoe9jbvwPF7SrLPww5AECWwOzRcdbdCZN0D53jHvAIFEAIv46tsEhi5J8
L+adzdeOzp2tXBajGwQewsIibaFMXKwAgA6xD2AMDw7a+NJM+1ylooErDAPn4MbTHmUMjdjHgEKk
HPtG1x0iy1WuVOL9zBFs1hrSpqcsbvylwYbhy4rxUt1F8XrDTPcCClJ2M3YAjCRiQoH9MblDXQ5A
DsRupmqAUvc5Tp3EI+K0PalBtkfkEXG37mqpEup1NcdtfBChSrCsFcZt0bjA1osy+jphylSiSJYv
JqHjweDPJeAXUTn48X4mQwOUIaTqHTDp+g7GoTkmk2qraHaq9giYZTQu7RkYG9o7DxwV0AsYwaP/
FJFj5lFACqJKu0R+4804yQLc+W4su3B8WWGlUETrug8FtFuTA3z69sMkEZFXMo+VJUlUK4j1nldr
abEgotyzzHYFqMM44XPvRAE5xEhWBEG2mmlDzk1s2D8gj7ITCqX8LEc0jvjAx1jiK0HI3lSoAFlN
LH9B30oPRtr0MUmz+1SP7Wuw6x82FhjA9LJiKpmhHtU3z7AbE2cIRfVL0W9wSS0E9ItR9sW8xB4G
mp04JNlNt0SiFCmszwbqEAUdxEuB3Ok7yL+ogqZiLRcLtuMmuccauZW/VkaGcoY5wE1AF3qQQdwc
EoGVj2lpxrd2FiioN9i38KBl1U46W0PdcX7UamYPI3Lwd/gMQvdritxpogAqdtecUtPxqzCdwpI6
lJu2fn3eYxIWMahmiOFxf+Fwtn8dJ15rFJ+f1Zgsdj4nNdHo2Jcx/Y7oLyu0TQzNFn/sx9SU8E7u
6q0jH0nSJsdF44hwOp3ERvOCRijByN6vNfRV/9mhPvszQ1NxSWLYp8VS9sXIQl1jmmDuiUmPQrKt
NKl681OwfpKvpwMjNCr7gfEisN7VvYjWqlnws0IR+SOQeXKWuX/wKLmOZu4QdKPhJo3j3145exx4
dh+mDr+gHR8sZ9c0RqPo2ArYKAne2pyFxzgXQFWhEXhdp0QBGAHEXUjTHpuAYgsns1jIwRLrs9PR
lUSfBRQTpIR8s6pBU/qRBBwlZSbfozVbSrKkv7gY1orCTfwah9LhlsxzIebd/uihJVanHitYXNLS
+YGVDitIR6+1LNsBsrbdlkFKNNr7O9QneKdIDnCi30NVAwZA1TUw9BLQBMTLWQIo/IftofFbViqD
xbMRstWfuCgpBmXoqwjC6RK6jFcwENQF6gcP0op4M1MLpGmTrJ51fD+uEmWp0M9kG1/zIR1QMUyi
XFvagxTY6sNqelNr2bz3oQSrOInrFVKT15bCqzFYyaOB78xjEye27tYVFVwnRaF7+LRFJjsE7ZZX
cKTPTnzqSdER8SaakR3SxG1RyfImeE3wEgBVr90z1IPPFq+7yANwgHHkkwOJG8SDcVDlTPl0gDz5
U4a59yxaVezd6jVyeJ9dLEzTHsJc5mWvQ4QktmIFauuG6TzDQP5myidWd6xFezQYKK25GXPDhtC5
ZHKytyKQdiwSyP/8QLXzjppVXuZI+OsY2aBMAu9vsO7UPZBpmpH/lh0/DkjxYIrAsegKkFXe2TZ6
NS7r75eoTbdPrFhvPyYQAkpHdYMvLqMrRN9csYIKU4Dqsb5vgmMBJhUTHtWCXR7nAFbPSrjoopoc
eXkFWzkA5NWlD6yFycBxg+AE1qgXKwRQ8GZ9jLp9Hg6bkDP9aPluymDIInrRzFlaigbYXtFQ1DpF
wkk+XJXjrruNg5kW6P5UhTdrcAWRc+X7pw1Jd16iFC7DUCrX5Nsa5uKXb/Savsb5Z3lRuJ5l10ET
f/YibVeUKUiA74vqV3oBjr6mJXaSPi8wWJ+HAHaqO7aXbRqjlh3CsYrJinb0E457SQabmgr5KwYF
jwXstiOhEd+aNO31UwSlyO2wte3YPMBDeDzaQKBHjmaJVtOqdYru+M7MpcnAusZFYA9haENb5BgV
dY8bdhE1kDqn7qY4NvboKVlMNU9maC8h35fxmw4t8mwvvTXHGRsYopAb3Zq3uYmJqQGBYr7SL9N3
MF0oOprPKqvYBIHV2oRKYHgMZ8qw4ojFvHuoPEGjs8BMxx3SFGDrx7zA+P1m48G8V62H8XHRBbtd
/yFyRxLGHUncIePcfJ/zvD3Zph+eZDTsw02WzuK+RVbCxUhYN52XwPBnO7Ro/uPcx8+ZUsk3Q92w
H9v1s7poeQptX9xGYKJTMjkY40JbPkZHt+Xxg0oWci8+tecPJmkGwO/LNngI9oFof067WMg75O5J
nugIGeOzopyccL6QvfQKKpLgar3vgRf8HsgibrGXOGKi1RNsLsCiPcvg0eolnA/QL3WFTTQVsHjo
hajUwBp9ihAtAJKCLH7CP8u+OXQy0dlC2DU6BkkyPFA2Q0tmsI3HpvundDEiVDN9QAp2eRbYD3sy
m6Jb1Y54QxjyG/OxMBsGFdpuGjzAdz09KUlSYERDzL6ZuNXiH6cHCKCgdISRTgNJtLlo8Oj7skld
BOfaDTOISajWoVIbmx/cDrq7kzABjqvc8AnXpAuMvtGBFJd8muRtDyHIsIaNymgL2IA1yUOazGvZ
h8sYXccgNkvlO52P5Rh0HxGGHrKMSCPGGrbs3VPOkgjr0pP0JzSylBSWUQA+1uQQ0e+R3ArMauQ/
LaGYinT56Crg2rurGie3f6w36TdsQVJ/EBjGXRjp+uAfRYAf110+G2xJc8GPKTaxLxJd7vTJZMpe
Qo1Z463ni3flGG1k+T14ntC2yIRw5hrYfQjOyZ6E0aNkO+tqpyGXd1BqpBfE6nS9jC1E6IqcOKNL
D7FKVm5JlD7gZTCJWUs4oRDpM6ziQkUjM5US7AnGM0Yi0HUECAPZY8BrdBlONplWXUrUYmAmTa7h
4maJmyT8CIEpJ4fB2zb7FN6EyupvhqGHvMHwZIoegwAIUNUttO8fdL9jRLgh9xwTnSz+83d0B7br
FDp/cYjYKYyMdJnAzvwFnFL/CqF4dZetLjtYta/fQUgAgD0jed/4lM1DiT0+7opANxpeP/FKf2mU
jE8jZmXP42pVfu75uKK9J2EaPhlm5rvAs1FVuLPdH7yD/YcTGUtPLAkCSD3qTZc0kPG93YR/7DfM
2TuF7rIIlEArQVUU8XMgG2BNwPY7hQoVgE2liEhfcjLbexT/0QPGQo0sOi6sgBjomk+v0bjxrDT5
rpsyAYT7WWy06/yHkG0NDhHh8DnNF5o/dsLuxxSdAZy3Oywsqd7Ja5IzDBDIPh1Cx3yEqLllgPY7
QsYyFKwPzgtJCcfYdpqpBMQyyuBVJyvFuxughwpzXps1t5gmK/vgDUmB2u82CX9zNvD3HIDv7dKs
aVDmUL+Ib0ZNN9D7gVuLcgOEhJGiyOgL+rjZ1L4X7HkJkvns0QH7Y5qI/CUaHNpaiCeNZ9/uSv0R
0OWE7rM2n8NeTAVO4Rbu6LH8LlEIZ6x95lNkioYEYVfvyacO8rgSjPFX18zfoK+1/8zx36bYW2aj
IsJi94eXXaiPy4JTW68oU59GoBDo1SQ3hQ8kFr092yZyaRHDEAJ8BkhsRJwWNbSu+7DshcceNliD
Az/plflvzrX5LyUkyndN3fINdWj3jTQ9HkRjN42NRAxifyuwRnghkQ5mzOPDLK8hA4jujsUYufRt
M5wbh6X+Iu798ICOfr8xbE9vXB9BrA7+J5LRqp+iZi+HsSd/sAzF2gN1Yydh2eB7XTIwyT86pZff
dBjp9Dle1/a8A039M+lGNDVRgKQPM0EHC6RZIfcOswyRauONPPV6AnBN0tGMFebpgyx1niBcqChA
atoxsW+AVPN8LdqgyV8BzLXtTSsRPwBHDUF7AqFuAvGTO4LGfmr7f2wipl9y2JECMA3cPtYJI8uS
haN7pNy77BbJE9MMsihMAyNOItSxizsHgWJ3xg2dvRhDRFx2gYLHzrx4zI6ISMT3ERM6ihMN6uMR
Gp9kr4ewnz8YkM/fgUojdZNDALqp/NwBNw64RgwHwNp2xzCCMnGZ9xhql7izJK5ajXEYysidf1d9
rH4ueh3Dy64amR2aPhs+MKlf02K3eV9GMqMfn+1HXoKDr9ZyHBp3Hy5LI8uZYTW0xCAdsT5slpdE
gX9xmPrMqmNjA6TlmDUjRJH3BCBwgGE3qq0Uy6RVGzolawMluKjeNACwGtW5etswZi4QXWJMtWc1
HjImHSKt2PQVQTi4CV2AiW62br+AG+dDSWK7A5gMm/EbfEdxYqY5DPBI3ZqER0NmLFQ7FqQtwLh+
zp45tAfYGUE2YgVJggV0bMLF99TZ8MUEge1/pxOYHNhI2PcZsIVsdLVvM7a/rRqzu31uV1eRqVmu
rMvXXzuwg730XHtyGIxDh6i3fsGA2DEIoO9w8ymxREaC282GG9pf4EiHRVt/4wz+6j2wK8D22FsT
2UmLftC3El/fIyoK3IguHUdMM/oRZI9J42SgL982eE64APaVK+pMjT4bOkV/RBagCZvmeFNFsOWE
HXSW6w/bMMABIURu4ire1fqM4bGLDmEn1/XwKa7TVsGeWjBkIj2+QMu43Y8NdlZ/t2uobSGT3NB6
XVC8lVCq1P1jT/iMuYTkQP4CAVACx1pqYDL9BHYvXsXdLAm/HWMFnnsok8YXM8Ge2Xnex3nBeGRC
3b6vLprqrNP9C+5HGD6vmacDnlNmsmpD+01LRukAQgnajNdM7yQ/LS6EihTPUNEUDfbyzNPm93hB
NSrd+A8Zlc8P+CfMDwQ3WGN3osfMalJT7F/wq1xaQ5Z+UAVkAngKBg8T8YFgAm1L4BfD7zlydKtn
nIS1AJYLe4zQYZJVx+2SDFUXJHisS7r3KNrT3f9uSRuxu35C04b2c1z2T2gq2ew1Bex+k2tMwcot
onKp+xYDj2Pom/HeYTn7e9Z0n2IgyxK/SbSn82EGK2Stpn5kQ2XRhYSvkKpb5kcyeJfedJOLsZcM
kDZmh2BpPXpvPcXqO8bjGv9nTDL1EaTdEF4xBcjcwQdYRB1QkWKBqgAugMQEWSWdvXKJMgKMEyij
XnqP7FLBpS1Go5+B71EmLRLNVWEQHmAewoOlZKABtndeBAicUR9M3+Jex28D3ew7mKDulMuhS/Hz
9gFcAkrVenZExX3pvUo/B3M+o787odYIGX5BRbej2sMTOkZcErMXS7hnqta7pFmFPPk5j+inBxhj
Ts9cdxh5BxGdribg+NLJwLsOmPBqX6aghWDhtJkXn9CIV/AzMfs5a9X4Y2vTeCjbcOv2Ei8coRRO
7MmGEl39H/LOq7dy7NrzX6XR7yxzk5vp4toPDCdJR7kklV4IReac+ennd8rluVUa2z3upwEGbhgo
SDqB3Nx7rX9a2uSRZYKoTB2HiHJvYjrStSUstb5MjNIedws7uBMofVIJjxOgPtplatuuibfzDSxm
Cj2LkhwAIG2b7jQsSHa+Nsx1fz6UaXKZrpahuFOr0fxObLc+W1S5nnHus54NmsXeTU0AY+R8zs2E
PD3zhtpSEy/JsTq41bwCX1U6terBKVMVYHoZi+agdQPtIK0n26691nPugiGRV1jVLO1CKBKDYt7l
Rzku+bKNCEwtH/sULm8Pe8ihYqFHWlyQWFEGth2O6mnUxpj7q8yFuBi5FuRzh1rquKrd9OPXYSB0
oHQTh7Aqjo3UjK+YJRKhxYv6/o6oKXFd23p2ldnx9Myloiw28A0Me3tY4oxKoTafERHqyBRMo18w
Rne1CQ5nT0CeLXF5m2mOY8MDL7CehBMtMKNZOfPEZcp63smxOV+MFObEHMYkqLRMe2q1fLlVrSIt
70ULY7frnNBhOGXeW+1uUhkf/mEPaY7JOOSOBZ06lOZZpJZivrQTtf0YjHZ5tbNqDBE3nVp0hW0g
2gyVps0o7dQs93tL1/xQLaIyUAia+bCFhPI2O1krLmes+g3V4MpnLFKT0eVDOEQeAxTlbklDZnOZ
Vra1deOjnCemyIymotaMYlY47/SOLBJXJ+JB9zNkHvVV2Hd2etR4ss0gd7TogXk0VXNnDyHgeclA
RsPPVKmfUXw16g0qGQpcN1yM+GMK6+oisjBw+GsbccSVa/6gjlKvvHiZCyUo23i5tZANjHyJiMYk
iqq0CCRjMCNf01fD8mozWdkMGj2uGNVnlK07lSZop+CIil0BNWqARptVuO97JfumwlfO7tA1mQC5
mgbiYfq0mYM2VuFzJh7Es0RVnTlIe1s/mnGTP7S1Rj2vdjD0mmqFK1q/BUJoWvEhewbdym2Ydou+
T5UuDiF2mjDcoXFZKdgsocFAR9CRr3grKiBkh5XsyXY19ENWnb4FHX5+U8yKed04GXCjoXN/1DD1
q1RLINe70d7XKXoxEp/6hssAsBowTL2bOL51qwXgmvVslylDdqTa6qfNSEq3zYd0xKseGsld3VYh
0MWstGB6aqdsOHKScpM7MkerUGMeCqCo7Yd4jFoYestqqMLI+GzgQo38SanV4T6vT2gSiu+i3JXx
WsYMQqlBJdPOTtqNI8a23cSDYiW+Do0QIVnRc8683mzv8B4gK43Trj1ddzr8u9yOm9tlYJD9dWjo
PNG2yeAsN5U47twYJUnpm06TvFOy9cxd0xsuf2/EVOq2GdNlAxZqS8D2AKAf21kKGNwp8omiVcJg
hYlB5J2di/uQiisBORS9Drhaa/lm7a35omTYeup1o9Y9T0ghH8JBFwXQht77kiGT0mvGhukQlRZm
vZ8lJeXJMlcDvBfdI5vQJPSvltKDF0dZPRxP47HTLW1S1DHqG6p5Aym3Voe4bIfZh96R8I55LdWd
oGxMfWNRTgnwa958xENs3YwmfSgqBJsE9KJceVlFb7n4q5bHjmeEqdwrTAZozpxsMT0nwi8V9E0F
ADdhti78zo60dyXL59u1izukTK2oVn9AePqey7GovMY0mHioGzHY2bDOIcNpHWXo0L+uHSiKyJPL
GA3x6dKb+WumZN1TWFs8SOpooLsiDuUMfVuZB51tzh9J13YjRVdNGEu3hNUxC3Nd85ShUYTvMEhp
3OiaVTVBNCoVNRr1irkB25q7TTI6eUl/v1r1dlLnZoZZ1VsHq35VWheh3YXJeZz07EpaWRgzjKGs
I+jprMgYWDqtNxURSMnFYJe1BocktXmjZqnTczifquzCGCLp9YR7VPcFwtH5D6yy/0pO/skWFQ6G
4Bs5Jx9EPVNcI1d/kXbZvf85Gf8nm8WirPM8qxAUvViLUxTTeF7Mlf4HrqvvTvN/olX/HCqKW55h
mkuibs2QWnWvRDyl295BBeAy1ixu/EKXlKR0v8sLfXT9Kppctn5SMJB0E9NdFQFHe2ntZ0Mx/5zR
7HMUKQRiUlkIbtlEUEQncb74Iv2jGR3/wrZifnJTUfdrmW0AljSlLB7TYmpeZtDy1ZV9U5OFIxqQ
pj916z5Hk0ZxY2Wlo69bMc3R2aLkPHey1W7/3KsbvzoBhapPxPu161ZbMGAa+qjuVbVK/pwF43Pw
qVMmaqQxtXq7pLUaqL0oNwz/En/Oz/M54TRvnUq1cz57JZyCuEdTWhoTeNL4D+z9/+KZ/JxwqpzG
K7bWtGzh6l/UfHSHprz+c5f90+NOi6FXzEJdtzyK31LHCZgiXf3JBfPpWa+bYUAVe+L+MjNnJqcm
Ar5G9adSOLTP2aYzggqjVtN1y+S/9KyKmnbTrPLPjafRPiebZmudJxQYy7bp2uTNrNv8stWr+Mdg
hL+8zv8VvVdXf9+Sur/9N/9+reqlTZDsfPrn3+6qgv/++/Q3//t3fv2Lv23fq4vn4r37/Eu//A2v
++N9/ef++Zd/QG0Djl8P7+1y894Nef/99fmEp9/8v/3hb+/fX+Vuqd//+vsrJUB/ejU2r/L3Hz/a
v/31d51F+5efX/7Hz06f/6+/u/HQP/8fv//+3PV//d3RvghNmtJRJdOWhHFa5tP76Se2/cUybFUz
4UlVSQgPm0OJ8yD+6++a/YU8M0Z3aKoqHOon/qirhu8/Mr+YeFr4n2kD+am83j8+1y835n9u1G/l
UFxVSdl3fI9/Pu0ZscQng1UUliEki6GdwPHpUBmgMInuwHUnSlPsGCXaHrRGtd7QpoLLoZm3M9Ay
xme6iV6I/msC0nevqMZDLME46czqnhOon7tsYzGJFA2FYcXXPTaoHGu4NZ50TYq4toHraj9Wc+fb
zKCbpwlnxI2tOGwurpTCUT2hM5gdjX1t364TCB6KERCy86JNjUM3ztFNVFuipijBseGCfZuYm9Te
diNUiJaPQL4+GKMW3Te2Fi6A/giTKAzjUCJL5WkSsl5uzNZYkiskhwlVj97k0MOt5dQB+Q1p6XUm
0nl/yLusRcxol3cZFMA15oP1SpbVdNCRJcNZ5S1q8yZ39dUsjzESj6fRjJaDIaVzrk1asgNTmLy8
nhSEph2jBkRiVi/h0JUbhnqMXsN0om0m4urIFKf5jB4iDoAjiIEBAogsIz42VgGOLnqMcOjL12Fr
NLO2QxnlDoQE+Ewfv2+lGbmNDQ2QIUXcLYaBrzk3E/NbnijVLosieT5bMw6NhlK9t4zbppmYLhBG
gycHdWXw6NJ6re2gj5bGsTT1+TU8cQu5tiwXMkOpZuX9AgOryLvatpCkGw29AFqFcaubiuMX9tg8
9LlqHBp0C8gWp97an8Dn1q0pQfdAOTM7xSguiUDVvqoQMhtrHWDwqmy9XnWHltAE/gykQr2HySvt
bmoqfdRDI7mlTedUHRqImC1RyRgwhLuF9aM2Z03a7wolijyFKRf0V3bvV2Mmz2KA/QcLaMkfpfqA
jng8W0QmjxNGn4dwHEpfXcnDJ1aXJIS2bhAHopfxxpiRV5ILQFEdE8VQmA9plZiuM8VyZ5kgECxK
x5LIWa0xdmmbJ6Ao9K0gxwblEJFJdjih4uLLUKNX8q2PS9q/KVoo2aYqAYa3T3NWJM1OjazmiLpc
OdNRj+RA2UOL8nZpi85PmknVdox7QEQdpZA60C/hDTR6WW9WQ4R83hBuF6yi0S+HZYZXRhcLVdHn
moUd0EhBnwiKmvAEFuIYEah/DwhkoQfIi7HeDVEkzvPWUO8Sx1Q4I0t7CsweYsgF45PipkXsaI0u
9gGt3yhNKnpPodVS+MsmOphZZqKYjo3qMIH4bsrIPsnIhFSutQilgKaRWajq3x+7qVGPMAT9Q+Sk
9THROlvhS1ZD4xmCOR8Wk4q3OjE6xQ7hXxmISaZHZZhiRCZTeZaPqnT8CqYBAoZbRIYu0xg2xIXa
AARL3MM/xMpXVejlEQSu7ZHUqTfSqDQ2pYbJPHEpacX00pn2pjEaez2sxYe1OOE1U1eL1l/qXrvD
ntnjUURKIvxYLLYVhLjGQJnCsL0k90/gVkHWZ8A411rGCM5hfqX+ZqaeDVrldr2SX8UpfsYBz/zo
psmE02XuOmtAU2VUl6vG9PjKxBYG8HYSzsURzoRpqPa1WZiGO6QTkbB1mlsqBFA6T+zDkXjq7ZPn
s3Gm8oAheD2ouo0ApE9mntQU9eIVi2s51xqrQQFRrXXqZybwgos2w/EbThdIenzku25M4jMdlveq
hyM7hmaDWigvK1244TBq58uYqQLRapYGZW3b09bpCmsfKowvdTsSSC+MUFjnKjxR4eWFMPcd+ga/
iIwqQPJGc6kR6HJN4wxh7yCC2QtlBIJISzs5swk0PS9spX1oGAu28DyiVnCTcLmpOu0rcy+SW9Mp
5m+1bTZkwkwRvktD0XZjOE9/78z+Py5JhAFS9e+qksuOKdzjb/t+aIf6t7/8FvRVW/XDbwipnsu3
n6ubHy/194JFSPuL7WiWMKSBpJCK5R8Fi5DmF9twpGkayBj075PXfxQs0vhiGIZFhaPqUljOqUX9
UbBI+UVqHN+OzlaOcYkYr/+gYKHIoWX6nyaYlzF0iw9gQb7YttQ+hyvWqPZb8tjMr60h3soxV1xT
bTuvTePsWK2OFpAy+hFDru4z27pYRbFuwrg471WCNhMxErm/yLdJNgxDTVYIxLnXrifGAV93Xd5c
FIs976257W/CVCu3QGDGpQomeZmPEQaNtTjvxgwpWI43ZB0wL0SOs2CdDl9zVb+26jT28TU8FrHI
Nviy5Un397aIJPJmJbTRvde3xRLtu9T+Jkb9uq5lstMYVoi4AwdhYdHSG4V+HeXpy1DlT2GBKnOx
8YPDP94RYoIQW6CZMtA8wTVBO1UqNhtnSZ+cbL3XmugrQOdTFTkzhj97rxXKMwPu9nKA+g1PQ+Jw
diUrHDWozZ4pgK2ra93D0tb4INtaPEIAvCTCvusWuasVR8GlxJvPnXkRSuWgDpYSQMfpPN/xWYzj
x1fkiSZpWpX230aeKMhtVPux3gzYwNxUIK8AGgHH42MyIeluwN3nCoWDtdS5WJgJPkKtVn3YtntM
k8t2GbvOE4voAyvi/zgS3iylA8hU+d4qxPBlqEXmSSdk+61RXnUrgyWWHm+RWlTxW0QClTtjLdsh
rQ2fptoIHyMo3c0Aw3KVj3l8NYLk+VGl+NACWGfnfPKdoe68ro3kwenXdu80iILBl+tAIM9AJs/7
W8xke8FcKh6HmhVw4iMJPc9r+jP8xqaavFGZ4I1WDuKkKbGw5aLxiz9KJf5gR/9IamaDjHp5XqEC
xTDBJYIWQtzaDuFenRdll4zKHLBMEo/MLHUXTfUN2ARq8FrgLocodQc2d1atbA4Lc7J8noWYMmY8
9jliZNzW0q80hJ2RtqDKjuV2ZG70qY5q9xxQ2YHMg2xTdon+wAwNNGkxCywKu+2qTvch4JFndfj1
DGFdd8QauxHILlPWzAtOf+MiqWXzWipl49Z2m4IpymsiB6CALXGdVekbRo77tOFz4wVZj1S989di
QPnSk1LuRmikPH0t70yEK8GQKwklFa9SJ9VV2SJwShrca/PEXZT6SYshx9wtI/xtTfqirOgAh5NS
MOUaZHXneN+veVkjdGQDu1aICaQI7pF0N/HZlNVX6jQeRzM/J+258te1rD20FtyUk7ErK1nsXc/q
NMj3lRqoKWYSg5KE9agoU3TuFPaesXIs7qq8anQruV5T80LjbqL4qR+VWYMExLzs6pWxYxDrLfSY
siPy6anp1vvIWqDoVe0+7FknywRZDT7fo4YrKbtKuUlA87Z1UrLsZGq6dYd5SyR2d9epmRXYMAd3
NY2UnzYFoLeNOVdpg0Ty3VsVr7idnxO8jxB3ce46rb6qRtaT6lgXzcp3QleVu3FcoJ+AI9iJqJ98
S+tHjwSEDwWsu8mpp3UwQY9mYvRSNcRNDJvpFWYTPn3f/6quMF0odVyHUWKCvrOK8nC9V8wFK28f
ViBZPX7YBgcAWFzqNvl8chfwqJh58tJp8ppA7NnVbLO6LIsSVelqzT5T7tlzbV3BpaF2Ln1X7VE/
G17FcBhW1JjhiiA2FbpF8HNU1vl+7aH9CuaYuFbTPpaifUS2gWWDchnJWwM/sZS3FlU8dJbsbrLT
jSwMc2OosxYoSWH77Kn3mcnqKVFYkEWuozk4PZ9l+zjEnBR1+Iwn+KMwphZ3QJeyb45IZk6vXcKT
0ywYOBesuzBbo6Ad1MxHHfqyjLnqdwz29TsyVigfm3oTTyUx5GQllvFyj4TuQ+sSLCOhKg4AsTjM
lQoROY9sXmIVqeL8vFmy86bg7zn2LpxuOuphOAdry7Fky/SplO1jOxTaoUeP5qqMVaiJUfCIKmG3
NuwFN8zAAI/SRAuxKR0Fv3xqKeXidenaHh06i02Cl8OdRi3x5tG+0Gv9epx47tSovnWK8qlR8Dw3
aP6imLWQNU7kWwO3VmJHoJNjKzLWTPpZbl6IKMp3+Vr2t3pWW4HWpzVqOu6lxnEwD90jmoPsMIn0
rRZkfDRDj25+UBZvgg4/5MaY7Bi+hd4a1fudsDTDQ2pheP0qryfyDbco3Zw9rCakQ9l5U1dzb0Pz
rsrR7M55zTVWWC9U/B/rWN4iULmaDbTQfCxvifjl1EheooU/jbTyPG2We4xNF2PVNNtUG61dYoMw
6pIb2kftI95U/Mf42TANKO+kqWQ+uWD70smfWAdYxlnUlrTusAG+hghGVRulOP5rdm/qe1df1vAm
nMsrhMn3UV4/ht2C8mhO26OOvcY1Op1D2VTeOWlo66rkQ1EVbIMY9jgEiyehhIcFe4o3xdGbEp0u
fWWyA9Vxhe+OmRpQ9Y/zRLwoXtuU4xJt+RI6e8Va7udqCg+Zjf+4mgsMu1nEUSqiM1PFMzwtC7Il
ErppA7O3fI4+6A83fR+9kZHCVoOAa6fUzKhZatSiOplNKIE566YEHq5khtVWqqtGVJCl8HxyYzmw
MLARL4JWeOIiKemHk/C0tQr3Tkycgcy85hMOzGrTlUNh8Dg7hXI3GGzlw+DYIManC2KyOQ8pa1/U
CQYK8kQwVPNMLmgZVBOqbEJL6dXxWPljH5msbwKsW+wB4XJsEQ/ei5irAQ81uwbyusWXVfJi6Jy8
p/6rLoGvgNK8VuerO6kDx63M91kyNC6+gdE9qR5dLQvvYqlen1yqrrO2dWAbPBhrY+nbNl+xNvai
c9s8ji9zp5zBM6rOG7r5ng45fG5Hky+Td4+n+o6kNIyu2VRu01VgmKK28uySoqbW2HLwPzgbK6lU
tHzss6FKCKBCIRggkz3vCvFcLRluSmIGiioZNtTNW1hf1Ewlmo6sY/mxXWUZu78K9BU0DGRw9RCL
Maxne1QrS98sDeqnWDrdVtHZIVOM1q5WszQtiRgjlezd9GFkUTd1746Geq2m1kbHKH+eWDw1PRfT
LIESBsh/ZJmo0dUc9hBMBhvRyGHQsUcmMZdb1ZOXtmDbyQsOXiBDxa0W/tLu2c4iQVQDlu9bJs4M
Gyh1JQDuGT3tdL6YevRW1dlTNDkLYyAosWNCZI69jriPLSvz49JBnjXjpYhD+86OdcppDGhELIt9
1NatZ4zb9SVsidPFQaS8YAlHeF1jzewUHnQMv/P++2aYyNgOolA7AEt8oBZkkgEDnzyKnvuxDvvd
NGsdI//0LEhGMjkcI3c2Y88K1qRYzqKS8+20sUQT97+Zo4WC2rrDr3FKe44R7Ccm6Kg2Vz6YHVc3
nbmMmakf1Dj+MUf7P2pUj8lrS5jTR/8ZGf8FTP+Xv/X/In7+bztVtx3K9+TnjvQ0LuJHOyqMLzpN
p47O/Tt8Dkr+d/xcCPlFBUE3WSuOJn7Gz40vqgSMptt0hGUBv9NE/qMd/aKqDIBxGCiDRP2Eyf8n
7egnShbGWFfBUhixIPHcMiv4RG79lIHKlC41lmIq9msym64efVXabGEpluQxO8v9JG0s3Ol5Nu5r
lVGWFvIhkpzqi8VJ/2Ce3K9c6Y9PAi+g4V2HypafOK+hizN8bEmxr7Npz/MZks0ik2+GU4s/YL7+
6ZfmGmocl5aEu+CW/Pylmy7V1bgYin2vhkBtZaDN2jmHtb7T21hsaooYl8CM/EIRUeutSbVAkeXp
ZtVAxcXQOcFPuMYPVuNnFuPXTMDvX93im3NfIUQgVE4//+kmWI5SLYg1MVFWE/WD4Twi1k2Ctpb7
2MT3jJM29nvV/Prv3/b0NX9GIrj3v7wtmMfPb6uYmS6WZsn3E1IO/FSI1EXW6Z6w7et//07/5N7+
/E7WJ85xEEucZ63I93E8vaAzJEZ/hC9drbc8+cNvpf6KsLCKQWht1fx+Mbm9n3PXw9Zp1Q753F7J
QwIErMzyJxnmPp58t26Ne5iBbeGIjzbck7UURNmhjqUWMNH6UUPevS3QHhkote1aBANifWxNKG62
eZ8sGIFLMpiQFdJfaH4dNeRfLJVPQkV1A0wlrgYGdrK9yxeI5ssGoTxdn3gMufncwQq4UeziePya
0QRvOrP7mip24iEYnAMGhY2+MOzJdZLwGxvEeE2GjWs4GI9S/BX+rNkXYO5aMOlhdd/2hK65w1h+
0zrlYhnS6rDo8Z2K02xjpOODMpIqsCRWQIrbrcB5BHgTxUcMd0dnlltiMQY3hDoFCp3IHskOSIM2
JJ3aOzh4jNMzJu024kHEbv7VzOMTTFtMQUWGy62j12e4oLJLDARBq/f2BjarcwfOGtmiOsQQv+mS
/h3G5K0R8wILwiBHMqF4vlZvUOJvNFSE/wybiiPfjLFJtfoc2En9FeH6oyhJ+DelcCN1W3Wvpjbh
KlaScAc/U+2Hqq4RuHf1bu6cXXdKipDJ47j0l1hd3zNGruHzM6utTenohhUFPFIqijRIITkMu7pM
bBBo/Wsk5i0L5UUJY8XtGjz7Q/5kV+QyRA0Afd9s126FHxow5hVQFm5rEgeBwOeRFlLdjh3PC/Om
cNF0xHZJW962yHEJDmouOppcRp4aeEGyHlN/F+JBW/GASH6hMu8twbpwlqEIVFq8+37A462BgWmV
igcBQgFZMu4Vp2bPIZrR56ITFTCi3XWQVx5m2zCJerPvFe0kAzKdhyydvhqrmCEUYTiXwsj9VO+8
cmQUoANmXVvzbtXxAphQcylh+406B2WzT63mdU7pFm13yPAUCZVoD4gHK6aziGPdV+L+QNyqcLFq
n6F2jfB+MTDLnm6wLF/P8VAjqLMui86+thsEdDJXkAL3Gk9NEax9crOiNVzmZPLVOd9hkrg3iY3G
mHtgdyb4B01nMwRzihS9PevEreaU+2h+o507z7WZliTfYumuB4K/FZrT8kWVq28ACNlhe9QY67Xk
T+TQ4AOnTFSVXSRuIzb0apIBaVUufk9sXABq1uMsTjtAFWhNeCC23FvyIQB/sWcNN2f9MLO92iri
YR6/qLpCnGgK0lTMA6OItjoiOuVoGxSdyKxldjHk5XlNroYZX0TDNrJvImIU9XYN1NVXe4jV+QmW
ZOj5dtlwPjSX4GV4GGaSQJ9ofJ9l/FwPb8pCfY6HX6FZS996RQ1ycRWJryv5kMXsz1gBVe2qZCgU
sfaeoxA6SOBI9JaWUJ7xx7xa+DI3df+GNNonFGItlLNeGzd2fZiLm1LHWuaIYBrdkaQoZNseEnxp
9hdlawS6YvkzvZkCZU6Y/kbTzUBxHuPhKZ99jO3QZ9heM9tLHri8TjffzPIUBY48bLqoKbPDXAYo
jd2Yhq0iJjEG7FhuFXIgNPWMPtUNM/J2GnlIVMen9T2kOqNAI5bwWGwqrI1DFRP29WoUa7DoFsto
S2CmTxzQxi7iS20E2ym5wpPj9+0QnK5lwQi2ZDI3pB96GjrNomD4tQRW5DF1GlqOdKMX2o3RkMsQ
3dZWhRXL9s36JPXT/FmPN00zbmoatS6P3DJ8LLD5DGuwOgTvE2CIZ+6w4OQUiUayj+kh8Tyzteek
PRsSUqESxR0c9byPxa5RyTUJQTlKedTi/FsLa42XMTDU86Vot4a6uorZuoWVeAq0V0m2DHHXXavs
TrBqo1xh/DKkeXOSvU1qRhgpuP86bOTU0DM+M+/ZJPiAPeUI1MJWeJlqTwIhaVEIXuWoVdlNmsQX
Tvs8lZdRycC66NWo7I1jtj7xl2StkrKCH95QE5/2yLPCC2Z+bLVCNcgHM4A3UHvD4POxG5qJLQUu
Nyw1HF9v8x350PuJCQqbSiRPJagynFda42DTu02ddxh2I/tRjUCxi14s+PCXzQnFnQps4QObxroI
sZmLkwQy+miIl5mieD0QO3k7y8g5C09i2CrPCiJe4dJHJm7aH7o2XrUC97G5VWRk+4nSnlWq4s69
va2nIvZHJX8PVzagtKXTNaYzFNhv1diKHVbGaw0LbasDmBKKGvRqtP33BQxu5F+KpVNRgYdWOrpp
EVHkAJv/WiwlojPoux1l1zeKPzHjljDPHT6x8vaUsBxk8XqWDX3qI/VFQ02FYgBm26p65phTsxUy
Kc6WuZkqtycWjzzPgTDe/Zh3G9HhVElwizjp8wKJi2mBrKy3cG2k6dvsPqRR3Bejpd81ivmAuDcO
nBOmUr/VuY2zNaUuwKmU3s09HhFG784XISl4OPq0o0z3zqIkH9hxrCtzWItnro7VfFvry1YZg6Sv
vAoNvktnXBJxivub/DHQWaQe0UOkO60XQUDHzoWCU3wU6vkkrRZSpAnq1XlYS/BhRgjS3JsgLdM9
Yl6vGoe9afXhS0WnCco43gox92eMIGqu7IK36RdhXsVNmx4XlNSeOtrsIYwZJmevXV7iJa0ekqXa
EEp67Lv+QtOt7Lo3bYVQ1eJxMkLi6SbiKVAmQuLjHYIzO839m92IlCFwc9wwa/UCdIuvLx+uQqv+
OgEUBcbSEtmZwsyTnJVk8UnVww6vLZeag/eHOBMS3aa4DQySMfAhOOGZ1cIWGDZTSt0aesorqoZz
F+R0w8iUpxRtN7E7TEhA0qIYnjJNHCVadygHdbmuevFQacRuDK16aHE8HJV2Zb3a0YWF5QDJg/Nm
EWiM+KIgxaJhZgbBACYJRJQlRZlUW2da7AOFlzxlDJIM1ioRvDU7MlsIe5PTaPuqGonZ0dvLLh9r
uCgClXBqpk59wT54Pq/G12UVh1KVZCMmWbAA3emWet/G/SO5vdLr1gWb84JfFjy89DNNayBMmsEX
FK1Hov5yMlnRJSCha59CzUBL4MyCOzAjvOdOrsp17kzDa48N5LbUnQdZAP5hkqfQlo+RQy4LwTlX
jI49nw1A1TIfn0neIoK0q9OzuZpbzxrDyxXTjSwoQwjUAuViYNJA8A7pV+Mp2YxKREMjrPTM3+ys
hzlvqTD08dFO86Z8wmdgLtgQqobBRkvmHJBGC8vFeUIIsa2A4o1S6zCyawZ+RGBxpwNz7Invo8N7
zTqTE02ziuk91/BaDGV8u9ZCYSk0GqmyrBjVeE7VQ5ptRRO/Mi48cQIrje6GfqifS5VU4rm+xG7n
9kRCItPIol1KTLPbECnNtxrk3uieyon9wVsGfSEQpq8uWjHMD9YsDv2oWVeZWMicasTq1ysk6oAN
RsnPsiaoyirC/LMAEpXJoQzPh8XezTmtgiKPQjEeJYYVvDaJgZ1ZIuTRxqnxbfkEuN0eaZComoYl
UBBLBbnsvbw5yrYsvdOBtjrbgUTpqVvB+3iMeLD3HdKrsDp0Tn086dkqzssc87uDb4Zn3zE+RLoh
jxjvzShf9GGrkPXkYSAfxUtFgqKYCeAtoLTKLVhTUM7CNRrCkSdMjeKh1hGGlO5Y1bcVnpksj/dO
ctWsC+YU/axbmyutLY5oNab6oRnPzGXxMqoIqT3b05WKvTy3x43DbCrSpZ4zJC8FPJsxvA5TSX5c
1m/XRrlreGDLoTuPbOzZGplMkfaSrOUB3DhxCYSMTicjSKNZm7uuEW4T61469wVOdWfdVYnaBB2s
g+oUro0k2Uky8GV6pPxxmN6L7kzvGYKYtLkXNb2rsHON6nAWEaGXlWbQmBMiGgLK28rZnmoqymgf
jaRbK/uGzCQiJVMGZxfFWZ/kOynvC2H5YSI3UiMo5n+xd2a7cSNdtn6VfgEWGGSQQV6enAfNg2X5
hpBlmfM88+n7o6v6LynbsmBfnQMcoFBAleFkZpCMYe+1voVeRStnX2oSre0ZmDVN22S8U0wRbXSJ
ZfWIRm0BSCkJwq+m89IOZ1EWjXA3ZbIturAAghZdVMO55rENG0q1hveaLEHaXQUGzf5ics6HmgUV
yTWKoPQFopLJhAkoBvnXRZWJo6yC5Y9187eqgYjj+OfPSoFvCob/D+ltJRWO9/W2y6f0a/4tfHpd
MZz/xj8VQ139hZwKjYiOQs2156iXfyqGuvGXCUvEtU1z9sfNWtx/BCzUEm3H5s+kBQETID0FyH8q
hkL/i9YlpR7LYttiK6V+p2L4I1T8VdWI7paUsMCRw0ClILj2pHhm8HziqeyaXVxF/t5TdhYtAiQP
Kp2sY1l0/VXWW/5eQQLcNXA/joru9DVkdud28CIO8m2fXOFxM9gsW/WzVibarlRsROEK+/0ipIW5
Lt3Kuu7Y0638AXIYjK1NW8lk/2rQf1J2MxiT1wWw+aego9RN16Hb6LrW/Oev6m5t57ZpWAb1rnS7
8BvNGOBvIs/3tCWjNaBdPMYh/SiSSa2jya/+DG7GxjNuq2vLnMLtMOrigqILueipuZPkqe0Koy4e
kdOJdUiMPHytMNz9mHMxFFaPfa33z85ghdscy+MeAdpwrbd5+IGn5bTA+eOHUWziNvEImYY1b2Zf
/7AqL4kVxsdZqSiFYTakTzoZ1+sCKuNuJKZl7xl6tYV4FHKcq4NN1NlUweiGHGy7D7dt5LfF6tej
/b8H25IOz4sUpiWphc81wlffKdFJNhkCUSOc4AqV60Yr3yvq897tjc1kg7/C5xZsf/uilmU7LvHc
PP3itBTYGG3bKK1AaMuNfgybQkvQn7AjXQry6a7iEZ0NZC2Qqb9/XVA1tkWRWThQrd7+WCLdLD+b
uG6JZnUB/gaxqZbfR0PF06Hn9Rcg9x/UWDF8nRQ+aRmgd3NdjKyKoiD9hbdXtYtEwnpI+p2i+5cj
fq4gefv6gdCC5huHE/NZVZ547GFCAkrQvS3Zk8VdVcngDLspx420gY9gImNtt31b2/caArYFLT5Q
A1MUutW2wKXM+U6bQuceBki0hHQ23IYO+DeW4+faDgZUu0iX2UjDLpzsaofc2AMQAiv9gXBZ9AVd
uR8qXNVhFGR3nnSmtQnJ8Esyqnwb2756AkGwqAo2NnEqfXQWNWr4RmVomGTaWWcGOs87vSmRDjXo
SCiJKadeILIp1rWGpzVIp/m/TT+fBS7OGK7Ia22phVnDNmc+Q9ZpJU+8dXKNMxcYelV1zb6xYdju
krHrv2hGXFsrR5cVp+NUlTdke2RPItCGYsEADhLyNzXLRZ4N4aXbUU3DZdlcumQe3mmFaYJAQ12m
uT0V3ojuxQjRZOGlCDpAUqgD7ubkqAeo75YpvZBhGTa28S1Xpb7B9lzt6gDi7LowZpW7Vz3EevVZ
ljYmXp8aXLbwwiK9Lp0RHDm1pbsEUfIxr8wcxoVJOJJT8+aaQUVTncLlddcGfc3BZVTQNRmFWgCT
JRwFWhJhny+1kRTnEofxFiSCuZw4uSxUWsN1k1lzWYeZ1yxSeKDswfOoiZeTlXugI4V18IPI+8ap
Rd55sFWObgpJph6GEcZmheouseOzSEm/XzdoAakMi/gu92fmkFvb9Fc9xw3QsJhfRBMaHCspuKjQ
WLuWr9CPaFcARppdA0PqPBz8LWA46yqzkOhmshsPhgTf6uf1AVn91zG2zzCyfkOuEGxcP7k0ibHc
TpGK151WQ8IiDuUG9Gq68a3muc4nya9Wzqo1+lsMqaW/KSjWKpaACm13nN1RCfBvCYqGwmfWJcBu
pzvP2oIglCIMjKWLpGfFbQ42KpWgzmB/tx5lPgk4OfbGaxkZkjJ9O1zhOq4BibbNHbAv5awVNwN0
XJrjj/cL3sFJunN52h29vd/aDaXXyQE0UhhUvOLIX1pGKXcWgb23iPfMr0NE+QHlNjXCWusvK2lS
yifvcqUKDsOtX4xbs4pye+tqIrrKMNBuDBgtl3ZfgSwPsm9epwW4gQNvHTNDXBLUoRHpB+Opi6eO
Wha9varQ53LjOL6oeoQ908ZfQheJtsyuGq/ZyzrXlzTVHkq9vKxL7ZMBRXI1uF278jjO35GfUB6i
rGxuQdxSyQqyZzRC7k5PWZB2VaLYMhejG7x0iV9etq3SOWCbgXFOsYqCm0AJtTNbFYJ9xjTsRA6q
p/AwZl61QLW4SYrsKhLw/IWjmYBr0mm4tQuHeALILhuv7uyVNk7WxjCi5HPZueG4tHk3a/wKQNwW
QEgyd1GlDnwIw2+0VWf2ZrKqcHsD92VtWjPr5ct0zIIdHNnhJvBQjxitAy4FpDSq/jZZtZKDWBQ6
bgif2D2gfrTNM2HK6QFQsb2sJUqSodKvOstJ7V1Xm1Dd2sY6NH1wpBM7xktROvgvQl8H6Ju4F52I
mus6TPB1OJ5/maFfWnT+cBgyC/a2P1zBajozcM5vaqmNl71eDgepsq9N91miyV22Qh7jkQykhYOo
5Lsfa3c1KLAtewN760TWtIZwgqqMxXbll8Vl0VPTmcrcujOLwVvLlmwCI5suHJVzB5wk2BidSLeC
VesZPHF6aZtwoh0XrFTneXEG96tNxnIpdCuL7nhw1cZj87dzKsvnDC/K5iJ2Jh/OnV9p20KZ+iFE
jO0vJbuwdCHyknMZXapmobt2dIO9d7jXCy8/01Fv7GY2/DJBx2A4gToyr9kLneorh1HEc9QqaBjE
FW2xykyDNbcyfyCFyr72kP2vzbmWPGXolhdYsqobWek4qmKr3QcdL33rrZ0Ie1Wfj/WZ6CS8rimV
F1PujdvaEAcQKQ/p2N65TUcneMwODUq5cDGlbUELIw2BO4hpb/p0ZSILcm1Uh/rSzvqG24HCsW7y
/pG1RFvZ5QgdnLrDAkvreK6RJbE2K+Oq4GDt1dGnsA2u00bDUetUaXDhEJ+xTYVh7RCkLls4ijdR
rZdLT2sShDKsW2AA64esVgBlW427NBRkA9Pc6GrylzzxnMTwjkMzrG8cXUtv2LDeUyO3VhohFlsS
qKxrY3LjjVCwLbumcqCElXRkqq7Y50bhnkVdmW4xcSHkczyq2IENYo0fp0wzPAyx8clPs30PHCMa
H92op42RMW2a5fewd6yVPXmI0YWkYE32B7AUpNrhdQyVpS1pWUmVSGSRDiFkptZ+TfEaLZsE5wy5
ijOZnulobL/2hQc+xqUq2dYH6TZA4BPnq5F3eHO6st+bSK4PgV1aR6bb/li0ol2X7a60vnupbV/l
dtndpaymqwjx8aIXvkcRgJrQlAFIK42eYlBtXkOPsT/jUUEaG9mcTwJLJ/iliS4S8OVg51Eba/yv
eOjguo0gfsfR17aZI7IdCjNKbxrMcEf7nMPsJU0ExHAXHUvJGt5xCidtOqPLqpzrMGnLjQ/kEK6N
AfvazQWFBhX0X2A2GOsCnPlqMtV9GFd3Td6sjKJ6UkbHjmSavhV9dUvcgX/t+HgPlWGdl2Ver0GQ
LL1cUOdz8vI8rSpyYCiwL0uR8AHxRM0K9OpuguDtTmBEJXrUJfgJ3JAFlrYU6veTnnjNxtMJOfFc
h35Yb38yRfzI4C5zFdmfMAG0VHOtY4UXjP1XYixVOUZMrX1zLr3wyWd3tQQdZi39UL+JbeveSAd9
7YmkvrQtjQQ3fXhobOjA0GAva9GjEazsahvaxffOh8VfVHKJh/SgecVR1yMKzJBjbDZZicMqauxr
zFk1ZrzICT/renZdyaGn2kzFV6leLiCepxuzdx8bCjBCCxzGwId7A0oqLMavo51vAlsNG6Wz5+yb
B6cbz1H4H3A+yC3VPRImEt/eGRBLVyEwZ9U08ZkbmyDv7dz9EtXube3W5eeBmOQiV4+VVjxEdQbG
v6rdaxhBW7rAGg1u8UlgqAJjbi2rLpT3OYLdVdA102Zyg55XKMhmIhnF2xqnVm6M3d5tVXBMPNte
544/AGinyFdQkiLC524ii2mimcGDrdQimTskfeF+a5G10iCq1jmFLJAZ+lHD5AqnguA/WEJ73SFd
LkJZgcS1oM9O9d8/VFTKdvYYX+Ycx4/dOMhrCz6rVzXRlgCzW5cd/QIMibwpuPn7Fsfs1mimvZ32
V6H3VcV0a3kDNnEee+RtBQq/okfYjsMxwHIyHrEpHK+1Ck0rhwwCchpYkDCiljgKCTrSKICbzd7Q
sw0L6zlOkzl3zjy0TggUqXiWVFrvfI8NUR+l0VWMq2pZ1PlVMOR04NkU11n4VDIwK1/yFpaje9ty
4FhnXRXuUIGHXzDd8P5W1aqowIcss0p423L8PrjBEUx9w5nBt4JtogH7WtYO+KnO7i6mgAiboqjY
FhabrC9esuxK9NM5JZNwQ5+4OrQR5Mw8QOnZDYN9lttnQx7b215jA2ZoncuDKVqSBYh6GwZ/oUv0
pY2mBSAAsYcurUD4m9xN+idJvgvfqjGXPNnaRWDTp9RGsbeHcV2zX1lkfebesqPoqTbaq1ZAoszc
ip5QX8T5Y2bU6bbAMLwwRoLYFhPxR/sIl80iob0dK6wSrQkdrRzEJ6oPywEqmNE36dqqdcqh5kEN
YfJZVOkxdHt7F86ZRjV7mAwq/rfKbfcKbUF2LxzCDbyvVosYtZz0JSsvIlQBi9ofoB2iQp/lqAga
RrkH3aun2jYCF8SMVlyZIzVg1y4O1XS0u/qekKxtb3Me1Lp7/IlH9CaHzrJZI1Vwp0UIRIp0tv8S
zY7CZevpMsAtMfXoIoMZWlhS6YXeqm3A9CGAwX6MDgqa4DKKKhjW5ABedj8QaEF3UUc3Xs+0h2ik
CwY8DtS93R1pcc+5Dm63Q5brmbe9W36CooA++kD4dkQLEsRMc2NEEP2HJxKzeXcNFAbG4E9rR9zW
ycBubTwWsx9gRgoIOjIee07L1z8xdwLNFocYUiSC4F3jpnsOswDI7vE4E9Rh+2x9nSsvvO/iquBN
lnu7rcBLM/Ok1V5zu62I7njJCHdNH6DT5/twNJ98GVzY8pDjaVw7xRd70MXOMR+LiCShroJDK6/I
ntkZPJ3faoDGD12a4WTyvb0ERob2PCZOJCpuIcndMv3RKgaMJPfK8x1EvchEWcWdkcNG0zZ4WFRq
LBwjZmJwqVlNdF7aIC6+hynd92j0zpVbc/Cp9I2l1HCf1OkKmXq+0lWEeqN38Xo66D00oyTIwwg4
f4MROoOsrq41pjZq4WQHLccSNQB8ruKsH/3gm4MPgz4KcSmB1/hn8OdX3kSaXdrlA2l6NnKOgJL0
ShESsk4M9r5klTXLPJ1VOgrdry77y0zqziX4a7yltEatXhNLj4xkrOtZv42U6a2a9r6eanvnpQaH
lUqLKWYn6hEvK9mI3ehgzOhF9zlJTG0nPM29TYfPpZIuCLKgv4NojVSoFdSgAC1fF2ZXsC8Omo0e
2THmYdIU4mjQnaWKpblH5qkf+wxrQNR6l2bQs0kUwlA35B1Y+zSvz2goSfIctAqjSkw2AYC2JbCx
Zt/jKz8vwVhsTBV8iWD33aZuH+2JEp2uU2eWGgWYF5+QjTs5jxFYd45e/bi2Ks14DilAoESnZtaE
pBTTiPYCYExwDXqyS4wi6/cpma23ut7aB0Mb6TLa8ciSQde8Vr2/G+FroQWoz9Nh9JFciepKTfYI
HBexkDCAnFLKiS78ULpHYgXjnbCHfe+V4kxaCue1morrUJtB5djHQ0iDNsxxFQ7dU4OPCSe25HRj
RxYH5DKL9yXn701cl1+Ql0H7hfRz9MzRPzMt316HVtG+jE7tPhtFB0iKXjF7PnrYwFlFJs9K8pNA
5YCbRaw/0gLyRXQ/SANDjyFGtgJGLpzPsPIyVtDYiq8iE1YuR5fiwcgn/W5M58QPMiiSC9PQ0qvQ
sNMnN8sQ6ACBWkymJq9CIr1A8rLZs1KFRiLOTM0kLygFy05qWE1HSLstsrg/qto1OHigntt5Y9Hp
m7y0vHgFTJ2NRz5yZsLnsm89z1klafhVVY1a8Tx2F5FpPCizUk8p5/wFjD/5outAnFC9Jd0F6R9k
6LZal+3ZdQh8FLOtypfJDOnXQccmFJaI3+2RSTTtojAJRlrqDMcXnJGGu8QGDbti4piQFv0tgKrP
FlRYQXLiMjAzwKqQ7tolEn+6nHkxPAD59M9NJzI3WmvcBQGRVTl91gfPbA4Jdck1w//JJ1xlndKL
Vp508ZF37THVSaFLCk7v7NetfTuWXrJPu6bcKNlHeF+6emcb07U91AQNuKnAcVZ/ag3XvWBHO15X
wo3owWrxTcf5b9Mp7socxrYt3UCdJ/54jLNK0lbss/18HIdQNslLHtJxHdihNsxge//KDWL3AkL8
Qh/ViNlCWl+5i/mywxLACTz4ERqGsHQQKr7QKsPcCmCvF8DkEOIZzI9YgoLSWPl0/cpujM+Dpql3
ZthmVxVG3BsNB+QD60B522eGh9cppEg91qbvb7t+9tnZWGnRZ2hR8A3Bbu0sRA3urXDd+JKze7zk
kCNfhl7vb2VlEpsqBRRVV6PbSQt/KcPS2WkaSYS65ng3fe+pMxHHMGPxJnNQ9uijMcuSB0i1bwO+
4zydJgH2b2C/lsHst1asNkm5JYFo3EeSBIBJWqTpdpR6QS306ZfQY6ePDUMctCmIP8Wd39z/qOiD
vWzuy6nX9n3gVg+NHxS0jOuZA5u3F9agt8GKGNh8RU3AOmpS1zb6OHaPHjkxRynHacN56bxx0uKx
nRpxATAuxVLRWd4ymVLrwclpy8te0668gbQS3e+KRyJYnXMO1Hj7ReU2ZwKLZkUqFnKxRZE203Ml
Y+rxRNNBsp0GB+ejY12VxDIu3DbM1iVem8PYeOK8DP3sGMCTod5E2CMW/uS8C0gf1mtTzoK9rH9O
48jbCARJiFX74jEefefaIzl3F4vCOJuGjMQ4soe7C3eC3rmYqpTS7GR4hP80U97cu02cbhMc/8TA
RXqPBgMxA6q6wH3RZpMwm6+EnWeA9r2V/fMIXJuIkjED9Neqm8AfaZtodnEFgUHC/dK+DvSJiYfO
TYt42dG8KEdRbXwzB8VgTOQqgcRXRDXQzo9E0WerMtLzKwRe8XkB64/F3Yi/kstMu75OneuiFsa+
r23jqyh1HyCHsNajNKbNYGXiwspYhEd3KB61lP/UIxS+EKPbi7Fx8AqnRXPftKF3VufW5RwOdG8m
aXOW6oS3Ye/RibBsrcS5TgIjJMmnzbYWXPFgQSEv30MqBnfpZekGCzDKxGQsKARz1L9vwbuD6CvJ
kF2ErfTPe1Omywp1wm1as9xuiSyaANsg3WLfkUxbKzTJ/q5hPnZRr54bcO/uolVN8ViM3qy6bKLG
wmoEvFvvMnXtKRfBbNxkxSMUEmcN/NF5Qk9vYGzhyLD1cODMhvPO3ki6IxcZeKR7OVAhX/k1UEcN
ve0ewzxJMwYJnYEU4862qY6wrrOdN5HYLGw/0v8mgv3/rvcHlClJn/H9rvdtFf7X2VMWv21781f+
bns74i9HKVMIhS5F0vemZ/Z321u5f1kGcYxSSegL5ivOlPsXAFiQDgZFFd3WscP8p+tt/eUausnh
zbB0iKVYSn6n631ilcCkjDfDmr06uGRQip80vYuM8DvWwWEtqs66dm2ARI1N2tyiBu63eTUqP2lL
n5gl/r4WDXwcH5LGtHvSKA2HBOo39fm1QiODZkbLzultpTuPJLirODLE3xoNpBM/Z2j97LfRqXQE
bXT8J/KkV6kGXoVMFTC6cfutul5S4E3jlEMhUQy//mknRpcfP00pm1ImOkoXrMbbBqUMISEYyPnX
EtbwldDq6iu9xfZO9YZAjJN43nkVOTmiuKiq1fr3Lw7BTAkubdAUP7mHgxa6NXvmYR1bGaExikBo
YL96hrY2zM91S9RXuhE5+yjxoudfX3puvL7STPz43TiadHrywtD54W9/twEyWrMUGHRPi9JzNqLx
ziza8IMOu3jb/1XzZThmoPWwbJ4dyulvL6OSMYHw2wzIyPFz5OwYz5w+J0guLY3ban6k/DkVc2En
Y3xl15wJEeeOaJE7inC//YuFQeNbuhJdhSNOHD9eI5toSDEZlBoqDmrWGl7hPP8AvTg/mifjiomJ
d1/ww1G/nFzFN2ilgecf1lQdp0/UtkbEVDXJv4uKYAS6HH2dBZuGNjSxnqbj39HeaMQHw34ibPgx
6pKvwHxDaxCw3dtRR/aBeqThS7gtB1CHeuQncySFwOj9iAI5RIoMvPTN74/vLF4xcJHwPJ9axhzq
91oxJeMaTDO31fVfxOh+qHr+yfBy6yDW4A783xdxYVaRg2V1677gQBTPcl1moj94VOi32sz7sweH
Kf7t+FWtLDhCz4+KSQGvTX3ajp6dHH57wJDCKLyFLu+g48x38ZX8xLCJVOoElO0hpqpZs49bVkbq
fjB3/+RZoGrE9OYoJCegD99epVLsiKXw6HrXDhmhwu9QFrdhfj/apr6yhkbb2ko2HzyB86eevAam
oZQlpMkEo5/qmMyYbW1Y1YxgP4cdQsda+h2zDY5N84MZ/FRaND/tPAlSOLxv3KvZmfp6HOFESKTS
oI4pG6MRheFqPjlOLpGh08I0FmPtEaA0iC6mRJF0GRVVNUYvoi7qS7/OM+vgAKoFo52L+CO1z0/G
AZE+6vwZR2mL05diikYz9A2zWVfUuw8cuLMNpxv3gLwg+OBG/5jA3o45N1KylrlSRx+kn9zpptO7
OicUe+3Y+hKa9paV5S7UuoPQ/TNC8YKFFal1WgTHWPPK351dbS6N1g9PAu1T5H5vb0LXegCGHI1+
tbJ8Ql29lJYCBfNfvzLzavzmJ9rCQqfF82Sa0nJmheLrW93RkldNWDTrSSNTNC9KslN0oZN26vdb
09HWv76cIf7X/WPvTVXSUYaN8IU39e0FfQ/3aaNF+TodZQCubaCLttTZTXSLijUTDIvsSmJZ0yR5
Qs6WIDlOFAI7HSkr1qxeD8yFX/M0bgw2+f7B0Olt41my2zPQbwhq6OwSSALdW6x8aL1EJFEa5gBh
IAWk9h7RU2wsD2GON8xnFrK3UZ8r8HnhJuyLzj5TVt19oypMqMQEDvN6GgJvPJsmN3VnG2OIVwj1
0KpNHXKpm8Rhs8Y5pBVramIg46qKABl0yBa5toRJh+YKnFAUXEHDzMfjlOW2w/nX9kwceSO/GnhU
8CwQTHB+GqdB45Q1IvSRnRkuUUy0tygaotvY8QafotiAPqbXlJveZh3IJ+xTrWHOkSL0Xwt0IxGd
w465oXDKnG48dCpU6zX5JMvW6pNLpwrjhmYD+KFMnzuCTmuXT4kHlXEJ8znTl4XianlQesHSs1T0
ROoCUJLKC8cXOBERAWlEJr0QZ2Zgq2K21XcaFe5g70HSP4vmfJwFSam5tSaBZFrNnW2Ko7ETU8KJ
W/wuF0Y7+WRo4jPKzyg4IpFaQCp2ydH0S81MLnK/kvqq7SxYQo3bwR2hMVjwpLSsGCtlFZz5iIpq
432nESG9Nzwt+2KbzQSJkkiAeFlklfsV5ZAI9lQFoBXl1Po2lenpNPEdYWA3GdRD06CnZguhvGhN
BE/k3BCTRgq4agzt2tFiW6xy8jHIiRyIOFk5IDFoX1RsNpaxaHRij1BhdZumIvd5Qa/PfSpst022
FWEE1M8TpyKck9KpdiA1Wyq+/tg2y6wR3rnMAKUcsXqSLVpOiXYgDYlUoLyPZLRxJeyio9kRH7My
mG9ahDqevAKSalYHyvJWsTAZzbsxwQ8BLasFfGpOcdUccyXbyxQ9zlwMwNyzGlBF4hodACI5JJrr
68wfjMuwA38/JGUNsRQtwncW//GBWS7ItqEV1BzCM5CRZeGpElNGa9qbIPZKf4sOI0rxgeXhc+Oo
iM5xNjZP9FgssZzm/TThiGn1nUxP5a7qpKBbYQ98xlCUGN+CKKC6qAKqiXSwSvt2MGe/Uek40bgy
cm7tupKkJlxNw0QbF0tALvDDm63ED1AUGl09q6Zh2uh13S51p9YsHCIyTZcGvYh20UiCW/e5g5Ue
Y2Zp9zhtklK7aMakaJ+VT7bDfT24YL5cuy3uCzu3h8/k0dbXMIegsTVMfw5mIzPk+S28ydtoZKkk
vIEB/Q4P4ivPr23pe7NtrSlcGHQ6zpAweA9mbdrgn/wIp1apy+H2x4z5W3WGdykab6Tzl7Qzb5vq
5aU5fypOpfj/F/I2WMFfLR4zD/sNsHpHlvh/Hed/3f4fNs4vPxDYM+f6x9/7R0aPJH4+0NqS3Zil
IC3+Tz1BCPMvVjMhgU3MZ5P5nPQ/4GoDDiQCWjCPtskhcT6p/SOjNwBhI6Bn2QVRoea/9+cFBc1g
/ebMwOXfLnE6+gmksZ1+9K16GRNHygbJ0D5YuN+uo/9++Mnxuhtr2D5GT3PqR55O/akI/X0HUvLV
WF/9vQN4javgVrzaF/z78fNlX22hO0W1MI5rLI00+0pt4RGd9utPflsf+PeT5yu++mRHLyIDbaR+
LGnG4vumAU+O9ZRvx+HcsDTUNS+/vtB7P8F8e6HMFNi6ULmibzkX1ZmSH+3M3ht6npvXvyBvjckI
DakfWwxwgyG5qXRnnOm3TjH/DtDJrjs0nU7ry3mABvzM96qgyPafStxPbun8Mvz0np7s8bQImq1e
FOIo5LRBpHfA/M4Gi4AeIgGsuLts42FhDcPSHPwdS8yVqkrQSe6CmfdscK1LSMRrVrQjMVfnCLrp
dWIhoCUP/Wv36+/49mz1n99+Wp/KC8vpVI6TdrCizyNEjxlSOsXfXZkeBISlX1/lnSdDnmypRdIJ
FldGWGRfUNESwvzBW/POkzGXKF8/GcCZ4EPUvPFK/zTGsMKHTep8UAd5572RJy+8j4OysXW+dNqa
68Jcq4k9mHhWwaVeGTs4h78eG/XOU3Ja/vSb3FA5tNajZb7Q4juWhBNqNUTwpPcWlkffRHMOZq6w
BiaHXLc2vmjvU4jYaH+XvsM5ZdRXvgblw/NQYRUbTU2XJTADtpyrgMjR1NcgRGbnEQRyx4lpxvfV
bmAP1KGM6AptY6DRnogQqnwXakSCOfTTMD4UbUM+DJLA4jwb6bUQlGl1wcVIUQ+d5MIpp00OLjpu
h4t+ANuGW8C0DnlubJIyXsOWpMZabZl4oGNBhtaJf417kou/dIg77OobKAOyf8h5on7kqW+Eya3Y
Ey4nhT1Q3kQTew6zuv71IL/3nJzMgVkfWYEzRfoRIGRZfZHRmci1D+ZXY57f/j3S/fsOncx7UdRV
iHZ5h2wI3iSfLiTIVTbj4B3raDeQst4gJaUhjsgXEcKmyCBEjA5G9+BYYBO1cK46iXZnVmSyNu0h
dsF6s5atNKo1Y9t98KC9rev9+zVPZtGs9su2qHieOwQYvfE5hvlRjV8EOu68+jwBF46pOXww3vPc
+bMxOZlTeS3htGmNfjQd72GMxKZ2KIpW9MPMxeRq+zF5ITmZV8u6bOyG+C+dU6OtjmbYrDwf62fj
s3PXH/yENl9Ad9jnga+EdSzskkY/boKk2NHUXZItt+zC2ZA/65kOrlkulHwEj42OS4NYQCQnMZt8
SNX1yCfQvSCfjImCy9IcJ+20xP5O+uJtLz5RQfXwSNvenRO/5KikU4Syvx6P9ybAk5WAVmnbt4BR
jgbZBpGOpNX74JNPrIP/ua3mybk+F5xHUk1wW5FqBojs5mM5Bb+g4ncKkMHEM1es+xmH/S90bNUU
L0dydGkMwznhZI22HpLGKOic6gLx/XVm++je7XU2Y0D+6PebJwsA4jWzVDDPjmS27HzJaqY9//qT
31nAzJMVwIVPQUovVBQRoJYy1xoGIvNbWu5EKj7YH7wzeZgnC0FBqRmtH4tMo7Fif+r6J1N7+fW3
f+e5MOdLvtqbxUXaxfXIc+G6i5I8T+uDBfe9UTmZ7wq8HJij+FybacRriYkmFLEE7NMQY1Hd/vrL
vzcu5tsvbydZ3ZF8zo7YQyJ+EZXPdnT5649+b1xO5qrc7omY9Ef9GFSAdrG6rj743HfmJfNkXird
knJjN+hIEQPAMNUWE9baHpNVprsUFZ29Ch+rulgY1X0Y7Wvh4WmXd33T4APyib+pVwIQCLisRV/F
u64LN25tHUJiaS0DAYJnbrqp3GopaqtYLHCK7cP2qg6H605dGMSS1+lTDUJJG/eNtSxITQ99VL2b
wn+QfvTBnu69wTuZbLRODenoKTZFFQnz5abC2fTB8P18Vj+tIdrFSDRUmM6HlJtoPDORNvz6g995
Xo2T+aEIoKpIYU/HFBNF38cbvQsQJ10PwE0VMOVfX+WdgflhWX71tpXNNGmEPjJVBlvN2Ffygxfh
vW9/MkHgc45449gAxCEhaP7ZFD1M43dy+RD5f8RXfO+7n8wUEjecFUbedEz851YcUSIu/2xQ5gu+
GpQC4g/5f6zUVbDuiAsqPril78wOP3ZLrz6XyFyB6s9AwlwX4L76FcavS83/YE5+bzhOJggK3FVt
hgxH2oSrhkjK3P1gPN773iczhB+TzqvH7nTMvdsapIMEdmGBFvr1aL/3qJy8m3SWfVmNFZt9ys4q
vhv0qwDEcsSabfTffn2Nd36BONkRoH1OW1IquEa1a+S9Qr+GC/aDH/DOwIuTNzVEikZBlTcVXFjJ
O/rRGf+9z50H7NXjEkxdigCOz22fkgjE+Ad3872PPXk1Cwje8Jat6djru2Bce9Pq12P83ueevI50
b3x81nzdBrF9j8Ld/mDle+/mzRd8NQ6aQb21nT/Y9y87/VpwBjMv/uw7m28/mkI4DfOescjInOpW
QX7zZ5978i4abh2hvOAru5xrph12yD/73NM3MZ1cvynm7xts1U3erv/sY09eQcRRdVWWfGwcnoeQ
t6btH33uKQ4hLtkkVjWfm/rXg/ml/Cel6F0p0TuPmn7yxjUx+gBoxsz86mlAVhtVfza++skr99+c
nddy40i0Zb8IEfDmFYZGFCnKmxdEOcF7j6+fxZ65M9VoUYxhRFdFl7oaTCYyT5qzz15UHVRqWhBD
zdElvxkmV3bEYs6R8UCz2KvzTtUf5fmxvXSAPbXrizPlMiscRsOUGy0dEZf3etLed1gqjUNAqaW5
HXPjyl5ZTMCgDaEzFHxKiNh6Em4KqpGuGyCL+Vf2TdXPTSnuZlh+03Ycr1sLxcX8ywBy84/CgE4p
4XLiSw7K5wbeYv51Qhl3OEDOu4lDQ+e0wXW7SHExAZVZIt+YEC+GDCuElX/doQGvjn/HN4q0JBKd
1rjDM17LN5NwYUR8fXEiLTVIZpgXJHXph9n6MdSf4JLWU9c4ig+Kpn5Sg2oVtcdrhohkLaZkIlFt
19fGzDmZq6TuScp/fv/gr5cVaal7zOA6Gm3JnBTxNQYsusZ9My+11fdP/3qk/EeZg7e4lUIbnnej
TJX7qcjk47oHLyYjVuJKmRt0fV97urHxuysbvJiKba7DABtNNqdAEWdys9c2eDEXJ0XWkcnzYJU6
PurYut11HbGYi7XSYW8W8v4wP0nRv2DleGF0nxsZi9lYq0FD1StdbKk15Ua+3eGKS73p9+3+Z1/4
36AtmYtJKRoo9czTBkyKP5opPIbga0JoEPgmo1bGk+S5kIAoJKBZ4FpMuFME0kMqrREbKgJemZO4
iQCkXWjN6Ut91ZrFWhqhFhOUmtY0Pdp8sPMqNsBYBXatalvMjDaOHAoOSE1fFfPhEPw7JvUY4ZRd
lk47H7ZYVRZ39YWgf+a1mYtFduxrLSxTvonRrWMUEoV/hzPWhVafe/jp539tQtuG1FV3Gm2tQtlP
mqxM8ZHStAtvYWGp9D9Xllg4/fvxqaFjB0Yl0k7G7E/oR7vDKCbXOycsPny8DgWcTANZuJGnbofe
2c602C3hlg4qvpigPjVZPrnnHopccFOIUIkh3rQYD38/SM4EM1P5d+tmXWoo1mYKhyL+KfEWR68L
3XruyYvggKV0lbJZIepQFVhsc+NCNDv3uhbBQcVko+mwBdlF0g1endhQT7YYThf6Y+Ho9v9e1yJC
VHE95foppg0Nsq04XSUTUg9YaXBiDHlej7HyacWvYo9XbP8zN55Uea0NvKZcp+zpdzqou14Fa/yK
T4DXNImL3Gxdyrobz/CAUmVbNi+a8PD92zuN/y9muLGINzWEYFhZGbXGmKgm0X0zYG0NpBbntOve
orGIIaR7ugrjmWlXqIUdp59Te12MNxaxItVAPEXQ4nYiuT0OJtcdrSVjESpmqUgo8OHWbiBPImCI
O+EZ8X1vnxnRp+qRvwNFhC8CdDZ6eyp2WoIN2IW3eO65p5//FYAUCUP/upMIQIZOZnFAR3XdRRp+
Rv9+dJVmOBdWKAJ1kp44H71e1xOLuY0hjdDoKLp2c+PKR2o8r3vsYmoL5HwRo6oTJdGudrj6sYsp
bcVJizrOH3cYQEb9T3zHf33f3jOhaOnNV2pl0GKFwRVrvYmF99GMPGDoVx0c/iNB7uISodwwUnSd
OuQM6+s2mSd3z78HWz+xNcZubtphHcYFbnVlaxfTbqQin9fHYynjf4jH66LP0iEUFkqEywsDIg+P
OAl8pAIuWhfe3Zndkb6YdbWu/J9Z52PUJfXvFkszFbNV4a/0eSvMmB00AbCw2hZqrO4LFbSq5YXm
n8bPnbYovcR/FIRyVRQ7i3rHCTgFCQ75KalfwUHyl3tKuiBoFCe6LkaFFFfk8a+hFqj6nzamv9G6
h3a40c0Nbs8+zHabm0bqbUobMDreByDPdA8rRPvEsszE2raoShbC51p8+74HzoQdfREbWs3IMKQb
ph260QaMbO1+/9yFwP//LqEnb9m/h5hhRVE1BeK4C9DV6MZjEAaoWcVVNrz5wj142DT9I2SP1fCq
9R8B25/vP/fc91lEj3AEppJXnLTRk1OWpU4XvFDPPXcRPvCwEXNKr7lx+NHjeXrlaqIt1m7DGhOw
sqfHfgKQR+T7fS+c2RJoiwWbFU+a0tNb9eNXnc1cOj/o+i9/uC65Ly1lhwrMeR1w6Slj8KLodqRe
uAo+xZ8vtjJLU1ddLXNdrueR1DbW3qLPL5Cv8YOWv/fZpc34mVe5LNyz0lZhB84lIBXFQW/75YUh
f2Yh0E6f99cKXhli09fq6V1mawoTYEIDgQ0uJZfOtXoxUZPJ7DI9odWAhaiiHsrt90NFOT3gqz5f
TFQ/LdGUtRSYFf6tFCj38nQTwLf0pycxfA4RY80q3m69hpdOfIyoqxSkg2QJqwjHlhhDSy3Eolyd
8JMH3BAkXlV2LkzGewzlwQdzSilxNv3TlZs6ehIRWucSOFMSQHNQu2kyOt9/DcqTznyPxcxX4Tqb
ssKpPmt0l5ISrwNrbZJzHqrfsS85BfdLKNtJD2dOKJpeplU29RZYU8HNoGijM7Yju/2mPvTlgCQt
x/m+WwnYuiUs7LXuyeKMmCdApaa6CtKtErCqnkMiUJ2iIGAnWNtLWIr8VmTIy8mbUQqPqtSvNDm7
K5KfYvtidLLXjIUdUrOvC/pKyWtsqHDcV3+V0W0YCiha9FWLd1X4Ch/OVKu91M/uiJ++qW1zkTkx
3/cpjWwLu7BARWmSbZrPCgXq9fgjxbWvF98pm3IasSUVL3KmrB1hUgEWNY5pAp7OnmftaOD64SfG
WsNIFpanO6TeLD7jEeNkgeolonbQzRdTuU3AyUwTMJwJSMGwPrlDhrF4NPGlHHXBq2XJLrJPKp3R
3H8obXJslM5Rqua6mKssJtSsUsNfaacsi+KQIeuLS2PlNCS+GPL/TIW/ZipJZTM1BvbaZflUmLfm
7+K2xtskcqJ5VUqbIIGcd2F6nRmVymJ2RVoQoijkJOmnN9RZ2fDg9OpiZvJMvFxqO3pJ6ArL5IuI
gmTreP6xzZg+U+W2TJ9SDMG7ra/ct2mA7d+vJngsyuEmbR6FZAXe2a5Cw+l1qKJVZVvqnkPTxkyr
RxGoWShx9WCEjlmWtm8+1EHxAn8gTVNHx9Q8kyV8rvBEtihIS9Zo0AbkdZ0n5xXiNJCk8k2IK6Vx
jw9la6yF8pLu8EwMVBaLcKsaoz8JIgOCohhfIAt+/330OPPgpcrDTwGS4AJF7ACDPOHe8vT9c8+8
fW3R4DnUpag6XayYzW1c34zxRhgvaHVPO4QvxvBSxow8vNImDGt3PV5IQfK7AnpCyQ+OXfEK3xt3
0qubwbxUE35mQ7GUM4OKLabBn8Zd4h+15qlO9ir+cW1/4cuce/ziPGJKEaiSgjXIj3C/FiKvnHBl
iRx9iC/sC8/MlKW0uel6MelOOxYx31Fxiq3m1m9uGLp6cuE7nBlDS1GznGMvnbYs0BzVlG6VDt73
Y+jcc08//ytYSdTbQRjnuYm2GsNV1l6Igueee9oP/PXcQZE7bBW48dST7YhtqXbhEHjuXS4iXo4n
ogTka9pxoeqCPEI+nWFjfOy4R7vwMs+N/cVSj7Nhr5qndOtQvaTVhyoc6mSwFRGXX67AROyzyvzS
xuJcNy2mcKEnnZDHXFGNbe7g3bxGaHZd1FnqWHG9KnI1bIDCTdif7uJL2cYzY30pPcUDCK/ZU1Yw
wttNGia4TpFTdRK9k96Igup+PzD/WcO+CEFLIapeRG2fykQ3Q7nNBepUlFvLqJxZPGKABBCxWJfW
TwwhBLT0ZrRRVOjZzZ1GDfuA5V8MorudVn4t2eB43EGA4hBB1C7np7J6zlUIPHjtmfmfJNsLJtiy
qF5VEAh0c/V9+8/d8i5VrqM+5opZM7Py9i2dTqhrGIEdZ+ys9/LwZ5wlbHMAFpBkqMr70r9L9XvD
/HkicQMGcmLsD0UsE+Wk2s3cqwmW5fbxqoWx1IT3UvKSTS7Evgu9fWYpWepmx1EwMb0i4agm7tC6
/VqJr7uEXSoRzVCKhe60SAXYp1AEGtfdhXl6Zu4s1Yd+S11cWJ0GiPkrL47C8P79m5POSMAx6/h3
8JpbMQQ5xQG3Jlki4+kZ1A/J8JFJd3XOPdkUfARkBNLy4x52I7RPQ71Jyxcp+MD/lYqEGFt83cEF
f40BoBNMn8PE2IzfUniJVA0gU3uXMHVOU6+p1jFu1Cp26IMBaKDVvN6AJgvCdAwoLBmnP75wm9a7
ML4Vswep3GvZrsz34rxPtV07/WnrTamuJOFdTx6j+Sg0DWXi7VODwaGN897elIIHo8aP2Kyl10RN
ON/d1Pr7NNyBeXA186Otb7FmDvrXPK3Aw4eWN5eNl82fRvugtrXdhvtZh6qnckBRUbxrTqUYLhYc
dqg0WNKJSOGejOkpKo/y8FQND3PXweU7ivnjnN9W/lYUMCrcwKItq7upeozVHSh3iBxuiOs6FsMx
DqbWcJfIuPXVz4m6K5XfDXW7unQTTT7cjVPJ8u+0HTxRNe7MqnmdKHoK9VfAE04j3NN0tfv9/Zs/
N6JOs+OvRasPFODSIhs1Ckvi9hAJV86B0+f99Vw1w5SsGHnuIFOMsp8vheJ/JtEXMXKpCa0oBgmD
cOTBor8iLQp90XJD/z7IBKw5n1PJVZK3+PXdX2nzrWC8C9ovH5/K2dxa5qse/dEgr5Z1eq8JG61P
NqHxKMUAmTmdFgEFdtcJo6R/6vn++v7Uq+PJIqHC8MvM1oydGFyYqqcbp6++/2KpruZIiWMqY3Zz
qpFrd8Nq3Y/PynjTizh8XNrdnRsWi0U6AgHQ1Rgx7DI4AhR5X/K0OvPcpa7U1PNchYbBgeOEH3HT
3v1+GP9zAPiiW5aa0iTVscw/CWzwVbFrnAct40fYr2SWlFzA8EF6GINfivGrmm7KiKxN07lDcZPl
06quNwbskIrSdEMhOdn7tjT/rKcDVxqpOdptJVLV5Kr5QWgOQHhryYN3aIt+6kXyp2zFmzz7I5jl
tsvzQ1n7dooPMda5vjmvAoC+c/nc1Hep77Xd3gjuNOWgadTFa9ctCdJipw9VZZIgUs+7qnpIJAww
rkxySYsVIe5HKVEDRrAke/qvLrqwSTg3AhYBBz8TBR4N7RWFGl/mN5+bq+/HwLknn37+15SbzLQU
OuB6O+WXEEiH0agviF7P7BT+uZH/68F5hx/OALZy1+D5m3NSDvWnHhbD983+5019NXTlf7c7zENF
DDWVo6BQ2TVQDXWgmCqFS9i0LYaUf0wSmH6OSfjJViNLUrYrIpjnKj60JYY+gfCBGeSfk/n89y06
15GLEDMjXce8lo7EhP+38hoq6u/rHryIKsHgJyCyhhnlOt61rnxpK3emwUvZbGDKUanUPLdjOxu6
4Z+rmrtUzUYC6aoYyspO1l+BxF4pSpaWotlCyfRKKGhupuNEAjlvfaG9p378YiSJiynbi3FXhlhc
7KAQg2OY8ct4hnxnl/ltYvR20H/mEweL1oWA6qjhPReZTqxSOTo+5OavMNYo652o95XvipgqlPQN
FPfjQBllC22BVQaSh5dL69GUbLEtNs3JkORtliG0HINqnaabTlrPPaf19m5o3pRA3F74Yme+1yJm
xDLYi6qkw9QPpbypLhk6nhs2p5//Na+baYyx9aa7hOQu6Ndic2H+nDkuiouLgLBXYqmVFPL46t2g
TVjPFNyPhDFpHcBCbXjdbFpqdoMBFzuK8QhLcu72RrtqjKfr+nsRAIpm1rBsOs2ncdM17kWbyXMd
vpj/QuEHc2HyXGi13dtwqd7h6/4Wl6LdUVGgYhs96vb6Sae2Ny/IkT53gVc0j9d0iLiU7ypAeHQx
6LgbbLN913AF213Yzn29tohLta6G6bClybRdV94rvIpl5bY2rQtLy9f9Da3p3wNc0XIVVysePmte
N60a8cJzzzV6MR9l2B9tFbEH1eJ33fpMSafURuhd19enL/PXrIz8QhsHmUFSUY3tO+qlRp/rjMWs
hJUax0aB6qFdqeMmLy8F3S9jk2gtVu8Rq2tR72iu4f8I8OEPrsrVYJH7726YhbqGIN4R81Iu4ryu
urK9izloYrStYoFF0JNcubG1/z8fx/+RJ4hLke5kUNipGDE3zmv/2D9fNRaWPnpRp9UiPPJp19/W
3iXDjzMDYamnHXBEnVP1f7eUa5/vW/qP8PS/a6+4FNP6Tc4ZQBrH3aCVTpyYKEwy/ecgdU6hNjdp
1ji5f/IkXsWpAjgbqzhATT5sBNM8lpgh2Y1erAtOGPG9gFgtz/dV/pKVb6kabIY8cCNtdiOI6Ijl
vAqTCCPFesHvHK1tZidV5JsGywMtejajY0zFSb3VergKXKHcFXK/7gBCGfVr2lfbTOF6On5HIeLk
4qxs4QUgf9VTyREpjXFG0bCFoNz6SbbtQTiGEC60cSr3TXsY5PzGbNet/zCOXKjswmDTpPJaBn1i
S6OM1FULXC4u3dKPjvNQ7CLBm/RhI7Oi2M00wAedt1YxbC0rX+Nvt4aPC+rHerIiXbPLEPBToaRX
HQdEfRH8imCODH8oSBUlLlbwpXpd8FuqpyqRUT4anAai9raR33Sw7q14nShBXMqnrKCLylxhdpba
705+nLKn74fnmYi9VCU1ZSLGbTpTXTGtelMCnvJWM6i+f/iZCbVUJsHPGiZNDlhmqGOM3Ui9kPg4
1+hFCKyzCYSVRE+H/ZqdOK7Xq9Mu6vtG/3OO/WLC/sfWNkrrFgMl1hl8G2dFclvYk4r4UoeAXfLe
gUsJTypwMygDnfkJl65E95o0/lrt+3v1os/Jmd5bKpZiE5/HWCfQi+abULxkV+5ZlpKlSAQ2F6B2
2MnlS2PeKd11b9s8va2/1mepa8YsHgifyip4nn5+/zbOdMJSzl/gma2E4EB34yrYTxfGz2mmf/GG
lyp8tSmtquvDaWfMlqtypz23KGQEHe3fhahvnPmExeKvtb5SDRWlGYqvr3JskEQAhym7/ah5Sqe3
6/pmMQ0iZKXqGNPh6bbaX5ejEM3FNiCRfF1NThpQjB6eK34F122Vl+J5ATYgJvYC2Uq19TLloaS4
4vt+OBMOlqL5qhvqEUIaG7h6240qKSRk+fGlEoUzI3CpnEffJ49SR7vzBlHOo0gV2nXNXqxDsjFP
YQDEbBcbH5Uw35spnqMy1PHvH3+u3YvpCE+qGfKI0VHNdw1suEuaHuvroW2cPu+vaQ6casQYmVyq
b/pOiUqNpJCTUEWTwdERRBEqb+TVl+q/z6hbxaWkPuiKGU4dWWElXM+l5bbFx8hNmyaO6yFt1oDF
HawkvbKuuJQlK9MdcQm/rgcXk1jRi2FoImJP8kDK5kJk+Cfn+UXwMRazto4RmVklwSc3g12Ib3FS
gGfT7nJu1GHauNVUYxSseSV7pykrPFEUuKneliqqkzyHvYqjqfTOE5whXyfmSybeAalPAuqV+5fY
7LYBVSk+CkJf6n8O/Y+keUyajThvu6pfjYbp1NZvwbhkLfkPov6rr7OIF3EGb1fRoAkq0K2rGxXF
eFFmHrw08L/5DhWOmmxBWlK9kDUnU+X7SH74/v2cCbLLeoA41Ch5jjltZuG+C0BPz9tGfk2t3WBe
l1cVl8bkE2CRlnGAJORlfkhW37f7zMxc1gTUddyAszPHXQq2NjO8fro053GuP51av3gfS8GwOqC5
gcXI7hYb6rZz5OKnPtwG4pvZ/BpQF2bKJujvktJycuNHHwYk3W/QkOAJWjtdYth9vwmDW/PEOfNf
B+PV1G8G6Y0Ra584kqZUuI1ALSN2a5Z4lJpbmN4K/0sHthxFveZ0Sr2ei24tIPAr9A3+rht4P7h9
3Vj8SvWHUfVv4CnvpPqXYfV2BJNIVyTbH/FaUf8UWrOVjSehNg9Fi4pSPXDF7pmgJ0exXMsRLhBF
5PbF9DCDbU3Km9Y/DlLO1aPu+rnvioLv1MLGNzha6SX136bdKfm+sCo3GBqPlLNDqbxbxw8ZFxPZ
XGIpnDt9MDyEJfhE4SUv/5SGREKbP1nrARBwaqae7D/mwU3e+rvQh2akHOf5FmGzk1euzjw1hH1R
3PSq5ISD4rT95wT4OwTNK23UOFjVkFl0sLxFUXiV/0ccfgyjaWMUb09S/FnSRXrfAdQdPEE8WNlG
HGKvrgoAWLiYT/VolyLenpO4HedmPYlYGgp/hmw8TkTdKv+sxJvkhEMzP4aT8jYCWBauNFJesfya
lTtr+BOJ2yZ6kcF8QrDjojF0J+Ewmv26ibWXxn9I0PDXdfagQcScmMAWqexgWOGH4A5wTrXucyhK
N2+hGMbyWtSOQOHsSDlU6WwLhCV7mFZSYK3SAFYCvHWFaCT4tdNaYKunX0m8V0tpDaHHKal+kMbS
NaPZVY1Hbs24MYLvDlp0ap0ugptMnk6Wd3Wd2H3yx6iigzpjn0U156AcsJG2zUZz0GICgQKyt0Z/
7A61vp5DyTa6zGMhRQ3SiC70WNWL1UdNPjbWUzA+9fFtnx77aTXyx/b075qwApBrR1D4ukNRPJfJ
6fec3/sna915M8A71jPLc4DlxlydZ0PL9TnM8dqWOWr3/aFHigIHu9UPWb2r5LcWvvpIZnfEg1t+
b5JfSvNhmuvef5/8d6n7TPlvhrROcL+LDPzPU2Gfxl6c7v35w5c3sYZUOAMCcRzTuzI9yOmWHbUj
0KeS5VO+jCDT9Yd9lu3ryBvEBysScVpHNiMcfOQUcVh64nTHVc4qEKoNKEa3yd76OGeJoViKDUb9
kcXbvKv3fjrhVTiuRDlftVA0R+peoGRvzHzcZOodmmCnFQ5avx/01mlbb8ioqs5+mNpTPhWu0aTu
VHdPWNe7MtcSGOXt2Sp54IqzgAY3AGYFJ0te52KrteOqD3YdeFE9qOxIu6nz3lYZpwI28iOBRwCi
bJ1ys9VKJhYZlPvFBpi7BFU2XT7Eid01FrcjaEzm0THlBkf8teIndsS0CtNub0VHTb0zxCMsTqd3
0aSTFpO6EPuEH0Z9L8njbaDKD2OKEEVRbSF5iblanRE75aR3Oaqb+WPSRhurFlwcJDw8UnP4tjlC
3LR7yMrf9Qh5xwRvnRZQauO1ojz4ZmanSQ1WEJ8QciRjoyA2B4KbaRxJO9canixrsstG9YzqXa8T
iluRoJeB2wZQWrlP6YoaNP0j1ry2Bg6vtp67BhkU088MVNcKR8cwDwk9YGU/Ig3tTWU42OZvSPM7
AmYfkIgERbvVEfsX9bMqIc1ros2YbkF02kbvUnKA1ioBGPpi6Y++/NJF9UHGfTKg5NFC2SEr5Qp1
vVc2H0HP1UvevNXi+FNC1GdYwn5sWAfyOT3ZZzqFntl+3W1ODuoBnOiaQ1OfUIYglu8FKvh0rGwR
nUSXam5pnuybEpg+T1MFWr3zV+PUufUcgU/QVlAQm7TdQVM90RYEbon1dT4+zj2VqbGXd7u0eRvU
u6560WVq+O+F/JVbVKG80djz8DdGC9N64SMP7wdGUOVDBUWnb8LKjFHVJ8qdxIiRu8egIC0vByu9
X4e1ZxZ38cBd1UscPapMljBvydbf+LK1Iz/m5DAj9eRjLErQv7ZF2ZkAo7lQRSTYkleKEDDldczi
1yvPivEwN+gtUzcdKD6rXgufck8r4ZO2Q7Av8sJTK5WbtdCDHvUUKR95fQNGEav90s0ELuSoMEOo
hQmtMHw05W9N3ioN+75yW2j3ZfBLmhtmxC0+Opu42rTpT6m9iWlSEdygl9rqfcumcNdrsu3HT8O0
FvrOnfwXRERSIbmWCqixXMH/daro10idnTXca40bNI9W9Vabq2y8g3jSAQ1s2wfue1hF02n4NasS
+OLYkwVhnc6Monc9/9FwnAqlmns646YnysYlngrxVo4prN7nuYSxQsH+q94E8L+yYpVOh6IDcp0T
vUK3kY5SUqxzDGGrZl75RmxLQQBE9kg94DYNDjOX2GmzGYQ/OjaG6HbEgtkvcfcJSbU4HY40TPrw
+rfzHHYovI5TvJmLxvGb9qljnW/us2Q1BXeq4o7JbUilpRGtRWXNeox8DDJrSYh3RemHKG5GeQf7
ee7uJPVFSo9K2pEhu68ENFzUMHcqUMu73jRXEmkorDBiVsQhhLrp1pDHugBfh4eofxZY/moTM/W2
xAJ5rrm/5TOo/rDy4C4IkFPHwq5ufwS9wMRU7aGvt3LnuzHasgKkqcWerN8YRbc308au28xRTbYG
c3Un1yAZK/+QZqQi2LhkSeLiMOwE7ZbwfDDKXUd0KsrSiYLACa1mLQyaIxsDuy2cVfPek6mO78pH
SwhWSb+Ph2Zt5QImeZ1tRStKyY4h91dhww0tmd8o/BSnfSIDuvyDW6QgHdPwpu0e/ayzteq9nX0v
aI5RRQwe92X0Mke44s61CyOp5eZajd6b7DWWV8mA41y36iixMRMiWMAK38UrA7uWYhAJ4J91vKFW
yYnyiEFkwHHCG4UIML5a1lNqbOb2UGmFW0XaOu12hZUdQGsekgCpFt5AIOBuK2zFWiT3QsT6AoSC
w9EfipfXY9E8lFXllL7vAtRdh335qx2rzdh5Bl/at2qn8KvbbIBZLt6zPyQUmCsEN3r6Q84KWDGR
O7WCC0RvJclPCIDsHODIbN722k9ZAsx86lfl2Piy3TOHmjbZtXSBziEjggoV91hKr3MRNn3ya2Z9
y9jAzGzrFZNrCAaxwia7UsLVkGiuPP0UWOB0DIG7+jAFP6AQNyImFUa4menlvGqcUJvvOg2wh6qe
JoAVdpugsfYttU6K9tuom1VimF4gUBjm59t2Em2lhjnCuInLYpNKH2NeunrashFwpL0EX8PXZK9u
o5UU6V7fbOq6cseUekLhZIdxk3T7RO8eY/0TarmvPyTZkT1o2zRrsMTenOysAIWJVDlFvMEnxtE7
yAczUGAEm0DxUklzod3Yma7t1SJxm4rtYSFvsvIEh83WRcrCVqXrpqIiDKyIDnRDJjy3Kr3WyVRW
qete+z1Y2P1N5B56o3xVjIMyPpfTG3uGTS8OH/Ag+HhlF0iJQ2kKwW1AwvVrKtdioIFhDdxZP4y9
YQMLcsaOwcjOvKz6Y5SlTiPf50PjmlrJxGgdgQ1Vp4/otAE2D+NaMl7DTFnNXX7b55o9gabX8uq+
xrAyrKWjqrHkDJ3dVMlOVnKOA4YXxLuocn2uI6zUcpredKoMnzBd5VK4sK2Z3U1tOk1kOIa4rWp2
iwkPyOiUunG1ZDUbI8bS5XHq7qoyX5VJswcc6QAf2qAkdwQMMEweaiDRiEu8onWwPCCIlTK57fH8
VujmWZhvrRwJmaq9pwTUGocdiU3RLH+21PrpPoivIts2w1YbU6eiiGi02OTjRSNrqadk40MyD+uc
yWkWPT4snd2zmR+T8GhK435u8d9QNNFp89+6UdzJ0a4ufjSK7+mmzOI1uPrUbAy4OXJ4aArKnMxd
mQg2PtQeZnocbyl1K9a4G9v+J2wa129fOt3aiFW+wsF8p1g3fI9Ueg21cB1OK2v0FAXKIs5DvbKe
MvNP3OOWY+VeYoxuGLjlqWj6thvaVTGtWuMOupZtUtiXD2jVu+5QlYanDw+yPK0B5zqFaNqY8a3G
SL6vy+y2gk6L7CsSTM6OpSvrIfmx55ZTYqC/BGHhVOjj2TnGge+ZQeFFs0HF6rDtzerTwB7cHgC1
EeGafVk+YuBi6/J9V0Q/MzU8TkQaCiHzah3NkYOCIcuwRh5vc6lnc4cjuETUjpox32Z4y7RKcbDM
nUapGB47gIhzyrYKBMrmxi8fmno/BDrR8S2yfuLNV9olXp4JRF8j4hAUtaj4ieLYAiuddBhMrnrm
Gox6Na4ksXCTWtkP2AwYkuIyt9bl/JxTMBmw8GrDI06K3okEXvvF06CNTyIW3l2aOOR9qG1cN9I6
VfnAWbCTcbq1hMHrB2MFLgKtgNMNvleFna3HT1KQuoARnWniPMFZcohnZ2AKjn7udfOL0bAlyFQn
0/WNFUss6JawztFBZoTKpMV+vx6PlsLqKkmtC439Za4TJ9PCw6xarixuxSQ5WtWnWUEMooazUUZ3
5pg2IzcfR9WBtmSDnz+o09Os3OWDv5tb2ZNL5qO2s/z7mXN5GLZr3+IgHFSu3KoOqJl1HhoQKPrb
slA/VYzpMeqvimOrrIz8AHcbW2jbkt7l6KUP73sLGHp7S9xC0F5H+yrmZqPqEEOvdNz1gZQ9CWHs
+L7sJEV6JNPF/gFClFmu9cm6V+IQ2ry1bZNgr8KZ1QL5d8IOVe/D28F4mfqKhBU7BivjFma2oxp2
PVTunOrYPCF46MIapOKNiBqr6SfO5NwxYN2GP7RsK7jQq1lgl5wlyPOudF/Y+fpB4aTRGOSTh6fO
mEHUcPI3ZmUdKPtepwb3ZGdfjHaq155sFbZmlk5CtJNV6S4Swv1A1ngQXZVqMIGdThZQpiS7ggxr
YNI/RvPTSsNd1SS2FP1s8+iZxMwdFyP4N0g3ecgKl3bGwVTrp6b11yjuOC0czaK4K8P7eHw4HUyd
jM1w1CpOPOzTnByzIe/1YQIN17I9mzkX7QK9PpQw96b5B86IjpErtpwL3mx+xFwrDswiro6Q5KYh
WfJ+tlOSxPlHkVK5frrMCR/a+kfMjY2uquzMUrcKPgFgcLUVOA1zrcGrflJ+jGgjZRK/uvXLN8JH
E84nG2itMzd6x1GlUm7DRHFLHabNqZqm9sJMW2eWV9MyY/gsDN0WGmPzvzg7j+W2lSgNv9CgCjls
CYCZlCgqb1CSbCHn0ACefj56dYdjWVVa3bLlC5FAo/uc//zBqI6Ajq7Co8dNfBXa66iwSGgdXEeK
lybomz7oNPi8EyQDdDYy7fGy8Wy0sF1jWGR0T4HZsMl+zmycHarPJAiPuTSsQ4rWjBiCXkkhISeu
GmefpGa7sNPJHzhdkBGFc0zo3TlR13Z9ZO6GEAZ3s+J3XL85bbCL5W6l1Jw7ynRLSpZvZZ8SKd65
sVSDTWZrq5EArGhuVjKrNtGoP0djbVA90Bsr2uxHE8lrQtY2tWXT15ZekofrPBtuC+e1UABLAKQM
Q1v0A7V6KB9nPlqHwrUljSG2nvN5K1tPAyydUPpdTrfAGpN9NrzUF/GvRrX3DsBQah2n1lmm1FSF
SBF6v6rGWx5sBWB7sxZdsWr1ZYscWUoPKZXc0D4nxaYExNB735APQdyR8FVTn78XeCknkbmoeJma
WF/O8+dIwTLTXY74cWvtPlWEX4MRJ/gqGSiegNhgboubXEhPDd6WfVocE/bpOiM/Ic82EZmJmTMv
lARGWnUqhtFLSbMr6Uvn0cvptKF/78PB3luRtiYvl0M6XDjja971Ozm4qeIYMf5NGdqeVPde57zp
rY5xVnxImF7IfN5QNrn7w6bT0xvJqKmMP3N7IEF18Iea6q9svXQYvCGMifYJQCwfCDBbO/bKZsxl
EuwTW9kubx6JuHadmdqqNHa9japGBsztLn2kcaijaeu0LtIAt7Ggp5u5K5HhHrS5O0FVd1J9X41s
4k5DCGLrl+UI1KSgfxBuTlUw1jqgHVxUMlfqgQVYK0hfECtTOTXl77YvHq3w4k6f3IST5ctEWoam
4xl14OWV4J/2XpTUbqSKvbBZKHm6D6cjGW53ST3eNmOB2J5NLJGWuhKvhjIAB0DeX4h1ylbVWK+W
mS5qKDBksiGpowwh3DBS2TfMpw5pliIpp1p3Hg2MXUAnHhDquti9H+rZeUgLsdFb5dDpw2EKxlUL
m1YG3FalTZ7hvA8GefnniS5RjRe+NSaLbJA2HIfq1ET0mJRj4XDopvfxzu60Xdd1L6qAjaLShfaB
WIaEdy7M0kASLJ2jHoiNiMOFAjhiROqt3NhUv83MAY8tgzXEazE1H7JTrXISFGsZ1V6ub3NF8rvS
kFYif50DfWfAOJgM0ktSXyX2EBEU+n8yA6fyZWzhRdfTUQ0Urxj2JT4d44tmjYs0uDfC57Bxtn2V
7rC3e4lmdm5HrJp5co2EF8R8sgcSb5TPeniqiejQI4toUHJ0usCP0srPVXHTNtm4sMzojqYEgoA3
FDTqznPU2VtSBN9GAXvXLA9TbWyUtMFUQpbSRWJ1TKUYRdEICTaiNIEKL1hfky90ybXqvaSIvdZw
j6dzOO1t6WZMeGTrNsojVw4fSFotTcp8pyOpwMauQi1NTzca8lxm2a2bk4GNWy8lIUWU4c7B8a6O
589KX1VNRZqKBPrW0mc4TbcU9P2R8yA3d1ZSnqS69p1U3RbtBIRdL1ucfUINQtR4dihX29rZNpVK
b8YKs8kQjedqYcavoj3nABeBo27lzgLZJCm+awxqprn0JP2YpJvQ1vEn0lkATblW1ZM+HyPo+LYQ
XklOg69ldQaj+s4IUbIMxZt9ETem/TJyVOZg/fLyZ/Jilhrjqpr/dswJLn++yEWDcvZnikGh2IsK
pVoXF5e+B8MkLpz3CiVihq2kfqFkb2QcW7R631EwtHN0sghMlIwILNX4HIMSgyHcaNrcdk3SQmfz
FkWjlzLZSXciB4RpKKVHrTm3pbUaRbMQDJ6DUV6GPfiTcxMScSrDe+nl2u2m/kyay1vlIEFoCB3N
XwOmruOn0dxbwcfcc0xK1rIzyNLVgYOx+xiqX1Z1X1vb3Bk4c1u/EYcxKpZtH/taf2Pa0tLin1fz
b7pjfzCqbd/2q9bRPfxekVE4CwqAXdcTJXWom2QVTq/FtImMXa4Scl/sHfOxllu/EsoinGVPAjVI
ZN+WkWsqqhubFur8t5a1XwHxKozZVIc6vAQwnpBTKBC/lGgVS81zPKiPlTAyXkexAvq6y+2tVK1T
K/RFt5mM+U2m7CT/E68pNJDhJhDroK7XvYS3ZyEvoxiUqu+XgWIsZV6EiZvdR7/GtHiL25w3LPMk
U3DU/rKn0S1H+zHWcJp0rPRsJ4qrpPDpJShoc6Ie8IRZhqlCbb0dxI5jY8MCX3WNvGkU9oF0+DTZ
pcq2Ws/KfUh6icnnr7n7U9wDMQaWN9n6W9cNkOXikxOaC23gjDYKDLVKAKR5LtbFYOeeJeveOJ/I
ClJcB7hvHCe/0OI9xi0nYmP2ok33tjmvo1jdBJK8lgubrk7fR3FxUuBydV27CugJhlxf1umw1gfC
RxhbKNkh1B5SkkeTDyf5SMRbyBGgYG+S7jvtrRRA7d1NaByFeRro2QrsgkOQSAATScr8dP5I2idn
ekr7zxHFVTEd9WENhg9TULaXIKhaZPhmilLhcJlgN0qICvOWmaLSFFzhNlRPNqiMI2+kbjuKU9oc
wuqoZwclOsTKQZ4+RvVi6X1mGXpDlS57STrhC1qwNc1y4mYB2uRUTM8R2s7WOg7GTXY5Ae/rKL2b
TBrSOvezenC5Gb/K8qMxlpUGw7HlxCWfPHD8MXbZiWxMXKKzSb1rAMIXETafoVdrlTvDTsEjcGvp
NGDIZbUt2biX9nJyblPppulBj4qDFGh3s9bsDY60UGcauMaZnOnbqjVQDlP9z7eG2AT5Jz6lMC72
vfyhSOFaI8u6Eock8VvpcYwfmpFo4S1QQYFxVCouVjXtTjVWleZ4eTltaf8z+/K8d72lHaX42HY3
ho57CQNf5mkh6OVOpNuit7WXZFZXCIx2Wfmqjs5e6+/0dsSOuZAxpHHe+rK/MQgb9JzhzZAfu0hZ
0mktQycm9JDEq84vunf2/NMcOmtd0g4Xh5ysP9nRU97Dbe8fpPgxZ17Une3KSyp7q0dbm9J8rVu/
JHE2XopkIzWt3076qpWPSn6Dmp+xhtuu7AHGaeiHAZ49rXY/5YqbsR+LoGbdHrVsOMXp0WojH4/0
VaYGL2Z0itgRZAOPH2pEBgY0fna8KKxVs6GdyU3d7e1zL2UbSaP/kflFFeFM95AlfbkHlZTOVfgr
D/MPpy79eXD2shbuTHXeqxXT57YlAteC3osHa0Yd7sS2b7B9x/XSZP5IGEoMCnBOaUn1IlkK0nOb
zu79JoK6FGmeOjwQDYhVcMvYeSd3H2ojllCnFirQRwaQYeSy1ynSeax+ocCqW7CMip8UyUMvyrPd
nxX5u4jvL6gK1zZhehS2TS/gCmYECxeM8L+xH/vqulfkpGTMS84/rmu3y9o5VNbPyPHXzmByHMul
MXHdhEFmv5Z/ypm8sC0+3u7iImzJrv2fghQztbIhgU0NftI8om84YF9o/GTjimMU5rU2drnEoaSZ
myR+HaTBV0yFM5aJrKqvxrR2w0xd5s5vwsLPWdQuKvDX0Gm8ENV78W6m6Tef5atnckVMQuhvZMnl
O9YGoykv/eGjviIIDakw7bTkkcj5cWKUxQD8RzSaa18eezadIc5zREOK1yc+id3/vu4X7NBrB55Y
a+w0UJE4c9gURr7S7CNt+yLI5m/4P194VMv6hdD0n9UUy2EnDbEkMDIFrqvdfu5WYUWNzXB8UDZW
Ii9GiRhCTdvQMe5iw/B19SmYMsrQm8JhtjKwD4OMKEF5lJvhpsu/cf7+8qNdkRKzIZ3lKIR0nIN6
kxiLXH2N/UBYVfu0/8UMelP366J7gPCjm4cKF3UTIwuptnBySBcZPQSdEMGA+yC/V42fKXjla8cf
HkcJmODgVJt7YM6Epf77UX+x5PXL3//nQdR23retDNm1YzQ7qb/7n1mzy/rVfiHKprSamQvrK6lb
EOPzs897tVtYIlV0yTFxbVRdWaMN9X523atX32r0tBZxw8edVC+EgGgAg/zs0levP6F4ajH3iBGL
bidny3j82U5/bekTkShQhMM07ZSP+an89e8Pq31BKfx/hj6xKlnGZLEd6xC0oHkMxsWQFvhkJB8e
4PsmzjVKwODkSJeZNd4gDfNFke0r/YURhCTt9WQbU01UCclYqk42rY2+jjyr+Vcx4CwrxuNlOh/L
zmpQnuXgbajvHFVemdJ9FA5worbKbOJAzMuUK3f//lp/t4ZAh/J/l7mlJpGigvjvMnGesCsRzUAc
QytetKp+iyu+YhSMP1uif2iv/3mlptTIzaxmKVnJzdwsLfvx39/hi1f12pVHK/S+UPSY3T7cl8ml
V/j3db/Y7a+tD029r7Db5N4MUslGTBCjFAAs2YSAf+cR+4cq/hdO5rUL4pDImlwbvAOJGrlzcSrK
vazfl8NrlzmgjAED5M2g7dtyb2WvRXvDsV4WT7UkwXVLF6CYQNeZW9Yf+fDqSOfAeorVFxLWzQnA
llANwtDby9RSwmknBNops2VZ/9aYkxKGbaoVx/lDnD4asQedeWEzskmclYL/klVHbmcd1H5liVsZ
HFF+j5OToXw48wvosztEN8p4O5uXOLbbvHGOUrMbk2NcQjsoa4aMrxX4jlk3t2Gh7QIBgye8w9HQ
bmZidsvzqMtelT8OwbaGou1sw/4b4fdXtPA/Tln/WWYmurAu6bEluthz0AxCfGJUg73mNAL0m/Af
HdcIFUI3Sq+iE9YB350w+pEDnXztBtmOTikJtF67sT6EwVp8x6b+apFfbZZqGeqRBH9g13/a99U3
Z/pXm9q15+IUS6U91DD2i+HJIGEUNijwmIvxlh4i/m2B4/pmOYaKp0zmQpZnQqaZSISWV7WbKN3Q
7YtuZWQToCE3m6mGZaiHsJyf5bi9cfQCtoF5sovIw1xwpQAuj7G5Ced1HmpulMf7CTw51fY58Syx
9p24+4t7dW2m1emZKOZUoSbYYkIgfmZEI187aQ0t0+wm4rLxkWlc/J1pyhcalWsbrUveQJrnrJjA
YCz3C+3E2mx+eBaqV91U3Iq+qbGf28UzNgx+nnxTqH71oS+3/j8vmSLliK4rrhuFuesMIB2QScTP
4hPlPwz2/1xdJrEjl3t8y5UPpqM/6zau7ZVaSS3abEQuYj0H9+b7v8+Ir5baVXmUmmErDdB0LvYk
beK1P+y41KvX3RRtGYjLHZif5+N3Zh9fHGjXTkp5bzuOHuTUck69ahwo6XCQLBmahN15P7of155K
esKGIjJt3JWvvVf8/tlFr4qUBENmObZZbM1zbfmgOD+77OU2/WeV5U1sOXJJnQiLkTGX8409w1d3
+eqVU42wkYSq0sJp/dqCAJyHlWu12krLvvPg/epXXL19qYq9pg0TF2t5hhK/B/OUkFXvpN+YF31R
6l6bF/VyEmmS0rF/TmI/hsPCycTOBs6c1Fv0PD8r05WrjiXJdGGOKea5ag7NfO104fJnz/XqnVRr
feinVkFW/xjeSz9c2NcvpF4ysJUZERhKsAHUR9b+70/7xU56bURkBiHum5duJU7XKSQn6qsyKvx/
X/yL7enajkh1SBXOETxe0FoxbCbtZ3fj2o6omhIDZJxb3LbL6cIX/6ZF+GLlXbsR4WJQq1iITaTC
QQru8K5P4cyd6inxA33+5pd88fZcB3qqZmqHXcIvARa98DqYL+iwvrT2ZweNfPV2agaRIWGLrYNZ
t/HC1BWvhG74swd6hR6Ehq2kvc0DNQIM4TB/+KZq/mqhXL2MNpbi+TTxmVXDEx9Ssvr3x/0T9vSX
/ka+ehf1ThhO6ohxJyMLm7AFTOCkjeE+waBVGn/N4QDjEWlRi1Zjqj1plFFxbUw4l7K6MBlnZSVs
rhtTtSEAI/Ooo1VSaQw985WYH/Riukz6d5GtupAlLwahWhU9OLnu25O5KmdQWW2lmIMHYObquGgE
xftFHSGlMlSF15kmi0CHvYln3zhnO13uoGqeW6jdscn8HEPZ3HpjRO8rdFkhUJ/JyCXKitWcjRu1
a/wOiz+78KTZ3GfhtHESftz/Nhimdg+zEi4jxElDftti6R/od7YKMyFXkaQ+4GEHu+D937fZsC73
82/3+Wp7Qi2sKNSmAvPuDrntYzA+GPCNJAiUpX0uJ+5P8CoSaaU62mZyumWXNtupNZlhbK1uYi4v
1rl1KALMy+Gn6piXjw6j8mox2L8uqERabhsLMZFari4uJKPmp9AAQnkLVXAV6gh2+Ok039Tpr0R9
Q/qAwuG+YHBY6OuZ2fPYL0cdHssc4nDoiTr3YnjesfgokX7hYuTqbbvIIAtb44gOaK0ryTJlujFD
SsoY1Bu/CI42xU7rX4bMWeW2WBkRIAkM7em9VN8TwkpGsUngZSg3XbaUHHg3zGxrxW2qzah+AtO7
wuwf0ra4qaRuN6UMlQYmleiUW610GyhlARyTVMMGVjxOLUzp4XaCMh/m3InkaDGTq3QLjhRGaDHO
+1J/10Y1HDB9nUW6O07SXdnB+XxTlGnR02xWUblM5/RxJAI8ix/LefTLZqeZy1JmVo+lY680nsUP
Rf44k4YsDHGSEJHXOv+zGg8wZCXZ0yCM95O64DWozCNWWIuxWptVt2jaExkabhH3vqZ/ZPXemAwv
MQtXE8pT0dYoFeGk86mGWHs3cXInbWodOxivi6FfyjPh1mhS8qi9G+vqwv7SjPZuGjrPRknRq5IH
b2M1xrfwpq288DM8yi1JcUU8bAZY+KGVuSRLzhXJE9G8kRBY6Ucy9rwMOrpjpGRl2K7CRzD41TVM
liGEinUZMPqqHnh60GyUoF0OwsTs1NkqqD2dYERTlfuR1a17Zm1dHPkZZIW0GVe1+dkNwTKOnXVR
M/GKtI8ihDqNQCtkQGvnsm/Gqldk56nRLi4xrinh7ttkx0z9FVu3E1IGQFIXOARqqkOEXu7aVr/p
IsOdLtLDOYBM9Jw51cmesWVigmIsJPQIknRwku5QMfitRz/Xn7Up9yLtYpBR9GsaoVvwsht7FnvF
uVOi32OIYFOBklDBbDdKd9TvZSG2TroCUWIuGqwM+Bb86sUYLpnSWY7pOnDQoQU5LSkOB6HI0MUK
SJi1L7L5vrcRBNXQRmV9UfDE9OKpGZ9kViLUqJEhQTAEbh6UUKXyRRtKbjNhQ0Lyy+xYC008YX3c
xpGbjkhMcpipc74U2laG5mB2EXQ2ppYVbN8MEcBbmWrICjd1oi0iSyMqEae/HGVjs4+ncYkRFO6D
fpKe09yGOPB70OwFITVKu5UK9OngROPAAx9MV8MySJPvDITXCHdwEFdx0GqN17bMlxHTDDu5z6e7
VoZgHjouDwOO1U5FNOwU8O0d1jFgZJc+SXmDOZGGFkNdZ8I+hYZzHqwd9K0c2nMVbwWm5tW4NBvz
0LNBW+2zlKEJTJGLxq0nV/g1J5RWmG4xNoE9m0Wpn3XPo8H72UPTIXRk0H5j2uiqMgKsSfcq462G
3dqNj91YrOTYYvZ6Sm2cM+015CClS90+Ij7yIn4c0m053ygcYUr81Paw4pM3x9TXVWVCN2zWjiWD
zg2LEilnBvFTknnpEPzcmPmpTFnGo7Gw4fXLznpyDoFFYltrYRpdukP3YCuwN+HYe2Ua/ZaTbBtG
55z5Ou/S5UAUBgQo60kXBVtk4c9d+BQw7eqgBedOfjDDVzuECs+C6+DPCSJiFhOkoYpXVLYfE5ge
BSk6ZTrfmrX8kMOJn3IUxmPBvpw4r7nEjhiNabPKRtMzu9FtDLBnoylfmsHcDPIeUmqEYQw2D6iH
MSE1i6UW77rhXWkOcXZQ5RdbjMuk5FQeGUq2F9dcsVN1jv1fU1dv2kpbpckdXEN/CooDHYCr89wI
hGnSs1Fhy4wMsHPg13YMj4J8rVjOoVEPQ/NeM5EPhdvhX292WBmGlT/ZG6MZF7X10NmvYEteEg9e
bT4a+admnofkhegwT0dKElJ09MW7hY5hJnxHba1Tk9xWLYkp4TlpHvN4yRu1EgFXM7L4EKbTrSAW
LJa2qbDg0rEDw8HFXtVl4oIQD1ZTmrRogu1tW8iuyCEP5G3i98ldUHa7oUCnARfHhOZdw900qUxo
pkzHeQmmOzkt4OFCYAmj+3A+8zE8GdKRbA/v2hDsG/kk6Q8iXnVgwkipxlhsMmlrBWDCziFlhFRB
Yr84puST9dGXnDjD7xJtXjxly7wf952F1M3h/a2fA0fZjBFT1hZmp8RizWQZvUywMBjSXVJtpXik
FBYUandG/52J3h98/7o24Utd27xF5CcGCGLEzpmOXat4MXtz2yAOrz91kawKSqsOokvcFORAoWhH
P0AAsB+akisitG/x56zmd2nA4Racmzz3ciOkzlO9ktczKcEd7U3XD5Cu0LzHndtE0rrpS1jhDlrN
s5PBDC3KpdlBqoIY/O+SCznAX0ouvta1hWTZRX1aRQNI7wBfMUP4jn9NfYrUft1KtRezGaM0Xgtt
VVfz3lZeGvsXHNiFmpmeVQ6LaEZ7iRCrguUxJgaK7BtCRhYzsggxIyCV/Frvd9AK4/GUVJlf4Tpv
prd9gWg1UXfthUtYUaAy6ut0hPFW5WbFfaqcOrwP5k54dqn5cjB59Kq/ckSoTjov4xBjKoYG04nM
9GWJkDPeCHRicXdrwGLSJmKI5IcBd0YLMUkSHLLoAyqtUQ1bYd4lnFOJKPyQXtLurUOSwkgDzQ+o
rBCwMWcoU5ISBdLpdotZkLLI6xhJ+bJBdS+YTjeQgtgO5uZ1rnfY/lAJIVe2yidZwv0aKPHiRNtL
e6MO7zo2rgklwNgunfrgGMem8br4pJbzWk42E8+9Rc0VhLCKpXKtqaELOY26YBtUqyDbqKJ1TTPy
ZrYzw4LPidjC1iFnK5Wvc3SzKct1v1C7kl0cyidCIu1N7+9EfhehPwOFLS9QdXyqIMphmuE0zjJO
KUDtlWSiU9PkfZwdZ+mVIwNGpvA0KqdquJsS5qThUg4OM4dnU5/t2fZCdSWNC3FntYd6nBfBZdYi
78L5pBb3lnJrpI1P3vFCZ0ge94feem7RZWabkW3NpFw2FFbyhRePn0DKc5/jV1vdBSmy//YciEdZ
PkXh+9Ds4uQpQFsdsxZy1p9mHKvw3WnQUnHh5L5s4kvoNbUGG66NdJ+RFhELQWjfRqhwRgveMllo
fo8Qscnl+zE7lczVLcIHINr6dq5uHFVZ2mZwRy63nzo7sjDstFlWFfR7Vd13ZbQp6H4CKOJlZsKc
4vE4E+OC+rFsX/Pg3MYPSu5sEQnhCajdB2P/LMnVLuOVLq2P2RxPA/GfhC+Q9OYVZJ+14E99ea93
7BAyQoao3AawP7WYG4BaOpbCMwQvt0UmOsgcAtOpzAPSysbFEBwnAjwrmG71W6DcDWq5aBBiOBb+
BfqDgUdtHqOWldO9Xj0M2aofn5N08sp+i2PZJSuUshUWls7GqGiHgldRq04EDy94ydDAo2MmvYGX
/U1J7nrKC5mn7zyg7yJ6pBNvTbDTmAqrt8AllPu+CpG4mw+Gvo+HcWXbjocJSCfvJs6PXH9NUDqM
zqNu/1ZI9TPj0g+H8s7Sw4cCsXaM0wg2KB1O8F4fQI2POIFS+s8Qe+8Vf6lkmDpM0SpXPoJu8u2R
MgBWuNvoaz1aTaJGyb5TGGJmJr1v+5QmJYLoFN5cj6gdG4ahfbCldieX5MbUUUfPbAbrmfK67Nvn
CI9s0+nRYEUr3cHIgCmRiQZx6OB55p0fojpo9fre7J0NtvpHgarfmmC1Zl5u4qCmILxTHFeQspNc
WnFBKYT6vzdvDcT/UXC8qGgEB6+97EaH2RzbeIhaGWOBfI6WCJpqegBxKeZI1nOkcRlB9y3C0bMR
TVjtNpb3avk4AqBp2YRQZHbTgIocLYdi2nfVTFTI5Xk606oY1u2wuRxCalZ/xnq2TgLNRXLu2g2C
CP08ASHkoE0Skqw5Cz0EH1hWbOIeGrS5Hsdtm9g3lp4jrI0PmoZPbgapsO78KFwl+K7YbX4XKPqq
QwkTNv0x0LUt1mkrPbjIpuy7Wbc3Vi/v2oy1yG5k48MsjBcJyU9QsDm1dyHk/qZ5HZpgaeVwm++J
7KmmYD8V1jlLxVqxYR3ig/PNUfbFQXbhBvwHB0e1xI1AL72bEBWiiY6ab3D7P4OFv5z8107FQhlM
oav1uLP77oGN7Bjg0jOa1KAaphBERE3U/nYO4dP+jVUD9YfpIizbzZJyk472Rm7nx8j+TJzw6ASf
//62f8NbL8f2BRX8z7dtZqeGO2/iGpbpi5QC6EJPFlX5DTKqfHX9y9//5/p6ag9DnTHOq2TN62b5
QeAOpJJUJD5j6Rz2CkP5jSJgGXdbwXnYT8kxs471t+m7f2Ytf7vrV/gj/uSlyfrjG4KhzKjr1SlH
C1L7sMi2gXBQXBAyWd6MxCjEqJxbzqlc5YQp9l21g+Y64qhgq/IPcP7LDb+CLCNEYHHKUHwXSStF
PMzxN9ii+tfsq8uVr0BLyyzQbnBW7RDeL2oidkHi0CSuoUWcaZwRhhQ7ih+SPDK3YOJfxB91hk+9
4slzey45TeZI92oEapwDvo5MekSzkBW0vqehetFCfWmY/VKf9W1UDX4kveiww0vNvnHKZ1EN7hTG
fp4/1rPlihQlXLVp230wPRZd7WFu5KCGVbqbJkncHEORBpC5Dm41e2uzk7KfuZW5R/VX10+p3AOt
4WtDltCImIydPSla7L+gbVQv2IRkAUq2bTdAGJI9GCB9blE4IpGXuqeITXJEbTSW+QVFcAOpXVwc
Buq+oqJ4SyMKxRSSLuYZWYcqNLIPnTluJB02/8Wlw7ezvSP7CFj1GalifYzKTTsFrgE8qIJBjFq+
TvDhSmkJyg4hvbLRq3SBnxv61HJ6SLrSa/poYzk2RlsvlkY40k4dSE8FdKi3FSAbeUtx+DaPn0UZ
7iqkPnUEgxodIx4tKap1+MN4VpeEGzAk289zfGzimPOYyp1zVSgJb0zuhSMacIGgMVwFy9BQsJyy
eOCIX8eXRFcPRfmplfU6sycv6y/6/m0V3cfN/JIKyh8T5aCp+DSdbhVz5iDUa4v7IT2o6QGqKPZO
QbJ0pnctV/xJTu6s7rcTfehq5FUCB7ncAvpI6LbSRaPK7lispequsypv1qpP0RbrTprp2l4sfQeV
HMFrt881zcfRhFZed/FVWgxmfjsjJxcojpphXIoyuCv6bI/k7U/MeBhlLzbUgigrCc59ToGI+4vA
EjdFa04Akqxdrhyj+dBRPzZT+GBIT1PS7JzitxWhqzVyb9Rqf0JZ0AvnqEfatgu191gDg4C64ci/
pUFDfUy2VmvgXVuRtv6UoNzCYqyvlg4OG0Wu3yaW/M0k5G/jHF7Qay/uOk0GFk4gqDsGcMPzGEae
ZEMiidDHzd9xHL7Yca/NubFsLVRshMSuSx9ysoaNdu8gbP33cfG3wcjlK1wdF85c0KZQS+1KeZ2E
pOaN03cd5N+PXfvqoLBCJdbBdsVubA/9cOYc+ObCf5tvXT7y1f5vOlopCgusvMcgYghmvMFwkiPx
uJC/O+T+Nm64/IqrPd2wiqxNZ4MHi5ajSjuCBE0As22CaUmcPETyaipsdpvYdXTb/feT+OoxX+32
xUwqynT5Wk30plmX2hBVHyYA/776VzftalBlp1GUzz3POTRk4sh3o9ohQcWJTvz69y/4w+f5y7F8
bZ+bBB1cWkPjHDSny369iZv4mFb6uxIC05PPG7O/dsqHNYw0uNkxD57thqbkEoeH5A6fJa+vsA4L
p3Va0dPK5btj5psOxSXju2UzKH6SZLuCevqbT/zFU3au7olsTqEcVCPDRjSGZsRgwSz3Ijun0Yuo
nsOxw2ctfJkx5dKx/XBSXH0sCVOzbiEJeF0V4s4WOZJdygyV3grpI8EJ/t+f7bKW/3Iznat5Vxsk
Cv5yNmgizEMOkQmE8N9X/grXuXYjrumElV5nJXRFcpsb06rOQ9/pxEY1p1WJME1SqkVbZh7u9fj8
4MdRlI8OEiEFWDss1nYi3MR8VRK4lKW2Zd60CCJYqYlbWu9hws6dnuuLVQnApqJQbBAMKqMRFrhB
hS2GWjKmbkG6bu3O16KXNHhLjcpHIbeupvSxnMZ1CuE4i281xvkFWau98xoEuts6qyLG/GEe3/VR
vyM6GpxA++aufPF6XBspT6kThf9L3Zntto6sWfpVCueepxgkg0OjqoDWLNnyPGz7hvC2vTkPQUZw
evr+lJlV52QCjeq+6ItOIIHc6W1ZlsTgP6z1LQWX/0qUDWOQcj1BDSbxjV3uHwr2f/2c/kfy3dz9
/u71//Fv/PmzaecuS1L9lz/+xzn77Jq++aX/7fJt//XX/vxN/3HzMWB9b/76d/70LTzyHz9586E/
/vQHnGWZnu/Ndzc/4Egv9W8Pz3O8/M3/0y/+y/dvj/I0t9///rfPxtT68miQNOu//fGl4xc+IA6x
f/3nh//jazcfFd/2P1lUZWX58dfv+P7o9b//zfKdvwMxkpIKN5AylBEXwfj9+5fcvzu+I53A8yUV
uXsR0dRNp1N+ZPh3MDY+wTNBKD0cv1Ca+8b88SXBo3EjcDi63csd4j+f25/enn+8Xf9Sm+quyWp9
8TT9+XjgGfluyGMEkRT8oOivusilGmrT+1AJGxfqnbSz1yRykdu2zWcT6Z9hFt4bMmsOqcNgsh+Y
hM8erLx/esX+eFZ/ehaXK/4fJ8HlWQCM9V3PdzwvdH8f0/5z31UOMgjH0NsY1wZ/GA6nkJC9Ps+f
JqYaWW7V6zAPKDKRWAOfGv+bg+gvNq3ffz6BMFFo+xjOo7/CwFkvtaI3Cs6TF0LP8uDygjQt1G0L
v2aCNHKB1CCrwnU8+wGrpixULCiXvhh3Y1lbq0oGNhNYnzdsHRacHr5ivglCuzuUZfufDer/g8vs
tv2uH3X3/a3PH+3/DxfbJZP+f3+1YcRL5qXXH3++Qi/f9PsFF9p/d5xIBr4Qdni5Ov7revMjLjcv
8iSXTRj6wWXQ8cfl5l2uRB8BJd/zn1/643Jzo7+LwAncQDji96v0/+Zy+/MJ7HM5uyGfM5cfFgon
tLni/3m+kGSitMswUYdBiW6NIFlCFmsJpPWmeJ0GuflvCl/X/m2T8Y9L6/IjOSqE58kgiFzX/ase
cLbqgn2mlx76rqtBQWTLss3i0trHxnHYvvaSLVxJAvikF3MoiNU7BgGTnrxRFnCLur3CVlJ+la1j
3ZZJn92JuHj0U7F0XCGW2upciaMunZF5om80PuWi+8WcnE1I0Yl4I9lTfg8DyIKVHCprZ0zlPRU1
+UHrqU+HZF1NqttXk/uiwrmlSb1kyQRTXaP3l1l+uZ3W3o/Ei+JPoSLrlA9hB2Kp5+rkAa0YwPpF
BOJLDOwD9M2qSQ626MMdS/GboElJoWm0dF7bLPe+RZYl+x7wBXjcqjnieZ6OiuDIcu2ndr5d+sC/
r9idw1R0lm1XBf1rmg09ixbCOkJ//DVEbUfdMJTtAdMnVITCTXABGWOnT5fC+mRzjsKWGNVnX1X+
pgvKmAVqejunzBkifFjZJmHu7Gn9M+vQWiRlu2z4wKe4nvNsFzRAj3o/35kASqg7s8EvGV5k1bDK
E+go1mevqtswBCiiZGnerZK9aG5wQoQtwfZmTAA9FfImW87COySd/z1qDXEjFw8MCN/bIP/R6jhg
UFcxpq5YZKYOPYZBEO9cJtXwtrdLDTa4xva9WoLuJ5ufdWr8lSKZHPdTU75lGVvupQvBhsO9ka3b
bSXWvaKurjq/0Y9BoeYXT5tjEeG0dDDR4xlg3syrOG49G3OLj5TDDrNTyo3nVNfJ13gJ5M6RmhQm
lutKUYDlwIqKfY9g51rll13HPFJeNcuF1Ad7CJEXkFXj9M1Bh/LDAD4XCnOX30cIRyo4Za4LP9ZU
FNxj+oNV/gu5RyTBcm4PaNYquGy2S2EcizW4Q6Ayfl9gBRNsAO20t7ajPzM06EhzWFP+OZ9taBPm
Z+FWRHXGzm24tzRLzoIVYU4g0jHCFG97JGx5RjNnKjvDdAMy1SXMsIHsxXQ/llX41NtlhrmceRE7
tofFSaudAAb24qkx/yxTKOByhAJlK1CjUeeYnSXjIIHQm7lETZmHzHeTlT27ISDKaNjl1iUTtKhS
EtddeaYOffRHZ/7h4tsHADIxK69XcgaCGUtfHSUSs5vQucQ19SjNTOJWr1o+yJQc6qDTEDlKH41G
uUCEC2VA/jqkrLuWr2zbYlRH1ytcMMtVCMXGGrpndj6rfDDVxrPrGmiWYOfvt+bU5UL8CuIhOebo
SowdmEMT9smtndrThu0r0wudIRrTRX7f2qo9OV6zrMMxcj+sIEeT1050ceLaMbI+FMzkx4Q5oAqi
+Rj3yj+jjU12Mm4PZc0REkzdWTYlaoZc2891Z9AqVar/kHAK81KuywIYuYgAv7hmjUDlprNnDQ4p
OFjQRRUT6mK2Eq4S+L4hDP0VlO6yrn71FtlAbqIWPv348weA3Ik9PufzZANN2nDkzEee6XQeo+Y1
gwkyZWF+W+bqLXH5dapuOPVMToThhUwGhxnjwJp3OqXIHWqDKqu8XoL4fhqZIs+sJgx00SR9mUsG
gqoaWYEJeFB5+p5NzNrHNGxWVdm+ZASGu3550n79baWsuVZp5hfnaFqWQznDKyw5nKOBsWpkv/m+
StgeZfmDm629YRRc7oG21qLLN9q2znGVi+uBKcyVRVXPNpoUZMC+8WLcTcWolZVTwSf+EkORVGe9
0M1QIc0OFmGwQtXeQiILBSpgLAsR1AlreGKyXmsAZPYypQfbfrI09GphbFwsTnZyu+VHa7Nkr3Vh
6M9gfPSzxHNkXv26YGtcIt7zYHALEIlhaTN18orsyqr9hX15/1ao/m22tFr3nC0bdo83eehAyJ6H
ae1mHkv7MXlwEcQejNep2yVIrhpw1mkK4iZhzPXUZv1rlRct2cnd/WQTwnQ5EGM4NbplrxzOp8kO
9mxBtyIMz1ZerSEdcZuJ/Nt8IFetKBzy7Ek+m/khu9Y3OTwTo0+V4hKKinenHDOuObXt2mHeFHGr
3+cLANkLxS/2W+77ZAn8WAwRfAUR3e6HH5FgC0r07HtYpdvQipklmNr+Aayu83omruh7+QCn7YMU
ZBfUJ1//6qOpf+Hq4CDMfOhbgcMgl/0+opz+yIgw2ct+3Cd2FHNvUzfQ0e/I1NrUVRs/N5H7HNDy
I+Ihv8iRDJjzwQ1eY3u8oqad0UMlhM9bV/5UI311R2j/Cuy4MgNYWRitfauYCzeZfK66ybtztcdw
tCPfzcvJlCVGZutpRqWzAxOp0D/QlhVoILX29mkcHAff36ZeqS9vHj67oID7DzHQyZbRWycLe+6m
6A+ZAlmWFRAfSxJ6iqyGyJ9B+pGk3q5FgprpwjgK25ZoEEhkdV4+uCOB6N3sAu3owarMzc+iVe8m
GjdqYHA6pEy+pxQlRZp0NzX9hOu4t7Pl5pukKGnqYwTKQc+2UwpoqyFAVlIT0naG9u0PyAraEGkb
db2OK7GJWSQr1YB6FNYAOVs9tyI/iEQDGu5VcG7awAEWAxsU5hGz8A4mddOhvBKctuByBTzY2nlI
YKdexyOUq0RrTEixXx8WQjFelKuWfZqarQ8JSyfQ4uM0ODgXLuHizGBPTLRu+3znjt42acJs65sM
/Zu/RLc4mzYNkom6jYaT71VAuHr4tVaxHBpR7cGA+9tylLsFtp51Udsg+aUcwGu2KgbYy30S76eu
3hVJM8KOXfqNp+3XVhoWso7aO03I4N8Vu8nnzuSEsHi87Ck2i7eihDtbEVbCJjFqTacXru3hwtFv
dLsdfHjGnNXs+2N9qAkS0KEPyMrW91kKuV63NUgs2JxegZ4yrMHIe6SuN+I2DpMCRRb1QxChKS6y
GMU/p3GpmB7FF/RZbz921nTtS7JOLCFunKQBLlar6LpNSHhICvu1EShzQX6gUADnhrZnRgxDPXIG
zPjO2XuTwWMNkahC5EiOwUixMJoZYlcwPMU1t6wKnNtAd3HENkYUwJA+lKmzDRbjMXjMEKcho64Q
sST2EVxdR5QpMgGGreI1SVS3npruhWvmIKC4DlXpbEQ35t+5LfUuSzPIk14eb/wZgCqApp8maJqH
JVX3veBl8xCvbXsqLBGxx7AqDl+mqKH1SEE6ruGFEj8J1MYrAO4n6a/GMuIexyl3sqE+61Idl0ua
h4f2IG7738oeVGramnd2VXY7QWbIbqxZK6XVt78YvTVpdAAGDfbQCfE2xh0YJOPs3GhKP8bA90CC
E21Zl00Xr8jKHQ6+0zDNau3lvXcyb0XXHO+zxNWkJtrzNcHaFUUxH6slrMVzpPxPN3b6vZLaRjSV
BVSQNfKAzp74iFiJfrS72E1XblTPt2ro3qSqpnHTFmCwPdkEIHNj6GRe0d5lIpwOub/sKcCOWqjH
IJivSXeytt6Qq8cq8waA4SHxijk84K6R9TUzx4VsGJEjWQMK3LcJ5PuyXw5yFvAxtXK+dV6xT5+j
rj9JvznNg/jVhy74/oblX5uw/oc1Fqt3mTXxXdOW7VY2xARXjO8Ppfzljtw1Us+9C8MZyjxa6kWh
NJcNeX+X3sSvUbsyXNQrXuxhV3rOz7SvDlEyITGpwn1ATR3kBVrkGf5JXPhXtWWz/pJRtVUlih4n
QHw7ZDf+WHPcVO532sGpZAR0YDHcHe3Q8u4sI9lG3Q2Rm56ttmq3Oijz+xxUL3RnPv9yfggz98nw
cp9lZPNv+x7aHxEyOy8wXyJugXAZ4ilUMb8sef+zC/OHPnFvhEow3gRYyOPgkgLhE7WTtx1QqKCm
6EDTumZPhbhlLPA8z0KOJ5cq5m4JzXKb1MMCPy1JrySTJsjj1PYsOMjuQQV+Y0axU6P6FUdoXQSc
/AXKf0j6SVJ0VGrcz4GYjIT7pebyM9xtUqbNeWSB9MON0faDkB2e6BthcjZYTmhkza8sMPFT3CTo
Iod6/HKzFnlxFI43Tms7AP+FX/5Muti5TklSabe1b+LtrDJD5TW0P4D0AkSPHfczk4i0et+BPNs5
02Zorfu21M5xyYpd05URjL18ZVgo+uwDes/ruSn47qoKw5fUtrJ9MUQZp0b75ollbax42chYcK+7
ADOrvCVxPTISOUWOsM+TG3SCm/LyqpbUh2vlL6j3lU2vCGIiNM5wXbCyNgP7aa48g34qaXe48loy
FaZNnHOC1jFowSDrP7W35Cv4rhsMJAu7FwSkKmeZLxDhghdTbCpH+7wM4qZsMmiGhAukcxlcOean
W7/5eXKdujW9A/xWlxsMMuIUYnZkzg7wnBAEWeSO81Yly1u99H2+gligbhmDRycEqdt2dL3XcMwf
pRdVR88ULs3fKI5jNf+s0ssCIOnrryLuHiW860C53LGJiUn41ihBy42PzLuBX0B3cMwR7TtIkwoY
euU5q1tYfr7zMTKD3coU7ngHTj0dbuhTl/VSdt9dFe2IOwFQ59BdLh2dm1earahstkWOpa8L7ep1
4SMeGmyabOGO+8VCbW1l6Oa9iqwWMB9g1h2AH9IQ7TO3t42udyUv42PrMz2pHP9gQo8Qj6U61n51
ZUtKmHGR0ylOLbnuLDt+JeIJH83S9jb4TJbUjSsJGtLavZtmTDRiSMKTqyM6S3uJzrmhzSwaV6Gz
m+8zepKfReJOOyUvxgpvLJ4iVDCcqJcGwU/MnO1AbHbbhETiFdt2hLNRi5o5LoNyy6hsuJ6U0z4B
sdXXNhzUS5QTgq2CsKwHJwbiUCzpuKOVhO0eFfUxxN95AEgjNzIsrIBfUbg7L+Ten8TRGSGWuS4t
EN8bvFFcuSJAEhbr4bHtlhCYv08asa0pUdxy56TIgKFPllfzXLy6crjTLco2ch1xAYihe1RBez24
KSUvVzASJkG7QRRguLWCMbqSgzoxdR7XonGnYx8vkHfmi0DR6HxnTyFbm1FkLzGhRRunaay98e3h
y8upaLYt6/hgct8Tl3uqKnnBKQHoW0XqvPplSbGp/KLdtGUEmCmr36c42UcxPo2wxWZSmFPgYzCQ
YyZo2A2elN5qsP2YGJOPlZyqaYo2iUcgsrVU4cus5td0okwrS79BrUAGqXS5tCNjvU8t95mqdZ6a
WV9pp6j3pmMsg8IRPU/cnJ2Fa9IWPnhl5jk16Z+cMRjiaFGt3dz62XPPkRZ2yuGmWpfEsnwNPgmv
inQfEI5hfbRzpKFtwIxEFM6zbVom+omDeCREPcrAdD7aIjqPPbeB1J0cYoYcQoQEM3n0elBDYuS3
4ezV141ofvQga3ZzCq9KpOw1A6Hc/TK31w43Gycn3a32KodzJLppfLtCIFL9JIGp2qGHIJ4ioYzK
g+Jk9RHWD4NJc5HZuR2tT7Se9whcvqHT7+wieULFn7502I02QmFOkn41kvYH29+ekrvSltFLOMD8
lGM5XmZg1Wq2sDg2U2p9NQKfYxjK5yCYBOIThCuNHeySPLxyK3+3zLBuqefnzewVV1UJkT3Kciqd
JHkUg3NbNRMuhzTdml48UKWmKyxC9lXrhy+qZ0o5ZTTFLlrYPMMC7mUgMMK7IPB/qH7C5jEfue/f
GN1vp97fSQWMxAG34XMlO0iZgtBZe0txYOH9FJfdxRjnT4oYEvshUIhlJVgL269BCQ3cJrjGU7pZ
lwItwV0ZqST9iHGRxRTEU77Lyix5S1KDj65PZ04onIm921ORaSiwiw9quVweBN6hjxjVznmZ603K
f5zUaAeoM60XwXT0u22462hTnaS+wJlbNsLKJb4kLr4qMgxoAgUuj5n+a0CiPsptZ8oXkxNnk9f1
t5ci4R3jhLQQq0yAEnq7Wls1Ap0EnnQeBpfSM9tmkeH+4bj6ZpJTQEiRK/ZVMD21FRPKuu+GV37F
Bti394MJL8+uTpgyBFgmkDLX+xg71c7pwvS7nscH+FIkp0/cuoLB2l1ekY1iXLDqHcYJehmexpYx
ld3RDBQG2UxjppG5HIPNNru4N+f61uX9Zj41PzguRzpzvWHvimhf1N0Xc5h0K0oESK7UwzaisVnL
WjAEHovhXXEeEpfQPMnOO/p9/ZAH7X05zJha50DdOwXvcjR7r9U83Vkxk5ohM9YmHV0o+RP7dDN6
1YOpMuchG0NAQHW298b4rWmTs+Hzuypd68HEqXMV/Mb4XfRJs5dCqD0fx0sY9Rhb62huOijs02ru
M2xsNja+VAynbtBbyWX9bCVp8BPILYKxpGTK5zJq9Ux0jc21ux1raval7g6w3H6aJV7XhDeKxgSY
MrlxOtEJkd2yaqvsnenxc+1Ov/LRoMaNYnXT1AMetwIThgeuNPADROztdF87WG6zJAb9PQaXnLzW
gm/OFGXb5dF0kIXRB4tJcAa3mf5yHu9U1VwNfa43UzJW9BGjPkZV2xyx1FVFdpIpriqvsWbW4Lgq
RbBQE3HYr5KYUVMRX6ehi0tB5mtp9QsMYPWO8FhtKzkdKWixcrIbOPEbDjcxvbPsmVV3TnxphMjy
4BdM6FOah1IvGn9pbVGfq/HZiltzFTXLKRni4qoJq+SGMrFnuFw8pyNDxFQ6wyaKpuCp7y6VQGFB
utXdrkdhlw3R+zKWyZ3jyn2sJNpPD6uuWvCkOh9poO+cef4VUePGmQk3S2Gf/DJj5jYT/uIzfP6F
Tfe+77AoMtCMLmxhUqWRYSdQn/tfngmiTWzxutKt9xu3tx+059wqteinzAjOckubFr246TZgfnlt
rHLTKxeTSAirR+onSa3i+yNwUyemGyVic1gFgVVsGksTzBDbe+3UVAo+/YJXXAjAqrvuAtjbstCc
ayO7VtU3+CXJLUwSyhXo1bcFYdeMWd1s14z45II3HTTtda2gxuQNZPBp2iGbZaZN4fnoh1Z7l6QE
WqmYrqWqUnNbdtmV7bWX6RbtS15fRl0OFojKPJZOAJl72E4Nk3HqJ5Cp1YXc3zT7Nu5PNYnV3MYZ
1xUcSLa5D/zbVPjJVvR2sqsDheulyaeVl7h3luqqq8hEy87PGHuoOthmFMKO1U8EaDnLyRMEjLHK
8HcWj7/RpC55rjn3kXWkMWW0Iufv2s2/3c4PV6VT3HObLI9Vm+xbMv2yMlCHcCCjwX0JU8f+xTCt
oFcIiy0dX/YdGustpvrBOSK8Y5ci1u9jgddloFAoMpKNrXtLJu3ezRUhIjiN2wXrwtAGxym/zYPg
4JoGRDOxM5LButYw8q0koGsQWb1vUeMCiM3OHTLXWw7vhBWbnR4cidVMMvE7iDrJ7D3b7J5J0486
d5KTYXJDwtjkPre07ZgT8yu/8QGmq2WXh4rlg9bqmn7i0y/dxyRji8bL+ki2yIbaTAB/KpKcqJmU
QLlU6GHNBo0c6JlYlhDVfZqmPSD2ep82I5WUyeOPSs8++oFh2qrIUVtHOPogIvyeoLW6F6zVF0vX
6KlHezbmiT3tdZubW0dnwTc95YOqFnE2esyqG6l0TwUn0/wjc+SxoWKaLivMuUmu6wQfCyoFf0uB
CdwklqSJZhOuxyWbu3182Q+oqsQ/nSg8vvanV87ldsqrign/cGA9QPSq8h7buCP7NVg4Nc1eRppz
tAnkh+XZNwEpMLa4DlHeeVVoHSdV0o10NVufobDxgsXTTwKfudKn5Yez1EQUXbJW64ojwDC4zQYG
YKl6EI7b79qK+K0Sq1PBgHR0g3WoQ3tbtO4hKp6znBTWxXrgKCQZRs3Duk+Sp9rh2plyYp4KMRAA
F+qvLIw1zZ1bvNAI0KUO+W4wOEK1gy3MqYDWYxHuxESblrBCsPK7Ipdm01rD41CAk3NNsm3jivSM
BgUsng47Gm5xc27odx1MPwUJfHnMqiNZPkOqtVNSfgrdETmnO4lFjdhChtMtAR+FtbesyrqZtdwN
S3ZW9QQCemSD4FlN0uC/kGaVmyE8Fp3lbvx4ucnsods3k8f/TzXxrHEEJY/aCXiivaukuolxttg2
0zox4461+vDJNCwdZ88nICXPaIR6v4BgQDZoH3XylJIZ2gmCImxXJduU+xg4smHXBHet6U5D49xr
1rxYbDJn2zPTW4mF9K3ZYKrsRHUu4uimDZ3bwjDMTod8s1xodkOy8XpseaMbFci5loMYXVz1LWIv
LB20iQ5zqSVdGB9YLjg19CyPse34m0lHeFBnLnYCYJkrZpvCE2da+kswk3/wJwKqdGcMGaCzuHZr
91fVO8wpMBHbQClU5Ue72DQxAaHhQpwMeV5UPkZdXPYm3TfUht4qC0ZnB8jWI9F0Esc6pr5h5xTP
RA6zGNyIqizudN5am1DlzjNb16ukcHb+hHc+yO+4UyJNIyw87qrpukF+T+5aFjQlmUU9l/9s2Xta
EH5dr95WhN+9OdI4jzIhbLZdxjtpT1mLVTwtUKtjLyJGLgAiOBBqALSDAKccySi8hew2dTAX1h7M
jHzynLt4bOf3zqdV79vYvgqt6oUJbYuJiilwagXZlZulKbumMd0MS/pQeFO+mfz4wyGdQVCOjPUP
3tR1RMLcKOt0m49DtWaKRJ9unnPuaqOTb9GYMoGp5IHa8prcPVYA5kQzz96H/La4J/iAlehtG5cP
cz+1D8rYzC4qGiQ97ZuCeUNJEiwJRLmdv/nckmyiccpluo3mAh6zIX9wDZT807gfxleskbOCNDk3
ytlmfkrvZqKAQsm0U/NyH7YMBPLcPcFXXA6RgCaTquEcInzF+J4VwS51+7PMUasCTUAIrzcZE62H
rHG+QqHGszXh0PztKRfzV0RY6+D1m7KjI12ajsPIjHdxXKac4sO6xZ02WOlnOzaviX+o52EvkvjC
lAYuIJy3OFIo4aPxuMxNQ5EnxmhX8jKwbgCHMgsmftHAQsK2mIV41jEqGrUnOmAgEbZgG1tGb5U1
PnSq3VrKuyknAnE8j7k1Sp2uLU6Zrrfj0jzkYwzjPTYRMHv3RFot79Ycu1edy1KjQU61sFr8bbRa
tSHTyUjeeUqyXjJ5ta1taWFJ9e1NZCtO1QgBZJWF5mWux2jjj5HHn+P6ZbTxCcfSIuZWBFCU9Xky
KDf98nOU7r01o1zV3Jxwd9nHxBpQJkyQt5Fh7Xz3EuPYcIgHFbRl4PQYrGnXnKE4q949BZdMv963
2l+S/K5tPURYtKMgFSu3sX5op63BIWOzVDPlf+NiLwvqjJEd4TtfdUFyQ98l3c5FqvC0jCnByn7X
RMdeNWBJomkMUQ0r99VzJvQUsz8k+0Q41nn4bSdRytLPifOZeSuBBFVvuUC1MhmIm9gm/ZvOQ+qx
z4Ti41VZL16ZBfdzHNTnvGewuMt9WuyJsD1w8o6+qaVOrxPjW3fR4PRvZR7I266Zoq94AMO/Wqax
uGboYO/iJWRxMSuCklZt0fC8yJU6soKMCTlI3as+i0MstFPsPfWDbPZimMh2sbj0AxKP15UkTzYY
4fXMtiy+PH8Z1yRWMM1RTl/vyXaEmVtG6bg32TDeGJdob5sP4064mX9btrX7IwG3tnLtsb0JJKaJ
Kujk5zRl15Mrhk9Gt8V6jtMLcf++stuDmsSNbFR+zavVXuu6cd9tMdt3y4A7Rgu32TbZQJ1DDl+e
WBV4DbzFWVEs+3nWeiXVLB/c0Igvci3tragxNGPOm6n+iBzwSVGfaXKv49J/jaR+QTfgsEyNd142
qh1sMu9n6zXHwD7b0XSe4fGt+ATl77nEtFkEd3KqHmtreh2IBFxNMiWDpQ0AgnjtZc3qP8QlWdo5
/5CTOZT2rzoZk9s6V/ySwxRfR91QYB4PyfXCirVmGRKoXVwaKm37uW9DMtF7MlPxU2ZYJdueYB0A
hus5VwO7EsATByVwq1Y+HQlJs1ckd1/ZTki8remjuwapumy4l7kWiW3NeLnYeja/KLi+MPqR/ikL
VDIOcgPuDJucjeV75tDWDtMw0s/1eusUuXsfkuO4xplTrTOdH0xGngRCLOA7g+eDNaGlQPAg6AXC
QDylTTmQdX/JzeKUZifgZH3OTi7MvlNFMgWsN6EPWPhwfNVdzgDn9zpbbnq4PG8D9g20IS0bBOl9
DhingkpWh/Ayckmh0p78wKo3rNjoi+2wPI2adVjQBcl1pdPxhEDNOg7FHL6qbjBg3xXL6mCGBVEE
1b3thtj4vcqab7rpElUUsrlgaDwj7KSEThZ/XkNOoZ00uquJdzVO/ZkUbbU1lhqugpH8xZYUt31Z
u97FJpNtw362X5dFfnGzeg/c6KiyUV4zheC+r1zL/5izJLzqCMrjNjfXZ4Z8PlvOMru2pkRiJVHT
Y1MEMW9vZDFx8MQzPEKCt5jSDteDaZuvfCaiUwQhBl6tfc1tusOMbjhtags/UOvCMxni2HzlOoXE
4RvzA7G7TDdea2bgT3HCwN4Zl3jYJG0cPMESGA+Z6bIDY6t8EyQkR5djdy+An10pLvzjJOYG1E4k
r+pg7K6jzENyJGVc7Ny+ms6FXVtfKWLdbVeY5Ce0R/tArAIRpIsNasoOdIZsdoynhzp11CVWshq2
ZT/Ft6lXE4FgwfGoi5BASU1694JohM6rvBUZ77xuz2R/mi1NdvAyiORSFgZQDwoGNZUft/ddq9Cx
+KhevECJx1lU6VHqSrOoouFZTf7S3tYMUA6mnBfUYcNI+KCbfJQtQXKZqNHMFWN7lLlXvqLCU2tP
dxHPWX71FhlAslXt2QbPdSVIDX9mdTAGmzBBAR2Y9BZ5ln0pBueGjWeQDMc60ePPwNTtE9E107lp
5nGd4NEaW95vYYNJWNzybomy4a3Tc/mtG/zsqy502bm5yHcYNtjp8CPrQ6BavhUVayFSxsq1+ZXi
tb4hrMDeMsidtnmHZA4md/7geO6A865CJjIN+f1QSvpKXVSk+hqBiSgZi/jeGTmGepvLGreCuOba
6jdLSFR9sTD3mqHeHF2jibLJkpJ3q59Cnn2UvFk6mM91FCAMY06CC7LLyC7oYFFotyP3BjyEIyFd
hGNnUR2CoE6HmN+5hKeqrGC6Bx8yvFgqq+55JJJ2deb/lD7eWZZEmUc4W1eJZ3QCOZPHypO3aejf
pUH/6v0v9s6sN24k29Z/5eI+Fw9IRgSDfFVOylQqU1Nakl8IS7Y5zzN//f2oOsAtq/qU0f18gEaj
WuW2mEwyYsfea30rblNysJGEp06I17Nwveuws9wHk45ZvTNMOzmHs9ffAkicv7ZZx9A3mbNX5fo/
ocE590o49joMc+NMYpc6Wb4R70VSZ6eyKBy6YaDsetOhBajb4ggGwmFDxysSxYWPVI68XOGmCg1S
SYKzb2saCl127/sGRvYAEm9s5QwR5kKfrLSJQCC03mao/HYTExMzsjOsum4Kj43l8kiNPb0fhmas
WwlxoI20X+DmBOcqKoevgRppDk4VTIu6ab233h/9xyywa8zHfQp+sPLeA7IifiYpoTejmPxzo8Zq
2DD5Sq8ZLHg4WoKSEN64Wiok103vay4bXHdept+zuY++GAzosMAukkKvTk5G2HyJPdMjgjHV3+Ju
LFbLAWfj15UbkKFVjEdhQXnLEON8pzApz5PAgEocKj8zS2c7GCz1nmWQq636yLyK6wgDbkedZVM/
IbfijFu6t5iZ5XVhCwKZRd/+zKUltxOMgn1b0KpjBeQSdBiU11keReeuB1WUR1kD9CSlT2qh3ktR
3p45zIbRtUFXiixku9MPgcXi1WR2u41bT3ubfCIKKypoLPZhkZeHHqwQvdAGNTRPTvu9hZMtyPZl
QSslQ8+eZvieKd9iyEKjN3vJopcDTCa6Th9KIswAGRAKNnlzd5S9D6Cn6lTP0K6VG2MozReQONOG
6RkjuOZe1AH9fI60Bk/QOgD5UrmP1iSCs0ri+WlyMDU2IVGsq1bJRYyXZ/dTKhFv9rl1EzNw2LQl
kjyJwYA1KTW2RTA0N1Y/hHe4x8Ta8xcihklEs+Pn1XWS1mV7ZY0quMkUHXpmylAuWgZAeVcMz5E9
Epk5wEhgyIfsKTLz7yJ23Ptp0tn7WCIHX+l0WWkljZUmM7/HarCZvMoZLh/yYfK8SUVOU+Y+FEdu
xINJpcMrZEGjCkGur7ShnL3K2++TidvaB71GM4BhU50/u4KyT6CImsYk/hlXwB67uuFprZyquSoc
ryKbSiS7mhV3m1eq/GKlvXOaS2HQkBXlI6mYKA6ZC5uXmHEyMVJ5PH0bjZE2ZUO/0XF8ZZIy6kc/
MmE39RVJ5fNjhFZzlUzZ+L0UyBEswlbe6PuGD4x9aArPRY6+qjCeo45FlkCwEFkJ0LLRhvrMANY5
JRlg9M4zuh+T8u1lqEVOz6qsUnLSGkLRjKJGtmMyw+FpDzViBCS6yKe0OR+ceWrfCBeYHwLDdbad
GBfYyRIt7dUcNGwjUOvAFQRoTxAArYxUsQFVmsN4reW57EfJpmHUnHvi+3EUa4NcgYcposRFChTz
4ZDPreeoElSJAvrBEMacrKphDop1gKmMtn8xhFc0/LpHO6LzeVUMjbonvU9smnrqLgaJkxcZtcmu
n0uGryps6RiM5ZLPC1cQkXpzkGWdv+Odg7wztRnHQ5L7cntOWO8r71JnnfPd8Clt/WoiJSC0Nil/
4ToAk3RD0YZy32gsOFkGzR9K/xA2ljI2QUbbJdQRIH+PsLQ8c9ULsiQQm4ZfPFjpnNHgjJcqcsyA
drhwKwMmzvfAbqLNoFHeBWmRPpht9dVtUNFOM7WaDqC+8kqT5eAXI3OSNjrGs6UfC7nMLWtzGdM3
Jbm1oGFtDkix2op0iF+CxjlYhLjccviIj6o0nNe+LON1n7TRD7RbIzAg6p/9NOoJmJhlIBJul4zG
gD7nXZwjZ0IGYBzT1E9ph4smvo6iluDvNpq/VVkYXVRbWmfWwXzmUQcRanm2965St3lDyTHt5147
u44x0TvvWf2StJyRki73H512nsMbvw5fMSeqLXMB+1b3zkSd0bbdXcZW/pwlqn0Y8yZB7GmwYJHz
fEbIM6/KMsTVb8QmC531Nooue2rsgTBX3easgyN3blW6roBWl4bq7HkdCXBaIoeO+JlXu87TLGvn
IfOTkeRinRfjxirpKRmRxUuneESuZs9Lz7GfNozHawYlLl3qJydh8Vp3NCw5ktiLxmscgRrc5gnM
qG3it8GNpVFIohkx/Fs7M+LVwBkgvJ7qsTFOeciS1U/S3JKFqW/pKpG4KOsgeTGknxx9RML3WdXp
uzFKUbx5BifHK6PIrCfHm4HOOgwUrswSk7TJiXkjOh08mn7nblq7loe+d5qLj+YGfD5zQlkBDqRz
nKDf6tCwCFSY67yC/9XgSHkUEcAr10WGO3bAHXSlo101ZI9QX8+2MvybbojEZnT9+UZrM3suZ4Vj
BzYfth26gk1s6/WA/RilQJsgVMvLb11cdfCpJneZ09vxdW2qZmONUbwtcvRXCZ2ep1TJEG4WXmXf
Ccv1aPjqbLUG3C1kwTdTxF89hZO97Wb01mED/GjWIee+GZlqRiPJGJ8CiuSb0jIwoTXCvkivJJ6a
Bttd4FY+Icde8Ui6a/a96PE3gYzto1upLMa5DfogaFq5s4yZJODCOTC/CkRI56z2UcdY7rRzTKXu
Ywv2JW1782vcDP1RQhy6r6bOPLsB0cBNbWRn4bWQ8OoxfhZx0G6boguPwEqj80DhcGBET4vZrmGo
C05jK/bRZgORO9pw+Hc3eaL02Rv0uI4nO3iqqJyey5J29SQc/wgecNrGleN+TyMFCBBV8Y8hZ6oV
ILNZObPIORzJbOuluIqu0iBzTmJq9FenTnn2ZQItuJoiDzAsnHUMvjq8REE2G7RlaQIbAxrcSZE+
xYgBLmQf+K+mF6f3gXBH4mjj6GV26HbmhZ7fgkoUCBdkexMbg75u8kVKJWfCj0u3N686g9ahGXHh
hjLi9wxB6pNy0+7YlxbA3kKUhyif2eJF7N8ZI7qaWVtyjVNjRAwP0YGjXftjCMf4ZpBd/D70abAZ
kxqlj1TKgy7eRSztjQcFcxYxh+mOVeUtq6FWX0nbQvnv0SMsg2z4ZqUekdxR8kB1B7tzUC1cybR4
R3be3CQdOCw/0k6DeI/3j93UNaur1uvDb0Tj9rvQw6XsNW6xpSnXHlxaRStWVabQvJS3DcaWVU4g
6TZxRpCj+FC+UqqHPzx0ixcbfWu4MzJPHUw30BPR64wVFteRh2QvC56CeGBG31qGd03QsVxPAPV2
QkuXKSBEGw7gxe1oY6cZ6xkElIYMuvMXkqbK1N6Yktpm05rbDQcN/WhVMQM7zGQB4Nxvje3JL6Xl
tNdjZwmgz1H4ZEUFR/uxUTQmExovVREiJyuDnhvayfFOw1D6Pspqqtc5j+wOSMTAqcAnfiS1GZDb
/jlC0/jTcCvaHq0FkcU2BvxDVRXxQFvjDIKZiO+QGDV4yaLo3a2NwpmJi5dfW3FQktbcDJTPCKoO
FW8l1U2XJft6OTjRKZkOqq76d8KJ/UsQKsi15GJXx1G71fdaznqrIAVv7bHmDpjQHcFX0/ywl7Zv
PdbnP0RGrkkggbLJIEg3sXKmYwGv6siQyn4zncp87bHCX/fFOJznzo6fy2AYX0iFxSJSm0gzjqPd
laAEIbUPLRhJx8sEJgHprXWF7hj7zATEdihIymqLjWKfJNs4L8WboIg65jgcyDgshuDqjzipvLog
au668736OitF+zOe0digXWapzAqJXq40EJRYQ7exTaJejc6fN10FM5eeibHLyabck2dEv7qxiTvu
5h81Q/yT48FKBs85ML3pcoe6z7UEU1SZpU8dY09yZplA4ATMGQhnrSyZ8zLlQaxJWXQ0VZdeQ42W
x3pYTspJQrxMMOXXcSsiDtMBsxZXj9HzrEtGlTyHDKioj+4pKW7dNurenNBUj6qdkJc2ZGv7UgY1
gqsQ7ptArRiLqjtmFYJ6F6kYMdu8Ik0bRI/ZaLw4KQVkW6f2gdCK8FBEdXMZ53DElZHJ+wA70CGv
ZUGAbwtyNZ7C+z9E23Pqljq6bmYSm0RleNsSk/QWj3F0FZXoeGPrwg7F8L1drAwtegPzqlYzhwmj
at+DALx2aiU4IkSZQYkKiNpi77Lrr6wP+YaTybzF4i/W3ZTZ5dUfEaKZsTAHZxdT2OziMETE0XCa
/aNtQscNRRpej0jp7mIf1bDhTASNy3ggbrmtdhCnyz9N4f/rcf6/lsCU/D97nB8Xo///uSnqH79C
BZb/158mZ0uYUAXMf2Fytmz5X+zJ0pWm6WpA2TiQ/9vkLNz/4vgtHE8JLZRQFv+KfXhhCgj8z0AG
TE8rIeHwOt6/Y3L+xC7TruDSPK5O0uB0bGV+4nugJHOC2TAC2M/NdBcqJti9QrilusE48UIXPEc9
SC2Xw08UDKB8jbJNr+nDtkeH1tTalylWTj8hXbxcWoYyWRLVfCYxO8M2IfH+5fb+Hj/wccF4saXU
pjKx7y8ghr/ashHDOdpjzH2H69e4x9HbrkabTPe0ZnjgdNlLNUrxJHPPI4c9cIpdFTjGzT9fxK+Y
peUaMCBiNGePZEYqP4cGtWxLrdRpekdHWJ79WdvfMgRPexklXkHrDjWQrNrw+Z9/6yfS3fJr+YJs
jO/8N/9Z7PJ//ehhNDYUp01xFzY5E5l20PkrbUX7NDEno6c6M0gty+ApSjJknWZf0OHxyhn8P3Vv
Em3RDrr3djv4mGWSIN/YurZ+gzb8Nd7w4xI903KxNGDfRyP+6dvJfMEYt8zTu9ab8uMg+4rBYcMG
4NjY0q5NfGL7oR3VSfQhDp/f3KDlb////vk/f7vLski3mzdKfibgNWYdC+01+R2R8KcYvdYTJWV8
6mgK4w2sooPjpGzZM51yHB9WzbiPIG64xfEhmUJr/c+X8ytAgKthaElJLECAQO4AhvHr15VxhsIs
6TdnBkfl6+SlBJyWpVkAuOwwFuSN+s1jaf0KCPn4jTa0At5l6l/JkvLrb2S8lXWpoYYzbypPQBJ6
9SHN4f1HFptagS1zraKIotbUsF6lW60ZF2yNGOH8P390a3kUf/km+PD2AghREBloci9v0F8gIX41
0ngv3fEcUl8cW7dhR+wqc9X7QSjY+czoNo0bfzMkGbn0+RDBjYs8Z90XlDAxHal5jvsXNwp+A0j7
2/MpWDQdyC7LGsrX8wnBmdFjAwNdmGfkvtHOGvv6IBGJMCwrnFerwE4svcm6Ilgvuv7NLfkVp/Xx
5QCPES5v7gdQ4tPbayGWdAvZyrPblPpSglkAdpDT60KQObz3dmWdJHqUO9Qm7SrwgWbOhkpAPDeD
XiUhIBNm68M1GRfFNbX6bzlMy8Px6SvjwXHoswKzofD/9JVVJmcVUoHk2RRDe2HAoAGHd91Xquj6
GKqoPes5CdGT88DT20l/l+z2sXJ/uoDl3oDvkFwGm+Kvz4zppIkzwWo7+4VnPDdTxtDHZehp2cGI
aaeNdkyNoMTXBkOGKp6CLxwAyU/ILW+4eEX9O+jav3iGf7me5W37yzPcobjrkyGUZ+AQL3S1D5YX
//z3HwoF+4SX1bRYuD4j5Fyrx/wTIGzS9RSBC56ZjPs+suu89qNjF6Qk+CT4CnKzKF/HpFTXaL6r
ve7zZB+GRoq7Vlrtd2hZtCsQU/7uof37PTC1NB2AJMBphfk59XmOtVeqtojuZJlSFfSlGN5n2Vkn
ZuoNARN0S7/N0Iw5gSDMSjAr4ytX5XQMjCIPbpMcdsW666f2Yv5+s7GWJ+LXJ8aSjvB4j1n1tPP5
7nFwV9HYte65WpZVVFszsS1IKDDRRLvcrb0rt/MAp8x0AdI4Ng6FVSTrf/4K/8VrrRY8DFfCPTKd
TytKEwsmW04szqwj7aUe6mo3yRS9EW5rWrr//Ms+AX4/FhEFKsemOnTYZj9/H4ZqR5t+ijxPjPFR
gpVN/6XDNHjjZs34niGKxPniMhUURpBcc+P7jdRNf+QGXdwodDvkgqraBm6D8cDhdMQxsU73kxk0
uzlDykvgXZ//bl/+FzshxiVpCQ8G9N+/p1l5alB2Y50rDOmI/Omfr/BAVsdiHLmknMM20o6ali3S
we5JS/ndKyleOhoDP9vBGQ52wUHNyxC+OI2RPvVW015+c2sXlOKvDxNTRuVKamBIi1ztr6/77NKV
9hMusqnMnuaniC185wlpVyi4YW2UHjMmz39K+9Q6zVY3POUJhpMibVaMYH4ok3b8f3LjpJLUDhwX
uYXLjf3LEsTvnJFFWPa5mZUiA85qL6Ol0fNGhX6M2aRASRfjPrXjmTlPWnztGWSgs+vdnWvG4hEB
ujjGRdte1OAO75Jz4n9y2z5OMUJCRxOfk+/UaAq7ylOyoIbBOpHAkN6p2H/2BqggJLuPK+yS6bVu
cBeYnvlQ1iWb3ey4e6uc2zO+iN/kAf+tNhfCYRujRpZLCfK5Ag0cPBwEoVlnzNbqRuZR+dr7JWsX
vBakDZypH0XAzfzN0/P3pYhf60pLsVo6nvxcm3tYzdLayG08s17wZncJbJiux7htW83GsOfhPp5z
dcOwV98Ley4I9V2K9P/gKpgNQJFyeEk8Z1ms/vK8ePB3A7SIQL1duwTKJNwG9yqT89hh3pN2xRtq
Pf+byEe5ipef5/iidv/2RXAupXEol7OtZ6lPD63u6k6L0Z7PNtARcL9zcWvNrnxPImkh1B6KYzkS
6DCkxJNB4/s2N9L9zTV81HG/vsxcA+g3R1LPSMkh+ZcboQerbHUuzfNI1cUswEEemy0vLpZm1k0/
iyhx0iRxtvk0hxB80aOMeVX8KLoonNeOVOWrHyApWzVD3V4S0TV7Upfte12V6kYttXsQ9cW+thhc
ZPlQ7Mt0IvRCTWgyttq1TJvqLvJAI2i2po/jlp4H1rTf3GxLLN/pp4/Kx+Qbt3j0WMI+lU1Adaok
6Ib/XiPSYqKOpDG2C2eF6lBr66bOyagqggr1gE4f8uUUKGkvkP/RcSoIlNxFpj0d69zGVODIzYin
5apAa0uSEtOOoJHDD8a54gSc66UWvboJx3nYd02m7yKjab6wMfYrJyn06s8ygbmoOFczIQT4pAeQ
m05U9TsY4Ezk7XF6mFgy1m2I5bGLZ+Y7zCys05goDqYGZlvya6Lk1Nv9Bie1cdMjejt0DfZRL2nV
JjHRF+PBQTnukt85WWgUCpQS90qOAQ++xbOVONn31vJwKCyFgcFXtXd0ZB28cqqeJq/sfs6oBTfl
XJi4vO3gNmTf2XmpPW8R7RVfMLEZb0C6UAyFy9FJ8L8p1+2adaQsVL/WUQ5LKtTVrZ8ye6Bg5VGh
JHXv+yEv9i7tgfvKa8KbjIFIPSf+QQb62YyMexy9EtRLgLTXKLvovXBi9zjnwAL6ubVOsVViLq6K
+FDrJtopqqoxi8Ntolt9mOxw3NSogHa23xNZPNjpPqcuuUe8z0zZqzDE0OXEgE39k+X+uE4yEmUr
UTX7MZLGs5sPP0js9k4MZuLyykCtua99HJChyL5lSecdKEjhvtFuZgRjhWcA6sYx82dGUHkXTdey
UHdWCtPIIWonSgyvgbthFXu17CxZJfqHLCZM7oqm0hdNUsYN41Rszwzh+eHHH5II6I9lWKtH3MMH
Hx7mptaxA6VniIIbtH3pn3uVUy7O16ZlzWxn62QsAvcwrtQ+i53iLqGLvMOWzStXKaRLIYa2DPwc
lXMU2sU+66S6qbqK2/DxpYmKG+nTaHuLk0TechTVu7wBMd0tOKUrvrnqesLpOaPlaNHpfBV+f5v2
aJb5TtuVUjlRJsPgbOWSWenHKfJubCs7Jaf2qZwJ5YDtpI6RatxDnaTjqi2XOD27AkobyCy5+diN
gsphKFRWmPlyQr+eUinLW2tKuj1RFcahZHy+0YNk5GFHBWF5Y/82FFVxl3tGsQ+U0a9xzRBokFsz
SR1DudZ90O5spiJ6GQgZG5E1WL5z76Hv3fmYe9V4XQ8yWTN7RD7Mk3xl2oSdQAMMrVcPOl8EnmwZ
C2eo0tdt18UkUprhRQvNwWqKjHBtgVhY2WUtn5sqGn/qwQCjJf29mXguhOUSvW2F0T0kWtFqtM1S
iq0oSJOHdtT6G26IF78JQN9jQ95hh9Z3aZU6TEPy4fpjVSQmq72wDW05SnBhUd6th5HIQF7Gb/h0
5lNlspY2Tf9V1KGNSjAv+vfabaAKSBJM49bknTTCHsVH24tvgxqaC2Vve5E1ehfGV7y4uIF4CE0p
5302FeG3pGb1M4igWfE5ObD02t1ZVZisZr/KtxNcyyPAELlzgHpfqhQzJ4KIaTtm5P81ndncxQN5
n5Nsg7ORtcG+13l56nET3RgWHUsspPjeQZ4QTHqFUmfaWAIZWlC71bMLY+3kl07IiVWzvESxGje6
nR5826sOZMeVr2VYsRC2Y8CSUvJc43J16KMJxS7T1HH1GlaCz/xxTPy4e+nkOHczNpoQuea7X0Vo
r2ChxrssRaAOCi+5Naw+fZfSVi8C1NT3jOnBLepkl3i8wni0O5JXmsFWW2b9Yo9sb9hbEryK9hn+
zlFWbnGjOhgjiQnOfEQ6fVuTSxOn7UW7UBvzdKZknkMOqR9L2QTV+1LCi4+uZJTa12HW0HmMc80J
YFQHthz7i5OxqsNgebIjeBYju+yMDxZlu9EqlMcwhroiOQp0VgeIWsUOUmFybNyEpznATLWaJqv8
Io2OJhbSo4HPWdjrBvXv0Rm9l2Wq9INBJudRXS4JNnlvvhZO9JAPNpqYIdv6cdjfuIEIrp0klds6
nYlrEBCDpGWra4xnw8ruYX+l7rAqorJ9nGwmnCgwCBiyMvc2C7M7zJvxDTwx9DtLtel1mm/uo73X
xIGFlskAV22z3A5Z/whW+KrwZ29DUTr/iDw93/bg4/7st8RLcRRHBsiEMNariK9ql/aC7oYIjAHh
AsBDYi4cRDuheeT8n67JdGh2vVkYK7uKA/Y2I3xx3fLoGEuYUhAMN+YQdDi2CvMJANK4c9tqes+p
+9b4s1FQxXMdeFczsYgX1Mh0kDuvitalb32X5tg8y6Ik96mOoW8I38J8Y1T0JZp4OjC57YBk6WzX
T8uElyis2zoyNugXATZ5MjlZY0e4Rp5U+w478a7qTVJOs4HAvHG8tTyiORKHQB9RKTgmWkaPdmI6
h2LqWNhs0kdd2/YfUmNExIPmE8DfRH9D4uHlreKtz1j+L9hG0zNzZ4hA4WT1X2HDNE8ffaKPcq9y
iugecnb2Y/YFXfk8r5FzJpjvDMdZF0pi9WYud8JfQ7imHSOnQdmpzxgQiQGVqbVqvWH6kk6GcZhL
QkJyZdengqV5x7FmMRbkgCtNAn1WonC6PQCAgnA20RR7jxeciEgAaC7zm9v+Y4esYMU0zK73pRA5
AkyGwIhBu5i3fMZSvYNCaK9gxEIUKUb7JrQp2gLsKA+dp/V97pm0KhWWiRgzyjpJuVOd69IfjDkC
AiKNXO9xEoNz05WlsaMMsi6m4ezzZFDom3yFR7SINEOcPnbvcyBkVMXLEGDAXfzVTEeDj5+ELnF1
Fu+Ml5r2K15PmpSwaNm7q2LgnWs5xy3xWzM/GYaKE+VSR+ZzX7569XLIGv055g1w3O4hbvjp7JtU
ynpq0HMFPIGeWxB95BD0wvQgPESx5bx79tiegPEhk3Mbd96n7cKRbgp4P8bcVG9SVvy61Kfrl5rz
8NQyKXsKStc4uyTHbSsxIwxyoUHtC39i9bUNje26FzbXY6HLkncy6R0DVeNodKfYH1qMscn4MOTR
OfEht636nl93FSndP9Jdb76bqENeWluRqhx5mQsgmmrCNcdZ7z+6PLig7e954xsvJlVvQb6dQFna
ldWPorYH1DphmO5jWXIet/XQXYV9Q0KDE9hohVp7G+VqPtZczisrT91e9Q4hvqFwi9tqdpmV16X5
NRrALazyLCS2YrYvDS4/xATlHYHwFw338zIJcptYR3ugJUz7IxTrVF05bxnEt8LH1WNTaGwmJzbW
POuIZqhXyKx1MgsacEHqcOaDx0OO8aB8M9nTtAYL1CDOTXHhvYa6HI5W4kqsb/2wFdp3buYiPAAN
zCkioujF1eE3xjBUbqFPox9lCEANuyKDb2QmhwwBmX9INloaTb3exFLU7yNGu8X8jQaTVBSjfoOJ
V7WrMG19XFAD6qB2JKiXZ8/39iPXF98WYeLWK2eh8etMBC+5U6oTEr/yZ+6VDhycKQqfq8yT8XOK
XJkdwB2JtLcIDn1B59GAAxjwnuAmtrPqiD3d+AolmJw8q4EeMI7TLoVbS5QPCLpAB+fMFYdpyLqD
7Q7jaXBIdrLjtLrFEPOjihqOQ3Ecpfdp7rJ5sw8k31gRBQCgaIRbArRWy43TKfs4uRlhgkPp6W9N
Ty2PX7IJm0OS5/JLGqBkIJ6zG89903jdHfBVhJtX9BCqZCeVbX6xJqCmK8cdSadF8IOHQxDoNOgC
EmnF4aKfEtA2yHkZlaScAGZTEDmrcAae/qwfUiS8LrQmxz+XkVh0YvwrGjjFvjJ8XDF9xz85nGPt
aaSKznyD99vOel4dcMu8Oh9/LDatiKC+qi32ZhBTSonQYp74UXtAmo0wCHJK+fijjU+9lU4d7ztR
0+7ak1mPQpBYqNAR7V1CaiuxlOTqsGkyenFoSmVZVL1G2CMQzZsDtliOcmzD/EZ/OTUHWUlR4Bbe
M0hCn2BLB0/HKhdp+dolU0rQ5hg5P7toUKxGy1qW5suBgBCA+IYEDXXjOBiu02pkao2+rfjSLgde
FBX0ZbNQDe9+5LLWSfgzwIwiDVexG10+erf0/lpigUIiwJ225KUq8RxRo8BO1e54D+qwORtStxeh
fLl1vIDXMPTtPy+jKBv+QiMoP1ZJyV1DBExucDkBaMsqxzvAJjARp5XRqZorMoPpVdAXtYxw6aDx
ycNgwBfnVtW28ebxesrCn12Pt6+rwNmwHdwN+ApJVK9zYsU9/5rVQV+CoaZQwB10giepryh3g2sj
8dOD0Xt48GCqItpNg0eSoe1b3lliGT0PEGssW+uhADd14Wvn/lFtJpt6DINNm8wB3AfM6pn0EcOJ
WZhEPRnboVPVbdY26anKDf4hSL99dEKsQXEYJ2waBFfir72ZU4RrJcF3D8H17eRWODi9wAzfciIm
oRf4OBZBfXJztLs8YnnT39ELFjejAY4qnRZh8ccXO6jmYo0WrUOdONcZOzqnk7Rf04NSD7i8CIXi
q51jk4RymZiQKHPJ2R4fXPamKbwf+xy7YTRkzwYQur3qAzJQh9jKNtKKnafMTKw95z9yvmaUrNBk
gk2BuuEUh5ASZyqERwNFNt5HkjtrkCeRvR0R4u2yIYw4bvMExwlNvSChna2naEFcLOOAP3dU4S9Q
OMaO+2rpWISjHjFkOLBrh+ISGtGbxlRzjuGGwLRs5LR2bY7kQ293BIf55IAxQLon97J+96TvPjRh
BZbNWW6YhLL+o9F0WFfpMMOHCmgP3w+wFk/BhMHFcDA8Xc1xhIg5ss1rd1wyYzwTXGaZVeObpbuE
vhZMuqup89Nt5cYR8bD9fC3D1MRaCpJscMfkPNforq4g4339aNAEqcHL4kO7qkhj1tMXNme+T+04
i4szFRfaWM9QHLLoKqlU8tVoEnfdtAIZLx4pdZMGbv49HX3/7uNxJ5ncvy+oLcAiLm93kibeim6I
uG/H9ClZ+temU/jBGt2kg0rMoCHgBHRLqsFgNUIh3lwqx4h4wLHi3f65HFkQNZWeS1pcZdPqK9Ry
M/TUmYDEpW+8M2MbzqdfmNvWShDsUpTdR3KigFfGUEM4TVPGFDPH7mwtcO9dYecGtTL6FcWOmdDm
a0NjedJ9OwNH1vQr6trw/LG6gS4pYX2oR6KH3FNPFJrYfnQJP45IdDoqdGE6te58UapLvZSTH8c7
9iOahe3AW2gjGrh3iYkvCfqJ/WMBZu1+YAx7mT8W4trkQ+d+eEMqHHEW4Yh4v2MUio9y7MG3tOUJ
UwQ0nzHhR3N1qIqqf1O1429EVJl3plmH2yI1klcFhIPsY7kBoKNONMeMB3JGOLwsnb5SzMN7a+XI
5njWsttBlfVrigJ9ZZXYstK6g7G1dLY9X7U3QME41IzZdqiU3MO8bs75su90S2vroyHJrLB4TmU4
HpwmKDiITcaqLv1gYxRLi6jpi+YhaeL8lCIquO89jNfm2PWnjlH5ztXLwlrC/BC2Tm/MZeMLwW2d
Qi+ucDAS/cjoxqQt0lvApkZiBYVJ2Qg7yF+nAxX0mJnZnVkB9wB9EjKDEN472Hh6NkhE+lx3b1Nm
dnsg7CdLzDB7ujYDvGH6VEWWuzUaQ9/rWPHQqYqqvIehC0VeqvCkohlRx7jQeNqggLgsExb+toWT
o1ikJvxtLTT4xEvBdco4kAeCyPg03RgP752a1U3y0av42OfxJ7JH6XlpBLBV8Kw5OuV7WAZAhQdE
q/CU3hCYE9yDDR53dI80zQtzevh4lhABWVs0oTQNij4/iM6rdzk92D1uR/faxcizr/ws3kNY2pS5
D+bY7EMS+kosr4jBKWgoylScHM12vk5kb781pWwvwPHLV7fUcm8igN3il/l/zJ3ZbtzItm2/iBsM
khFBviazU0qyWkuWXwiXLLPve379GZQPNmzZV7p1ny6wgQJ2ucxMJhmxYq05x4wuBaeDjcim+T61
vOk+cMz0EwnK8UEVtnuQSeec8mGAq4xkWHOovvBKw/rO8xQ/gcOV569P/Ac98b90xG1TA5RDVSpR
tb3piNdd4pZz2TFu1F12T/P8u7vE5akdIZ4OQhYnVK/uYcwhwMTR8DgMaGuFZQCEA8AfvPycYteI
VA4wLoLr9z/dOg9+065HFmMi63OUsPXbEU0/NT11fLpcmTyvfoq0II2NlYLlRDiZhjJNzsHwRcXW
rEhq/SAa9C8aCxftoENBo0hWkbb1+1wkAPeu4IE5V0MI5RWnyFQ9va7IdKmw2MdpjbXDfBiLLOEU
0VX2tV2V0UtqZuVlpvN4//7N+HMwjPjQpe+kPVzm7lvBVtx449AHhnuFOBe0RF4xtzDXI6Op6Qqm
eJc/EiatX/D32086plCWZ9qeZ1pv04Mot4Eq5KEBSpy9K6OnCGY8Nr3vwprNKyBFzq1RTsOBHcq7
jGIQnabFh9uMddecVKy8h/fvwOvD+McHYmq4jneRfFpvZEFW7FATdItxtTj0yHQQec/NQn/XbIJx
37Xtj2wYvENou/OZXqYFb394M3du9cOD4LOKLczenxUJB1CHk93UEoZtAsBO0FO5nx1e+GM/9h9F
wf5Fh+DyFJlakJHDj+e8ecXMwbOyzoXI3hU9Boe26vB8RvSNUghMkMa+ojrtrsNipd04Cg95UBTG
hcaU5PclM9/CW6DbplhPNmEsxHVjds1xDHV6/rpfuHnm3rx/o8WfUhY+MoI002PIDzP4zUiwBKBG
9CCeKp3q7EKbrb0fIgdGEcpEMD2chDrsBGcQf+QT1qgWovr4JFwgEPV60KGn5O7TGZ/wB5/rz4E1
n4sdQ2gErXy6N68kWtNKcRZ2rkZ8+Q9lqYND4gDKaWGoQTELrRvAUtukIeOlDDg7aMY8NeThzrgU
/aJO7loI2cjlYE2p9rlHgrkdgqzYffA5/xQXusTkMN2Wpi2lfqtFWJWFI2Z6GEyvE57XHlg8p9VT
TJlPYDfzBx+q65ndZN+KGB4ODLfVfWh/NGv/c9FwuVHru8IjaOu3OjFqLjYdk4Hn60AXD/7y3VvR
VLRy80/BOjF6/5v/KYzjei6mHRRaKH7dN8IQkA4ojYfMurLLAMxqWzwzjsE4WyXOdTO68nzMvOZs
JEGCIQxFwftX/1P1a5NWw7XRopEY5ag3r1qMYw+GHK/aFIju09gpOtqzcj/1XkYTuxtOTBjSCzfH
5zFNXeWnsq5vZOThPipy4xmU1b075uENaqSP7sxffgmBNIUfgTg4iYXv992kKaNSmmOrruIMyeCr
yDSeEoQqzlg9tXbQfn7/Xvzll2DN0Yg61v0Cecfv15spfPGzpdgi2TuP0uaEN2AZusuzkjFObhvM
lXpnl7mud5KkbG3ev/xr/tbvazVtU9iylBamZ/O7/H59gywCTwFDukoN2Z8psiKOhZsVz3UwtxuR
yK2YV/0kI96HAXj+pTWTIeTVPXEhoyLhaRg+kFv/7eHgA9FkVUJ5FpiP3z+RTbJaZVdKXdGzU5+b
BI7wxsPWt68QFNHIUPqH4zBPiBpekGA2jn2ddgcRRWSRABOpdqKL4n9GMxyfp2WVO7x/x/7yg3GX
uNUoSlk03m5uFZ4ZI7S1e+UIOK6bHuPMGRZOTsvrkDYV6fT8Wiy/rlfThM1/+/4H+ItE0JWYBdAh
o0SmHfpm1e+m0vHiqJdX7pDMgEZmh1Y/ISYArs9L2XXnOf7CvbCn4BhPU3ZIFW3bD56bv+zxqNIF
K4hjOZ77h0YKuTcYRxb1a0/2J/S0BfO4qcPfHTAONZbliwtwalM3tH0YRjrT3opvUpX253YZhQkg
sbTeQdL91oei2ALQir/jMe6vlEE7pQ4WSLqppkX4/q37y75EReZQHvO6oKF582hlcuQkWXXJdbuu
cUu+aCK8LCRVlVpPJevYD1L4R9v061/75h1jKKJoN686flSOvz/RUcLpd2mt6HrifHlQsq8+A5zm
VGxw9GoLwSERlaN7E5I2U/vs56RbtQPtbgqO8nqOIoFNPcl0u0nD7GF2nLuAF3VTyajFa9bTyH8V
FRRlS/9vpFvCSKbyHRbe/ZxO9/XU08C3S03wgif6Y5DU56OJVm3bixxSwBgW+UPxOmeYV92radJQ
qJd5OacrQeRUV/e3sE7Kp58dkZ/z5yqZBXjZ2Do2ZTxfeWExPr//Y/3lRfMoqZSWWA1M5+1KnA8q
bZyJHwv4lbqQhZkeI+QDXyKspj6cwYGs+UjsAYPnsDYIUf/3l6cmQNCF5IoXfd0oftGdhV5G82kc
42vIDsbJrAWU8LXPg+gXqvFYDgZgtKzeY114rlLb+uBM5fz59b1VtYljykaKS2Tk79efB5i0eBqz
a9ZenorXjiIxYPTzPEn/QrhO9fTaaZpmUwAliIofAnQ1Mow64wxerhqaCkHqoQxcOW67DIEKQL5W
fBrUQsNvtmYO804Q0WRx2rI+M2LYZl1txoewj/lX0JrJdrfRn5C4IL3mDvjM/LjQRoEh2Weu2LrS
o/sVy4kPZeQFw94SH+4G5wMvPRbZJvVfW/R9E5gTKfYFms21m2+gbn9O17Y6Dvz8S2QO9efOW4KT
ondy/lNFqFapQ2m1aNziVTf7739c1+IeqdUV8MchbZDgzsdGptcGpi+g8py9rythh3DIY3EUwTL/
U5AQyP4LAsLA3frBw/XniZkz4uopcqG+rIfm33/ccCyxmDlZeR1OGGUdLN2EC8a5iDYzPpKMoaDn
zhvUfi6Y/9T+oPr7s8ahFWtS/gEz5AmT1u9XVwTyLBnmIUo9Rc8zixQTmcwFOdvScdYdVssP9ixr
/UK/LYE0jFCxuuxXICfIH/39klFqWVnu9smNjLPG76PQsTdtUtp7t2T881pmYS+r8NuKjlN510AI
lt11U/TGTsPa/qnBsBoN16H14EVOxAdEGh3ma33KwjmdjwEqYhDCD68mMA5i5v37T437tguDbllj
BKcwFCzlfyzk2gp0Jfu5vyKItAKXZ9Xn0qkbFFTO3UxzdUOTKr0o86FbNgBF0uc+rT83gi4aYqyQ
vAMq+TNm/ORsvTZIymCCNzqq63H28ssyKb6QXsobNIh0+UqPsCQGa+3N2259jwN2fEk9MV+/vj7M
zBnKq3i5nVjEv3tZUO9zU5G9kk4SPOZiWY9pr4ezlEH5OXwjguHdhk/o1vbRmmvjKNIU8Pc4qG0+
jsU+H7R3FYAn8WU5qm03S3fHiLkSPJhefihHZEQuKsZvDIuALYEzJsgHHU58eK2Pi8Qcr11Cg7A5
VQ8GVpsLjnPNbpB9f5c7rFoLuBAAwXsESB5Ex8L4lks2YCI88p3KaRa6XSf6Q9qYkdpqZhCV1aU/
Is8oPr/O+MKustLLcBrKz1ZRmedJkGPDQm35DAtbPMHl1WdI4eu9F7DSgfYh6/T93//te8OR1tGC
Kb4NFlr80SGQ3ljMiWjMq7pA42FMPTutXJc9R5JxNiTTzx3wX1mQ78uc/71NTv4t2Pz/LvD88FKu
ieHt279q/TT/DUn//yTx3KZw+z8blM+/Ld/S6M8QZv6jn/5kV/8Hwxb1Fuc4zaFgbRn+DD131H+Q
FVvoqJXL68uP+V9/spT/oWmHWYvOhVqrav66//UnO+Z/pKK7yGNGHcf7/68yz98Uoat10pIIm5lx
U4PSr/t9KSwiJ++BV+B+D0G0b9wpSF9EJcnfINDYOu/ATHyi5IFY+ctNuv652P6acv5m8fp53fXD
awxxGjfr79eNccKRFGEiB1YBOZMIHvfgHZjpjJk6vX+pNy/K66Xgt+GWRFuCj+hNwZsvqPb6zpz3
QzXqU2b3D163dHtrWfDaWcYHpdKbzfTn1djQPPq/7NRvu01jTVc06SZcnxr2RaoFVB/mKASrdvG+
Gkd4gHFNyajKu3/9NWkd0S6g8UrlLNc7/kuJGI/Chhxk8Eu6utxErTJ/9ERlAvFbCEvLyAb+99fz
1mPnWg9aGLZ/vx5AGfKCU1RSeQRedUPrINHbsFmGG9W4QHhhURC58P411yPRLxs3t3W1nWB4xXXA
U/vWQkQTb1JOo8c9JBm1c6suOtZJovz3r/L22eQq2pIeHRBH0XN5Ww9FTmsUdPEnNocc9CSY3vgx
qSqiBzg5mWf//mL43On1MjT4szvZRYzIAoUB0wzozato+hxaYE7s2Hp6/0J/uXc4DR0m2+uG4b52
On55PioYOUWs82lvePoKo2NzqCOCSv4fLuLIdUVh9sGC8vtDwbPG2KgF3BHYzrPtpBM0VijY71/k
b78PjWbuFusVlow3F7EjiMQQOKe9cNVwqJblNra88iLDW7F//0rrM/zL84ZgdO350NVWkBA4ob9Z
HZU1j64hMyahO0RZHzzMb/5ym240a77JEI32Cb/9m798pK8KoTVP91SOkMSW2AyaW5ss1O6mzOFo
Hicg23iElyCRGEPLoXpgnAw59v3v+GYHWD8GXYW1v7j2IJBP//6TGQYmpmUS6b4zx5ROSRnU8Axi
MAh+PKVuddRFZH+dBrgQ/+7Rf70yC7IFGEMAyHjbbZTLbGfN0md7ZELZYUa1t58Td/YbHq4PiuW/
fUmWDfbf9ZAjXs+3vzz86OQKG4Vnuq8jQxMW1DbP9JP6M/Rdy2Gx8v42rd3+g+bh3y66vtKKFZJj
s/PmmBEklhnrocn2JWzdYtdDr3scvLQiF6+bGmKAAA1t6qG0X/7lL0qMiKJbwYiW35Pt/fdfNLDM
skjNKt+HHuGhhtLMpaOieGqzsT6MbY/fwcqcx/cv+mZ5sSWyVRro9Eltmy7tymf5dftxRsvRhSfy
fT0LdBSdO2ZbIojt4YO35s3L//M61D84snjzKYJ+vw6px97Ytka+h98bXMp0cK4rS0tkCnP5wdv/
9vcDDqMYyHAw517yhL6pUVDoKBS8vTiLOr/7Gn9ASqAYeFOZ2BTvFisLVlg6caBm1u/6y1Np946I
abg4h6GLkBuY81KchiglLYNwnCzfJOkA2xQZgFdvdZlYaO0KF7krCywJHKMICU7NWoNiDX2T8VlX
oN02UxJ6X5xOOujXohZ0WV/qEn0xHf9mm8smZKkpa/3Eob8/kW4+h77tTtOLWOxWbHsbQi4k+g5K
olHkR0K0Nf2/tLFP/dK08hILl0FzELEnJpcYCUJuqPFRh5ogtbiyotsi9Ri5t5L0H9C/n0TSyWc9
S/3dHMzihpM+WeoavdBTnMqQgEDThl2ZhoskKchOV718XlaAgeEJjsBv+vao4Zct266cyP41Ifzx
H7WG9ynCta7xhKWAvKLGsfe6T+DGtXO4oN+eYvJlQoRZO1t0MbwYAdDxqOIqIUYo9TQ2Y/oLQAzr
SfkSmLbeUb5PzrHgDaXv4BnzP8iprC9RZsPbmQvSRDYYpOPZd0KrPiWs7fOOiZHEEd73ZbU3AF6D
qKSB+SWEVZjvAsPMbmqtKvTQtSB8RNaIELNELsEx6BQhV7U7Al1v6pZeC+kMWX9kuATKjkIH8vsw
6vY+SGnMFDFKjK03YwsEEm2iTpOpSqZjwL9gYEZSzyGzSdWlQMmzM5CgkbWtVQe9dszc6nvA2fYK
/Yxp7e25sbszI62yS4CJgX2dNuF4jRZ2JGctRAl20cdLMbH0I0Ekr6IpiqPj9uL7Equy3dlFkT1N
s2V/tURMvKMbMfpaCdeGxh1URK0fcs4mFSUIBUo18o2IlpF5HKLAHEbyKV17KPcKpc7tkKZNvHfA
Zv/gtEoOQxa4RUH2TNo9BRoe5Jkuwyq5xh8xndevgQ+Ikij2LDkRCIHh1j6UIk7aPQ4boz1moVOP
JJKsUROOavmEkz02u5m8y3mTG4wCDrndIX8P+xr0IjhcuStTlRHZWdaGuTNiaaHVhLH5bBuBMP2R
wSAETHuwiEK0Ir2vRJ/C+ut784aPA++2MdueLlHQMxgb21oA5CfpEvBYjUDID8eKScekFc9nwXjG
p7M7fyXFtSLopmtg+IWLPcWnPh2s4GTEdSJ3gBAJnbFm3W5zIVvCQhFT5ABbwy440+i4OzTRSxve
GK/hODPjhRN3AlZdSpl6HkyNByau7OG5u5HMPovAk2CaCmJbTwFgPBDQWCGkv5T0Q3ba9kbWFDvS
M/FtMfzZaFyIKDDQM9Fp6doaCTc6+YDy3rFpKzgtwil8cxUcv8Xswn+aZhjlNidP1NnTerUsv87s
MTrkE9Tpe88piX0bqrRzd84yoDA2gbKO26hpcnK4Mj1+oYmhF1/aUf8o6qWRn0dZ6QdytYgzS23C
Xgyvk9ZmcczOOWsZA5Dj4k7la8J3e5pqTThS0sKWCfIp6M5CM0M0B8SwecxY4NLtAN3lexzIwt7O
hIrABU1t3AwGUhugtXXvLEjIRXYVZVWJLpQYwEeH+p80N7OZd7KwIneHzQqOL6V/6OxHMy87v1B1
dmjmmewIOZQzkn5lOOEe0Hj/Yxwm4jsFDohPgSVxdsk2W16quuCPOVYvQTLmovdd2NwQdlvb6LZa
d9G3wYvK20HH4LNFBi9wk5UMNM5TtSJsyPSMwQ46qhk3BNNO0DhVNMgzEmgNwuLSOOcsuywsVEoE
Tb9ZKvqUpzYDCZW7kwh2DMGwmqAqM0nQslRx1o2vz1ub10jHFqSuYdoP1tZKAsfyxVRiE8yiPLCI
FHOCa+W02fOQTtFlN2v+WG0mqBHqJQXOgKeqs9mrOvnSm8rQF6GUPP5xGHkeCTmY6TcZR3uI4U4W
8f/PRRz5bjPYCk1tT1Am7mFynwS7gTqK2kvlAVOF4AEJPePeFDxdW6fqxZ3KEuvrPNRPuTbEXRW2
w0nBKYZnhBnPl31n0P73mP0NHSBQx/7OSWEkkzEwr3J8+5sCR+fBXrI0WnnE2AjC+hb9HnljZWZG
/ZbCBbHW2vzwiywwAnK23JE7So/3sqVQKDfFPOG4neOhOnh526991eEUIGa/6CnGWBXKXS+9b4WB
WVzmsNjz/DtGVLy+JfYHfurvsm+Xu9FKf1guoUcm7JTYvctg4yJ9Mb9gjNxCUfjSEViANutWhmXp
m3VLppubJJc2gkXItPKz42a0NjEWsLDVF3XUzCQu2saxjHmvZrY4nyxEwEdjdyLyDrdwqg/o+Eof
bgoQ40E3DyhuScFI82vcveEOWXJABnuDQZTwTh8dvUX8Tg6MLizaU0JeI9rXcG9Uy3wmkCVeRbke
Lsa5WtpdG7HqAf1tCmIYJS984Zb1i12L6rtq8554Brcp7xvmKqdcz+6mzTnb4ZDJ5kOrBLY16CXP
7VJaC9+dZ2xTh7V1t8RBd+vkNlVs7M33sYDXw2O9RqfwRQ74sc2D8IrkyiFq+8FpxVcvDfQFEpLh
auLNIfJmEfGXELwnAm9UBFe1G4QG1dSYx/7Ydc73WuU0LkB6BeZ9g5ecTjjBrd7ncZi/BfBvg1ne
qp7ueTogCjYkqZiRdde5JilK7WTdAv4ig5KgqvpMDba+1fFoYyMgsBClzLwz24jaIyalfFrzSEAc
M8ASggBl1DXNPwGFbOIzdQ5m301XS88yNOZOpjZW6IJ/GFt07dZXu7XNC+xECfHInpUfa90ScAfT
/BrFm7XVc1d/QoZu/5MwIB0funwe7R395ybckaCWJX5lYltfrHY6zdPyUkrd78i76S4Dzv941nL5
OIRmDFB4li/t4HbbukypKvqofJgQRNxMUJHH9RXhcUtMWDFDCIGOabqNg80c+jNvdMwfbhh/nbzC
vrGAEDN/mI/URtlOGML4YaR5f1ESpurPqfgSuXXzCCXmNbf6JGq0EZsUIyXLExELnwhQPEtqz/Ux
tdU3dTcSGOr2JIqPBJcdEV3+GCBzbuqZvKEA19Eu7YinQqMP7Lc3FgKjMKDep55TbVO8nTvbIcU8
RrPqm4xMX2iPu9duBfJYmLXFhUVxq2ICvs3lyjUW0KdY+/SplmWD0ypQ6oWg4YI9FLobI0uIUN/g
+2XEGTbluAuhbG1Uk3f7WQ3ebhxNJGWWvR8DxDGORdYeA+psNweNJIICvtcZkzib8HM5VadgyXll
RUWUeU9c3dArb5v2gcQ+1prWP44TKN+LpoegV+ldVbZ4lEOiFk61iXkF+DCmqzEonuy0F/cdoswL
N5mpVEn4uk563O8FsQC3qPCHlh3CDfBCd2Ig484zruKlTXAtdjxUuUv8lcNettFN1Z8AzUaHhmHz
Vi3k9EyzzZIiO145pg3yaED/Tg2YAu4wzD7fOdqTMEIWH3RUipUu9b2WyD+MM+Da+7wvTpCP2isq
QPJj8rz1g0oqfrgcZiSVtQHSu8/kdYKX6QFM7UTwaxrXtR+oDNBxhYUPUwGQj5m44R0Rlu24XxYr
hNtuLp4/2HOuN14y4KqzyplVgwLvNPIr7SNPRIZPBUgchD3rfTfQNCWwMrOpkhdQ8b5UBrBdjcOE
A8WIDJDkh6U7AqqQz7koh/g8z8n7OrMV2+glHtCuCzdDPYwXNvmy+NQYiVGuiMLe0Zat2x20aIoP
N2Wri0tD3DuRURyIICl4WXQUhqTJxUSCwS5Z8j0JBtjbsZFbc8XCBvGS79AnKumuelZ9CtdcFebZ
iLpptZGlPApuE90rXC79TQ3sHcyd8VJVJqy4uRY7uyXjou2lsbftMudjhN1nErP6l7r0+vxAXCdR
IZR0RIK15tXoJE+9DW+7wXsS4/HGWRfBH8ZeR2RU6DbaH2PFUbNxq+mw+mt6fHlsyJuwp9razKE3
PS1pj//BZHp9mMY53U9sspmPjYZ0SJcMhLzm9FrEBqFZxbrQKtodUSj0WRGJy2JJHkMDlX4U4rMj
ZnanKHpOWVTpS23W4cVgFP0dZmy3ODgw6xFZ5NExDDB6DGlT1HhgOSWi/o/ba9Aw1UXcO+mOl8e6
Zkrpqp2qcJXuGzPER4Oo7CJ2WvUJdUC1NWRzHNZohiUJzcUntCu85jhFsGvZtBuaM/XRmPhZNuaY
kUSbG49N1ZYHW8/iuRb5/CDtNOJIYnE0ktiWNjkQknOb9Yk4JMet9tyBB2YAZr21AcfrTcHkodyT
rJI7mxG8kL0JMzCIO94FwsZ7qQ92U5P/U8oSRU4SXTSJ+2wtoXfWWd6lU8Ak3kzZEKabgkC3o46N
x2LGuhcLY/jkBq55jf+/2LWYWfDfTP+Qr55fVULmV6jSpu88WQ/02XAcziIi4Q+59cUweuoETwSM
VTTcMrU402NsxD6hANxbYqfNM1EQ4BkX5ROqqXXfNKeDyFyc3pEQyw0Ec07vlr0w+wzJI7LDXvl4
UEu/KHLrkeIhvu+yvgAtj2NnIsOkCyvg0kE2Hrx2Cu9dMj7RbsxD+CkLA0RGa1n/lZ0x4qJYAl3W
UiqpnAJDD9UmE+HVZBbBmduo+stYkbvpJ1NXfIbKZXJbrc7y0XQEd2HgDGAMVICtROeaFFMRTxeR
Lfsdvjvjsyhmc9pgYXNjf8jzZjv25pfV0naXlYq0gzEbvs0t5u6ecj9MCVTA/51gD4VKExcwVZCU
jNXeReMck/9BaQ5zkx9GT/XKMmD/Ubl5D65mfImHOD5isnxsV9qvT8yHkTDrGthIU41XpaDmeKkI
usNHEqVze0kQaTV9Npsm+x5JyB90gYunUMMG6UIPR6u9ArqRsbn/6GkOdkWjGv6apTNFB95Nzvtw
MNEh6iI3r0j+BqLixuWLSkJyNkVoXBIQ5+Yn/O3GTZ2tZwYscPOTK62cKpwi4lOQe8FA+DUv7C4f
Z/k5joyW4wTV3VcA9s42yUnqslp4BHXgzg+jHMw7W1R609MuGnco/rxsAxiAOEjXAmVvGgKmwpIU
7lUzJwVx9J19HkR2H+yjaAEgqAtLF4Q8IlSvksXYVgUMdN9bIk3xye3AjdZ2MwSSCZ49rlJ+fT+P
TfccDw05PY5cbGubDgPY2blX3UPvhpT6iHLVqW21enSiVOPe6ms1sGK7fbMDMCL5PcPpNXcOwpDG
dxrueUCyEVZtnl9aKsXszcS/SP0GYNW3nuCG2I+rprwOZldNzIQsAdi8FCLZwhOfyWQVi/kctyzq
WzwfBJsKlEcj5mwCSIiXyihCK9PqYWmYI/wrbFnhjtUDcouu3fZ2nBKkKBZ2ysLX1YBTBf2egLNv
5h23vwN0Iltdk700BVEIWCEz8dyScdZS31F/bevaKQ9B0YFjh1iuzF2mdfUjYH5LF23IM0IBaDZd
YhNyL4hWUGhmE82q7sJyufbsJRVbRLbi2sDLOqEA7CGRjnXDUYJabuouvCmcmmPB4Wjx6fRyGrQS
DidRMDj3Q5ZyRMG4t9h+gz+MfAunJwZaJ0O3bce2wxxr98UW8cc07HWKppA/J8n8YgNfDuWEqoyT
zBRRuTce/PhkXCIGH9jt6C3pLAZKMQe978A+Br7XER64aZw5LM4wkoN/I6Y56KkehbwocR15NKF0
fxOyVRl0YSYOeA5L7bQptM5IOCLnyzivs1knO910VbVporK5z7KWmHE1GbSp9JSRPbYSFze9E3Pw
oO9H/Jhtk7qx9UpVXZmJyaaJRJ0VSdleSQ5qTKtim6LaiCixhvxrbEN9oZE25IM/Db38seZQf6k9
h6jytvISYycyORANaZS99G3bnC8dIA8CAZxdw4LVhEqmghBB/kb1o4wsSs1gaMMnaXXuj5aIPOAp
eTHtbSOvwc1BzZsPs5dGHPzmVpFNw8wReEhskVRbqpGOLc7gziaGPfXiPSwV+wscMCgIlTJMeVR1
0VAj4tuBwmI69BtSkyQ52dWiWztgdDWCagmHHW2t4Sqc58n1Ddebcoz2huFu66bE/OqRiIAPnaqI
176AaHJA5efVZ0Vfh5J2X+bcRKmK7TME1yQuhUNUHCSyf+g2U42YT5QG2aFaJnbjG3S2yHDoSiZS
kFN4E+jDKXOT2Wr+qnUsP/OdvbvYneFW1iQZKn+KvaY5Ff3A18JpMrNx6ip1zgkHSOE4pp3zxawj
TvV4AqxvpoStus20GnDPYky+ExPIj01peCHQij7S3VUjUUL5glX+rhV1WWxbyzHDZ0hhIZwhvHHj
ZT2kHPFpRvfkixXLHNEMjBtFU37yJHHyCekbiRkhT8SBnhUU+QS+VqTEV/FlL3PzE6SOxDlbiD2r
nB+UqaR9+ybgopbcw2DSor4OUwX37tzDn5izaeKjGMudOeDvzjaDZIrYHeOU+6p8oHSlER7LUmY4
hQaQV7M/phgJrglfKZA/03XnOF2lnNktE3nmNmOmQ0i9t6QYknsXOUZhU9xvC9NGlVs1JjHiTtnm
+SMIBGgapeCAfgjTetB+701ZsGVi2Apf0dWrNmNmusM2TWsSaAdWa9g5HRQLMDeE9J5a7ATC536F
ayN8wa90nuP5qXdBnYUTudq1WM5QWrkJfUfOmlu83PSnyRhJoh1N3AEIWRNUjbd1nEEdUKHZ5WNH
8gIFCDanmOc/KSxYH2YZPTVyjBaculAfdnUlqvIbG0lvn8OiLr8PIqwT2ioxB7V5NJi50BCWBBa3
Ief7qaKsRatO9uQublI7fKR50ASf0t7NqXbLmdTJwjZr0B8cfIzNlDLGp08whPVL6rQAYnTjFnJX
TbntPUEzY46a1uRe01pximib8o2ikyqS/pEAXAAcsA4cVNLsi/HWMJIO0tU8Exs95IEDA06vxy3G
HKt2zQ0Dt6N5JZ17W1Z49FN4aC/dIM3bCt9wuRniGahckBFQZiHXdc5HUjjiQyCmwrtwEjo3rGqR
PhnSJr84HgZN7tOATvK6T8vwlq4vhuVNNLWGsSdRyirZLN3Q45lCuk38V+lZiALRsnwJ8MSFF44c
nP7aoamQHpQODKhfhiPTTVWo+Rs4LKSrPEqmomeGQGDnhIn+kYzMdPINzQ0PcJrLfrHBhayc7cBz
Yp4Q6dYA/pROa/b/lBp7FIphuNklkPJKu3DBzYR2XPhZEE75seoKEriDKa+KI/bL6Qd1d+ywyRC/
fROPkz19jQsSXndhJcxpi6yjKHcp+CPy62sQDnBEc21n3y244DOVzmx7O5qYRssKuzJWYHcQh8v4
PLpzl5UPhG0Nxgoo+KbB2V5X0QvCH1ym2LHaOzR/2CCcWYu7xYHauNElEDCikUR5KAsFEqKToW4P
1pLrzq81uvKtKOF/bBZZJ/GZGonNCgqAZeetIJlw05qLfZ07lXOXKUcThGrm/XcvRF10vjA4izdz
UhvXlT2MbMDQtO8cTsPfpBWVyeVMlNUP2wTLuUHKXxm3AXFlt0aRCv6zrvW8p9lGV31dMAO6mz2r
VqfKVfVy7kG5DI/DzCHyojciJ91nnVl6B9vWfcm+khFItGvwscqrOo2zuynUg9i39mxC3LGw6Hhr
T4jTNLgxLyGDlyYZR/CliRb3MDV0SCDm9aL4FER9yFmeJ23widAmvioqFun4LU/31dIGzScKMdAF
MM6a4lBXhYup0JzVSKBXwhaPVEg+xXZMKhijr77eCRACJvlueuSdrJPgmdqlP8+BWFbQuIi6OblN
Ew37KXSiu7D22Jo9sp02s9HltMdrg/iZdqE83RV1mH6u2ySODgBXG6qU3jRo+5JZRjtH0HxOEZ19
r8KpJbM1MoPYx+Ym43LrqMAozllTU+sTx2JmIia92o4XXdh72U35DzMk/2brdp7MeCyXwt43ljnk
W/jLuThL5yTL9rgzCHtT8BOqcMMfz4cjAGA+qqpCvcgLu0io+pNu0BOeKUzm/kQeeLTXcVyXd0Uv
snHXQJdk+kH0fI+tfWwWv/4f9s6jV3brzNp/peE5L8hNboZBD5pk5XBynBAnMufMX/89JantK8Fu
fepZA4YBQ7Z0depUFcl3r3etZ4kifM4Lm7i2k7Ojdh2+qsOBOBvnbAsJwoCsKNOMc3nfZh5UnuTV
mZZK8xvYh6953jO8qPSQRCswdSrfP/zAecZFF8TjOYS8wRAMq0E9dESeQOsYi/klF1VWXsn/TvxA
bfrulHb9ZLkwT2p6fCMr33czG1NfV/Xp3ciX5MAaL2WD1qbqIYf2xCU/TvULpAqLE/SAcM1cOEYP
GlyC4uxErK3hcabzho+EtU3Al9ZcaUiHlu8o7bKNu8xkkx+UcoYmuTjKqs9z2rEbfhHGa91oE5dp
uCHGIqMq2teT1PPNUlKaBAQMoM5mAiMEzHLRkP1HteII3fJMJKcD3ehVjDn7X5Ye6OzIPQgpLDgV
EnR9tjyUpDPUvZMYNkXcASfQ3WJbjIchGXAqFaVCU19rEyveR214cWMm6KOGWSL3TaoFL0RtgQ2u
oo7SjZU0xlZzBxgv2zEbiy+1FdgMI3yWC3NSlMDKqSoqOMDWldtRhozITTVPx4ADNCPK3POJDeCo
yi14dxrPasmUvS7Z3NKBhvZqQZYzqDTKaF5XPG5ydLzWwSV5kRZLuM9ZdL/PTjilKzAJJYpW210G
MGSYfEU+wtROMQ/Hao21FMZhw7P3ll7twgaVx+jmK3NdmLAm9MhxY4ebOU//Sh+vs6HiGwlgotZe
Wka3+4Yo862uBpSjmYu0aQ0j5KLwxFpk6XdJSrN1w4TDwizIla9lNqkcAy4gd1lRi0eGklT6GY/1
3Cc0GTwYpZhTn/f6ciJdUm4OlzaE3uv0wJhXdirmYNtPA3yYjPRJvkOmpwYZvk4ctduU79uTxe59
dpMWFWmFpwMYX6dmkEvyTIvSu5hkJQt+sxAj8ClTLs0asqTM3siUBt2NJM1yDGKOIseeEGzoAfuR
HOgUEU8XjK18LdJJ6/wu1etgV1cGO4R6VJ1hLaDCmncyaZyrXshL/7ww2lvgejMwnCqrIGJQ4d14
LBornb21Od6nmjqPm0jtpNw3imEHWwVzoEM8ceQlMt7MkHd1yF1r0Bg60XdtGaurtAa1s15CjvLn
IcvnyYd4DfmCDYmeeHEAxnTVK5OG5oojvwTeUuCsz4LG2lh90NavVZ3iyvDyAkkCJBmKzjOGgPZ1
igar93gfWdcnVnmh2vS1dUqDxPggjJDcL3x69NWks6CWTJpcsytop9Z5zkKgMhTzlUi6jNJ4ZWSQ
95uYagp9V6Yc8Xu/l0hAK30eyQuwWbbea9ugR72rgDCCIMtBZMksKd9ChWzRtsDw43hzVvXJZuBJ
Wu9FpqCLLzWuyP0SRob6GmhRqx2VSPZyRrIL6OowKkCuj9YiUImPmH3oKTQqXP+PVpQziVCTFk5d
5ib20BreaOUcwDQR5+MhogvUcQeYq/0ayCeoYECGYthPKee8ldUv0bg1eaYN9Oymhvii0VdCxIr0
tHIlSO1kR3faqHok+pIPqlvZjJLck3iIJ7MxDyPD2mcqx6zx4xpYtZtB1rBu+iVe5B2g0TFzZ5rK
aauZzPRrwCChs4/gILYH1Cu+ukbRP9lwIsI0AAfrLR6VvtqgZjU9ANLFMj36tsd9MzWivx3FML2w
+4vonDX0AOrjMNRo+GpkfLdpqihnLqnsoZ0G9SGS5vhqdbG87jh8MdaCPnvHywS/cNQtUFqjlPnN
ACHiwgOvRxYE0IQi3yLNN0NAY3fmxkKbvs0muZCAS9Vqd0koxbgqJhbidNmaE/9gSTfhpYvQeGUM
Q3Ao4cTmR7ROBifMNpCAuJjzZxJm/KXC9hJPNC3zLKPIoUTsIpq6V70Uxn+80njDzeNsKYm9Bh+r
NSfckQQ4sIrB4YSYgziqTzG8Fcdx2tCr877l/lenC50Pok968vjSyFYVsj9FWbpo/ZZETOfZI2Yk
z1SEXjBTW9yGSVKG1lYNw5QDrQRz6MZRPTlH7NSm5ocpyP8tQ3PwjNLQMhWkgFpXJn7CT1MSO2+5
tZScjUmzrfQUSNzaxNX11uZaTc0Y6VuKN2E6N1CZR1nP28zpxXJoozLtLiwwxgnFbEq2pPNAcmUW
9IiwprdGcViywECyH6vyEKKx575qDMYthbNsbXPDKQ58+gl16VHIczuF9vgZpy3sz1JjpgUFXCyV
l8UOzDDKc3FZFDH6oBcPTOHektU5r5ppDg1r4XM6JMal2rwQcYBHvudP7yJQt3KjFGwzvUz01ZXZ
qQst3dgPbf71aab5WgIs0zXGtLY8pbFZ6JNwq48j+ZzaVyn2/bCtdsoZp/v0yWpnpvwma4OOLTVr
TS9pEnECCKh80F9WP2CKAOEZGGn2rRl4ZdZdbaPUjXSKs6CV83wmzu2IKxy4CNG8LFJGgOpSF0tA
G0MIUczraWAC9IuiHF979Ajh2UxOt101ZtItKa8MUdZ1Qfsl+1Ygfxx4roewMM8dy8tHvsa4YsZk
LDkIhlMdujW7WWB3tJneF8YYqh5Wgc7h1t6NHLHNsrimZHZCucrsy0iT4Rl0a1MdngNO/yUEMtwR
l4VpexVBz51wh6V8wQRZu3VsGvMHIAp5Y+mp/lLLjH1NogQMPw4i61W6TJWxCsPiDUnT2qVjT9By
iGz5NppG+GUhghauLDvjGPQqpSFVlolbdbKy6KqoagXtsOfi8hMUtw9oAqnuN9CBOHKGufkhwUMr
142jd5qbanihtkYSmN82zPHcU6Brr+FxVFiglqFkDJtFfDKnGKW+5dbgcIBUtGDfxyTZXs1Wb1DT
g4SkfVilpKWTkhZfL0+DdnS1Gj7mTb0oqkXBZcBjPGx5jW4gA8ANOYE1cWRzYi2+lrZwvykpbrhW
DVj/zPGVPNmpNFSsKYADXUzFDBnN0sXfgkt4cLkDAgHBHtNVa1xdtrJrSmHyGbcx8kweGuhJ0NnU
bcLxm2rSHGnrJKHRESkoYscTiSWOUUIv1Xp2InFNjbP67Whp53BDnRM+qbAtT+TuIWSFQGm+ZZ6m
DxDNub1Dx2w/eZz12CkUEgxuRzB4WXVy0Qr8Bl3S3AO0NbB8tjLUKU3Nkvq4XCTo7zhO1Pijtus4
XeV5lDZeZ5RT6mW5E7+zH81zluc9fSdlyATsWtmA9Spypvl00Wg6P+/H5FTjekpwmapl/CCoo2U6
aCO5bKwqCsUH9oKhX8UIdMsT/8aZ/gd14pgTlBayJ5sRKjuWscCXU5Z2jmEF/tcaXLMtfSXLujn3
urydjS2/B2LgICsbGLFjTUj/LdDffS5Djhrgq5taBzXp8B+3NYIEvlkTcUEg8LGAY20T9Z5UEe/x
KQTmE5H6XL6QLanto1Jk7GLVOmWShJDnuELQFOrl2kwPrQgxMd7b7BFPU9TRMgtwLIsuDepxvm3r
zGaCGhqx7sLQKX26tvAkpCg95RkkXdb5gYxhexkmkE03qYJIcW3ygfleDHNcP0WNCDA/jTP6dIXk
i5IG+Cxk3nutM2tZtoMTqs3joMKPvWLAIR+V8CDLP5IFNPE+bzRel5JNQBFPcxZffLJaWk5VwMGs
tBdfhhRE+0qaVWJlc2S3aWEtk3CLS68sjgqkfZQU2c5lAMFG6egN6Ts8g0xKNlGaylQVIKCOrYYw
/5j7LvnbiIry3E3lwG1vzZ4uMbyhG+dYMkQoRYnJAg9W+xEZddLtgdm1LdDlaQTlGDZT8cEoMjTr
ZqKsuqY3JV33wPyb7cT3A2Y2VhG/YwWFYq9MzZu6FETMNT4TazVi1skPDlVkOU64cUT9N40JNFM5
NuNzDI63P82FKPstZj8YcMW4BNhMsf2qYjOnqnxOwlD/bvkS514NRXTyw1Jkl6XkQGkmn1nLjkfl
cdhwr1Lq7LbiSoTQiqV29KeFEP5R5Zn9xLd3ajYBS5avzMzj4EBudsCYObfFfEoyznu7IDFh/fE7
mjZXFJYaL6FkgDIcg0PmWz6FtuGDY7JsL8L+HKk8Q1SW/kpe8fiIh1mGlN9aQcKhNuieMLI1GFST
lHU4dIE43AJAtFFlFT5dHh1J3r/Lns4KrEtLZeKliGAEo3MUwx56r2mHHokzq90uopL0ak9DXFg3
uFJyVInF0D8CZN9kpSaGoSLvFLzBKBlhvOornqs1O4eiticPVZzKAuDk1bI2rMF6jmIdi0KSYwZY
1ynwP3Rosxr2pPFbOoCjqO/8qGrN7FAlsWJv2Sa0E5auWq3fc70SGRCoWXa7js8dtlCYDgkNNrqx
vLPcrJtHkB3MJpxs5mYL+1gdrxjga5s8c7yEiN3dYHtpPtC4o8+omG4ecfi+6tXO1MlnV6rqd7pp
dfs8IEn51PIdwFVtDeGsPGvL3LLaqCO+PGy1cDN2XkBfoLU12R6nBvGalIHBXyC0K+cF/kHEdFya
6ankKInaUudKelOJYI45dukINqWolPypbRdEda+qw/ZNSdjpXadVULaPUChC7eiIZCYC6FR0J7NB
MGL7M24otqKgK0K91hieKJc/i9GY2M6NRVHctGOp9U99qFuiIKphQF92cS53cKbDEDBkV9rDpYC9
AKPskS3N6H5ZmEjkURnGOH9WRBd1mc/9I2h9EO9Vf8+3lZp7L1AzpxvAI04iPxskDTLY8hn2HSXq
5xCLD1rh4Dux0jS7BOBruJ8zC+/FXFUNggJbd/uzjAGCP1E7oiq73uTQdLN0DS3mXh2kkXa1jJR2
4edol/6FQm1NnCo1tm0/WGILCDjObgztDJwhG9uMyuVuPpShGabpwSjDlmqnwcnA+mBiVwL6xylD
TDeVQb/EGUmsKY8sGGX8ZFqYXg5xGbXz1diW+OuK3Cmdy3NKHPNFhePfwnzexQASa9dE0eRO7CQJ
8EHQiltOq6z5YkYufBsN1kISCHj7XJUjzEfWVbj84DRSS+4g1FI4YHBi7Qb+xqFXOQ0p1pY5LrTw
G0kW+cGmg+NrTJtgZLSs7pwkRifaJSQRZLFlayHy5s1W45LrJ83wGM4Hu9Jw8S9yaPqbQVV7gfAj
cygDjwPCiM4+J0+Tav7I25Kj2pobkal2e1gjEdfCOHVoWpOC3zr0dW2B0L+GnBVpmBTiuc1WQz6b
2DarKnCYOaNasr1vWzusudcJtnc8OsMGVnuWRPnc+iXN22wNo24InXg1qnpr3gZBECWNy0LS1tsd
di45XWe6ULmxD7w2504342DcNmxB6C6y6hARE5Y2F9bY2puu1JPHOu1Z2sZqqN6M+pJ/xyRYaMZL
RvnFQ2gwmB9r+8mij+LVwVLbuxXm3/ukt53NpGoLXelCSV+1ppZPVCs5z/TxRgPhlRxKw7oB64F+
1VGlvCL1o5E4iUsY/wW76F+ToH8p8/7/F2i/qr6Ku675+upOb9X/hVT7Jef3r1Ptm35+K96IsIM4
7ebd53/+7Zdg4K+JdkUSXLcBdVlEqqWOuk6w6ddIOxvZH6SBLcIvuiCmrktSj791bts/JGR1h6My
uU0iypfOsN8y7doP/gBZTpWiRwkJxLH/Suc2bD+CU//IbbKvVHVi9TaID47kBnPU74NVSNq2yU42
gto75Boio24ViCslK7ZmwmcGwjxZXodFMx5QHLTMLWyuXE8uNV5ArrHhDvMGfp5ZS/XXNrLja1U0
QevWUaHcz+mif44cR2DhhwVuzKC6HbMQ2ESnTOPA9rieDnqlFSqsjCG8LXHUc0zlfnbT9508UrNh
1ZhEcGVh3G8CF+0f0KSdVaP0LGM2IK6kGn0C7RKqdxz+qLEQTLjPrdp35xgQtI6pAnftmgQGv9Gl
VPEZrFsw+kah5/VKoBi/NUYf3tRVMHBa6fX0K2yjhVNwGYKFHKe06XGmsphB8m3fgFxQSz43eTi4
kp0nHSlFYR1qEcjQ51LsQk55uUlLucEPQ/ks4e2Y5M9eujbsTwN48tQN4HHwIA3z+SbSiphyn2hs
97lqK72f54Ny1fxyt2qtLgldUTscZVKLJSArFQdrFVzqKbh8LrncVQvG+DDkTn8ekeNwCcjJetFk
F4R4T9hh+ewEnWinjAVlUb2FXsB7T1AF1uUQS6+tmzbasFhxmGmtVO70Ud6l5RDc4qIOex6seg/m
OAPLruRRmPm1ZVsng9cX+mNnyd7jAbw8sPC1MF2rkb1TTfj9bmLB78bJFqBPKeBkE+a8Dit0livO
O94xjL2VKbt3DXtvh5FVq4atUHN5J7uYB7mtZMP9iPtkcDWmnHVFEilwpyixPUyA+7hIFxzE+Mnd
sneq05AjkPlZN162OgpmIFvB6QFkzpowTLFM5kkVZnSgqKODr2xBFK49jn/m7FvDoLNrYZ1ylfTG
/ElnSvlFKaT6DT9JvTKbeakxCwm9QsDGHeShU0T1ikWyM7nCoNWSTM8cv0dsIke3gTNJ7symImqY
guoVWYccB8QkimEKZtxtBpacVKEcT4tK6RHO96IhEWUnNg5BtmavycjO0TXHFoClGOK1Rom9saqZ
H/cSgrODiz1gd4H2KoxVXucoEpj8q+Z9VoLsDKIlo6QpQv7Dq0kM30abNlYzGobcWGLARqKaqFu+
gDGqJXp+WfNW1b2h5rqN/BR1kZsI7C24Q4ZC9eYwzXEdMdbcNM4MptkyVAczM95gDZPeYr9XxaKZ
5JBjWE8wokrzPCkCNzTr6/FKwwbSuSDds89Os9vmgGUpOlZmpgOlRxYml2CSxFx1eCMNr1r4LNx5
KKtvzDqQfkUWPNOGsryBwY04b1CW81JkvcpnpxrVSxYpleKy/xkUXx3nyxklkTzR2VfFuUef3HRv
i0HSn5qK4UwqO4rdkKHyVYL1fxtTY1b8KIHyxrKlSK8IBSlvVi+lThW57Xx21YThITSn9t6JNLvb
0TfBGm9OmuEOZWG84TumEzdpRaqieJCbXtEShOfOnh32qxPP/kc7UFm8dzlfXJY7FJ4ha6OBrwqG
4v7QGZWj7Xu1ot5jMGI2fN1ooeAEeKC6PRst3g4wRXXm5RJOotcL9p2eki2NeV/SEYZW11VoWdI3
ErLwa5YOJVI7Lg44cZzXzpJTk7XicIFnY0CH4xQ2MoNdcYZR34FQCGxSGfULmyxbTDoLYhWTniRy
PV3VLC2SbY0ZATCSRMjyZ7OS15BXZ0L3C2t2PGZFjKNlZs9+a1AYIfZNNJfqHvF4CvZNn0szIKtv
ar1wUYvYWrhWjskZg6xGRzQONfWBIkqzocKbZiOvQFNFvgsVvt8RDPz+LPAlNY+WVLvsCxD/hHgJ
IGZcA4kZKrRkFnMbYsfQTnE/GU92lNvXLd9FdnOox1yZk9DeQ1kq7znXfXLxw1TSTfV4VH3Nzrv7
kfdm8TODXS3yQWuBfDAYeP0Wyfks1XTco5MtzzFHOST+xUlOC4lubRNgMildzixK7bFKqT7CLlw+
JOHfq7JOE5Y7k3WIIlN7CrigP3CARAtJGgfTPjcd0sXwA6xPi7P6g05ySeUwPuSdR56lT9x+YKp0
KxWzi9+0gd3iRDLsJ32YnPJgNgong27Ju2kFB7pdCbvGHSJqbjk9XkCqrkz6NXkDDB3j/byUmIgc
+oJ4XprJMbbi/o5QmzFvx7aSj8gF2Yg7uJ8faGm9+HxTJB+3rRHmEDZGbKhxR0fBOgVRvvjAynkD
60vR1Z7j9pS65sKBZq0N7G/cFAvSyAas7h9VczJ0soMkM1yp9XGC29rWLokTPXmILcZfb4YeXLsd
rpaOxwUSBGePID0uTs7vw/3YXCkypOnDIOD6KnoDGQATac0BK0uzYZ3kjnzF2pN/W6ETFF6ZmVWz
VuhLeSnKcnqUIpFMy4FqvoOo7u5hcAieoADIUElE6/AUn7r2AxHY2Q2d037S9ZJeM3yX3DDgzBd+
I1uqMCvCoTcc/WnCAqCh4n44FHkVPPZJwFK6DTtm8qVTnO+0zOfvAasC0nilcnfKjXOsL7iM8rRp
ryQG7W0VzOWpzafuubBraG2IkOU9pgEOUcuMGxS3kSZ2SDYcv2xl0KVXBHZzzMD1x27DqpiNhFqg
uGtL1m2DwNL7lQaUQfcieybG1kW6+omHHMPNVEVGuSVNzgERCmu2UyeICoglQtzb5OnvC+QuZy3Q
UHGQqZQKIahXzFxTYt93bVCwzXLSRmdtWigl8ZBcfVY56D07atHpq9BsOD4Wrc4+T9Plcgb3o/WU
3tFOG5uxTc6lypJzj4VzOOd5Mmq+TPLwgScKDU+Jk2pUtdZi9PSpxeDcmi3diArRVX+ObEEWyepn
fS2mgi02dWnmQ6cXKsXgTE7PQBOzydcxgt9Ts1JdJ7T4XJQcRWWpEqbZkZt69NY5xvCZ9zS+MM3O
71mflK/2gmbvWt3lo9PjRfAqyWgWHte8RUNXVbVc5mygr4lCRuzmMjvwwp5xzB2tWVXpZkrTexIe
QYprQzNfZjBmhyKMoZdJfXScfWV1GmnnMei0XRsHpJpV2vce63yAGejMJTpulU0Q3tma+ropqoMW
9GPkN0ahDV4TsnOhw6q2dgDSBuF2WqLtx4UiM/9iVd6j+uWXGIYOLIIKJ3gDfIeJMsxiUKnkwba1
ITbOvRGMnLHCRiLDdVjh/SewMWnPzAjsrrAKyMm36YR9ijpTwdEW9NQOVGGTWgATKNulxiRWkq0T
tHGCDScQll80i3M7Y9mEOkldz72R1NFTqeOe8BTqXRsIzyLiCDqPX9Dk8LQXKaMTxlrZwywolfiQ
Gnl009ctnTbhOFr3OeFL5HtcaWeWjPhp4QfPiecU0wSWkhoHwmxV5JwXSwNNkHCZFXqvPOuFYunb
RKESwytx2e0VdluRN8hZ7lL0qoeEmCo3WDLHxLZkG1wNuuA1oKSTFB5mDSzxiBmS+BX6Yvgrc+Pf
x+C/XYg+//oU7L3N+VvxH7uWoMln+/Np+PLnfjsMW84P6IuYuiCSGBoV0eLvh2Fb+2EIFVqVZsKT
ooqCc/Jvh2GNPyVNy3Q0m8Mw+GT+1H8fhp0f4EBsvHAWqCbAMdpfOQyL3wNTOE1DLrGgFwlcvLBg
xB/OwmQEUBY55K6HGDJ1AbkD+tNjOiA9NyFZv4jmEywwWvyCQeTTHkV4banTvGmW1gc0u3hVOtA0
FZbOVu1oXQ3JcehuFdsCsWkJaApWZ88a6m00IKD1VvsVB5qxTpe8/RP0yy8v9adj/S+/Crg6AxgL
dDy4eL8/1kd1xnlZb1REMSCCOPMgnnA2rkcWwOZETc08o2XVM1EggRuMWaZi51yG5bBl2RVfETGu
NjTVmkf2lPpeVcPOq+ziEj7Phv6ORXJ1i83tSSU1+9P35vrX1/gz7u4PJeJ8ClCOJNQtUEC8dv76
9y9d2KQaQ9DC65YGgGilGc29TWEjFJaaGxuzo+qZEw7lcjaK26oeH6I6Vk9FqPXnOC94FBpY/a4H
Na8e6bHKZpeHfYAf3uxRGRyKPyMxkOGaxaNas6dkl9qIloOpbK8moCixaKzR18acHshSYN+JgGiR
/8TBYWRFtZ6j+Ek1uWvhxNBwgCszgHtumF3y/ssb8e9byd+Qw376Tvhv3dtv6tkFdPmff6M5+O0r
+/ke8ssf+PUmossfpm2gjTHo81/kSv77HqIb3AwsoOaqZurSMgT3id9uIbr+g5YVbjCSUZWr4XLj
+e0WIpwLWZIoD3lyrn6ok3/lFqI5fwAVCW5TiCXcri7EXBvB+fffXoN4IeY2OLiQJ5LEX3DpPjcs
L25sXLHPQUknxppC7/ZrtvTqEajinK3DUYzWDZ1/FBnT36pxyEzzSfeX3IwvGK42JdwAXVLrnNin
7Dq/H5JYJYTZyqVaTWw2HtW02VjjpXSzY2q0fWo2VfRxvWvFKkBmK9e5YpOJMqy5ByqtEyQ6hgmu
NnpdEe595DVFW7OCyA5sZ9tdZuH7WIqmL7bELujtBJeT8JQlwR+sGgVqAdEbMixEWKqCg6yhRC71
5oazUbqO6kvCn0Z5J/RAhLuxjCqC3bB3TmofBeUuaJ0CWrPoekIEet/h7aSAEu0KvxkWjcKi69cM
VbASUGcAn+vEftLd1CdsSPIxqd8ns8/YTEwFq3dZXgq1K1rcyHDALaHNF6jFzpnbtKa7mAofxghU
BC+AY5yvtBxegKsTBrjhZB1EXjjF4yZhuTX7iOxO702MsDGRL5WstjoWGvG9tnhsq4KO4Wp28Lyj
+I0eqaLeGyAFLa6wc/zF3QSN11GJWZzwD78lRGLGLaaLCOEKmBQtjAxOkW8mGH48KDMOmhgYJ4Zv
i7DUTQdpjG5Ca7nN9YwWE/BLAcpeLVgkQr44kn7PkpVRQm3w+gmyiavPgX0Ymq7A2JCHgiNjQKTH
x9XaLq4SmyR6yLYQ95owzCH5jHzvPBjL/F4ayJaZH8+vSvagp7d5YcHzRX68rFA34Sp6eRIS/RhK
cMLdnCqvqNI1/H+rnAlsdBxQ2Xmlp9zR0dz0QlM+nC5qm1VEZrDZOk5uGJsWJ+pzNRjVfmQoQ12d
xxD8iQVe8ZpZNTm3wIf5ZvZxFxCESHCMqQEQhHk2yiNeHG3eGHV0iYDaRVBtjIZIA63BbU27YNKX
EVmZqdC6D/rEgvxkCmc8xCTF2dwwkM7Fc6rWMDbsAdPAHlgKQBxTgrbjGEeF7IY64n7yEzMiLAwp
qCI3jYFkP8hYTW4TfSo5ijtzoXDldNGMTFNk0VaIEtgCLhqjSLaakuL1bEY7nLiAgJZ5iYydW7LC
4MDGQnD49npWy8VRT+2w/UQ0iX3WCHIb4yt/k2NdhnB+Zlv45iXO49EBXd+XfBPORTzFx5qNA95T
a2w2aV856+Vi5HAGJ/8Tvtrv5x6LexaTgnnR/x3WCuofUZS4/XXi0fqE5x00wcUy4bYO0zNXoPYr
wvzfD7W/EZ34nx5qp7ePt/I/7v7r9nfPtcuf+fW5pmn6DxP4IQxEXdNh/f59UXT5OzDYfxlNVR4u
lxXNb881IX4I5miAxKpOj5owfnquiR+aypNS1cC3myZW+r/0XLuwAv8xTyr8FAuENt+O3z/OwpSe
5Nqph4M1GKvAOael/jDppzG85IyuA/rnx+CpH9bjoSuOqaO//PQe/bNh8PLv/2c/l9/5Z94fG+a2
g6s5HCjEWoDvaXfcKc5F+KBF9hYaiXclu+YtyCrfDE0f4W5rlXvQZL1xW3fbjH+AgDmK3RctrG5P
A5Uzo/KbVyP4+dGwt5ZDhWNKd69HwO5wYVvN0/v//NohUP+LF/+HGcBy+oG7ZzQc0ng3qV+JfM/i
V01fGXPmJcWLhGJSfRTat4Xs+6GZ2yj0l/FaTWZahM/OfD06jWdlZ+Ulfud/5TMxrgWLylETx1On
7Ov8zkofUmdwm3wtCL4FVIHQJw/kZF++1t8I235CvGJXbtttcSpYy7lYQNckn9fNBtrMSvqV3676
FTYOn6zTcXFRxlewjXzGYS/x01Vxpbjvlpu77Yq1SXRMjmLGsLMqgyeqZTxLrEV2L8bzFG2Tehdo
L2Z1zrKHYmKNtbL0h7Rmd6auxuyJYmRwSSQxC9zVLGl6AnRXJB7scD2Qtcn2r63plntMuDK+qsiY
3Sq6hyXHnF3MR10JFIzYW3DuZtKgkzvwT+g36XxFHLMMiOBss+aeHzggfjXYXVvTgwaQ4AfC5Ip9
o3usi306b3W51aqtGW01YzsN13V/ZYcQdTbqsNOHT0q9faGgvG5z8FIXwhSG8vk2GgNSHl6ZuvkW
23z1Hvn9A2lHmd5GywnCIzFdJMUVaxl5i7sZUAbzWOV1j4pxMltKuGbfaK6choLKtbYvI1/DWF2z
Lo1fRtN0xegOb8aH+tHrLtSdAmc5NdsULIDcAY1UkhzztNvJApwHtQDyyEcZXNnv4DZfik3LG9ua
O2Xajnfx8yS6de1oT8yALFzObbCZ23uQZR5eR9A9NXzIyEv52JVTjHxYEiYNsHW/0WFLvqLZZNLn
fYpWk0VUD3AU9cJ+lG1160D2X39c+C9nJZJ1DhxuF8+PPVs6PaVAe985j+2wrtdiPazanb7K9tmD
sxV7uXbWcq2uHP8CmDA26XsR/wk2Vvv9tP3325LKfvzn28NkannU2U5/UO6yax7ue20bXelnedL3
xXk6F/vipF3nf1K/of1+V/6Pn/YHOm0yAflh7O4PxbF/rM/N9XRXvhKH28hVcm7O+ct8V6yak30u
/7c/8cJb/Ql3CtWQyCAhjoN2pe7pV3lcdvUmukpP5tG+kvvsrB7NrXiyz/qf0H/JE1/eu39yy1Uv
7/VPP3OAMEettewP+lXNho2P92IPcrUn5xzvp525z+4nxMnBzR/nvbart+ZqWadbLoF9s+73/H9r
lOZduy+OzgfomWNz3V1V6/hQXMcYBujQbrdRQO8HIQPGUx/+VMg5AW/6WuAkFqswZfXvxaqbopIQ
9sxXsDmZnsvMFSc2+/27BtrqJp78jF0jdtXZ75mhV9qKkJKF/usdz+X6hrTohHly3oEblc/VUWzw
bNXTsRtu1AYz67rqNhJ8XrsPz0yMQXvEgGOBg8HE8D0XvsKv/Uh2af6ecm/p8Uq75rcJv4ETzia/
UU9q6srCtd/q2/rsHO7bDS5bSALETIizpadu2xIs/n/sndeO5Ni2Xf9Fz2KD3giCHmjCZERGevtC
pKX3nl+vwTp9dCsj62agBdwHAQIajS5UVzFJbm6z1pxjpnb3SEz1dAktymcLadNs77jklgtc4NOR
bIuapmO6pbbm/AUxQGUqSV2j3XTBypTXVXbWVR90RGz6oRaY2DfSqFvlXs4/A3Fb0x+IN+ObfD7s
hKdEcDR8sTBH1hme1GBDqaP+EF/h4G2jzwaaYurWb8Hr/AThree0B9zxdbwUr+4jSAfFbkyeiQwK
MremZ6PDYXFBjCG38NONSDUb3UXrMSCaT4Nex1t0wBayCTbVvVJdWeqyjlA6Avm6aXbTDnvb8KBf
i9fiVboNb5XHzkvsaBXySabnxaZzaj6i1n0H4eHqK0xmF9YlT18amB5XVusEZCYxVmS3ZO6NbNqu
brpK1pxDz2tvtlVnXslXA1Yjx/TAwnrJAUWT6JR7TKor60L8DC93gUuvz4lcXpQ9cPnYMbbpY+VZ
F929njL4bMmlMqd6wzmL3tbw/BWt8jNusdwij0OczuB3WbkhrTxMF9IheG4SVBJXAUyf6b7hOwhu
c5yQRUqBX3em/FX8sHbVdflUPzEIKv5JPDWmMujWzQY3iOoxPDWvzmzNCT7FFZDr6C7d6fjGzX6L
eLC9hTfshBd4UuzijsYzf5S/QM+dDon+tTjdmOlKuRIvTfQv+bVmrpRrcStc1S/xQbuqHqWr6QLB
tscM7Sl72UOc6kwunTV3tm91B8zBtfBorLT98jAFJ3T8s+d2a/F/I1F1cjdfhavkHJSx/QSfYNXd
6qt2TSFiU62eRudt9MzVtE/e44alq32JLtEa3HSPPbHl3BLH9cvkDDPG8rdxujybz1iz3IXuYKsv
ibJuIxc0RFi5cGObwZNeofAQK+wlVCT03dKXKifVY+EXK0elVSnb+nTNuBtZgxEsq+zmbMu2Vvmq
3/G1qe+o7opHcWHi7Eydw3hB5Dm4lRLh/Kq5Kc91ZNv0hvlkXWFd7PkS53WGYYh2HsfJPfjYQ3AV
CffFM7yzfY/xieNf5g6fqHpLazsx8GXomGuSWYnAipTVSKvM9LTGSZ6xfGzUM2UVs1vSt9KD9KBs
VK/dqppNJ73ZSqvuMG+7Q3VAhH8v7ObL4ap/4xyPmrsJnbpy+SKbyQ4ZyZUj4FN4g7uSXcm6TRMU
T0oeriuIeuk2QliAlAKakrU3k11X2QMttvFKUzZ1s5vbSxlKrYhJubERKBmpK89Qdw7j5M3rUfKG
8ax8yG+SXbBr901yVpT3svRUGq9W8qwLD8ZjMCdPjWhsqtb2IyhRcDub22D6RCOTx158l16lY3vb
5OkrQhavBRdr4uRZZsphE5+PFClerdAeddND5gMNFwNd+C489rdwch76tMycoqqeSQPbG9ZKL2X0
9vLCQOHFJ3b1kX2YT8a1fCleThcZfbmO/R6+k7f2BbnUdX8VPFZYXYd2Leo9Uq0K1gTWXfaEstdV
1SZFmRw9B+layyV7YJuPRCd08Fqo9TZMcLa6EVuo+ho1uNPemB/tOxYQds1R7RD+3R3aC/VJv2GT
002PqqBvQcuix5ehdmL3Z45AjzG9RNFF36+DfmvJcJNX6nXxDomjzzc69ZYb817sX5PmfZK2wmN2
3z6qVyIjrqdHDniXzS0yd+uVfq1i2AXPZyHuIiFC/NTfz93Kz1cR6VIVz5DdJ94Eox/3JVthtL7n
tKQVC3o13km3HDB1OJWyDe+oXHlFpdrtg+oa5yCL5smOmLaZZDWnIheDAoS0yv2d0l5W0qpE9y2s
ORnVO3bPDQ37Pc7fi+rGX4E5DO/BwXa1m0KK6px8csrJ7TNUJWz1sJDDmXJGNqLwl/odkQCgrgbV
G/u7OWOERY74xOrGrfl71bWu/LfgPWxs6OQhXPTLKXvS6a+F3SqdHGHa9uoKNzkOc3aZQ7AWKdRL
UC1sVbGzj4xDRrPWpOvZutLaHRIH5jneafwJUiK5lPftFTxUudyE9Yui7FJ/n6mvlmoTHaZr28Y8
42wn1XdRjcQc+I01bJLWoUaYocsfwTy7mrRT4t2YvkqUrnSZ5Rm2Ij3uMLnPRgpDI+jjW5ZNgw1M
uyKT+5658cpo7YavXtgp3UHrDsmV6kXXyYt2UT4qxXMKhcUuHqKb4kK58+fAltp71PbkirrjtfR8
yZzk0Ta5i9yi8jB8oRxP0VnymW3yxCtZnQKkVCiIXOzG5tA6BeqNfHAn6QFV9C6QJCzevSNuJ1a9
9ewll7jO02kzvQbFlXyj4fTBjItPEQLMbXeD0gzhofkgnYu31SVa7nJ25snj1DECgJvs8Wp4Uyam
CWqLMJi8Pt3OkUOq24oBmbwVnraP8Y48GLfmqrlMqWaRQej6HBNaO7lpn00fnfJKkNdWuTPU27qk
2kY/BlGP17lJs4k3mVuBI7DTO+qj5q67ya/SD7QD4zkjHKPMwiIFKPwafcZ7vLEw+tAM3oX75ME/
4JQTFHvUHCnYWEj03qsHiz0Z4rly2djIMjRXaEZAs21KzfVKvOY1m1h9Ree/R5OJfd9P+l2E3IaO
zGSLnbLRzfhKeAS1dxeivgrsBLybS4FXEg9xcy6QCIBKieNS09zLo6uxy1kNdMMXIdfijRSHdYm7
RBWepOqlS1Nv6LLzFPs7x2lLegRn4o3F56+awX9Beezwghfls/h/QT+tU2/8zzvH5y/pe9R/fOkZ
S8sf+VddzKAsRlMGjdciVf5dQG3If1HW0lFIU7n8u6nzd13M+GvJRFYBZyChoP1pcJb5u98jiH8h
ntaIr6Ypyh+k9mn9k8rY1zMhRTES57kKXSda02TUHnUro2mcIr1pRTfqry39ukiCHPQOo1RKGa1k
jkY7yTqR034UIKKSgaMg/0a4TRIZN3hUX/KtMcwL7G9uW+Wkm+JXZgcqt95vr+EPtTfjj5dRNY0e
si6Dolhqgr8dCCW/hCk9hKJL0KstG4qn+JumBjLidZOtRk9F8pCkmxL6THpWzR7ZFFHpiIkLyGMK
ttUdZxrBONPTw6JCLpyW1g6LN3Na4CAPytEbkn7AfhD/cOFkELcl/gFdZZt76UDRwyi8od+Vk93X
ts5SQa8Gu9hL8q68UL3DhyiAVkFZjvOPqsTb9FZBfB9cEqcJsWGOd6N5Z1j7PLiZaSiNg7cspIln
9Jtkdv0Tbetv44B3QuYsJVcKtYj3j07PQx1VotQzDkhoH2wRfXI4WMEujvvrBAsqgvlgdKZZv/r5
Jf3pHS3ZhpLFxQkGOrosDWkNDimXFcOCYKy5k+zcasoTdRbla02AUc7dId3gxigmM/SOysB9A0C9
Un2w48a2p8VkoJ9fh835YBXsa97YV5X0n/T6JaNTlqIFu8jg/JXxymT4T87MNgJF/Fa65WRkjpe1
9ZCwROTihSGfScYuqi8A2wMb9rfjAGTpTs8gC/ZPQXcYk9c+P/H9/PF2oNbpKo+OPLZfJZDfRnY9
hcaYGbHoBqYj6RcFRUkjjVdhAKddZAfJMT5eigQpag1aO1imtOEy1vglI1ncFOYar30mrkIQ9/OL
Fn0K4bavVLpjo1M3d3qwT1FmlgOCJA9avhEfLNXVFKSn9Yj080rvVoAAbaPb/jwalrLQf5Ru/vWa
TPK3aHAzCFFQfP1isZP5+EkBLmNHpj9YzatoNEkWNTFMovHia4F++PMlpaUSf3xNpDmQ55mkZXWx
qvw+SyD9y8Jc1mgkq1Rpopc0SvxDqKl7AoqRhPaS70RJtykspsOuVMK1ORvuzz/DMsiPfgTaE3Q5
NE2niXU8URWKXxp1jmy3I3kX6dteoRGZYanFPSyu//m1TENU+NKXz906ul0Vq6+YN0wgJu4DAtBt
EcTgyvQLjpaD2K9+vtofvjtWMZY+i4EqAqH8+nCnUimgqHAhuVX2RVxx6o1VMlpkjWJVWt8nBrE+
CTzt2Dzxyf9hYuHKdARZi1lktaN1bcTTk1Stxi3G1LYGtY3XU68HJ9aYP1yFhd1CIS7RXNKOB6za
iXKuco9u2AY1uQkVJH5VmU6MD+lrI+bXd6ERSW6xlikSYV9HjzGJlALtoDi7Vg+NZUrYRXckDnQS
BYS+JU8nvsiFRHNwVnMAb4cTk/Qf1gYNVxFCLFp0bFeO6sezNaStqvezG2Uzr0p8qVCCu+LUU1WB
3nQWQLxnBJ+46h8mAw0dG9MAajRRPt6ZWGmjGhpMILfIx2Qd0uJ2GgszMzV/v6fGA3bC/nm0/vGK
zKqGKMuiiUXt62hNpCqBIQsJMy46oH7SwCQe+hwP50wiIwu9MHCF4MTL/cPH/6s7ileOgYTy5utF
4QrBUu3Hyc2kC62mshrotJl6q/icTOXEcP3jtVSy7fnu+RiPY858EGoIgLkWPoIVzn7BK0aaVLB/
SioG0olP8E9X40rir/RGZpujx+m3oKGxEk0kHdz1E70idS4iR556ilkciX5+d8sncDSHEp9Ll1nW
+YeJ9OtjVMRgpOsgMdNEw+DIsH0p2YfqiRHy/ZZkVH3owZmvMR5aR1vKLpgXkx5X4bCmelr63PfJ
66RR9JOV6MTK9G3upJMO98PCeAnvgNXp6x1JywDnqxQx5kd3NWCkddcFlCQT8R4tkj34fQJxaNBB
CvUn3tyvtviXp8m1EaaKsmGwXWJm+3ptoEJlpwzyssGI3uY6v2ticImjStIfXmUHYYoLscXrwgGC
oxqGRJrKTg8M4MSA/fZF8nNYokZGq2FBwf42YMdAz5uhBlUxt+8yX4dX0omb/GSdyHgOIgGK4c/j
6I+3znaUjQBEYY3M7a+3HlfmnOFfEl3CNnziSHx3qKyrGKD5Yt07D8fhTJYDzbGqxLI7S/3MSQNp
qyk59YMsFzp6B6gffimH0fMibfn6g4gCvlzIx5zMkhnOSta2diALZyL8z/sKEufEQd82dL+hSu9k
Qtxvu1bYaFZ4ENQ+PLHl/LYEcNzkiCjjHhNVZuOjJYDePmFxUjy7E7whJ8HMxVzskHTlQvMiJEIO
z7Iy/Pz5XZBvffwIUDPj9OHNI6RFVf31EciY1+B4mJMrorTvss+e40EQPBblB18MRTLNVigDUu4I
vUZfWfN9ph/U5CA2z2l/33VbWXhGgB9Vpa2W9lW0dB6HTTBYbkY2Sr7u8KVqH7LqUppVaaOkN35I
8corZbA49/H01IefGQmXyTmwpJ9vDdPzH+5tmUaQfctsnbWjcTbjr45HOPhuXG9UTGecPQ3tfTIv
syFY1c1TldMS1C/86bZId77JmfWWEjpxBIDx3Uo71MO9FIBeqa5U6upR+6h369Z4hD6cc6gt1gQR
TdaqqtbaNqN8BPcoxenAMuYEXqVfBtBC223RrLRh5cfbVNlH8lXeXQnBu5yeE4SnlC9Ffk5z82lM
NgqiCN3t9CtFohjnKo/jUyqvuhZa1E2aHuR2o3V7yl46CKxXLXwco8ceorXwGYRwcbcKXZUIv4Kd
0c/yvel6gvaOPmvY5JinJu2yrXewlqTqDum5RvMpvx3e4hj6/3Xue1GwBlDqx658hyM0JwJjPrAZ
x8tY0SyZPat0Kc9zyNaUXRlcmbiCcxpUlDOHO8O/qUhgM/ZGv2bzIpjbZSNKgbwydmZNAW7TPzWV
N+qYv2yg7kHhImnZaz5JjxeEKMIJwuqMZywTzmLrEE9vunRJGPYqardz/5qFr2PuTeR+lOfivFHr
lQEYu6DwK5GFZiovon5ebRMqv4Qc9Z4/7lD3SBpihu1I8KX5j6dLzk6Y4U0KSyLJ1kfHXJO1KSPE
k+1ooZg2iQU7NoQxeQ/ZA7BlSGXM6idWxD99ojq7X82koAMq4Og8kfhSUdfjssPnP5ys72HFpGJ2
ajL8VRP6Ohuy78VgYaLvQyEtHk0FWDJB2wnG5A79BRooEXGUfKVgI8eN/IYCxxSfy/p26q5H9V1R
PxqI3z2dyzKm4bPFq4SKBC+gDhW4dwGwCuWmjTzNWg8SvuLQkRpXNx/jTl7lndf3j+GVgs/9Wthh
baCRW3ghUE9ble2OTSDdqODMOCeqJdRX4a49bzVQnvS5CfdxrDWN3kN1g/S+Th2djkHkZiiErigo
FJZTSesA4Oa+7DaZsrIye0s/kNggUhbaWzO6yakaT5/zKiCHmnZj5wqFy0dfcoafltTPCH619lDO
by1IV3/XUHDuXXM6RM1WaFZW8FjXhxKdp+RZ+ID7G+oBJr7cxAMN181uP5wrtFQhDuR2WK1U86xp
njQq5Ff+/FCkd/gL0VjD3JCeTYzebTactRj3e2Q/uvCC8Iw0IizmTqvjL6wu++xswTItgqb3nyfI
bzstTowiSw0FSnWJ5V7G3W8ljrZoU4OgC963HleuFvVvWk2fVtDU3exPvvvPr0bGg2KhRDQ5cRyN
rsVQCstzAOsHVpuEKgF0ED0Wo/ElMu7iE1f7fp6j4EslygQ3iF8HY+HXm6vh0CnkxqHYNkE4TVmf
kyNn1DhpknMVhMOS4jeuYE06fiPdWLWqnVh+lqd39DWxSWYni1GF5/urKPLb042Nsgi7hPsdZ4vl
PI1iFwZ5c+Kr/cM7xPCkyLqImYCHerTEySkGcLUJONoY2grXN/y4Ho10K5GiY5izfOKxft+jLNei
iqOCTaXicLRhiom/yroeVU0NdRaH3ZklUt/iGEJzOQeyrrHCmmF5Ys49vklTYn/CUYAiAGVM/uvr
uzRLf660se9d6NBPJdQpRzTP5fm1aiLhxA0enwi4FJfBCcJ+wbC+OYvifswDfSioN0tWd87KVyam
YuuVdaeEVLj9sz6qXUOJptXPX8fxLnwp1+NnAq4C7BaT2tEtSgLBO5DnMHxKecM2H/1dS9UBOExP
/WE45D05ED9f8vhdmtLSNCFLHfIQ1ejjlayfJyMDW166dUDNshn6cwK8CGCkRxxr5ZkZkQQQ++bl
z1f9/i7x7hm6SZmF7Sbnrq/vUpyHGXu6WbgGohVEtWBQyEW1K7kaodTmJ5bOP13NUrg/akdsbo/v
UQb3BOMa6QRI8c4TVTRZFRyzWKQhObT6fOJy394ifyFfhgFwmh2naB3dXImtZGZTiWzFHGs0F8hd
DB+6doU9wCEP8DPJiujEa/xVpPl9ojHlpe4OCJoNuUEp7mjoRFojSHiGMrcwL2eSaBLLE/29Wd8Z
FY192pNiye5tCIjrW0GVccpyK2Z7ftELl/PwnCSrWaBnjkrkOezvYons7WIFbcrWQGvDzSz3UxF7
g3VXwR01EJssBN/yspPu+DuQo/IXaJBU2OemyfJHhSyzJX8/F3f/cORwnwaOPzZB1Mhoyn0dOWZf
qNpkJlAmyvrGH2CiQPXuHPDPC2cHVPfPl/s2E1BNYdAsDQ1MZKp1VBsYhxIaRZhFLouzO3UkJoSV
tVAGZUju6eesgL4FmnHZ5+qJT+SPVwbgxA7MUJbC1dcbnYmxx/NfRe4UJx/hKA2eAbvGqfpQWKPy
X1kk2ZiiJ8/WiQt/+1qWW6Y0R+2ahRoa4tcLdzLoYYXIDPqF4nqCyUIF2+DgMwHLhWF3Ylb/1hZg
8lqeq6QuVRCqn0dfSwplu9TaeSQNtaFl1Lh1reubrBm32qBPh6IZV7nV5wdaVjgp0wZCaHCqNPir
SP3166H2S2eSui8/C22Rr/eslAYB6DX4cYVQMOLeKxgxQX8n9ewMEdwQWOWJwx3abim4JaS5Sel1
RlsVJUqekoC0mgs0OmKyIwB8Sl6yYi+AGoYcigQBzTSHpJuQHpEJXkqHHLHlkM2ZMEN8StOjLCrA
+yu/einBc5BLky//5iOUetDrgteXwXZO70GFtnDr2X1gSuNiezLLnLBlX/iPOzW8Em15+8wjtAup
6n99Gn0smUHmA5Aq8kMkjWCltazdzTHxpuCbnABBup9J0OHBjADYA1VCi+zEh/dtXVra1jT0NVFU
2Df9wpH9tnESgb621bwALPpUAA4jeqOJ8qm/N0gvciKCxEHqr37+2L+PfJZeDd/4rw4t8+jX+07N
FOAq5HJ3bme361CZzTG8iEClRKGK/3SVUKg5ydQVLczqFImPPjMasiCP6rld9hg6zr0OrJLESSeD
xlJPPVFZs3bi/r49UzYVHCA1vjNxebRH92dGOA2NRmndWK2DTTP55/4YrEhJoGc+pS9BqyADnQCn
/PxYv81kvy6LAsHkEzepL359rEMbyv6gcubvAhTRMZnIq9CCNW9GqWSLs0bbnuUlpxwIGXisT00w
y4rw5dteLi9rRMCqnAW+9XADGCepPuik5mWRsU6IrQBOS4tlorAwcGAdEu0tIDbrDNIGEOJIoASy
+AxTLR9PrNLfXwAzK6972fOoIiqQr08CBJvcCxYei16odrXWbegRONHAUgrZHMHEUDwM8YkTyLdB
rdBypfhlQe8DEKgeXRP6rcWZCwUFJ6X2LBVeU6G0zaETDsNU3f78pr/f31I6RgOwjC/JEo8GWFQU
fWNEEJ4FPph1JXJ8N0YqqcTCxEbn5gHgE9bu/MS4Xv7ar2+YUSVKTBMwCKmNaF8fqxW1FlEokKd4
vJXdEM1Cd15cp748eakkPiYxEWc/3+n3ZQtgLUdYSvb60qkwj45cudZIGmStwpVG4FvUjNHWUZcH
c9T5W9za5Ojq6XAG9RVzTydXq9wcsEVLyYnV+vvHZSF2YoPCXtrC7n60fHZlouhJpZAokJDL12pM
IBbwNhWwmV8Nhl0xoEYdZZ82X/38CL4PrK9XPnrq5El2RmsuVzZcYzR9r7fAsOuNZhBafeJxn7rL
5Wf5bTUoKVjBpSB0pqmE58mE6BJ2Cqop2M3tYW73qhxXK4nMvxPXXZ7e15HFPTJf8mHSh0Ig9vW6
WZRrVtmFVA0CqXS6CepPLOTBibXuT0+SvQf7IOLlEVEdfaLBrMUBVDQSVTKMK5Gou5My2E0dRI6p
ES3y83v7w9C1FqQKA1cxaOUdnzLjqdGsGQgzgtf0LdKTz2KJDEd/cT6wJBR+5RUs/CFhp1taFQFl
VH37848gi9+fKz+CplkcyiwNIdTX5xrUdDfqoCW+tH8uw6X+lhshbb443/slPhqxJiq8EJCJt6r0
An8PbwyVwzScfXD00rCvOX05EHQLfPr9x8zeawXUrQQGTrBUE+Ynntn3iY1HBpqVccb2kKf29eft
FLIzJUR0YACFi7KvEJ+q5QqylZvq04pUrgFTIq7Cnx/Tt3EB5AZMooF0jxIdCNavVzWBMNGzjhO3
1aN+RTDqszCMDhlyD0qWmP83F1NQTi7wC7ZeRxNJ4Ztq2zchvKqoDtaSlVADTaSnrizXDX2ef3pn
qKnAX7DBZPx9EyaichAh6lEgHYP6ta6afFPCKe4y8FFSpZ94ed8f4/L1ssWilLNUAo/uzG+6sBVS
k8AErdqYuk42qkq26IQAeYz0z5/v7NtapHIxqo7ss1hugbB9fWcTuFq1hdXqQvLiYEwGh11Z5gvg
XNDyRr/NQhrJP19ygaJ8naWOrnm0FgkgFIw+4sRmkhpq93qyLkoE3kneiY9dg7QcWoEQofFPJHKW
pbDeAAW1zhJ2pk6ePszzmLuE9Ko7wzfh9irG2c8/4Levh59vwQgyf6KFEI9lLePUwZ/T1Mi1SqJh
u1RJL+T2tSr8tV50E3lYIUGqQ3likvnDVZlcKIZwWaZ+cZmDflszskhX5cZI6GZpNCYibbowLBtp
SdmUCg4X66MVzFNvYlnz/mO9gKMkgcNH5UtNbRnWx0oMMS2t1qrMyPUhIuN83rXNDBwz7g2Pz/zO
SgJpMwlT7HaW9N4k3SOoV/CPExLVYS63chi+NFrkn3gSy/px/FOZfNEQtUQkuMfzSFeocOZIGKFm
op8rVnZoK2psXRPEYIFhVyhPYRTs4YCoJ168tHxaX64sU9uj1EdJWjG/1/kIulA7qtN8DVG7iUcd
n+M4bQCVpqupqOW1iHqy0VAe+hJhCdMYetFEqOQ21yDcBsN8//NAPOoH8H7YIFqc7pb1HI3VQtL+
fUyMsTAYYs2YiFRNd5UKa4npCoFRe1ZDLTAoivXcWo/06EVgjP+Gvr2N/yP4KC7/deO/I6u+fqh/
X54j7S/2EJyhZfj8NiQJe8OmEXN5IqcL4iPHW2FsEB2Ll1WDP6rpifr5+Y6/fgT/viIHL432Dskp
y+//dsVy7PSJgmeMAlwOnDK3xgs8QOBbMlcLJ2VT9cZW8Q3tX1Puf4E94f81yPuyLv7nHoWzFzYm
zd90u98BHssf+xtuB9/yL8tk37UU+YFTGYyCv0nvki7+BTpjGaYieiDk2v+H4IEdAaEQG5DFk8Bk
SVmE3/wPr4KCjI5aybJ+L+c9CpX/639+GZfN0a9/H6dfJwyGCldasJRLY3A5sR4tKNpQm+TNaPNF
3MgfSYZ1J+yrjBBD+cIP8CRC19Hs2QK0asWNtP71xP7/2PlvEsywHwbP4aN8+UozW/7/f40a0/yL
SYvSN/gWalRsZP49aEyGjK7QRpGXf5EQyO/8m2Ym/oXlhD2PjsiMftZSb/g3zUz/i4OyIgIeW3i2
LND/aLwcTfT/Ih7gk5GP9laxkE1BO6CsMVKtvgIj0V2AwSPn0yJZTzMF4UqUC2zz5KQsoQEET1hr
uW6EdRwYHSYYgUa9iOnNp/+ziUIQ3ySwdJ8Zq7ebaFPyOiiwNkxSmVM7wCPxkbKSe+KSKVwMnewa
QTGsMsNiKdHV8Kby4+YQFkBKVU4VCcZBpUBNNoznZuZj70jz2YPsLX4kQ2FRBpuIHyZ/1NgoRZRc
WWIWnRX9IN7OHEIkSlW+eZ1kprTVrdZ87El42yLPS19nwOBPLN8jmHuhqlZ6QQTr0GbmTkALAj1Q
TGhNVoTjaQ3GG7MW8rNh5DxFxz/aVlloXJNyOR2UcKgeKrnwZ/wobA6w9kv4HqVWxUdcVcVHFOfj
VSUD6HW6LhSe4CGzTvTgqQ9VNFXnutiDlogyhD2m4ZjkXe+aKJEObaaNm8ofpmsYp+kjMvDgLkoq
VEMyAWmbyhIBqKqhQmBD0ba7jNQzogrTLCLsLqlGemS6iRZIbfddJJfPozZwwJn05lPpKuFA3757
T+ZW3MeNNTZOFGhAy8YQ73WHjn9bxbP5QDIm2cYNeevTWAIlljtSAewJXJwKeUytH3w1IHdoKdy9
ldWUvRVylm/ntinfgy5rZxtG5t6KwEf24ahfzqWAkRYGXFnaVmqhGSBkD59gTqzgQSfrhVCmpMVv
35uJ8Nm0UuTKgYT2Sasz6YXwQUALstGRhZzFff0os+vYZuPcvmZRKLwW5HutZwkut9OPHe7/UGz2
JGld5rofn9OO6ryiFgdSQpvqsw5NsQdNK5vkTZUKeXCJlnhVoOD4y8r3oZSr2zwb0T4hM8Ck7EeM
x7lD1WdPM7B+B+lzepmOPIjYTwNs5nGxUK7HnPN2SSFpht1d2VWQYdhMiglsgST2/lPVygH63oAi
RM7wvI1ks72VBCO/8EszeQsUSyeQXlEu4har1KTTebSNqqHMCW0UcrhVmCuewKIAi8DWIEYQME0O
RLuWhfpoECB5Qwao/5kGfv2giUFxLlidX3qhmRTbShmorihq/aubSRa5QyJ38lhoAz62ZBSbs0Ih
HJMEKaN8KEWSJAJM1fi/a4HogJ4fi4jlEmbHTKRDia962WKlStU/JEFIv7BSWqpGNBwxfM+6Hrw3
9IWw7PL/SnI8O1I7hcUqlrkh4ik5UULPF7Gg1rOB72uI57uyLYeXJCCCC6OyEmp2LYtTvoHA3j3J
Neqx1ODkvpuFsbwq1DhYdDlYUy2JNNF9L09wD6y8tY1orC5qWm23xNtyZBHYzu9aMlYPltSOqyZl
8DpCM47rudfqzvVbMMjk62mtW+kh3SqjmUWc5mQckhekenVBkhTR6B0mcSLGFl6DCJQ6mdRHIocE
6CYPhDbyu2UsEiqf68WWqKLkMu76/rrtNagHqjpGhw7RQGfzX1AD+r7FwavWZxVuBFdvimw1GigG
AnK/Za9sZ/MdqnIAyVApb9Mqb7ZZ2ZrnmR+X1VmdViK5wb1mXQllzdE0nPQ1fq7gI8xSROp9VBZb
I2gJDxVrlTZuWyr6JkrRVDXtrJ1PSiadS1krPNUJR25b0TpmDLjVxtLtyqd1Dzb2A56i/BwrzFw2
IRzDXZ509VOhZ9k2acXGjWOKKbM6tc9LMhodr0KvB5shFDS0Wq34IgiTnnAzwk1hMwvlBTHHA7R/
gvPO0rKOlhQ9makw04rkQmNCANRQj/JZq8a56TRjUm18GOyNUxqVdsd001+RsD54fWhc0CqfgdnG
EdlqsqbfMkcHl1Iv1Q+SnJPpUdf19QAD8nn0gRwyH8YwKQLzTU0znPtalr+h96Hd7OedzsBMDATD
Ua6T10ISKWDNiI3RvBqRHG1HpTX3kLOrs0Tx58+cXdw7ed2txzSpucxX074EoA4bsJfFfaWq5XkY
gB3oSXEGc4AKUHViuefOG7NZYjwsfWcFmZRtwqEodktk67mpxtKO/G4Zx3cOZtAYJ3+rF8RlClAj
H2OOIzcVCPubLJcIlND6/iALQnCZNHhpbKZe41wq5bn6lWljeULgd1uyviMM2JEQ3YTxSMWiywNy
VSAhU3bTmpCYiCIb8HpP+vxoalKw85MlHIvoG+mQIIt+5vXNBILMTb8zmX3BYZDoELpZ4E/YuY3K
WrehNeOlZ/mZgxgVIbkrGriaEaFWZM2N14p1cBMRg/VUT1Wgn/m+JK79eSQioBAC3evznohZqG75
PiD3s7J9o/RTL1AJioM4FaEL7YwJFkWtJvVjTFwhtp1SdE1dSEgB0MpxLRAVxGhBf08WbtCYCVwM
snUQGObZa41O/oEEg/ismLXq0Yfgj+20ZdMr6vmMCDAuX4ghmrGGt6Ld6WY7wwjlMD3mE0HM9CNM
OwDvfhuHo+w1saEQs0UGka0pcX8DFLU6C7H2nAk1HSmLqHTSVo2mVG2hj0PaGKO6ABsSFgOiORvt
qY4toAlZjf/fHrKGLs5URf4ri0tj7qMo7w/lmE2Ps1iP732XwgNos4mMw16eiaSqda+zqiEHPaAE
cJEKoKeTLojnvaY1mwxK+1kfz/ptXllt4RAeWl6OSqFtQYdaz5S7pvPaz4sXrVFnGhojfGQaLRLp
23rWEiLRhKrbwAC0lQItrBpcDdNgiW5H7XdEPz7qt2lJ3KBLSbM8H7o4Zf9GSk67yiW1og8XrdRE
7lZyFL1mk4i4U2suLcidLu6MN3FKoZoaqzFmNhqT+Vz639SdyXLcSJau36X3KMPkDmDRvYgIMMjg
PIgUtYExNWCeZzz9/cDKyiQhUdEJu5s2K0uzSqWcTocf9+Pn/AOm45vOgyNhy+JqisqCO8zLblC4
9XdUke1bH2OGjdKOMX7HdkmlD1ufaF80lAEB96OFo3ZZyGLCSNyqFR65nhbquxxpGBxgrYijLEbg
LClkue98ExtePEju8RrBgqkcUeXBLQP728hwvmHwqKCoOw3nqI7a5zkGDHjJG4HrWW15MuCAvVNY
P3dq2hDhQ82+Qo4UNacem9CNCdZ262VF9X2EerYdRYVvQ8sc59pdvhmmHsC3DPUDZljx1UxSuLMo
JsXb3hbTmTcR7xtscLxwG7f1LAuD9+sZpkTtH74skzNpxTQ7HYwCVR99PlEggKSQyhUleg64UPQX
rGhzYtuV0E+UaMoGbAIG/7RJ/AKTa73CEdrPzXQ4mSyJwWuWVMNeFWF6PRqDfeEB4UKHqdCqH4Nf
BnheFho62L0VfZo6uq1bs+3o+KrkKOhUlL1bx0V+WukjUg8TGpBnnGfdeV2lAo0cT0mAnwZZiPti
bWoXJeWfk2o2Oxk9PznRWzv8ggC68k3RsM8EftTKE6PSfDQF0wLtP3o1GzyeSpgKtvPiQ0vcCQwR
sbZBPoeEGlhF1sT685Bqw605oTHjdYjtNZOBIkrkwe4YJY6E/lQkp/GQPttlPz1ompLvDaev8T4X
oJnGcriyexHfxJo3nuH0kZ4YWuW7GnIPJxwp5pk02oDbIzCvg3aIXTU21H2X2LkAFZ2bOB2Jzi43
dpNVJMs13pVnWtv4zSZwQpzcg8i6wu5muMGKxrmzjR5ZGDWTyqVhNsIthnAEUhI5KCs5QXVpBnZy
3eOCea6hBPnsOIjZHuJaqNFpPhXphTrFtbdRrVCpny2uqe3UDfZ0mqtF+sMnc90XvuINJ35WZuEp
qBrkkem+cHB4/pjTkjlPMhqnQdIhwpbGWMlspr4teNTog7jhAJH+lRKX9pUuyzA4TVIc0HdWwaOj
73KJ8KNTN/sJ48k7tVDuaNHwCRRbUU89LUsP1NmGx0np6ie7SRq3TLQWf9QOPYAiHi4rOzf2uv0l
tUuxl7UWOJuOvOA+nGg4DrpRuBOQ38LFBSy4reMOgxgnbyCf5FUawzdJeGFh9XgzNqHM90S751+Y
Xa+RfANwz2mA90DUByhFMDK86bwE2AkSsa1KCI92000ndt3c6Mi3k2u3waWtZVqFzq0yul2KQ7rh
RU7yjX9XGF+hjSVbmEB5ta/SDEkw8rlm2ER9Qt6v9s0D5pwIl8VhLx7bohZPpUSpl1Nh7A+t2Q4X
UIuwcM2FepGPg/elVWpxF2qzkn6Oj8bODmjNVTQ33Dw2+oNpytqNcQt5Sc02RktiLLptWhT2ue8k
5udyQBuqm5HVyE+3t6VVmqeGDZYkxi/jsS6DeypJwW3kd/6JRqtHA+RSWs+86/z+pAddeO4EmXVi
dhICiFJNrXI/Vr11ZfXWs0nq+L1FWhpt5R71R2HSb+fFNqAQTZ9v21upcxYPsvButCSTD8Djpk+p
Lk8kDikbnvefqqp17ruQ8tamQ8d5U4yWi4MH9r3hMAvAZGR5CFfxZkXf1rwbm1x5CvHvQyAUnSRh
g4jbGpGDY5MhxyeWO70AWoKal6J48bmqTuY2AdG6zWRJFtXEwcUI1z04aU3TeMZ1znma4szbCxM6
HX7lvEwsHEg6Szy1QFJueUmr1pkTsKZIM3QabtZN/4ApjTh0FCaQIcsR/GvFlFA2N6MHI2+zjVOm
wy40oAdYAYtKKuKd1GlDRqJYA6T+EndZChMYrtMOvU70DvW7OPFua72vH8bA93Zx0qSXXjAiQdvr
MTJecGPzs6ShggHpWlPpxE2TG2mdfVVgdoYKVJYDXsdSTe222OXiMOezXy4rlK+r0zEPepDtatrd
TKNEvInEyLwcJwNtUIXcZJeq1qS5WVEU5zityxont8G8wFe9cf0yu+16xcEvkdYK4ok6dAtjNrIH
LmRw9jXjmVWV/R8ecFN+36G7xl4BN19PFtci7zKUGYXAhKbSRkRisSd66PLE6Xfgcnn8JVwsL7Kf
UOwwzMlz87TmPa/4ySwaqJXwx1XuI6MLw5DuCboho105szRU3F2OVde9CCxwbyOE3Eu87m3zRLJh
Pkd2Dr0dZBfStDbOWkjHe+m1brayPtUdSI34II77qVApfyjQ9ixYATs7GrLD2PTVDwmIYtPn1nRD
p6i+MAfDP1OrFnybMMSfBfl/VN18yFP+t1TkoVqLw8ZYhX7Q/M/+ez57HNTL/2j+OX/9V5R0//y5
szXCu//jvpqM3rbfq/Hue90mzX+qv/N/+b/9wz/NFh7GArOFr2zlZh7ND/PsbWn7FZv3cUn85qV6
+fo9+ZXjy+vf/I+qtf4v5AvQ2AFQo9Gh+au+qWnav3jmQMudG++zrPVf9U3N+hecWTr9xA0dPlrz
f9U3NdwfoEMDtKLxO0vT/DO3hveNmz/Lm5RRFz1ExWMxYq+rD6KKrqI43epeeuABi7w19uMDGieG
8pl77WrAQkyn6oCdms9ZAGjCk+2mN5BvHnh3FMbpm8rwLzpJgvV401n7a0Y/dbBEo+c9yvKHqFAP
tlL6UNAKf4MZEwKHSKi1OQYCVFPRSBybC1vgJ1iaNd2sqf1WRvpjaePkwtPiwIP3xcRpeKMpNgCe
WhfbMLXSEy1LHiynsU4SnGm2wxRxBuXRnU6l9U4zQTh5qXpIWqxtjOkwTfnDlEZXtMYex6nGhHSo
4BomtX+aVopwJztvUC9lgoD8vwvbO6OotYsm/0bN8wcKhg9l2l5ZKX5SQY3gYi+iz0aPCmypaF+h
Iz9q7YAAf6LejyJHRbPjH20jryeMdH6/oK8COH+3Kv9e0Hmh33TIeNBJpSmH7uBEAE270t62Gr+z
j0Ot6/TapoDeJXFga0Pq1x4w+CJ6zjML4ioe5+bg08ur95TBdPBm+Wnqy++V4GWByZ6FxI4y3DQR
VR4bt7wTO+vTs94vAHTgprZ1eNm7s9c3ejYdwmg4zm2ncuToNeWDRcKx6azutsTj6/e/qv6+S/33
rzrv8je/qhwataPi3h1GD7nEJDivsuhWVsYli3zaYONJ3tAhPCc868kz2L+j1T+bIW4S3USKKpry
FJIYSoT+PcnNXjj619ZuvP1U61Ac/ASpO8ilbPbsNhj9m9Yvj1Er9Lnz9KuvNGM83kw9xuJyjBSV
6pXnn45Tv08xd0XTyaF3DFlpr5renQ2vy0eJ1XKS506qjxJlPycNdnHVo5pRJ9skZvtqJYLgPZsW
oBx+8ka9daz8zh/6+9+v8i8lp+m6LAVRAoyhRGwF1QEE8VYLUUz1Heo93m7sWrnjefW1EmwfO39I
jOh+qmry7cBXT8m4tlVeXKSzyPxQHQNhfPTRFx0aSdYAJDitDrbRQqqkSNUSWcf6zK8cml99mEWr
MAscCWGoQkZ9LC7KpLyoG+QgSwmwWXS6s+2srNkGqoyRddL2vCe4zYPQw1kxvffTOoWFE9BUbM7b
uq6oAcV7QyC8aCXhs5rE95pen+aR9f333+aD43xJkrFiZJXGPK8OuAXuTP+7g8N6TBaK+x1vD+vI
kbJAG/wdZwvcluD8C9OwRWw87890fB0lGs3m6O873d7gmrOzqgLDQ9Qn0bn8/W+28PP6+2cubiov
8+tsSLLy0DvTvTna51FM7cdBAX5T9/JHHGYesPJB+YQN6jYco9NICqoTCrr+5H1sjCbaDJ1oUFJU
P+OhR8JXdX84ec9ZZo9U+y37GNdY/+AzLCHJUoyK9Ea7ODR991yE2M/o1Ey5p7D2sU0KmWGZ7KXv
fNL1+iQQ04AMXPpU6YG2sX3IhVwv7qg2n9MWlS3fvwIQuEsd9CNMgWKCPO+H8GsZ6nf9XCgg51B3
habQm1Evjyz2B6eRubgzJrsu+8A0ysMUkhnHZrar8dbBee5BnfQn0dMK0Nt9atJN8jGtLZBJ5u3b
CrCDTn05JuEWDNEt2I8NDIe7PlfP09r6ykF76qVz8dIvj7ENjI+mujjzs0xJxpRGxCGqFfoWrW5f
TDRKNhPPDFTNJ+n6vDkRG0Wqr6MxxUMivstloV5T1ZVwYewJ6qFKgclHCCLVsTvwkL/NaC24TVzX
p4nufVL66NHwtE9jbnxxNHgTPe00qhsvKi93MhEgJ+GggpW2xnM7BQlOK/kB390jYJdX/a5fHELm
4nbwyrixc1MrDjrWUzILz7HmPKTS+d4J7TTHH5gCMJ/rXEzGCU+kc0oqJ1mSHaONvgKpfvXz57P3
ze2U2U3VIlVSHOI8UbfJNKbbLiXpkVod3BSkFI4ZYxWXoW6kqP0fsWF+LZSy2YatlXNdGdVe8oZS
7ZHK7CgI2/bbkPLEGYTW8r6OaAynWgt+p6JOHgxluium5rYoYiwq/K2VAmUqqvM06c5N0MkbMwv6
XRbYwnXsEi3sVr+wiz7eO4p/Cij+ZdIVm9QMelGJuQMJ4GxLqE6fJjs5M7Cr2nApIa9cqndgtPqT
Lqi+CC9CQ114N2JE68fIlasuaz7hu/4UGPFzxyGOdHx+kfrGaRHgL9LLCkMy8/lIwL3HDf91ui1J
6pZa97bs9PagDiS0tV8+1J1Z7mbLqE1rqFRyAmwtjArVdaVtkIPFVMmVHIo7bmKgwaQi2yY2X5yA
ElVYzK9/z6dE2zSHqsdXvhpIhH8/19dD4FebYXEj0lD3yw7UwgEjjauqu7S6KwOVY9NIKHXSCDfx
pRe9pe8GS3Mr8gJbQzjNqTp0O/A8QaZ6SI1NHkw/oqy6jofnyU8uLcXel9R5Crs8LZC87EO5qS3z
tJqMfWL6/K7eAdtSUhy5q0qU9PMvlEFRPtA1OsvVXSwtStPdXmJMP3qaq+i3ibzg7KVwcpF23wbd
OvFx9g6DxP39Oiyw3n9/M/19UHjQbsKg76qDUBxzT/U7eYiz2KK9V4Vnmg1J3bPDWesXy+mcOic7
U90pEzBgTUwvoQJFyYxoS+HVmLi1ipSkUdr4sunoThtmYEJgGqZjk50n9auPtriylRH6EH5gzSFK
Y6Hjb4UwaSij8dLLAo9c2b72k7Lf5XMAggawtmYeUfp28gtYKf4dBufoVwQiCG/sMGrvaR/ilDaZ
1SXUReRAsrzZUqxRoN3GkSvrI/mM/Oh0X9z64+DToxNOfqDo29BPRTQjbmJ5Gte0iTunmFya7Y1b
GRFi0Wbeo9lNV0q2AqMav7yIpvDOKr3roh1PhTarjQtyZuzjsHdppYlThic2IVixrZFGDYxXKzmR
sxm8rkcoeVopOs0IKGxrnE5bx79p6H9udV83T+lLI2ajl3C6lU5HQoY/KGd6W6giulw0TbrB8/RO
eCR9c9bo1Um+C9CG7sbkGY/fmxC9kIKO6yVRdFZi/WsrmRt5Fg7LVou2gG+o2RbEXH1GQzEmjuas
Xs2Gfd3JpyZuSKqt3Hc7m8+kJ8nMnrWNkyNb+4Pd8iob+ua8R75OghBJioOHiSHflMdEXfc47fWp
N8xlR0iDPsU7K2+/D6ZebRoFiW1tqAvXydrezY1auGWuPWm1OMSTcdtFxoUx0fXTSkNcD3p3YWYZ
Wr2oAP1+yh+9SmaU2NsrKu+LzLSiIjnEsf0UdM2XZuAbCLX3d7ke3CBl96Tr1lOqB9dDQt0+yStO
SgmiY8rABtEPvqkB0oxReLdyRovMxODIxQY+o5JRauG1hqs5x0+nN/eekZ0Giuwfhe7ADIH34waa
qe0AQ/U4dimHyswDi1bwKBCCoWZ06XtTuK9azz8SVwtk/V9n12ux4M0H1rvRaupGLQ5+MIv0GnC+
hVH7eyORAA1afTiLMwzPFXnd+DybJ4cOMKqjiDeluHMPyTC3f3I00MGoUU9Qcw7uqNkcWbkPbkND
vP+W2pSFCAxp3SEz4zN90vb9bA+o2JcoKpxJQt1upxMh7G2qBUdIXx/un8UzMtVTVdMTOhZeqO2b
2NurKZ6aYWifB56NzJK6rx1nVwpU+wegEZH3qcZaSgekRgUF57XJmG7soFnje8Qj+zXdffOB+Oii
LzVtOFhd98mIErk1GgwA8ni4ATnBq66mjiLi7Dvd3POMUwKi/r3Jqx/RmUm4RqNgW6D5X/PQbDd0
4F+krRzR9nvFPv7iLlkKlbAv1aJVhvbQBkjHU8Pxv2DLFfzQRs05VF1OUdovtU1JMhqGeL9RDUvq
+osqsB8JqQYAlkIty+6wEO7a8EB22d82vgwhpyd3ojPcSUbPlsWDLlNHxIuaI4zRj27s2T/w7Rnh
JQpqKI3dYnfWfRKNY4NaGCAVwpMoqvRZi5svvc8FQT+GLlTzYnE+43BJh0G0wVVKm7KejTTMFqiD
P7HfWQQdM5fwuw/s5Njufw9S/js2F3eeLJQpUHrRHnS8lzeOGl1q5RBDm8u+GWXL6yn3r1EcRPt/
Ki9sDEK1nOvOUm1mljI9TtiHyebCKj3gYyRn+Nwqhd7sX6Pz/3eh/zL8WuV1/qP5P1DphzPx5oT6
yY55k2cvYcURC5wkpA/07b//6/Vv/Il7lzZ1/Ddl/Jka9SfunT/Cc3k28zZhnr3DvWv6vwC2ocWL
Ho4ENT9XBP/EMPNHqNWiqw8m2pIwu81/gmGe34h/Rys6phwi0FTQoYQtTlFgcR1VCOBqwtO1Xd3h
XIxXRnIBaKbZ59zkwJJK9f7N2tz8e+S3GPvXJGHxA00DlQ086V+JcIsTNR/1SB3tVCP/L51r2Dfh
XdJ0QGKdyFEunNTIr70pTl0HAXsH0N4jc1bvK9P0zupQ2ufCKZFbVPGK7hFAqcrYbreqVntf81rl
xm65uaC0JOBUemEEJ5BL+tmGuHUntAC/mnosP6FzSuuUaqDzHCeZfemnpvyuhH40v/7s8mwAvgIK
JbYl1FApT4ATYXfWpsEJHwN0aZ/33rNVa9O/1+Yfxc6HgfG2A/Y//9foI5Di32yTn0Lo5iUO6+bl
fX9t/iv/jiHL+pcNBwBqyCwfAO+cE/rfIQRxxGbJkaq30FSF689p+R8WACYX/BVkPOivzdwBNtp/
WAAGHhdEHILXtjmLFf+jCJo37N8b+s8DGYnCReQgVhogJZ9JNyeGt4mDE18/JUdy7Y8GX5R2pEyA
0QCRdDUlfYRw+Uk3q3+f1OyTX7OyPhp6kUY1uWHGkZMK1xSUogYQSNBZJrly9PmnvslQ0GsMURDL
pWvL4bownXMjpKjyZnP84gz5aObzc/DN2OPIUQnUAEhfp3xJ8cLxAVyvHJtT+u3YQR/VsdfSu8t1
8z4Z4pe6b1d+y0V+4ZtKaU5DKl1eceo27j2x6wUpxLpFWeQFRlcrvamzUzxgflvfys9AEsrdqsGX
PqJGIayxy7Extipesn0rfpRGW2zXDb54mzlO37cxyZfr1yZlg1TBoAA78XWDL6LT0quWnq9nusAp
lVuMR+wz6BvNuG7V1UV81n4gO3tohSvS9tnrepQ/jU/rZr6IzxyNOPgUDG2lYzR3H7HyKo/0Qj+I
oCUnPKmSLJkggbhF4fOI1KlzVFVDbvMX0OF/H55L+pwXtYNXeTnfU8u+RVQ3wrS8WTf0IjrZJXM2
xJnlj5CmEnvX196RN9WvlwQS4PvAhwdUDyAzRhe5wCdT985FkZ2umTWY3/dD614nq6rPOyBMyaNe
NWdejH/furEXu2QMiqxIjLRzJ+ePopS3zRQ/rBt5Xqg3p2yv2dnYKHnhjilAMHBTOk6q64ZeHOAJ
KIk21obCtbL4oijhxhTycd3Qix2i4AYmvQGcYq/IdKeXISVB61hz+6M9sjjBA6tRlbyeCsDNNVLe
s1wA19y6KxMJsvcLTrXYp3LHqpRqCtvUo6gBLP7IfTzvtZ+zFPxf3g+uJ56qYQGB7Tb4vDsn78Cd
jtuYuneaVP/MeOs/qZCQi5O8trwyj8HVuQC3kSzrEV9CuG6q/uRX/8OUhdf4+1/Csfq4mIJ8cmXv
XWBHcPAdzf39vpnj5RfrM1NP3+52mIhF2aiC8IfZ8Fgp9Mk3dWnDu4QUc0zL9YP9s9R98UYnzGq9
LDh2cTzvevSa6YEfk/P7aPTFMZNDRjZjURVu7aHzkFg83pLw4ffL89HYy2OGYqOmx8xcxSUzRrA8
i8ojoigfDT3/+zfnzAQsGc4ZteEJ2GWO97NSFkdqUR8NvThnUsUPKVY7HLxJLZBZrua6yGDYX9ct
yuKs8Sqh5EwckltmmbseYCP+CPqxMvtHk18cNmXoyyaV+IgaY/+kU4kKKiiU62a+OGqmeAKkYXKP
Qpe5QBHFRvjUXPc9lxC90S+EndkxuUXcAp0KwnqbDGLl4IswxV6+HJsqoyQOL2TThNNlJfJVSZFY
6gP6ljl0wDyE21dIvXfZmRXa96vWeymgVNJ9p/FA5dVXFEyV+hrT1npcl/qLJeTKSo2Eyimjh3rs
Iq9yCI3+yLXxwSYUi+DMQw9pwJYWBE+up0DKC3tY97T9yZhCqy1rMD1eiIHT0jz0ne8e7YMjx/lH
816EZkT+SY+Veautj2GxddkZK+NSLOKyQokrNmIeWkalK24ZpdvASo/JUX0070VgwjBo2rQrpFtP
k32qhvp9b47HetIfDL4EHsWTPliFEjF4UTy2nfY0Zd26jG4JCepKPSr6QnCg9OFDKbHdcIwjcKOP
Zr1IzMNQdqoRsk9khhDxiD2yKZJjhksfDb64M02IXXpaAxXh1T9tjTr+NFNxd6uifql3g5Vl7MtZ
XUb11Ss7U9GYVtft7yUipOdyEKIEvqQMeU3vFAIAvFR93SlrLu5NPqbamT4TH7zusZLJU1HJT+vW
ZBGYQSdGSMc6Q/cWStp4eYSVte4+NheRadtJMYxmIt0wL87VEVH+0lq53ou47Ec7iuqop+RkwSLu
qvi2SXRt3W287Kf78ZC0Xc6axJNyHlodViCmeqSr9cEGXza+A1XUydAycdWe4p06BtsxV9ZVbvB5
eJ+6WSEV8wlCGdJV7VbCAxBpfrNqnyxb0E0rZOrD0neVPr/wJsWNrWOt94+WRLyfNdZ0npwKCIXQ
qj3cGs0TH7bOuo1izD/0TTbb+EkCGZglEX31iODVXq/S23VLsohKCUxlNI1euJ5dZGAqtkMH5mLd
2IuwRBdDj/uONbHHwrxNI/WxQ0/y87rBF3Hp9bWNnCbfsgIaQFs6UTdVcaxt+9HXXESmrSlZN8SU
yVCquExH56FfWTsEbvH+W6q9Yedp2kk3bSFRRuFNaNsnq5Zk6XOmhJaqGAr5CT5OYGMxqHTOQRAG
h3XDLwLT94O2ieYtPprNiRjUBF0DzV+XEy5VYQdFs+p8ZO6m8qg3uB05Slut24ev3I034aMVEVJ5
CQWD0TNfhljhrE2dfl2Cv1Rrgj6pIjPEVmmRG3wIQyH3quoXu3VrvgxPnXUWcFddcBlXhplcTsrK
eS+CUxv61iGIuOyr9jCN/anXFOvytqXbQY36VG1ErXTNRL/sdN817X/mmPlXMegVZvHmU6oy6UJ7
rv1YpsxPdaMOT8CZrtuDSzuwfNAbvZ4CidYA4htt9BCPybolWcp1ImESaha8afiPyrURQ3iNYv+Y
ZdEHp9VPzUI7RvczI0WxQjBbTu2focF1jHnx0eCLZBYJmkHRC1Ycj+cEp/gh/APvVWdddvWTV2de
cYybtGmKIiDbNOr0xoogE6+KnleFtTe7pci1ARYQq65FCOR7lCuv2zgXf6wbfRGbeHqbfauxXcLC
0LconQAdGOt14bnUvPXQ7RwQ2ZWgjr2voJqxH+yn7bqJL67OQs8y9Fx4skF7hB+oxhlITnHs1TZn
PL8oer4yeN4s+oBLt1oFHIipaQSXUxj5GM+lhtFtBtkV6zK5Ze8Qf5qS3yFmebzgCs2pDQJI63o2
sFzfJVsSSiqXxXwKVELbppXfbXs5HkNFfxBOSzl/Xc+pXRdsySQgPYy9Mtm2w2SuywCWncMiY/AG
JyM3ruDyNfJhyKznVZtm6WGIkpk1VoJlMTppXgUyLR6buA/u140+L9ebTROpaPUlMVsSPNFzl037
IqvX1WuXncNISUha8B5zIZTk2yTUyRaLfGXRU11co9ZQWD77XLoiE0h9NDEMZTmtXPNFoFZ50iG/
x+dsvVbsCh3bGNOegnWn41LMWakyHRkTyitBJC7IY06liFaVV9A9ff85kz5U+ldcL7oF5kYDhL4v
Rm1dx8NcCvD2CJzXTkFNVUoTKD3ktmjwvVXJ4iz6+m4nmsnkxZlPIur4pr8DvPaS5Ov6iKCD3o+N
WHMw4QrMY2vszjXQFN6YrUrOEQZ5P3SgiPbPreIgXNcZP1BFvlsTm8h/vx86GRwkbRDYRanDS0+s
IPyKq+QxwfVfn4ems7hEUXgsOpEYPG2b6cwJ4atrZv7j9xP/9U2EF/P7iQtlTFNPBsLVhyB4LKbM
u+B2Ck/yrrNXXaXoIrz/EYPOc9/OWJvazFDCQBDo4Mx6Ib//BT5anOUz1BlkmGUqK996VzFAjUHa
q/ILc2mbE5SxbigTQ6Oa7JaN/UeUduuCf2kzpaHH2oU447iiRgqNQp/lFccMxj9YEXsRnapZoOJl
0ZVQ6jFG/3WyT0CkH3Nu/2j0RXwGpWLAvWZREsV+HDIKIfjxHCWxsSV+zot+ctTJfJEKScvTDZMx
OUOZNQQ6atfrtgq43XfHlhN5ZqrPR4sTGi9+3Fcuj5ly5eCLIEWl1M7DhsEDu9mFjXGOeumRi/+D
GLUXMVqEre8DpjRdP8avD0dkvf46ZArAcqPBa/XIof7rn2ItjcEms5C1rkbo+sJS2DRIKF0jpVqd
A4NctemBVr9f/8AIlEgbQ84aTT2jDnPu99/WHALgSt+PDOHNmXqVU0zr5aES3Uvh/4mr/4fQB7m8
SLsuKIWf+GyaVO1xWkfuqdX0VUViubxI5QgmJFG9wcVH90JO6WlaNu66JVnE6dT3Qs1n/J3ZxW6g
64cYN/Z1Q8876E0iqnktEhiKTR1XkfYB/9b6h2Mgvrdu9EWUmkLv1CJidN0bn8y2uoK0vXJNFjGq
y7QdPTUcXUXVv009Ck9C0VbloQD53y9KEI8kt60P/skexhPRFc5ON8zySHD++tTFS+L96BjlytLv
6sFNhLzxHLGfwvJh3XovolLJcI01xsHkia5/6oWJNupRQ+wPpr28QRMzNvw2bAc3LAVlVnHVxd2q
ZE4ub9AUsUklCfvRheBrbLwmukp659uqJVneoCgNO12uggDJEM3a2F23F0b7sm7sRVwi+RqUMhwG
zhOz3paW80NJp5VrsgjMGqxjkcNHcyu1/14o9aNvfFk36/kDvwl5XOO1yYlY7UpLr9q8vVJ9Zd2l
L5eWdlpkmIWDQoqLnEJ6noWyfWj1fF3RXC4vT1mNig40bnBpKnxNhHmfJs6qKoi0F0FZ5aioxn07
urockT0MtEPmBeuyZmkvwrLDiBdpv3xwvbbfa7UO13vYrfqYSzRf7GFp2jrF6BrQ8Q1UXxHrW7e7
l2g+pJSnsvLR5e4shD1CEV4E6O+vnPcisY38ypOiwIK1COPPCF+fa+m6rFYukcK+7fiJPe+SGOGS
nYNgDuR5sa65Iq1FXNI29GqPnejaPvLAbYBRIp4S60LTWoSmkenpXNxmyVvlLMyMzz6U+XUbZXFf
+krcmYrGBo9NFcmwbAi2RnLMSXKe38+5PvT990dKFIuMt0TDlVY0n1UqOJtWVS/WTXwRmUk5BZVp
caTkFUIlmWXsphD7o3WDLyKzzMmdy4JLDbXOu8YPPrfUWFcNvQQLRxq6HAHr7Boks3dKHXZPUVKt
O66WIOHSMGLTRpvbDbzsQQzybgqS7bp5LyJziHKrtvx0vufx7xs7+7sp1n1KubgvzWyQTQ2UgvK7
cUgdKmWJ8bBu1ouwDAxOXYRGB7emMLkZivQhiKeVY8+7/s2F6ceiULSQFcntcHKTRtsmCXYJ6ya+
iEsyQZ7OTkzuU1k/oqHRNjA4j7nbzjP8RVzKRVz2DTrfvhGyB/UOKSE/eymz8XbdxBdxGegleG+V
FQ+05tKINcof4br8eymZ6bSqkQSIq7rhpHwfeucrFNV1gbME1ga5qK3ArEfMhDt151k6kkTKOlCM
fBXcfLNROlTFG8HrwYX1cQdkut8gF7eqrI874PtNWCXoZoUaV4MJa/ZkEBJZuLRX1gX9EltrqU0V
2R5bvAlUx/X7NtmNShberNoqP2Fr40gxACVMLhL36jMGCM6L5/XrEAm8IN+vTCQHLbVrMbhTLj6p
MrqzmnWxOcvGvg38xtBaKu10DEylOQn7EJd68CbrnoFLIcF69lBBXmBydcBC2Yg8enWsOD6fp78I
+yW6VtGjDqXkcgS4G7pFp7q0m/7o03SnheFu3SddXJwoeiKP0cIiGUqY3MI/UW1t3V5cImyl8JzW
V5i9rwPRUor2U09FZdW0lxBbf9B9C13s0bXaQnHNeBo2nVC+rxt8EaKxWo0yzqsJbZ7mMar6L2Wx
Xzfy4uL0rCTQO93gHO+Tb0ljfectu66jh0jc+02OkwTCxMOEYVeaP+e6d6MGf6yb9SIwxykaVGfy
uNqi5qaOsqdgOmZ7/cHFtgTXJmoVltnEeVX7qJ0MTi12KMyvq4mZi1vTmIxkjHoicwrHez8r7tVm
HbJRLtG1VlDaHfBxJFeK9NTM5H2NB/S61V5GZFpImxNFp7uhkGF5sqckvnLeS3Rt16CNLzpisiz1
g+qpDw4GtKvm/RO4lga+UwlUaMTUPZE0H3ClWneSLKG1CCnaOMigYDal1n3ky5cpt1aeUktsrQyp
s1mhHNwKhZqNKa0KcwLz07o1WcQkwjdmHKuFDqdzOB9s9XZy2lWFe7nE1o5hhYOayQ6cfb2Uso5d
v+3EygVfXJhR7pdmMeijO+Yhfhf6qeI3d+uWZBGUsrHDXE0ZWsv0z6E53KPnekzh9IPTZClaFAZo
a+qC0Bn0MMUVLbqy7PZp3bwXYdmpNQpz2PS6eTh+TYrp2Z5NalaNvcTWOo4MsSmjTu2M8XXup91m
5OGzbmz7/bWQqJqZ6V6uc1MmJ5nXnRYIwPx+6Pk+/EV6spTJkXacTQWtQVeNEgPzKfxRKu0UcfiN
RegL0JPrwmgJstWrMVHqnErn/+Ps3HrttLUo/IuQbGzAfgXW2pe177n3BTVpwsUGA8aA+fVnrD41
nKaRUKVWilI229jT09Njji9h+ssSulxPxV///Tv8YsrsNbbFFCpojzAdCQ7e8co/bLH4fOzR1x/5
j1MEjEpXnwDcdUIv5JtagcMw8uCjd+uzjN0MEAKqhSVxz2Usc7g9H3z0bn02vPbW1njrvu4XoNHg
osvMsbLYXmA7Tom1FUBMp7rp17zRfr3rTOCPVdr3Gls4Qc9CJyMiYuCnL3B+s6Ac1vY3k/0XE2Uv
sl090HZJiQNnF9Nv5dRA0jTHxyq0e5Utek+Xfrpmyn3bvroVFpLLKI/Frb3IdoVSaI0lrjNR5wTX
VQ1zSqIuPTTF/3YI/McUt7DOA7wBl3fJnDyG8KQt2bFOt3ivsGXwko7B7cXdnS4e/Bz36WiPuTnE
e33tomPAq2SFhFa/68TwZzvJYxWPv12p/zEg2O9tkbByw21PUj5x35VfinjafrPnX48J/xJw9+La
kC8dYTDqPYEOHRLIMCJ1Liu9PsMEEn1MHl6eh8IiSMw/x67mihWZI/wekRguvRefaC8OnYGi/eV9
1bMR0bzaTpOnfwYjEMI+PFZbobtSlu8B45iAKz8VA+3SmZhvztfH4uJeHjwRgIWHBaXxkEw3DRXn
kP2uunfNBv/ls+5FwV0VEboZbP/CNuYuiiCwgZ4siYPiWGTcS4PBgYk1fP5RZTbqXRUGHzYvDk2U
eK8LThK1UvC1cW/VueiOsxngz7pcD80VmJb9PA0dARi61yiP68p+l3UEU+utO3h/v1cG80XboJA4
Y5GqBzF06z6UMJA8FBj3nkK2Ecxrf52JtXxd9HhTrGB3Hnv2bvNfg7IzIDojWwyCFiLV+NsSQ5R1
7OG77T9sQp2ICC/eVmiPLNfm3F4x48cevlufk3OGlh61dzjIw+MeeqDBtse6l+P/UzIF4MpXCnOl
A0ois22LCMCCQxMx2ouCrKWTmWOs/oX427JrT+04Hyqqwprv5zm+kAbE8wSfMyR9Nkh3P6vm45Hx
jvbiWjQdAaIKlOtpC6Yqi2LW5FtYHarA/20l+M/0dgJ/cGW4tz6NhXqGRfLTGB2LV9FeXFvqKtJd
h9Ee4uYrRbZCSfR6bEh28xtyOlHLAW/dV8XNio+pxcHOtL0eiKoOPjnJsp6ohzWhdxfIHA4F8Ojq
AvnPsY7jeUV7EcXc5tu5sOrJNfJ8aED2ciBT2NoJ322nJGBdinLIZU70sdfe64GC0cChrIaP0DoA
S7kW7yycl4+9dvLziBStpRzWpgglcLG7TYqtuhNuORQEI7FbksYHydRLiSAYBWgAkLcAYp6Ovfeu
IjT0ZpVjhRC48BXgHwa8JlTHy6EACyPPn0el2lhDOSznTs4HVWpbDzpLZ44t+L0mCMeIYKgSgWR/
oI9k7C6FGQ+Oym5VrhXufIfx6jfHQOCAm+WPpDt2Ron2iiDRsLiZBkzCfomeptpewOn6zXD/fbT8
/8wt2guCGBEVQMEoHkaxKjewWvRk0o7W8p5wbt/NXJPHZFvFK0DFWez18kjhx/6p4uFyIbILP/XN
5vx5Xhl3N+vcgYcNEOgzIzGQ3uNEijtUyKtXv8Bq7ZC8le+HA4CfoQgthMtL2TQPYxfMGWBzx9Qp
fD8gxjSgYoTQua/M+8zN8ZKXYfSbnfLf82S+10gB7KlIO6LnYgnm7s1X35ImzrWN+W+e/+9HfP5/
QqkEWHJeXF++dO/ifrgj9Ni5EEbVPy9MGDUHbTlf7Qp6ICDMEN41QtrfTMNfvfcuXIHbW/iJQg49
9d2jNNttxcSh7ZLvVVJI09p+jfHedQfojx3Ad4e1wLGpuFdJDQYh1ncrBgXr5NR25L4LtmM+kzzZ
ZckNHaZpMfiYzpjHiXbPsZbH6sx8L5OCE/kcGB5Aiyrrp5iXt8kxlStPdhnypu1GJoK3DgR/c1H7
KLpEHZwmuyQipKWwnMN5Yq36JG3c8Gn1YLsd2df4XiW1BuOIe0IMybz4d9VU3UnTHzvw8L1IKuJB
P/gAL27X7cozfRcYdWx+700IKQW1M1oQDZMuvO7J2zmAhvlQGsH3MinGAZ2ak5ifhIDiLSbByfV2
Ozjgu0SCVsMqig4zZSyq17l1z31FPxz7lrssAs243EQj1iX8zd48IfbU4JCf//fDfxHE/8YX/aNC
plQLhzN44MF3IvxUhDCnl9VNO263//34X8TCvVIKWWE1jyO6E+Jq8rjw7aa3ni3q7tjTd8tzGoa5
LyZ80QlYl3wuJTwgq7A9lGDxvVwqiEmnyHVoWjW8RYzdxeSYBwrfy6WCzi4D4MXoyFN9kTZV9FLO
Uhybinu5lCzRkwegfXQCeOm+6fRH0Iv+ODTge7VUsCJVUhKf07WgQtbb0mcrQLjHHr7bNzsAbkc6
oj2sX4J8mMwFkKVjn3KvlIoDgwbRBKkKM1uXMguKcBP578fee7c+NdBXBAR6dONI9VgOnzvODp2q
+F4opWIyb821LVTUU56YaINz6nIsEUfP0M85EBEsSChan089DR7b7uPK+/fHBmS3LBFjSZwkDE+W
8ddmTL6DKv/12KN3m+ZMNV9GdEOcUF6SKQNM7DQf1EeCnfbziGhgeFlp+DUXT95gbHO29Xis1sb3
Cik3z3FlbIhACJgz7AJVmMIv+Niy5Lt0tpLzvMYOo1JGJOPd9Ny5+FgA3/M7p7Aey9BTDrIR+G5q
Gl/tOh2qR/C9RIpU1cgEw3iDcAvyXM9Sz8zvULa/2Hn2LoRcOAUWznXnUcP42iim3ws/FUcfv8tn
g1nRqegxLk0LgqoKH1t5zNsDutOfp+E4l66lsFNDPPGGpgG4BhexwIn02P6wF0tZCfSZ5oSfAOt+
4rbKZSWOxVm+W5505JsSbITLjwtMarbqW8X8x0NLf6+V2iIJiyaGEQcI72kmMbkIauJjU3GvlpoH
SiRZ8eIuTp5A1XqHzsfTsffeLc7oCs8cHTrlAB+cSQoEqbtrkrX5XdXjFxN9r5iKYl9GcQE3ycTO
H8HurmBq1R6cK3ue3RbDjbmtYHC6FuI0sPIJRKNDmlG+V0yh6yTo+AC7qX6Yw/vYFSSjvP0ddfsX
ee2eQjcFQMwv/chPUVhxcJt69r0Ma1Oncqqqg192t1ArN0JNBjAI7vEWkQ7Jks5BYo6dVvbiKVL5
DWdNGKsRPfBHE6AhCh78x8rMgF39HGOM8BA5OAwPOvIvXrGvcmi7Y2++l09ZGjd1bdHwM0SjyIgS
d2Nj5vzQatqbExJYKrVSI7n1Ns7nqmgyruLfAex+sZT2CqoIvfyiIlfTdEXrPm1sDUSDK5dj0XGv
m2qtndshHNBv7uozKdt323aMbsD3uql+psECKQ/ciQqh0rJuTVr4Y80dfO9NqFpdgg8Lc6JA+ikT
GkxqK+qjX3S3k8YrWeclQRd+nJSgqclnEh/z4OLhboHSAY4TSlGUy2JdppiYfy2/I33+aqrsctx2
WJQqFzjOtY0c0k036qTL4JinEuBhPy9PX8aDXEWCyMKXKmWkvgSTO3bRzvfSqU6rxJeUxCfwk7sn
3pXuNMbleGz178VTNLSORSvF08NpTAlQ9mYY3w4t/r14autWYHInmJ7OrQdfdJtEWq/1eCwH2Kun
hqhiDWuvKfr4LWzkZy2OGR/wvXhqWLu4HIar0bEv/tRxZVE6q44p4fhePYWzZztsRqNmVm5o7Ehq
Pz4E8So/HBvz3fKUfdCqEZYzIKbAH49M0S3USP2xVHSvoOpjQN66YrheIbAbdEuc3G+hMr9YoHvx
UdGLDkDi6yHURcXj1k5fBSvUsVPR/6mPkFwo6pCLMjcEJ2LcD2um7ebQiO/1R8Nsy6kYFYosTtan
Jh4aGMLJY4oSvhcfKQBZRynw9K61uWq4ByryIPGJ7+VH4VQZj39QetrolDaUfWHVfEhNxvfiI2Oc
ksCj44NO5KKG8E9RqoMjfk0i/1EEpfAjkdG1jkiL4uX66Dhazsc+5nV6/uPRspRAeg6I5NMqc9E3
jyXvj1U/946EmnVxEC0CR/NinrIVqZDUZDgWxveGhMa2btiGCdNENS9FN4Ay+ptz3C8y872JUlla
GW/Nhsy8ZuQERl301dkA1ZytWuT7Y6O+3z9NQYIAR6wTXNTuCstUWqMOeuTZbK/FDMjS9qqt8EUr
Nb1qBcg3HBa7/L+fLjAv/v8Km+3lmF07RKzocDjXxdo8dP1YvI/GGZ6t8G4PdCp1mDzohNMfax+z
Y8UptpdTTW0xN8Nc4mht24ftWoMpoK78TYy/Vs/+7TeKf14BY8xgEFVjWwWPiLxvx6hF/w1841Qa
zjxx+bCsUZB242ZNVhQJh9qaBfbQRGB7yZXxrbQQ4wLMDePRDKTVj8MUsd98K/6L3+z65/9Y26SG
Unxu8a36MP5kxklllBbH+s7YXnTF3Ki5LAt2Wu2i0i3hYa6lSw4tb7a3YsLFelB7j0kcNeSZ91t4
G/uBHwpMbK+8QmvYWsgJrz748W7uYSFb0EMbL9srr9a1411Am+uNDwpMmK7L65WJ/JuSxC8W3158
FYPFK/vGitMKr/TuVAsqPhBlcOU7X7HaKbZMMpyTTnvce7hWjIe2NrYXZhFrVgAjUcKRjkdwKuCB
fChoZ8mxibo3ayK4j4SLAFZB3Mx92vV0SQOqjsXDvTprk3YiSaGTE+vb8P3MXfNcz2PTHJupYrc3
s5qUKqgxmZK4ymwpttT29NhVGdsLtMJ+CpeyxMDoZWlyX7H7vqyOVRNQyf45PMRxILXweDiVzXAm
QfvntPnfWRH+IvbsPZtwxgrGObgGtkoUN7r7aJnpDqVDbK9JmiEr6SuP7aCQ9tWotn2mitBDUmy2
lyTZa3CvSw0PRQJi+RKLP67W/v+9ef57asH2iqTVUK8VYPanqBrcV7igNCRFYj6wfOq1f/ffP+QX
I7+XJVnVV4oEGB0VrB+RQE8p7eihAy544j9PGWJBJvAzwjKJR5W1NbyOOx0dnO17B6eYtNKsFsEz
jliZGijXz2PYNr8Z/F+Ny26hrqyt4wn+Ochclq9hoR7Qonksfu3po4DUskCAyHaaV5qh9evJlPzQ
oZ/thTIJxZ2zYRiTbSMoDtdlCLqpPUY9gFnOz99z4tYkRqO2pTe2pAInc+qPWYWyvVbGbIS0pIFW
Jpjse+ion00S1L/J2X7xLfdSmRbI+HFw7bU8rALgZcSpLtzvChZ/Vyb+JSOMdzNlq6epqWcO9UM7
ivbWlWRJ0kBWAb9ptdUvHSlanxqJCJqJqk4+BDClnXMaAa6WDq2qXO4ggrv+/7BvOS99Ef4Oi0Zp
eA3P//J2exlcKcVGyhlXHsAaiOKhtLGd0lo0YZC6yZVJWo9t/FaXTlUZjU1kbjvDVtPfhPPk5i3t
/YYuHAijGk/xZyuM4htOq7vaJf6Hr7tEpjBkVnlZSnc3myn05yoK1JT3voPBsQfn3qHH00GlGi1B
B2ynq5O0iPv2o9maWJzkUq9t3mxzobLQdcXXaPZ9l9dKLR9W0qvyEfLDxKWFGKoh8352b4uft+RH
qNqiAlO3UeN9Z9rl2cNTjD81lRLxA/i+W/mwRfEkLiroqhIemtvYfcTtY7Jc/NIY06YLjaZiS8U4
9ito6ARuZMk6tZCrw31GrGfwtTcFy11DISBkuphu4RGp6huzoAD2yfrQyxvvhQ6z0Y5F+QEmcsNL
a3Dwe95EpHWqWNzV95Lwhjx1zUhZJntUsx8CU7XLSzQO3crSCqTNCAGMGomiqIZVZJtppdn84Ea5
1n8sNKT9XelV7Ci4FPFYvwYMFh8PVbg5gFypI4l5ddyVPa5tKZyf09AtM30dHensHTL6UqTtaoSF
3Yj22xnWlnD8zaOx0PbEq9JEf0xdsAxJOjYu1D63JLFCoN1S2QXt1q5V8tvSDwX9gTbvcXjPEiif
HnodLd1zwJNAXsYlkO2zE9uMDyBmVbgUlrFzF2UggPnt+pK4xmuzBEbp1fu5cZF5LptINDzjA/x+
+rSdqJke0Mgci48qHHHx5Kzaiuq2IRhl2M7X5VlUW2H6NIbK6610EV2ep7ZFESLpqrnJlnbp7F/S
LMXoTtPQobGYjYO9wDxZTAzZNaT4BASldX7XFQ3uFcB91fS9LioW5r0pRT7anjR5sLUUXz3iBBZh
HTdVRral2XA9005PQxIOT+Vccyixy1Z+Kbjoy/tYJCNOerYoxw2/UNBonP0GbrJYtNfB6W8MRoHm
jC6jzScV1Z/IZoy9YbIN7lGRHAOUaauWnPzY8xc6tPRuEjMbsq41TZhS37rkbFipRCo5vGxTMWgY
9EkeFSadZ43atEZv+Ze27hafilKUNG0D3FcpS8YbgQ79M6jUyRfQpHBn24+bybpqqnXOi2X0KRVt
fzP2C/u8jLGPUhv1vYJQuRZLDqPV0t30EWd/cZ+MH7al+gqfMPIGuwzVwJa22Yo8Snhpbs3Q46Zm
HrcyJXMk3zMf2byT8bKeLSiK1dNayuAcoLW8u4PE0H4ZBlre166q/gwVxZspBQp6ppd4YXeTLGrz
1gfwEMoqClRnvul2kCntWzm+Dl6oV22A30rHpaAva6FElduGEJHHWjSwjmrNnZFb/1r0AQ5sPgqK
OZ86+6btEN/6BBY/+cqSZTwHbef78zRSv5yQQUcqBcHPfR/LjpFHUilTpVChDM2lbB3u0Qy4E8td
1yiTjUWgu1u2FZ09Yd/19hHK4LtOLON3upXG3LRlk9tgLkvEmoHdKUOnj13F8ddxazFMWYO7otcK
kC+Rov7CXmIrtb6HAUwEPUDZ2OjM+CreqYEqd+G2B2GgMv2izs5tdfBgdOPsLQwv1kun4deaih6w
12wuWbi8hKwBOp0Nmz63o19XWM8Sv33oO7HeJLgneah51XQ5ZeAWRRyFjQe5xZpka+wNICxG2Qcd
L3H3Y1w0GknKyCVrKpUYwzQwXb2+DrLCfUjJthb/5gAh4RZQCQpL7qhQuW87WF+qVdbbm4mqheVo
YQKwg7hxe+MRwgZ63GWvvjg5oU0Pllwzy+uuWh4LKHxxyS2mVZ8WHzKfiRqE2VS5WLmbWmuYa6YR
m3XKAJC6UFax89w240fpYaa2+FGMt4OCqvd+9N6PL0vb9QXunSD0jV974xv3iP2oiB7tJP0HL3ta
n4MNPKebBo3OE2LWwODLBJeM+EeZxBZYKklYAcpIreS9dmB+33XoDFIqbcqB9bmbANd9nOZa1vCl
oaS5YEYNj5Woa9CylrbEDSy8Qk5+qOjy2l1tmp5Z1BiWOdXTP3gCoDVKem2J9tYrjvGD6JOh0hdW
iiTKg7glRQ2Y30TzGk0Rp8mUP5o+mD6iaL/l8LjHRK+kHLIgASIbRwSevGrcW32KrZm/yU2vQ0ob
l8iskEV019esR//vsj5yS9xb3XARZ2YEabxXDbvYeZ67lC+mvaBqU2YT6BwZ7TW547aTl9VsE8kX
EcNKTeAvNV96W/V/cGCBXpTpq7VJedHHJucG8/4NIjHLb0e2kS5dE0uqc6OVbLJm0XOUD6GLv9BC
xqiuB9O6ZVjVPEhN6Ab6EYvKFfkqVTA8lHqrQOZuNnNWtqj5DaRWTZ9i6tmL5hbdmGSjzV3F4GCa
BcLBhhtE7+TWVM02ZSDcjdWtUDJ5hI3V4FJTB3q9iaqm5vesnmnvsnEd/bSkI/GWPfeqSni2dHBM
yaXS5aseYMed95bU78twtDolxcKmzDZ6SjsHP6J0jGO1PAWNTFxWW6nuTKfb9rImyaZvpkQF9i0M
6eYySHJw5cdKpCGl8DU7C9EH5rZumgTVH8fbFPjQv1o6d915jKLG5jIq6b1aTVPfCBhoDCezkDrX
sbAZ4zNSKqsi82mGveqcThb7QOqp/qLFKC81QFMph11XowY4adasCRHt0Uaj8mqlwp5DZB3pisVY
pMxTbNQzEc3Tqqs2rYlaCMyI59tJ4RyRLDRJmaEsxU8y+SiL59XVn30P31K2Rux2rWeBSkwf496b
TdjLHG8kBTYX2vTXibg2ui9cFZXZvPbWPU7bWMxZbEs4uvRDFcRn1g+g1pQgh4QuRSJTLneUdMmQ
6altVLqG26rOvYin4YnNlXPZNLWsvDWbQj/TWssquZ8S5CTpMPSz++FDHcmUbxreYjMS8SW3xSJ0
Pgwl7A1qivwBvZ8rGT+JqghsPlBRuNyUcArEC632PWplfZ1t6Ht7QGIPFBiLivmvxQlgLw2HrXy2
KMymS5wM8glV2a24CSIkWDfa2Mi/l+OoI8zlcCFZV06+fRmqmX3uoz7EGvGBQZYii2DIBK2XFnfj
oalza0GOvmEB4GZnVkhO72BGp2WOykNZvpXofyJPrYy2JEVKUN62HQ1CjEAbTk8ixEEjr5alkFmv
Jf3kkmBVqL/VsepuAwebv7SrkbtmMqpb9qShUqgyVVv03syrVc9zOOEqtOJgw6XxBrnebSQrpS9D
Jeh71OfnJEPc7G6SkIrnZvVkypu4r+3bRsflDe9NvjJRgLVuwFKr78gGH4ZUTF7M37bZi/AEO2HU
6tZ2WnzeJLVNPoJZFI+3Mb6+SrIxobL86toJ1oxbjZvatFw7+T4SZm1OIqlicgrgyllnPphIdy47
IlTuxsn5C9C1bsx42YVDrh0A2fBnEuShLrt1RgZsdXdpgc/9BACjIGmAVNyngPglCJ9Jv/4pw26l
FYQmy9Ld2hkB+tbqqTMnOypAN/Cus4TBdRNVEEhi6z05NgT6GXFcre+MQ5/RZfMVzqvh6lV7t66R
DPMxgWlMXsBHXeR0CjnPNhoP/LZeQoF4M4cVugWnyU+3dItxFFwapFUf8c0ZnPNxThm/9x220Jso
5tvwpwrRYpSxmJbri48qT1/ZHLjqBPpoIfKuIe05RsfPZxPS6ali2PvzkA4uwomhndADwcAqyjUf
ii2XnXHutrdrw3LBmy64kxUUd69IRpnL4PRXjx9Eu/X9owJEGhnX3K0of1TTeCZ48lNXbEgy27Zi
+kMTRq17aLookZ8DmK2bz3PYkviZrtMibj0V7P3MItZjnun+2cxjVN+OU11FOVJrqrIBvcbdaXVo
V8zQAEHkd8agLzRpTbcF0j/vgocgiYvpnve4+sg2PegeK6Y3Wzo0kYSKN4HsLrnHrJcYf3BBg+ea
FEXwAmMapANNEWAFpUPfVLFGSxW+05l54hdcn4CpnNJ4cgQ9C3x8zycdY9IBR7WaL71xzfJNgm1f
fJtUQbe/5IyZa3+EIRYquZrF6RHHVCniInM6JC71iVnZyQ5Xj6q6lsvFKTs2uV6xe6VqLHHALeup
/pO3cfx5hYPQtTLflySGX3WCFYCboqU8uxZ7ps9ZgP8WaEBWblkvBV8G418oLPYqn8mZqbnPEQuq
Dh/VCZAWGxycTB42FieYqfIhaN+4h5SnroF7W85q5W2GHuyQpFDjlD2iwgr44IwD98dZgWWFQjTa
E9sEDAtw50waJwUEwUAhaM8/07BhCTINQ4OMV7oun2e6sPI7wuzQ5YvEXDpXbkjEnQAHA53ekVxH
+UVWY2jfXIUqwVtnkl5nNoq7EicNMCLyVjMEvwRxtDhFlJa1hMhrYtsjPmtcX7YqkO/CLq6bGzqz
eXgOLKNhPiPCNPfGDMs7ODDCMrLvXMVfYRA/IztFvYB8dxHj9JQQtBfeQtg0b9mIlHt+Z70lcxpt
bavvvV2K+aaylOGqawt/QN2zkHQx5fonQSPBO+FKh5aQoLdjWpXopM61cby/JMtSf+86X9g+tSGQ
xUjhjcIspPBYU+dFk6TBbynSubT9U9sLc4tF6D5XRBciZbMTt2G8iR8NSXBkjYlOoszjwsSemKoT
/Tjhq/RNqgaHSnXqp9bodGsWhi/htugF9rtofPMbX1OBs1+funBZUTeJhvAlllPYXRju7BiSH+xv
aamvjvZzoF2YViNYPxm89yQ7hwNx5Un2IVPfVlp27rSFq+UwWKuoxOJChp31/YjLlSkg6DBZIx09
hxIGWy8R7HoMPOFZ02UbTso6r7fJVpdtrSOLAKcrlkIxDfhUjUPodMf8FDx658omhaXNIh4s9yMO
UYFhtU3haxl/irQVf7E1INMXQq1dn6sE7XhnVHadTUMTFfgV1i561hEkalUWwwr7FY8YoodZBGJC
IKLUYcxBp67xiw+NuiXx0sKy2QkTswxMPPqREpSf0hUIu3eKJijNwE+iwFFzjY24w4aDnkIOxdQd
yusmvmmdYhJFHaDdMsKscM81VUuSq3FecQ6Ie8LzoTAQs7m2HIrLSLsNXsg0KcIMZzzxtlSDTFIi
F9FlvbD15xiw5bvJFGOYlbDv/1A4Acn00Mvq/VAO8SflEhVllKj6T/SAbe8EWtRRNfEEZHPf3+D4
w2U6V0y+xHNR/5EQp2keLKq7ww/yL8yz4IToql4VYAAhMqZ1aTNXCHsTletE7trGQ0rNBaZH1qsI
jgnNDCeWcxxyUuYLUuE4t6OD/c1SIG7eB+NiqnflVQH8R6965DohrmT4D/TnltU7gEwq3NVQbFUo
3AicH+oCFbcnJSf9YH1ETo0LgAitMSTDaRwbJd44nIyXLAlChN4CW1fnctyjR0U+OmT4AyZZQFFT
C/SYRivKSdm2Vq3NNMokaQRzciXNUxgl/sMSKncLeAPxl6k03fjNrqTAjtFOU3kfeNuiHZKImskZ
zAXGX1bCmM6kGtohRSdvELywwVeP4F0JkgnoEi6zWwp9D9xGwnOjirL+0Jbw8HpBJc+JhyYJhcxc
XZavJAlhAVOzzb1vk8hNZ6TM5UvIrXP3ujD+ccUZ+44Ny3DxRchdhqMUWKZRgX11wglNvXSci6+0
1brOVYJEJTVRLd+h1K7ucTveA5br5hFJ51yvH1G26ZBQB+h9xUmnMdMlGJMYd7Xj4j9VLmweqq3t
TKpl0Tz1s2l/aJokQ4eyBEXwKLze2ks74/x3mUchm9Rt1K2ZVyuO/VGnA5ApIny9G9Ho2VYpPPHr
4l0Slb24BE1Q3+te6SUbuVqD+7Bwrse4JtP3vigak8IoKNQ53bgfbrhr2Rcn1nXOkNYVz3W4hA+8
kK/OVdCTAqst1hxRdHu0rO7DB4177+/orU9eBTBnX7zAWeO+q6gubkeqSXRDeOzdDQwnximdhqV+
i9Cx+MqnohrSsUj8F3QyJp/Dbunu1cS6E+nms69Qeom6bwvD4ki5tctnXCnwFIIZJG+4wEcgNeSp
xHHzmaEkDhsfC9XAaUY29bGi23o3YCt9RVuNDe7aeEXVVMfF8gqE4nY/2ySqU19IfV/2N9/6/3F2
Zk126mjW/isV517VjAIiuuoC2CM758npGyJtp8UokAAx/Ppe2336C5tKki92REXFsdPJICQhXq31
rKn32xHQpcHS+tDZtR4C7AJ6Lg4nesYejAIpEbqLbpa6KYecybK7HVh2cOpJKBrroC1zPIoMRJTr
kRXGNWXT+Baj7vdU2nFzM9Zeq+89rj972uiPvfxpM/U4FYWOWnPL2DGzp7xGFdBOIlskyQEPhvh1
QynGftGXY9g2si+RPOLZTzGZBhVSrKVlcI5QgnwIJbef5oQVMMaFibI0yHLevYdv6JvU69wbYmZl
g5fQyBpfR7fFiG3G4i7T+kFtp9q0EDCWjijFKs0SrwBKaAZe5KaJgn1J7nSPtAfd1FpQJuKef7fs
aXx3R1VrqEmOtsALonR/crBDfli2yvCrVKg8iDELxyiDoFqP4mRiPBgMNWu47vruVRi8NPyem+Ab
FFK2cVh5TiZ9g9nxgLXiOJy6YUizwEbJ/hHCGHNA3ifhDN+oTf8VFcOabxUV7jsGlrGndLrmxCyv
vUzPr8xJqtyntdndCOqxK0zezre8BBx5RYixsP80pwXYAq/I2k6hlHeUcYCddQxMaKUukxQ4xp+7
coWGSoeRc4hI0MWJwuqrMMjrZbvDM104S+tUqOy8n6hn+0xhOtKNvrhwW+7cXL8JjoSy0qoBxHQz
DOf+U4NknE4ducieYM6t4LpZjUmMl+qm82Ld3adUm45Gg83R7UVNM/eCQ8CeeRU2nDZ9T++1+GR4
2ZfLjjxr9HHMUHlJJgixrMafGL0l1LisJ85N4NhvggeEo68wFn+r+/JVl+6a1m+hl89d4B13ithM
cGybxS+NOwWZcxkNzJx7wNMmLexswAZuQvhXu8TWFlNfL2rsuQccmqzRBCwAscmcYKHRUxP7ou+X
HXumFTRbkXj4SIRPuzTeJ+y5eEIfLhs8cw84dpPgkRFnx6ZDvoFX1YY6K6zLdGnzsAx86AylacOz
CSBOFmb4nn7Grpq4TKRgz5REpjWinticO2GnxycdlYvanC49+Gw2TDCL92VeQZ/ZNdeI2wyMurmI
KGPOAzOQSI86PIWfymqHZ1QaQXROXi7rKTOFr9ti64zA4LOJ5Wjepnli+f3EussmlLkTHDul1JuS
BMZ7gp2dXpCDkyWXQZnMuRXc7jUN6cA14oFNlGqxlQE1Az6zL2qXuRVcsSF2JoQEQ43nPSuBLSrU
6y489mx0lkPqQLELqAyRxr5wuk3B9cvePXMruKKTiB0Xl43S7rbn2Vcvr94ua5HZS1PWVUbtc3y3
Y3ZT0Jv5uE+bZgovO/psaLojtAYsRoh81nkNAMYy1MVEV96YZ9nXB1KUuRPcRlkHPFHYY4q+w9qR
mTGYjlIboMQwa2wTo8qV5fW+pPrwd4Dgf/0R5tv8+7/x5+9VjQoCqOezP/77sSrxv/8+/87/+zd/
/sa/d+/V9Vv53sz/0R+/g+P+fd7wrX374w+gf0I4e4e94fH+vQGP7dfx2Xt1/pf/vz/8x/uvozyO
9fu//vpedbw9H42lFf/r7x8dfvzrL+PsNPiv34//9w/PN/Cvv26TtEjrOuXvzX/81vtb0/7rL92g
/6SaBfGJ7mDX8BdUqX//9ROd/tMzwPhwPR1VJBTK/voHh+A7OZ/1n55JkVnlooJt49/89Y+m6s4/
sf5Jdap53plwYBm6CVXu/13c7f8+/P99HmiMv//8D96VtxW+fpp//XVWks27iGNqcz9s35K47uxy
OgELdrD64btRlFaAd5GJ2lK/scfC3caT9u23pvngbB91yPPZZvpEt88YS2NvPHVG+8My+euQDl8s
jT8Sar9lercyG3yoEDufZzbTaGOasFgXwwk4jhFhSLGn3w0SCO8iy9o7CurrXQVFSlRxy3nGJ6xA
vVolyVXXZyU+Qiuu3WPzqyn9wi6x4fj5zZ/laR819Uy2BnHD2AMIMp64K9881zZC2iGXFhPtmunm
fHsfnWE2VYEL7TmVbNRJJ/EefvKThAc8bNn4KszK2Xx+G0snmc1YsYFAVs0t3QPY3IGqq1Av91Rz
N0RdeAIDd/fbV4pVZo2TomB2IoWX/0Dxf9hLIyMBqrjlXauIFnx+Ix/iHs+9ZLbsR5qidB3EIpw8
7P4/WVVVbZ0qrgKG8gg8+Y3a1pbVBkJq+h7iBu2NFkm3xSC1sQ2hke5EvDR5EXHrosao+uy+H7yz
Ylga6c2IEpThK9fKj4lQ4u7zS/5lEPzoCc+WLZVVmqWZtOqEtIXkzWupEdrY0HjszrJf3yXY6fEH
l5ZfRqN2S18WGZChqTDXuHBLbTY3/8a6nGKbVOpU5NgVcpNbYTbfK4B327L360IEnbBve+vFhbjD
cTR/KNwwzbyNrbpDb/dwuKBe0lh3Eys3hGe71FlpmoXRNfcN1ypxBBnQMmq81c65Z1fZWszXQo+f
24Yt1YjRpBhWiWvhG+umRMjX1KACXl+CPEBPnFuHpw5EKUtHlxfQgMgWzs12pZMvXfts0kkkk0QU
ODKrn2uv9IEkCLL42pNr08FHH6HnS5/NOYaW9NQgaBxLPlv1ldlfoPM/H3c2zegu9SoDtZAT0+80
NLiKV77IlzrKbHqhXYdN0h7IGkAIM6AU8qumtA+54GsO2aUTzKaV0sOuctLR9GQNstlw8Jp8bEBK
fMSMt59PAwuv0bl92C7SpoYMyok6DSIhoEh9cOl/VIQfJ5sdGgpFwOcnWug9cyuxVrmo88rYjVLm
7Vot8zMDGgoIlw3ngnoXHvPcTtxVZYoNPMONauyQFwPfiar89vnFL/TMuZlYE1aajCi3RyXrum2G
fUpTGnSlZZYOfm6x315SyP5hKLfi4LFmYBZL3CYsRm2lRLLQg+ZRBoVArC2gnk4EycxpbPN7KmGi
HcX95w2zdPjZkFV9gVJGGjsRS517VOQhebSx0+JuLzv8bOSqAWJIW9o0QsTTPtPjSJEBO2tWE35+
/KWmN/5segOK8PMuPo0EFEl6/iTFmtl6YTE8txZnmjB6Du9ClCAV6CzXfnat/pXl7LpBdRw6NddP
XHnZIJ4HHBBsvXNYD+xoJLkDbbO9S1n9vRXFfYYUwrBR08rz+HC2MLy54biZlCdA9rcjKPAjoaVb
7L61PovjgxRFAaVhurY6+HC6wJnO7frboGgaiAyxs2dHGdMb31E4TexaU1i11bFNnUvIgw5OM/uK
0FOe926F07SW4fmGN0CdbU4rL8wPexcOPhvYnqe1iRToXaUg1lGrsIUzas0ain6phc5D8rcWkn3e
pCI9X7r7xos3q7ti9asaVybTpaPPBnZRAQWe8hTzRnXHW8DJ+21vDn7XDCtD78OZA40zG9r4i96A
FMOJeGUl+1hV78gQ7tBAjK5YWZduYTa4eUkY5LseOqsx8h07L1nw2VT5WtVoO6DOL3zKs3c0dAKm
sobeiVoqYCSHKyerxNvn89NSI83W6IUSCSANwolU7Lp7hqw+HVbD3QCl8EUnmNuMjXJKZNUwJ9JI
Dp9TGYeCADRZNOUF9WIMsLmfOKk9MsF5SiPNAFG6gPYip5BefH71CwNsbiaGlhEJUVVMI90oCZLR
6hT2ibWgnoXuMzcTq8ysddqjsiWbHkAI8lpBPuE7UsfOKVkDWC884LmleDQBg7UqB82Tmk99Z7wq
Jt4MHfKRz1to6fizYTxWWc86yNyitD3B4BJmkChr3RpSeamJZmM4hlK0KkG3jpr0UKV34KrflJYT
ErKWI7l0+fMhDIdXleAjNCrb9Ds3pfelzJl8KFTdrIzepTPMRi/ELa5rdXgAVgLBZ2Ny7E7DKBcm
cljD5y210mwQd3LMgG/DTaj4zW7I2ejqQ9odTPElflcMsrnZWA41GyFsqk/Qc7bPcB6YO4/mzQpD
4Ren6D8qBTj87F3MzLYloAEUpykpGGjFbZlsY1UUX10EkV1r7eC8qIJyviFToWAfcglyCnUwIB8T
eNVWruJDM+T5Jmev6iZG/jhsBdWJ9E0Gwlkvv+lQph/MmEEc1JWZmfpFoQGTZwFa4NdWgTUDVLGN
uYNaxtrVeTtGieWkd3kX21BaTE7kGplIQoRAx7fAgtCjJuPRtxiJwzSJB+nrzCGnWonVl/aHy0Lc
xLmP/PbS5tChAnnkypM5SMSCwJ/JWl/Wkws5J08wQzpjb9g+9LYGXCWNCWvX5xPBrwrDRw/xPAB+
O3MOZZUnIBw6KUeF0E9+GQQ9Vio+eq53pTwW5kl2JOZVi8uSlXM1NIOPSE7QGeiuS6FQnBT1XTtZ
8/UuDLy5txWFnNQFyqI4MaWrY2sJ+6BnNjL/vEZsVu75PA99dM+z+cmkY67BX1CcdBtCvmsv6WGK
zYuixDJD0j1HsG4WWjhUEtJRaTuVEmBRCxulOFDRrKu0rMeTjli/HysXtHDT8y2x0oHg1CB8jGzf
3uJlHqab+1vXd/3mEPs4824NVfFx2drw5rDkscvjIk9xphKkni/Fa36E08+9dTbNd/MnhdaSBXoW
sm8rN7bQr+ebZrrEOKoYTudeOTfsGhGuIlQoZfrK/55dj6GxZYEzBOYm2Q8rX7YLL/85VTnDbqJS
VTVGbLAezgqrsbUeV25n6TnNOo6eVvlgYHkaiQ2+mINy0wSDnwfgtQdmoG+0UAZruesLb4f5xhq8
1Ni+gegrynpYYmvn1oJ72qduvSG9trZdunQ/s7echw+3bvJyPB6h3Waw9MjUPtqWWtvqXbiJuYwp
iXOh2qrOT7UFYSK+eJMQfpvSn2KjQMxKt1bP/7Xr8tGInt1I2dYQSZkeP6EamX/FZM+PGhwiR86o
HiCteepCbNBIv0Hq0n7EfLJF9QMa2XyQp0qN5XNsi+HIx7H+CfuHBpW2RpCoacU5QC5aqdStpbs6
zCvYAY5cGO1u20HXosKo9C88a/Wgyxh8YInXjpd9pcw51Q2RlpLUHaIMDK26+irablN208Fj1co0
uPDw57TqxsKsN7reELXygORJv4Q/jBgPnw8V7+Mpdk6r7gF+Q2ZHOkad6trXNoftBRLB3Lxh+B4+
YbobtvCe24cMO95+AUDTyoyzcFNzDseQUhOR4uhxhQckTH5KqtvUESt13YXuPCdxwGYEs6BV5qee
F5qf1mO1ZzA3hhzvyUiSsb5AlIIlzZzJwXTXm7qsyk9KIha9cooNFDBrZcWPN3hw9NmCqYV+1O0n
Xp1qr9rHWR+YCYrU009bZL40bzwXNV9Yksnz5z1hqdHOf//bAqNrqky4TlmdgF4BbBWOLuOB5y3q
u3eXneDcFX47gdfViTPRGifIjol2alNAFApkqq1VqJfemXT2scQBs2hbBEKdasOdvk3j5G4l9sjC
JtH4HvZYHfTomr+YvT2e6izFGtJV/FglhnyizNRB9lHZngtZrrzhllp0/haymNVx2+KnTLr7Yuxv
6kr7ng/2qUuLtU/oXzuUH8yocymkWwvokDtZnfpgCIut2GUh34LgutXDKnDDIYj9/qB2aiev+I6E
f4s7/tB2/C4W+IX3/ui8s5kcu38xtmOxnG/DcWNvv+l+txMB21TBu/JfTqdrM3h7euj9ZKP50jf8
hx8/uuDzjrQwd8yFlFJUrelVWXUSfbZrBmX59dDf6Ybafn78hZXJXEwZD3VsagOYiYzX9ZuR6nzb
woC0Mmmch+8HDTfXU2YCGmSAH/MT065y9mg7TlBbd/n0Hev5z69/od/Zs4mjkNhDYwCHnDrS84Db
ZABsFwxYzYTkv1qbnxaegj2bL+AN5x5gGZhkVblRKdaHHj5b3cum8LnEciDjyA0sgU/GBLca+aE4
892UhPVaputSI80mC62BEbk5vyOSAboIJw25ycLKuSHe/edPYakXzUa/jY1b7qYdP3mpeddwxH87
RnjZoWdlFQR4KMxa2FYBMaQ9ETtH5FZMVhY0S891NrAbfMplOpx/J4Rnv0+qeWlZeYgRH+1/fvFL
x5+VUyS4+ybXiuw0MP1qSI33LNaP0Em9f374XwKiD8bXXHDpjA4HDwkL8jacQqDUt+kG/fPQXKub
Ipz238EP2Opl2L5JH1aQd74DLicAF3lTBObKLS48+rksU29YQcoBnx8WJEYpLDVckytllI+7rfOr
uvLbS1QScHmbKXaPvQujmJuhRDN8HbP4mCXVZUVlZ866b2tQPXQo1I5pdsiqL7x4nwCP+vzxfPz0
UeH9cxGgjcBqDIZuRUpNB4Mmm4HGW+mSlZGx1DyzzjUIwROHqrMpnX2rka3qA/EMN2KcfWmUs/IM
fgkP/rOLwRn/502YJrhjtlPj01XvMrjMz2Ih+aRX1YvZ8Sgvhhua9Y+mOUqfaLA+cp7cZnUL9hdj
F71FnLnGxUuGBqAUq4iAhIHvieRdWBQOv2ntmoSJ5+g7ULTWqtAf92dnrnrpnBT4Ve6QY0ZcdTXZ
6QQPzSgfP+8SS0efvUhKmnDedaaKOv1VNQ9crMwES8c9d8HfhkoHXRFp2iJGcYoa14JqbAMgztoG
8UJH/rUI/e3oCr4/QUbZRa7XIvoxZobyG0zDVxOSZx4ua5nZKwTwGRObpgyAoVFWh1bVakcmKn9c
dvTZW4TEEmm1OnoxUOjtrddAloUN+7Va2VLrzwZ6++sFjlf4EVUK1MuBKarbPgk/v/Slxp8Nc7eI
Rep6Th6VA8hTE4/pYQL6LwT5bVwRji6cYq53KdI+7jNSx0cjSQIvdUI3HUNWryzRPl4EOnOti20J
yjUglaIBrA+glMwhKJPE8aeaf2OTkQRmZ+4vaqu59qXPR9MbkwFvCHc3eRQz0rQpPbUyFy4102zw
DoVlFrDU5pFX10E/7mpp+typV659YTqfq18Q+DNqFPikaMi+utrkG/k3xIkHnXf3edssdFLt/Pe/
DeKpHvRBSdAi0iEXITTyBQybgDKvrAOWLn82fuG/B0SjGtH0MAZn7dnVeWOcTexrg2yp9WdDWBjp
2f7Rxceyz14N7h0c6TyCKvh+WfPMxnCNtmHgWMRHU/bs1AntOVXA7Xx+8KVrn43hmnHPkBq1Ii60
o0PJW1pYR2Cx10KRP258Ote69EjqzKdhIsfUe3E6aCmtQ55EtWK7z6//4yFM5woXmjDHyVniHeui
qPx+yK6ROYxMMC0wRLohFXn8/Dwf91HItv/sox2c8anhmO5xGilo+pVt3GnIUlwZYR8/BTrXuAjY
dAG76rsIS4iwUCrM6ndohj+/9KVHcD7pb8MLsLDccLLGiggE0NiFGTyQG5MvOXx+n5/AxYH+cyFG
vdn4bRFXlwEqGR8ri6aBqmCkBrREBYqbMQkUZe1t2YimDa1yqlbOufQ8ZoMavm2rRrk8Pgp73HlW
favV8UXTEZ2j9Dt8nfOENji0RaegkQBs9J2+/bytlq57NpgrZHq1wNu6R5K7oILUX4zukgxiB9CA
2VAWHZynkyB5VAnPOEmSgt/BqotUugada1yKuu81xXr3yIrG12wVtDzxe7Um4VgYx3OFC9z+Im+T
1j0adfW9pu9DeZXqTUj1UiEjt1mZLRbG2VzqQigtZN7hLELqeA1nD7zud5O4TCtF52IXaHG1QfPO
A4HAup+Gnah9D2Bd1a8sWBaG8lzowkqb60KDZyyV34jWufBDEGx5keumnNbSSpfaaDaamWBNAmOA
e0TKwKaftH2jvcAnHXze/5eOPhu3QLYOlmQER0dGiCU3Lnim9JKoMoyAOUO/1Js2pkAQH0EFFf5Y
NN+UueZkPn9VfjDJzRn6MZx5Be+Ve0wYA8/Do4ErwEequ+ygzHhTO/EpNnnpczGuCO6Xmmo2ns+K
SmiAuRUNrAsBj4BXAEkn1OUrH68LYgY6F7w4fZ1PWaewaVaRaScnF183aSqeeAZQb9824Eh6vNm2
DZYdNsiIT/jcLX0wT8tdYeheKOEV131rbPR9ZhY9zJJgbqFoEa8tHhYmy7lkxnAHcGsdw4ooQBkI
oS5zP85098dFXXEuhSlABYvjqvKOSe8G+vA1VV/ItPLOXXh2c4VKOsSojWvOAC2xboCh7H2jcAdU
aMPLrv183t/e6YUygTCF/BlLthwYlue8fszblX63MBXPNSUKkLe8GrHexD6wH9vtduiiXkBdMdYI
gHn//AaWHu1sHrDP+RwpJM9H0+ueck2LtCpfmSSXrn+2HEeGuCyhZvCOpCEvyhvBqythfBql3p10
oGs3edKvBVQsTMjO7HVedyCnFn1tRSxLbo2W7yWEysQpbyCrWJkxl04xmwaQZVYNLNPwZuxAam8g
qfILr7ShqlLvcWqHFz2P+WatQTwAiiVuRKfWthjKHYiMK58YC496vj8r9clJTJQIjrKrqT/IKd1w
vfn2+XUvDLR5sIHnQiHnKbytEHcVokBwdMDyHya5Un9YaPx5sgExWSx1gMsjoKRuSUKCWOLzSFTX
2toZFnrrfLu00gxTwoiqR7GbRlncmWHWW+EkAQErTQ5AtwI28/O2gjVr6WyzYccnBRLlVE8RB5hw
Y0D4/miimH1AFiTyDqpC/mwUk18wfpKnbmxcUDNTAKdcWostd930heuIaSjGAUw8V5Pk68ABfPKG
IbkXoKg+KytJI0Cp2j3UgMltQ112AkKuCxxZuBG2HNiVsCx6MPvaDaHln67z0h5vjUGmyLzpeahp
Ss98WM3YtgIwduPCGvMucq/cGAYgYG0uq5B5dffaCVqNgSIpPlkBq3s0KKIXfGg0aDRmNAZBzexu
Y5JA8aqlwKnin1shGJf9sQULceuURvqz9+wK+WHE3EKDK188FGRu6ZgOxwahYofcTKY7oju9F7Ta
MB16CNtSP62YdgDKsL/JwWKOBGDMPzzSsK2XJyysEUb9hSdT800SB/RV6qoUtLk+y7eFCf+qYHoR
DQU1Q632mE+JNtwVisQvUzXo3wi+9Td53Kb3jlODUJmxpAwmQBwTkPo7rGhSbxz9WsvNwIY9PCoI
CIs1IHHgyjrG5GMEj90RNz7FgT3pWhVmgNueM2fB6oo5iWp71B5KGxQunwL/fXKaVj8qBxEKuWO7
j51VZchlQhIADWCLkNs0dbGF7QAeu9Wy2rmrLGOE+swxWx5aCBW41uPGcAH/RL3Azif1RLVqeuip
IKHTxjq6AxNbifTyLRicfAtkKdSRolIHMN/YESQetYF/gW+sssIG9tDK0E2M9pirVu2NGkQUDbKu
A2CxxqYcWvsOCRjtF3ygdS1aoTTAsHelDwJ2v8d6hPptZTbcR4f17gatGe4903LQbwzywvE+2/HB
NbauY/CQCW7txiGxA1IqZM6O0/DDdhN5KmtRP1PlFleaLEWI14i4GVpn/BJXwExDYIJwIDgVtsAQ
vlFFuYk0BfTpSnB3A5pgFdStKN8d1C1vhTvYIV433UnidFtrSGELiBsemiaolV5lqRug5LqtkVdp
IBpVPehUAQ/IBNyCFqr7VwxQ/Bc26NXWlnl6Ww5E3mDHUQ/dxowDng8iNEELDEqITzetCbC+pcZq
y+NebEAGLkCXSdHoGoRjToKj9GCoBgxP4mrSTP1EG73fdpbn4tGNdGud6bCmxmWQ1XZ8LbD/BBKy
Dk6kCRiwV+ZnxHnj+lZR8xMkYxYGI9IFbQkY5dTH6ZVex0PQWInzRRv1PtB0ot31RinDotTAn60V
Ne+GugB7rHL0vTagZ+a6mq5LhYLEwGjybaKTs/MKCxRp12g30rTaZ90cX2uwDA+2nPTdGWC6H9rR
Aud2Gq6IqwEbbOou3+aZV+ydeLC+uC3wxJUmM92viOQ+awfrusYCOshGBF743mjTEOj6nxo1yqho
pPcD5CrqM8aKwAJq3NuWqaeei6R9jif3jNdlW9tu8709VoC4K9Lbzxnr2Y8pZ1WAIMphPBaUNseu
s0GHJXoVEJmfCZYdWIWe18dbwDgLUBKz+j7v8h+gWSmAhJ3qXlRdeWwnx3zpcwrEZKE606+TotqI
0jOvHbtQT4UptA3TJXs18V9HrDgczHaZAgCbu3UIZB3xC+GZIeIWXiFpIAcQcKfnSiPlI6tUBclo
kbzmo1JmgJ0FuNSBUrD2Tabya2ZY5o6PDPrWWhbVw6hnxQGCJ2Rn6H3xaPUow256aiORbLD7yKBj
82Z2Q1sEaUuqawoASIRB5r3bMiE+0tv1Tcc57lfrqd+U5RD0YKUHA+C+W+zC6/s+RQyCCVpe5JoS
JfCsjImftpm2HSY7s7Z27LBdWhY11Idt7sigQF5KYIG2uStimt3ETimjoZFoSD3WN0ZN620Z6/px
ZEMatD0CQzIgRW+YZbsP00Tqh74rxyddVO4Ocqrx5ILRGFoud/Dd34472x3gkfeQjAE0fJO+TFmi
hZR71m5qJiCImkZF7Vjxp0nVkBhLXH0RwzJPMen4E/Ipn2A+EfflWLWbVGjtN4Y4w93UA5m/R7T9
XctrD16FqtvJmuBNmkxaF8oJonpb78gGDP/mC7I+klu9bq0d68+MdsdSQU6A8WdAxl9hs7bd9olM
TiOUlT9EXXGg1pt6m1Zu8bWYWBMBo2llAfZezCti6eQA1021R7dAD3Ht8lAyo9gC7JtsSgHUsi37
DgHnmLcFHlMb2H3pboEz0Z6qsuxTv65d+67LqTsGmVeTHw3qGlfCi/MbG7itHW2s6Rq4dvZcGIb7
JYWI4FgjxeIqQVTGzm1dM+yHWBw7wB+DfhIl5m/Z3WZKNscEnHcPBikjfXSI2fgdja27UjYC2TRG
8QDb2pSB3NBpzcYTSfyCoA79CEW0Fw5Wnu/MssxekI1SYGK246AcaXNbwHYSwD1mBrHdKV+4U71r
RFo/cbhRt55b58/WmH1vuK1oqBxnPIEr0W4codQjFhMY8rGepofR7IFbGXVs3wu9yb0A2h2ECdiY
Wqd7uB/cVw3BPHIDbCkNEqO+n5z6ugCwmWOIqwLTYm4CwT9asXuwkaej39jnIOyNoeSwzTzGnz1H
k0c4rDC0JC/3phMLCSNUWnUBQEyUXTVGnpzxlKZS2wbT414TLtTfnsTbd+p4FfvIqSsfNMB+w3xA
2I7KCv2hyg3LR4gSPg1K1CNMAO5ggrALsiFjTO+mCslNmLa0kOl9/1Nzm3pjjsjDuBlVhT3xnk4+
5TE2qW1P/nAnkBp9VubDKwS8AxjYeoLEbeUi/iOUWP98EaStn3TPLj0fka/ltoNiNVDoLaU/UAOR
xfposVca4wUA59dPZPRMD6PiHmQMAP52vsw1oLr73kZ4qyPtGgjzyt2SuBiCzrX7K9Mi3Q5ToXmF
7q0Qp0VoUKSTBUys8lrYi2vCXm3i5REHt3dTaqJHhAKmUt/GQo2EJUUaiTY6ziFxnG5nsWm6UW7l
PVnOqIGWa5vIiel6IJGF9kPkyEAaR4FgHSVABVCq0Tc5VM87wJw1xBKk8ZSENYI2IcG3PPA3U0mG
W5ulajuIQkYNMpuDzE34JqdTvh3ztDp2Jc3vq3NS0Q11kyoCKzd9tFQ3eH4ySHJtElZBBg90eRqY
LTGeyqp0fnbEzt40r8Pr15ms5phOWC8DQTr5uiaKvWohW4K7nd8OTl/sYtvoHqWi8q7M8AIphtwM
DWEhE6EU0GzjAzGZkKcjtOmx5+XQhJK3ID4XtlL0WDLkEQqMt6dGlHAvyMxAMAFSC25cqsVmyGlp
3DhwpGEqokVvbuKpJC8Gn2IZwKpmIhHGnCJYb8Q1VB3YS0vptOmdopOQkWZlIJA+lPglF/FPS4C5
jshj+2t3TrgphqHfgPBjPoDQMlznbQx/DgPLG4pIVsc/kLpF7H2OQ8FQYvRefwcFTMsDF1EEW0LF
PquFFU2Gw1A4tNIGsU4sjwjldACJLteQmeB5OmIyjOG2KZGuwnp8zVJXTmGPJJXI9tQIKGM/6YiV
MkssZkBM5Q9AgaebTkziZoIDtfPbKTG4X9bWcNeX7bSl/FzSIt6UnZf2BP8pESRBJoDRBawxGyC7
sWiqJNb4UqBQUvSDEZRC5EeJd2yJMJ0OMxxksZwGFo2r+yJGMBhSm3DFFdZpB25p+MJMc3ZgDlja
adrhIwe83oMwdaKQEU20zQB35gGBBcMG/iN+BUVtekTzIj6x9fStssv6HLSQXcNxF++6hgq/0VPE
UDmWJk5SR9DAgJShfeJJ88rGivRrT0HLPsBVeo5/Sqs74XrGpmEd9OY23hfQPIy3TtK0t3AMQk4t
QaWKEA7W37iwPsoAuZPgrglARbGXHeP/aCKeNJBxA0cnbCPw2n0iRUuvrP/h7DqaG1Xa9S+iigaa
sCVIsiTLeWzPhppkQhMa6AD96++jbzWHO7KqvJnFzDkIOr7hCS5voOYEvfptHTHYOVVS425HCBJ3
QGoko0Prbd6V9t5rVLPVXjQ+2oXVfzcIsmHsUfQH5aumjRGBNWlT57AUqRc29CnrTZlQbkMRgI7B
28Dh6VLBV62OC0+XXayxcWEZBuZBVDTBL6Y7NsUw35mSsqF+gtiuPIbVWGRWK/UZnkR4lEDMHX/B
puLF9g3MsyHm8afPZ3tTsXzYQk+abL25cc7a1V5KDSYJpc/yfq6FqTPNC7qpHIvfuH5fbb2J0GO0
tA32TeNsFrgNIvFsyL6w6QA9cVf1L+XEhp+zVXvvbVjRH3j/uQYkmjvf5txGBZZYVoZcvX0dWQFR
QRgvOJuhH2Tq2F208xgVbz4n3o01cPMMKbk0MmbRsRwnIQOkdWTOb6ay7R57F3FSOrV11aGKZKso
cSA1lpZ+vWyGEtYtiInJ+aV606dI8VQMhCOHm6NTSbTObefNHofoADiGDjdFWPTHMdBTJsA+h0K2
KEa0X626eu8hIc22A8S4Y6+C7xvupjEt+TBmVQWxdLhchcjgI5VEQQWy1iDbb5BPGX6ELSLSDGJW
NLireNuOT04FVNJ7iU4WTEeQNFeJ3Q7mG6ACzuFsCrcLDKS1oZwjt91YUBwl3ozKyRME7XMYakDR
lHstryCU3BFgJ+FAAu5Ei61MBs1/olsAm8BOijca1B7ILdK7QSQ28cTV3fBcq1oUMbWWgcYBei4v
ZiC0hIQ3dVEP6SOyp9r1awR0xt9NCr5oOMkg2QFDm1+OYd09YpURDJgFilAwZtVBMlTN7KVFvpPI
D7r7LnA0T4wHnfuEu8Ogs6ivyijNOavOPlbRn1xz6AXIPkJgCy+xbVTDnUhoDn8kV0wvQd6W+DYn
unEto38WYai29QKbWYVBfIR5jf08QL47FcJzcQiB6nHoUP4BybO3p3jw8+lGCdGdYKtYw56rYxsA
taw3+MzN+wgx2r6xo+IY6MADP8Du7Y3WYZ3CnKbaaZBTt8FA2W2vCIotKKWbPbgd3tZzF4iER2YP
91XYNOQlGoVFb04NcqPU1QgA46aAfJdnLS1WI/IiBsBW18K3sfUzv2jGrWVpFZfCrza5X823s1z0
Dgs4SIhRfQb/rvaWN9C1zgOQ+CdvVHGATPZ9aAjwo2RhG6cl/D7XsGiMHVPDV8hYTzA35KkTMf0U
sIUjZ5HezoOxQJIzEW7gMRjewc/JuZFODqM0aLrnqVuLOeNtIPYhtjBkx7SIfiwU2xSuBVDFh6le
tOtGKW9NCBDUAPez52ruzA+Ej81bbSmVtB2u8FQaSRCfqGY+kcbqDCJwlDEq6ft30ECvj5acwKtC
4xA3NOpHG4PE9EHC++tPpC0wqiDbFfyCraElY4XMOoXWjS0SP6c4lQekSFMAyzkcxHAbaW5zolD8
6uo5tSAcuAmGwTnbK7VZbjcKZR8gGdDbYd5BwxUgVUWkNrQOfdQZ3epl6AKJfl+tkajMffEGWbnq
AbupiJkm1TFgHtDZhsJhrV1k5pzTsrhzkACDAMPOnO/e2cNQBFuRgwyhEpc5xTtiKDi2KR7sp2Ue
9lE997ej1c27oRv5yQ89/QBPhGI7UMc5jEHJj8xl7c8IWhMbudjhlrg+CPe6nvMtSokBzIU6J3bt
Rr+TxV228MbRkIxw+/okI2MfakKmR7+c6EvJGEmbAgJtsJmzvT0CQfsG3De8f6CGrWpRaQURyT+i
tO7s4dRMkxAZEC58W+7gB6Th9FqXAbyr0N3DTcEbRAWW/zuaa9ycedfiYnP60Xm2BayzdrrNw13L
5zAbQ0SrcK7hZo7HIqxRAwlYDy9KyxIqQYYcZSXU2o/YrmIbNnq5jQZYqi1Um49p9MottGrJKSw8
zBiQweo4SuM9djIcD/CXQ/OdWTli0tyCMU6DHKlLpgHJICp/3h8CI9MCxTSu0Lxx6Z3loGkJtncQ
xJQGAAUo1DO+u42qnhQngt4zzhVU60gx+gn3tfwIwqZ+Rl0M9OUCvLc0dKrujolg3lSNqe86U5IU
00TvFXECXJiMf0AegT3CnlakQiK7QX/U41mowjFjcL3IbK1hhGtH9tGFDN5u7p1h05+tfnnVIxUi
oN6j5juEr/lUjTtEOf19joM0gwdTv5MTL343tRfsoQAYnkw+z9vcd4cbtxu6ZxjlwXNtQs/lzSlR
M22Rt2d66tyd8Nm45aqyj6CizTsPoI4lLiN0m0Ncxx8WTOFo3Cyjz1NAuJ37fIZ3MSzCELEtHTL4
2PZKC6/QOkNc1BbZlyOgxLDgabbgZ6pbuCtFMi67sm7inofFaYTlcZrD/mGDiNB5H+C5qNJiiuB5
C0mkram5eTQu7HpR3nPRzrWw4reuXVf51of+/q8QMdQ+bNoAXpAwxjtyKJ+XyaR9f6MpcLPQ/zY/
+nlkBDA2f9wqRZ1vuZ55ZiT8blMupzDxsesf1SyQHurO/mF35ZKeXyexQJI7wpIVBrCV4+wUKnq3
ufZVapE6+s2E9WHbo9qoUiwvXNBmY0U9f+vU4ryPA+V3Lp+X79KtUZkNoYw7qZK/9AgyMrg2stQu
+xSXWGoPJNK7cNHWFo4PvrdTune++YM/G0gqSb48FMxGPVbMsFcg/oyiPEVH4CU4x2aFVTR7BAkh
/P2aJoUFitwIKi3YMiO1W+aqr2Lk2uZZliKKmUXtn7Yy0Y0D152HTo7jEaWL7twrDzdIxaKdzBGf
cThOPTLcY9u+lWFGurbdl8jydAL8jQcPxLbfKkN+miAPHnurCXH74WtgI8MfRdWbnzA0LG4F6mkH
hqPl2R4rK5FF6+Pay+Wpn7sxndAIjCMjEAn0PNU+0iDThSopfZRcCRSb39GyrW8tF8e1OxfgcA9L
cIAhNckGAccbeJeitoCexi1nLc55BkgVZrDqYX2BlsqUoF7cZfC9QaASNe4jDoZ8Y6D7iNjV7W7D
JaeIehEHPjlWAZAaAqdtzzpz02ibJkjFkHnM9YQQG3VwF84s20oK+lQAAJAi6sC1KhdIbObWXMDx
CD6ZaIAMJyrL9rthE5yLSooNHIHz73gGAVGhWebOFYG2+Ll8P8yvEQkAvY5shicv7evcl/DwaDl5
Joa+qtGCkddYFK9aOB+zbcFQdFAtTauQDKnPPArXvvDDXTr9WzgFCnKzpqg0RzJjmpULbCNw8sQo
uEd2bDwbld4omDZhE4Vvpm/NM1/KFqIa8kzCgbhmFNd+NGelC46+J6Mgg1MbUqEAZWiv1+ZGMQtS
tIA8PnrFgu0vIOnGVDlsHOhj3EhEKRmuse7WFiGsXMaxf89nbbYFc7stbEKHxAN5MFWwBIZMLTdx
i6ikiw2C9w1w+/6mXFD6Q8DJTjPCwCj1IW0KP+TAyrzRjeAy6jgJSL3Rzh2knSISDbPAlwBitN5Z
JHRx32ilZ5jM99GReabNfJPLh1GP3UGB6Yoii1VAAVVEJ6AioFLtIsRmcOtLEa7KbQ6/mAH2WwHU
vvLQfENMSE9+zciHnFmEaqs/Q1udLgIONlGX2PawJAXVP8sC+Vvci4a+kNJ+gu0u3LHHjsmPyIJ9
j2Mvw6YKCD8JBxX72q/5q7fAcnIxEuTDIWxTf5rOywvZyVyBMF61LExG24ZnhoU7yuuq6jtMO9sU
xpTehpU2xEY03AtvoiXvt26O5pOFetJ7VXn2rrBKtUFXGolSMfLymGtaHiEFVkLyDWyVIBTvOINQ
KMj7KIUJtniGrSrdKBQrdvDipQ9g6Lj4kAB9F2a5BC5mCyqk2xldgPOxzWd4ute28wuAPPJmTTm5
gyc72faWQ+JcqmAPr20YoLWBe3Bq1KPRPRrTCH4r6byg01mX+q3xuYH/Yo+nwgNt01nM3k9M8xvH
AaGwRW17W0+RTiNVwQHH6ts0b0O5KwlW/dyhRBAviMMf4bnLtrYs88Osew3DVwNCLEMqSWsd3eSe
QSQtavbc+81PtGC6TLdNlUXCK1CGR8XU0pW9nQ3s3wCAZWPsIbI6YYWStEYgcrPAxQhMH385u4/O
+xo9unQRyE9b2LtjFXvqHk7Paov4Igywt70hHYq8qVNEVkusOZxj87ESe+Wh4drddUCXB3ExhOLn
hNJ/MsBwG7xT2gV7mB1O27lQYPUad6L3ABJXJcxgewqMpp5+cxT67yg8jdRTiQJrEVeh49zNi8LG
BNGNbzxGuh/EW7xDCLPfO6cR1X4KgLRLtGToVFW1CApUta0GbyBwYaMIPDSQ2CUKvTMuUc0si65N
4JAB+7Mikt7WESV/DiNlbqPWeNCJwWW06bRx0qDRKBiWOBEVnND8jdXx6YcDW8sNoPR1Ws2qAdNx
8V/1ZCiATkNU/6jcrleZZfPWzaAmKn6B0NKbrCltdYhqB+7HEA//zgXr9kXQzTBOJGqK/aLzb4Ox
IPdQT5ljVCrJLZxYPKxnKKki0b+tqqC4BaFwuFUT/u84ROOMgirf0jH10PA+lFVYbDtBmhbOud20
c6cJ0Q56VPXNaLE6qyZW3sycm+9TucBYqenGIdM90T9UE+jXufTnkx4Kb2M1vrNFZ8qPPQLn+KFR
46l1dXvwId7zRBrPstNOapkFLZIIbHexHbopOjZ1uzzMBj5PtFiWLelLSHqUQ4uCJRRuNmYSyM9x
OqFEyx3E/017QgWvzALYJyKftd0iKaVQP6QVmGR2HGajMDZjX0Rel3/3Ju5mNQis28Ctq03th+Kh
JVRlPeolSSCXYo8Cevdgg68IV7cBUiiQYn8KimJ+DqoOflkkrG/5r5BY8hkY/Bmc/MkZwVLgLu9P
cpqljGssv8TTKLXGGrXIN7rAVXqWATsGDgvwuku+IcRZjqxmyN7g001Ptq/4T7S9nRkphuO/I9AR
XjyGtQsvdScQZVIXsBrzIEHRHFESp6BsirIH3shINJAhG/FQDgNqBj51/UwzwpqsypXc+cJtshBe
Hcsu9ObiLR+gs5FzysKN0q11nB3sm5h0pPteRo78gIhCZQAlo/krch+WAhVEwGYdSlB6xjZbAAtA
PmS8BU1n2HPAdC88d+ZhkEo9JEQIQ+e7PMLbQ5qpGmK61OY2nKj5XZWWlfRMWZkiIO4lnV3Pd2xx
zCOx5/J7GHZma0IzO7DEnptkWdDCxClRyRMc/aCW6ZbvoenYdo5o80fKie1RYpIvjnRpIlwLZRvR
By+uoPoNav1YH0s/fWjsuxeOHr+7HWwmdlGJCEFoFtxFunJvW28E9EVM04c92wxkt4ZvLNhUn6Eo
zIpRpz+z33RDi3gadOAiT18agiy1NacRDow4dHALprICXgfCVW4J9UsWICjLbdvOKBS+LPThW/4c
SYTTsQRF0s6qaIBTDS1tsSknNFAiE4hMIOvbywUEsBjSitFvmPC2T7Bj1jWcpsXwaPpOTUjBFx4m
nSetmJQlxLeJHSY9n5v7FlbRKASgBPArOHud78UibeDohilbkEGg0fs/wyoxwnoZBawgAuyD4Irk
dYuGFxA6MN5zaPFgoK92Uyl3OQq0It6huEafg8FrbhE0iccmWJrdAOfdVHRoU4STCVDcGZ2tCJFP
a8zPfQeNhwz3epOE1C0ehiXX9/DyvIUWxJ9y6shpoHRIRwaBqqIhDP7iaArbi9dmc49VGtcTYyl1
K/Kh0eS/GfJyvDO4GFPYsrdblIP7TVHo6LBUBkk23NEza7bt2HfphLqO339gt9X3pI00tEyovne0
qW5Q0gnuHTQ/klHWZToMPWoHzihQI5dznqFjtOwWqJTEGknpN9i0N3fUDr0T7LXJEW0emGFigjJX
YtgGZXQ6LoBBQIBuOsLt03tw3cL7QG7d73g7igmoFG3Dqy9Hbcp1cudBw9d1c+5BK+A6GDiwDnIQ
dEQD1G3P9tZkrprMtrA2a4EKVO8zfkt6lMNliZpOCl5gvsOarg+9PxabwaU+zmTW4DrTckRI3wVj
7mTwtp9OqHqUY7fQWCIv3gdo6KG/hFtXDaiZe6U7n9D+kLEuRP1uI3rViaJN+7Nj3cfS5HzLqtLP
+hor6HM02CVo2womyQIG0+CwJYelBXSm7Wy6AcjgWFszrFt1/jWgqr8CSHpt7rYlkBsHH2XDFgQm
5Ago2jfs+fOvuIT/W6Ejx4kg34yG5VDxyC5jqw17IKic8KNkS5R9/hsXAIxrJYrFAP3VK0cdFEM2
9IAT9/PnXmAww1PkvyhepBQQTJpDaz/UYl8LhjS0LmG36iSQroPp1LCHQTUKQGrrAiwG55ibEZg6
i1/BTl76rjNI8C8QcVRMBocbBQC6fRmDJw4w9+cfdmFS6HnJ/fXgFjI/moGfc/AadEwgK2j99oHz
//zhF9YtPf/oXw9HjYwJHKQgFC9grJExgfIC9u2TDq7gny+9/Xm4/voBbuFi0EVVHNTCkFLuKsVR
vgy/+PorBKYkaG4LNI8PMEg6eIWTp8hKN9RHb9y2O3oF6nlpkJz/fsMSEcPtooTO0tlHqznZLt/l
EyQRqblyfFxaPKuNXUSjJzGp+sAcnhTe7w66qJ9P8KUnr7Y06q4lEUpEe7tut73LMnseXz5/9AWm
2lqVoncEYFAFPWdDwwnowz9T4dF4hKs5tLzGKFlC9WqZ4to+uDAL/0+Bgk/o4+VGHHzyTuGSS8Jk
qh/70boyyxdGai2EKJCVRJY/egd0OMRtMfTRgQxh9fPzwbr09NUulvA/BhBwAJtG1XsGT1QINX3x
xVd7eAYUrUI3K9pTE+ZxDZW+LmBXnn1h+64VDRekuLNxgZfvQ4BMiKt3E7o9mc3a+8/H5dIPuP/d
W41QKOqhJ36QHT+5FRIFEEP/VLb3/vnzLzCN1lqGY9TROZ/mFpjzpYTIaA8ZOPscUvghcbdBw+WD
RB/hoTc8vDW97q75IV1arqst7UMjXhkfpJJwgV267VgnjcAjYfqcB3sjuTJBFyTV/P8n1lcgEvMi
8KUBcN2WAKM4zXAHQB1iyvnn3PID8ehT3svdQCA79Pmg/o8z9A/+1lq/D8pinWO5TXeIgtk9WSRq
7hbg+kyK0j/KMmHBM5gMtJvGkjRWJKpS6gTlZhI1pLscz0oma/Z29ThrwGjyeqN4BU907dItOt2e
Qv49A1JQooIUW4HLP1C8r2NaN2O9KwV0UAEgWsytI3j96ja92HEILJ4qE8638F1m91OVu1tPkOk4
hWJ+gt8nsopRNB4KJ3CnF1CxhaFjZ9rnSkqnB9Q7DFE5gGlcEfdoTB9h2rE8eGMTJTSai00++/42
ysOgjtGeA/YoHKvqW+4OL4BfW9uWEfdXi+raDv3OZsvHUd5ILzgjjUPnQEDSgM6yb9LB1Qvssmvn
tESyyWoLOsBtUbgZM14NeJBBez2Cr/xToMV8u+TAW5fTOYpsGv++9j216QeKVGkORYDcbWH9ls1B
vQno4h4BOLWvXRoXNuXaNk2hVuegFRPuAcw/lwdJLm98cYUFcuEkXLukta4CRAAE432AIB18zqK8
RmO+sNfXvmh0oZaBuXC4J3y85/kkU5pbz0YVE4zGkRuKPhNefUMA5v58H1z6lPP4/RXcUAYr08lF
aBZAFGEzt+Ccg/HhXAkKLszCWscyLN0aLSEr2rtoUMOMKvPpI07hK6HThXd3V/GqsgsVDtrgfEKx
+SZqAd2Cg7K/+3xkLr376robJZz1Roo7KVQyXtDq7VEWj1Bn/NrjVwNvWZwHdk/MAbjfe2NmwJlt
ES+O//C1558H7a+JVaRw0fTH65MFanN5njb9qaqD9GtPX9159oS6fC2xA3I0wsluqgI0p5YrQ0Pc
SzPr/Pflc2bsGuqw+d7wgSYo3co7rZZNhH7+IehalZjRg3x9b7mpiLxfVcvbn7rFf2/JBkm7XtwX
byzddC7Ptb0IPMsMeL9i01VFA6wCr14aibatbTXjEU00oD67YvEfIheg2sGvgjt0A6etVwqyzYng
qWuXy01hl4An1mMFFBruwGe7yMMNErH5YbTFj5K0lQR8Sen7xgubTdjL5j3yK71HbThH9b33nuYI
51sfRu4GjS3k84DZ3wU4qIpkEnNz8MIqBHjODnDFyi5mLhzjco+ZrbSEPOSGAHVvFUsmamLtfQVg
AsqmEcrBs/cDJTz1A16I3b5z5h5a1KIHEEL4b2VF/JfJEvputoU5+W1hzg0AylAvb8wmckjzQkYu
TnqxUKsIWgmSEJlfZRO4byoi/claJNoTwMvWxyWCwrGsJg/lmIr8yLtmeg89z3RpDg++xDNOt4UE
F30M0PLcQx9+Pqncwjm5ND9b4wORv4SOtZO6r3b+pOZvg2+FRzuiBN0yBmipQ4BvwSarUMbzgBTn
tM5YvTSguCwA83Eb1vbAaD2D4uYfYDhOAGFHQzCerZnGZeWAfuHPKLPIvPsNuoD15NaEHyan8r5b
VAw/CQToN5BtUscqZ8A4g1J99OoJQCFQn25AW0GpjwDGNJbkpcotCuRC6JVHeOHiAC77IXblwJ4t
7teJaCbXvrrisbD/EY04q90KxlU7kokgAKYzPRSLFC9AqZXPBipWwKeNnbez0cq+qwzSZ68bRArq
EcpxoJncstybM9RwzZXb7dLBtwr7ciU8yLPpaD9Z8OqTJzuyjj1RV06OC0Hl/5RL/z6X1IKIMrKj
vS9/gJaQLAVwwP6p1VdPj/Mh8a+xPN+tf/1C4wOzjmJPuJ/1vPeRW8Rti2bW6H6AqqRiA33UGLC0
OnYn8WQ70StMIUVSBdfEWy584VoMsA15OIY8iPZ6fiHAwfdeBdWHRyk+Pj97LyStayFA369LlssO
IwgoUBpE0s0aoMfRW4AaJAqKzU9rdMcb44TKXFmfF5bEWh+wqZH71WMIsY/w5Dm3npgSVCmuxP+X
xmuV3/fLNHvWjBooscfXcOQ3RVkenKF+aT39tSW9lgakUAQMdYNIgeUq0Z53qCn/NrXlFzOlte7f
4rTUgQZcsI8mBlwVt/3lFaYO4zOQA4udCPAovzZYa9E/9I15hGo1EFywDO1z9DuDMYaacRro58+X
1wVK8NrqsrZKPtMWWd/sTTGFaWhrKyDu3/hkxfjHKyvq0q+swh9KwVFoOwIWO+l/4r68naJ22ES2
fpNMoufpys3nn3Nh6a4VAXGccrmUhXsIUSuPR6sFXn5ok9Cyf3ztB1ahkLcwhLkWM4clhOgCuBgD
GjH0Skn4wt4g5zPur7PMW7QfcBvT7aJu1ygn1uGPgh6VVVyZh0vDszrsJYnEXDcTGhAFvbELYEAW
DvHMKn/9fHQufcBqcxurZNCkwfCbtvKSCE67txAWAJ6376dta0959qXfWQsDBixHcxlH3j503wA7
T6beoAdbbV3rz+c/cGGg1tqAGm415VTV5qBL5APgkPyKCvpW19dsWi8M1FoQMB8kFAsKJ9rjj7iH
uqGlPtqxzHpz5QPc85T+4160z7/811pCo5Iamy31wUee/Wh8Z7hHyRMwnNJxdyO69HtfA59qPL9A
J2uoGOr0tMoq6eYp2D7WdrRCuoUlId2WAfOPTR7yW4tMVTJWBrFaq+zUhjBAqhC6xaYu0JftCrLL
HSOSfoDMgxmtKa2ADjst8yJ3rSyiV1xVDjDhU+lekbH590SBkPffz1zqZUJ0bSCeUDKDeHN8Z5U7
ZmBGZ5+vhH/PFF1Lv3EXWPgROMODLJvXXM13DTREwBIBBajzrknd/Pt8hMbhf7/CsgrGTNmZgx+d
akeDBLXEzD4RebdUwfbzD/l3lkWj8wj+tSDaOoz8SfrOgTOQbsUIRthcON8+f/j/YoP/v9zoWgUO
dR4UkSjkdFw/GHajO7GUeTLs40nQZdcuTD3mSzW+NID3gsqKUNtMA79HhZH/WQZebNAQAYlCehXQ
aNYQWvHogd4xWSUQFUQWO12QgG8GOA39KkUAwuDnL/7v9eOv1S29ggm0gqEgAmTeRx8omK4EPQSR
6c3Xnr8K9d2pLyKj8vlQeO6wbQMIKNjAgu5c18q/dqjbqysJgCYzU0JDANytTSnOnPeqeIMAnLwS
xP97dYKd/d+Vw5ZKsw79yz2IoHK30C4/FaP3oppaxkOBU6IDh/Fr9+va87UDq1UVBjeUNrel97MH
kWsBA+Xzybj0IavrCfojQAPnoj7wEahxZynjyAXwOzo0+feyuLaZL220VUaiMFKhmnCLY8rDJA/Z
QdT0WiX73+uVRqvJzm1dhwrE0INCUZooKOUBX9Y8fz4+/8416Fr70OD0I0CZ1rBDFd53u2/U9y7U
1ourRjpsQJ5qOpA8u+GX7S7Ipz//0QsHbLDaIa0ecQh4iKa5HpLGwAEAx8gW1eFTxarHz3/jwpQE
q1Ez1MGBbVfLYXQCgo6T6gEIuqY7d2FKgtX2wLE0Trnj0z2kNpykhOsUABRVBqvlr4nB07XOFPEl
cfnI/b2IVCoXfuOzJQVm8Gt36NoHiMIG3OomrzsUcJ1ZOpCiTZdR+bWnR6uYs+FigVIAtkMIBR9d
/m4IYC7j0+cTe2Hs16qXzEVAqwTafW4w74s8eGuYvLHLMv388RfW5lr20nb7uQ0aGuyd4El2rxC/
hMtGCTyXuPIDFxbmWvgSXaWWdYosB1dLO+ag07oKJZLP3/7C4Kz1LnUYlQGFbtO+9AEOpeE3HdgV
NnBzpd5/aXTOf/9XRKF4bkzTYXSsWgHA+xDIHNSFj6a/smsvPf/8XX89368BYoVGgzmAfJaD5O02
T8a/66zuyuD/+zqg4XlS/np+NfltZ6GZsA86WG7mc3C0prAEZL05ARb9lLftlzAlNFwdP+NSorxt
9eEegid2QlmwdQlcYai55sB6aRmtjiDAxYbaBZftINsibhlsvL5mMUnD1e51HLQwJxf5buFQJ5ki
c8MJTgioIX9xbFZ3MlhbVT0U6FyUOCie25mUCef+spsbwTdf2gdrpUtaA09SL+fhp9MJ0kI/eN38
AEX9yuMvLKO1TmWnSzOWJQZfiDDaGe32qbQaJy7Lad5zRwLcT8efn3/KhS0RnN/hryULyZHWhYiP
OUTdHSlsMJiPIVCwY3OttnXhzFhLV0LUaYIO2vnE83q43PWJCEOoAV2LjS49frWl87Ib/JrMKASJ
IJnQZhPUTkJzrc504fFrHcNcKBXkk0JXE0U6EB5phwwD5OsyAPDz8xm4sNXWeobVIKPCeKQ7QMc2
Bo+lRj/ia09eze0CKXYDlgM/FGrI41C4EPWxrp3Vl177vKD+XjjoHwWgT3UH0EbA3nix5K/P3/pC
zLjWSGQVbSBTUSE2scWZXX2aIaMH5QgFHPGSunnrJKTsdp//2KX5XZ3YkH8qKs6a4VBUM0FVCdx4
qJBZqT15V0pw/6vb/yOR9VdnNUHBh9DeX8CQFvXGbwN4CFdTHndoNz2NkaA7cELqQweD6IdiLt19
r/1xIzlUegu/iDIo7amNDm0fGk8FD298VIbThjpoJuZlyUEKL7s3nAwOpLJAC0NkBMts1UTPn4/Q
hXleo1VlDi1211PDWdUXUhHcLbPGa0Xytaevqi0gj1RYl3Q4oEuehHz4Xlve2+ePvjC1dLX6dRSq
0q5dWKrCGdtzINlo9G8PtP2vPX61/gncSsFXD+je7ZXAgQbSOtQOUzNdu4IvnMxrD0DajMtsqRD2
2Op1BMUOYXoMgQUQEMsrg39hhNZgahH4vYBuT31YbPeXxUm+nxxqpWPjiezzQbqAzaL+6jKGBN6A
FrqHqwwF0KTuasgDoGGzGSbZgGQegS9j6SaLdFvtC7IQ8E8huvr5j18YwDWyNxdWpwbIPRzQ32xy
MJ+916nnyZK/f+35q7NjBNsd2g9iOMBgp08JaJ0pHXkHFNUQbgLONl/7mdX54duDGkth0T0DKzJo
4pwVkFY5Vv01F/ILy4CuYj1hVAXZRviwj/kUj90JEXddXbv+Lx0fq3CPRpaYGsYgMY+q+jJPSZ1P
V3bghYuCrtZWqOkM6TXWY34dHwwiwAMk8XkdW5ZvdsukQXOO8vlRCWauGBhe+Jo14HewQOIIxyja
1yTI720/LzPCdHTlg84n0z9uijW+15W5tJwJtm/RDBs7x03/j7Mz25GTZ7v2ESGBbQzsAjXSYzrp
TmcHZfgCZjCY0XD0/6r8O/3wFoXUW5FakSlPt6d7XSu2X5DQCukVUHDzVrLAWh0WcTGGfMycqc3O
MHfgyHaHhoK3ZONsvlb4IirSBkAgUNEYIskzM7z/mw33z+1psNY4l9H7Yb/hwTCoLoC3i0qbGg+4
ozziXGsGyMyFxjRun0tebOwJ1upw+fvHL4lSYL2ea9ydD/ewSD6Nhrsxl9eKXszlwhwp87K6iqiA
mq5tSAx0SB7ebqGVebxM9O2VAhESTnlnIPw4BGqePd3zSraTXxrF39vfuPTjtSG6mM6th6MV8p3i
s4VjFYW9EhgsPpgRfrKlwFn7wmJW81zKqqsNK0q5EcwZDTpBzi4kW062ceS5XJteqcMydTfFZcts
aw1BdjMg+RJ+oQhKoxnICXkcdmEBNmX+BnzhV9x9zg3PXiYyGlPHwaGOy8iY49QLtGhaaEzGUm90
/Yr0BySM/47ZsTLH9EILi3qwoQ+ikcYMMG1Xvk0QhN7VU1t+nWUpwqSD3Sp1ZBxOUDEGeiDGvq6L
NBjrPn+9PUbIpav+t4HZMrGy7CGOHetaRz2cBZ9g8C6OKd5w4wBP3QmobV76rXacYfpCYUna7JuE
dXZY9B1p8MAO9T0RTrFPChfq2hTRhO7mhA4nIwO3pfNaXPrV1py/ewyG70BeA7W9sVu5PjvZMi/X
IxpvlTAUiWzZP8iSQ6dvbsTF63OTLRNzY89rbW6NMHeVExifItDu4Mvhcz98udMZACKyxyYdItJf
WBUzroL6dMuU8l+qw5XutC/N9SEeCtF1A00HCjc4QNpcG9j0dA7cqfiZx3l9qvr219wWX2WfZ2BC
NzukcYNJlplYs3B5ZHnq5fa4ur4CMHsRPKHLdyfZpzQq8WRniy7qnDIk3cgDAOx+KRvWFbc/dD0E
seWGyKMcyXRN10R4sNaQMgokjaZfjYnYvmLd8+2PrAw2exFJofGoTGBnVBSTUgYkNh7BSv7xubIX
MTQBtSEpaG5F3YWHlkKZ2+nN55WVH77cAxEigJIkyoTDwLBveJSr/HD7Z6908HL/IwrB8gLHwWgC
CPEZD5362SiUOsFojIZNfXGb5DnfiFIrM5IuIqabjOPY5iWLurz34SHgT8ODHjdqcn2JYfTy0Q9T
phrMdrD6lAGCEPt9/8VBFqbMmX9Bn9XNBLRO7YO3uDFe16qymKAm0EQpJj2LEOZ9bDGOxmidLbIx
7VZmA11MuyJLkIxoFJeGApLRrY9TDOifg4e7fit5ZaXj6fIEIsFAz4Agixpol90e8v0eGWrG6Dvw
+rX6dmNjt/aZxZTT+eA00AWpSANfWk8ANlF56uEiCA4XPOFvD+K15lrMPemASzwaqR2BpwJrg8TX
qt/bc+nXlbHR39Y/K8srIZksxhdhwCM5Bpb7OpvLAO4Z7nNXZeURBAwVB0Ufx0955nTIYerN6qes
Xesl8RJ+n5kt+m+AsQCY7QR8c/xX31OGd5hBlkiDuSPlEbIhK0amMilCrcFGsiYk83ppOt65Bklh
rlA6xxp07LvakU4oOWmPIp+RBC9A/vtqmULCKBGw0Axox12cdd+xNSH3Y9eDizwx5yDFzC8CMORZ
e7G3k67HwEjq+HPhKdDl00o+VgDnPnRZH9+NBLKJerKmAr5eDM5QhpdEpozZoeGXm0cQbYDM0TX1
WT1PX3XdAflBsF2kNgjcDVBGp7iTDLDkIc4e8tYD0ox6gCDMgswBMyn7HY+Wjpqp5PfIe5heJbWe
WSd+IZE5GmFHcTB10Ya0SfqnnLdhmvT7xAAEaBiEOE/ArYWgZmBOe24MdCbyBe8kSTJgGmNsjXU/
013HVRsAUxyHs66zL5Mr5rOJuZrBnh72FUFqOt2v1KgsUMKl+7UkXjyH5YDcJ7Ca+Q5dShia3QVH
J3WyEAnWps88CBC7RHO9M9pqyMMUyM3PvdGwZTp5XkEwa2YuJIkGcm0IDEUiaAibPQeO5FPLH3UW
I9iyANoxY2Qhi2wM8mqMgSbZnCArAXGZQm20mYQ3glNFmg5WMHaQP9ngOwcaJrbB7Wm+EkuWWdQU
THQx13EVNSw/2Lrpg840fhroK7Arh7t0NLZm+1plFlGrdlwcuQTtI9YrfcKzUPrcTindNZY7v92u
zErM+reR/7BceWCBjF4FkYgiBq7YBS/hwSPa97nMpntiOvlGbLQuv/lK3FomUndD3xY10DwRh6YR
qj7VHCrAuP54Jch9cC8ohW+1VT/u4BPBnoGZz//CaTR7yyzPIbvblV3ZvyyTrTPQMu2k5XgVGZsM
iYXTvsQqvTEsVlpymV/tcsMDtR2akTlrnrKu/NMCz+ETRkNHg117uwbXRwRdJrjIkgmHphwp1u6f
gZh+V74CGLyxuKw1z6VmH8YCzKkqbsy0xowX555nRzfNNlp+rXEu9flQtMSZu23noo7gDP/Ms1j7
UCFNvpIqKiZrS8W+9pXFbghyXA5kIKsjqFmDLG+/g4y1r5z4gVb2/jMdwP6dwj9URIxWByqtwA0R
6X9xC8CwuDHMe9kCyXv7C//OnNdmymJL1JCLhXU5k0ibWZP7A9xMXwttgRALBF196sZEPsV0zgGm
jofj0IzOEZ9PXpKYjkFa0frBhcjp4OXe/GKTqYGMt7Eek5a0oMf17oHVVvLVjScGTVJrmGfawqTF
mCd5SjoXGmV3qpH3lzcwXoD+GFqh2/VaCZv/k2dtJpZZcmeMUvJncDnIMJfXMNOH7RaYl58bZ8tc
a4L1N5m7aYwsu8t2WurkMcX94R/T1PZfS9re6XZl1qbKIjJr7Tbolr6N7Gz4NqnhOZHzxlb13+vg
tf5fbiN7bzBKc24jLCkPFu3AyFWwkH9IYT8FFWE+T8cGxl1DmJaie+uQA/Wjxhb6rqBAaWdEWnd1
2zffKGntk+7S8l5hWu9cIP8iG6BAM7DI3BxrN7WCvOnYT3tW6d6tE+u36rsuMou5OcSZBGZFcEBZ
4VbS+W3sQas5GDNImdw9iEpPR6by7MxYWj+5Zpq9mkVH3gzFANtOO/c4g7q8kzkfXs15rqDM0Q54
4ZYdOk06HvWUyxMDXfI+T/R8TFzFgpYW4pwNBGM+hiclKIejmxyh/R3w+NGUk1+1UNYGLTxTHsrC
ZTOw/SVMUz2eyj+p63VzAFya51vCfLU0Tr+3u/r6WwNd5vvhWWdy+jJFVu9EoxQgtZyHMH8LrcQ7
1AoUIrkxptZi+2Led0JraDYBt8YlZXNmAox9l/czZJ9EfCpBhi6T/+B7d7mdGSfYA569+iTnezCN
bzfTyoxYqhA62No2c6zGKAHt1nft3vo2OMC33i79eiewpQKBTxDm1rljRo3Ko2k0n0lenIt8/DI6
4tAV7t/JnDa6YWURWWZxq1JlaYd4i01CCfJfesq09Av3rUinw+3KrH1hsUw1cFTROnNgoz5CI6nB
b+7KYZeMNtDuOWzobn/l+nDCcea/S641gOzpJGBNdTGouz20DKCHfU55x5Zp3GZVewDRQsU9N19r
oDBhUgMB4b3h/b3949dG0yK+doZBRhhLIpNLZSVo8HNgtWm9sUj8S2C4EmHNRYTVALwDiikut9Rg
JviVqccQ4FAA1RzhhMRmyZMeAaGUde7djSkEQX1dId8iA1F6V1sC9iyxopUfv9qQWWOP1yOJzYVH
QK5gHpVzkExTow/rSUnp2y5MJ4hs3MB2Y3EGJNPeEcOpn9MhG++ZjRxf8OmQ1j88FOlow9qQw1cj
K3XpJ3QaYFzeyxeLVBzmgqB7BdMo4m9eNTjvLVi0QAE1/V0OCOUJWujuTWdxAvJaxUbkJOR/G2Mw
QuJWLfxp+hZ2qXmr7ms8n5ZwQkPqVzEZ+iSpOdlhV9f5DsnAIP1lrvE4V3FtbjT4P9HZ/zY4Dtn/
HYtFlwOpQbhxxr3AvqyBnOxgIyCmQyEgpbdhQPEGuuMd67+2uELACWFjDlzfc9Clogd7ZdAlqyY+
j6b668wqxEtiyJn8cslLYE65Ub/rE5oudT1Tm2ccgvohinW+awoagu4Nwt83p9pKL137wuXvH7ad
rQTWYCpUfGYmHNfc2Tfdny0yllJnI3yvtdQlinz4gJHAuow2pnF24cBj4e4NmOWjgLJWfjXElkBm
rRaLwMeMuqNjhVoo72XEFWIMHrf27rrO3DgeXQ8bdKlo6FO7tL0EzF/uVhOUVfYT3tz6jcIvTXFl
EC/XIDCCmYRTUxVxGB8VKv/dm+4RKIctgsta+YsuyOGTzOKywrNA4tzJtoWXSCZ9R5p/PxNT6b8b
xQ9dnPMqpjYoEFHisqfUZm/u/LnEW7pcayqrgeGS7ZYRSJW+QwtAhxsw1p8+98MXG6NhYEPFSjLB
pXY6wU/ogLVn47C1MiKXEiFox5hrQIQYJf23jv/FPIMjzzsA6hsBaGVALlea2mqVo4BDOqcOae8r
xPKT7HW6sZG4PmnJMqxOnj1zwETLiNRZHQAkHfW29zBm1X0L78lE1Vvz6vrQJMs4imTkuPQM9K8l
sC+XFrwTUr8XdGNmXe8FsoyfGtmqsiiKGa5gaWhgyxX3VqDa2u9psfGJtRpcPv1h8CvmwYyv10Nk
C3M8YUc/PRczEtEKz1EbV1zX96hkKYqMK3h02XY6wWQMFtcCYuhM8p96xO2jnIsvHtf7ftAb8fr6
wCJLjSSMMkwJ9JaMjFyCMX8y+UYt1vqC/rehpiq2Cw8878gqye9Uw/ets2YwexW5y1tdf2pekKU6
rI2lluPgsbMJb9jGneAXNG1Ei39PR/8bp8lSJIQjDvjA8B+NWs+iL2XFvCMvvRRufp5RP8wpGzuw
cRXI5nxIexF4I+++NHWdHGCYbMI2znSQjDiYhjj03jj8aXNtzUHjFaLwx5KYAcwexb7Ho/4dqVpx
hrHa+Kw603q1BqOCRWfj/U3jBPc1DhHEx4ECFiqzLWD13pmNb7a2/oUs4MkXHjgPt0Pk2vBe7Ghz
Wyi3KnJsaub6TBI4M7lN/AKr2m+fKn8pXvI6MugmQwpWC0ZnO9o/zQkc4br9crv4lUG3lC6lkHWl
NS6+IhYXp7ROjkld7VOz3dez2JgwK7NzKWByIY7v+lhfUrum9Mhm+oKn5QN8hoH67dwX4mVHkI+2
4AhrFVqEm9TsvUoZSFAEGjmY4LOWFv+n+GvVbwzylf52L3//EM7gvz1JcMlJRGEKECqXFm8JLezz
ACOgjQZbWVzcS+T58IkC/hRJXWqsKTXE8GYWlMOb1N9SPiB7bYOustZMi2Ajh2IWiZBWpLn7IC/N
b9b2cW7UXZLgXeX24Pr3dnUlILiL/UOSTzmMauH2LIsAzlMP5IzLpqAITcOHyTZMUoI2NO6HnbmP
/fNLEsYP5RvfbX1+JVIvVU8snTQpConr3EGVr9WY0n2vEvDnb9durQkXM9/xxho2mrmK8upPDfnO
TB91XIQsf75d/srPXwqeLAsEnI4gMypVbuC5zh18CI+fK/oyVT+MsFELktEuI5FpNS92bD5DIbGx
M1pplaW2KVPCKuYCRRPen0qcnnEMBw++jGGngEsqtTG0VubIUuFUq8m2aldPUZt0CWQ2cDsWJUtw
Coc7dk3gwwpz7nzr4XGtUotJn5MYFgMlsrH4jHOBemzVD4onJiAYb/fHWvmLGc8SiCQl7Dej1NjP
M9bL/Dur2oB0G0GLXI77Vybi8iq1Jo0lY0hKInhnBJCQ3tuQT3zr/Kf5DHu3oDmS9w4GGC/mvgyN
k/Hev1Vv5S/zi4Z3XeicsFvb6LeV8LmUWbuw2JkTmBdHQDXDhNWdQ6+VL7ENa9HbTbk2axb3VzM0
DrYGryyCidn8AH+VLHBNSHM/V/pizsMGxav6PkE7WvQ0qOJn5XwuN40sVW9u3EKTmcDUsRnrbK+S
Qb70hQejudu/fKXhl4o3DGG8TSG/Lyq1cXBh8uLjrVH5ccc/1zT8MlM/xBTsHagxOpf0K52cmkbf
5bG3EVPWfvtl2nwourSBEhlmeBfDr+HQSXh1xoFlbk3ulRGz1L6ZRmKMXkxpBNfbP43JT9qI959r
9MW8BnnXtgdSwWAFqTlF+1a6SEOb2k926WINF2XHNCtbgoS3+r7jzq43cbWTi3beaPe1llks3xyC
WIG8YIqUDpiFqPrizeBtNftKBF8KobLWImAWWE6kARIOC51GVRU/kLyEBzDiVeAgWfx2L6xVYzFp
x4y74xA3dmQr2MeIbmzDpGAbm7WVsbmU6kG03VqwZBvA0P9qT7BsU3AUnz55Pl+6S1RI/oLggvVR
PYy/XXP+zlP2PYu9h9gCxeN286wsPkvNXuI5DZChI2YXdednsMtSeG/CJ8biMw+anKmNyHz9HGAt
I1AWWxWi5giRAVG/HSbL8zxNEjpW1sgQVpbmN7PjUJyKZor/fKZq8Jj9b+AATjfnVp7hBRF0b5n1
XujCMynkXnoHt+6td8oVIQBZCgGKpjShCuVOZDQamx5W5Ps2scZdi9SxPUCJrPFLVQ9nGLrWe7tQ
4x4GWe3RqOHUC8sn8u4KnHNvV3llsC/T0rnO5xLZfTRq5XQxHLF66z3Ohk+iBPAi898mrZpUxuqy
TDla31P6k2X2qdvUSa0EhWW6+Vw4U+M52RBJOz9402vKkx22v/vM/etkv2+30Np4X0Q1wG0lh+kx
tiAKdrr1CWbURwJtvOVunUHX+mCxByngzourCKSjCpl4QZLhGZDXcuPidEUagCD53x7QqXKmpENM
MGnewUfNSb+knWyemmEwHjpY+baQ/I/z3Qyh+Aled83eBET1MA9G/XUkcD3wuySPgwSuLu+3W3Sl
vsvsdCfPgQYcbQbNe3E/jMYXd54/WfTipDIxG/fyeUOiQsFcT6ohxQVfKj63MizNN4w4q8HFwGGl
SIfp2Aub7/u4sjcOcCtLA1tEH8EKh/U1BvPY/ZyNR3WRqYrvt5t8rezL3z9siYgAp7+wxRDBWGUv
wcCyLlm9ydvt0lemyNJ/o5AS90IFpkjTwUXcvMvG8oBB5BvF5xIskYv339+vwbkudWGwqMjc04jk
Ol9n7N2qrK17zuurDVkK8wC9yGxIPS4PUgpcm7J9N1gR2imwYYPRAtSd2vik2Fjb1rpjMeNxniZE
xvha5iGXAA/auyYFc8Azko38kbUeWUx6x+IVHIjRXnDhhqnnWO0IreG+XOhnT+fjxlZgpRpLlR7w
2lnVJZxF7LLZqzL3mcnhjk7TRi3Wyl/M5poMEAhT1AJ7AV8Ad8Iz2GBMw8bPX4lDSw2cVtpA6kgn
I9nKt3bqvsqObr0nrbykk+VeAmn7Y2/DLTiCd/tuUqCfO1n8ylNkhrkugxWw2IsclpWVq36OU/Zg
Cv2jgPB6o25rTXf5+4cJj3xHh9rI2o8aXKp8N4c0PxuMXayw2RaFe2WM/SP7f/iE7VBl6AanFe3x
Fwf+gcgLro/CHniA57nX26FlrY8WE1/2RVXRGWujO4ojiDd4OBNPt4te+/2Lhd1C0k05X3zqZMJ8
OT5o1wlM+jeGq+ztD6zElH+U1g8NJJ3JzuQIBchMuhcJ015F+WHoy0d4CzwPLL4DQGTjNL3W3Yv5
bs6STDEs0mBXjvCFy3g8z+FVcU/z+nNr37+rog+V0b0LH8ds4BHHHrx0vtF0o+CVbljauDRJLMfK
zs0I/u+ODysk+TWBMWYwu022d/NSHW/3xkoTLZWjltNRD94NPCqQRUvz+wT/zHRjl7XS1Uvt6NTa
JnULaEfhkYOM6bvYKwDUG3yYaflW9WKqMrxdixVaB1nKitKsLWKR4Cm5R2baIW5B8Y5pXn0dR9M8
0iK1051ZxmXmT47dB0K1BZwVcpVuXWOv/ADkUP83snDORO7aDV7KL+bvgTkdKqQwCX8qA7AKqAEn
0o0Ydn3u/3/rkA9DDka1XGQcmYqZOz0NyfSEnMuN+XK9aLJUz8C0HFctHtRDsAz9qXXxs6m2Mo7X
xvMiYoFob5fmRUZcmdlhah7M5IujvrBsS76w9tMXYcsYCj3EI8p3zBxgIZigGhub57UZstiV9IS6
poCTaWRJAd9cvPTvdQUAHHLAtqhsa/NkEadwq9zrZIq7SLgypOCwkuqraT018JgymjM8JDeGzkpV
liIWS1WWHBzXjoAyDQoLOY/DH2dMdrcn4b/YdOV+fKlP0Qo2vynDqgTfmBdyhiv2uf3m/PKi+tTu
7KcpYLt8V7yIZ/fdfPHurXN/lx2L5+KH/MHJztiIBSsjYSlkKWXSl6KxIQMx5dfS6e77iWy031rR
l8H9YepxKmOnaUy8+JD2mar+1VVbXnArsgliLQJIX/am7JRrRVANDRcwYg0TtaR7GeACE8A6TtuB
k0FRKKtxfpTgS+6ydqTfU8Kbx4ljMy4qOwmh7GJnoypwjSnc8ocx42LTywuh/ZzFQNzDa/tn2g3j
vm1M87Esky4YOlUcDJU4cPtN3NASRf+pA5C11N9a0quJqdoJxrp/DN7vZ68IW+MXZKUb/XE9qFhL
9W0BIVkFhMAUwVK4y7xdY+tTMd33xvfbI/p6+eTf5cGH/h41CEZDHFvR3ITE8HEU3ZHsPdVbcqi1
8bQIinWnu5mPeAa3UvZoSb5H1vPL7Z++VvQiHsITgA+4EMOz7UydnVSTeyCznPe3S19rmEVMhHRk
HGES2EBZbb42sXNMp1T4Xaaf69L+cfsbV1/bLLp8nARHO50wHzRYwnSv7RlSJU+/EW3aANDFPwsb
zMFynnZ8mLcosVerhU8u5qCYU4sqTfqoMuIBZoejCFwLi3gFtGswyfh0u2b/qvA/gRLfuXTah3El
jBTpCaJLozIbJN7YmIfJnc/kjo8JLHDnkYdQ4CFJp2cQJzOdJ7sKAqj9RC+OAW6tv01Fys/W7Bmh
8ubxaRwM/mYxgFWDUbnpDxq78FZrtUl9wWLyMya1eOnBDUF2sgA6ZhI59SvpdmGdQp/T4K7iCfAa
a5dXnjoy6rWWL1SXvKk0Hs5eR9t9btk60KwjB3hyW2E+qyoUpDdwXqvZa855/megldy5fDzNPQtd
xwjbhJQPBdLvngD0hxI5zsZdYWXjcYArAnCRrA7hsAOTIG55+3IuSFg4BshFQ8r2TBdIQ9P6va1z
ErCCePeO4+qz27vpIZOUnRqNK+9ylGVYWpV+7FUDllY6NsFU4FQRQ0H7YvBB+OY8FiE69veIZNd9
7yEY3u7Hq8sptnyLOVZVxZxzV4K2XAxhltx5bR94GQ9vl74yGJeYDVxGas9yMxURp8wfVIotbWbk
e23VInJT3Cjc/szVQIFKLPYegua6qFlSRZb320txR7y1JV75/cv7zKKCFiorM6gZ+2xvV5hP8FOn
ejrk4xaDcaUDltiNVsVuV49ERmaq8TLYgYtU+uO4RaReKX753l+4GL9IIUIE8uzvnpieB5u+DUmz
tR1baaHlM75KbJqbFd7suGygzs8C2sKFBPoxZ7R2t3t3LYguAjW8+Cgy+Rw8faVjKIxxuvco+8ty
91VN8r5qGuJnVqpC3Ix8SqWM4LYYUC3lRhqTQkQEiOHZzZ+notqYEitjdfm6r3Ue43G/GyPOR9+z
n/t0y9ZxreTLzvxDRJ7sOC85RNwRFs5nrr0ySGGEuBEn1gq/vNN8KDw1gPmtcbaK7CmqEIumclMK
hBKuLCT8MrI+lNzBmNEwHJJGOBA+50Ic7SYBubt6vj16VibA/zzqmywHcw8D1JbTj5EWYa8uaaEV
6BW3P3D14IOXxUuLffz9Brav0vCGCE61X+hQwogH9u+T4d0JeKZqaAj3uvO2+mGtOovtljl1pG0z
Bo81u35DAg2WeXJUKTnersxaNy+WA2KYLYxZmxS6OKvfl30DrU6t2o27lJVgsXzpNywLuufSRl+U
70wYAWwn/HL2wnQLfrbWOot5C5hwLxtocqOq+Y396A6ycFuPG3GI/jtjXhmqyyf+NK86W7UsPpvM
KLEDaL34mNt984AAyBtcM1L1txiN3jyNM07DPhGJfY61appQ9KbxDP9l/d2uzNI5dQmrX/qpE98n
EGt+jBUzI7crkm9gZ/Dv4PyVoQQbNA2IooCWWbMUBw63pTtoq/WTzCr+pJVXn1OT8tcaC+C+zWny
RM2s2rdxagfD0PJfMAF3392kaf1eCq8IaojrvmjTpO91ifctPyN2LnxWVtWDTrssJFaGHNymrEIQ
Z4w94Fx5JCyRvYN4zHdWkjY7ToFy9+HTNNyxNCmOMZI1oryMp+NoYbH0y1Gld5kevS8m7LbPvefU
B9BAyc5rmfE3H0oHq2hdm7+ziajH1IUpqt9kdndA9kd7mMDwPzWz2e6KUTm/9OzFj0XtQpJn966A
FtSNo8Hq5EsFo5GIIpWT+I4oq8xXbl0+O66h9nEeJ9+Krof7XZLYzeMMKfMOIFf7b+lVuQ9VI3uG
iTaqz2Xq+U4xqZBDS76Hd2h1noYqCagSw++K9+2LNfTxuEtxLfaDTYTuANLl0x0MaF15Z8aqeXJr
8WCzuAnZCISMq3l1RwoArfrcAVxvgLF22Sm6d7hR3uNvMhy9nAVcKLFzO2AXMlB6A6UILJalLe/g
zApzyxlwn4A7jRPopp13eW+1rxRuR99A5bkk56ZTKAeeIUOix7scBRf1MIJ1E3CjH4PGttCTaeL6
LKb8BNSg7Ts2GC/ITIDnL2zQ7ipVx1/ZOMXHulbz2cVkPDatnoIRdLxDywcKJ/UaL9ZDbf2Cq6m+
L6FYQgK+4b3MavL2dj7rxyql5NcoBxe8RjG+OhWGh5GY4rfhJCZws3Y3wRRhdIN6JtMfE9yf2Gi7
wCO2nHdKMO8ONuqBrbsTSefCB8r1pZykD1PoH06dgAU+JHLX5LYVNBw5O4X6ghwYCXUmrYC5qwcf
taV7CkvbnVNm1s8OCRW7tCyGb6Oj3HtYTKNRC9kcccXtnDNlZTtVDs7OEQpPc3Y1HlOnb3yW9XDd
wSk8PxT5XNwDE0YhoDfGfRIn9dfMw28WBe77g5m2ZtAYxLqbdEUfhNF34Dex/FFa9XRHeU0fqRtD
R6w7OC9yzxj2gzLNkJWG86fnFg9SzEqFV3ljAMxuGs+knubXZEA3mcxsn8CuZEdrEHGUOcUcGCx2
HmbApr6wGY57LaB1x4bnuHmGbQnEC2PrhbEFEycb7lD7aabAaDZowdqsi3CuhyLkYH5gGJh8n9cl
3EI83MJAptSKAo7eVbObSyLoWbgzo4eaJiT0cpKHNgjmYdoC4WO4GNQil3EgcX+4NwUlB0d3MuR8
YpCO0uGncLIqB0tpLn60SVZGYIhWX1K3bA/KrNI3Pnn1L0zrKvCaRAUeay3mTwmgTfs6rw2+b6TF
8fSXI5XPNFj1WAA1aIWepePEr0Z4bGc12iZoe2HOAbegtQpKlcvnQYD9AU/yvC18j3ArzDjXr4U9
lPeDZ2LMN9DUfnHblh+yTBovM56GbXh0m6YdZNwCqdi2WftepE38w9CFPsd1Mqsgp2p+BM7R1b6y
Ju8JUwMp3YxlHSINK7JTjTPA0Z57MYI1PTXjOZZthkO2PdgP44j4VMHn1znCjFn0j7U5976M29za
tWBl/kyLLgnU7OI1spiNwYJx21BXYZPVpcSxyIK0o0dWx/MkBzP1pXYK7OIGIf/eXt5X1sdlFhnt
GUBMqtLnwaKPcQLPa2gY3jUvtrjsV9N2cBJbbBNhnxuLFo8x0dw3d17TBrnX/zDi8sXCzgvzdivT
amWfsky0MpyibzuGixU9CPDCnH2SN59KGEAdLo33YUOHuwdTZe6szxnw+Hs4scCxsxV+wzmY/157
Mmb7kcXjxiPZSpcsM0+sDnc1Fa6dI5W/xCBaE+OxsK2NvenKhmuZeJJWE83SGsRjM1fVX7h3m+eO
EfXCqg7GypDeB58aV2zRZEnWT6ZVFjiAJxIrcfne5z/6cvj6udIXO2yO98kETBkZlcTeqbEd98C9
O/CCTre8Oq6nUuE9arGt7pxhqCEdqCKBJ5hzSpoS99Vp/Qq+HfA4iD93YyujqcOdjEjUnSxocqzn
oduV+Zg85nMuHiRc4sPbFV7rtv/dhTv9gAQGCD6QLQQDw9aaMz9zu2+GbTzd/gb5N56v7GbZ4lxt
NK3KB+iGowYL4AtQxQ4wgSpuACbEZd1cDiPSZRQu1NKih0BHwq7+XemYvNAcdGvftIf+Z8crDlAR
n+RDI3GGS9y2/MJS02ShlU/0Z+m5LuARNIZ+sakbWIs2k1PBayKbA9j3VIiNBAdWytxvBZ/6OGCe
tE+Jydq3umVTF7oENzt+7wF04QMIYWIzYXvtDncyve2XNJZPvWHpZ9u6KPEVFYZP8CgUZq3W32tP
uebOaEr3jepx2tUDj3f/j7Mr63FUZ6K/CMns5pUlCZB0el/mBc3KbnYw/PrvpJ/6+gtBao10pYnm
2ngrl6tOnUNULgHh10o/i0WnP+RFHjSkDor2laqoWHeQTZ6f6krv3ZlnC8KKpPEgY2geujrVTuNY
sDCH8OB5KFrdgd5XozsKiH+5mw29bnlLMjU2axULn14RMFAkQyu9JWSRMrtmUr/v9KpwUghVVi7o
gJLcrmMWPYCBIcKUG/0LqPnkZ8DcJ5soNZ4QNLvneHe7RoP/rwARzR+1BAvjrmEp0KOSXD9xjczn
OiPtoVQYPCfwG04LbkEQ9AAN1g99gACp5TO9QCwjTVub4iFmk74edyhZ5LndLabiLkNW3reanoHs
JjPtSEqlfRlB5oTmunTq9bZxWzJVH/m4JLtlTpGxUSHtMZgy2+Wd9BOJaNQLGmqkg+yR55ndLg2z
E9RcO1ZdQKHPsmIk0DlT76UFZxmly/V7Lrc0cxgAG/cyoMap27ScnodWAcSsBmv13QzyStMBGAwT
BycuRNytuQOqqnWBUGHHDpTrmU00GGhn7Cowacd0kl8WqVR8PYph36Alb8Z/qrTTQYqfQ7wDQVRE
wzNz0JzGYtH7DO5TmwJB72hUaxxpJoUr1ZaMV4oVE3DDaBb6n+ZDgSfCs9JZkHNNlEsSReuC1qrk
UAGv5q4v8y5M0qp4ItCT2bUTSX3sKs2RrKo7JCpqEJNIy87mxGMHuvZtgGfdYBO1qV1dr82TpinK
HiylYBdJJe2MaryI7Wb867BX4sVRJB0snrUKP4Zx7WBMpHVGK8/exxEki3Ceaq/nLAFxaKw+MKxv
OSnKGapYBVCec8cmuyC1AdnStDsmHJq3LQg9f5f1qJ1KMhAvBvnYKe9a4wMXYnaY2yoLrAgekE1b
3t8pXSLdWfM4sZ0ZlemvDKyZ+xy+56tkTv+0aspBxGThXdOOpqNok7xjKPQ8pf3AX2dqFedKxhPE
iaelegL/gZV7IJbFAwVqkeygg8v4Li1m1G9Bn5fqXkdBdFtRud8Vs9q7BIqyr8CQRC9DFo37TC2U
yQYTlgxDYsn1H5Bc56lTW1p+MIC8V6GpqKjPFauQZsmgeNaArzOrnuF5Li3oQEGuaYNDbjwWZJnf
Y4vg75amgf+TWumdVOr4e2GQOnUqBbBQGzn5ObXhazOYxrhA+oKYXP512wyvmHpViFhQPdfHOUun
QLp8JjI2KthsiqlwqmrDwVjpQYT3pAv2YyRLY9CAjAOPTLCPQe05GC3+QmO+lUdYccg0YRzI4rQd
1KXBJVhOj3oPkb+qf7w9RdeLR5GCvQSGvzhkSTFaej8gvG88tMf0AIVUZ9fZPpTOPwyAJFz1YQmg
Wrhn3lMSHPTMzt/4BnP8yrBE6QDIm5G2Gg0WGn3htOSl3KwVWPH7RIjinEGsAxrRPJh78pT00cOY
gNKkNP7dnrSVqKQIUsS5RgFNNNehIhV7AywLkSw/ZnV/4caxy3b6sMBic7urtTkSnD9cQRZcWMxR
36KgZm6X2AVh9ZZox8qLQsQizhEYUK2IgLYyKaB7obrEUh96Zd4v1a+m3JJKWpsuwf8rQBEBHcRq
Ck1Z82uthOjy0r+1ynxusukxV9k9xEKr73nLYso/x2MPV/uShBf01kefGspb3FaF23S4Wm+vydp4
BN+OTUZiEaRHQtiuR2qRUy9Zb0zp92WbB6raPBnxloDRmn25fMLX04mS6jqFOFxg4QU2m3DQ6hi8
mL/TNjrcHsxaD8KjUgZcjGhTxIOLCjOPy0PCi0MnZY8ofdrwuFd2mYjyk0lhqeOkAxOel04M7m1l
ChJktEHFarPs9fY4PnEwVzxuEeGXyaWkNmUKCr139b25W57zYMqQr7aHd/6zOwfWBxxk8j3sgQiE
ay2UM7Qy6cIO7OJAoLcVA/xjlOluzmMWyHnceFMGLii7yC6kGYaUbnEKrFgEkQG6zjIFd21jwoNg
QWqoBz3fqtlZMZsi87McqwqURyYjSJN31boc0zf4XxuWbK1x4dQgIK1OzbAYgcLm53Rmf+cB2Oe4
ib53m4hMz6jLiVplzM2g08x+L1PVOEwgsdvIgq/sYREZN0EPfZSSPg1z06j3wNjmoJiSEJSqoKYE
Kvb0L9TdtgI9K0lZESfH4BgNyAgagVFGdjX+nqsOz6TZBj7ZUVNw3UmNMxbfvGJEPFxs8ISirigJ
AayHTE3Hkw/FXLZE6lfsi3z5/YsFq6yyz5JM40Gi/ZllCNwsYFMEhtiqtljXVg6ECIzLUzpZNfh2
woHm/0oNxXJ83Mhvri3EpcsvH09njlglaZA+bTJHA2Ux4uEPg7UgeZM/A9HimmME4Yji720btjZX
wkXZgw8dLy/CgwGIJbNonAHpEqu6RO/l3e0u1iZL+e+IppkYA5z3OTCIAQ8/TV0km7Ywims5vE9y
9C/zNdNSHXTUg4ajpg1etMy6040tCFwSrt0tcde5XTPobsQz9oPJOcldileKauudlNwxExmvko16
gfdT3L71oIv1o6hiYZd12fugT+yPVNBywx6tzIRId2eAfZeYnVyEqOBLATiC2kBh9RvTvGIuRJJV
gjhnAgEqFloxP8TIZFSlZKPQ2+GV7Fd1sdHNiiciUt6NSQQi45kMYZnIO0Nne4RWHT7Ed2A2B5Ui
uIn1dCsVvzZfwubUWd6DOhm3eKe/NxCyYd/iBZRVkWu1HluVzuYlSDtmPquaF65Yh5Emf76140UK
vIXIBs94ilxxqgECR58V0v273fR1UD8+XXiYUd3saDmDrl655K3ihmdOrGP/MintDojtpFATkQab
l4hvamyOvDrn+vcct89v+nLWiFrSseVouJwu2QxwCNhLPtxn8kzsMls2HJ21HSY8D1u5GttUL+sQ
hKwO49VsK6MPKXivSPoDo2WQbvHCr/gHIrU5MhuRnC54iC6j7qrZY6MtuyJ5ur1Sa40LXi4d1KVU
M4rzmOeDEzVGag9a+zgvW4wrV0+HYv3fixMUTF3GLR425lA9ZdLIggGMAu7tz19r3fiv1c6RfWTK
YPJQYtAeg8NZb0Jar84MPvzy+5dtxCltVD0yeDhrDzVS/Vod9N96W6Dty3C+tN0h/ALwMiRo6HIq
8z+5eqe1H3W2AXi5amPRumCQlgkZ0AZq0GGi/wF7tt1OAEhEEBQoe3tJXm/P/Fonwn0Zj/2YWNbM
sSsLrwTGm9KjbpW7GWwDPPl7u5PLMv7f0wUjEVzjomNyXKdgtzMHOEbW73zoj4r2OzXJxijWOhDs
1NgREDIs2D9yLfl80Uunqbtjm9cQDqCpc3sUKztJjIXNE9A7vB95GNW/2TgcrYS7S7+lFbzW+sVA
fdlL04iCWaXXeViMoyMBT5sou3hLLnqFW8ISq9zGZGR1XGsg6NtH/yyEp0/gGHVHz/rXPdOweqo2
Cqiue0jghbys0Jdh5EOWUCRfeJj4yHlP3nI0d4bDXOZyW96bp+isB+UfZEZ3bF9udLpiPcSXcaPM
CIQnWH0NLLa7ztByhzD95faqr06dcMiBMy9B7oMRgZJl2akuhOB94sc+9pcNSluHbmyvtVEIx71M
Il2NwOwNzJQCja13q9sibfp8Ol85f+K7d5wrlfJu4mDUVC9KWrV1j9oUGhZqFgGrDvlF6Jqq+S5R
ENEvGgOlgTySfTmZyVNN9AHvwd465mOTHixAVt6svJ58sJWwIzDOqDab5M6RIWx0V2dT6iZFDHXP
OjU3pUc+V/LaAAQDouF1yhYov4YoffDpA3+PHso7I6B71H07jZNQOzmbd6O9OMTNP3oEeXdS0D0D
D7HlTF96uvYFgoVZADSF4iO+ILd7F4fTkez3wi/tyj4/e49+av8qduzM7f3x4+fsyg42B7F/3qPs
yOFOZGd24qU7yaVetrFdVuyF+GA3ymGiEx6zIdF2cMVta3yRkdm4vemVleGKL/Qyh/5rZ2C40qHz
uCvZ+qFyYtAt/u1tE5aj96it2JAusy8HgGzceJ/Z4yuzLD7VCRtmCfXoPARcajd4uS0d9cuhw5/Z
A8DMmfEn83sXGUHbtFFU5w42CjlscBjYhZt6lVMf+mD4bf3I7ozfkWXrs607ibdVZfkZbbn2hYJ9
S7S45UqFL2yxC+ASh2wH4Tun9SbMSXqM97Vn2Miaoc/Y3ZRfWlvsy+9frGqPgIiZ8gHLgZNVxbVL
49CQNyzciuERi7xG1NjM0eVwDdouM8/F+GtjE63cyp8W9ctXZ9GgSEuOhsff8auJFbtsJCTY7tJD
tP/R2Kkde6M9OoPL/6nBZaWC6YhM92lLNXKlINP6ZGH48gW0NVkeUXwBWDrcaK94+SFxSi/2+kN0
jI6mg7y0Z53ILjswL0MFZuRRT/X73eCUb1sn9dPNubZnBOsFPCEzcb1jVz/M3rSvz1EwHhdXhhUp
sHvG0PL0R8VX/PrA7J+1w5wk6E/VuQ66s3Jgjn6vuxtLcrlMrn2KYMaaZuRZJ2FCzMblMGAoQsaV
1jiXGakPCCZbP6Qf0WAnd7IDXUQXIkbPzWGr+88kxZXuRQ2pdkTdZsUuO8LVnPfBnuzUjRy6T/5k
9/FBH+35DjRxYfoS7ei5O44/NTBJIrocJlgd2Rs9xZbcrXW5jttRLPFFBoRGAW2Pi6+S2tK5fwaz
zvJm3JsvMRykY3dmf7tf8v3tmV9zI0R9HckCGrkb0dlyNp/YvfSrPJlO7c07PVCOWOUNbpQ1B0wM
++AGnwqARbHZAshZ3jd3077am4+Y0Cdzv3jJQXeInXnFXve39HBWDIgYDLIyOloTSk/DCZJUFYRS
ZKCSb0/biuETA0AziuySnGDW6sGy+25P58RpN9l91vwKUfeAmC0jxuUSBftRZaNt5UH3m0N8Vx5A
/fnSuMrvQt9p525nef2v/ARCEFzl7JT8VT9uD/DTB7t2JIQHmMHwiOwuV964A0zKr326jw/DvnDz
IPXKfQ5u48nl2PyDT2Gk6v204TWvbn/BLJHFWhRkX+HYgpLpvb6HlteL4s/n3DeD/KMI0qdxy59Y
3f2C3YHQXaS3lcpDY49Y5DM5ZU8GfGj6Tg/VmYEdan97Oq9vRSoqKlClj4HrwphisEFmmeqqXbTh
E31G9P9/pagoogA2HmmmCdpOjnxn7PX3/KAe4oAeU5/sGn/wdSc/WxuW+vrGp6KkQtcOTOYxJgw1
DCb9kIgfNW+352h1IIIPw2lHaygDwHV8KB8XWOB/xYf2onwA2B7Z4NBKYqDDwYZsg8PXv93n2nAu
v3+5iPmoUajbocumBRl5GkZW6erlRu5qbdEvv39pnKXmNEkaYhiSUdgZ2y+oMbn92WstC2+yDoqm
WZxcNIY71AMlv8qebwBrrsYdFSoKKDR8QjGuhs00jpCtgvzvnPwm2UvNf2uAW9GtZOrKdQBE03/n
ZobebJ0o5OJRa4HiFS7bZa70WIetVx1LHwU7u+xk+g38nsj73qQJZ33hEYbWwKJ1yFGzl1HeYgu4
7k9SUcRAThYoZsVYDQR37IiMTqxNTh+pLp+3YvWfD5wrh1xUMiBGLPXGxYC07vKe/oxBNp8e2E4O
pTvTk04QQrxPHts7FkQbb561FRKFDUapnajZ4qRHPy6V4JDRfdbfyofqJfqIBxfPR6/ZzcY+ClG+
9Xs4qBsn8jMic22kghUwtXIcjRgjRRkdCInOfNe7k9f6qntxkHNn2k1uclf/y/3Sr39aAXtU3Na5
eA5bxnrFKIgiCOVCGTMqrGfXT+8t3U2JfuqUccOCfkZhrw1QMAtqEi9mXmOAjdd4gBzjyd7tp1OH
52Lr/nhO4HoXO/1Xtc9P1EUSDq92PNPt9m/hZSHz8F/Pui9O6oYtWRutYEvoOF5YxQYEixWeooJI
zWzKiFOP5u5b506USVimTCVVBxvbgqYVQjVJ/vd2wyvxIypKIBSVbjAzwxYdnM6TzrILhpsdBOt2
2ZkfIAiPJ5QczNgd7DQfyrNxaGFSbve9NmuCMem6vka9MxaR97Ld1T9THYos1saMrTQuaiPkPeCN
7QRLheirF0NJBCKwkq57tz99xcGiphDSTSeIyVcLvl096+/ts/ZKTsVTG0a7/jX9Y75e6DY3vEjr
6rOOmpfo/pcbMNYWK8lz9GRaqUt4DiHV2q6jNzo9qOk/U03tRd7kS7hM/ZVzJfKSmKUSTQqQ8OG7
4vyQ7cx9/nHKbTzwT7/SYPersnep/Zi4iBQVNnesvYFgL7H/JQiIZfa/8PWhcF5vz/DK9SzSlYwT
z+txwOVWgKBPNxpPNeSNplciYPT/KUp0aJvMaLvyqn+QseKgmozt+aV+Mh+tH+yu85td5hFXf0BB
lKc7Rph9z4cVWRdmAnIL1HQiaFFX9tQOgJMsGzZx7bIRGReQTjd0VC3gsnmZHeINJyj2niM/OkoW
4pSjJ+3JUXEZHocFahgeby/T2jETfBCWm0tGGPyziQCp/lwmP2frcLvp66g4hYpkC3UKgcxixmSN
O+k8HkGW/FC+0CMPmnusT5CeTXeLKXBlt4nkC3UcN6aOsjFQ7A1OBQ7+3ry/PYrLMb1yokRO89Ka
CPSOMYgle6lMBp1wyHlOuqdf0A7ahse5Qj1KRWmFIgMSoTHRCz+r5zmofctecESBSD+3XvT79lBW
LJFIyKCUnaRZHGtN5Og4AvvfIPRGLChEJMdKkz0olR7KtNyYuLUluey4L3avw9VglBl60+vnWv3Z
qBvtro3i0t+XdsuRzDNUtjEKCLbq8102L9486W7ZPRVJB90xbmtbrAmr6yI4BuqE7CXkY+EYFIqd
ooK9apwOJrvQEOFOERUFy62ivZiJcWya+yHXv+eQGMp/BzkROTPGAhZuiO4j4y6rXmO6gaowVja0
eOJRJASVQKxLOywvNeSMJtMM5ql86KRiY4nWlp789+tnKELVvOpNH+yji9srrHvUZXVrY629kUW2
BpRyRyUqgUwfJQUoLSm1IdmPOoi4zEo2fEnuyc4sWLHnVVHfz5I27IED6Jyss+iBm38bJeodFWAf
oJr1kVNvpDTfeO6uWAuxDreNoE3W1prpV9JF1+/DWkbXWh4sq7bVdIvLcMVmi7W4qBMHIBQFeH47
Tuo5WRTjrGYG4AFZtWW717q4bJ4vh8ywaN73g2z5FZCtP6csHfdg8I7PKqRPN67StS4E+wDtia4C
JyP1C0RE7WiJTxVp/8TLtBFt/XSwrlhuUccgosAajLJi+qoSD+EFXYzSbHBhLAaQRPKU0j9gwJh3
FBpFewsFSM9K1U+HYqTqQY2rJrVReQzKBpZ1OngMutgDQUh3XiAM7fSSluCvcr4j0qju4llGLDCp
u1dIGFbPclKxJ4UbkKCwsuKAqnHrQVHyxQU6uPYK4At9JZZ7N+3aZWd2FlgIMpZ6WbxIz8piZkeq
VMCS8KG90BnkKfdH1UoXe1kaZJhIHEArkgRdSg2/THPyJrcV/2MoefXLzEvFcAaSoNJJiUfZbyAy
5WtEVl/50KvP5Ty1XklQl7brDYLUXJyhCq+YEEFp2SRB1rRNfVNhhY2c00R2eTs2qk2yXIHHQfvR
7cpBPnWs1O2G9yAAWbQSKbw4Ri180lhuBVYwxZEhN3pENWj/IFlzf17KCbFtTtr329fYysYRed8v
iklMT1qKalLDB80iJMz5qVG3UKor0R+xerZYjLiBCqXlW1xdqM3baTmNuYF6TqLn3lSgqM0eAOsL
dGNsN87CisEU4Sv1nHZl3jc9RDEAta7KMXNSoFa/NV8iW3M5FabBdKUJdelZKu/k+bkwNszdylKI
Yh6gmonApRJFficpKDdYtGMPDWGbd/H31lpksesghZlyRTeh2AR+W9C2gbyhUGKnbRhxvzU9IpWd
2cdmuhSx5Ktl5nAcnCk9ZvL3NJCoyGCnWgAnpKh99IdseDYgqOpIkXEAhu/HXFPJ1Y3q+fYwVraQ
yGjHqK7hyWVZvsGK+xqgg6LgG9f5miMvUtmNks40udBQaqx2pS836uiAODGB1Cu0BM5qZEj73DRd
qna2xVA2AMXh6oBofKw6RQHf3Ja1aUzsuUMNAxhR+42qixVPRmRYYJWijh2XTAxZ3s/FXjMgjE1R
tr0lvb02p8It2PUVBIUK0/Lzvr5H0bcjV/PG42itaeH2G01FTzuZU2jToKaDQw/LTqJiS/1xbWYu
vX65vhVz0klsFjiXAAE5WTIZqBQAMod0ZxS9bAJvrnuSIrdCHhcsGlPL9PPOeIzpfCDVtJWVWhuB
4EJCrhSAE6mKfFw+9GQQmb7qtBnvWqUmj+ZCtp53KxZMLEFVq4ucjk5NvzaWXStHtsKHA++/52uL
VaY9lDDAi1VKfoPr15lLo3keDVX1FUhzfkAFeSsssTaKizv6Zb1JpCxtpGG25Fl+Yzp9TvM0MNPx
323bsrIYYs0pSB5KMAkR6hMOVAg/LiBioE2Qbwlur7UvHAYokGUZ0LORb2kRSGJ1VNdDY+AEVaC7
pay/d1eJgGBTi8CakiaRX82GXxVQ99AoA21FM3jfmyXhrZjl0ZKDfIr6ef6UxSPYD4IO9aaLvmGG
V94WYnVpTSY5Rymm5LfaTB06Nkg4sO7U9zyBngBOXmFuFX2vLYjwRizGyAQHFZfDWn/laW1POlIf
TWln3yLHUahYHV8tC0hzeduHckS96sLWpvTJOefj2+21WAuLi6Da1LCmPm6gftxUmXQYFa16LVAP
duhHah1M1cyf8lYudgaV5n+zVjZnRZ6p3ZlLihDP1Cf3EXb8g5XURudUEaNHdWIDCuHGzq5BV3pf
Qep6cGLr4jCQeCqs3ZjJgw/GV32rSGjFERXhupKcWf1C6znMo0x3QGXmRowdWrUebblsHtR5ep82
i30/y6SuvJY+YRhfTYhksSICk0I4VoN5jMeIPeMRmE/uoNWgPEnGPHHmoa+Bw8okQMWKbOJ2r5qD
M03qlh37jKNe+wrh4uqLNgZbB1vCyASlot1pRkNtGuFZ7WpRCtdipmr+C2VpcDcn0JD90Kd5PCSo
RbG7plb3ShvjpQIuLptUoCNbOGufmQlVD0OVcifvB3o3cSP92eVl8aOQ++JcNnX/c1zK2TZJ1R5V
lKW9c1MjICCr1dZpOrlS8BRT4ewsTQuWVM7ugaip7+uKWK2dtQvbM9TIQdWeza8j7Zd7YnW5a+go
nCSkgoS4hRIQt52l4SGbWstV6lrZxyTW3magdtEt44eh7fQ94nPNoeWgyy/MSXFJr4MrslH7l7ks
UXGpZ/N8tKa8C5CzXnaTRIBKi1mOelPagJtjZqgOKLQHvF96b1YNNXG6kuQ5ygb0RHFAGA8eo7Lq
EMQ087ELlpFNYdLW5YUvUQE1FQN7yUaoccW9+TyWX3bTAInSMR0h1mHwZQYNuKK7xpTQjXDpynUn
YqZjJM6jFMVBUEqKf0vJhdALFcM5tsFG+G3F/n0mHr58vjUqtI7x/gb9+UcLyyqXpyr6GbMtLvcV
U/6JYP3Svsq1bqkNo4FqOh4BQGjtDDynHZKCzdBUP6axfL5tB1fW4TPX8KWjbom1TiOM+laOvEJC
fgxVtGFiV8bwfzBkXe0TyMpftJgQ2ujBoxyXtZ9q43nu8YgdrGz3vTFcPuDLGNJKLUbwCAM3xJWX
TK1eSnBC3256ZSN9Rhi/NM0nNgEgh/AuzAoCQ3Ih+4yAlgoUUFuZ35WtJJYA8iTq9cIa5LDQywel
nSQbjLGvY1M/SCb9+Y1hyFTMlaqQirQSGpNQhjboj6lpE2DvLRQ7W3zckpu4utzo43JLfZmqmTQG
o1RVAii/my9zay7nPDXLQFZQCRNVLVAQcVJ8JyuFzoQlT8xIhQYmWSBL/DevByfRKV523caqX10S
tH75/ctQ2paaHQFLf2AsamknRnchvAS1fEzm92lItgILa90IXi3SBLLZjIMM3mjVt4oh1HSE3LIh
9+oWAbPbS3/1gGMsl9+/jCW1FI1VrLeCBPCnPk3vLVAA3W567fsFf9bE4zdKZ2kJu5Q9xdJ8sOQp
0Jf6OQEJ6MbnXz2A+Hzlv59/kYsyY5Bkhj2RUQ0OpttoSn4pkfp6ewxr7QuObKIVbRYXBhAyQ9Uj
ucXno1lDx0hiw7Thlq+tgPBSxUUrgX5XJkEW6zmEOKbfjUa/E7qTqZjWhBseyZAEVALD6gowXKXF
S9WoxEb5Ybvx+SszJOY3m7go4qHpwB/JqyQYh0ZFGXG+i/p5i6tyxXKIuc0pkqQc2s8ksNT4IwKT
BSId/R+WlB6rljfEOZ1vrbWY3uxwzDqmtl0IvrJ76G/AjKt1UPTj1q193UfGcggnGr5UpZjxDG6M
HJoafG/kHOZDcugMZVYDtSUo6W2hSQJNj5NC0o1ExmdV9f85xehWOOOLkadgP8uVAItyBpOJ/MJ5
KgV1r5YvMaha7V4i1l8z59NbZ8hBg+ThxpSu7G1DMAGtaclprqhN2F0ID80PzrcO/lrLwsEHeVUS
SaPWXPhLAGlNs2fKt5KnVx9OmC/h0BOdawpNe7iHS3vkc+ZNeWjUQ9CRAjnuJ3gQtzfc2sYWT76e
S3Gjp0oQd9DDyYbxOSmRponN9l+dledSWzaWYcUSiwnPpYoW3hkpSlNY7OTl2wAQbW1BnHLYosZd
sQJi3lIDoHMAJ04fLvlFgYelhT9MUeOSZek2orVrXQh3OhqWWnWJDAjFZP2dXMqgc+Oz5rI6/X17
PdZ6uEzfl7swiWeQryuDFlAwR4MO2SOx7shM2ViFteYvv39pXk1gtsA8Wod1VjtGngWAB0L8kmxE
hNeaF065aZgW9JJ1IyB08CDrhwRgPL+qWbVVI71yLMRkTTNO4ItKcx0enPlQR8yXTYmDGB7I42QC
YauWHrlCNlZ7bcsK57vocspMxkk4I7noEiVCNaLSLA4bOy+m6u72iq9YETF3s4A7syypUYWxlb+M
dXTMrfg74UL5/xI3tVTRiLYquAmTFoSRACIqBOHCJNe3uIlXPl7M2JRxJWn1ZCwhIgO+rk77Dooi
t+dlZS+JCZtoSVAPj8prYON1SFS7oK+xteXP7cZXzJ6YdhlJ3lakJk0YjfLgImr0nqj5o5qrFfii
wCub09K/3dPaDAkHmhS8SnGRkzAuSh8cmrvc7J9uN702Q8JhHvMyb9q8IyEZFUc14TqDq57sbze+
NkOX8XyxFFVXxUVuVtDHBSOtHP9ArHaf0CdqxKCFlzfc87VO1P92Ypq1oky9rgY00e6HtL4Dz25h
D6YxuDUuuriQyYaTvnKWxYR7OxVUXoomQmxi9CalqsDwTImDCAYoOzL+nVyJTMW8+7A0pJUXHDht
PmSyhZgzdUDoBD6ZzLu9LGvjEO5rDa9I5MEHNZD00byLJaV1deiO7JMs6/bWnGTfs+RiTmmwGChw
9dYKeov+0MvmpZKkk5nKG6Z15VSISSWTtG0NkuwmTCqCYHQGDZCN58Zay5et9mXfshZCh3UvtaHK
waMVg1MQbMxxu9H6dcz1hQTvv81LY9eO3AQXe1UjfKqb6U6jBYUMQgllzKbs8DCI5+Y+V9PMG0iB
4lM9tnZpX8aR3UOLwc7Ubt5nNf/efhDpZ0pktCHL0VVhmc8xMkEDbU8TGKMDOR1UcNJnW+VpKxtP
TD3lMjAACC4gEhCT0pWBOvtdmXLv4fGenIxMYxt2Z+WGVwWTIFflUuoLw4BUAt1BqPlw5igDNNuk
EOH9uwpvlNtHaW2nCNe7tsiWNWYlCYfph5QrB5A4f3NRBOfdglTShM0AxwH6KiBRsC1zAFPzU5rO
7u1vv5j4K88pMfcEF6hQNZI02OV5BtJBElceeMHVA/Rh+IYJWFkJkVcMxTPxqI1xiQTanw5wKjyy
7SZukDCJdjk5tnSrbPt69aZMxfiilqlNrEJvKmTRku6lOC328cTnvzSlXpzWajiCzNFmRl0/qKqG
vJZBgeVTKD9EjGQHCHsOG/O6sidEENMyyOmUFFEb1mYWRn0UovuNTbEynSKECXBfiG9B8DaMiP6O
MPDHAKZum1fNO5SEXXUoC7ucyfc8PzF1WKi6kVHskSDX5mCSWOVIfXSKpfrh9v5bG4xgBnnSATGT
lnLQTzGxu6ypHbPuf3d60u+BPrxnUKFMn2/3tWJ5xKyeplS8G6dCAVrQN7TSS6M/5gVD1RrfexSJ
ZLTpAABifwnu1Ln5YI3tazJOoAgf9G+2L5g0ijC2SQdwRpoV27fsIprzKk3RN5daMGMy17t2yqM0
hBg0gMMgOJvGqrQtaKbubi/A2qEQzFkaR1nWpu0SGHS507L8ADLqjalZW1vBnYGAxzDoOZWDMteh
nwDysaT26+Q9UjdmZ6UDMXmU0B5hRr3vQq61ByBSDWBKWz+eko+hbNnGTbLixopppMRSYlLFS4eM
rw7Z9zcQ2tuK1NtR8gs1iBtTtbIKIncNRM2QQYVgV5Bl5HVWhic83Te8mqvlCDIVU0im2pcJ3tAk
oHX9llbSo0Yi0DjE1R1OgZP8j7MrW3JT16JfRBUIDfAKHtqmp3Q6neGFys1JADHPQl9/l89TH6Ux
VX61qwRI2lvS1hoaJ+oGmF7YGn4N16fUx6QEPPKysL3bpsXFMsIHKyFna2lPSw6jKrCfrBFmd/Rz
ZsFhILefloIcYBCOGkK208k/15+81o2X3989eC6tFvsyF904kGc9LC8uCL7Xm/4YsIGPMgI9Tvq8
8bTfRjRusqNHpuFc94WS+6FV5T0M4GQZ6NKXTUB7r+hC6GN1nx3cLp8c1YkpELr2cTChjnNwGdVJ
uHg1hWeRgrVyOw0ljqUpZGwkc7rny50/8AOwoZPHZtR5WA3FsiHdsLK7MGVtMnCDYGMo7LNTVy8q
HsAex939WMhiY/jXHmBklMpmfqVmLB92Xalo0GX3lXlLfZ9aVrpxJ7AW+EZmITy1yl5gnFP0jdc9
krkF1+mT3lJP/Jjqhk3LJZjeTaRJIZuoWajzXDcxXFky95DBBekZ1fvsDr5x9c6u4vGtgH8sPBPz
RoYNwBYHBtuaOyWZvxvFUr44HXV2tj3I/eQWGgdGH3iGWlZ3vGHOt+vzcqUrTB0a4rOmnXLVRwA6
PmJKvdg+yhGLf9akPlx/xEpUmeoztu2rknPpnCFSfFcxkYYV0u5tmc+UnPEs1OA81dAz2GUPqGk9
Wm52d9t7G2nI91VVkh73g2Wq2h9k4s2jEC3f0mxf63kj2cgMtxr5osqoSOJzXtRH13EiPqs77U8b
O7GVtceUmCFKlp5D4H2cQCMUYkukPFbDC6n9gKZbQNaVcDVlenvt6BxXnEOkEgoqHyBWz8SWZF9O
kFS6ZSCEKazS0xYeqVM6RITE411fKhJMfetvFOE+/gBhSqu4qc09Aa/6yB+OtYCF6pjs3WzcmJ9r
rRslB5UWqXZhVnvBhScQG1/iHpa6OXnMprLZqCx9PMzCv8ywd9mmy11asH4G2LAW+cFa6uWNuU4z
Bq3ny32cF3kaQDp3ugnzDxNP43l1kxS1nZdDVA/jayHIj1r68J/U/o/Y6Z95Mv26Pu7/nlj/PskK
k2OtB+KmC7fIuZq9l6aAAamUTRFetCoDzmK1AzcjgZ5x+5ig8hVwwY65sxyxQIGsAS10AsH3IzCx
QD6LqQ+zThwamwQAo7lBQ6F1Ct+x8QB/LOvOx/VwOGmoXgDF0O5TyMfB3qpVYZ9L96vV1vaejf7W
lfHHs4KaH7bYOiPlTIuzy5I0KHv5JVbzr6XYErv/OOXSv1ATC9gMQ1oXgDOQI5jLz5zeZgVB/0U2
vptsjpcU1piq5FwqL39IBksf/bij++tDvtYxxJjKXpZklNXJ2U6TA9WvKXMPl5u0662vdYuxtegG
4ALlXCVnlf+wRwodly1387WWjR0FtVLPgkVccu5y+FNmsGgdt3SAPl4nqImRaCRPqt5vk7MgcJcV
Qyjj5CCW5rnKN7ZDK51uQiSSCcavUpWQk1pUyMiXadSBBVzl9U7/ODtREx5BHNE3yTjBUbtxcffa
znYOf2smyf2cDfnLsGh0F6xLp40N6spQmDCJKsbtjRNP6XkRanrQCfjSbe40h+tfs9ZXl9/fTf+m
b2o+SC85t7CPCgTPnjuIS4Vik5m69vqX3989gOSVV2TwgzxXSXZP2+rIe2vjvLs2EsYRRIENmqVD
m51nLM2gPB0YcMRUs10vnD0ZNw6Max9ghLAQRGQLvuHcaU0+t0vBBgh7aXtjuV4LByOGvYxb8HTX
2TnRzh+unWMR512QUdw9wV3xti0H5UY867xXJBVLdgYmCXdaXz3x5/r8+fg4TU2oQ+LIGgr/LDvD
5jB0c/u711cgoNYR64pQD/p3qcUpy2/aAFIT9tA5Aj6o3YxkLd03gK16yFUlOEnND52Xe7uLCt9G
lK8Mi8nZtlzcjE4TOkyor2mfn4X7SuDcPg3exgM+ripSdnnwu7hIbDKNMIbKznYz/iOa8R77/gDW
1Sxw0wpsQDXcWb64SfvRocwIcylkDoWCBlEoxwc2QBZNKv4wt6gtXp8HK3mEGWGeOm7SOjCXgNPU
IVsW7Dpelmm4adNJTSTECEWei18q5Oir7wtEXDr/2Ydx+vU3X4lvk7LqDnmTE1Cwz3lmP475eIKj
9caV79oYG7HdLAlgAnNrnUANkTvXd9MzzVUaUpE2hyUd2INI6+wTEGpboJS1aWvEecVyPtVeZp1Q
gYeJ6zCXO08sMOKQSu26fpIbi9LKcJtYCCBdloFLPznLNAU5XxHYLisw8uoyrzYesTIuJiYC++Sx
GrkPrlQ3l0Fy8Wv3Obkt6/6FiaB5LixRZ2cq29elqKZd0nt3g6QWrnyqjWy19gVGiAPTIQYpl/Rc
kwo2qSxkFd9dn7QrM8v0+daVH6uU8uxsNe1OV0i/5QxHXecA/tFD7sEf09qCUa19xeX3d4mq8/2Y
xjAtO7spRDnH6h+eLn+uf8Va08YCLrvZqeORZuc0t547v9lx0m2E3kogmBgIlMPGiSwqO/e8O/H0
t6r4AZTXgC9b8NWV3cdf+Ae3d2lDsPtwXSgn5k+OQwAg+JyR/wHhtDHMax1khPMksLg2Nvq+ZVUw
Nj/lrRPIxDzAk6DPJGzuz5Tw+wKkqICM6rvdi5/Uy541t6KclS/Xh3klWfwFgPBQ1fJzZFga7xfN
wjJ+ksOWo9vHor8ONd10ao9CtEYr9zwXsIwO7Zh6Qc1gt1iljvWPrPkYWmmm7uMFELrBLtl9a7vz
5US8/IB46wxwjJNHBfzNYS3s2Y9DqZ3dmDlfSRKPB3BQHQiL9PWB2K31uMxDvr/eKysz1ERXgK4I
+yfB4xNG2Y6UbqpPPk+T3/MIL92inbbEKVd2aCZqYvFR7RtpgaOcU3zPSq8IJ+J+spfu2SbyZ17q
51r2ziXBbuCf1z7MSBiQzLaKumbxifE7HQvM2x/Sgq10uhEUa9PJyBo0y+Gzx0R8Eq78URbuP317
UR3sP18fl7XmyX/zXdFPy0IpXv9ix8azEfYJaXUWXvV2vf2V1G0a+IB6mHFHQ79CQF6XLfDXSe3h
f7C7PWd1w4KlmY463uqrlQRiYifKpk7i2ZmtU2bB+Gv0rc/dhQF7/UtWesoEEFC4uNuDs8D2hLwp
lQQXjnZrbySNlTc3IQS+1Lnfasc66aqzMygoT/LJXZzscNu7X7L6+1WNOAXA8To9E75zS3VwGiiW
cr5xZlwJAZMKPNCkt4SNlb9pT/CFB6+z3s8VDqkIw+vvv8JtoCZSwIElGU8cfECRy/pAVUteoLrZ
PrYLSipunjgHpxyLXWGL7M7BFd1nIFeXUNDmJg1Wh5pIAq6bxF/62jr1FQHFxWLCTQMJ+Y2dA7f6
u+ufuTbFjFivC2r3IIMjGBnGJ4etViHDql82enFtkhmxLsa8GNqaxKemYydegO5FrFvP3CYpNZtI
5qejFZ+W5RT7S+iCsna9V9Ze29gW6MFtGueydAy8sqH/HaPgVEPU5Xrr/96y/12mpiaOgFsCx7km
d88tHfvnuMrdu6rv7EM3ubB2yCv5WCtqhUPdDuBKo87bpvw380eW7pBtvFARwJvssiYnT0gR5aoB
0FX6Kd9YYFYmhXkBZ3nVXGpSxacqeWHFK9wUna3AXWv6EtDv0kJBwSyndhOfiHIXGXILd0sJK4Bv
kCLzf17v4JXhMz0eWn+uSpGgKDzD0DQsfJ3+8nTqfLne+kruMW0ehn5wSUWId1pK0Npbq3xqCuii
s3j87dMtxPTKJ5goEFxhwZmKYAZykt3nybxvsmYjJleGwMR+DA0dWuQ2aKOox4o1e7inY6pt3V+t
9I4J//CsxoJUAVZfpbxQFHpHlR8ALr0vx7fr/b/2/pff302hARoCNesv71/Xh7jO5K6v/Vcr75KN
6F/ZQPwL1333AGmjQATEenYuRJP3O5s78pMFl2mQAa32W7KMpROOFN+jM3frHmOl28yb18GDszHh
1DpRakVNl32q5u4IVuz/iO38vqnfTAgmkYRwG8pEp7K1zm1i/2MR+9MCD4qNbluZsibw0mvKRIlU
NGcL7vW7pnJOdlptEe9WDoPmrbE/lmOdVqw6l7HAxTQKSj+SzGqfMqupd0VlAzOYymprEq/NAGNV
LLNYFTnFubkc76fywMm3xslR9f6V23PYF1vLzNpMNlbHukU5RCUoTYt2hkumu2NtHmDjFF4f8BV8
OZA+/40UBaGAZlTu5WTSBc2s4MoCbFaNo4godkzayW4h4P7Gi4hf3C5xsFdj4853oMlB57y9r0vu
PXlQ3dh4oZVJ/i+f811g5bA0d0cAsM58nPojdX3vy0C1FEHFFtyJqNwdN8pPa9PlclZ796SUQ5ym
tFHQFFUT5PnvDPgRDplaNt1L7yaxBIeaUJhpZJaXQz/iBKvWXedB2chrgrr6dn30Pg4n1wQxtL2r
IQEUl2dXcfEwxJBZ7li/ZVb98aEVPf3fDspqJvvMItWZpg3chETu1C8W50AyaGveaa/7NesKlkIx
ab6Sfkk2qBofj4trOsUMHXx4ZdHzs6BgMQknG45uO3UvQ+nzI29mlJPczr9purkmzMGZ5rluYS91
xk7p3AIplY9tYLf5fbolK7c2RsZSJGEoPeSQoYk6S1cP4wwnmmzQ6cb128fh4vqXp76bxKAHklzE
rR3l5dEWy3GOf/ddErJ4C1Ww9vpGmgOkMK/5xABY6prDGIvDHPPPt81eI7X1qLhD9BCshX62ofUa
P0sJlf/rba/1i5HWULJWHvUdvPb8JUPOt8VxHlG83kJ1fpyWoUj53353sqSGUrKoIsUgqF18i4UV
TtY/119+pc9NXxioNY2d11ni3GXup9ibn7g3Hm5r2ohpdPCck5KQs7JKGfit3wIBLTaCaYV075rW
L02TQzIHsqZnVYxw3yqyJkxS8iNpsEuCKK/XR0lLxvsxtfKgYEl+BJtwC0O6MuLe5fd3kZDXi50Q
DSq/WiCNzFz/uy/TPdfq4NnDFh147SFGMLMOdOZxqG1gbMr/kbT62pN25wPp7Q7D19tGyIho7pAu
02XinoGBG4PEyY9MzrdFnGcEs5938zTzpo2QXruj0um88woR766/+UpMmH4t3BsUw52wfR5z8Win
XuRgE2lP4nhb80ZIK3fsWOlDDbVMaAh1vOPi5vdSTnfXm18LOiOiZ+YCgFY46uzX1ve6xbrWpH+u
N72ykJpSQznjZS5SNuPGPOWh4MkfPfngdi/ti5cwFY4+aMAlpKSt1Nq4uLvE89/lA9dUHoorrTxk
bcjbODzklMFr8DmBNbIItT56xbC//mX/ilp89JzLIv4u6pbGFhSeXDYOC6Lj+7huNIhnfh42sZ6f
UEuHwm2Nq/R+cgdQXfwWBxacWhLVlHew7fDui3lUr7qoxkBMbhlNXAsMrFfcQUxP/Wy0rfe6spxT
P04cXGl4wewdK07OPtQ6y8Atu+QtESwNeVLad2pKuyNmnQ9UP7f2g+vw3aigZk6rdLjL4owdG5Ht
B1b9WlJfHVjhJc/uUNi/nKl4aZVsIFdLtX9wrbn5NqZjdidh2BParQ9HLt1ZMOFzOuntMqfq7zil
7qGeC31sPBucsdFZ7l3a4hqzIf1OllZ3aNJy/JQo6NtVY0d5aPuOtXeHeXiw7MZ9iHFRsjESK8Fn
3v0TaHs3AgKU57b/3RXfhP3ky62st9a2kTagJOjBzH2uoAdfAcLVZxk2fGAXwFsKYnwbM/bD+CN/
ETSQVLMKjvdDZHmewJVRlb4UBTZi1yfqWuuX39/N06a0OEzPBxWVzP7minLvxPKWWgle3OidGt4Q
LoxNnGgp/Sd3yp4TsTzzKdnISx92Ppo3dkmlDzXcaunAEOydMM9/UKgq+jeRFtC4kVMHqKbnHSjM
UVw9yv57U8DUSPySW+IiHy6XaN7IqZDx1X2l+yESdLCCZemOlWOpgLcWZPR9/vOmsTWJEf6iZncB
kzKasT0tCu+Q0S0/hJUPMI9vLs9hS6AxKWO3JbvBm8i+9XHVzPzcuysotsTXP+HDMw/xzGpq58aZ
P2vfieo6PSY4g+xn2hSB18M+AFQOiIG3W/Lza590+f1dJHTEyR2aU2jruSWE4tIZDg8NPBz8sbCP
dJJbgnErEWcWWOvKpyLJBsjh0uGBx82d9sjb9d5aCQmzulq7rWdBS8+JpDvWd7mj2amB3vKDH883
nQsxIGZQd3mMi50Fc8qzDxbVKkiU+tX38pW0802EcDzECG3Vp5hbJbgxcbfYj6yw6V0CVsLuei+t
DYARfL7NlmlEvStqWh6fe5r3+8xNtozjP279L/7EPMyNR+dxjHzm446CYVO/ZRX7cTD8RZ6oi1YW
cwvdWEUgHCy6u6QSAL2Qw0z1wXU21puP40CYZQaJcoI3dUUXeY78bRdWdrJq9UnFvhsMoCRunEM/
nqp/0Sig6RpD0ifHPGqzg5PwKpgcrVBYo2l4fZg/3OkR4V+e/C6eXfDy6z72nKhvsmDMn9v4Mync
k7zcpTYCUkXWxo3PWoddZsK7ByWVznQFImPkDt/qfoS9y6Nm36E2sVGPW/sQI+RS6IdCW5xBHiEm
MPCUVrsbB+eOJd791Hl12PjTHHq63Bj/tQlsBJ8crLrgs99FtSPvqcMDUSWfrg/J2qAbq+oIyShI
z81ONICK6YyPVKW7Qn2/rXEjrFk1907lIvkl871Fs51vlwEoZBuzaeXVzdJD5c3KzSrmRFrou6HO
P8MvAjfK3m0OlcK0owWso0SiIE5EBxKSpf085OlxhEnS9c5ZGVSzAFGnrlzsehyiIW6/j4y8TDX8
ma+3vZKWzAJDUg2ao/DYRo2XQUnuO1S370T6GRfhodVuUQ/X+t+IZhxb0nJusWNaLPFa5dwJnEZ+
HjBRNxLSWg8ZUcxob495i6pLNpZPrl8em4bdtA8TZnWhlN5SlEkHNfShfFOxvCdpcdP2XZilBVsu
rtUxLMeFtAIbvkK82zzCIn39dYIlwvSCBQcwbkSPy/Isq2cHRjbKPVFdzHctHNn2Hs39jYSzNrRG
4ELHtfeBRLWjkldVOKY97rMdDtLYZG+JTq08wiw0cBz4PT3FbZQv+yVz4AoR9qLeXZ//H1PoiTBr
CnAdAFTdhT1A2UHF36p2kAy8sG7Gr7Fy7xZJ/7gWZDmGae8MGmAqeQ8uyMuNDzcKDb0lvb73LKw+
zQiybwwzt6CNcQ0bCEWgELxQe9cSjJhvSwfzg/v+TkGOHre/1fTss7jf2HyuBJBJVIxV4mdyATc1
roegcuk9fIk2EEtrTRvBP7mNDTklJMeZuxPsEhv7GQL+5MbWjcivK3Asq7EZIiq+semNLL+vD83a
pDPW7YYucPtp0C4XzT3OgCCbNxAkyPbXm1/ZFphqx0lOeR8v2PYt/BtZ7KCF/H+VyIONyquDQtPY
H68/aO07jFUbnLi5KduL+iLxnsfSpQHShwxc6OltrCArOyjT29XJiV+kLjiurOFeaHV2c8D1vdwx
FMHCEvc2t2Uak93nOVOa8BnOaNJzfyhgam23fEuLjXm08hUmsw+KpFhcR6yxfUztMGax9bnmbv2E
ypo8+k6SbPTWyniYHL+aF8z3WwSaK3VnY1M+WjuNa1TwT3N7Y6e2sqabvD4bN1A4VGDuFk4aJl5x
HsYv0EuDTcavGlD46xNrJaxNBWShh/7icwhqswMWiLTz7/7gbyEq1r7AiGo/LyHXPfYuFADzn3Yj
oXpNTiRXhyQRByA3NjZWa4NhBPlk65ymsU+iJG7BkKu7oE6WB6tathidH2tyEWG6t5YFU0r3Beqo
sh1/U1p1Ox/VRrD/nfjYtm4PTAoVOz+x4tcYLtnwlSnsn/AnFW9YGsrI9/2bFFLxKkYm4DmtM4qc
A5eG7ssAy7RAiy3LubWONHYBfgpUFZsmN8otwoKMdd91nSbYz9Qb9cKV2WaSAX1eF26fzHh5PWZB
qqeviz38uT6TVyabSf1juSigktewaCTfm4bvm4TtXPsE/bxzUW6srysdZJL+2MQhGVtOJLKSl1x4
IYGGzehudM5K7jIJf3YLMzqHDZjGQK2IMn9JKv8n9+1XzeVGH629/+X3d8dkqx48G8B7N6pj2MhR
UmZPTao6aDPNeiNrrX2FEfMpFzUrF06jGKmqg7EQ8Orh0CiIEdy2gphkP8+n6Uhjh0a0aZ0dIQ15
GIs42TMrUzc+wjh/Q7WS9Qnck6I2iRHkSSBmEfLhxtaNEL5oVIIuXJZRehHdrQupk0AWenplNXTo
N85Sa0NtxHLWwhwm9T0akepR9a/28J37P65H2koUm9w+3eHOaHHSPhIsr8LF8awzGetqo9SyEscm
rS9jgMXB/oRESOT3WTL9ru3+bZDpt6Zn/9QAYl7/iJV5ahL8KKzFO8fFgXDm1R3F3vMioAFbqRF2
CS3ND7c95fL0dwHn5ZbIiN8tUVLLz4mSL8syPbr98GkptpiWax9ixDQ24hPQpCX2oMOLjT1oo55s
/pZNv69/wdpwGPHsUT72sm6dCAtPt19E2caB3SN7w6zgu8VBg+rdUX65/rDLO39w3jUNKDMxcsd2
ERQ9Bwllacrmrlfxa1sWW4zbtblrRHZiu3mWUpS/ipndpUrArnPYmLj+yssbYV3NTHZJ7urIgWM5
6A64R4pb8lBV1T2q3D8YujHw4RMZjMCnb0T52ugYUV7pwY75BHs1fEr6yfO5Onaw+UtPoyeGH1WM
i94dsBrVn+vjs3LeMUmBgO8pMtBFR1pO2U9GGv+QQDT24Cjce4ccxbNQSxZj532xN7htr22yA4k7
WRBhIVOU0j24BntIh7NxK0BXZpxJDrS0HnLLjXHsSWwnqGc1B1aavjbDslGZXnuAkQGs3vMzv5vi
MyCjD8q2/9d6xWG0rC3xwJUJbbL3HOokQrrCOl+AanUCJy2ZOOPx+nivvbwR/AK3uz26xD871k81
POrure9vWwRNaWO3j7NumbR1piWEzuFYt2RBzTc2IWvvbUQ5/PgcGOUu8Xnxn+sF0Or+pe/yjfm4
1uNGnI8kT1FDgl+LtJvPZclh7e3pLZga+ZiuSiDK998lA0f9Ksalibxs8KcK0Jup/gN1Wf8lh9h0
HurOg/KgkOVwBzNJNxxr+dWdpP7VY6seOoPLYA/fz7t45MOpwwbjnMia7WW21D97vyS4rtWSRNDW
0T1kEoF0j3vor4ZlkelQ88a3A5mO/WPZt/kOl1vk52V5CeNBzhEk4/twycfxiVo6RqWg4n5Yjsr/
MVZN2wQ+lT6MvS1goScvBp1NZSNE3/u6+db6inVBJQb12kN95aHP+xICVf3QZzvlp9ZvbuWs37Ww
pn7qYgs4gpqwPtv7nA4g8HB4HE5ezn5JKWMbGTTlbwBe63DuK0j4KFtEOO+1X2lijT9myaEyOOXg
QrsZOHVdnZ5EXLlBKmNynoax22luw+dy6MdXu+n+FDSpH+AGYoeeA7mCT0WWV/HO9pPmfylcTYNC
2lB6LkuKR+XefOd6avjEs6Q7kLipXuJFafw9/K/nqodP5AyX7NEfzmA0I6/IyX72PMQlEA7sF3Q+
2LFCVnjMOGcHkgFzA2X/apeynJwGeHOGjauacOKqDcVCxEGDRv60QLv9jw2wbvpQdMis1ZQ30F2q
WHsoYxsSmlM1/rB8Un3tLHCXJeh40Al3FXwueL5Tdlru1Jy5oRe32QNZSAoPVDXvLFX28z6PU5qd
vGac6F3apE0ZWlbidDtJeshG5cv0UgMA832mma32tGeiODjE8stwrOICtGlXn/Rk83a3ODX/2ma+
7gOcoeWdnlJ3XwA1FXpe5o5hzXJWBDRxvJ2i9fytmnPUTRIm6j1wKlMRFr3rHHnvuQ8ZJJtfOpUJ
B16dRR+MuDe86ya/7IJy4gUM47nlN/ueWk1gs6LWJxeyyHQvHJZGbcvUQUgZwn+T3g1Z1wcaaQDH
BHv6UljanXciJdWhYHX8CT456gRu2phip98BBcKLbt/C7eQQ5/V0cSX1ajvsmiE+Q0Sa/0Gt3/ru
p0nyVsscgZNWtTvsAftuTm5M3WOdMf481bVsA6+s6gepW0fs007qb5C+saFr2s1vuNOlOeBaGe3C
ueuqYV+7VO+H2WIHnDlmQICYdapgcPQGYU3vizf5CsyKiR6GGOxvr62XT7Ab6e+6i2eDhpZBNApR
7cvGzt7KGteTHkxuv8Vjb92NVWXtPVm+onjhnJbG7/sA5vLTjzZReB3br3ZLQ+0Ao22fbV3K5+xi
D3F0fMFuUpUmUET6b1LjMnMVUkEb+UArYCxyqI74dpjoLZX5lYxvEmq5R5uMZ8MQJUJ8T7wJRhbe
wgLabt3y/Mtc+2BvavJpCU30AKdE76yf7C5In+e35Sdpg/Yh+6I+WT/IN+/b/Dp8Gh7iR/pyffld
2dqbDNq05TVNM887O60uA1wxxMAn5dqSQcfBFa1SneyuP+nj7uNmPTNvs35hkJ2P6sxRu1gA1VOS
4p/K2irEr2xUTSp47C659GcCkzN/CQY+wGOZ75L0pRlht9zowy2fIUxOeGHnzTDMEIYsB54epiru
X6WalBMU1pYR7sc9xcwNY5oWGpZxANfnC/zu2rOAema6ZV7/8daCmZIPljNlSY/8E00E8GECLUvi
/LreNWtNX77n3UkUUo4chf1OwLQvDYh4W6qNDe5aw5ff3zWcaTcpZUuryIEZhace2+TL9Tf+ePYz
c4eoZhgTNbLgZyjRvgFLW0Bj0AqQzabAnmEGeP0pa69vbBVZVoqs9sYlsuIi5Jl0gxlm4jc2bmwV
KRR1hTWkXdQnKCKllvMHoKf99Rf/+LjJzH1izQBEHq1ER63FQp2zR5pbx7Ky76vRfWz7cTeS/tAk
/KajADMDeGpyCtSL1FHTPHhg8CTuH+APN/ppJajMuPVjgdtThy5Ru1SIVREKgM6teevqeWWMzdXH
algHg02vjJiLLqkKP3AlNobXx2FlmporD12Q26reZWcn2aNQgXrYH9a/OcPWBF1r3whcadsVARWw
hqXxYy3aAALKufdij8/XX3+tb4zwhZQJH7MCnjm87LPAXsQ/zJ02Tkprr+7+NzWUjLkafLkat2RY
UCTrx31KZmgRwOTjkHnNRgb6WOqCMNM+vMwyJSvbb6K+attoKscJPLY5S44086rjjFuSvfKXObJq
Qg6cOvkTc0qp4aJjy91t3WhE+jjW2AUiJM+DVb5Ishy6eni9rWnjQFikE+lyaHBGjq2qwMrm0Erq
LbeGjys6zJRyoOOk/GwW/nmB5UBt5Tgw6OdMfefLZ5bpNJjarXm8EuOmIkCRDWpgHqVAe3YqHPzK
BnWBF0ArDVsagyvzzTF2mQVsWm17IfTsszzIgD1Tngp5/+pWL9eHYu0bLg9+v9bxJu0rQPPOBeXB
knzVXbZzQEi+3vraWBiRDqkO7bR0gNuThBZ9sjj9Ia0EsNwFBa5AjZa7g3hLdir6Qvxz/ZFrH2RE
/8Ucu4BXAj83dD/DlQsFAChLzhtBsfZBRvwzAJUXFXN6torqYbFplBfJ26LyA3Awe/gGJ8HYj87G
w9Y+hRhj0yZWEducnWkBxYZsTh6hyHHvyOS2OiQz+QiAxY6FL/A1cVwcsUu7t/vu3MBm/vpQXLr8
7/MFM/kIapgd1ZA8PruQ3i587+CT/O560ytdY5IQIOwDiSevaqN2cAMqlnBcPvtsqwa91vpl9N8F
hddWmRw9jajDaY5MwDtBLVHnNyE6mMk+EIMeGty/w++gPBbkZfR/Exj/yq2XX0kZpp3CgoKIYD5e
nshT2dNPHEoGCz/Vdvl6W99feu1d7yhn6EBPEirq7PHIOX9bJPY1uNPauHVYmTZ/8Q1SlIZsCEBj
cYOb6Qz9JmhLb+0x14bWCGAUMeJ4sRsRibR4KrUbBy3ke8p2c4fwscQDYSbNYLGAnAPwqIq4SrpQ
zFo9ut6gwxq3jGEPiYWgh4s64FtU7VpNki8lyGRPRTGqeyHK8okPvdxDuA501Ovj9fGEgE/yf8dr
wSkGxg4zjeqlhsK+m/5SgLpJ2AvZ+bil0LL2EGOh6sqirCqnZ1FbxgFPntTyAuG9gGxpL6yNm7Eb
SQDUTTIsgJFtTWGc/jNDBkbYN27rTC0TkXaWjQMNhR8cD0rPC1EODRtFgwtq5PoofDyrqSke4dGS
8CTxaTQwHWbObm62lomVrjeFI5jm/+fsynbk1LXoFyGBMRhegZqontPpdPKCbmdgtjGDAX/9XZWn
PqQppNZ5OFISQeFhe3vvNWRlK/HjXTeq6XdZvrXjm9hinqw9fTGxkxCqLk0BgIv7RtuvAiQRLZ9g
0fy5Ybm89l0w4R33Upkk7tmbEyewatUEtd4i86399kWkcnjX9Rm5jMwIVEtyYxR2NHj/k47aCFUf
r0q61IPAZga2yC6QBrh1WFI7tMRdWm8tmcsQ/3t+wunzv2ODofZ8W84EpiDdvaTNW131ZdD7lr83
XbsIk6HfOJI+Tmuov8g0AMtzjZa0ztm3pgD96cBunx0CuzZShzT/X/c5/UQCSYj/fpJsc2mOCEhn
R3hH+Ah4e7RhIjroeve59bS4WqCeXUwyw5eYPIPq+5csf73+4JXJWFI1mrlKM7QAXLjAZN3JF7KO
6rmed3AdrgLf0VUAvvOWUOrKfCzJD2WX6KR3BNhSGvToxC3H7wWHFvsMp6ewYtBQD1TqlcdMZ/7G
rXnl++hi4EyLjRYIBSA2VUdr4AdO02PTvtX18KVsjtfHcCUGLpvtqaNzq28seH73uRlxmdxChXeL
Q7iyF73FZh/I4Jq4T7JzA+m6TrjHxM8D6mzlyh+rbRDqXT7qXaTySrstR4NRNBqxCSsBV1bQ29Ng
TKH6T4wgpeCAtwERVnh9tFYyCbpkeBQ2LF9o1rMzgb2Gz95y/dYoEkzy1ixe7O6nCSPO/Jsp7yfk
X53z1OOyu/Hqlci5ZIBUfCpJglr5uSF9mLX1i2tBE7ipAQaf0yOorIFr9KepBZuI979BgxijTLnP
sHw55ZazH9p2Z0m2hbpdm9pF1KD9YIiEArGT5BRmdZQ/lrmAkJTYCH8r69JbrH1lTvk0lNw5ZxbY
ob19hMfz1+sjufLoJUcEdNPeyRLmntGVDYsJTtjgDV5/9MocLQkiY9NMmaxB+UWzF5yxHBD3G0eV
MKPb8vH7W6X/4ARii8O/z2u7cRDqzgW1p9us7cpDr53unPWJj8pamYRz0xrHFv0DAcdWSxwNuHjc
u2qiR2t0pwgN/yoqKWmzsCq6+Wj3qQfnr3n842sHto/Mz3cVzcwvHFSGF52h5exaRmOHo+jT11b6
+kymPPsOK0nnMbeGegp6ScYbZ0ggbj56xl1qMWPntEl+2wC48JwU7gzbXe6hvX59mNdmcLHv/TpH
d68AY8nw5TNMGc5+Sn9ff/QKx+cfJ6aeMpQLhro5V0KqXwmnxj5NcnFE97/7meIIuJtgvgJEYi7Q
nuusSQWoNyUPeh7Gw9gN2dZaWtlhS5oN2rAdOoEQ5U46MQWQRHpBv+kL1Be2CtZrL7j8+bvoWYFq
A4y555wLuH+mAM9yrsPeeLo+kCuH15K10juQN2jJ3JwtbthAYjQUFmHiApWBhd1XKAdARdccNpWX
1l63iEdGDayjRXyQkqp+2KM+CkHgAoHZnR64l93RUW5kxx93ROiSwpLOvT/6XUPO5WADoJi2gwRx
vSRRy5suC+3OkZFJ2x7mRWqC3omjsq0jYCW6LN0EkrZwhQbw7UyzTgEsQI4EkInAmsXPqdsCPq+9
ZDGQFWCYxlgCslom34ZyAmb4kdYQqyA/r6+LlVW3pObA1lDTipmokzP6AnE9ILK4r4EusaDdvBEf
1t5xyeHerWxj6nnVFWVznrP5JU9HFQMkUoR2ln5KFI78Y78lcdzKcqLA6NvOXeU0v/pJbYHtVmZg
SclJHF+akPYZz7ITP2vgiiCXqKxQzOR1NLfsxFdC6JKSU2Ytem0sgz8jSe8B29prtYUuW9kh7iI6
WwPEERPbnc8DT/dDnsFGnt1kMEEbclRRxjy00P+03a3hWpvsxZVMC5VcWM/2ueXixubzQ8/pW5pU
W5nO2nSQ/y6mrKlM3qcNFGJg4BpohM0ynGrh77zLOVvplvbR9a2xcsVYYlB5xbO6bbV75vU8HBVJ
bvs0u/N9tcud1AXmOvsBht7b9ZetfNay1co8mhOzNfmZuSe7e/aosTONBHX5auNr1l6w2ITjBFM3
x8FNv2kgfdfBJFV99dWpZnLjpr/ygiVJCe63VefAoPus9R0gUHQWT9ngQmZ+y116bY8sclBw45rG
hG3c2U2+uexBjFv14JWJXjKUQNCHnAMV5DyLcV/NxptjGDqAaPlNXw4/bd38AFBxY55XPmLJWEK7
inbukNHzkOtbON9l8EnqjtfX0N/W+QfJ6JKqNBe6IUWWo0inifwiyeQ92HbpPRS9N30dM5jg+YNu
/6Sg2Ee56/OghwtI0JcQG0HzxGUQWzLgxsx6lu7GSqV7YdfNnoAmCvJvjZofG/jRgLgRQKbUeyTO
OMcuG8do6qV3YI409l3aDbe1YDBhU+6W79pKNrHkbXCpG7OsnPHs5SgHY/uV8sH2++G75/LxbmoS
dJd6Xh+uD+NKBKOXBf7uuLIM2taWkUFXwU+P1dhHF8UJXNs+9/TLW989fa7LlEPRAkfVWD86Monz
1L8t6/b75x5/WXfvHt+UgJq7sIY9SxT0mqaOUvVa99nnTnK6CO61r+oxdVNQW2RXQj1e3NsT/QnL
vS215Y/H3nQWe5z0o2+OXuHHI6FRoliMyzQgmsWGbMPHMcpcsphYK2d/bCo/nszutTfcPcv5zdCl
X2xv+FRCai6pTG4BY1cPRjTAHE/DQdnlQZL85AJg23HKI8tg7T4rpocE2NjPTLm53B1IHarCHu0k
TuEObhXTQbTZrmjNT139zeV2SI0yz92WenHLAHnVxne39T+1WM2lYRktW63QDPZjz/s2QxfF9dSu
qT61jU262AmTacg8ZaYX13m1H2f3uy3TvafyrabRCkHYXG4Gj3SWU+V4ARRqSEgHVtx3jaQReIpq
NxTCvE8gILSjiRhiQzVtxLvaOLjCbI81yqGRdicz+twSWCRFglgFMxGSY19mEedwDEqz+Q601fmT
L1hcQ+rOhLxZY7NYSUgQNMOchNSpnzuz2VhlPuLTv0eXuSyujkhGC7fLvRjo1zIYLBh09SO5EyLZ
C0oeZ8HqcObzF879X9fHbKVcaS5rrQNxpNVpvHKyLfhT9t2uEfYeANyfBQWaXdvFywCSkMjz50lA
wvP6a+nHH7rMKhPLLPLaytzYGiojgOj7dFI5bt/Xn/7xSWn+g1RlFLSpGsiuPqmOhZG9uJS8WoV5
qH3cjsdp/hwCzlyiVoHZh1C/qhDmnOQPZEN/+HN9Xwzk7Bn2lmb22scsjsqyHxm0WgHxguyhwDWF
zT+h6QimAp2tH9AxU7elqNtv10fOYpe1/MEStC8z9u7oLKTJ4I40puesM6o3+IG0+bFxXdsJx7TM
hlNRJUU4Ursx4lFR+tUGeu4brEOck5dO+Y2TW/UTEVNRBGk/Vl+oX8OBfZwUNFubfHzzCw+sHQkI
XJCnTvrNUx2/sbKa7qhhXcQcB7N85J7fhUZFyC11GgPmXM0wjDumGCqWU/mSVz8dIm46U/thCp3B
1yYpMK8Oa394EowJO5+an5Y2mBckRCctKpBF+5KK0j8WpuPsujlTN4PsOoHTyOx+wsO4P6gBJKIW
rYE9k/ADS6bSQw+88/bmnMLwjnZZJP0ONFmSZ+cRRKjDZEzjFLazNL450I/fk0GBVACt1FNmOE9J
7cA/D2pmR4+mfDw5mcGtwKxVv9ct8OUFOkEwWzFu8wz+TTr16pCTnEQcGd0OlqTfO9xXQ56NbmQo
h+GPPLJPBtU869qt1W5Wjf2EIdW/U17Q73bG2sdxPiqvg1kCVLznMrQbRn+1oviduSSFx0HDSOTA
68ME2MmxEB3bEg0DAIdeuIKLn8N1G9OZj7h2t6AEmmh3fzVnA/QmUhuYdS+xUzsQHUUPq1QMTsyw
KgSbdKgDHzgV0NDt7J7rEuzPEnaJN22jVKCgdhGwrJjrAE09kMnNqcv3jTdCfnhM0+l/3qjddp+X
XnIsa7OOXVORIx0T9BIBu+iOg1/UX6mu2TdnUPIoKzfJA0lS71RBMvNozx7wPFnJaxhcQ5bwEf7E
fhpVupt/plPF48bzswP4Ltl3zoYG1Nd59pOQjCncZmVijMBWO8awa8oZ5ogW0C8XC1qYdhmzuG1Z
WdyZtZfuyhKuumZXqaj3pfM2g/C1m7xU6aBl1DuByF4fS+FlVSjGXD94fj0fWnRmUeRzxL0gBXkq
7AIlcLhMy10G0hAN4DyYqaiuRG/dOSVcBkPIdJMv13fyWoRdJKk+KvIzrX1Q1aGYAUlrhzgboiMr
6aO9OGZlAix0lkEBxifGN7OpfxOPnrxMH2u461z/8SuUE3PpBJjUUz8LyqpzWmDQZFfLNy4UBRmK
wJduGPhDVWQiGlurT0LmNAp03BFwBuKIOQuM1kcJ0jYk+ZPRNH2uFC+aYCg6AscZCIsw8JNEuuUF
szbSi2xdg+RORg4VfZeoORSgToV+uVU1/PhWbi4rIpk3+tg1U3cmZk8CtELPY17fZ3p4hg4P3BAh
vqjsLXHYlZldgtH5OA9NPujurJ00MDoU+OUxz+76VGzM68rFZglHN2tbYIW3Q+yZ6iiTVCJD73ZF
6m+VQNe+4PLn708vj+fu3MvuPLfgKxnQvpKh5IX7lblc/EFwLj+XVy85UZPBUggcZA3UUGFH71Lv
fwmD+Zu/pdq/9iGLY1hYaN77NcSilN/tJw1wvfurTTvEjI0PWFm1ZBEfeuKatAZZDx9QOkGi+9du
2JL1XpvmRYRgrWYcSiXynM39F5okMVphoanU4/XosDY2izS8nX3fmKHZHnflPIQlDqXQmTlSjeZW
gcq3cctfe8tiW+dQL4Lr4SjOQrsnZpLHNE8fatX9Lsm8EUlX5mAJQZ86PqN335ig7o3tzeyl+b2e
UhldH6aVy8QSdj5lbp1JBuahWx0UcwPFXge/2tEBEmpc7e0q24NW/bnRWgLQQc0DQ1V4+lxpGY7W
PXNiD/I3vNogzf/dWB/kpUt3ulqDZgw8InTyDskhP05fRNzfj7fWsYiMkIUq1CHZzzfuvjq2sbw3
j/wwHN2du3GlWJuqRRZua878RGNJKwdVQuMP3ZKUWVlmf0Ed7yKWQorSd8kgz2Y+PKf1AFj9lDxJ
Ze5cqCNvzM7ar19sdliKDLyTFUR8vXEHobhHaHadrq+ylQNqKYQ/DbmA6TD1Y0hQQXaORwOomlmK
/jv9PpUpDKI/11Mxlyh0dIZro/EUaKi+Hw/ggAUu754Tnf7v+peszcRiw8vRaMrRY/ossrCZ3SAD
+bxrYKbwybLeEoxe2l1j1szhZy7geZRAUUAq+VWwZIMNtDLLS1l8Q1rlmNWQYWHNcEvScmcjCb8+
NiuX0CUWnUJ0IbVzeE1M1guRN2AcnxNThr5+Bsxj40T66/76wRb/B5E+uUp5VunFIHo/qxyY67LN
nFuLsOS35fPsuW2T6tFKEj+cB1+iumSYu67gbDcXbgnkY9GetS/hfgf6eCjEBFN7GEKmBz24Fzo7
dBai3uDfDNvcgl5+TMCyfH8RF2CNroskBSCi4hYPHZUrpJ88Ra+gNcY8gewNWpgOTJV2renNX2gG
FZ6wGXJoK3RN1m7kVR9Oj+W7i6V7KfJBvRa+MmX9rZY3NcDjnvXQaPhJbQmaf7g7LMjH/zezohA8
Gubeac5Mvva4m5l5t1N2XLMts4WVpGHpTGCYRAijHq3YoigT6GmHNvyem58sei/ZAnNh54k0kVAJ
nZ5c5f4hnh35XfqVGHIjgKx9wSLKlgV1TdEBiiQTNJTdpjpxbe+gvVxvnOgrsXZJGUBNIp/NCVR/
3ZEvhhz6yNDeK2bfiRR0+WZ4tmamSTf2/NrbFmmW51TUSqTLYlE4/4N2YaxN/8zGZowggIWaTfKn
scz99fiyFroWCzjxC1zNBcQ4q4q/wLLqVk7q1/VHfzgr2KGLhVtaJoHiTjGceSugUzvxXySxANqf
k43DdWXzLXH1pkdR6GItiQFOkfVD5lonH26gECrZ6+pTJzi+4vLyd2kCcRJgYSnQIzLP7yxN4rmQ
GwO09vsvO/7do8sC+rp2o/S58N00NkBJOJoiRXe5y8V+mtgQDr2Z/bw+Gx8HeXzIZQW8e1vPHPhh
Dh3M6FT92NfmeJOR0r4RtFA7wiQMnWwPAiqtbeg4Sx21z2X7G6wUufOoaUQDsE0+BF6K4dhwiA1f
ZOsAqe+VfSwcQ906KNL98DvS3hILl9jrP3ol9i0B9qrxoJ/Lse+kaqI+4VDhoaFIX8j0dP0Fa2uU
/HdQjGJuULN0kXoAEKlT8tqw/s13oWF//fkfbmUM+mIrO1MCarnszBgCqlZUOTlIlSks4wsLhl8V
3PPCNPHKsB6nLXXdtS9abGir51la16MZp65z27Pq0EMg1tuEOn2Mebb8Jcyee2bbd/D2inmtnnrB
n0k/7XRtlbEHQGncu6jueYVTnGDA3h9T0lTfhDsWIfKQIYBQULvrOPr914d35WOXzCmj7IVDB7jw
omz5i1T5/aCSNJz0FkFyZYcu/RO6UtgG6lgsbuo55O0znJoCUErCARpESOY/9xGLMCCKop4nsGLB
eONBOz6oZg5Ie/jcwy8j927XlykICrPGCFlQUt/RWSUB9wjK/T7w4tdfsbJJl7j7vmqnC/LeRQ7k
h7T6pchJ8zJqm409+uERhRW3ON3tJCNKZZ2OAaVWcV/WXVD1vb8xQGtTvIgAXt87Dqym3BgcwF3n
+0GSkAB9ksArWDQWn5zjRRwA/rCz7NKw46QwjBfPaXk49VNyGjJnS8t3bS8sNj7w14WvYJ8Ye8YN
PKtD2z60ZKvJ//e2/88VATJMi8M8ISM8CaU1nwGwzvMQrhD8qTA8FpdupvkeLDH5JkZ/mgOTVrSE
ePgFfyPapITGXjuKF1Ey8jvpTDfSZtb+gQkQctmmggDH9VX4cT8VefIlBL9b6Y07QGsLwmUxGu0Q
Q/PghACr6QDn6L41IXfrDPOxlhU4nRwO5czZuIavDPsS9DQWHXyZiyyJ68b3IhP6lDEWVB2kxVRu
LJ7VT1tECJWUmSyHnsaFT9QXqNpNt1Qw7+DODnTY3HQKS3dIor5tIdaRcZTg0TH93/VxXdl9SxID
elcSkmI1jSHMVwRE4uF66PfXH74yeEv6As8rXo6Sz7Gv+JPdtRy3G35rM+vl+vNXQtMSNT9piOSb
poKwYXMPAPhhttJQDu3Og3bz595w+bJ3q463tPMYZMDOflW+auYlYS78/WR1ZjAnut0Yp7/VvI+2
3yJ50/2QJA0hVlz0bawqA9ws54DUFN3II7fr+wT+U8MP2zVD2sLrxLSjvvwxu9m3YoRemP0Dl7yN
y8nalC2icUEdjwCKMcWitMrvwA/YO6WSNiw9mm1gmNZesQjJmpiADsyWjv2mihk0bctW7H1v4wNW
Av7f/vu7GZN1MZPepnYsGkjmur+T0g5y776DlBQcSzfOxLVPWATjCpl9U41+dR6LfuJhX6KZQAF5
lBH81T8Fh7P8JTSKzFNr0IlqgB5aOxReInaqaZIoMdv6kwtviZFyXACkau7KMydVB22WrJ7fROHS
ryIV9HGYJkR8w5+pDi3b8n9R9IzhZQ34uIgK+GWlgadTdAaMBH2b0LAHNyyGy23CrNS5lExu/M6P
J/Uf1zfIOXrGOBdJTJ0inB1iRUnV3kJa6Hc6Ax1Vc+/r9f3+MSPIYstrlCgo923dqXM7QVfQqgEX
MoR+yYV8SgeX7Fyqvzej/1jXdgwc7G1iQakTqIWNcPzxwmLLG1HS+BV3M8+P26aIes8AMrbbjdOW
qdfH0Z4tecac8KkluQ3iTFo92Xn7I+83l+vasxc5kOP61CYW9Elbjx5saGNaI5i516fl40APHcf/
huHRbU1m8AplDAFmbPcFWqhBA3eR3N2C418SnX8jMFveezoyXRwk0XzvportdKFfatO+b7Nmn1ns
lPsp9Nbrh9rgGy2qlS9aXm2cTHo57uZwPvNMK4JLInv2LB+mj7Px3TK7LbuvlfW0vOEoZE3aMozu
PFTRSIqwQA5PNhmyK1O+pEmLVhn54Ka4v3uvedIHestJd+3Bl895H8TJiMsAy/szkfb3Brwe2TSf
uhCA+fDfRzczzLQc1YIL0xd7gDfuhsa/t7KRBLXpFxA5Ho+fWrPLe03aiBxquzDbgdPRDpjsyE1/
5c6TltUnX7A4R43OgMBukw1nMuugK9qwSh5SXPuG9sv1L/irCvrRplhsaQJxJfjQA6VoHNV+DpOD
ucvCemcfUc4Yb/UZyX54M940d/1ddeSP5Ft5n+6rjdrKSlrM/mEFp1kvbP/y9gHeVEFaBuW4M6ad
2LtegMz4U4pVFlvefYzZcx3PxXuofycHTNMOMs/XR3BlHS+z6z5lrqad0Z+ntIoEWDdFX37y0Zej
8t0WAX/OlqrAr9aG+QLvlUCwdiM2rRSBGFvsEd8BJ5a4VXKaLSDBxiIDqacCZh5uAy6pz7VnD7ci
n9zTOENtuDBavScIBq9johK1M71BfcvNQX9N9EQ2PnclA2CLvHTkDUxB0kbFQpWQeyV+BKTfnQRR
thMOLDtrJ9kIEH9RAh+s+iWZtZRDYpR+m5wKkHJ3QJ3RJ+hnE6ggOd60S4CIe0xtSV+5U/3JRlyO
tQv5K/1gk6kAIanroUao1Dc1Ef6MuxSkmXJmZqFRJ0mQuFaykaqsnFhLBylL5sqzzbyPIW403vW8
yB7aMaMhwJzZTc1UerJhggx4gpyKh4TSrdbcykwsmVjjIEtI+5pD3NfeqZTC2/lyPhV29ZDAxy/U
m1yHlRctM3mMpmYswYsqpwhKjTsIvYP3CfzUgcr8XIePLRm+c5Ux26rsNh6ZOCdKAF47owNOJ76b
bAc+bDTbqGCsfM6SCysTv870JLpYWdTc5V79Pau7p97vn1pSelGunX4jcv7FGn2wgpeedZbyM4G6
WnpOYL41QxNbdtkOZiLzHyFJo4F5KtpfGjqj/c5Om/KhHqj1v3nK2H1fWBKnlTtmWQDDFLgFAGdJ
j77rzPdNWquT1LME+KAnLPI8SX8OLtM/PTTFeVSUOFFtNdmfabtbbNl8BR3PhXi91cZeXoq7rpqd
fVsYanc9NK8dL8vG6wBkMBr7TMb9XOQ88Dw93JUT6GqBAQm35CIVZjwUpQICutE+23d2n6P7JHn7
5/ovWEkBlwrZneHw2eycIdZQGfwi6tyOStYadx6kZY81LAc3kueVHHBJMc7hjZ0p6LnHBMzDZ1c1
MoR2Mw2yKjE2YtHKObckGINr7Q4aAMQ4lU72P6cuUSHMq+T1+kCtPX1xHE2AwmMpSAQC7bj7nnD/
zoaj0kY5Ym0aFidL3c6VXyaJjDNocR6ktsmX0RxZPJOpDGp7Ut8/9RXLAmbdVrhtG56M7dRoQ9P3
x7BLycPnHn4JOu+yAeZUGSiVfXr2gASvkzJixu/rT7b+Upo+iCZLF7m0uSjswtv2fP5hBK9O4AR1
8AvbPxxDJ7i9jX7kwV4Gt6/nc3S7x3/3p9P+tL+Notvb5/unOkyD01Pw83D4fXj6ffqtgt/97ubh
cDoFh9PzKTj9vvGCcHeogt1dHO92u6/HI/73Pf4SHuPDXRziOVF0Pob4N7swDo/n22i/f40eL/8s
DKPXKDpGr0eQGTa2y2pguOyj92PJYCc4jYg7tuP2P3LHp49JMw4R9+wcBz1376288XYGq6yAF7UM
W9OWz9dHe2WpO4ulbs9pkuWgipzakR3ctAvLOd9YImtZ3dLlbh61k3WFy05z6h+m3ICIknE01Vvp
2mGi5ZEaT2OuHiSuiXg5YflX03F3lrvVbVuJQ87ivmJzTdU4o8AJTzEKU5fZem0so/5pZEn583PD
t7iwQKm3AcKdsZMJ5WlBXpxyK4h+zN+x2JI7aph5KklLweQAU/zoNeWP0p9AS2CZDc4aXJit38NE
sxQKPKWIStWYzwO8gp9Fkrt/JsbUAXpJgDLlRYniMUnB+6hnuA1Ojt7lLRxVCB+P40TtR5i+ljfS
NNr/tUqjvzJroXO4f7UZgdSqoiPYgASf6BfgXPndeNDoz4aCOTqo8o7zIIMxC2QstQgcbfGLZwqk
PbCgkoOoDf+3L3QCNSA64ojnVkmDJu2NKgD1oIz+Or57PvcPs03hqzB4Q8IhrwVXYtwAgPkKGR3H
syXbcpeTAf+icMlwT5IuiQzYtuzcOnXvzFSoZw+9rwjoigQ3qroNbeFUr60a+b3buXCKnLxs13W6
GwNlmBDhTApUKOzejqYJ1c6i69sb12Bb8jcr+2rpaYXWWWV1ltnGXdpzFvgmjF3QxQQX6VMLb0n9
hVx4RrKmaOMia/OHpEjLMOey2KAvrhxR/7B+VWdmYGGwk2M/Td6T1jqEQyIttmAMa1XPJcnXQfuy
8FTjnCZf3g2jcWBpdeqEfzIsUME8HhqijWphP6StDVHR0ormOtkoY6xMzbLMDWtSTd0KRTZUZoKk
ve/Sl+tzspJwL2vbs2mNEP1s2rhsjO5Q2P58RGlb3jPWkzslTdgfQ35ld/1la1O0CNy1nWmgFco6
bgjMNmZR9LflSP0zNcueB1K1n+LKWiiq/vd0ylrbdrpMAdfcmL+bWkQURAN4n2xd7z7+EKjg/vf5
bJqytEAxF77T7k7Uth25FZBRLbtze7mFSfz4JWxJbrbNjE24OLATRFiletMdC7rhTrxdn4sV8Chb
aidNealE78oydvzBpOAcOt14tCTYkIGGklgbtn0PkMrk2r0VNGpw7KDIU4CeCOyyDjwvB2fjKra2
BhcHUtqPyuZQ9o4L5Ym9kfL8bRqUbYW2O7W7VKv6rK1+PFz/8JUTdklzdrTX9D6MZU8m92K3b27M
zH40mLNxIVtBCbAlp1nNpal507PTJNiMA4E0YxrOsPv9hpxpunHSnJxsl/RPVj21gFhME6yHazqf
/IL1ZTjyZIxqPhkRFYb9MlE1hSn4hRs/b2VRLbnP7HLSZpw2sQ8F7qOGk3acZUrfNtru4Gnd+clG
OF6Z1CUNGuzHtLJdp4qnnEAtSyW4RBpTWZ9cl8GCK0Oa2EASYGMJrcTHJRd6MlXt5JXbQqyinI4J
tGgPAxPsU9H3X80KCf/Slun+jE79vUfB/rX4xsXq4x/+j1bFxLg/mQ4aQtJ3j3nn7N3e2pjqtUdf
ZuZdip6JvPCNC+jYJc+JeCr9jfzx4w30jxoFTat0zKHpiL7unAYz4N52aj242UZv2sPP+/cm9Y8i
BUiUomtGKS4yBNlTXxvsPM9MRaMu4fwNGS2QuYSIXVtvKWt+LNpj/aNTkbmY3rTlKWRlu6wI6mbW
z1WtvL2evSnSVNRDoDgkYS3UO/ZWkWR3kOIGFwc2ivBWoVUO3FqChp6kNhLBbhy/GxZiZaBsTY/E
m3UeQpMkt4Lea8DYK+bRPFWtn5qBC1TUrWP7QyQMYYSVzdRXw4e0/BNAhPrlMyHPpIsA6xc+5Y6D
NcvSznuULbF2XpYYe9PxxMZiW2mDmEv+hImKZyvKMoOAu9INWAc16OqJ8W0UIKWe3NRpAIzLKuM8
woAihEElvPKqdox7AqPMEJqmfYq/t+rINTL/xZI4hjy/GV5TDNAcKtbJN79pUh2W6Lg8gLVsfMdF
UPU7qdzxzsunaWN5fxwh/9EUKXvmwqKa+CdTa/NAXZE/M576RSBNl52neoS89fVpWXvT4q5XmKnl
dMryT8LjyS9YcIoy6JTXGIE/yIuGAXetjU21FgsWvWFlKKE7WJjGfgbltsAaFfjerPE2yjYrIWF5
5vWqaDNVd2lsdvSNwWGon3kK/878c1cHc3lspcySnHu5B0NR665NyL3TN8+fmoXlQZWMCoql8G0+
KcsInZadB/RMCkAmgpFvIRZWhn95PJmwULVBWGf4+f2XVnoRz+uNmV1ZRMtLW93NblN4mQcFDB2b
+Rcii50tQVIqtpLdj3so5lKUA2ahSc1qJEzE8W87SJI5hR0XzUMOFyEJQgaUtH6JfIvruPY99n9P
LYGd13IDxZ3SmZ6AsvoGJeVDRS+6Ev6Wqsn/ObuyHjlxrv2LkGzALLdArfTe6XSSG5RM3rBjDGYx
v/57Kt9Nj6cppLoZjTqSXXg5Pj5+lrU+tI1nG0zYwG3ap0Iky9Gh3YNQ0g5r1wKHpe83ZmZtU2hR
F5cnMphiSU6jU7560rljdH7pPGdj3a41r21p2uF3JyhCnDwn97/NDu9fRJX4sJMi+fT7+t5Y6UMX
AEDubwzF7HinlDbTufNVMcAPczACSEogTN3WySUR+JCnTM7ou0VfeScqjEe6jO+ZwU/QHfh5W/Na
GpSSDOijPLFO9cye+5y8IfE9iGbriWRtiC5r7MOvLzvZ4ebkW6fUIzCJgzJlgv/1ott+/KXXD62P
ztjLSXrWqfMORCxQTVEhhKt311v/PEcnf8/yD62Lbh5pi9B0Kox9Mi33fvLd8YZL2TM0vf31Plb2
mk71R82rNzrsrFNSJb/bxriY5QB/4bhVEbJm3LhtrARY3YrO89IGFsq2dcIl9o3CIRvvU9PL9S9Y
GyVtH/cLz/ycmdaJcj8a+/aHLSGJ0BTsSTlzG7S5eL2tI21HwzDZyywzR127M9tvS6XkKWn5EFV+
l/7DcQU+1LwqbnppJTr931ASskEtXqelsYR4k3ds/66ELNqy7HPr7foHrdQYiK4CUEAPIyeMOidz
dkszKObJ+WfhgJHA9SJNd05pJSFpJ7rvgAGIrIHOr8yD2F3gmlm6hUNdOb90ZnIK2FpnK5lBdnU4
FpO/V7UTTTSLibMcgPXC6RIn1k0qapToZOWZjUnjM5XFJpQbiOHB9z2BKTK/w7a9J0m/76eLEH6/
cQqsfJwufWB6Pcyye6BMZuZ4EAa1EdtgJn9KbaD/LOzuwJA1/AgqZjonmbfDRpa88gBEdEkEIY3C
E4ZhnaoiMQJGVTdBtcuEkj6MOdJHKG+xwC0TDwQHkqhI4un+q5knWxYqKw81hGqRMbe8vsBaseGs
PS9fzIxedOEHFOQjVZmle7brcoJFwmCBLtP6oPx4omzbiAhqBrQoql1uqyGyoMr8TfXNVoXz0vsn
l9e/v/ZDROV97vQVzdgJhdTnZOaQjy+GOTCgNnl9S60EOqqlR5dKmZcWhn2CsVxXB9IY7L05gr28
cRivUCTJ3+r3hy9omJmrjKJ85eVJBG2+XZtNL23fhRBbAKE9DeE8FSwLP1R9HU0J4NDU2FlNPMm3
AqgJQr4wgH1t9lhQeMZb9dEjycZxtXKU/I0yH36agA8nE6lCaljMz52Rh8I5NpV6bLz32wZXC8Aq
65pRTQylwSV9g7JEXNF0Y97+TtAnK0PXX3AGQnKzg3BYsagGuabtwgtjBmdhmvo8UqZbn9Vi+xGU
j9iudlNr1xo1O+QTHwNoo8nI9hzr9w3faeLm8e+swhw8aEGUvojr/s5tWJAJO7ze8qfFG7SsnZWO
tA3c4RfvXDXGAAjNhPhgsphm/tFYUC0yy+wNUgEbJ/OnCwK9afMFyejLEzSYq8kYgWD1PMKerp4L
XNL75+vf8+nZb1o64lm11BqJMS/xQNnO78EPdmXYlEuYVdmBT87Grvt0V6MbLQVmFRsy1UM8AziL
nctUNG9pHa+1fPmwD3umnGnW1qAloCwzh66UeVCrLe3YtbYv0/KhbTpZUOpGqSL2Uvu9zt33RjYb
K/TTOIoB0aJ71Y/Ka6RNY1aCVgEko3mG/BjbOVO3sSHXerh81Icfb7ZZw3zwkuH6mhVxNhrFywLG
CvbkyI7XF8/a+GixmkGHs+cJdEtIV3yXWfVQtll0W9PaDubQaHQm5RpnCBeEmfjTIBDf1rK2gwsT
xUJiNf4ZIqI7uA31/DYFGkuHKks2zN3Slz6O5naA9K6F84tZTfk7betsY8hXZlWHKUPGyGXUxMMc
iJoBI0AMzD9sa4v/sBJvdKRyUcCNoDTBc/TsuMbbjbN8A36C1lv4ibVfr23W3kktxiB0cTbV/ZA6
IS3/cNlshOaV1ajzAHvhoujXmVBawMPoXibUiDK/dTauE2s/XQvFSyZrOjbwus1KID2cvH+GCuUD
0I8b7ySf5rmmpQNDs6ZOupQ0yVnm3AqMWsRVYkbwTI5nSX6PddsBhAl4mr1l3vs53RA9ajGZOjha
uGeN8fhtWMLuu//OwJWrA+fOUkEStA/ky/zjtX320mB5vb73/prX/ydJQJ/aAph6Aaa6lXbxzBno
W2kLqYcWmd4vc1qS/zHO6j1zsuEbdCnhCjB3kr2qsiz3rUom8N4qoE4FYMdmaORC/IHciHqE/EH+
v4pbF2YfnaFYB4zEoQQCEUTWruzerbyAtmvlmfYQpLU3dcGiqvy3kYLythGsVraNDiKt+GVlpHDt
E20z3XMlMJyVWUU+h1VMaYCXfH341vrRZiyfQWRPULuPpQRgJv9ldHBh8CPVb6zxlR2k05wlLfyp
TNG+7yUBRVQZmq0n8JXto8MHFczXUOyHnXDWZOO+gEQQtKUScfDtedxfH52VVIZduv5w4DkQt1Ez
9PfiQTj5gQ7JDnQuFfbZcC9ofpi6fKMWs/Ytl+H70FFb47VhgXYoPA776qvheWY4yoVWAYH1xUZt
dWUqdLgunToym2NXxqPMz+Nk39HGer8+TmtNa+NUGsCmQA9GxDKv7pCEfOEN/X296ZUFqvsA8ayS
dtOYNHbJH9//lZb/5AMNrPLG5rV8w4OtFzUH+MsAmPRoiulpbozfpFFglLdbDqNrn6AlHok3eZYB
ydy4RaSAEnjQ2AsU9549Y8vKbq0HLQEB2o2xfJntuJntnciXcJx+QFAdMW4rEflbI/gszGqHFZ7A
RtalcMmkuD6faCfyfeZ16Y+Ogr6LK2b22Nq2fYeShgznsvN2FRHFDFUHO4+nvnawLCA3DnuazN6T
aZ433lBXVp6OPXVEZzf1Ai0kg95Zcg5gWLgRGde2pDZrLbQrGX7sGAsntqFYLYwysOQGE2plwpg2
YaognZXbrYor7yeIjk0IFwTr4t3zzVrKrVL12hdoU0bZSNRiIah0eQVrh1G6YUlHqDBm88bhuzL6
OjqxdzhrB+ZOcW+YNIDdY9DkeMi+vvNXfr4OTuwqML9EbhjnBiWpgHNZAVcqnOIFqvZqy2Zs7Qu0
7MHzvY5Ujl3EOSoKrFdPoxxerv/+tWxIByBCpGJ0MiiZ4S7Dl6MFeVcejm1NAuQs9GBUE4ls22PP
i+s4xkF4xvKDCAulTx8PU1BibdKj76f8Z9G1/jNE0osX28bfJLhy367/xJVlqMPl7KTLDHm5qk8+
VrdXSxvurpNxgus4YNtDsvV4+Hnl07R0yOTExDSlwOjGZE6XyDIHqKy0/Vmp5I9rGd/6zHhKkJ+6
bH6dPejdXv+8z2vp6PYy6x+OVVh4E+I7k3fOpLNLcj8HViANUuYAib6INILHMzuSbgBkGhj2YzH0
Hp6Lho0DdyX/1tGCuUUcv1h8FSfu8D767e8cFoAXcPzDAlEviFT0gTF3D7ZjzBsfvLZltLDSlIlp
QCfBO+cj7omzE1D7W5dsCTatzqIWUDCDGMeMubjLQSonY2Fq9JDJNAMz+Wopseu5ep0LCfeBjavp
yvrUMRKojeQdrneoTJtiB/QKJ/a+SO6GcuP0WGtfy37pUMKJgkwLMK8PS9Wc2gEXkwxKn6V6vr4E
V2ZER0pQWvHKtIomhtZ1qVDoH39CzmAjQq79/MvfPyzvpgDNLPNr70xhjesvIlDMj0z7F1+23oFW
EmAdKVEw6MJ5RdnEvayDrHs07fxkla98XKJpS6ZobYi0TapSu7CzEdvEBYQf9sOJ/dtLtkg3ax+g
53ddA6dw14X+FBClvusGw/wwQGcqsYCKGr5en+S1TrRUoc8sOAqlHo1twzqCjwWEaufwoIaWFK5q
IH1SsRFS1mZc2+As88k8TUaDCty7V2RB7mdRC5G+3txSxFibDW2Po6zawNKTiZjT6Y8t3DlcCvBH
mHUTzty0dHyEUHM6uUI556ps5jAbZ35EkM6eLHjkRdfng5qXX/tJtvofY4SFOD0pMvdcK3gWWWNS
RKaQBFrXSkJOQlD4VhtOwmNP+dZhKttxn3D4skRu0kBSE48KgYLx5A4qNHB8JWNzbGt3uUubBX7Y
g8eyB+ESOPxkbntH+TAGEzQ+ziNsPIPFnZO7OkeE7PrBfpuSenhkns8PZGzll2Fwkxdl9m1Uit57
AUvWOXZz5UWiBBG86W0zoj1fIjzV/HKgJhH1jgdrVSnEbvbpBJ4/KDimVL0MZk7UIwyx59Cfizqo
vC7f5/Ooviq3nyLb74pTNebA6ngTVJeYUZ6dxC1PrjX+w3iR7OG/nZ+R/6QPqlT1+1D56S+5wMUu
yEXq/cmTUh0ciPGAukgg0ZzgAV9kgzg01CjCpE36hz7h9i5X07CfRwsq8q2/vJf+wveFZXQ7R1TZ
vSercudIEzygpBTkgTrcQMGl9cwgNc0ORoVd8z44/h+H12PYFoYTIsb4/w9eh7i0Faqx8+IRQkih
RzLvlzM5HCrDvH53zSV9l1aaRZmXytBX5DFDtA0K0Vi7ZZn609AX/xPQsIRi5lQfmaA8tsf0aw96
5BsAudN+YgBPKryyhFbu/hxrkn2pF8e99+yquhNu37zk7sACZxq8vW8WAC4sy/+ur9GVfaa/sCuw
hQDzqLE4+/7AaZUGQ99BGKncKP6tRArduWN0CXgjl6hqW1kCpQDIXING/QMyPSrKu3nrXrjyGX+r
ch+OoFGipjMCyhgbwnjOSgiFjN3XCs+gN42S7trh0NSqiS1VzEDV792npk9hUHQTeQuhSDt5/GEo
oGzQOueugDErLb8gUPy6/sMvTXwWgLRzxxm9LOcMpgqitgJmPJjkxoa1s4a1IpsKA+5i2cy+Orl6
GKh9uv6b1+ZSO1zyeuCjUpPCbQ6oa3HoHRo5W1zrtca1c8XIKrsFyVDF1tiEXlPiPm0Frb/1Br/S
vA7NkUsJx2i+8Hixmz7KMuaFtYm8GiYvxsZaXNlROjCnVmC5N23jnMekhsUxRPJsQ4KVMXPgr8VG
xruybnRsioBXFlApwAZU7XeTvw3y/frcrrV7+agP+7SFKpSA3ROPRyvrH6F6DmSCudTZxqpcyYB0
BE+RW7PBbMzuVGGfVnNI5UuVv/LOCSxzo0a60oeOXkkdnikXBYd4dsAbBz6oKqKG9RLEfWSlrqfU
AyVtt2UVuLaiLiP5YcSgCpa4tmL2uTEx5Z2zp2kXiGXayN3XvkYLELRrzaTLDRtX07w7V8D27wXF
IYrLaRtaZeXvzKIvXq/P/tq3aEGDNBBXzaSl4tm/F+UFXvTst0twvfHPSZ6mpWNMYKo0yGRB60tV
2WdYxs0nIzFhuokXljAp7GQ/Ay4Um0b+ZhbpcFB9WYcjn63TnEF78PqvWLls/72zfpguyQop6yrr
YqAni9dZTmyX8Ak2nMwPfA5yejf7w95qxuLI2/YmjoBp6QgVQgygi+YBLvWQjirlY59vGcZ//j2m
/j2qUoKB3zfE1GPYRLM/PvppsewWvDRHeWsfMOrdzoRxBfRb56/XB/HzKGHqnyMsga3l2W08tfRH
X6e/aW5H15v+fAmaer6DZiEGCymP2Bz4L2KmM1YghO+cQfHD9R7Wfvxlp31YAW4yuG2VZ2ac+c0U
DIb7CN74l+ttf75bTZ2p09CFdkThhjcZY4hyIW6/yERQxwa33Oke8S9P1ztaG6bL3z98REqFldbo
DL4tNI8cx4cqplNPIU1xZbjexdo4Xf7+oQvpLsKjjjHFkuVvrkr2XTLfOExaUPNVDuYzXebYbn4v
swjK+btn8HDo71NgLq7//LUR0mJZK5uhbHw8+7kWk5FD2z4cYTcIoOZtqpCmSbREyDWAc/Tby8si
DOkgyTAWPLKSih8pv2gO8x6V6Ns+RsuKeiI48K41oBFz4n6d3CE9JHYPe9oGVqvXu1ip2sFM4N/z
zcy6lZXiNM4nkp4ILWRY413jvUxxwRM+OGYEt4JT2dnpaS6zOlyMvv5+vfPPcyaIsP+77yTn0HHE
tTBGyvqnZCOMUFgVAO35knN6U14AjfF/91HQ3FRml+OJ2WUOPDwTtes7mUXQBKG7EZ6o71B4y/53
/YNWDjvqa4lUSlCRF76wY+lN7JWBDH1eqEpfPJr3Zwag4hvQdd+V30HaGTeVJqgGFyX/qvTd5yoD
ouymlQPd8n9/tVeVqVEsMIuDiUZEfCNiWRMWt2Un0Aj+d+slztJO0JHGlfXHACoReiHgsItgcH5a
SbG7PpafH3FU16StCknKwUrmmDbFExxYjBOEb0PThEK1ae9QRzvY+fh9rpMt4vDnoQOqp//+Kjh1
Q2OsG2jsISrtigaQhDERdVDwYdi4dq91oYWOeqo9uKTjPdJTx6J5HpOnJd1I4j4/g6iO3FwavLQt
rTHH4+Ds3HIClqWPTMl/9k6zE2zcAlau7Fkdv0nZjPLHkJO4b845rwPVzweimqhT367P+8oY6chN
h5gKazclscyMV5JkUW1U3/tqi9f+OWzYpLo2bVoCUQv7ijYexpxF7gIBf6t2HYgzJApirFUbkrQu
cRE1rTvDhXU2jlhWwNHXoX3g9y0qXkVm37YgdCnbSU32kjm0jN1SdkHviJ1VcBPFuy0u5sqy0GGf
gzJrx3BIGRfVGJrzsOM2CBOm83Wom4fJ6PuNgPN52kB1fVtpNVXasAQBZ4Qh3mBVkSzmLWzm2prT
EodpHLjHjGQB3ySFx7cBZ2gYSWO6uLlFMln7/drm98vUd0F4WEBYLyPYPEQ41TdSkrUp0Da9MG1Y
l+cliadh2LECxZPxDafubsZzYl5sdLK2a7RUwRYGHHEtdcE7o9Rq7fFwFcC14vqWXDvWdBBobomy
t0XfxXRJu/PgcT8DRrYzUlDnUI41BpXvfUu6OyNn1QGKWyzyPS6DSbpGOCzstmsC1eGi1iBYOjYw
teHtV9+qwg4P5c7WA+bKEOq2EcQ2gFvmyEb6C7EK6Cpqf2FbkI6VRaBjReeyWlLpNfjlU7nsWOtw
0D9qL6ga1oXD7LvQAZxpdH2+VvaLbrc9qZHbQACrGIxc2NL3uRU03cADmZHQKYBeut7Nyp6xtDXn
5zl0WGXiwMFzJEEy2FDD8+2NvG1tNi5//3AP6UAokvnEcFTSEnnad+mwoOpuy6ypLjfUe4YAuALJ
RTFAXN+Huexggs66BWv+q+P63wIv1XWDZVq2ikkHBC6XGf+buiGp4KGBXDRMLWSgwp7UDza3bQUZ
X3rBStWejbfZNIt7FAwAJRq6i9q0zNh+oslwbqVT4Inbyq3QhQfBo13jEXcujGYIvam1I2DshzQs
WN/fC9xyI2Dj+cl0neGo8tLZ165N7zIxqJ+DuSTfkn5aXt0GfGO8PJF4rJDlpMbkH7MCVCTqmXMk
3d5PsQO4em+ayg4UBuy4CMMPl7oVeVji6ePLCHtOEAgG8xfHO/Br37btWRm8fRmkXEIBn9qTZQ2z
B9WOsTulFXN3Y7N496NbLBEw5caRulCUDpy68mGc4brhAKZ1UBnVsJ9myIPtWFZaUEYymkPPMwSU
Lsnac1vO1s+lHNw0qiqQ6Q/QWRtvekKlugqzNzdQUFdyiZehG4LSJU6Yl1YZLGVRhOAFPt+0dXSR
4U7RDpxaNse9k2fwjc1UAHmUH9cbX9n+urhwjWc4CIGh8XJEWK5/qOy3m8qjz8juegcrG1+HjuOC
VnBBkSkPs/nmpXP71EJZa2PjrzV+iaAfNn5mMZdOS8ZiWcI1uYJycNgaZbFxlK21fhmzD60XnPbg
v8zIU5KOBQsh37J5Pl0fls8FkE2q69FC9CYFbKcTcZK7KM3k3bA8UZC3vtILlgri8YsRNqL2niFK
A+YN6ecj8Yrm2Nk+pBZF5zJItkmkf3lh3YNkawUcD6CP4BN74Ugr7zgybt57YzGdWrhsRLnP7D7I
k8bYGPuVU0qH0yoH6mtd5Qxx1aciGLnznlJ5h8LtGLhuCxXDzN1YQivh3dFSOpcxRmYgvWLi44ML
Xz6UvqdC1Myi65Ox1oGW0GWDPxliVsBQpoCjlNSaQvgNO98LKnG039SHDlbwjNZMccVPzgu4MZP8
WhH/AFXyjaW68gU6SoG3Xl7MiJ7nDgdrTrOjIHdL6tw4PlpWavjg9RtTNsZG+8W2+qibf8LebGNg
ViKQrqGdctBnIbqZnDMTeF92AdU9jChPm5uY5pXB0RkQvpk01uLJMh7sMcilBHH2ZSJbyLK11rXC
lLsQyBorIANtnIysuzOqBzL9c9Oi0TkPfLJozT1UQRlgJdUFOePYXALXsKWttjL4OvOhpHggNFIA
yslkBe5SntMKmgB1cWQ3Cf7BePUybB+CKHRVE/CYFeL/9IO23/BMhV2wsXTWhv4SuD+0TWWeQZMd
v75y+bEt+RS4FSSpJrJ1U10bHi3ySCUySO1TYPpdKHPkkvZ73I2bfZe2wNYObr4B4l77EC0ATWou
kPFMNB6b7y75hxGwkbfS15U4rQPEBbIqVDORpdR59oO5Zsxt8yQEaogozGR8SxJg7RO0BN/BlVjk
ALXE1Oyzk/Bp+j6AVnOo60YWG/N92VKfZMo6SHyZKHfaHhcjnC3HeRliFLEgmzhMNDDM/ghFhB/G
MG/MyVq1W0eN9yaFgoZHIWNqUPeHwjHsBw4UebId9XvxCMmtIaTAsYYpXghtKLTvwLHcOl1XVp4O
ujFJPtMSKfaZ2CR5AXJrOQs3se5kL8jRK6YtWMxKjqOjBMbKbQWBZlxsoAwMnz76qwTF/6bopYtU
YEE7eUeyJbY5PQCAC53orLzkO1uo7JVB0jWBhYIyp2XgZsaX+1L+NsY+IOqhTLqNc2+t/cvfP8QX
C6++iVWABy3G8Ycz1vVDW1fGjs2z908Os82NZb2ydXRIO4hnYspn1MOqDhA3EMVgwNEKBgyouVUg
X+tCi5S8FwNsu/AlnP8G5TASZhpkeb67PtFr46SFySaXTQocHbIPkZ+T0X3nU7pPGyvf1QrmMtc7
WfsEPUaWQ9PYHfxeOzcJJvo49BdDoa30bGUf6CKNS8UyB/dv/1x0457a2bOvml/Xf/jK44QueTvk
vZ1BuNA788wWIfCi5pHXDUSrXf85nXr3R5Vl9YnWRbsvuRC3bT4d8G4YM5V8kv65mooHsxBwP1se
SS/ern/UypTrkoBD2kMoGA6ZgCtASTJ7BiP2+1QUZcA29t7KdOtw96brq4Y71IxRUYcig4QhgAm1
r5DJ5TYYFojp/97eTSVyv0qFd+7b8eQY/M8gvFC5/oE0EJ6/Pk4rn6HDDk1ikHmxXStuakYPNeyH
w7ya+yit0629vTIV/8EeunAbJxdePBdlkKgamjBFkKFyKNUWJm4lh9BlxLho1UCBWjg31N4ZC4mI
c5csr9XI8Sj55baR0va3qvo2H0z04S9yVzfk1KTVUzN5G8f52idodxgvLRPOPaFiUrTkhVSTs+dd
mb/09VCGvg1zCaN2y/fr37KSqPwFk384OErijZ1oJv8Mwf0X07PC3LHSIGmXb844+DAgZX8klxv1
oZUv0wGLy1xUxuwbVeznTRK7HoTqIBKodiSbiy5IR9N4q0qwz2/bmP8BL8qiKoH6Rj4J298wp+bD
PJpvtmW9XB+7T3cMpfpaKxaYd4+FGOPMO/jweh6zLEzLjUVmf5ZBonFtkflDhuduJkeQ9IrAah7K
eqPhTzchGtaWF1zOUEQXvIqbrFpQe5Rp+tR3CfkD5bjsOYfV0OH68Kx9gZZnA30t7VZC/7klTyVP
ozrb4gCttKyvI9Xk/SxHKWOPwNFZBiX3N4LgpyuUUn3JwG9C2bAilnFavtotORntKyh8sEssdmNy
E8sWnVw6/7Dn8GpdsDlxxr/6A0ZaBaXqEAq30o9PtzSavyzXD81LtricE/jSoloUmOY9Lb4YhR16
EKde8iLghbhxsC7T86GjiVp2WpNexoP0IuiXitSO4PAVLojmhf10fRWtfY2Wsck2NRPPhOkqAanh
BMnt/DiNqb8nkCo+i8qS74JwAJ8zP9vd1qO284pxxKN5Db/UqSvuOup9Gaz8LmVkCsu06gLg88+1
w6Prna0tZW03cluBJJkjhhiiDSbTCUr7lmMEy0DbfjzrlJUY2H6sIcM9oUMXJpKPYZHAgXzMSLn3
7MnYKM6vzJIOogTGMR8HFxryrpOk4QL/GTxqjPnZc6cqpA0UgH0mi290brYW30oY07GVpQsLSBtl
zxhuLs2DWan6KW37ZT820FMXsAa9bTUQbRgN0QnXmFFRdHAXCYYJLJsdTIYeS7HRwecrAFZl/95F
cP+Z2hFOOjHWNrRXBFQHf19fW58HM6ID0WCuVU+gk4/wMatPRcpOeS6OuSmyA1zsRCSSYaOjS2T5
T7WDEh2NltpeYaB0CdNXt9wz+ZR7eAhjG8fImoKjjj7rSI3p5GyI0yQF78um8xHFxuGudFULlTwU
X5nEdJdebYLp6DtPosxgD2JBOUb0oI/x0ZNvrsW3QAmfM6zxuZdh+BD3XAYTHzvx+zjxOhWUSX4Y
xLyrUszfTIrvrSG+GHW9B4h55xPhY1vDb/P6lK6N9GURfejaNE1l5xY2NTwlQ2I9tfOb12zcw9YW
ohZprSybjYpjpff8l5f/tG7SecFwafHUnJqpsK1kiMGLjBz+VhE3pFOyMSJrv1oLoH2STaKw3CEe
u2IHCb5j55rR9cFesWghOvrMdFrVm6inxgtncwg+HwsdWvDYEjB6J2xs90ve9jufm+qnLA0bh4Np
N1CdSIuTsgFMNPPah5xNO+xKWZuHHJ41v67/ts/DH9GRSRR+mpCIuDhv1+3lQffIqjKk1dEm9Lbl
oFtu9yYhSzcb2NTVuZsip9yYsL8Z7CfRwtPWA5ht1C8kGh7Cfteeypc0Hr/QqImqfbaHGUQ07fnJ
P/df7Dsv7g7QCdmYz89fMinxtLVSm12VzLOPzOjOevQO8sT27X66B7LZeMjv27jf16f0abor4mYH
SP052flf+IYoFHToP4+Suq5d6TlLlY1ZhZqwIFY4Jzlom2x4m90ihYcRktEvmeM1T+Yskj4Ye7+Z
A2tmzb0ae/rdSA3wu5zRHB68sbHvqmRJ0/3il5aBtK6+2Lw5dvkwGmZ9nqq2huoc7OOCSdgenBWT
xg9GF/YiYAi3kB9frOcZT/NRZWdLZJAhCVwop+zShBMEV5ueiGDzY1qb41fe+uYfnybpfQvTqm+g
3POIeRIONFPeRa7tuwHz0/HB4Gm1L9LRCkBhdb8QiOeEMIOCkOQMIkwl6yaY2Vzta0LmXb5M/Ag7
4vmNjyN0xbsRpNqhBkt3MCGUpmCRd1+o1tm7XanuQZowd54NdeuO5xDXHCFInQbtBEPCElphDy3l
8rW2CoMEUCk3fiZG596ZYqR4oavTSEnP7PFmNAAx4BM/yCxhvFk8hUWtU7iBMbE0HNrkF6td+m5l
KDiKJFue3JJ68LVbpmCxXBHMdCyaKKkU+D0Grc/SlmO08FbeGfaStPB2rIyDR8b+RRGV7NrSlo+1
M03vKVua7KCy0fqGJA+2bMTEmjbKOu5EBnNRTpcAFObmvWs6cHd4Lh8ARnVit7roh86Gf6rm1ApH
v2lT3JczslNAiVhBnecqNCsXxDzlWEOkGqAigxYvPmkgXTHu4Ghu3UFckr62LXyZA2hZ+qDeivd0
QvhAXEpVHTOB0n264NV0fz0yrQRkHUqbkc6moIj757l4m6tuV2TpRqa0cvjpGFrYPKbAHQn/7Cwt
uHC83/HShd+Zc7ztl2v3sl7iKaOhuHKrfGruq5p9K2Hcs/Hu/fd291nYu0TyD0d3Uaa9MiWuFXD2
tuHik6Q/F1BHdomAt1pS1/M+TZoiVHTKIk4aFxQVArvpCkRtsIiMp7lou6hocBABYVGDyCLNxzmt
1cbHrx0oWlIjhlHw3i/GeDKnBLlocWgAm4qkJ0WUbcLfVxaHDrm0jRQ2lV2CmztMOrz8Ianfrs/d
ytrQMZQsnTmsnrl1FgU2QbWUv/ocSz7vt56I1tJQHUjJLdSspr6zzrbfVLFnQd7IwX0mWgyPhE0z
QDyiAKybNvLYsCLy8KQUEFo/ymqYD5ay6oOR3pgG6rhLJfH4TRXH2byc8uZr1eZB6mzcG1cWgqst
hBpJoOqyGurI7aMFzrXvzaepoodk8HYbc3W5O32yFXScYma4c84vq2DC/voyqTy/a5OantqkNY6e
L6D0mEjX/seX/fKG06PGxZEWgBVUsM5QqYv//B9nV7ZcJ85un0hVYhCCW4Y9eoyT2MkNFacTBjEI
IQHi6c/yf9WH9vau8l2Xuxs2IH36hjWo8bFHEyhFjKxS0JSjXduL4dCgEIbZ+Fwdoryf9hWDP1gu
hwE6XUWPuiRcD3ZczY7D5/AR40Rw5obF7AiX0MmYVPEcMWJPA+DGezE13W0Y5fVd4wbeoZJumXDg
mjLplSSTjMxpv4bRuXamMOWqdO7cwnEySMg3CUCvoOGQ2j2gAaYey1ZO2TouPgQbgKD6+C2+X3JD
Vun/xxMVIqMkBmnUlIoua2TKb1F16y69Wuhc2KxbZVMd1kNfELTZKmeEm3twkuM1oNT/GmrvLIGt
gilENQqmIqwy5U4TINXQze6OFVThnmDRUamYj9LvdkXhOy+tF520GiA4qqvn1tQHj/DitaICzIWJ
jOupYqHaObbi+8aRXuKE0MT7+B1fSNm2PsXz6kIL11/02VNWpkDBtVm1tHWmXN8/iMU1z7SPMIXh
5TdXN+OVivdSLNsUYnVPqV56gEeLNf+1wFfMn+g3G7ErpcOFz7oFgzZKyl4vaNtVxSMPn/P668cv
69J1N9l1A8XjqaxFfR7HbtcWNmPFNXzjpZi0acJwa124YCJgBAGNpZkTcAgzWk/7YNDXgtL7MWmr
FFq2Y6ANmeHdaO8mX8Q+3JM7Q3efejdbDCXwyFEhurdWKWT9au+gh38+vvCFN/MfbGNetpxT7FFH
m5Mn2W8NOkYIVSFEmivg4QttpC2o0QylXkyBk6ACU6i7JVIAd3VP1JKo9hrz+9JjbGrCHJj7aG68
6qzX4AlmMH+kvxxFbu68+pPZXbBZnnJegnIevRpyDZ7NwFzwMlDt2JXlc+kBNit0caKqJ6obTlXk
F1k7aieJwtn/1oecfV+BOLqSRl6IDVuEYA3bh8gSg5O/XbOwODRun7nVlVV64SHY21HzrxQ1mP1u
KhykqA5wiDFUNL9GgX0WFQTWFgTbj1fspSfYZNkQEkFwC7BiXbWD0FocgP2UR48fX/xCDNqiBPuw
1kDBUH3WXMNOR6ooxgnsXcmRL/30t7//6/24Q7iWMlT6HAVrOtr9vLIUwrAf//RLL//tkf59cRKs
ThuihS7tjq87eFzPZdbWVz7tpRezOVNsXhYFym982qBNUZYmwzW1uUsvZbN1C+SLunTRiB/rZ1r+
yYMRVLArL/xC6NkiAq0BXHxdBOK+ofC3Ek6VmVIWpwVd0DTSfXUo5umaSNsFud//DM5Wbmelu3E5
QxTNOfUddCqHdbKvCKdvE5P1Hwq+eOoW0Xz2/KDI8m50eoj7w5zKFcbeFCYP06IeyiwopH/lFbz7
4Vxn6xTUdgHkUb1wQbN5zjx3PbWjyj5ece9+OVx6sybyIV8o1CVDuJM/B8V0mvXLjM7S5y6+WRYm
4Li8K+uz7eQRatPVTpfyWx643pUV/e5+wa/fxvPCG31BiD1bFcC+4U+wjunMfw+fBcRsB2jMENOX
Xu2diRs8WNXAHxmzBpd8arIEsZNNAj8CdaigXweZRqjhPPauV6ygJrkdJOPfXH28pn1qeFH9qprZ
uwbge3dD4Z6bCI/aCRn1OFVnWshvYAWKVLVmP476hfdFHgee/P3x5790o02UbwCkjCo4E59JdLtA
Hrsv0GTNMUBbg1iD/vzxXd5+9n+qCDzO29r4V8yEpiJipo7qcwGAj4jhkZ0/g+EFYTmAdJybSbL5
Jqee9wOYQv/KEXNh19C3v//rngWntFZ5bs9oOELPcdmV41OxXPNpu3T1zSkATIn3pvu3noMlOkyL
PmJwkrqOd6W4v3T5zZYntZBsGgFNBGQpFXKPRnzqyC8ff40LoYputvwEAadpqQPgHiPz2InlLhiq
K4fj+zM3fOnNbu8XR9WTW0EE1ENfWpR3wEXdeRXZOxaKlTp60r26Iw7mMvlA/L0y1yiuF8LMdv7b
VYVyRy5WUFx77w6gA31cDfdTVXnuYaxtXcUfv70LdOT/DIJ9w1entoCVOVPr7XMokhzVRLpj2bTf
cyFaSE/KOZ5RCx1Cgm5674XkTrPAT6yAx8+1n/H2Rv+7p/4zNXZD3Xe9CqGbRe1ND8Fo9J2xv/Kd
aGn+0vu4X4cfd4L8XLXL3To/gpQ3Jh+/hPc39H8myVaoNyctBHU5YaCxfIf6VAxi2GkaX019D6eF
K0/5/j6AHvZmE5NeT6ZrAA0b5y6uaxA71QLR6KFqPxUm/jMk9rph8tHyAdlm+TnRfzADjTmxV17T
pZ+/iRKg0dZyRCp6EtM3HkQJ2CxxmzefSjnoVqMEajlibAoTQvTPPng6OjIQcj/3fTchQoOd1XED
8fxVuLyKtS7tSRiJYkkAxRyi5f3T7ch0Ctx1+JyeM916zfkthvBr4Yan1YNOH/1Z2+/R+Jeo37z6
8/FTXfocm+KPT24X0GLiJ1NM1V1HVFITLhK/4deSnfdDK90OVUJWlVEQgbMCD4XvgRcm2l7j1b4/
FYVI2SYnoAg7bjtgpVIiFwC4Fsgfe4MCd2v6Izi8JUgFLHC40CH1adDsYc/lwLWpX09sINPtoobn
RQfLcRwY+WGinEI9ZYZ8Dl1N1kqILqm5ijJtBAVyK7JxBNfCz/Gq6Fb2xHVsVK1wZT+1bH2CTeLZ
r8H3doprnuYXvuxWycTjQaHlDNKJMoWNq3LMoNu8o0xUVzbE/yrTd8LtVspklIZzLloL4z1Jfra6
/AfIgekLpnY8huaS+dtb2+4DEd66fgh4OcAwN0s4TLCgp9GPDg4KydpxmoxgZDzkYeT+zJtlikcv
n27nIFe/+iD0j2ChErAtpxJ0Uc+L3a757ed9nUEAvkm0gDWBY63z3TVAEXBt7V9oFJm9CKPpkalS
ZiD5r8dgYmI3LDNPZKTVoXMtvA2c4LUYHLFnXY6JblSHAt35SZ/t5JYK00hc2nU9WH1COuMBnMBT
Gc2PbO7pQ6vsGluvqX/1k7QiBoFN3oI56CTSNdG1Fu6lL7gJlVHjzn0YDP15pj8W6sSmH9Nh+fvx
xr+0Lb3/f4xMwg55S3p19qQZIDGpbHHyzKq+fu7ym2g5R10VTcUcnGZ8zGBZfkeEfPKXb/IpHgol
prJwzwQth12+Bm4aqEpeYVz/D9H/3qreRMQgXyk8j0NIr0ZtyqMG1qFOquWTgP/HyMO4nocjRIJO
wBVgZt9MsKH4MloLfao1Acd2by3dVTI8lGzILNQ3CiL2Yp3vFxx0wwLSeXnll174gtuBZMWkEwZ2
5ifSsR5z9PVIhuZzKcB2Jjl0Fs2RCRqhc4eeiCNibb6xYbkWOd7P07bzSA30Yy1LyL0jVapujV90
cc5cjJJVO12bMV3YPNs5Y5mbKehyxU9CHOb1sXFOrff68dp+v0Ck2zFjFRlW12+XHkaT5PMrnaBE
AXcQ5vzsIvW5NG87aJwNAPTuQoOTU3d3XDff1eTs54bvP36GS4tns/25yxnwNR1Kwb5PLJAXMVv1
8+euvdn7E0wceuR59uyAhV/SX7K5suIvvfjNzm/A0lQOWDJg19K0qdqDgW0Djb7QsU4hxHkF7nRp
5WwCAF9Aep07VMkQQID/1/NU/1XXh4cXnmE7+0TQtcwJgX7DBNQmkgbqMBNndpJlcN5kAetJR6nP
12VKIOjhpl7V6EMzCfkT/Jny7FXHdVnd/QBVlKPStfsQMRdabMZ7aycF2oNdUU4KdBGKWjL43EtM
FINmFBIDEL9aEL6iej+7MvyRU/Uyl6L7W82LzcAtVDuqxAqhKABqcHyG90EwOOis+KVGZ0c18iVi
eZtg/tyMKdqy7nIDfd5RxWBfycwQjz2Jwg9SF+Sr2Bra3Iysrs5NxTH4ZB3PBsjs/BUFr3+Bb9Lu
OQPucQpsjXNbuHuxqOWJO4TNiZdjtBcNhakerVMA1cT7tlpjw4r2PBERHHtasr0HVM3TPNrxWEOT
59QEE9+RvFzSXLTdsTFNt5MVq+AY5DoJ/LTMwalDWMZXQmWiryVMGPzR7HVr/H2vCe9AVgkDgXLE
jXQyz/l4o/s2qpKZ9YC9eKQ/F547frWQq0yMnsL5RHMMeQiz/JlEUZjls7ZfBAhWWdRN4R3vAv3U
d2W78wseZoM3+ZgBovnSxdMi/YdaO8FXoWp2608VTyh+90GEk/ctd9dZJtyOAYxAnWZ5bdplHWOx
9jqDcMAt6BEiU/Bpu4cWY4dZBOP3hkGDrZ1yP5aITmE8jm53zoGDzPC1yc3ih66XFYOp7zh8JW7h
JtH/Mc2IRnSv4D0QO2UHTyDOg/7QLBwGrUvjPgzhAH20Bip7E3AIY5E5HOadYJy2Cv4O+ZgQlPPP
w6wIfqdPDSwxYPZwS9zIC7Kmh/FwDHr/BN+Qmuw6S8rd0AELiBJApouZl7MX2nnvSEC+oN4in5rO
Zb+ZtNCZyfO5SqYAOsQJ/Jyrb6q0eR8PMOd7lNGIehQdBmKAl1nnJ7g2jdnc2ziAFEJqsEpTyZ+I
j7PWi4j/exrM8KXREHaiDZTK6rz6KnLf7l2wm9kxKKfu1IflkhTrqpOxaMcDdA6eVzdYQbzEY9/n
hM5tQtaA6mRQucduCloFsKTx5ir1RWE+Z9BAt9NWHz00W1HQJeHJYRKgNPaN535j8Lb73LmynbqO
/mryAjO+sytn1EMoDQqlshxSV1du8H7XiW5nrnZoXONXhJ1kAbwjlGvVqeoaFtecz4cwL/MrfbUL
J1iwOWXaxQYDwH8A+zSmeBWuC+PaoeTulRzl0uU3Z01FnXBYKijwD75wYeZSd0dh9DV89qWXtDlj
gIe1dp3gN9E6+6CvkgIpkOuA5Eev/PwLh9h22Fpar2NMQA5fAJWLRt8Q3dbXyu5L195U3ascmtkN
RX7yKDcPFqZcfxaS03SKSnYlx7/QTNvid6A3DsxgrSD9Zx0nrZfwZYRjUzxCdEc45F7Nxb4Jxs+l
FVtATwRpQV/7E2zY2EsAT2oFe2cfQpBQF4t5N2afyoq2KA1QCFm5whgYlM5oPfUmF5nuF/3r46tf
eGFbERsP1KGOUFT7Llvns3HKKIYJdpN2TjRnPjYHvHC0jXnUqk+ZsdHtvNrjPecMWqYnPZibzllg
aeaMv+dwPEIb9so7u7BNtro2BiKsOdStMWdqZvmdubOFpl1PjozXLAPrg1xJ+S7IkFD2FgX+NRnB
OYtW9ciqM+NhvvcgwZ0pzr0EOtUV3mQzV9+imkfnPu/WfdvnRTYpNX/5+NtdCDVbU9TOmRdYiZr8
5PYoxGG2GucR5k0fX/xtJPdOOcs2YdItGr+FYxXO8zzs41ytUGai6h8a5ckU4pbINuvZva2r/M/H
N7wUHTaBsy87ky+eF548HsoDPMYPJEI+SkvnGu3s/a/lsC3zWwIYDneuvDrJUkSnCvKgVQygOc9K
CVVvUuGfXGBpqxSJ0PhPwDhUUfhaB1dOnndXpcO2HF5ZtkySUhUnyIdE0PP0JYTY0Z5hzWeCN26w
CbAhDEdnEwXFKVh6uFajupEV/wa+5TXZ1neLENzg7e//Wu7w+IZFLrwnT9ClZuiLMfNdr6w6sqmU
Y1xbrz8vflNfsxx5d4Hjdm8v8l+3y2dS5ej7waltme6ZC6ntsPhM7Mal31bhvy8dOBOKcV6dGr+a
wfowcZ5zunuzHMgAPUjqtXd3n1jYuNUmRiwNkv+pJ9UJaIBEjj/chh3X/JqGxfszNFx+U5EbHc1u
uWJRr2GY6XX9pjsSnhoe3Epa/6UQXa1q6E6Icv45vhVdnYLaQZurl4+f7n9iGf8JFLj/JlDkZZn7
JVxXTqNvUimfwNKKlW8OxP+HrCBqOR14C7/CuVwhDwJHctrtG2hCrZ1zR1som3veg2EThMGAJqno
DufDLZxw78q1fXLMYYrWF165V86eSwtqE2MaQbpRMKc6BUL9LasoQcr8+vF7uLS5N5mZU/q1DJ0G
Ejuhc0LwvwFNPG118DzIa6fahd23RU+Efc0HZ8CX5qTZCfFdhub4ZmybP2CgcSXsX3hDW7TECDrk
VGi/Ojlrfnbn+VjJa9ib9wXbHbZ1j5ITONOOCvGKlJuEQZfCLGY/t24qnR+5JzAJ+OoSHXeLRKFn
MuKbc4Dm/Ke+zxY3YWkThtrW4iRKyImobtUHYMLgnQ4axSmvumuHzKUXuAksg81pGLhjgUxtfugj
c5pKkNo+foZ3j0jH35IzIwJ5CRV54sTXcozLILBJjRvCMU9f89S8cIvt1K2ANngJLkdzGlsYVfbe
8gqnv99eeA3o7UCj+L3MAstgEw+5o3oxstU7ddYpd9SM9l6HhTx0FCCQeBhr04BpKtrfMhwHdUDc
n44G3fXvbqRQFEbEG2CvPGrvO+OkO0AhG9Q2V5VPDXox8eKG7j0jTpVwr86/w8oTHVZgmtgN7CDF
UXVBfjYdLb8z1kDF1ag+vEEzAeaJypnF81IOq5fAxo7vFaQXmzOnncz8SJZjwjDAhYO7kVE6YkzR
J2hl0aQRFExOEYBSSQO3eewkH3eDcr1EEwZJWJY3MTw2CnD/IBMOD0+1g0NShZyqKe0QN5YVYPB7
oNAEBOobjmkOSND8tGBooWMK4iOcWnAd+9E2p0767MldJGSUiR3RGcnDk509//cSuPwsW0OeXQvM
3l47Wv7W1icHdPqH3xFEvdNCwkSnGocRTTufLIlmEOty/TpEW4kJkkI5L7938oADKtn1XCVNXZUY
47tw6w3YosBrrKj/1A9kiMNxgZVloVVqUUwjnalKuNOyPGnwvgR8Nqfitajm+TdeFAT4GaZpX0kz
yNRd7Z95VZiPUHdkX8w8zvBxkRLtJyTTO26qGkhlwJlYFNnXUVVQBZWY6qWupPp3vhTTc1Qv9ids
cZ2nrnXEF5/13S53Cv6yzEY3Kae1SHuLFoicm+U3zBPdPgZHCT2x3s7DfTQMVoBlRueMCr2kjoXT
EFiGc3S/ApOdNJCpTqhxewyFFwq8SQ4wUgLsBCWxaQKeNn1B/1ZFE3xj3tinyrPNEdbM8y9wMcIb
jN/sdwdXyjCpnf4QjLGzPggmTJIFAJ2YnH/zMARwE4/NYZxjNvhd8yg447v4XxrPgCWWA/Dsx6Ni
a0LABeKQ+qi9k6NEccS7Z3unc6Mvw7gEfxcoXM8xXN/e3E2C7ve6eORhjCh5baiJHkikWzzqQIqf
vu+2+zH3zRgDSuM4sQCqEnD/ufoFXAUklAsZ+q8NgMTzDiQkBxTcDm4wbVNHPKU5DGiTIqw9BoLR
xBMiPKD6FSQwjjPrwi86nxn+Z7ToTKfl1yifzJ0FX0+lbeHLve/bKnFabuKSiyEuaIA1oUMAnOKh
yXHNnOcZMDXVjQBj+amNQn5TiEY91EEUjNhzgQDNCGpdDUjCZHxuhTZ/mYLIeLwYCTtf24Y3UORj
mesMTRN3dF13Ze3bE+fYdBUgs7BpcX7UYwcV5qmdDi7r5hd0iEf4afjmAd3tYSfQ2n0YfRxKtMMZ
sThDEXfhmu+GiC0nIb3g1p0i78QH30nY5AW7xYzmTtJ+OcoAvWvpNMQ7NnpyMsdt5GuPhCsGXH36
MvEO8pCQSIgdUU/oc7LwB3K2fldZf7wr0V5FQhT2iW9KgHynNPQQ6AxGx6D5ErRQTaT3QlZiD46G
0Uk5LlOUetMc3UoQvFP8ZPY8UedpkNDWafJa7JrIi3ZEDW1qvLW+jURZdMk4e+ZOaUnAJJlNNvXU
Yh8uKkeHW81TrKtp7rKuNiKjQxUcQyHcg5Fl/5e2rf88FnI9hD1r5nicFjer3U4nwVhzFZeYGnwb
w6A9BAsa+jGvMEx3xbAeQf9ob9xoctG3H+oM6eqQsoaXR9RC4Ngz7T8vzQztvbnkSVXmxEe3AbLy
c9GEu0GT7k1Rxdx4vqVfLavJYRY0+NHIGboqHFkEphSl2MPPuNv7MGDhOylGGgc0rOJZordHohKS
+Wg6365E8gc0m/xfEQ/4G9WqLyrUzNP4Y6md4LFjTv1AhrHbL+GUP2tZ2uecWJ6oudYxUN6Inh6m
E+sMOPTkN+IQGlvsdEFlljuwrZW8L3c+tdVLgG1/O+mcw9gZ3tFr1FGo9zpV3AW+e1/ytsHhUWq4
VUMlSrcBvVED4XeunKCLFEXCedTULw6A9Id3YcWXuLKrOpIOlnTrzF/0MAW/4Ew1zjFsk2GoEJVE
PIZmdpck9xeVBkDRBSkezU/FOPfHevLt49pzH1/TMzvFfZPpLq9SErLpezH57ZehaKvHN67Ffo08
6icS+jrx8qbxEE9t594NY5V/kaJVv9sWVOt48Kvx0HA7vHZDSW6nWRVHFwRtIGpn9LxXt4PtM9T1
ApCwaXGufN7fQaWJ/fTdmp0dvL7XthDViUwzVhKMRRGnmHMMF9ZmtKDtLmhUhPXPYcWt69xJxKh0
giXU75AD5/8s66T8A5Ir8zgCBHKTI9H+BcHq9tBgkoIaHmzYP65S7depYcVd4EMWFoZE3k/bSPNM
YOTyFcbWDPYtxgLg5wTGyZjuejDJe49+5xUI8IEPebiBrNFzk09qTSso78xpNfAaEupetJeNELc5
K2HSNENsBjL9LgQ5CDtiqFXuGbzIfy4N8WFA3S2Z6yJFYEVTJnXftckwKJl2FEqDOLqHV4MjMh21
xdgN2dwSK/gk7BdXwBQSqPXbwV/7mNTO8E8YrWSnF6/arxqQEc2xn0BkLn9wh5bpaAT/VgJ6ly5T
LtPV0urOQoUuJZh9nm0Nbn6wmFftDTSZeDP940wr0BDlyAClgQnzy6yG8dY3iEMO2oIkxmAhr5NO
VDU4K3Dh+9m7nXdYSreFlwJ4/Ddgp2JqGLVd0irS3+jVje5hj0WxEdQAfMHQuUluIigyKCCU49as
9NEPgyqBQp3ORCnqv15g2LmdmulO8Wq4ayzxklU7mCESCh/ko5CCiTRawtDetdWIThqr/F9kCdRD
yDyxo5XPMuhP8mNh/earD2+Zg/Bzi+wrmMqHWi6qj0eC9k5V1G5KnYXUsVP4EcBxyLciQIc4Xhbz
1IrJXGT2fZXXj1WwCjSn+7rpk3ngsFSFX8XTHEDSxfMcgIaUJgcUKKi9xNq26eg7yklAJnLXVLNZ
voBT1wHqMfIe+34aovtOu4h9TA0mYcAxRFBxq+hP00bmWw66bzJFqr+HMqDfp3JkMFCPqlLILMyd
dl/rsYUnfVtTVO/uatodupzBkYUtOUgfNvdQIcNZ6qar49XJTDBw6uU87CkeqEkmWGR1qe6aftkh
IWKv4LINP/u18h+lBDImtp0W6JPX7htlGNqzEw3YYzEE0a9liJo/S152aYlzr0xCCIvuViQ9L2aM
LDQpdCWfI079NpZCOSY2ovXaWPuG3XehG9GEwQvkpavn8MlQ6p9Ch3lfQIp3vbQIRjebiqlMscmC
+ybk4S0ARXOX2nqc7nFQOUieZk7vMOiMdAbdmwmvQ0U7+MhND2Gzyj++oR3aG450/mgzBXc2n3qW
NFBZvPHcwH/7Lp6o4a4yF98n36N7uTry5K1aPEe07M5wFahTUYawSmlFeQoHsKfiCHYJb6kxFE6R
NbMD+NVLG/Mc8SHtwXm+Jx40VuOowai/J2ERZT5BIev60NdOuhKtR5whHtn3qqa7eYYkYCwglZpV
KvS/aSyToTMnoL/oASdc9BJqLA8cxMLfmbo1P5shgOYB3Gj2CpTsZHEH9bsoC9plOhRlCuWONckn
vb5WK+YbMUrNHse+JNHXaIJGVOyLuftRERJAJwOotFslWHOrma2/NV1gsxJdnC9r4TUnASVXk671
FCSN8YA0Wuty+QP7r/rOm8I+kwrKU6zcR4zNcE5bm3scTuOekh7TdxsFIqs13Ft6S5xHzO+WfQOT
rDA2liwZJLHNyZ34eI4s15mB29+er0g7qiGicBwZ89RfLOwwJ2MfmlDQh8r3p2MTzUWqDCzdulaF
92+h89bYEZ1FIqt0AT3kpm9YB8dFB1N9R0NmKO64F+wtEieB7Wb4mfpTD8sZ2NSs/mL+Qv7RPdu2
A3QAilW/FRLpE8d6OMDmw91VTdTBs1HOB9hANmc9htGOjzVc1lg+HfOJBC+8JOPT0HVuHVNBppsi
ymXSe4XJlkVjQ5KxH9wY6lfaJLWl6xR7AtZyS9H3D9zv2z+qn1BUdAJjUzpPw64J4AENY2hbpKQr
x1d/Bj505fJtKtx4XYrO9/itqxvnhsiQwi5aKGxSv1iX775tVwDTq+h3Z8K3OtGX4kvNaHfH+jYf
bgAODQ9utMrHBdjDg9Ja74fVR07UhIBS7vOZNnAUIBV02WGImMlhXKGhNBU2pUuh4WtSoeJ0PBwS
ItT7EJLx3wuiCB5MlH+IZDYBNU3cdk6F9N3kHaQBFkbtn14W/qPfdg1wIhaSgWjkIKdIBqHam9wW
0LiBaE97g4d0woQFDFuzaWqOrQ9mJIbyZRx2pTpqbP8EmIDxMNVQn3KNBo4cfuP2ZBENjx4LO4AO
al3cVbmL+gKfHow0iJLGjqwHkdZRM3ylNa1SNtjqi+AO/8Wt6JLAozSu8IO/BKxy/1ERs190Q4tD
b7wSWlol3y0hhqmRGt8OXaJ3jegqk45uhVaIxJ+/rz1FZswb80DWgvwYoQb5TwERjK+ckAmCQtzP
8R/284RZ4IpcAMHZ84D+q/ohhYYZLL8hY0NetQvFmJjbLtfo3XQ0gwxJhQUbeauTEK/tAVmJlvWn
gOOXCzKArN5QDt45qr0JxY2mkBiCrneg42kI9M5xpTmimwmMSOUgH4n6IFucvD1OKLQqCPgV1o2p
Qia2zjQATqctbgfeeK/e4gHrLOcWHBPrwZyhQgFfzJ6TohnunD1s9V3JR/sy9r6/72Y+AxNkSn7W
BnJ3BdqdHlobXjskoh7He2nn8QH/Wjx4PcQMsmatRQl1x0D+qlbPT4ImwFZRfnsCaK/IAg3Bgxj6
SNO5sdYeOtX2Weka9hvtAe8k+9GDupKnVKpgIXHTum/KMWvD03xBdyZvowDdhiWYdshQQp7Mjuv/
cWBblzQAp++8xXYPAN67u3VuxUs7O8UNMCBQLgiK5nvQoeSXBgCA3gqdQVkVjlbzbE8SNeYS+wxk
yzF0yMs6lyzJ0RVKocTXxabymyEeqD//8V0idz4LJ4YSo3+e7UpPEyyFl5jB/vwMdZk285WFZ1bL
7XM4okmXlLD7/lH3Sr/kuVh4jMKGvWlMdSn1aIcTHf2aCMfXCTJR4Q2ZmwA9JT9P2g6dcRNF/WvX
krlHYwa4npi7ugYyXtvMnVsFnE2ggScclhTldJ9CpR65ZDHO0IEOCmL2KxwQ7rpFIKoXyLeWee3w
Fvv+ZBzePw12ET+ME4LeOa2mQPSGkrR6s6aQ4NifOy7Qs21s9SylzdOlH9Wzv4IyUwBreIPSXj4E
uMxPUszO88p4cNCRcG8cUqLTEzijF0F0CtyAsQgrCIZQIPxWyuuHt/bGmdjybSX5AokKn2SVQESJ
wT/elk8MzjxPfkhp+n+cnclypDq3hZ+ICCEhQFMge3flplyuCVEtPUgg0T39XVl34sNvMiM8OlGO
E5Co195rfysZ2vlQq6naJ7j87ZSuIPBpUM7HRprdx4OMw6F3x3sYR2PHkQPZtkKVd7Aa9AGbckUD
OWfefWfTUN6fD3mR7casCWZB7N8dl/4tMD0k4JMzbpmEJouyUUapxkHLZirDZa6kaDhs/XaXtzsL
yIpohqbgm4SP29ZjiKAFtSLn0vQmffJSbDFSIuHj4gtD3GLqje/ldjRZyOKDnRPz04woybZ3Y3fj
YwfatgCC4HQML0ndyuGWlZSnm8KtyEusXZy4xqQFujiXYtcbm22meHQPFmpKQs8YC1JGYzVRN+j0
DkOjIaGSVf0E+9UOp8iBW490HLp7UYgp9HJqXkxWWLui0PUNYJNmK2kmd9DZox6ICIcfk8kkJGiK
dPxe4xgcum1f58gh4Sg8gwp8N2Gf/2Z3dv+7GX3xVI+VRKTHR8+1BuVbLmZ+cKau4tjjdHkVpdSC
GFhajv5SgINzhxk8nzyhuq3tZuoW1hPsADnUsK17HqPGbLAO5yvhHbydERnqR59jiWlw4jKdBUEb
aDVNSF133jkSrC3SdRYiaaV40Azp94Bnaoi0azu/HNcdQFEBSuZ5yHJ3A2o9znmdrh/AZnVvS2KJ
fC9aL9nSTlsIRuPEhKnX3iZp3JQR4XYbpX4uD33J4i+8LzLYzqNttsyX+Cqf1mQ/WbNDo6HCimd6
sOvcvPc2sh/SnYRYELOGo167IOcTgy/ldyZKYBgc0ZmgQdb0xo17+wD1k9rkOLt9y11L3qoBTJ8+
ZvFjWwIXZA/G3EqPkn0/97DimxtH4ZaqFKISE8pT2Cj8g8sTeRCQwG3hiYjaKCyCN53QAwqFi/Yn
AtY69DsvDSQqoI/TaNw5HKu6QaikHh0ZlLjKy90k7faFtVLttKD50QDZrEKEVZo3rPPqvpp750C6
HmBLf2xOEGw6d6g0qu4RJ4pfC6LlLUovkihpC4oiyziPhAXkXsY0f0h9XKyKuOav7pDiPl7buQkQ
5Zh3PtBsf+nkkc1gMfy78vriDza1DF5cpCyR9e3asJrV+EXzUn+lA9cBOL5NNJVDczsVSbLLEJ3b
KvzPUSwdtp0cBKs5h5VdLNofApeBp8zrvAjrlBcIyPi2vp9Ytz7s0m9AxhORcpLs1Upd+YxgjnMj
W4eHmFaVE5Vjk4/bQcAD1yuKmkUca/otam4QIXTJTHYIO5T+howW/QUHDEPDXEjnnvewJ3sAS96Y
kIDD/qh8Fj/HKunvRzW2z3FflckBWA7lbhk8/r7lGtt2yISZcdscYvXLgMT2kDHUvIRsRkg7GBE0
fybJQJ9BBqAkEG2cHylDhGbry5R9FSLrR9yqydd47nEjkm6Qjax4cklcdYHsEJBzZstFiBZwo501
UhD7CI45UeW0w9GaQcmFn+VIwhR+pgNAXqaDuBjWEf7Qd09jWY4yqFRR/8jHpIN6wXXZF98thr1O
vPgOUs4R3CkPmq60Kb7zUo44Jtfdy1jPYChhQTZvGZKkewFgInyB3PlaymotLbpIgGsJnFLLa4gS
JvlUwQkSSZbiDVkYEqQ1xLqYxFdy3R9qYpC5WqS6jd2BUlRb1gHobcAa5ynF8XwsH4SVmUcaD+WX
xirqQ+VOxY3LK7G/nPZbzZgt0tZTz1skzJLqmMN+PjJzwULGijEi06SjwvSOv4tHoLyQUmkyYDS4
FdgjpTtTK7OFH1m5o7wAkkACVhRMGQSsCW6Fz6a21d1k191b48K8Y8xaa0e74q+hguJclrIbFFJ5
J1Xrg1ZzF4fYbRBWqIuSPSqRIxqXmLz8XXoacYgii0dAqEG53OuuGTdxkiLyXjA15CHOfPYtIlYw
rM1wsc4Q3cisv8BBJn8LHHcekrzzt5aKW+cIMOhQ7LpezdhzEDTqBwK2RKUr5L9wp8P5xL/pM+bc
lob+oQ3rH3k/+JhiZfyll10RtC1tvjLWOltrlOULze3qpWlGpJcc3Gss0Vc7ZhCx6Es53xEb/kS0
s4Zd2rSwN4X/eRI6MGINxxohUHgdvGUJiQPlUx74E71G8F0bsguxgEkTjgUnRT7PgSoN8NA0yhps
kyMh/YaKGtJFCN+v6E8+LiRH2vg8nN9pXSari23sfuWRsY46IS4O3e927JwQVIICtq/q96AR3Q1m
yp1TjAI8NDviL0/GI+3T5SG8Ir1ylmDufC5iLJO0PJoCXe24c4C6gUNTtHvktnCf8+ADDdJ4mRc7
1rnPl9/6cS4eWNb/fnjnl1US8zE/wimqfSUzkjNFw5wr7fpxHttZFlQP3EYOxCHpsRQqP809+LA+
EcO9g5QxMmY5VOeXP+Of3ul/JTbOslx1dp0kloj/HHWNLQjC67OCQfgUEBDf6R+bAuPHwkaAskic
Sgc+8tsi5b/QlS0J5sT2981A4leAysxDmp65s7gMfrKNF3qHtIN3MYRazZF28TfEnKtXGJYNn3z4
uWPfj1yV8IlnLq4oc5ogQ6TcR0Irc0UDtjY8FhsHzFgan+kmOeYWSLHUD1WSXFGbrHWZWGwVre0B
gNbr5uhb2v3mj73/SDAJfjLTD00wWi7WqFHhDJvZ+8FAv+n1yCwJ3A+jLKcTzsGlfmiole3cMfcP
npXKK5rVj9ceZ1kbbnCMpKlnmqNE6D+E/cdrpnMR8CJ+4qNDwqTv893lgbvSwMtSZc37OYFNLhpY
xEGmcHqnvy4/eU2mcp6T7wZG38PKth0QwOz8ogqwhw0/Zt+un1Hce82/bu3HLwa2j6TX5I69e8AO
9FDDGjMp5itIkrVHn//+7tfTvBQupMLNcdSob5jgd/p6uVlW+nYJMDe4dqZJ2dXHbu6HX9RNHZhJ
ls6XfAYzBioYY44FBChvl9+21gmLMW7z0YtpBqnTjPuG1d85+M98DcG3omsEsvu/jaRVRnFcbuVx
qK0iQHk0PQ1F2vvbqSbuDmmXDBBtkiUAQuMwj0qxbIpPGRIx9MCQCzozB/NrxS9nAe0HC/CyKDSR
supq2JEdCYL6oYfYtB7hEgyOUO+hqMxPtyMW/SvL/VonLg4HnpsB4uPm9TEham8s+zH2gfj0yvk3
9yGFRUb8yiK1soEtC4G7SQIxeWaLTfF0JE2yIygwq+yfNL0yztdecG7Od+PckvVgyjaGeUyVQ/pQ
a7CKJB39XTZn4mT3dTpsPjUUl5XBc5N6Srb4FFo/JO0N7buwrLwr7fRxh9CldHDOSreUjJlTgTOT
20EtZXuQzwjcXk2Iu9OV13y8KtAlZWmoXSmqQtbwS2/fLK/acnKN6LP26MWCE4NxUFtIOQEcpl91
F29zu9l+puUpYf/t46m2EKsTqYHnDoo5LZqQncvsAawe08RXZLsfLzTYn/77jh4IVA+VdBXyOjxM
LbHz6/YhqexPNvxipZHUm9KMAbXaTQziBxoZ17xcbp21hl/M5bSJlRBVMpz8tjFhqvv6BbDn/MoB
5uP5ZS8P9pIravKuGE68xbWlaTYGrJGsNEHWu1cWo48/wF6e25HhIJxXaXWyIAwCJgOuXQW5Zhm8
9vDzhHu3PoDF7xorhSuAnp6YaALRXCM0rj353GLvnmxgQqJVmplT7Jk/ce1w+Ep4KSpkLnfrxwPS
XtrhQFJpdx3xAUnmjbpFGXTxHHdFfOqlW1y59K+94vxl776gM9rrIQYEO18nr6QvogFTLTAaBSOX
v2GtiRYTFyXZRT7ZcXkaJn2TxvrZb/rfn3v0Yr4irYhaci8dToMLGWNRhe211WbtRy+mapFoSDcg
CTklcD6yIJNp3E+tMfZSWw3bF2itOjgh4OZ0yqYG2CHx4oFKeLlJVrpzqavOWubVQwlKK9Ny35D4
paQ0SpF7utKbH+9R9vKKaDt15zY9vAwQWNyU7p9iJLsZWiYL9ncllEyf+4rFhHWbFhdHbOonC/pO
bTl7SKXeijb53JhfoocIRIZ0Uk4PwDyETRndF/roNdfIqmtdcP77uxllsrGYU2i/TrFsYANjtwxS
FSTYS3MtrLP2hsWcbXpgwKEhSk52nf1Ic/dUk/znJJuny62/stwvT/etnmJPN/iALs4Aoy6RFnet
W+b4iJrp58vvWJlgS6ciGLFWpTdK+AUxCGrrHR3dKweFtRG6mLoZoqcZpXgyuMpPGrIY5fePXTLv
YmzmfT3OV3bzj4O09tJzyGOORDzC7k9J2/81XbxHuB1aHpbdt523gxQHWm/hQmDnp9dqS1b6fXmQ
HiVHfjMGaVhi4wnhEYS8jNZ2MKRQSFzul4+RZba9JOsU1oBQ+9x2MJwbGlzouv6Y6GqsIBdu40eW
IQNmzJcRVqdFhEwjbiPSOp+SlEZikkjh2WFMMpSixC4HJWGmkFVaygBGkI1lfT9BlfYzIQRskZzN
lhX42s43lZe2ADZU/JPr97K8HPUwMwRpIzy86PBsV+K+nJLHyy200glLkjf1M+ErpCpOqUUfnNg/
KO19iZNrltcfXwHtZaH07OWiK2eCpBfRX1MmTiqO76oWknbGLR0yJ/9Ne3hlfupjlveZboLufSrg
lwo05BT4jf3SAH50BqZsLr9gZZ4vb7RgVU0op8ELoAD06mOVfyomYC8ZR5yNmVUp3p9mepPlv01+
002/L//kleXPO3/Ku/XbRjQa0p+2PSGB3cjA7gpLAm5oVTxwYKVxC8o6iS6/aq11FmejhBEGNsuE
NQT6DTXezUgRfu7J9L8f4fc2BzsOT5b1d47Cqmtb59ovXqyurrJSMkiM/pnKTdpntwxSyMs/ea3d
F3cYS8RFOfkZVDozMGSxKL62tdwBz6ihhNZXVu2V2bvEG6UoKpF9DjZECwcowHDvoYDb0iQ9XP6G
leZZciEQHwSWEeJfnEhNtveGqblRZr6G+PxXQP6/8SF7SYLImKjdvjWYrpXx9lY6pwEU0A7IgwVO
GhPSr9kcG7BufJBsWhR9R4b2VVi6hRcMCOoD0TcPbwOHbFshxRf4MSt7iJ9rkBc4CBmOYc09Ssar
KwetteY4d/W7qZRmUjliBkyKdE3zNS9Efqt1fq0keGXALFk0dZq1hcoSfRQllyG82ZKDNYAfkHoO
svIF7CMvd+rae85f9+4rbICIqzbFZgLtFcSRXnkLEdxXcEVYBM/18ZNvWa4FqhxLnEn7kye/aO8P
AmZhpg7UuXLvWOuKxYKA4KbRysLQ6eSfLP8pqmu837UHL1YEWEIMIkG64eTzEw4BAJxeS26szdXF
ggDMGdLBcsaC4FcvObE7+DAmj3nMv17u15VfviSEzLUFeTmuSyeH3KNwEgKVa3felV++5IKk88xz
1enhhDGocDPK6yxoK+tzm/YSBoJjH4rRSIPaIFTit2MWMEIjhJU+1yqLcQiDyaSFqn84If0eDNbt
2PdXfvfKPOKLISgaG54CcKc8WUDlEBCy5kFtTP44Vtf207V2X4xF3dg4InfdcHI7eGWmN7YsIH+9
cuRYGy6L4agSeE+2usNihuKDdLon+vVyi6/cWJzzDePd+oISh7O2BzcJMH+PXdqEdgs1bv2EOp5o
VvGV1l/5+c75wPnuLaJF6IG5CDx4ufeEgsGQtteA3Ozcvh/sS87ivo7s5iDzM5o2hhbLAQQNJV2m
zpxohMY5moydRH2tvWhwz3VPsHg2O+IgrVwkKodmT9p7kTTdiQoOy9ReQDCEu9TJamX3VKZzG5h/
yqzJ8DDza/+O8wmWBKqhEBBAc79FhbOPldIe7ryzbpFCR7nxUBAalZXASSKzf17uqJUB7CymBsk7
NqeQKJ4g+apQfpFutfafeYrKI4br/Sc7ajFNPIjuyvOiemyQKTVAYw3X0GcrZATbWcwPD462Yma9
OEKsmP4uzhTGsPjTvUH9Xd4Vbwyl5lWQXWmttQG3mC+IpDcalAdxhN4a6Z6neL7if7LSDWwxX3La
NZ1pSoy2/OijHrzlVRAjtV6NfXS5o89P+mA8s8VcAQHDyg1lqMrvkt9dT25ikzwWFs1R1g4r36QA
kdu6baAFuvy+laZii/nTlgMKSTLMTWd6c9TBBmX68oNXFkR2bsJ3k76ZWGsGjjVL+lLA46brA8m6
8VBJANsvv2KtN86vfvcKNZStclK/OFXlfOx5NZ+0Gru/3C/NLSL68kqXrDXR+e/vXhPDJAjAC4hB
NUwCUZV8yJ3u8VNf4CwaqRaaMz+HgxxKPtgZJgmIV/esZ/hMjvJw+R0rP99ZtFJb+mTq/Lg7WTx/
4F38w6L9lenw71TxwWh1Fk0zddhWe1f1J0ikgZ10CmcDTx0r5N7QOyAcumWMuukYlfCotgG6p/G2
U3YmjbooDthUKRTEKKswLyhdrW+8HAU7EMGi3izNCCCeffKlYly9EE55lIBUuUWrqK2BnQbqE408
YR1OtpnI2pekNN2RgUqCkp8W4ARYLNv1X8fU9GlWbb+lKDXrUWcC9Tz4tc0GQHy6Edg8Qn6uUa5e
iWfF1a4/ww8qiMvvoEBvD5IYVDvXrPhidwAiVEmiX+FP3d9TPGPXScB/kLT39zi3xBDdMn6fdgrp
i3Tm+tohdyUqwxYrv7SRTIMRF8IY3NW7JB31y6jSKXIc3Exh6VYG7aBRH0RFhyqiy0NmbWLR/454
YyUuiBi4ao/tAGFCYyMvjJTzPP5ITP+5YflvQ383q/quL9oe9iunyc5/Znb6C9V613ablWMNW6z/
2J0nt5FzeULJhwnBcn8G6OGU1t4z8Bm3DOruKw21Mrf+ucK/+wiSQvyN6iFzcsYEqrT+1Pjk7XIf
rD16sRGgNN8CKYTiCoLqZ22/kfjn5Qev7DB0seLTuhnmGRSiE0S8/p+SddkWpbPlCYIj1PcbloVt
Dl+B3HdRhsmSzzHCbLpY6nonoy78GfuTJelm6qptAhlzMlwzIFw7YPyDd73rin5yJzcjSD/Fum+S
UBqr33SV69+OKILe6xhlrZIAc5v4pr6Du5t3X7t2jGpOmMNMkIjcFQ2PXy438T/w2Qfr4j/N3Lsf
k6Ou3yu5h3w7inM2PRguKCas5LnOYNhPNUjQKKHPN7CJkBtZsnIzZJa956jADZlt2u9J41WbaoiL
x8s/aGURWRotla2256GD5V5bgI4CpCcYBi7ds4LgyJ92RWh89do33e/Lr7P/rU4fNMA/C4F3DVAp
2CYXzjk7Ldv0ZJ2xwLPPgD3ylZq/ERRYHFQqzCuRffYyUs/94ZcAakRsmi0blSZOBsJvVeCCWTJv
wzItTyQ26qBpFd8D8UwiQpi3LYdS/YDWr79FfQBq32fA+wDGcNJ76IHzLWDL1c+yP1clDs4EegG3
miDRc36f68m6cVRqby34Vj8Q03gPUy28n8DNoDh+rKYOWRzLj7hupre0Ee2DBjF706lm+Bq7WfaS
ekP22x6r9LZue5BjOkV2QFgk4B3ZZX7DhZyfHFlDfWyUfHE18sQJRsUfv6FeHaQtsD5Ic4zhUM3A
qszJdLLhLHOv54wBdAPkje3a+R03oK7CVhmQEwnuQVDXkA8j+pyFppF3YGSMX7N6sDeoevTeAFJC
3sNp9LbRrhUZ3bu7vkJhH6Bq+tuccY4aGB9gF0V4OPVec8wJoAa4BQLtnBkR2eWE/ZP18y1IJdYf
D9YDOzC4YqAVXH0zEB4HFdgkUVUDypaCOBJWpPJ2lk6sn6TjaYgi6iSiuVNqnO9T+tVHMdN2qHL5
4klOg4mTNExcCH8w8Ok+IXYS6oLDVmbM0xeD4mtotavpARFBB9ogu34oGOtRbtI3O9YwgIgg8t1A
BIWoODhCacCsGIXwkOOeaib+tihJ2qHsUEWuK9ubuhHDzus95wukKeW3OTHJ77KiKqjygeRo1YJ+
bhsgiyV1YFDjKykQpktJdkO5Yrc8/pwQ9H/s8GxU2dDW4OonaHOPWy3MT+tsCx77JzMxS1WWR4ZO
9RXwhqK+L8v7tPnjT1cOiCsHiSUIjdQuazTACyfAJiMuvKAB+Hr0wcVjPy4vNSvb5FKcpQA24S4g
V6d5MlAGZbk4YEbxK+vmyiXmf2RZGcYWJIRweOYk8h0gpAADt0ceXv7xHzePWKYERt6gzoNP43Gs
py8MHIkq7UEDT6NqurLZf/wBYpkVoHCEHOreGY7xjOLdfJ67nY8VdqOagl8xL/54bxHLzACKgqnL
ZgjAYB30126AMRlSNR6J1rgcNz1HeR7FBgSCwDxtLrfb2lctzhI6QQmupAjbOLFnbXA/e8tsiBTP
tZ6XX7DWMecXv9u+VDEVfuriK9yscx5mXnn32Ki8KE9Zjw0bxbKX3/Px6BVL5HycwasC8FSUlaXe
HjWsGyLIJ7tlcW+oy9Kk9ihhCkq/+PzJkgqQvUfWoRLFf0h0f6Ur1r6A/relept5qlV1drJmggA/
f3ZwkPlc4yxCRrObD1nG6Qj8n75xG3JMs+ZK1OPjMzB2pf/+aq1LVRjfY8eOjxSgkUz2GwugkI1L
QDUSsmMbS8NqAGWN9V+7t66JA9bee27Fd+MKTAvbb4Skx2SeXpAWk0GNZKYAzi4oq+FkjfqN5AIU
P0WyKx308V1ILBHaucrQ51NHoF7t56gZoFud44IEOR3wUmG8bXum1n2qy5ZxdjamPSvQskddpvdD
Um3qRFxJDvwjMP/vkVLwxXAwYw0IIMWHZGXgpZvSbMxLskkjJ6r6IPkNGJq8ax7Gu3KT3M8Pl79n
ZR3gi4vkPMbVDDFHeyITO2STZ986KGrZiHSQUUJRTHj5NSuTaBmGR2W6A0Akb065w8kB1aX1C/CD
1zRbKx+xDL9ndQwWCmH2sczdt3zKzR4Vf4ceYfNtb1+1GD1PnQ+6ZxmIV6M1l6ZC99jerknuVfqg
rOfPNc9i1jB4hXWzr8gpEcVrybInN7Wiy49e+9WLVdJLhtIXqWcfJzeBp8os9g5F6Iab8kqBwMr0
c5brYyVjzSd4POK+B2jQD2QNkPv+TlCmztxrSb+18bOYGgW047FlJ2igufgCAuShz4Zrgsi1Zy+m
ABtmz+SjgH1COyGT+IdAIfGptl8G0ws6ggrZ1+Sks2q86RFbD42yvYNIqH1lf11Zb5fR9NzWooOH
MBIBumSR7A1Ng3magQysVbnpvCKvQ5X/SNp8OytWvl7+sJU+X8bUTZ20aUHgq9ZTF3gfSKdzQWig
ZXNX9NVzUzP+ucV9GWRPXWFy6G3gZOm/gJUKnmmkMM64+pF14+emCDtPnXd71sz9OJu9DMD13PSA
dPAMJc7gerZOcq0Q7f8B2R+sHuw8+t69BEXChTfyipw8Kym2Aijbo7Yb9ccTHJSzucmyO4AOnT6o
0qQqdoj0FPvOnmowkFMXeWivAqMhYLMAMRMx2CM87sYQGDYHz/LaTQM3nzdS0jLIoGyPYIA1OyFT
Puxoc4R9DrGCnVyGngobQXTUzzH741REHEob53OAAjL/jnGUu9ogC0VEA49BtQv9VzoAxVCiOgo4
b9AuqtF7FV3uP9sQQHWBO2T8SXkq345CSBfV1mq6tYYquaGeZqBBuTWA8nkT71wPlT2JTpuf7dD0
27LEItQ50JWD2gbcReaXWwrHKgCgUd09ZmaGeailNomPhwc0nbw9YJbeC6iyya32DPkC3Mhwqxk1
R0QapqgUZRX25ypQomHEVyod70ELrPd+YQOEkPoWYAt8/ouzibvjBtb0rUiAP7Q0f+7PRqYWcckO
B4kezhG0j4Aegp0axJNb7Qz1jYUa080Ib5on6I3doAVl55FaSY4lr5s9kCQ53Y6KVAdQ6XHeQSQC
wGAQTBrbKbaYn/W24ECdQIbSvoLkxXb5OOQvrctgO65amIQVAtyxWcNxxEVF608YZA8RG1r5pPjU
Hae0gfOd5qeO96DtgRB3GJsh2TT9DGiaJm0k1ZRsyoy2dyL37C/c6byfLNHZPYQeuJUiEH1w6wps
DZIYpKmn8VaMdrKdpDfjUYhUer7zqyWdjkoOKi4gqQGHHy7uAoUXOpk9B45IH6zKoocxsawt3GR+
J7rlB97W5Ml2uueiLDRwGjn9FccCwBzRqP6NgvwdDoAilUGhMIaDIuEsRAij+gv+iwzraZwOhWq7
yJdlhgIJ4z3k3PRPlfZHYG4rsfHlOL+B69q8KNV0dzAWTYAPmP6C8tMGyLLk98CCxGiAMb3tvO7F
VTJDsTHt0SFNdRpHxJFS21VbZL9lwMbmqwdz2Duh0MJ2IatDjCcewBxBWKyseBXKvisiiYTYa5wP
w3FiGdnZzGbgXqNSkTRutnUnwYNGgnVeQlC/k3RmPymc0W7aDNXbRE/VLwvoq4OYxh5HxLTdMZz2
N5lN4h18L6t7hfnjhg3cFW5aDjygzxg+slJxiBEtI6Fgdg/E/j8mTbrNjWceQJRFJbiTiMiS9rC1
nSrdIz/uhzWWFGAmQdfzZxpCNQVE2TDWEWtdMKVjgJC+uRBBfCkV8CuG6zSShUkiPrrAn4w2MRvF
xQDUpJ43vMSFAMErAPiQ+kKkfCRIkyegNH5pfUYe4FgHlJXfyCNUBNOuYp1zggrnT8xqUCF5HkcJ
a6soZm62d22kjgJgNmLsqx48C7ma+zuBCF8FHJctvlUk40FKPacAWDoGPA4ZbX8/yqL+bhMPGroc
/fMwzhVoep2hcJyok8K+B7bGvysdkXx3bevrWEHBi7UDgkY8K543wGOJbaWm7mZWAOvA+RCVrdWk
bqWMDciZFeB3NUIQNewqUNpCm/lhTjEK09KdI6IS/wSQtNkIkbaRkHwOmK69OySo9N0I38RtgdvS
bQpu2knbnvqKUZ1/jaE2fcHYGR5dEw9YT62uA9F3mFogIcuZBxNs6nZFS63HMYaZokvh9mWVcMer
YiNv4LfHrAhGQHEoNRu8gw2nyDaUPvMCeDm6WEiB19rbgyWCcTSYmxVN6XNbZqCLpyBXWtB1fu+G
Fna4KXYDKxNxEqgiE+kmA9AQUwH41lBXqMcopQBvGaZKodbtsBcI7d3PrdIReE7VXebKcg9YyRxm
trAhW6ZOtR8n4wSE5eR+qEv2UKXg9rTzbLaYwRimDeaChFnWNieD3g1nLiH41Z0N0Hcu9IGRVL4A
G9dFjBTzbSkzHdlZbm9zAb0JhRoDKiWYw6Qz8p8CfttBijzGPaqgIRtrafILJX0I+BqV3iE9iVZx
ZhblLm/CAkmEIBEkPg6MzHmQkXjaZklDYN8pcAbC8asEorHkw4MYtX6si7Z8IojHRg2sEzfAEBe3
KFGunutiROB3TuRzkRdwgRwweg6qITCTGSjZSgZILfB+UeaQ+cAmh3xnnu3u49xrwc2UAm6PaR34
3DFgrozTrZ8Cphu42QDjltkhO0RV1JfaTpLjWM7NKwfBZFOywtvNVu/v+skf8c+zHYQ9OYdmyrrn
hhXYumQTP/YA6/1MR5PteFJ4X5hup105qhzzhIiQwM8KBcbKPQBkBYSaabobU8rq5GDxfmO2NTyX
Wv6Gn6MNGhegIV0/qDIcnc6/Nd043jnC6n70jgSNsE3goAMv+G1zZpkLa86+gbSdJUDcjgyhx0Fh
Ry9g64BVHENpU1SwSAiAroHDuu1a39piyJ8MMMY/kCIvohlrwz1NdP6mO2AOY5rWISUzRXOS7gVQ
OB2HliviyLMldpc4b280RdjUzDOYivD1FqiHTK1DOZ1PZNq05kkT3od1xfOIxZLuRvCbA5nQ+Q7l
QPIPMWAgFNz3Xv1/PNixh7sCSbNvSZdnNynPzSMW7/kG6y8D3AMx1Kqc6huFdW5fWpb4yyYCuG+j
ND16PU5ede47kd3BmCOvCRhWfZF/62uLb0ndlIemsvu9QZr9ZNsyjUY2O/a+UgyIaThEHfMU5eZB
7A9ImCRtgiIPoCoOfIJgwAL2/ldGzZnsmtcPkxicK2GfldveMufcIfE1daKD83FG0+OQI6NAoUwN
GXg4V4JWK5ftZeq5nY1yeeuJIybjkZcZbJCxObWoXPUtbl2JG6+EXJdpZ+4j6q36jgCi2IK+qOmN
rKybJDdbyF4OQNBBLkHZlWvayhfR8494dzSHo62PlRTXtEYD8A/4k5cUUHsX6hBb1ffLN6aVS+Yy
J520jfAyKEuP2pokMnTILslrtuVrzz5/17vfX7Os9rIpJ0fVqFfVelhHpD9duRytPXxxOfIbQivf
KHFMXeCjJ6Bjj0aa6nNxoaX2w7ErZPPyEvKC1vpeTPRXT/0rcYm1qbCIS7iDXQyydO0jXFagY3Oq
g5TFHXSGn+zRc4O9a3XLJY3nDvAEUJzqcBrHAT4Yw9vl4bLy4/9VkL17uOohwiwrnAFxHq63Tm7X
+4lO8Idovf/j7DyWI1XWIPxERABVlNnSnpbUsuM2hDQGW0AVnqe/2bPS5QwiQqsToTlBd1P+r8z8
uhVLyMIZ3p29H2WQ/YaSDYaYBaoKrmEPU0/hpJy+l6J4hDb898c/ZWl0zUo3XDnuWCBCOsCJCvxc
gHY96XctGFGI9/zcR8wrOJXNIcTqHARC683g/KzVEBi5q2S++/gDFgbBnPrHIhtfGgLVwK6wT6rb
mzrjn+umc96f6rtkKpV2zlH+1cJqVJuHelq75Vlo4znrTydgPioVAXfiAckTTlimUstkCFjMIEsz
SBRsULb5+B0tfdZsFhpVDtd1g0pU1IfFWXvi0CIdmhmkfLfUhk83FeZzq8Mc/CdxEy9COToBUi/l
lqkEV+QuQ/h2g61+j7wihOn2Jfa8fE38vtCJ/8pg3o1HbKEKhId5KZZ6CCzYQDp/GvTXMWyQGO1m
K8X4hWLeX+XPu0/JYO7s6iIKgyl6bEvX72soEaZvKlI+kvd2pv3udCt1w6XWmo1+xOf1GqgbKAyr
P2T40jT3QHb0aKvE+vZxf1iYwv4m2b37MUBmGd7XljpPtj4VVL+BX7UtW7YmG1wak7NBP/IwSu3R
c4LJQ9qzrd2vbd+sGZAXXs8c0+cVpU6ki2odcjKJ7/LywEl7Sp1k19DhBVDTlUl44SXNUX1wyQCE
nk9OACfbb0SFPSXNcKyycu13LLykuW7DHRD+yXrXCZgh5UmhcHvXdKhGfNzEC6NiHqpjssJhQC3Z
wZXOhQjyrZN+AxR9V1prsNKl93P9+7tOVBXS8mRhA5AmxUEq8StMVewDzb6yX156P9e/v3u+JDr1
PAGNJs6eAUL9D3G7pkpe6kKzi5fayVynnRzsDyKD7gnY2B8E1W+nGJc7K7uEhV3yXLyBwxRqCe4k
cKpsgGSQTnOPhNrsXHTjBZSEPSHRtLPCiG8/196zpbweEIDb4rQaFB4SmPs/rae3dvLafI5cjvyO
2ZiuWGH1tMTt6gghXYc6RVX99srXz3x7MU/aIa5FQQFwBc4U+gg24QtqLvnG6vQFZRW6+/hD/t2h
xDxrJzO0gn+dOkHp1nfWML3kEfLzP372vweDmEdhohSFdBMvEkGlbeAc7MfeAvyQr8gp/t1fhZyt
39ITdSW6HFSPlIKfZzJk4DcCZ1X7VBpkVTtpt3bj9u95Q8yjd0RKweurw+ks9VECZEbVWwKvLGqA
Kx116U3NhnWUIXYt0TQ9a9xeSP7DHe5SXq408dK3nw3sAqpP1KcgY8nj8EtZ2BmEjNGN6lC/kXG1
NnMv/YTZAg1oEsKdo2E8p1VrwJ1KHsrxKjCc1jyxSz11NpgVwuJqJSsn6MMS+Yj1LysVK0qGpTc0
G8aoz7UFYjQwL3n0hpLq25iA/QC0He7W/nw8FhZ66zyLp0wAoi0H15xpMW1qhuvNqvKeVAb7HSKp
/KFIx5VRt/Ce5qk8KDanjuQKCrmxwvWB8b65brFyhlyIGBXzdE2TunlJ8hIPB+gQJAwAwuySNrsx
lkek5pwgBz1wq/wST+MP1ykuPCbfe5ndNxN9YEnx0KTOk3Tsp49fKltouP+E9xg7w8Y68YKsE+2R
QR6LQn3aHzxm9Xei0NFlzKvoENKyOlsUVNPcJe7JhkX5lUeNfCQd3AjtRNQTRaCij1y5+qWnGlf1
bQExazGW9IlqyFuadhw2GdIOLtTt3BviVL+QUtYHGStdlB49qS4cNcWbvkB4A+SwqJlFRf4wAdGJ
ULoKrWwm95CD8b7HG+x9q23D2xCnGeDRbOc2B5fzlOKU47uqcvbOdBX92xJhrbBp9ttJNCpA2S//
niNifFu4k3OEnSbdYeIGEyXFalDljjinlgp9gcr/bgrxD5mgYiNrzIyTvMrpBxl/DXuHHyFSLvd9
BFxNQTEtp33T3bXgE67MZks98DpFvNukVNUgK0Sr2Wfmqgsh1YnS8PRxiy/MMuL6ke8eHeUSMnIG
TYtEmjy9SfkDHVYOMwuBCmIeddTDJ2Tl1NPnNqCH6iYD26z2vRt+VJtoVxzdS3YKL9Dpmzsc1W7V
pV2ZfZZ+02zmlDipQe7gFvDlAeYKk4FCkn5rHLpzM9GvaYqXGmU2fcbqisIGUe1sT+MbLcdvOUgh
K1POv/d1Yh5/hNspJjOPu4GZrPoGDFSQMSDv3zXQe+9QvAZNoOZiG+XjWmTUv98Z8pX+vx+Uousi
cAxN0JYCVOMap9pagB3dreUz/ntm4fNC35g3tWk8qpEEOwHF/AUA6Q2BjE1++UxH5mTW6PFUtgNB
cFfQJVhp4IlNf1K+thb/u635vKoOzYOj274wYMKrAplpltmncZRtP/7q/25tPi+oe0ZMWd73XTCE
mR+53xIHGE3hgAq5p+E+mujKWXPhV8xr6lK0LQpjqguQ4IQrUNqBm5uW1v7jX7H09OuvezeTwLpt
CO5fdNCqrr60kaJBCinYyjta6D7z8rndVXnkDhM8ybZ1cCwzAjSqb0s96U0ZibWlfmEUzB1cNTh7
cT6NVZBG5Fh6U76ZAAbyHTP8/Pgl/bvAw+cWLoYyJSNDk+J0EFW7MdFgZBeE57uiJslbWsVsA3Yh
FDKQnZAq7tYmq4UuNjcrkYIBDqGiIihLsIlQb/8pm4pvNDJ3fY/F4BXrggexJdaigJZ6w2yP3IfC
UTWQKCeQmUI/KkWzq3q3XCleLT19NtipihAdDrxB0BEoY2WsS9T2Y3H8uJGWnj6b2bvOxpXomKmg
5AkYWpajL56kamV1WqAoIKn9/wcKBSeSR13KkXA9/HLANkRmg3efE/XoJEDy9imunZr+FkrNX6lF
19Kv/71f5vMKds9gWpZDUgSAVuXRgAjkbG/IBY7XIwGq7uM3tzB+5rXskcWNyhsvDRhofJchTaCk
lIlV3sWiTlZaZ+kzrj/w3TwTVdqBFWyozzFsdcB6N4ic1eqTP+A6/bx7eNnh3iwkVnWG0muCqidt
tlFCi1vDPumk4vPadVaUAEzVsjo7GriyiJ0kJyueDvdvKeO/IkM+L1ODmKImXM1LFGiMwabBKHIB
qD6bALAD8JCXEeQT6cRAdmblIaJ5T8Alh6YCAKZmizuUuIcC1tQHlTTud0ArSXs7ThVuLFvbGH1E
rrZ67HsLvrjRTdWvuHZKA8Faqe8IMMc3pWN7uR8qBLw5LC9D3MbDgG4LkUC4BjT4pGW8GSFB2wyh
lE8MaeIAzsQuvcDICmAC4G73cEGm5w7SoNvc0zwgkABtUoccoJzzHlQWJhvVusNXYntyP/YE63FC
nOfGgESFrZi9D6lXiQ3t+/g5jRN6Ww+G3tWha22Jo9hTfy2uOrJ4lUkUvnl1qZA/52jIW2ykrTLL
+UWBe/46dBV5ZZWX7hMro/0eV9vxzmZAQMCr5pV3hZcN8SaphvY+qyrnDjTVcl+A+OhAVmMJsQFs
GcTGJhT5jRfZHP7JEhypHQhD7CWJLCQ5cgsKpwla4FuNJWGLmbk+4Exh98DM5hk5mzqsgsgZya7E
7fqdF6fmceKSBl5lzCUc3e42JBCShCNkRH01erdgrMmH2AbKp+aYsJqMpLcQdHjP2rb5LsyyDKg/
aA8hXnN+dNIBfQ/uUwHmLxifqafzU5KX9R7Yk+KnArXnmkWdH7nwkpMzVumhG2wN/KsbH0nryDdB
LUgbYg+6Q0eTfjeMFOnhHYNMFclyX72wKb8p/JRpY5sOmOsBWchnJDd5PnChsIi6gyfwvwILLqbk
Hm5s3OhbEyGIotI5UsaqgiWHRozyWJQFOh9Cq/Y0r62DTUh/JGg7RAeHIXhHE/aUXpefnCZ0dhl0
XTfgBrbnikXxXVfAHV1SJv2SVnRrlwSQJSvW/RckkEdQ6LnDA2gsYt+HDCkDgwvXrUk8zbYiL9wt
TufxOVOQqJUd5xAGF/2OMpvtOmILoC29aMM9DTOr6aZdLzyA0MeqDbfMwwJrQSx6sYAkQUncRLdg
FQ/fQXFLNikkgTeDdHhQkRDKnKTszcY49jVZgbAOIi/e7Bnrhr3Hs/F7rVAaqzSpEXrFzUlDcvVb
Zll1Z0zZx4AngAKEVbavHbDOaghJB+hhhF+UWVFv9QTYInRJFArbUUCKFrHp60RcdxeWNn3q6oje
pZWT7Vo2KkQnq6kP5OgVFhYJ0L2LJLZPNZjscJynrl8BVnxwq7h8YmOeHJQqbDDoumzfW1365Dgi
P0hggvw8jh4jDELfmwTfsixzEGvoWf4QRn8YY3xD7M7iWy9W0O6KdoQROOTnLgM9lQ+QH6kmLRBx
5HRQrfXDfQ0rf3RCxob4DUchjAA4FQOD1hWCHGKY4n0JjvV2QIWUbtrQdcINnwZ4gNA2P50xMVuR
pUhX5UmxSzLoaHkXQ76GoSXBeZXEnBipQNCDW+1tTLXaDN2QnDShZhfZDMBvU8a/kdzbf09tOT3H
U1oeFa363wMOz+Dl5e6bqq32VNolILU5ZUcA2KZLPtViMxJdbQ3kdLdJGqeHSIp6P4VQ40PI7QEh
HLtDcxsjjsNHmox7DD0h80uWh3zv6MrOoVj1wIpFyUW/uaJIQIzEf5Qv5MBsqAO7lECa5Wa3jQRh
eWuBzgy1uMMbeiY80e2n1l02r5537eiUyGvQZ9Y30FMXYG3nNkRuVOXx4TPbBzavnSOXmqYxkIjn
rIz2OVKGKz4ijt371AmFzcvnnERcgjJbgXwbIsGs8A5IBMw/dUBBsuv/7xxAsPcwiYfVWdjPCfrV
GF75Isk2s9aQIv/elrJ50ZyMeW14HmkYCMofjZS3qNh/SoPA5/fOkVS2naZjGHg18xAAhPiazGZo
huJzMY/8LyDm3cZqrIcQ1L0iDGIzHKgO3zoN23uRtT9xTbwW4fnvN8TnN85MS5ImIcixbl/dX2t1
EJevvKGl7fN80+4obGOp0mfTbcZb426SdIutM/+cyZTP75uRu2RBCu7JYKjUT9f9QzO2UtNd2C/P
b5hpZxfIoqD6XEBEWbZIBUCstIO044/H7MLBfH7BHNnKFVhZ0Ctz8pCBQu4lyIyrx1dSRSvb2oVm
/c8tc9xbbU9Dfbaab17yzIu3j7/60nOvb+xdnywh0a0FjfW50tMDVPNfnGYtx3rprVw/8t2jwY3V
hVOE5mwI27niJo/VSeZ3Vf85fzifhwI0ZcZc4Pj0GdtkmHEQUTF4K3XbpdcyO1ybtoo9Z8Cjpfun
0E/uWql56Z3MjtUl1qg6slJz7vkTCgJ728GetwkP8I+snN6WvvlskGKBt6ysd1BwxqHd70rgJdo0
W+mF7G/19b+HKyZnNQ3TIiyw1WN4asLOQq5xHn0Z8lIcW4IgFqDJs10NMNLO8+LS2SCkNH5IS1Se
jcuzaIO0jLjfa1kMZ6HD5t5K83rPaOlcOhbx7zaU6a+EqRrQPyd5hlBL+XFEr14UuFqUcfu7ZGiB
l6/G6UBw+QHnnSG3AOJOEe6kYPzyp6KoYn9sO+f3WFrgGKfWH5X041ulRLVtkOYLFvIArcO2tymN
sckW9bONKGUUhLSnr/ss0XKcd/PiNCFyBbxQ4uabanKGuzh2UwFnianQbGDRbhRBinkxcXOQA4n3
YqL0sXMb7ddN07V4NpREBSUd4pJtMiLKlw67KMkQamJbyFrBCbNl1nDH0om/TSQfboDCTvec6XED
oh0ump1oINHWYnEKfnaf3cq0mr7DRCKQUtmAilt1Sh3jDiL3Q2N55EfeOsgPbipr2OeJxhFEJqkN
70te30EoFN7FYyIPYKWkj/DwgBsugNz1JU9hGcJYjfwaOplb7uXmR29EuRFNzo9p7Jlt5GnnbRJx
99PDNdHegZUWdbMhfx6x49w6E+w4VTsCdZ9O5KdDrPQsZU9eQlwJbbWJWLbDRpbu81jnOMc2fTTu
HD4l+wG6jE3Oq3ETj+XvBGfg17FHoGMhbfqomF3B2yPpxrbc5HvKZIJIUYt/iUfSP9GhhoUCHHe5
9eC3P0/grZ8Y/orwnGw4p6r1DhmP+BP8fC02Okl1FMUQFX6PvB+5VYgUfG1tmAew/opv2q1juHQq
hms5qyuAgAvTAmw2WYPD2kMAkKjqLkzK8NgCgX4COR5niiGEvgsmD0PO+Jqpc2aRh/Nil1mq3FQl
v4KGomxExp3IijMWThMwzxsehiFqd5OTTfssNVrDXtIgOKOE/fm764CQCWOBkV85hlQHXFyafZFD
wS5cGiy3jpf/SCdb/mkA5vw5omJ5QRkwVZBnucgf0sUAGoENzJotwynfI3eQXXqE4+DA05rK521Y
36E6Ugetd+0Bk1ecXdyr3bclQ/RJPTDYB6t0D7+bs/NMYozPERyEcLje2tfFWB3tLtS44btCWBVF
4Dc45BbOryQLjLDcPXVMsi8MWM8eTmlbbEU81Ca0OXLeNDcdxvWOObiCZIhkOHjhBDSD1MneNux6
yMjMrhiByCVZ694gMwGHaOTWHMxg8qPRGd3CENTATJQ139ycxkh5KoGYhU5Yx75dD91DOkaI0ORT
83A9VtxjppqCbHTGrW5S5M6BKF+h50o4LkXewHSQhekj44h0Q3A5Gw/CSRCVFUdCn4Dl7SGenGpE
etX5CSdC8Rzj7L9XGLO/IoopByeZ1q+BLsFzhybfdnVVvcSCez9yhLFsuzLtbhUSm3YuVx6O201U
9wBRh2hyNcALowTSk0AWJnXtI6nNHC2HjduhHa1dw7rxmHGK0H5KVZDpfNpQ2VgPukWCFixzRhyy
hk+vcA7lxx6GxD2S1uk3g4u+t8jChAHhdHXIpD09ZXEYfrHBfTh1Tmz8IpYIM8dkld8g94I/uL0c
7xI6qfsYggLw3SU7Dl2GsBIbzauRiH1RdtwdWdk4O2BtrKPNC0R9DhF7E4iy8Kdual6he50QhEvs
yJ+0ZpsobBBPX1YpQuDs8sWawn5rWmLSTVEC/qcwW+8BOLdvM7dAL7d7nF6pNSoE8xaguqUkflFj
OMGvDZUV4QPJ/dHWPbaGkLjmmcDREhVbbcfepsNt/JFWKOCpRj4Lp0UezTUAOkW6xtGmdXgqOZX3
omSIoZsYKld+IXK9NzBYnB2aDvemQ1gpDtfjnUSS/S1s3MCR0IHTfU+JQaWFxUdDbDRLH9EbBGPn
z2Fo589tnmP2swtvy6SbvFC7yaESiLIzF1Zx6zQ2ki0RbrJXhcHVMkx26qtV4yZ9g3zhNrAKiroE
zc0h7NXw02JJi7odreFYNnCoaSvcTyWGgKuKDBDAkB2LOk6gNbO6A1pXQ6Wa2D5xiLvJO+xlc6Cj
XR8ml+nU1rWFkQvI+cHuFSy1bs+/pB3mkyS9lvNxOwxLNHX0TRnJ7mtfsQE7qFAgMMhikPGzaFOO
ovpaQY6wAz493YAyzw64JI++qRBQcIe38aEJy+6xuvqIomEix35gzRbacJzHeZNsosKtAxsld4gk
XJhUuSvGHUN26D5UctpkWcThG7aNs9fKNBtkGeRBHw9ko6FqPfTSzfyxxNyCQOE3p2bRD0r0sIM8
1NvhH4FhhbgtqLU06FcGCW68lTcZ9lIXsEVQqwVPw/yK8+JKdTfeF6w/7jksKjL5TodZZI8bjmfH
GmCuDu3K3RYDvMg+z+L8Pmv6YV+WcGKhyl5sedjBUK4t3bxifNBvqetYAVAIGNa0qx51X7unMFHT
HuZ/D0PYjFsZkvER1yfHuIjzA3ZLHXqOpjcYu/RejZL9bFDn28Jal+54VlZHFBy7i8yJPqYgPG8K
EleHAXGuJ5h+RiS3eNZdXFnuJswa6w4bU+fYwYS3ZfVQX7SowvskTa0nnbn6pUmc/KUdmiJoZHUf
5zkqqSUMzVgaEmRiF/V1WW9vEBAy7Qd0ySOtqY2qcNhtnRDLuqFJfQMQtPhuUiwAsFIO6iZ3Cnnb
dAzkPxv2o2G0ml9djTIa1vbkPnNc7zKB4wQZStx/0WWpXjMU/fxKoqA2agdOVBjVHxgA9g88zcp7
qHHT36Noyj0XuTjDGvcIQx2SEiOaHErkuN1Eo+s8QRFj/QpJmT91g/IOdtaTYW8w09zB6MsvTQ66
lqRO+9qOwv3DW+EG+MHDzjZhdUIgLX1EsUAe5DSOL8gWsQ5scOmvzivG78qrnZ0AcWiPqyiAlBA0
dRtODftZhE126yFi4SVCMRaW4rjontIuSl4rJIz/wTIPK77E3dtrmtTVQ5cwjlvqXruPDAEdMdzy
XUfAiotQOpTTACNnniH7cUcTlfV+1IUFCkdlFR+xYNeoewF4dhfjrH7XmEzeFcpqb8aMurtSe9aL
RjjhBbQ1aIcmuPBRCuyZ2irC26CcRLuldh5zn9VM9Nt2sIaXhucl+npZwU6u6m0Mp/w9Li2gOqqw
BTsklo2iZ+5+cWyFysMAZ7AgJUTFcak2Y507D0U35LcFa8gB0Xvo4mlJbkKl9FYXIrpDdgJuSKBj
OIAx591nbpi9REMODdSA1PJdRHtvJ40FVAiNCQyVhGMF4VL4AwrFRzOU8r5vbLLNIENFuX4oxx3e
n/wVxil/Qt16uF7HNDuPuc5NCsA6VM7YHZ/bTtrfRNK0fp/3zkZK1z2JmjknsKVjF403jju3iKJL
ltgKsQdGDLhbCZ1tlcABbiEf4tHrIZDfuSinX5KWsztp4Gv14GzfJU3d7gAlii5l7CV3FrOS/QSv
+S8rIaWPUvbAfEwO9GIba4vYK8SAJzy959hw3nU4lv+u7TGHxzGuXB/5sA3cjagVM0/DcIVYzOE2
wlbvIR9CaKy0lT3UlnTpNsauCnN8U+3ARToQTtjBDQtxIHTUDyhX0Gc3NdYmz7xpl9KqPYxwyPsQ
srudH3vAWkknrn631UDvkzy2N7pt2SNM+nm+GSMCri8tZboiiv139QRL2f8f5N3CoMAfutU5RrpE
PX7D3aCPzvRxAWLp4bMTMUGSfx3bpDqzsPJNGRTmV5euXDP/+7TN5OwsXKMAPFoDnt2gH2Lq38BJ
LqIt2JMrhZ9/H7bZfwSYJRhatJP6PHpWIOL4wod2+/F7WXr0VcXwrnqiTWXT0FioA8s7LPs4gazU
wpYePLs7RjYglYMFQBGzLSREeC+VWgvk/3eBkM2Vk4nWuFoYgPHLLAokOPuahfkN7gpyX47kWYfp
yk9Y6DNiVrQSNO2QBBCbM4o0WygJNoTdpWvhbQudZq4GRH1W4mwIay9SAPzehcrJ+l6WYjPZ0e7j
pl36+rMayogckrGOXZjECpwfCYl3ACVfertLVmpAC8hxNocfthZiY0yHewo4s+BoOphsg7TJF/ad
bxoc1rbsc8mfbM42D+1a8qEu9Dmvg7SpfNA6956F6QhkkY9f1lJzzMZwYuU9FMORAf0H07QBEthx
fced/EzsP/6EhV47hx42tegLoVExC3nfbkoSBUVijmlpt1u754PPExRzPv6ohZafsw+Vygiveuge
0g7Kp+6SF8hvWHNXLz18NrBV29jpaKM8r8MnAFD21Kvhua8On/vq1/Z5Nx/ZtbBGx2LXEnqztZKv
jCKeADbAj5++MCnNaXsl+JJWXjrY0It2Z2GTXvM1i9xf4c0/SpZ8NtwKO8QeHfXGU2pqlFBQ7J62
8ZB1PZImOu8HbO/syyTDvtrkuVF3U1MkODHm48kQBLjsoPNWkHi7Nfa0vfVrULjEj6Ff83sBtUVc
92v8nIWezufLrJPaQ5a3JGimO6fNNgkmhxH6CiR4f/ySlzrIbKnVgJbiol84QThk6gYhMvCrWXT4
oRNrWGnHpd8wG60qcqnK2tILAFfYIG2p4AJNSXAEWdmLLHzAPEs3BCSirgaCbAoHnJ/sVy7voxFh
3NbKO1roiPMk3TzlIgJglwaGo5SRkvyYaPX2qfc/j9DlCQLGkV/sIhXjsQZFvZeXERFRHz986YvP
xmdX14QDrTph8uoeVGE9UFS6Pvfoa396N/QVMmGcqEUlLerF1ykvgjxTK7P70re+/v3do0lLeA9I
rxvg3LxrLY6imnFeP/7aC92dzcZ9rYXouO3iTNj2flcbv67Ra9KVl7LUEWejtSNNhFM+Ogoq+DLn
2wqliqR7KsK1Bl36+rPRGtMO4X6t4wYoFfiKXQPnv9ds5d0srHlsNk6JjKCoCVsaYFuf4pICbqFJ
dc+ILg5Kr/hjMsDTPm6FhRaeg3IjVCdGKpwpkOErNB7gP61tvhdaYM7JRVgh6oXScwOoa5s9rozU
UeJ4BNIeTqEqCdUaJ2WhJf5DzJ3GTCI+wwlcIeRGWijgESf+xi25//gdLX3AbOwmvVeoytVugPvS
zSCe2XQ3lGvr39Jrun7ouyHWRhVvK0RIBXW1MQzatOJbqhngZuxzU/KcFhhFORco2Y2QChdyW0/Z
rgi9Pfa2LwZ3ICsLy9Irmg3mslAKdSoM5kioTSMn3yp+yWktO3dhOHizwYxa7pTqHKuKXXwZNQpa
xyLde/Bz4wZp5QcsNcNsODe5NQg7lG6gOoI70mhbGhBU2584oK6MtKUfMRvTFOUKLWTiBmGD/VP0
LNPoEud/0rTZaE7X1seFhpiHGNekaDuDXMVTZWXYG9OOBFImOoiREP6SFcp9iFU6CH/kWbKHFqjf
WWmM+7aiQDUHdXhIw7IMWUkTctJuYIBxTmUWU2gRRb0x16ssH4MBEWKqyydow7hGWbKBwxrKpQ0y
d6qbvK6BFm37qr4prKK8QzJqthGl5z2ijM12QFLBQ+g28RdscFrUM8cK+nGdxc2JDlm2dV3QuHyn
R2QmNLIIXMvLImh5DKsfrh9Rj20VPXpl3HwBHClcuTdfaJp5NrODWDKNa1cXFzkZhJPZvi0af5j6
byVEiaYzK/WOpba5fvy7oe4Q0VAyOtXZmKNGdTaFswEy0pUevDCTzylmqPW53Qhe6tmDBdSQYj+U
nzP3sTm8jEzDIFDC1uc0ehTgl0ztz0/NrHNyWZMkWchgKTjH2Q8ToX6Hm9KGfv3cw2dzklZ9HLUc
WrqQ2r6bJLuKPzMv3H3u6bM5qZvgr2xHIO8ABQMFeGu1MMCuxcUvoIvYHNQ4wuaTJGISpwQZe/km
TVq6ZzbIdwqhbxsvA4lHKonCcYbkUWsjQqN3iHpTG7euG/g6G7mv4lFvaw/5mJ/7wbP5SxNo7jWY
LQh+mX7kWQpPCGA7Fu6IVzrwwvCYJ1G7UHiTkmIKtly2q5MnOH+2Vf3742+/MDrmGdSOZ4dRed2u
KcTtakJevbr687lHz4Y18gsNd5PaDSQEKmF877Rrb2TpS882HiIqGopAWCwZ9jD6JcfmqRjkSnsu
rHjzROm2E4C/VddtEy+R1OC8IArxkIoU7JO+XvmMpSa9/rB3M15rbFZQyIGC1kWKaXoLF4Q/ZGtW
uIVpe+7XDHMGNW5JEe2i3xAlvauQ6mtKf8QyYyUrjbv0lmbDPIUyPBZQEgWCPxnxI6vlbjJm4yXt
irt56UfMNh4hUVdHjAs7u870q2czekTMnx0i4blCrSXNWgd3PXx4+7izLrXIbBQ3U1ULINjtgFB2
tjNvh9zMI8tWwl4WOuzcvulYUOwLleNQhJDwwvvh0JUHL3ztefwhhZgcqN0ahIDB43vcuJy9eriP
jWUfPvVe5uZNYiE2O1GICUpEd5yS9orGFZfEcfYfP3+hmee2TQ/oJRcmtiGIuvK2w27K1w55Kmsc
5kj6xpFi/rnPub7AdyMOke2ZjGOMiWYc6l1c5bfAPR+m0RCEHFsBy9cub5ZaZDa0R0TeFyC5TcHU
INRbgUq2l5bkCGdW9JNtMlvA47R0M8SsRucy7wOL0695F/5I2OecgOw/4YKyd5QXRwh06CqkQ4kt
nGcvECKvzH3kOkX8o7DpzkY2bpFLO9UhJj8K40xUW90+gV5xlzYNHB49xIGlP+VD+srrwTnjVFy9
ONgd76BYiw7w3yXKR8UI0fRTJqtN3CFsTUFcfxzKQsptRqMEWiq4224tFY3QX1oxbiuU1VwyxFR8
LYQbfwGHfvodJW25RyZS/wDnsBt4DnRKqVt12567ENxN3dj/+lTnmyvoTZ9DVxoSHQgz5n6smtss
FfeebPZp3/3hJF75nOsl2z/e7FxE37iExxCZ6GAore+hgrSnM6d4yO+VkhtWDd96yldacWFG++uQ
fTeeIIaE8KYKDUxu7haGKIDH8rXUyYVnzwX1To/sd5d4JpBTe0xbYfuNM7HP7abmmvpRUdU5KcIG
YO/bkbD+MeT93k7o2pXA0iXW3CMcYp4PXc+uA9fAeui0h6IWRy8sTp2CvakunnXfbiWQ4mTSyIGu
tp2bfG7NnBuF4fGxW4AommCwHhLIjqFEvtVVukV4NO4H+u3nevO1971r+k5HCCOAOilILKTdp6pu
gblwAx0WP7IMQfmIVf7kJ10XjXef5FVu3CHYAqkHyvxwR/eZpDAsNf+j7suWK8eRLH+lLd+ZDRAk
QLZ11gN596tdCsXyQtMSwR3gvn39nBuRPaVAipczsnkZs7Iyy5BEkADc4XA/fk4IGfC8Hn9YwFcv
HEMzXluXRBVQUoA4NykPVZK6PvRRqN8xqA91ILg5P2tzI2gHEAWpVU5azBq0z/rrWsj+JuRAZYRm
t8QYOmM3egcxmiGbqBlB4+CK6tnOofPQgpf//OvPxHv/aDNqBrQIGnj9MQVu3HgwJ7I2yh+Q6PzY
CujNKIAiIaduZs0BHKCg5cpAmL5WNEHLo6rML+c/YibY0LtRKDGEsMwwP+R9ln6JC3SvFtAx2Ztu
Nh6zwrYANM66+/ODzSy4LlzZFRCAAc1MdohrgEjjEpCqprH4vkwXU8lzQ5w2whv7SKMuBMQ/hSgR
vUD711qgAxG86R97fy3KUBl035xOlQcLgOZtDhr8PbNqpLCKRt6eH2LmvNI5EHs3gS5OJtJDSZNp
9IaQlk9J6oi7TgI95+UUCgBDLQBznmjhLgz6vpWA/eH3Sat6ULO5ZZAdjNK6HAvj/qQzcP575h6t
TZkbA2ycdFV+sGXmXLfE/tECSL+weecefgqn3iw26EajgOEaeqBJPZxofr5B9DFcePP3LcN2tZis
7qCAGyaOcegHkj1l4RgHXtlb6SVlZXnRTejB9g2AJhZIQOY2rjacBbhyIOBfwZHWP2cjSgd8/FaU
H0wo6lSUoGU2oYDQ5+CwA8cI6qJyT0SF/mw3+Vh9yNZbag27Fm2P9O1eEtoAjMv7bd3XS9C1972t
rXfTDqpso5aBZyQ7ScRk164avDx1QJ56d36nzg2gnazQ2hMDCCaKgxW5/be2jkFm007usCnyIYJm
U+DE2/MjzW3b0xu82baj1dKOdRTmltJmW9eue5G3aGf62NO1U7UHbMu0MlsdqhZwSBb0IL0zAcc7
//T3/ZOtA/HKSVogXiq6Q5OOKDcSA4mgAJ1QpZNDXkbi9sFs56Vh8vH8eDNzpePyqjyQIfC15WGa
5J2K04c6X2qBmzFwnQmRjnlpKCLKAx9LYDMAKUepwr60mnzXytjy86RaaLed2Vo6LWI+WGEPcHcF
NJ0CeF9u3dhaj6mxU139+fw8ve8+bB2wR0zQJFDVQadjNO6Dsf7kiPFbPRrFgjece762q7qoiAmU
3SqIIllehUtpnjheWk27868/t8ynf39jEgbEza3KxeujIewKt+HOy5z8Y8AzW2fuS+o0T9BzhftN
jE55kaNVjoKMsWPltWE5C2s89wXaWdRC+ChpLKzxEInhojGifpvV+cdCZVtH50GxXtVoSkRxzkKH
RNhHL2qgwh+zpRL83PpqyT7eB6A3RCfmoa/AUVFV6QtIQuPVUC/Nz8wAOjZvHKtE9glux0n/ueSf
m/E6W6rJzeDCbB2Mlxp9lhm26gCERW0ZtN0DR5tYHMBrE2P4Ckh29U2xsn0shh7EMQ4YeZLJGnei
p8OGgh1tXYa8ANMN1Cat0AgerIw8txxEnJAbZTfnt/hMocbmmgkNFsKVGo2H+zw9sdRkbVPfVm5i
C5C/oUDNiiTapUFex97Yufal3UxyDS1AfuQTWQFC735O+j58NIKMrM+/0owzF9qRF8hJhhTo+gMU
DY9gKbkoI+dG0erODFq/Ke1baEQvpdBmvK3QDr3E6cADz0AC2fOVYbobA+J5ZkHWBOphYMY+/0Ez
jlYHH3ZWNDmVhZ5mrPNr3YA0d5qmKyB5XqGzvLCOcxtZc1UDHZIcHFLO3smPvHDRDGb4EbqLzn/B
3NO1eBm8uYQUaBg5iRf3G/DRKpCaFdG3YFJLtOdzQ2ieqmxlLenAjb2NvV2XHPxRPNyWAAB/cBW0
UJZRRcJJoNO+giLoymjyy17C8Q4Z+htda2lDzThcoXkst0ETcFRIaIGeOmx/mNVChDMzPTou0ZAJ
TRyWGPuGXgxc+X13HyGGOr+8MwzJto5K5BKY6rGdgj1BHfZo9IxdFOjBBrcZ0stgn6LlCm3qxWuK
Hq21E6KER0fwXBllOW37Uyc5RFwdT6G/C6TKUMobHTJ9CHNg66DGODASRik+XNWV38cBAEA3QHCs
z3/53LRq9t+gIVfFp6fXENVFN5ZM9iZ5Of/sn9ncf2Z5ba7ZZFnHLDDbFq/eARZQx1PnC1Z4CRx9
XhebCO2OHsgxLsfhpII6lmQtpnSBh3TGsengRFRdbVfUNNibRXsdoA14sFsvBW0ICB3rYgk1NTeK
ZrR1kSIhW5YR+m3BKgaqohsoJopNaFvXU9AVaMsg385P5txCadabuC5JpKtCdAFY8S4o83IjxuJ7
wiB8f36EGcvVIYsg6LQraARGB8v9XPTJkYhsIYyceXcdoljR0J1o5gR7pswncIRmmxARNg/Qln3+
1ecGOJ2kb+JUlbWOoQYS7HsQGPto27WvC1q1d0GQRR+bHR2jKDonnlwFD1FUoCgIfSI/Bvuxbc0E
275sBhdEEfssRb69An/mqsihiXt+alxMwTs2aJ+m7M3UBIxWfdvjvUcyBlBiCr4QZj+1ffSMeiag
3aAAHg2IiJbO9vyAM4e9jlYcWkuqwDCcvUiGGh3x9AtPsvvaRWfJFBV35weZW3DtPJ7QI2GHggWQ
U+1XlrxLrQZo+H7hOJgJwHS0YhJDWFkWoD8H3+NVxKqXNGuuna5+aEFeQGP2mPEPZmdszay5kUA/
bMSHmIxfDjYY/YIlDtgZe7a1k3iceMwKE935RGW3UkYPafgxpTJbxyjGblznKi7jA/qo/YaBDW8C
Ymlh9md2rI7lM1yjUBFYLg5m6ub3SBonto+EJWgeVGGNRxd3uM4jQ199GSbh7mtXjh+MwayTm39j
LHE/DCZon6OD6UKYmsdXVn8cR+vh/KadsQwd35floyjBQhGj/6Txk3Rjk8wXPPels8TAPGMWOswv
DupuxNrEByttUnBg7MoRNH1DvNT3Nvd87UBPijJ3IUBg7EFduU+najWE7q0buwtVwbkJ0qwaHtZU
1cmqCyiFA9jkVeSbk90azQcXQDutQYhGcdWEXadporwqIoGXwJ1nTvEQRw5dn1/mGbvTkX+V6iww
xsKfQ0h5RxJ70xbW4/lHz02QZtJhLEo3hHbbgRblamp2Tg1ZA1qhrfdjIoe2DuHjLhq54gphBqTT
7fQard03RnDV2nThmjYTMOkoPqaoYU0UYRnkyI9Uht+D2IU1g0CSyvIzpFGXhAJnfDjTTBm9bh04
cwI4VtCVZIgvJ3EJBs7VmMGy+zuZfAxVCdX6331GOEJmSAyOA/TzNWgGfVk3nqOWLm0zFqdj/KDD
5PLRsnGa0u4xEU3o9Sl9sOul9Z7ZrLokQy9U6QZjFexlynZOCs4Mo74/v1nnXl2z5rKzO1DNwppp
YnkdAy0XOFFEuXTRnHu8ZsxolQ+UWTrGfrStJ9C6tn6ZZ6FPc3i+8x8wY226IAMUZjg3CA5QHMlV
DC4k9xEsRP6UiIUB5iZfM2dkESzTtXAjd4ryIW+QpOzEghOaeXcdx5fSPMKxiIh47KoVSx7c1PKH
NPFYdnd+cmam/x94vrIXCcjeQoQAUbep4JT2AEkJEPAbwcK1Ye4bNBNG28EAjAN8kePc0xYHP99K
fs+CD0YxOqIvpfEUp5Zw9r3ZXICSyCdBv5CtmHFzugTDIAqwXUm4OZ5z64sdGbU/jtGPImwZyElo
fZ+XMlqYppldpMsuJEl6Ap11qCH2ql/nRo4OiAEY//PrPLcImhUPCVeZ1bTZAcItEvC0OicbUmSR
V0Cy6jJr3HxhyuYGMn/3ozF3LQcwnfDgOmB2unXimzoAmvbL+c/4GZq+cw/SsXxTUjncdqrw8OXL
9d5YX1/Gd9bW2h57DzyD3ugT3/SVdwz8V9tTnuFZfr1F+clnKwRQXufVq3pFD+i7fVR7sS0vRvT2
eoV/b6xar/Vez7/l+3Pwi3H/TfxpiCCF2rPBDnH5zNvUk0KA9ySDCvm4sJzvm62p12unrqvSYKqs
Q55M6CVDZeQqtWOykZno/PMf8f7eN3UGZOipdwQ4T3aQTXqMxZXD9yaw3dD98Kol1zA3xmkC30xU
EEIqDIhVdgDBtkKnT5r2KyGz9G7koAZEBAZGws74WJnH1EmRm6lSNjJl6lgV6tCCX9/t+KXR1wsG
PLfqJ8N+8zGZCZ6glICuwqnM0g8yN7yYIM2zxlqN21GpbHt+YebG0Uw55ZQXISKsQ1tOLvCkwcPo
GDd1ZMQXBIQ+5weZWxnNjOHvTA52eHboQ3sEj3u0h77IK2nEFomOzyKpNufHmdvI+sU5a8eundAc
Fxbtd5OYfp4mT31XP33s8drRjAqthZ41qKEVYEV3otEbi8uYLpj5+x7b1KvnMipTNFYMUPUaukOq
op0RfkyTEv2yv++lErJ9CpBOdiBR89UIyeiLdPoa1D1dfWhi9KK500VlUKfQcmMdeCKLuwbhbiIW
krYzi6qXy8GGq3his+FIwysTfKzg0dtkxlIxdWZr6qw2ELCIknFS6gi0abszx4Lcga5SXdAU1UkW
u9nGUbH1sejR1GlukjYi6WDazmFy+9faNC/MJI09fN1XAYn0BXc+Y9J6DZ2ZbVyXAMgcg1huipG4
XsSzI2QwXuxGLBQg5narZtHoNimbuqvVEewKVzTtHmRMF6rzc+utGXHm1LatwCt4iCPugcjVS3Nc
1Oz781v1J8T7n2e+qSvcgeEuI5J25GhAxqfkZnqwrHYbOuQV/Ld+ldGDmNo1NN6fx0yuzw86syJ6
Qd2N0ySExsB0TOzn3jRXoCv1qiTbmfan8wP8BLK+81V6WR3I0zSzRrhxYwLVvWt04Q5yM+UDmOnb
K8Duqns5GfQAjlq2LV1OHgY5meh3N8kjMWR20w5ELqDjTl7lvVc5WdqbkwvEplU95Qw0SNHg25Cx
iHnv9VUPUd/pkgbfW3fB68zN6unf3wwkshhSi6qnB9ZNEs3GfM1Z8ykY+8+BKJqPGZNepg6D0I4G
Cy1KTRuPtkcM7l4nfWVv0d6RrxpuoE36/BrO7HtxMrU3nwOWZtOJh4IcaWD26BnoViMLv5p2s5BI
m3u+dtLXtajNklB6QAMLiEEhN/UqJThHQ1nlL+c/YcYr6GQ6DWR3xraV7FCp8rWC9FJB3Lvzj34/
AWwKzSsYFdrXoyIPUKcbMs/qceU2iQ9m8mvRBLdUORBw6b6zLv1QTsrUS9Y8Z6Oqg3E6Rt1ngZKk
2Q6+41zXrACJ9ufz3zRz9ujla8Bs0WBBU/fQi3EVtDbEpmLP5D/i3vVAsLk5P8rMuutl7F7Yish4
AHLEmvYnLVsP0d1nEFU7C9Hdz9aqdyxer0YPzC6HvLehvDUMhK6ioofMUG3KT1EQTYU/SsPyGgYo
4kqyElTpqYyu24iymwHqiqknVAXCUru0DwoEc0c3kPa9y7ldoVk/ld+EaNPr0A2yxOfQedtJ4cYn
ReRwiatjZtdy7SzrTWnkdteQA9AEl1nUrFhaLdj03KO1XYs+L2pz0qGJeOTtdZzSZFNHSbzgaeee
rsWjTtLQHpVBaMaBr33ftAJKyWYZLFjAjHvlmnu18qKoajI0RwUuWmfMe3BKhZeAPTwwqAMt7J25
Tzht2jdOL+jcvK8bdPM7wFhdjRGA2rxOlk6Iua1/GvXN09NxoLVzoqJsTXcfOsGDBBtEOLWfzlsW
nTNgzaVW0Bk0TNCTH2pLkV2ZAQYZg8BkQ6X4Qasw3hgpNKDTqoVcWJKxfYQC4s4aAgPaBeUr1NyD
VeimCRh0uurWhtTygwJt8YLHnDmHLW1bk1Sl6NurhoMquiMXYQzSfGQUB+vWAUlrAhb8lewRfZ6f
i5mp1sv57kmhqRajOqqaXTQJf+3zYqdEsXAJmNmMOu1QOcadUdgmOeBSfBGCL8Z95H0OVUD6wffX
ohYaqhKcwhM7OOBAeUInhDzUINM8sD6zPsZGY+pF/S5uM/Rr9vUxNy54om4JvQD1yhZMQQvWNLMf
9bp+CCB8bGYc7cjjuGv5vXCEHxPHZ1G+El23Pb/Uc2uhWVVbTzJFY7V5iNtE4rpHD/gqcDZn3UFU
4+fzg8ztJ8207JhNpA8gtjnV3U3N6i1x5Ubm6eb842f8jl7NNx20P8RTOx66zkYYnh5rVa3PP3pu
ETSfL50pilxaQ+IBOs11ar/wGsLW4Gf+no8881vLWXA/c+fuP4r5YE3O0USjjua35suw4YfNsG+3
9BggfHzmD9Y9vw5vyEVwNHf32WX0aYlxdmZt9Ep/PbVGN0qMa+QPpVv6qQORuyWV1ZmV0Sv9sSmG
VKi6PYZt8jXt7a/UWCJ3m3v0acXeHAetK0IZMqRYKnBuAAlx5/AP0pWZeh0/jdEVTqOxONZJm68j
Sn9kUwGidbGE2ZmxOr2Mn1QkchIj7w92k4F4N2DTHUnTcSXHiX0Ox0Xwydw4mnV33SiUEQPwSMv0
6GagBIcqNUjFNzIyFpIHc/tHs22Ss9wkY4J1qGrfyvPHihUPSQIykfMWOHcu69V2d3ChCdZKRBVW
9yWwEtAM/LAhlRQH01WZDwA1Q3eWt4ceCjw+h6LJ4Ni+MDqvIQXQiFCijVMf5FcfczaWFqeF4Ecf
oPJVHMO0P1ScbYNpWHA2M1Opl+ZpVjdMuYhwoOV0Le38hoTG2ozZ0/mZnHu8ljkM0Qxj1e3UHmUj
Ex/yfZ/GfFLgAFjaCjPOUq/IpxKlziHIYe3jNe8ukFTduSyA1hHQ/Ua4+thXnLb6G7tHCza0cFVe
HEfZvkriHks2XY9N1i3stxm/otfjO6jWUtM6aTcn5YZllWcvAgnm0lV6LV4haz6VU9Ueq4S/wC8e
c9f4FDJW+U2brstmvGVh81BJukGX+RI2f27ZNQMF73xnFTnJj86k1uB8vRjrfMetpWBubr7M39cj
SUKIyuJCdyyghNm4ovUNt/0Y27OpF+i7gbGpH5v2OCaf5Rh7XLyY3YIhzyQhmG7IaQrdAo6DLy16
VODGrIifcdQTnwPL+lJbTXRNet5/YmUH6jCoqy6MO8PKALa832eso2CaiaaqOJZpDaWF67i5gvoE
sscgriB0w6zpKi6yg0LSoFHXNPhgLk8v6I8GbSDmUgD9PtSJFwErWvpT1q2hLOIVEyRg+4Xk1Iwf
0Il6YuGwLJqkOtaDIJ9CyIWvOttgLzKvUV5NQsMHFGiJw2Vme+s1/ilAHoy1ojhO/dGSsc9DoHPq
aWGx5p5++vc33qY0kVUbT09vhs+JpfwQ2TZ3McQ/+ax3ci16Yb8tihyiGzjacDzbTwa4dk+6l/wH
pJCSlTnl0cKCzH2F5gIy6K2bQw6/05suqEWlZ7cxWICChfvcjAvQWXriroBoShnL42TUe9IMm5SZ
C/WDuUdr8TcLwbeqMpYfXaSZOqm+diJegCPM2L9OjpLG6MWJMvjFNu75pp+cFTG5h6sKvQgnyIR1
wtgOk2uvHeEkC4fLzELorCh2gOJ8HyNDQjMDOJGp/VHHCXgMukVU3MyW+tmq92bDBvnYSBMtZUfV
5DBwtcnEZTM4h4CzD36DFnizJOLMGWl/LMw7gBW9wN1xewnzNZPn0MlP7Ek5YPiv86Mhvw3gFhB2
61uW4SfVJ2HaW8dcsIiZfUU1uwa1BpCVmYtxbOqPVbZ3OFtI5P304+9Ytc59AtGbgTQQ+ju6Vtus
WkoS340Yg6AjRf+NAqmYF4A34VKUgu3AvBRshiy0PkOHqwG5X889iKRDW6wOc0/S3PyRJUENttaT
lkZsjfdBHLKvrknZ7Siz5gL6Xy2I6XK5BuUSZCPiFCIPEF3b9N2QnIT6sk9IwtYLecS59dE8Sa1s
kSAZ1R6DNBshLRptSrv2A6v/Kmp+tFMKafvhY/Tjps5V1U0szodxgpi8dP0qACV1s8sTtTofSM6c
UjpDlVPCn+dB1B7JiV+xOpYo1EB5ZRVml4Uy/fODzO0zLcgYoSPSGhKDNPXXJtoU8RLMZ+btdWIq
0VRtAjqyFmrGPiPfbbcFFCNDZ+dOLZ2sM++u01OFrgUa5D7uj8mptaN0yGNTT+vz8zL3+poTiacc
QG06IhJuoY3ZD0niUXBjQAty6jxI+F2mMn74OdR/vgz/FX5XN78sr/7Xf+O/X1QxVnEYNdp//utB
5fjff5/+5n//zu9/8a/td3X1lH+v9V/67W/w3L/HXT01T7/9x1o2MQL19ns13n2v26z5+Xy84ek3
/09/+B/ffz7lAf1df/3xosBlfHpaGCv5x98/2r/+9Yd5clv/+fb5f//w9AF//XEfy/CpUNX3f/zN
96e6+esPSqw/iWsKx4HOPDAqBGdI//3XT9ifIF4BkyXE3wkRp7Z3qaomwh/9Cbwkftnl1KGW4xDs
Figt/PoR5ZxR/Aj/D64+ROv/826/rc6/V+s/ZJvfqFg29V9/oMXxt6gIryWYexrcdQQKRJZu/nka
20CqG3Lr5JAZFY8diEPdOhq3RWeslUgzHzK5xkWLE3Rtjehlzuvwk0lyP5jK6BWRAwQ3sx/SGAhU
v2yfRL3pWwPfJCIp/I5nFxC13KFtbV3EPRQXQauNPo165RLbZy1kumwbmo1ErqBkknv9JPaGka17
G1CSAf0xfmTYuyiXN8LhV6PhxD5zQiQFSOenNvRXZTj5ohJ4BrNuk0xsTNGuTqPyJL/JAmM92c1l
Z0kfIoB+aedQfcM1g/KbiqFzkmfqXrpT5gUhNOpSnBgtpAgHsTFQWRR19o071i7NBchk8OG44l3y
8bkp8zVL1I3hWNuQ3TVGs4qT4mYw8WvoQoE4226w7lRYQy40Ch5IyuS2rED8ZXRWtq8GvnddR0LR
RN5IpIO9vA/drU2UtUmADNnW7bMizyk+BRJuFyTtVhG7I27uAxLmYzyS5pdUGDvLAP03XiPMyBVu
u1vcNb3TbzfQ9syUP03hlgh6oHS8nzLlOcLNfDeov/QKEq9RDLlVI/ftsrmMJHCaCcpTOSZ0IsHa
SUyvMUDMaRmfCRYDb2T39NGmHJnxu6y9k+qOYEEjBxqK9DYg4eE0sBvbW17ZR2jX3WWNWonptYy6
b1BTZx76VyF8be9SkOLDHjaNW3+pZO73Y3VvmNKnXbYeRLY+7YqGYqUbknm8MdZ5au/yCKgWCY1a
9HZ/SxMrOx3daOo39wp7bSybldu5G3vkflqGG9VjDcTwWDrpGoKgz2J0H6KGPP7cN5mFp+F3BAjH
R2Ucyti+lTbftLQg2G9Zu2tSGyLneEt8bSLhjCv3IVPDNg3UujTZNov5tqyN9Wh2l1L0R0d9NuNi
64L6oRvWHSygc8Q+j6OtUQbHupyIV8kSYtZQeVaZ71QTVEGVFzjyvsNV1M7DdV8Vl4AbrZ02frVk
6HrKMtY9TV4Lk2/S9o5BAHlS0VGiQAzuCmefWOUmGGPrCE1CtVIj7/2xdyewKEDyEWQg3/LIGu8s
O0v33M3BvlOK+0mW4kLiZy6kMIERUuKY80iuJgINvky10abuJIj+I2H67qgkSAottqrbMtiUPPpa
hPi1gmYcrbj4YWWl9iqW6U1kpRHqDJAIKEVRQ2OXgKHPHkfp50X7BQ3e3xsQkXjgP7mRMBxIIIKM
NRnC8a6BytH69EIj4VC+5addkHOJhnT5g8scfgZytkfDhe0yJ4e8Ke2ln6Ch0EfFMzuCu1durdyN
900u1Y4HKtpEzDS2sTR2adsIcIYOwcqRndqxJLZvQouK+9iR5ZrZfOUM4AUvrVXqTFtSQFEJatCI
uL6hceeYs9QHJOhLkYVrocQhG9y1yDMfSbGjAUGvN6fF3x75rQd+3wGbjk0tTlwoRmqpHTTZuuh6
79U2MGDzzh1oroE+exZQunQg4ZST9C4bUTQypkfDXardUY2v45f/Z2g9ZIj8LPIP7hWW805kbaq2
1LW2uVsciqDvoGDgbCJkeQMFcadoG9dga4VLAjfbJppovKumpvbRYMig/FQeGGHCH5rWxM09/ZGm
bbISLnno2rVtlA+Cp6BvnMQVuNu3p6ckZuKT/AFUHwc77G/5EH8piOll3JBeh7aEaczWp2OISAja
kkLeC6I2MhwPJ7fcZM6+icGgE2YrC+x6Ns4lo+NPeVZfiA7SljDek+FMjdhLGh6LLjwGIJMlLirN
Md/V4CZ32uilF5+czg/jzEOic5+GgJIMd9hjXsdl5FXtc8isLQVKSuF05Qn3MzDQQoYcDDsmtN2o
Z3F729bDY9Gre9dJf9iJdQUS06tw4FcsFBdu0B3caoo9d+rIqozBp5YDuw3h9cllO1Dfeok5fILb
2neQw0i9qYmCHwV39gPcNXTc1yEo+p0IQvDZ85gX96cPsnGwCmg+Dc7g1Xl+0dTyq1AS95u1muwr
Eww3Bbs9v0F/v+P+2iCANBPOKSzjH02qdZYj7LVHtU3aCgh+eG03cipfcXeDFozn84P9DDf+fZ37
NZog1MVADrWFXqAjNUTswslRW67EFVCZ8HopBQNJdFuTEDZYtFvIdm8Mi6zlEPqlBe3zpS/Wmhv+
5yUch4EcEiKnOn7WrUNLOuD22/ZoeoMe8Y6NFZrrAkQVW/wAbkj9XNDTcVYOjx3ETEXC1pkBDsOG
988FUh2FjcPCMFcQ68NBmnixQH8h/o0F0KcuaihMBx4d4a9AVRIZ5CpwphuItEF8FoyRjZ14oldP
JvvSDYHvWsznhrMCc2iP3MlDANBiZft0uLQatUuiV8t6dmNyQ+x+KzJzBd7OhWv2zzytvi6ubQrE
qwIBqE4HKql5omZVatsa1FOU7FlI/IG3ONkmKJtX64mFmzA71tHnmlYba4ACw3QDyr9VP+C0jI8D
DxCMQYA3sXaizC9qGoGsIpNbFcLR9a+N0d+xm4lGR2sgV8XU3Y1Ntzq/u36mKf/5FafQ2aYuY3ql
tEfXbWq18LUtbkFJqS6G0dqaVv7ViKC0kHU7ybpn2jvHzH7o7fGKcLSeVohhG/NJIluAmGDItioy
d0Ut7s2quUKr2cak3d4sxeUp9pTgHqijcKHsp3E//dqRLmfEdeGpKfRgf8+QssKIZW8Paqta9jwa
0dE2hJ84k2dS4AhU10OCD56zGa1d5JIV7ZvrsizWciST10vqh9n007kVdes5CDIWDrGf/ab/mFjc
H3CScEGIjglnWQkWqrBW2wENfqeQmFpw5m5SfIsG6RcivWBUwgeLK2lZaGWg2xAHCEXo3cbw5xO7
cnv2iaMfs2hvEug00/quTfO1ZbYIw0pQNQUnEplHCk71lGRrHGZ7HnaQOKi2keiAkmtXSrFbi9Ye
TYJVX6cvHYt2dvR6fgu966BcAeJwYeHEdvQGqIxPQcryTG3thN2eojGTdDszuOgysskJKhwJ30Ej
/vJ0ooyjuZvC6n7hFd7zyK7A3YMxB3GD3pxgFwUushSvUAzcL4izhzf1q+H5FGXTODrSOlvjKvJa
G/aKgcDfHNQX+9RAbeU/TlE2XyQweCeIAXMTEQKAH5sRm2gZ5MnsZYcSLWaFXEyivAsS60ZUfGMV
6kao+LVssdRpcyUysU6thbT1O2uC0bEazKV4CVPHbUHUPDCgO43dh8BTQAa3/mRLRJDCWJPEusU9
1TGrHXoUbngZgpaIL6TkNWb7k3n+/gJawq6EZkJeUhwYaOb3pxwlesfeFri7YFUs0/gZzUhuoqEZ
EX1S79OuXlfm15zj+jUBd2QPK8mvJ9gzTGZbVS8nrx8ypCaxr50UUO2i3pZNBO1zcRVU+VohXoKs
5wpk+T6C4L+lUP5fZ3Eu45dK1epH8/9DGudUiZtP4zw8JXEa183T77mf0x/9yuMI+09sbSRkkJHh
Fko5yAr9yuNw8SdjzBSWY1EG13ciGP47j2PRP4llE8cVJoU+PD+Z6t95HMb/hLFQRDpI88CVIC/0
f5HH+VlW/LcD5i6cAQ5nmyHkhVfANUI7IPKIjiGimS1EyXAiQDUROmJll12UsmDIWSg79knYqHXS
A42Qps0I1SLQBVp94K54xM1PqlXDOhR1snaHvNjXJA/5RdGkHbi5oU//BYKgyWf8Tn8tjHDaTbwk
X6GZbT6HfcI9ysZ85Y608buwr9YMansLSUyT/mzJ+O0jBVqXYOemacLQESD+/pGnIqSYkoFuzV6k
OxrXxSdMrmiPgwDP3yYg4BQMEFSOoH/hTbfJiuA4cinXA64UL3XlIM3UEnbbOlO/xRVQPLrRFN4T
18GxmMueVdCsj5yNZcbhLZIx5q43WXfrgEBFeq1tV0BqN1ZkbeQ0dDfUGfhzEPSg28/iAneJIbgo
nCn32kBiQszaC/KoeubW0OyGPGQbXMCcpyEz0btvND0UVbrSyL2K21AqbgEHT6A9maBv51Qt4TSX
35Eoj380qs6afRPmtNqOfVipVQ0uhltEfggokdW5KPogvIT2kvIkaNXg9lKzuGZgiWzAwliUL24/
Ffep4sxCmeR/UfclTZLibJq/iDYQm7iyuHuEu4fH4rFkXLDIjEyEEEgCCQS/vh//esamuqZ7yvo4
h7I6lFX4BuJ9n1UjWxNA/4fmzVChPNiUKJPJmiIyTaxyBG7ZpnJ1NweliuL01YMV8CMSC+G7Duos
HGwen3pAYXAKbi7lXbFwqJGAE49osCO3fTVduipde3qmEjHM6VTzasbme2hswMqQhqZQ44odXXb8
caVYPGsL2W/v+/wPheu9GiyrH2jNkQQWNcSeYpuSMzGhV2JvcOcgq9VVoFMTZKI/IlKy6x4XKdqy
A4Cx03IOeb4s7oeJW0RUrG7uv13nxMdWN8Fx9W10nudmRnxZqN8i20MJEM/Nq6m5V6p2a0i++rAa
OZQc71oERnSIgVX6O0uW+FJHoylxwcyF8hrVIocJnLvwLKokuD/ee8h/fFAWQ9AqaldSS8yuVe30
ZWhWKjs+ZP5YBVG0FUO/SIyayHVKqK+fjCLhZQi0K/umKWKhmm+cRN69SGVX6C1odmzwzRGa+2jH
VOjd8UEEb5QCootlaPZInpsLDpL1E/lN6RM0xeufvg1bUUTd2r6ojQ1bMbWrLbo2MoBx1vm00Zja
+0H664+0Qw+jv9EGrJLJugDF62arwrDud/3Q4CTY1rstIr9MONensVGyxJ3wU+PGzZN+5UUYqrSI
ZubywFsfYywqv1Hwd2Ycgpsgk1U8O/BXwGLjqdGXZu4qteErq7XljwsNujJxQ3zULqiC5jbOsfre
NMEzgvpV0fbbdyKjO+vqSkllTzybeohah2JrvDzriMESpef3haAtOiO/RsFJGfrNby940cp72FJa
9UINCB1lT060b9Ks1zEZ72usUV7DXhBl90yYRusIwrvCvqR82Se2PYdJl9cQ0+aMI/SuN7iZuiHF
uTZeh2H88vjyNqZOoz8ARH+dxHnXBHtRv65ZXMbd/JOF0ZV15HNlqzknXiIv3pjVRRub8HEi/Bvx
hm2TG+celPFO3ZrcQ62NqTc4RAvLt/F3H0Y8F5GHhT5IcjM3pd6QXJiI6Qpdb4UTqQjrAReh1RB+
KXoyragB5I7XaMXCkkV56LuKLehW3+KDr28KvQDsVcTaYmQmrOot/CWShAPGwRhikT9xB8VXdxjo
cI26OgbKEKuDYVz/Cpk3oPej6XYuiEtIKC+BkR/oy6S/vSz0DoB9EXy7YGVC8rMfG/kSxHNFBtG8
gyXn+TRnBQqxci3Y/dxvecTfF2nMPgnAoiZ0KzocmKLzi019xqgCyGHjKpqO/x6IfuZILUeTKo53
A2B4ua2aLUjbuH9NY3pl9IG17MrDqMXBN3zXHf6+00TnitRnk9o8MgGYbbs8p32cD0m/b31bBDqi
BY3bezGTEhbTT/SAX2DFOadqzFc6nxYUoZ7nZJmxu6on/LilG+mBzaHa+S5llWLTs9lcyf2U5ZOc
KpKwSnpmypcanqGoPesxrmIZoCGN6iLNHMvhF38gOKkWCNnJRm3uyRTTeY2TLWk/mjb5IEqdowy/
VTuG79zQqs2GJ8v6SzcGT4HNeOlTDj2kAS7mZSfuTazo61liPlxxBbo293l74aF3wU394k0KsAP+
WpMkU4F4qaATSy6HVOcUW9m0kb4yc3wBSy/yVqnLMs8n5dkfahmARwBrq5svE7aA6Z1DoV+W7le/
PW508nKdTXvix2eE9gD1HZNndMQcRa0eBpikLPfe4nA4Ibkp5wyZqKyfnzo8LJJAClSkrtUESB5k
UHi3NEghM9vNA03KIBVwXBggO+5g4ldioGMWXjreTGtZFY/a5Ry2poMJxpPr47NTAGQi9Rv3F0OG
VhsWW+jSY20sqiEb3lUMB/wpS1hw0uADsDlOqwF74IN6kcZdN5p490MSPYt4gxq/Rz2mGfAiGwdu
kSEGB9f6govG6zNc1ijEisD9b42hB775yLKQSV04DBT3rT+se5TTBPlk18qEX0CAeLlGc53HyFsp
smxNIRqoEeRAvXParFCc4oCR0KUMuxm0xQv0DA2kvcptX3OKxEXZvwUGK0HYh2/Y2Rw9rTV9paCd
Oyp285IiVy29xypfCBFXU8Z3SAzIgP67M4WbRL9RBaPKHOHXmbz2sfdvtzLJrVwfIiCnwATeUi99
jVao0+aOAmLiP0jPEONRM0Sq9WjbTt3QX4wAVbKE02eajI+bq1kOzQW0HAlMQXgQbcEhDcwb1XWG
649/2RG9TYbQnZnUtw6AXqYp0N92QczjGCPgNVXR9zykr3IVUa5QbFtOSvy8wevZv5i0nutiMu5u
80b06HKAtZgkX2xD0OObHAaNOJNOvTDOXsXUHmsvKtYU/QVseHRpLB6G8cX60wFlYqXrM8wpLhds
uK7a6jyQGXixMNsDTbyH0Ufj8aXvkYZLkDgbv+Id/8gQ8zbX8o6M/q5bsG8Buv1wzJUQq6MIx/xB
UfA5M2gNivo9qMQfsDM9K8/Dx6IVumvifd2YZ1SZoKZs0VGBXPlPRsUESmeO8sRL75t0PQZWAb1d
cERB0YXYyL7eSx9mKFYnqBZGRY3PSjTNlg0iyjPZx4VLh9Pk6rFM0TJaKFyosHPetY7pSnN94rBm
5DMOLliXQZthws+1Nz6SaPg5+ga/FhR7+0aNtgTPl+RqdWFl3EszDqQgS63wgsmOWnXsPPhDbULe
mhjJcdy2z3wGCNfSRR1QG4p3DcnGPC00J8t8mH3Cc78FBBv1EvPx5mP4jxC2jBafVxfroUzEuLM2
AJ1rK2g+xZ7Kui84AUjj0QbSrCkghxYihYJgxq76lX2YQO2ZQHmEGJ6im+l7wUGSg88BcQXnwehY
mawhWpQUyGEPUwXY3lbv4hDjtmybn12t4jwROCCDgFSZ1n6RQlMBCcFTvcFMHcULqGaNevQ6wXev
699OxaXXr0+yXcZcjdCjCY/vhpXgC3Y4CnkZ40hi6/CB8PL2fgkxd+PaOgbxOr31mNgOTUPv6rb1
i3kcEepDo5xJWdiN/Qkyzm5u4bfOs49I43uLInpo6qGomxEnB+kKc7sok64/arb0Oc/SixO0kJJ1
dyuM0jmKxc4egpZ3Ya8+icNI6xM/K/xxxfEhAORxkfS5RBN10UgKKLAenzbTvnHDDj7OZ6gdijjR
RWt6nLXpu659jaNtDvfQ2nZg/vzD5LrXFDxgESpXdT0u1GA1b4lYzxHEOkjQPiDU5j0B09738SOx
2aHV7nVBd3bEvb008feaHJtm4rt5WhFRtmzHbXbHFoIZPdEZZXHtbSQ7ktr8CCdMNxnERhvKn0D+
Z12p9XwIp3j6Urau0hHvYdYkKey4fg4aCcML377wXr/o0nxEE8juFsBxIKM+J6FXI5Nu/okGtqdw
ZadxApDi4cgseRLDJuvixhTBGOK7QTEtjP5BWdPmzkTBqfV9cMp6P/XuNEz+UES6uUKFyvYqbl3e
LV3OxlHnCMI98wYRxCoLKtTyBpihLbh4HK5NVE7hM23G+zFNyiBpt51FXEVUoevG5f6Y4KDn17Az
gDA7Du4o/BMgWSLo5xN3rErIevX8ZK10avahbGHpGJ9FpzHO48i1pistuCpwB2a3dG7eW7RkXwVg
96GcRByaMkkyichx3Nd5xyz2xJ5+oNZguguY7faCmmUnZ7g4h3hOnjSm7Wp06SiKWgbuDim26Mhh
ab9DIXSzh+Yo/K1MTN6pZOuSB0u6HQbZHFIG5sNghci5c0EeIB34wlGhpTG86FHl6FDzUNuQ1b9i
kYQffjy3UAa7AZ5pper2EYsUUn4Hp7G8TqivKgTy1KA1oHF4TWZUli0ziiTyzAXh7w4LBs6MFloJ
DAvjH3iBb2sEW1DZGTMUsEeerhalUGsQ69G7uHEW33Kp5XGWrXfwAhpV3QyB9WLQI6g34z2kNgGY
7AZowF3txDPAk3BXpw7TotRD8tESkIBxl3gNyqcWCSTEp7shA825plR/QzeoT7ApDXHuZaR+TUY9
/yJbvd5T0yHanyRJuYgN7J0vVncfAAvuCpamskD5wnAg7VC/cCPprs288GD9hn0Th57QAmwQejpC
pC/RA7wuYCFRUUURvSfdH9Mx79LXguQkre+dW5dKZkO/XyO9jjjuxuS7tpF7xDhhodiTLHpoPESw
5VhX4nsHwX3FEszEpkvCAqikORjE470t2gu+0FGgCvS7/t6G7CYK2ExFpm40uXbNgwnDO8G6N9r6
KkfDhL9306S8QlNJqlAyefayxe1HbSkWKznv+QSZjg287LDEHrLMrEy8F9PwNCtq3S1FgJ1yzZsh
i+9rZQnbowNqfG0zyn5DgTZ/8sSFd2PcI/iuXzEpR9o7b7b3zn5t8SisF3MPX6DcIfcaNCp2+72b
GfsSONE1lq4V89o2i/QAyUX32E0pvwtkPB0z27jdurAYbVOxyWeI4A4Lresc9418102/fCWTeZ8c
rnu5HOFu1vthDJGzZJuk/emHHOeqmjLWYUmyaB+N/Dor0IOXoLJshirARZb/ipjkR7QuL0uuQgyN
UNtEJSdpmvOQ14+Jb7cCeAOcYNOszzpKupJiz8fbdleeDMl+DAzCxxtwqVMSP+gQK5ycwIn1xD2Y
wSa4rb0lPUzNDEN5ssjdNk3bTy/yBNiVgH3IOXBg7bmAirqpf3ASh+BEMNjjH/I81QG6IO28Yk3m
KXvNcHwcxrXNOChKzX24uRDHFAFQxsqVxg+uW6CHDeuo30HGNpRIMW8LSeDwkmlLfvdtzH9gc6Df
tlHrbq2X+oQcYZ3rhq3v3Uqaa72kroSDOr1EZqGQB/lomg/NVEVztyJ7YhQeTgZUADTYJO/roW8v
ftrh1HbxtBvhDH+PMjM8dhCXXdImboo24v4lkuny1E3LfGLptn12AZ50CbPxEwvouiddsB6jObNo
zFq3TzwfIkzGdEjKTka2WlhnBjxDRXtWc0wJ+rTk8G0nhRESM+tJZXpALauKEDcaklcdYJRjBJ3y
wTquVz+d8JTBgjdNRTbAUDFvaBwCc012GzKCC+lP8xFLSnuXpSq5YM9QJRHeVvZxxAq6+eSqBiYO
rJZ8p/0YpK/L+MGuFMA911YWxg8UHAlrV+JR6ldTkKZlk+JPG2nqAulvdUFTv39fab0d+0CGVRB7
9TEl5qKW/iXRaQvp0eww42CoIEhLyEfbRy9bOs0FiRmA0CyGbNxJGGujZjMfbNtsDr1UexzlYF6V
86P7oLa0QnETe9ks5dVEEgyQNFV5mm0TcINkDa6152c6z2TWY1hb4/TR8z39NA5SnMKx6T46o2a7
G7hMzxb35U4y3ZRtb6z3INuVsQPR2P+QWMBwd9+0LT4lzbHvkJewW9zomfMqBbBTo9e5zeOO66n0
x8Fc+1F2r20tpihfs0xcdLwOaMNrbytgiBuSpANwa4SMOizuERZRioTCa6+2+KY6SkvGo/mYChZf
BKaTGOygTIsxDBCanyEJIqcIXinHCQUEReJWXaW1FPeKaPUr2FRwFzKx3ZBNeUkygoeCN0KsRroH
VD6bZyRRB+9QItnHAWVRbV5jiT2PUoBqS/iPVvRgs7toq186xO3soWidPkgPi47X+sleju16F3ja
/HRdX/9aiCI/beuTF0Vb9FO3ifELHHzoMqZeNmC4Byyrdlq07i3N+nYu0cYgz4A64GEjS0DPNrLY
KVu9tBy8aOYh87mRXxNn4mcdAMWsOHJ1D3PWSMSwtQaW53rJ2gPrBCRuvbftjEun9nHwXQZEKW0S
Uo6pxnE3rxabm0DNyV2U9Tii/GZSGOrbxlbYgcMXStyyX7w1fmSc0CvIBwwBGvElp8G2ZLekGBxz
1mVC4yk78sM4IwM20V1aGREGu+0mwYDhRzscGArta9AJ9BhqI6Y1FmpZk2oGTnOEe2Q8OCtcAUHU
sidTGH3WpiM/0FJh9/i2h/to4zEpFPyFABiTtf9uAjvdOUSIXhbFozcPA8olnoImyFv8/QLx6xSd
HRyHfKBU+DppwMa7TG/tVYkASg3Waln0203/w5HvL3hQ6KTx9sEQRHeDjnDcryoeX7SAxwvMkY/a
OLaul3FT3rkdEverCRkBXLXJF0QVSVoK15AHq251sGtPIBhIp65o+k4WSoiRFC7zhiwPSceuGiHu
d74v7CtZDRJ6HU4k2K4a/QHu77tBSLnEMzcDaLxyJMaWycnzSBHwuaTz8Fg3jUIknr9VKFzAOhHc
OER7aFzkOgzQXgfkvfYfukSlN82FgCKiaccTtKrkWNvJxy8aEMQeodWp8LWLSp8D+MEJ9t0ginvH
ZBCew9iN10lp9SobH4gR85ZbETpQOPCwrVcFHUAsant0wBgbbZclrVNga2wmu2GR234kC57sEear
YYwx2G4dK2dgwq9Y6mo4dGd5xII57shg1MuSIY/LCU0CABth/ATUTN6HKlyLuYvcccwmLDRoKcM+
h9TeIph6XBUhIEmmdPrSyLrBzO+19grdWvI+Si/ZW3ymt3iJh4NZXNGL1YaI+W3YV70xzzvLJU77
c8z6dCuWgX+IcR0qlumxZALMUx5FbXYbMCgkjjhD4mpsLdmHALrdm7U6uWDFCIbzSmISlvW2bl21
qdrt+gWnziVCQviF+sqmedgNncONLscfcH/wX4CrBFb5gbFjC13lG+EefbKiASQ8qeHXxtXwpyeQ
MGMUsa8IDsE9IbLoxzxZaONSSE1fJpbIgwuhXtZNAAA24J13HkgjLpOw9qGOJNpqYm4L0UbsImMd
nrSdIH1D+E7eCV9dgDLhyjIZ+WqhCR72wqwY8kgUm6pr5vkVsNiEbKK2maoGudcFXWVUYT/sd41n
2R0KqYNjh5nnFdfH9zQkGAyALu1rnplnz2TmiqAKgC8OPuCnHkcNK5EmgksBoTDDE83ANvgALMtg
wMA8y3GugP0P3yAP9H4Z1h5RaSJYK896uHcmbdE1EI1LfxIDwPo6tU+jBfoVxIu4GoYurmjIyD3Y
wGnNDbyTVToN8pV1Nt3hsBv3UUZ1CetPN5WxaRponimB0KTF4yGYdWUToEZSm/EXflf4fjplfqfo
L4bg2vMfk8xtDwbaBPiwkVaXwip/HhYfy1OUoqkL60GMWU0j1CZdxse67rxH7m9XMPfXkdfuuU9V
D7FkYlyOtwqFtsNNtWtkvL0KH3osLBXLYvM27kfM1ktEx5zMCO3eNhChHvp5SuR5qecRD78C2f9j
KWgzfPYtnT5xyCynKFm3s48IhCPDXnNqh2h7bUiocpMm6rNjaFxGVExSoChv/im4DK5DPX2jpQDg
rGT1TgFSOZEI1Fnu61DMBX6JrbBzPx+DqO4vM3fh12qbwxZSd0/QlQI8X9oxb+ZJ3wGIdo/JQNEu
IiYggAVwvA660pH3pxob1pY48chjHydQBM9576dqAScwmAqPMfXLG5L5FacQwA6sqHusVpiuyHZc
AypLP2wGwH/hN6xSguZzTxhIkS6EDHR0602615pdsrUcMcBSyDdvjILfSQogkUgQdK4W6w7r7XIe
t22u+FqPuemn4d6N5CiQs4rLJHkPozE9eOEc7tYuqB/bRStMvm1U73XowRsEHWP/YBEWlxPpPYhW
J7+axP/qKGNvGYJnKXxVYCx8s497wHhYuUCtd2jXxQ33LjuUxOcUCfiF9BwopwQ/NiDvFXjQhqGL
qtBHnTR9azLAmk233bS2iBaY7V3oy7HoluG8COQT4a08z9MYItcNeBzW3wX+49v+boOLmtT6PnDQ
KA6DF7Ls8LFTcKVlpwd81Xbcp+OSvDjS3CHwEFhlFm7YRDf4GWCSTfvXph5ftdhu6vPVv8OQgTJL
9+nNkKBCQWu8J7QJXwRXDwsfKmC2p1D6n/UwHKmGM4SIOxdkz9wNT4gCPG986/FVhOJAs/qpsWP6
FoSbKBhUREVDPZd7Y3LHMXkmuY+G4neMnWNuEYomBvO8JFrl8Dr7u9FzVywbWOuhhkoWTNQCTSC/
NsDNsECvCMsnyTgvOcco+LN1C4UWs8nSwoNMbT9FcQ8vAQZftQMWtt47D8UG7TKp9wVH335jsSq2
lobvSKM0RcO2ugD1doOa1PIMhwL8Ep2NQX6GEJJiYezCJp9Wfp1Wmi2A4muOijUoijO39HdGxmB/
Ke0/wW1jpxbTuNNhDO7HJiDeXfSAFFuxN2JVhwx7m4X2h/zhyuFD+GhEy+Xm2f0SejglJyaeoMuI
HrCSAuwds3XYBwmSOmachXuXou883eZ3buWGBLKpLrfOAMrHZn5HHKvffJ0Eu2TJQBiaKMLS0PmA
XXJicYtllC47ZPHgIeXNk3pq5CyXg0/AVI167PAlSXBqSx/ARcm3yoVZZsvkRssWQbMYwMu+GV+h
rd0KM2/dcQ2n9YRtMaoUMpgLxNkhjBDdM/YjA234jdhe4GOrbsynv8byWdShA1UU2CLc+vUIKHjw
yzhG73K/iTbGbcGGs+95gS5MPJ3wqF5ehTeNpwm6m6/EsxMwPkwZGRwcZvrWyrh7hK+zd7i+pqND
Ugt43hW1Kxk45v3gR3OYT5BgNMXcqhAjmI/UrwFamL6YF4rn7dYKYQsfUwcAlnUJXoC9za92mPlN
rNUnYTVF2XBCbponq8Y4Ut/rJvR04W2Qou9A3w8cgxXSWAWd+T3d0uic0qUD149uE2/tYL1NXfAM
ylADThi2PWbS+ghFjpcAfUR3fe0jqKBYw8Bc6i7m2KpW0lZdF9G3mKWwBoCLlLhjBibfxJZ0u1ni
IJ61Hp4CFwRxvhiCFWHLgjMGxugOwLXH8rCRBF+F9DGgMX8ds10vlqQCeishCoqgHRAZGcvE0BQZ
qOlVCAqAKmYNf0A4SH282cZ2NcTAcYLttl1NhAes7+8TZK//IWPXPm4iXkDtjiq8hBY3YDGHnsX1
CPdGOiC2sWuMvnBEW7+DdJt3rSe8MulaUuCJjc8HPhGsPz5eu0Tz01wPIJBZoz04xZf1OsRWviZ1
3RxWiCly2NvMbkvi+sEPanWo2RMj8jMc2vdYJ0AlKKN5FvvzSx9s8uBjdv2IbsVdgnSmxOw1fyLh
kexNB6ubGqZZFJ0vIa5Eq9QjhPntyzpZ9TTT7SeSYrylAtynAD51sR/lfrAKtNa1HGyXl8AchWS0
+nkYuuRRR11apm2v0YIaptmvpY3FHV/lDNo7CkAy4AzztO/9CfAbFn7M2VuPLXSH4yC8a8bIL7qm
D1kuwo2BFQ2SczZJBuVBNt8r22N1UWPwU3l1WoLIjU8+OIN7Oc/DA+qf6R2oQoiy0+Enq9WLqH15
M6tjpO84XgNhCBzgncTnt2GM44uyIhppX41B9mfqtu3KUcJXWNr+DpWejl4qYNBCy9aZ9i2/ADWm
VzDm/jNDZfbTClbn3IoO8GeNWiZnwYzliG7OXkIv1VFuU559YcHH+qSx/eaZ6ZMnRwZgTts2jgUh
HIslIlaHA1s6WsUrjX/j8ofQQ5nobUIM1QFLPgPU5GU77KOHjLcblJN9EN1kleluRgHtLswGkGtC
BWizZ6CDYjMiggNRjOxhgAe8BFCePPnzjcPEYrft0QKMvLcu5EsudGzRe2KRFZGLoInvAGIFj/1A
5aPlzD4sq5BnvrBwKeYM3P7N0HmHHR8Mw9IBrBJ6+tP7LXu3XowQFXyDHFTH4tFKiv51A/L1DjQO
0JmW0anBSpkPm9JwkUMVJBrAKiA701MboiONL968U2OnCmpi+6vWkSrHls75RrrhNG9o2RWZACNJ
RpyyWWqebbwND+HK21LDWQJ3DfKa827C4zOEji8qCQa5ZdMBRH/ZUwh7WImc7vBZqm49e2pIi0VR
/ZYulYYkoaiVeUzqxeUWIgVfKb9QkDRV0qYRgQ8GieUkzvCVYTypj8MGlMWuvrNILE3bo4hmcUxm
s5Y2bDkUDLeVuTH4q2Hk7kc9De/AFqGMaTiYONkdh4yNlyBV7R6bbfe6baG5rMieKtzq9z8CbHn7
Rm76o54YfU9aL/mOemQJOHBAOYRpCJl1cVAOLBCvKBZ4Xaa+dNgjLnSd9L3fz/CR+JuH71hHZxIh
OMO2Vh/XSXp7UPIk78UsH4H547MGoQtsCdjIvwOuXL/Bhg/rX+crVmIK8/aTjKYvPsxkA3+f1d+w
5qeHINToEwoTe6vf7viLPzegLKE/XM5gMZZDZoLe4tIekT7TEJhWJA6MMW+zNvz2IbgrAfGfs7mP
gLdETQrlA7AaRW68udetMaICMVyaCTZBkKHK5glormsQQCwAjX01e2P9s+vd7UD1W/ctodV5tFjf
aYnYbsHzWHF9MwLkkD/+Nj1mD0iOr7O/QtESzDDld+GxA75W1cwQqEgSqT8naFbgR2s2AJ8RYc/d
ZIoMS3MVgC4+uyEitBx7GX/HLQOPH2OeewCmxh9QVuSqhIZw2enxTosUsu8GQw8Y8iiC56JrIrD1
Hg2WAreJ90/FlX/LfIIMNgXKDmMgHDE+oeTvOTWm912L46g92Jo1xeKNg7xrOcEBY0CF7SBIGasI
+gIIqFNyojCCNbkdocL7B8MGJL9ISFlhX75ZxvE+UBQfBn7oQ5MIV4P/t0SCtg0aJ/0l2SMKOyw6
xkzVhhPf/0ui/D+Saf+3Guz/5L6/qN/Dixl//zbnL/X/g1r75jD5f6i17dj1v4f2/9Jr3/63/9Br
J9BXo9SL0AS/AM6lWwrMf+i1Y/Jv0GTDQ5ORxAcpkkFG/L/12uTf0puzPg1jGt401X/Ra0P/jbpC
moUxPC4Uqeb/A7n23xwcYRwinenm5Iki/Cv4l53mL/kxc40TQsSQPBAEBu8WxOkXLMiQkbIs8X7R
zJ7+8u38FybT/3w54tPg9Wjs45MlQUTDvwdakwTtjlkfQwvZacgKPVNvJUVbxj+1xP3t/vtfL0QD
xBxgnEESCkTyf01yIhxcoYdkg0r42F8PIDkmsdcR6msMWveCM5cedBuI1gVyifL3OrgXHbL4sGYB
j/oHU9Lttf7PPYj3EgU3fw6+Xrgt8FXfIon+8iUDm6PAqmA7Y/7WHagOmmvC6XDsEXbyT+0UuC7+
/loUPyQk/mnqQ4l/++9/eS03plaD18kq65wHk6T2H/+dvTNrbhvJ0uh/mXdUAAkgAbyS4CJR+2LJ
ekHIso3EngAS66+fQ1d1TNnV0455n5eOii5VUCLBXO4937kAyGDb2JpfHA4hp1qt2R3q4/7jP3+0
zjlb8sufGfLE2vyF5DPDf1gubVUQVh+jnSYifVUGnro3juyu6RgCgTK2gXYJhen5ckzG/lbxPsMG
JNxSZz+vYlvL5JTrpnr+za91Dhz849cKiQT5Lguh+JE7/ts74mgS+5ZHMNVvWr0PCzbK2l2ALhdB
gjSZSQ+6hLBpHmWxpYf5YFarPnHSlHBzHPZ/8zD84xvncbe2PXZuN4x4Fn5J6NQVSWMfEJuc7AID
mBctqfks79ZoO1XTdNGkKVvVf34P/vGtO78m3z3iHXwBKX///FCYCnutWC1ec24N3uLUjSVMbPyf
X+Ufjx7b6dnfIQVbFvnMX6KBVdT0oZXN/i5QunNvBmc06l7bxVAzmtOqPmYmmUUXo6gDrDVF1be/
2epk9LPbK2B8HzqSyOXxY9sN3LMv5e8PP2lTLhWJ0+/pJko34ujr0GqFhick0BX98D4yU+RtXoX/
1jpj9uwVNt27aIHO2iS9bohWuuW3Mk0oeaOL8OudtrNh3SsCN1GcMIgVQ4d06SFUGYrA25rRSLdT
3k5qlxbe8sTp2W6fl9DIezEtNIArggPfKffO5taiCWBvpORk9Zx38wzXOM+t3e7Celj8Z3skN5Zt
AlN269FSRd9djB0wWhy0jGqhnuwIzXnNja4yHVSGYnMxWBtMXOdyCVD4HcNoMt5isje7ls6w2tbC
dqdDI3qVnAHfNqiInPtS3rZeqT+5NNOvgmXm86HEW7XRl6qRlJs3dlO7UbHttBXUd0bVURc3djEB
lPaOsWH2xTjmG03X6XtChnV5HLvRN8fV7sv+TrXO+r1atGhiy6/UR2uns7V3lU9Kug9LZlOHGIZ6
pkdWxtnwrfQcmF4j3iYvWPpNzcyBt0wYujs+ouJ5z0KSrPtu0uZz4UWRYdWo1MAbZ+efp9WiFdR4
3HQ2rQjcNF7oLogNpzErPMkMlmqD/hDwCuRoJg/SMhLoZGduZ9A7R0SFSot5J/t8FYC9K4MhwaiU
21ZUDkbPOqIst/ZVJYYFenvixF71WAA0VXFOakngD3AhugRJc2WwSVYK4lxdDVyq67ZcwBMAEaY1
Nj3tnKSR4/euiZT90LMsSi4DfjMHACzl+Q5ddO5n4SZA/P5Kcf9OIWGxd8hIK/+BinquYvpUyv6y
Anpa5ZaWTf246CxxTn5AZua6CUSUBQc+HhRgOU/G9DLw7s2HFN/weLDtiSv1ZmpYGyzYxDZC3Tel
bu9s1oBFqN8trufrXdmb0WOVrMy0beeEp854ZqSoypjSft9QDGk3Q+ElH8FoZcVlUc501tfRUn5s
s9uDLFtR7sdzP4YltwxBK4hOE6i4H4k83zW9NuqwQmeZTdeXDlISmkIRgzN8coqdl2dPTkAqplqW
ZoqHyPNB8nwEBtsmi+S+rEIY66SdQycOaQIUO+oiNkR2NBdwKKZsbxoCNPU2w791wVJq8beAsNfx
0jLwkMDPWr5z9JXLIWqLLt+vc1nat52jGjsWTi5OvVxDvqG2Wb7l/M97waz1acMRwRGvPK7SXC2q
rp2Tqa21oVYBibFZwdPKAwtGP75lbk1DMByDKf0y1+nUb/18TnycQ42sDyOlts9RAPnOja2fz2ME
VpXvaDNI0kGehm9IU2bek1+fuOs1Jp3m8zo2XU1FPiaHFHHsGtvVxNT3OUhnceyKUu59vyTeUgS1
gjUcjEZpSBHL22BZYQ4vAytGMguDbzm7Elngsq2LQlBsKBuC/GOYBUQhgPo2tt+kzaZEOP+6pll2
U1KCbak6ZTb1CBUusLfkjZENLK3ztUw8cTFlK+ByXoAwNqvq3lReMJ+Iuny7HnzXWN+tZiQdIbtl
mW7alFYb/HeXTjdp6iz+fsrd8aosOB+8Mvi9tY9rS0uOkmLqkwRZCYEVIXBAFeZbPrQR1ZnfFo/M
vLHe+0qGt1mdQZsAUo7Bpmga0tkTF3wTd42XfQqdFcYlwWvFQgas0DxSC8g73o4Ec+2yhkYxpMfJ
l6sgL011GU1T80SVsPOvxOpqb5MaCwKwnpwy22qKnhoeSety388rnw0ul2i4GgllzQdLBhkcC8Rg
tOvrsnypx1IscbV0I7qvlOo90+CtbyzLEVfPJLX0Xivhfo2omtKoxEHU753MOAhZbXd85fDddtug
9tx6xzLsmFNWu3VCfHftrOPqQQddrEGlmkutgg4YUAiWm02w4r+hTe53FJGyugONGYRF91RqumOR
17jqytWW+ZbaTq0fKGxM9B7SIrjvZIQMtiZcMVzJvpXXOpzghkuPayvjHVX6GOqSVnLlt7bZRKLO
v1u+Ls02OWeowI388JQlURde25kXrNZeSPr2ejOMJfTSDIzS7+FYxxN9SubHVEb7PTGcxf2oqIX4
G8YqhMsmY/Uj11QmkmBFqAHpJk2IYol6gZ1EUqvfFHRrL+rVhnc1dSOuGs4bEVtXk9kxRFm/3AYB
BaLTkkBOvBir7Jqr1qus8gbmQBWHtIysLqbVMK4haTWmbovb0pqnNfY06yTlz8whdOQZd4qiWHUm
H0lHgkyI2FR03dAezhOJyW0EVhjGfmsG55WdAizdcwnJn5qu03BDlDqo9HdTpoZX12c8Adm3kWxc
pmcRUsJxqotKel2+g7s3y8cS9EF965CEpxlM5KWlT9s2E4D5UNuMgHV0NtxqMnWoBHhsXzrNvrdt
J7euLrIgKwUtpHx67Lo1XZ6N8uv5mhhHYt3VIuvvgjGljTfhoMwum8ryr6nRlAshggwErlVVlj5G
lpV+r4a1aq86VComFnNn0v066jK/LCBF+w9mWrUQ0eWskGVpOjLbGVJiIsPu9XcJujT1eXCy5CWD
CMyPZQusGSdWjSNH0aEuYlfxlX+B/PL9N13Q19iHq7NyNMzkg3Fm3ud56JIA75FDCzUq6vCWNkAo
CAbplOVLRylwS2tEfut0S/mqdEJt0Hd61pQkSTKNPiylRgltPIiNLcOEtA/QGxGjkQ4WwQwdfXhZ
Pj7PxVjLXW9F4R3ffPElsHN1avHYqm05y+Wr0ON6H+m8kBsrcbvHvFX5yp1wbbH2S7zA6ZzP5Tdv
bNIHE0myOkzSTfXVNGSSyBPx0o7+hrK+LEJx5huKgIF1G/5y5/NUG1nsJCRa99j7yr7OZTgvW2N5
TOJzOhQeZK1MZcWKKSBRXDLrnAOFrar7zB4Bk0c/J/Yzqv7T2C6JBFgKyYQGbuETZ/MiHy4qtLv2
wl/Y2yGlGB21ySumIBO3Yy3YWm2n/K0fJcrZBqmt89gKClQuI0vdFHNioVQogtHQEw+TrDziNwPw
TqlEMM5doN5hrXfVp7Ko+XTLOZuerMHtZsImqvgOX+s023apmq8TvYnXfJDMlvDZ8uiIGOVIvi8p
v1Bq5zZETdC9Nw0T78idCOd1bWhYbAO1qi9c1bS5TldOZ+NGV1PQ3Ud+Y/RhrBPIddmSJX7heehD
JvB0vv5s260YLjg7RgAYXULk24EPT0UeV72X+xewahG5LiLx/nLMSobqvHM0am5oQNNyJn2geg7p
pRs9jqqQ6uQORUh03F8imxRYVSfJYQ3HBKXdUAq/s4Cviixij6xTLJxCE4FKK0i9TW5KTAh+sBZX
ahinN2sFz99nE1CMBQlX3UQcV79YmeiGfYvYq9irZa7suKPx9kxofHbjqHdn5r0sHrkLn/Nrs5OU
MNQuwHYGr4YX/TYHwYAdRbrPqippP/PjlQ422jqjVFy7km/0bohVFXMfXdGQCsiztbM9kHkKyDHb
dVIdF6DG4pB5KO02Q1Vh9qGfGcRr57lvRL+sz2w23jn7lpTTFtkOKFihs/Et8HKweduPiCSEfRYB
Ni29X26qdGY3cb2aBr0pg87sAwliH9dNTuqxDd35K92yCoiwyZF/RKEl7mvjMT1nKSH4N427jN3W
T0p2ZYJxjoPTjqZorO02+LB5Ts6CL77lh4y5le5GROXMBpWugdwIdjNKv0105SUBqVbYLXfauM0K
j57rTGhCXX1wH2RroY9LZMJsMwWOeYlqnRENo13Nxc/NOsZCVzxNzZSN6y4dGuebaWomhza1TSu/
mXNoWWG6daHJaFb70liW95lqn+sdE77HN8ooplQIsi4bhwQkYiYAhzta8rbYhUXG87F6Wl4NZOHm
/UrrUl0s9bh8J4vEUtO72czLpm2UHWhNiBc6KfMUh8YaaPD5Y1/GmVP0hP2ComJmdeQCh8nJmeR1
ZlSJ5c+EABmm8HpxLij3roTWdYtxN3otdfrZrCO5kkktrHV2y3jlSPgVDWUbvmL0A0tRAvHAggLH
yvainQi/Z+fE0iZ1CvVCFUSFO2v2ub+W0HV8pl02enHS9Om7mwPtErkSRXCAFR8/j3lhu9t6Gtcv
9Zzj0ucpLaLNsuQwrm1P3DS211W5B9SKFP/crh76oyBfW36tfJnWH3YZzuUFI+RshJutp6yjyqVI
aJtwsN7XPk2jW5YmSVyC/0OCPRVjs/1Ryvj/ejYWWApO/3s9+/iemezvAtkfP/9nIdsKnD8wXpw9
ZPafhee/6thW4KGJpVYdcM75V4n7r0K2sP+wwxBZFNUG6pLiLOz5SzzihH/Ywg18ytvURvmZ/1Ml
++faj+/z1EcU1QIHXwC/xI+C8N/KfBC5tMNDFezqkTldQLWANVkRRhcNgspkw0YGo5wIxgXIySYj
S/+x+E0B7Oc6779+BWpsHr8Nb9Mv5SdqzkXTtV0AhNgU+6513a2namcniuQ3oqGfC3p/vpKkdhhG
QvBav8rpzqGjpKKrs6scYgw2jHms6rL6zd/zz7eUNxURI44y3/UC71zK/NtbqsLS5mLleWgNC27K
zULwuG04OmOZMLa3F1VpjtAd1o2cB/9lnBuR7f/29N39Wab9u5TyXDP8n+Lt+Q/1I3omkfS4yJw9
xD//ClHAPfY8XWi30K/dadnL63JBFDOT1TrMEgmnayfW8T+/qPhRhP35ZaVNqZjyOdZkhx7NLy8r
qqQt7XNvvdbIURuS/TZZ+hJnyKqEjjDTMCPwwnQOYAkYbk0FyD432yNdNLfcHr1nvdrTshmL0r+q
gRYZPzvK9r1AbEFXnyIv95ouck8UzLpso/O1INKz1sJntWbk8KYPo/y8ap41rPymjjl0ofKe7LCp
5kPmzyLYdEGeeV9z1cP4hFh8p31CuexZ0ex+5cPKHxik5H0Ji7bAMoLp0GBTd+BpCOeSkl+i7G0N
Zl/eG1/BBXi4SVzQlKXNj+Fgyc+pvyTejVtGanimzlcevCZfx31YFw5ot1zdnjxexYRV0PR658xe
pG8STkmPqQzqfrtkQf68ynVwDpFXeoB8kyIU3HSeXHe1SGCk2tz5cFPfpnxUTe6pGcm5kh2LWNpX
zzZy29ojkVyPO/51OKz9svMD3vZNkNM82Ay5AU/NwZNJ8fFQMOUqRwQaa11YLcfaeahiYYzQm6qh
kxWbRqcXdUeBYic59eRsH361z8IAmY43cGom8T/4N6HK5qeUm/s5ILniA5ipaVwFU3UWyzhZ+FGV
8/lSF57lvCIjagXPlB/srEgc0g7rMm8lXxQIuVJ/s9BuP66FAEFBzz9FW9FX1Xf2eU9tUlwGpD5A
fu7qbvwC+r9whs9JC9EgB2/aeOHcfiSGoDIXFOfYocAJdolnsvvSBOoq6mX02qUjEbYuq3oyfDb3
oSBc3dfSHdsDfnhzCDxqoVWxBOMpR2H7GRVJeSdat0HI0Avvsmaw2krA3hXX8xyFCQyME92PtHkg
rrJZ0hzjNL1Piyar4kYEVFXM0oLnAqyhWwy96WYm5dkyCmyuHULiQ0ZoRljqky4QneiyKDlLeDoC
909CmYHdkuMIc84rn6qRNw2bdRYU8nIYFCFXvbYexKuXJ+tVVMy0hbSooocsOF/jlBVV+baBZzn0
BHXIFYHmtDHeE7eMKRevK/XbBtacCcPpF29cJGWwCBIUs4UOJY1346GLaPIPDe2Bs5uTXLXTjI9t
tqKSlouvYiLtxKQpgF9O0M0NAkAz435J1odlWJrPoVnFB/KqjK9payX3SwNrqoqco6jj6/S5HfAg
bfLJ6b8FTVjf4cIEnUrLPr9fMsekJF/sEuw2q/J+H/qW/8mzsOV0Yq6/RzWua8KFJQjYGiZfnNSe
WxYXB5mDP9VcAUi7VvZR43tNbjFdQlJwO6NMYgfpQLQXO/RZmeNwfbDtGfcWgSW+Jw7A050cfYbj
ou10XpIqwSvs1AM6mZQ6NOrzrBY3tskBPGVo4E6KYTH8c2vZM9fRgQ+GXosj9plN0i4WEwoyKMVo
/dxaEoKPUk/97lO85AapDBBeXQ0zZJVrCfec/MUnM+RhJ8jvI3dhWjLSwM1a91TEOmst01tX91xu
XSLfYSxDAmUHRqRotbEmu6YKqYifEA7IJrTQ6dgkmwV7VI/dISVKCSftzRtqmfM7VQQrIG8XwNjb
RFyqrQlca91wcEhTBAWdO8XzCAx/6SVZ4W+J1Lt1DORVv4epV92tPL0KHRD1uY3bNeutXCyUleCS
yQdTgHLv/PLD5zK1bBIxDNThG0EqjnQ3sjLiCgJUqM+1k8YIjuHfBe2kII66ruAU3Nf+U9Xkhu5j
457nt8pwbC6nwfBkzuCzz4MTIVvVdh2itJe0rn6zq/3cePSZVYxoIIBEwcpG4x1u4KfdvIKisYhe
+Lt6Wt4Ay73rSVRrzGE/3A9lkv9GRfhvXw7nGS1fD5mA/YsiLWxY8AbYgp3VkpEs+/vGQeWTr6V+
8M6xu99s2ee26d93bHkGImjxoqH0ILF+3bG7rmbQmuq83bimw70K6QKQ1R6CGUNBRNLQz2vmriln
aJcd1a8kexYmtBJoRR78nYlaLllEY/USm7b3ru2h7n0KN26abFmS62/d6DrLwSWzRtBa+1RuWHyM
/LOkGwflOI57NOwq+E3r9heQ4fyxITzG8ucAZ5yPlr809CELhsxYKSDDMFno0Xo6r188NfbsTGsR
yROHp1lctHll9/Hs2D3pw1VY/r5l+R7+PBH+/73ov4THGe9/vxc9r1++/Rsr4/k/+svK6P4BWsAl
CJADVu6HYPEvysf/gzkKPgAuB0lGXJyNiP+ifHzmbtgUn/gU4bOcgH/11+XIDf7A78jdCEWw69r0
1f8vmM/Px+gzjUYN2ualzgAOrMP52/O3k7whghUqprQdqySjaYPP4zBb7XQgFV/s6l6IJ/qBw2+G
Bv18fTi/qOSPBm+iEYLO5IfJ+W8v6oKcBLkXZEc5VHKN2zHirrIajkh4m887Uxk55XXhipRqa6l6
uRlVOTu/ucT8TCX8+VsIV3KDcTw+5OAXAM6d5glDnJ1jtaFijic+EUgFUkSxWyOrt0oQfsLX9reH
499cWxxSKD8tSOfXDbjcCngY1j7f+RVAylALLpaPg8/yzfQ8EBFYwsVdHkbfa1c+B9IF0gy0o5Jz
+iBrEKLRXSOYEDjDQiEMMvqjM/PkvY2dFi80HfR0zPLVlc8kD3J/x9Vt0LHDHag7Kj8X5SP6iEFc
UVAnvdGudezqqr4BER4y0oesXBtrkHfgSjftj4RI4tizYAvzUQ+wH5qtRejwpfaYo+rrhbnHTknz
n8+uzS/qKnJLnNPn4ApadDBgqnvnAplNegEXnCAoGan6W6GLSmxWbEhpLy9WGfoX9TCl3yJpJ1iO
yNlYExMbcs2oEbEWdxwM76LpDFMbj1WU9A5OoITAd2Ieu3luCYvikASbckEnavt7aXHSXcb6EYhV
PqZeaR0TLcxW2BxbxoQXYdwLqXjGXB+CdvnRsbuV7TpxQcYn5rT4ApPk1SpdfzdVUhwY3G5TCU+7
jWDoDJiz9Z2GKNYewj8EikZRBZtehvWl75byi1nCy7TKIurl/ImSSMU3Tpb+RzhqHUP0jvbDyGyv
6hzXQrRxmsFk8/1kMZFnh6uGOlhNo+A4lLRvroehbm5J/LXbpeK87rTW8m0lJ9JfTNyHyd8NI07C
JdJpeTfMFuFcuzDiNh9G/zvR7gZ8rWyL/MQPT7eTa5B1Jkj++FA4+SKLWkJ0JeGQB5eYSafgVv3I
7JmiAJDWTU0Fs5udgtxkMlTtg8jWqXv0+aDmY1mM6ZchsnpGnbQBMUX/R2KRW2C2JWMymp3hixZu
5x/hx3We9HD0axFcW3OT05nJhvk8A5pgZcKN4IEDcsWwS4um7NZKCGTiD+AsrATzOkhkZRVb9Y9c
Z6AyUjGa6/QDqWPpHoPGRPXFzIASa190rfMRzcHwXK5QxNTdrQguvelCRFXT6Nvk4YeS3keTn6Ou
CcKRW28KlxwB4Y90bFgp6iTEjJbxy9CWFWFod6jKHdNKwCNqjin7hBRGx/kd1mG3qEY/FD9SvELm
9VvA+goKnmtuNImlc+fgZWp5GGRCIrpsakc/jcZemIw6L9xgq7LoyEoNBjUiWgwRMh4IRgtrlUW+
Lg+VrPek55p05wyyby7FOWdNsJjINa4Cau5VxcoSl3isxAVwBChCQ0e4fczSPF32LojVvskloXBl
So/La1Xi0SQvWtkXtkHSxNc3Rb/XpHiUYIgqoP3KDZnkYOfC7CChDM3xUHrLZ1xBsr+axiZ6nmXh
lo/MQYyoOZ8j9G2dTJ/MOVtPFWqmDVYPcxm71HR5o1XmCwxuTFz+zLeac1RaCD99YdDK2JHEsSCs
+06F0ZEhf/U1stBw3qa5WEpW+ryXj+6UjNlX40r+U7ta5uCSLdIFjAY/YAak7fXgYgHVfqIjUxV7
ojk30UOdiKekE8vHOSKnTl1H33FbtWXNTZbxIiQuFtOhDlLRus/LaTq5fa0efMS2/t463y9iD/KH
8TC6I8EMhMAkbpt2H+9khnfNdMvwvOR+B6Wai+ER9U46sGXla33RRaJAc7VWTMDmm+smV1MGYbCD
9Fgf8OtOJeqclJp+xgCbhLP/iO648DGkMHMgATgcI2v4FsH/dDENOeeWbrU/Higt+Wu8sAx92KOH
NKlRU/RGYGt5D+okC5+08CW5vGCkGaeT4qDpr923pem4BkkXfTK5tuiVk8nkHBLa8c52tg0p0GXo
k5MM6Ksf0arUKyg+wCGBhqD6CKjtcCoPeoKeDCWZtxpalIkvwfxO/l+bzdKXamdRsiJUDvKHQS+0
nnxnFXcWbgZGSXukwouwqtSWKw0Dhlx/QenYMt0kRs/cH2lcRho5lwB58vESdYcuzefhviQu2Vw7
upjW6y5JGsLJGjkXfFpG3lbIPrsNlqkuD1YbkCslncRM7166RGcXk3vnuKEezPlMv9wVaGpvLZxT
7aZBnFBewJpF7Ba2LCaE8zxIsZr6lXZnI1zmLWQDQJbx53YCe1qSW5Xb3VVHqju9MwtDxncNvO6h
4xd5YzFNb6PWQtyUtSsO/8pW3qZDnuE160U7V/PKFYFNDTWvqV91WMwazaJpSZ10RKX9MWue8tRF
iYlbM7+IJupLmaqt22wUY3c0pdPyXAQ9U7OQEocPZtA9iWvW+9K1r4RwupvK7vT4EuVUCLYCKE/t
TdhQkMMCcwcdNLibLjXybiAvjRRL4bo5TB6x9biVKGgO1rTgoRXWsjA+bRngGjN/GW7YZDkNFUWA
1thWBsVw2y4AUxNSr+hAKZDBaKNGPUDSsPzqc/UI4pLQVH1A4dZY29oL0+yiA3jvTnZY9+oSed3C
vzTjdgoLETMawQpvWmeZHyjdZN0pDLtC7afRuGbvFV65XjaIow8NLilF6cLpumtC0SuKk7oLk/Pw
zLK/6AkxcljwvObrMNuMGM+tZT4O3RSN8eq0/jXb+BTt2n4I3nVBtj5e+rW3eMid1b4ZTZZ8G0JC
K8x8beYw7lsHwY/sBrtFfh+lE8uFM33LlzHNr8hbloQVybIPsRg41W4W5UBkQhAyBsfrynRbyOlb
Pbb04vth/DCBf6u0Y52aIex2RNjDN3AVilLOi/HcXeSTgCOvSL5GDGXcR/RFwXGYvOWYywmM8eiY
3sk3bQt+JYEr7C19O/ZJ28KTBnSl86u17MP3kK/wZqLn912oKLksJlVfMOrHO9JoN5foKEgvtZPe
EP92bty6MITKqy5exjZ5tqKy+JwCZVMoBQI56TYRwTZADnblqdL5alTVoouGyUZAxPaN+3MvyLO9
wfXYz7mvH6YupNRcFWCcVcLBYXLGhzXqbzilIrnW5VXium/NmWcpq/M3ztKAq4Xp42HAWp4TVNnm
HqGdNjPpATLqsu1H+zikaRAv0uYOQD7rqGyTnQLj5DvqSQg7Iou4Vgi6U4bVLWejJjZ9ziwXO3zo
TMGxoGeZk2lG+D66bmmWYtMrLn2nPhQq1ftlaf04LOsjuo8jmNbJGzAMDt70GrpeggZoMiRr0U16
huXeqzDNI+2JrmHrhj3F5vHI8vB9iJriQNf8rU+jmMRycrSDiMQyNk+J5WR2xua2SPqK0re65GeS
y6Xv9EcqitcmxfbIIERxKBZ1Cn1YPdXv+6i659RM9Niy75Nu5CjFTMEUjw2Tzj22LeXklwCTA0Av
wHJ69qb6C2ZcfoktQlB5mSAyoBqZ32kH2S+lNuuaTzBBBOPkD2rF3QEJ66MdsCaUw7lAtZR1N7NS
XmxhMdjKZo12ue8c1zWv7yPYRYVCR+mTp1L7o2q66LjWWnwXa5u/QwaH16Vv3vO2JqqnHec08+XY
R1FdXGKyIhxtNfEIWvoy5wGU1UQb2RrH99Ft0mdIWBoBi/3gQZPOoK+HwYvi1DkvxE5zrYyF537d
+Fgw3dnd5AwDBOVMv03MTJGdOLStO2bxoFd9MPlEg6kQDLNiW8uHW9t4l5Md3Lpu+mRCjJRJGZe6
+VIFxaErw+mYSJV+rix11M7wpDvJ1hYF0SXJ2mIbeNWNlKNNh8V54eyyWAiFeN7qapavhvx/PoXO
7uy39HWiD7JOkTrVOJ8MjSC4i5ja6MltpNoC6lAnLCv3wauq5iRC735Zgwdo5+FQrULeELkPsXdA
kE1yCfZh2J54Kocn2RVXxAPI9yb1lcos0jb5de16DIUsNDCnzaBCYKnlosecd4Ef1t25Y/pQksUc
zLjE3Trt7cip2IGLlt53mU6XXoQ4xPMeLLEcimysjz0C/ZPtglAshE5fw2lMn1KXSSguUeLXpQ7E
jQrmEn3SEng3Sg04wXWnQPSkc4/ruNhZyexsyRKuxBNofoRk8Q/WurhfISayT1XGaQqWK7wigp7E
VmQX+2SdPpV4tXc60voSNv2yQVmIgCkZ7jUSlMtJrUjDrfBow6N/np1zPLGjEkBB/ty4DcweSPXS
awvukG7Jz0M5nFBcdHvfM3cd8uXvzaKq91Xbj0s7eU+Dy/ZGPF5uElb7mGHVT13gpA9jPiWsWuU5
qRqUcWJTxq/drImXIvlEDO/U2lm2X5hRSJWPgUaKbyC1ARIZNL6ETK5XFuwT8/64gWkUkqDj2XU1
MJwP6ukw8cFs7Ymse6NcexdQZyNK2RLqtTo2YYBiYp/OLekPlvYG6woyjuSQRQVE4eBloISOS8Zz
WetLh8YVcYLaGt+DKDX3eUpKXZ7HcbI/JhvPtdKTt+Tt3sw5alYri/1ltp4SvsAF15fa/xIE831E
W/EdhntV3DCHNMxvJkWOdptx8B3joR0uHGlfNg5qfOZgm4s5sm0Ko63/EvAhX4+BRWMlMPW1IgFT
besgRFPpptXeWXA9tKFE/4/C9KnOyyuMzS4V67KmHVbQ/RrZ/VdmET10g6wvZSVjgpshoCK1i81I
+YDv6SiPlb2gLvS5ElRWUp+UAtJsZ/O9HzguiGKwd2gtUJcpM2HsgA0r2qy/rjL5gQc42YyNfREY
71jb7mHVOTO0uRlu9NhFuyRa9WXmN+KyrHlY+xkBX0zjoJqpKLggOdNI8ORRkQjt8YRqgKQ7Upuh
219YMMdwwbMNF/6Q4baPEH/BZXvLgftZt/Sxk3aS4T1dL4CZezKqrcVh0GdMh0mA7oh2kq3BB7wm
Gcfl3VQK2jXhtOj2C0aRYZRolUvfS8nWGkZ7edYqmWhou1QR2bz7hhj3PjcpmNN/s3ceS3IjadZ9
l1n/aINyiG2ozEAKpqDewFgU0Mqh8fT/iezuGaYPWbT29ZhVb6qaToTDFT6/99yv1mwl4YPbd++G
Gef/MbO55+WaeOP/FdzNpjliZ0MOJEckihZnT0BL5OPynZQ1k0/GZW5X8guZhzUUqaX1e284h+Uo
Aw5Emayz6tR6mEWXq20TForyyXOgn+66Ef3VhuynJ4MwQgXZO+T5VACnN27OgmFxjFP6ovDN0YF6
p4bAp89J35KD1QEgdFIkUoBXZHBCyGcdujkW+95NcAXH8iqsiGuggL3nHk4+yy6HqddgRzy6mQH3
xV0I4Q5BrImw+dG0Uwv7gT7t/e4dyq4j2RDNbiayQI5GlIMnOOYX7rTbIU+bttzlvhGwSMcawLWx
6XzCGyCPYD1qjhtQS00BZUw6JXm+uTURTTE6sK690PxYib4ixBGeV5Iigs4cUJ/zBTFojShYccJ7
e0JnApBDJm6PmfDIQzh4N3JzM6wuncl8wru3X0r2kcEbHrOxd/g5/dJ+CLa82fbxIMFK94vrHeO2
41sJKkf+JqzX4pNlxPl+iMFjdFyEdEfJJRr65gXd9oGbfsZrgmy/PBiULbcd5SQqEusFygy41wdI
Q9WRs4MVtmjwU/ZVkeGpP7Sr73xIM9wiB6TzaWTzag+IEi/XyBn8cX8u35kI8nZZKpfbrp+9Q7mt
9wt3iudhlN+7ytvlq41nQU5gtDFMoMM6poAIz07dz0eMeil2jmZ7dLc5vm56mbypYzm8M1Jzb8iS
KJpyS+8Li6+MHcfTH0RwJMWun+3+Vg6TBRDOeMoyx7kyuOc69CxDp7lM72Ys2SdpOQdpmXVUglm5
CieOsggFSv+QjYJ6ltHM/hOftmgoOsMh2rNfnztn8b4gXeYT1yudcz9x2evOF5IK6JWoz+wPrRO2
Z2tErEgt9p1XbXerwOJx0arJKzPvHp0Z0IOA5XBrbtMPxGv1HjJNcx58tzsit+vPrrte57W1PDZz
EuwzpvobMHzeOStCm0/wdsWH1TR8W/uOY9yN/RiPh5lCxgPgF5jtKNsIT/DQTmNM7K6NisjK1DV9
6Oc+Qk/Xj99yNszPHoy5ZG8bzUM32U9kPk3H0iqqR3J/fBjK8RIRIG3ho+Le+SC8qj0YiYd0wckS
4HYoMIMXF4NhTElCmTP17wCAEguD1D2O7NYNrko3nNeji2n0ao7H7DYpSA6uklw8t3a5QZXpc34f
1PCag/FMtoycPpnCb99vBX9E5CE8Hv/FVCHm4q4xfPFQjZx/ZTh1z6i75G6GhrEPM5D9VDUsuWM9
sA7A/olFSC8yjUvKUGV3SHi6kwyH4a/RdEmCp2J7DR2IjwGDu0ixxLB6+ST8xp2bvMnHpD6Mpkiv
BpNPDtcyTXDUcXkywo3Fv1jHD3yhX4wi6T9tI1DU8ZBYkNXMa5T2eEug9KAYpaJ8jP22v1/5pL4N
ef631DKWo+CL/vPgUZkkpWF5L+oCcU4xgtU3wE0CP1nYC1Pg9saQLtcW5ehptohsQWVPFiZelPer
CSenZB4T2ogMBzCse9UvXQfKtIKq6rojOH8+dp0is77Zm/yR9EF1Tcm4FgcQ9NMz3oOn1UzAAqAA
OqyrP97FzeZAjjYuzgeOEvV8iaFZE1KAYMXlufuRWweSszYI+nJ13RMo7JFTHDtwkMX+FXRi+7bq
h+06XgKiOusBB8MGfkBihT5VGNfeLIkDjyMorSsKdeH79eL48aX4DuamfoBTWF75BG++8dIl+9ri
cDiVjiHvp5IogNzst6Nft8sOz0RybXNH+zjHw8cll1cgZ/FtcaYTQRLBzF93JlLoQ1zLM2OrfhJ9
WZ/HFzOSBakBWyix2yc+c2I+dNpLvkUwdE/DJcFddj5hWVmXXvdFhTNkGz5VtlzOYRWkt9RIoVe2
qXNGytw+mGNMTnIXgpdNO784GUAuiLmYCyBBnALnwofAHozS+YssNeOqkhbKBzIamwLWddN/o/S0
fS0K4UXSnyzAXhDJrBW7ZZ/24zH2POMNbvHpDBaouDcpVxHFaq11j1w+J3wqbcE7y/G2sqrqhhoj
trnKvcaFFVDrgeaGZ5VY0RSAubGeuVxeHvI4S6/rNU4+BC8eMNkEZbpvN6uddgvSm0c8LJfsGSCQ
1PKn7Grp+nPFGtot9vM8+1D7c/luTDoykAFnf5rhNK+jORI33V3JuuYSwhWPizkzmlOxdc5+LM3+
LgVI9Fdn4//GF2RhBsCv1hcnrifzE3/c/Ey1ABvb+mJp4wDSXlPkB9qIwE7u0d6Q38A53brBd+dE
sJbq5CxezHFFOB82/AZ4DEiM4lCxfhlFyH5F5DwcL0G6C5E5XGAvH6a84qt7uaXg0e+5d/QS4Pft
beMIYseFixi/FxyCV6eh/Phi0EsbjsAnn9DkTlg+Hzd2Z+17Ips52Zt/2UlWn+Jw8L+vTtWzDzfL
gQJmfY/zlCIxLsKIYCS+m3JUcRhhDPEY9y85P2QQdVTV4GhPDcc3zgH7spokqCImpWjTi48zX5/5
HG4ZMpv12IhlOPa+weabNbFzhXmg5CHdIX9yjSUoD0k2h3fjkA/XUHbxIYQzd1qLRUW0NN3mYTHK
5oPF3razgXtd/KiSA/qYOseqn5LjYMFewIeVvqXWMpIYh+NoNhz4VisfXz2Wrw8xmPw7bpTCaC1t
+2mtTfF0qQ6RT1GKCG5RF62i9AaGsDde+xkJI8BB3ceJHe1tw+8mP0rmxTVH1fYQtnCVy5msaRS/
n3uvLj4BMcCzOb/4Ny3UKRzVUep83ryLuRORH1sKT8SHyiDWz8Mktw9WAS/Xmlqr58Aoq6+rB2V3
m4KA8cGHaYAq6xIz6VzzdQ2aNGkyNxqdxLi12pLEE8udbovciT9AxB9JRIGwhvPV56MpL6a3w+g3
V2He5zivSFBlLIbgaWeUcYVB2tpu/ad5FfLZmnzBBHDXNMHeMFZMKfWLyRVHB/WkXcrWxE9vHLcd
qG0243aVvZhkEbFimK2o/MV7yUfyj3EZ+LABW55TZwvMYLhZzMCdTgQ/Ic/skFVYN+hopl0+djjN
whc7LhdqXo2jOKvq42jJ9pmaO0kV4YhrD+PzKZGOn5+8xi8Jjerqz06La3zH3nvJhXA6+01XYO2d
WXsOXtA4p3CR9j2FWY7+GAwop7/4g7uLVXg25IrEpUltvJS5BVzT9Kco4TwzxA3Y7qFdhu8BGCPz
CesgJdyu2t7KAswiSU/U0W2MRbNrXoVN94z4joHi4cte0/scm287hU+Ewx2J/sP/ttVvM3nJOvlC
SHh7N8zddYCRXOxiRvhhWNwb1sU9ZrciIi58Jxay6AgjfLpc9F6hbANFGeYR/Dtvl5Tx7Zpz/ewl
gu/d8YYfvBPYaQ4eiAhpd+spN9cGNuY87Mem3wfe5SanccHaAUUHurlfYjyyQ3qftM1pXDaWyXFx
rqfRfloW7r466SEWA3Of9tLbeX3+qaJKdSg8tolMONiquX6kSnENvfyYVOmNMbXjCS8g/53/hS0l
be6Sz/Yl6o9I4CyFCjIb3cXnH89HB2bEs88X4DFPlzcmKpw4COs9mvbpMBX4/+b2niyv+ylGS8mE
RMpXIyabTeSeaf6IV2Qvp/Fsi/yuBP5+WLOOKnm679qlgIRv+g8JSc9WOYLStlt8JeVf5O2+ESsQ
18m7j8uqOxBg8MPJUS6MpH8+ERaXPFareddWy9cykfO+ZSUlgQLqoeNfVe24HTvU1IeLDioCSF0d
N5dwiLjmaxcrcwY1D+s9X+04KsoU0dwypndJmBIf0Dnrrq/n9uCggT6h5DuQS3BLZTpDMZE4XzdB
mR2Cb1Hnj5VD5UVKTq8xF9K7jMM8MUkmwtgGSFRV9R/on2si724IP/nghGkL2s3t/BvJEnLFaQ+1
ZctNE5Ee2V0wy/kDEyHchVYNaaGfGKEbsCZQYh4MsLAT7p5oq4WpCFWWqbw6b/h2tSQl5pXCIiVZ
/P/tCwvALyzz3uVQQ33XCvGSIfvkkgbLtjXGX4y2so+X2sSOO+7P8MqdH5f1az+aVfE15rZFRkWL
m52fzhkMmHgqh7uYS7CFkiJFqbN0Zz7q5s723Dd+uTYc3WSWPgOUCFcOdqNXwXIIWbwi2L5Zcst9
UFbtEzGZP0bW093/+x9AVAotofxk2/V0inGVth//XopivxbiIUQJQkE1EQ0/wAwu8hQtO4CRUDZm
mlw7Q5g+lm45PM1Wx4eTyafEcliC2vTJKJrocblS2yX3kkuUfTWE8ad6bHDJOrVr7GOjLP2rBevD
/FRzK45lf6aGsQOnQwy2dJD7HScMZ4hVw5pkmjhdulvHq2lkdakpjc6EPAR4q3Vsefv/wqr8nzLt
vy4R7L8Xpu2+yL++fGv6V54d/sS/LDsi/Idrm8S92A6eLj+wUJj9U5aG9Pwf6LO4Iblod9GnXbRs
/9KlWQ5BwgJRE2Qqyxcv/oh/m3acf5jCChlTQuANIXD6P9Gl2fz1r2SbPFRIa8jloNN4SCheC9Ow
YeLDBh+351bi1gypMXLdl2RHgJbxeFzRGkxHkFIu9GescuW+7w28rKkrsMsi35FROqz9D7GxFcAi
bsofSQelgjvPuT12raygvQNx+GYRIgh0ovXeNaLOOZOXm3P10u3/NwD/yxZod38/At9n35F3Vz8P
wJc/8c8RaJmMQC9EuOoIblPxp/57AFqm/Q+wYx6CSaSJEKv+Z/zZjD/IXRb/4KJ6pYsM/uHy7wiq
tn08u3zy2//J+HvtozIuis2LVNNTRIFILtdmQy9P+AuUJ/+LsTrXP/XBLxSAv2lZKAN6yTxLlm05
MzDnr9h8vxpd8lmvaWb5zyLONl8MTnn1Eg0554yss54Kp5r2eo0ruwQ7B7baMp8jn5CBw9JUb0r4
Jye9xi9b1E9K0LA1imC20zkS/njLzT6f6yV0Er3GFV174PVlI0eeHPhqfHIKUJTN5fSn1/rlPf/0
6AtfZGZn91NETqSP2wh7h7lyI67X+kVE+lPrSZaSrcpLhNTcTUcP//ZNWKyz5rNfFt+fWl/jNYPF
7Y18y7RREJQERvh/eKOXMfc/svv/nkCXFeLnpmeuGEmBWaeotBvTvp4gJPZXm81h4wuw7W3Zj2tM
KKMRT8aNC6VT82W7yt9rI+yyBxkPUPE5Qky2g1JiXPX6y1VXhTK28JG5Q+RNWfZQVVV3J4X7B0rZ
ZcD8osccZWFoi5GUX7seIaKHd7E0m6ggJ/cPpovfNa4sDYEozdEbuVEyqgW4fZmObw2j0lzSlG5Z
uNFA6LkQ0p3N3yGMkPDQf9Ma/yoZ0barFiOnM144J/D3YQeXpHVsyfwf+WX/e5i6ygwIxolkBwyM
kQO95iocGmS2Y/onvuNvel21ZoQMRD8fWjpmMO56C7DIMr3V6xhlObZG5DVokMao84nw2FGYqh/c
bZg0+0VZkHtDmP4IFi0iQy1/4qbHvV45COqtaqoPOgG3lZrQ+aOu42OOvBXC6ePtUa9nLi/jp0Wt
bbcE7gqPjns27A5rbLV/ccQtvvx985ce+MU0dZUVOfXRXrcmC4ydGAYw9ZLq++hU1VO3hVwHxyIz
z3//N/1m9DjKK15Mkkd70bPa5Gl+Y/EZdiLE/k880N+1rrzhDKeilyAKj2rQGdlVl2fZmyXzcQXo
Pb2y684EwXF99nKHLe0jInNO6N34Va9x5R3D5fMRBFQDkfNe+ImMhfUj1XH7D3vX77pGecVDOGG1
LXjFbYptcg6pnmR19/D3j355e78YP46y4thlt7bE2/ZRLsX8oyuFfVO3Gyl1a2dTaxzjtTiFtSP0
eurl++qn2WCmNoVLOcgIi+SdA8FvN8ry3d//lN/0k63stXgmuRjxVxmVyE+8eDms3aI3emxlSxly
vMeFscgIF+gHxw+5YOsjrae+0JZ/Xh/QADezk/HUYIfuqqG8yqWrtxFePsx/blqkVIFj0jwiSrjf
5mK9tY1Z76kdpa9nryWh2GUrgdl+Tpf0x7Jh/9fqEdWHJdEH1MPMsQZp3A2w6beu3T5rNW0rnT2P
cy7bNhiicEpvc3M6r1Vypde00tkgpKlVtgmHV1SLCO+MT0KSB6zXuLL2pn7YTK3J6jiMZnG3WQXA
xdluP+i1rqy9oxWXC2rBPkKTxy0f6q9ir9eysuoiFlgKdP0yMnC1FD13q5mvOSUvq8BPK0lt+Y6N
NF1Gdem/4fLhXRNYmq9SWXAXigNG3m489WA0u8r03lIb1PwiUKnDmz8QaV5mMrJwdGcXTztqAq3e
vpQufu6SLARQZCEDixK/+RJawxOZl5pnJBVV3EpUfE3SymhJXdwbDXHbI/y6o96TKy+z5WKVUj6d
4gjQDFZ1GHNbcxFUXuYEU11WpIxGgrQO7lqNbxAkfug9trJ5Cm6FMQMxvC1E5enaPHJrpbfpXzBE
P79LrkYar7hEpNM3uxhDIr59vYdW9rIWS3ofXPo6BTXQOF8pFui9RbU4GvQ+mLmWzd2vk2/pmIod
kqW/tJ7aVJbXlajbfHQaGdkLMVhDNX6PLVdvlVK9+AHZIVkH2i3yV/tq8K0jOly9pcRUpqTXtxYV
xVJG3K49cKnyMa64a/j7Lrm08Yujm+rYbQPDQjXJ9r7AvkVp1JWk6YRcvn2HAi2wn8Gw0Ppexyn8
ejQGRUUMUSIkzsxkKJDaheGJa9TF+8NPuczzX/0UZf6vNTgWXMkymtblTvT2Z98WT3/fS79rWpn/
YVKs7QKuI6KavsI7QhnGBaelN5mo7r6apkmPoXgZ0FiRNHz2gv7NOvV65VMVSDFvoZuHFRvctqIG
CCqEgSDZW80eV1aBBv9ftcQGCgxAlAmMckwJWssAt4av+6QKhZVsGdtQ65slcllXooi03+u8Tj9U
1gEOQmPvjayLXPUgnX7mkHXQa1k5Y/UAL4tQ0rIkzq5r0dn7d3otK4tAYk4GIVYxfe2RTT94/luU
sskfRuDlKPW/pw53DK9725wcM/EwL0ax1RXwlFqnC59qrxbNe+QP/jutn+Ar29HcyBniMYKdoAIx
BYf3W+rh09VqPFRmfyi7wfdyeh4S6nXhYb4KYs2Xqsx+Oy054UNjivIJxtZSX08cQvWeWpn6Rc+i
O9gBSVn9tx6Obp5rDnGlr80NJyTGpy5y+wokdHGdXcSxeg+tTHt3zCdRNz5dXYN+mSEQQG7QO3+S
rPF6KNYuWPIeU07kI3a/7kBFHwBO2VpbKbE8r1sfifzFM0x/B6SulRhJi63Qe5XcEb9axQmXWea0
oceXID+NnXHIlvis1eGBMvfpXMKNfeb+UIuroXRuLb6z9JpWZn6B/XJe0CdHweId8v4ZnIpmf7iv
+8Oak9FPO7oaOfyhxbEGqU5r3yHM6XXTF62LY2b0h1OtgGqBBfp/Og9dnu4XK2GgTEgTpS6rn+ii
sSwOi81aiP9Or6uVKQnkrSwGYleopCBOtctbJEKaA0SZkVmOxi7HUBEZW24/uc647iQGEb3WfWVK
WlzO+Rj9WEucPN9Z0n/bh3+qAV1mxy/6W41u8pc+hV1F1dOfAD6fXFhyd+tiOTjoFz/8NhHVAXnd
xK+qt3j5yjSVW0zoeI0DGAk8usD+r5gYDc221XkakxTRrDM6Krnlxw3B3G6TMDO0xo+vTNVutAxP
BlkXzcsaVUF3LqXm5ukrc3XNX7DONN2My6NZ289h5v1HIWj/vo3yfWWuVjILrbGw6O+ti7ySjBi8
L3odoo566ZrCgA4SYbB18WGQHe9XjtBbvzxl1Es0zDFEkQ5LZ0zmty9Q9ud6hT5fjYRzx21Z/IsP
vemDCHRVu/MWHGFa/eIpQ5yP/cKeNrZQjHD4IDZTSnikZYN1U+8vUMb5SASym5NlFfHpguvMgazj
aDatDHIjJqF4yxmJ/lTsubF4GLpJbxnzlEEeAzMEAJt3dEt3ky+StCbzqNchyiDvTTuc84GR2Bvm
AY/MKamrR72m7dd73WJY0kZcKqMZJwn+eDzfu7a06696zSubUo4YAwj9ilSiyqynJRXLNSBO8V2v
dWWGBnYcVmmOMwib5vdcph+NgBxdrbZV0dG6DZ49Wijqiz4melze99mo27ZyTCRWFfudYBSWMvxu
FeA4bYKN9Z5bmZ3mNHqN6/FCEa/HNlDlEP4iJJFg0hsxQpmd3RDMtR2ycBHaYGNUqK6mPtcbLkKZ
npnhlKsFayry+vl+q+Kz23laWhFfKNOzcXCfpVbCKcOwP0gRROP0p6P5Zcn+xSFDKNMzdfBExK2U
0Sj7uLmvhnqR1wF56BN3LNY0kAqzifc5lpEcQ06LgyV1+n7S/GHKDEZt4JRB2XRRNnc/CK3a9o7f
6YmpAI++Xh6MPMdo2l8uRwaiPevWOqcbidB6Q1WdvqExh7bEGVh16/vaCd5zPPuo1bQqgskde6mm
ltJR2GzmjymDtbPJxvhTQeMyaH7xxlWVygQ32+m7kWO8j+/Y5PRYDZOezMC/aIh/LqvH2MC7oqZb
CPx4mOL2U2o6mnu3ip83kTGldctgQcBJjHL9bhtsvQqSqlDxkPXhKUhZjMnZWtLkZgj6J723qczd
wdiytthqutshdj1OiC6bRs0aiapOqRHp48S8nB6JFWo5xFTgXvWeW5maPZTBvPD52stM8dGe/FNR
jnqzXhXthWCAN8OaOa0nUIvEXIHYTgfN51YmZkmlGxGWz/HRTh5kFd/1RaBXpVcle6Xb9zDpmTlb
NUE7GDHcZpb5l1Z/q8nLnGPcGtgPsz5sPpdhV417C9HUutdrXpmY7rIKH/wM3xpL/JjhC4pnS+/w
6CibatZhorYu51KXwGNU9fDPfFdPrOA7yq7qWrHnwv7m+AgccCc88R12rGZFw1HmZmckA5lVZhfB
8XiCwHpXt4XmWFH21XEbrDrxaXqRWQSh72Hokye9V6nMzDKQJEcEcRuFQ/zeXvIne3I0m1a3zHl1
IN4z6cGE3sZj/74OZs0KgCo7WXooos7IrBeT/MYacNtVtd5ZWpWd9Dbm/lAy54clu/Ig5FRBq/ch
bSvH3SbrA38ZKAJ6W0HkXXU/zs2z1nu0lSm5bP2Q51bRRmY+fFukfw9HV3OvfDGB/aTeIP9JwOPn
sd1wirbEuEdVvtN7bGVGGgNcvSBgRuKgfPTb9CkM/xS48pujia3Mx6AlA25zWGCd0XwHGeN28zTn
o63MxyacTGebqjbyO/Md5JiBBCAMt3pdoszIYYH0X1w2NNwrp1XS+DATVKnXuDInhWi6Kgd2GxVN
YBxH8jg+Gv7c6x02VeUdDH4sMZJ9Qbjx1TKHb0BW6dXPVeVd5XQIlJOujRYj+TQF5nNtlFp6ZTKe
Xh8zJ+zFTrix5diiB4tRg8FJJgiuWj2uSojcllTBKbU5n0BA2I9kouza3rvWa1zZLTk/EL6J2Tvy
xvo5GMK3oEQ+6TWtzMyUpSnNej7758nrQQoTdQxNTW8YWsrc9Ec7D5KZYdhuMJswD487j9xxvSdX
ZqdvlFNTX+q3xpIeewBgVWBpvkxlbub4mFZDUpATPflL3M+BCwAEtdd7cGVyQjqZB8h8XRQXZY/r
PXzoAFpqdrlylK17KPFxwnI4jg7OE1KgMvJj9J5cFRMBZiCRiiiXaOmXU+Lm72TSP2t1iqolmoqC
QOSMUwR+fpBhvvdsJZOWagPGw+uZT/a258Fo4sJ5DoFcz8AFiYbq9HpclRNlpZHGU9ODj2PeEAzz
FX6y5r6pyolmM84hYqELY4ez4MiCJq3giMbtn0o5v9k9TWWGhotNMGPrtlEcd1f+Or3NrVzvpsJU
5udcpWQjXKraBqkJuyEdk4OxwJHRGy/KFAVW4m8x20WUduJWmM7Z93SbVuYnygcHnzp2t6VxYOu2
6bdsqlK9VctU5me8uCD1/IUzhSwJEZ4e1iTUWrUw6r8e5rWbw7Rz0fhM0oZYQoY0aQxCq9oBEeB1
45s/kSzV0Clmmd8Gm7wv01zrWxDD+OumKWgbou7CS40mX8m1628aW9MdSUbC68bBx46oy1lsx2HM
YTl2Dxv5BFqD0FN1PtLcIJKbOe4G36Go1zzZpvFFZ3x7qv4GAp7hdB7rOODqZecTLL7vuTbWfHBl
bpZhvU0FGDq4zQRSFcO7yRfv9B5cmZh8cjuO7Rlt1GUEIrewn+buvV7T6sS0AVwgYwWeBh+sJiy6
mAKtaYmZ/PUwyQOuJzeXG6eSCAEoIqZ1qudUry7mqSKc0GjD2SznNhpt4wrx/ffB8D9o9YmqwFlk
5RHKznqSDxY2uWxv5Iten6gKnPKS/1IOCXXZwW+ApkC7SoZOb5ioGhzLbIplsBnfk1l+cqrx1k1c
re2eeJjX7xIYThCvBjXf0Kng8lRPF4ShXm8r26Xd5Z2NWo0DkJ8C2EkrcbSbrNBsXZmVVtzPIfZe
PmWDDdKh392vUE70dgdViYMF3XariYN+Yj+Gdnrl9qVmy8q09N2R8MqJ9bvoiBdq+2EGWEyoh16X
KzMzTKz1ktTA2/TGq3rabharu9JqWhXiEE1Onh/41GgT+UnY5mNYhFqfyJ6qwyFcxkPijEwjzJsf
y1Kc6lCvlOepipuqEXBQJhZYP2/b07D121Uhq0nrU9Pz1f2SPPomrLnVkIuAsGZEbZm81etuZV5m
YYpCsEOkITzy5wnIIGJI86mVeRmbU+4nPTNHEq5RhlTd0lJvq1QFN+zBtb0tDJLE866prt/Ept4S
qAr48QMkdWvwItcMMmVotYDG3ETzsZVJCVesGYCOM7Zh6zZOeeuaf5JPXs5l//syEODO6/WVKmGJ
x4vrX3iZnvu5Qln6mRCfXp7IhBDbdRj05sNquoTh/P3AuZwxf/EXqpey/bzVPiWKgrgPM073WZYk
t0siw5tttjtkLVPZPOGxgACaek2ptxgL5VfaXWVbUBM5xwBf/0jg8FrvtoJg47//TZeR+YvfpMqh
uDiIgzjj5QNXfOgS+66xGr0nV8VQaeihLozDNqobYkBRMH4uRdvrLceqGCoG/WVvQEAj34uPYE7v
HX/Vuv7wPGXpYfsb44awnwiw88HsYV7CgdWTifC9/3rQ+qQylULS35DEf9ST827oyGn9+3d5aeNX
71JZfZI0Dec5dZuoNdM93Ez5NDm59yFeZ72NylMOBphZKpvUspbjOkxXMm++5FP+p4rRb6azpxzY
qY1k62pR9q98myEOkPR7mzV2vSdsGQB1UnTGQ9w0mquepyxMWSxl3kwopJy8/wAi984fB60KL4mn
r9/xMNZEAo6USTfy7nZGJUui8iY9W5GnCqSaTGZxz6iM6tlzfqSg9JEzzYS//P0g+s2CIC6L30+3
L5Yjuc6hZg9+dVzfmfGSf3JklepNW3F5+T+17pSdR6ZFTdeAwj/bgOR3TZXPD3rPrszcxWgJOJ+4
uBQT+R4enN/9ZPezXn1AFUltBU60AT5mlE4Lni7xAD9Wb8lRRVIhxYyZ2E9KsbMFS3pwYVnvvHT7
ww5v/2ZlUJVStXCSvM7Cl4xmizTstFjvB/QWGVEO09TvAn9s3lJf7p4gnpvv6nxYDI5Glf8tcKvi
Jh0u2FfimMIb6SbGu8BxgGsKzg2P2VA0nwoiEyRZaebybTCE0Z7Y6Pv41uI4fjMZHW1N7RRf5OWL
nrTZE8pqUXd9CwyT0JHN6W5k197lTahXYlI1TNkyT+5cTuGZc+H3lFzGpjG+ag1QVb9Uhk0tw4Km
XfsOnbrc9LZaVboEsmqYMkm7yUIoV8oIKrM/HHp+sx6oyqUptjKv54PwbOZp8HjZrZ75vKo+63WI
sh3WzbiGiUfrxGkcljU5tNk3vZYvv+enlcZKCllOSUtXm9VuiW+CSs/u7qnCpTif29CLm/Bc90fD
LPf+qGe/Jifr9TMTLWjaS0/LwmmPax/czqjR9LpD2e5mpyZApKFpC0K6028HCst6252KGkvbzMVe
w+CrxZiAzOX2ONiq+aj14KpwSax9lth2F56LZLMO5lQ/THWgV2L3VOFSHo9b7fk07hJ25IuTRxSD
3mMrG12Slk6/4Bs7+7VzEPDC5/ytXsvKJic2SWCZVfMmi3wP6gI2u9YdLPnar4dffolEnvrGO5OC
Xe63AVq5VQMn13tuZUKSAGWUPiFVaItJdw9GqPRbupR6m7OjHE3RiMeJEUrvnAtB/p4Q6bHeuuyd
3rMrE3MhrMYr/dY7h4NT3ME4jt923aI7xJW5SSqn7faLJ87BTB6jsE7A/DVnj3IUzWU5gxifxNky
p4PdfM7kpvfhqOqWMljNc28N3nmAjt3E3zryrrQ6W5UtufFoOmBnaHkI20PiWk+5Rc6UXuPKvITy
RZZx7IpzPk9v4m2562e9q2NP1S2tzkYuZSLE2ezg+g9dXO3mxtM89r8c7X7az5Lay1yxzeJcCeeZ
AL8H2YsnvT5RZqYV4AwxC5rmbHImUSSSrt65VlUuzVPekr1QCxbvNbu2+nG8jslF0hwoyqyUZJZY
CFzEmXUlPfmGORzIzk21lL6eigzr19zpp4qpM4W4I30REd+k2S3KrJxntIqiHgXZp+EhJmwoc/UW
KlW3lLhdbm3ZKsiaD6pjkBNFF1qunj7ZU6VLrW+EcTHSejCL9lg2mbM3OWXpvU5VumRQPO3tmWGI
Xem2GfMPzebq7Q4q/WhwiXfuK2Z9Pwb5Fz6v/JlskNzo9VYVVWOwkpuDT3wj06cxr1OSc4ey0ju4
qRSRLTYKV8bLciaseCOaKnyLpVBvDVcxIvUmrSCxxuW8EBJzbIuEaMaYoBKtZUXFQhXkbAARtXif
bZteOXwpXsvB0hzoypq1pYGXmakhzhksqzyuh71bE0Wi9+TKYSIoJ7QXNo0TfuvuiLEjScYl/lCv
dWXZCjvyhiwo9uc5yaG3uF1soEvJklzPJeOpfChMqD73gtI9V1t7mDa5t+1Q72vQUlausrGCzmxK
89zH8d6y4rMz25oDPXx9+lwRnM/4TUzytXCfEmaT2qHeKUgVdbUw8cq6T8xzZ3TPpMS97SpDS13k
qZquqk7Lok2n7WxX9nuoHyDnSI7WGiiqostzpnbwt2A9Q+km/DULP8zko+q1LV73dlHJaeuqdDvH
+ERtCkDZ9JZ4Mj22AOHXr5uvi3yxndxn1Rq9O6+ujn1o6n2lqMolbJAhdLJ8OY9kfYxDeazTWGsZ
F6pyyQtnq2fjnM91S1GMm8fikkr3UafHhapcajyui8wsnM/4oFEBibuGQCm9ppVDLUE7Q7r1xnim
qH3w+/Rc+K7WIo4k6fWLHNty7LMpnc5Zv+5c194ZQqtYK1TRUgNrbvGteDzn3nLMg/g0xd/1ukMZ
fATotGlDEA4jZJ6fPOGL64AETa1ZiYn/dY+UjVMR4UVs6mR1/iEFUnB0Zj2AgAiVvQFjv2NnOQFL
5SwOlbDuEk2rE1Elr5/by90lC5pkOrfOeN+PzQElmtYiKFTV0uR0iSvIajx3VU++dFGQLxj80HqZ
qmapm5eO7EBvPKfC//+cnVuPpTqWrf9Kq9/RscHcWt31AKy1WHGPjIy8vViRNwzGmJuN4defEXVK
R51UtXYLaaeUmTuDWGFsz+npMb9xXUavgInxoT0QBjB/jkiS2gRAacxA9+6X3XZrdxZk9g7lnOFe
thS6hs4joQbCs8CevDQNYdE40+LYsOzWpRoakIGJM9e68z5szXKuZfT92KN3oSEG7MCFpDFX6skr
97vnZGs/HXv0bmWuDO1OdTibKwhTT9xPP8HR81CMD/fwIBA8rcERwlx72V7aZYVn4DHWSbiXLE2N
WN3i4VO3PhyU4TZ/W7Xxj2MjsluVtG04GsB6OKpFXyqynOAWdnBAdqlaN7dzmEQpnoxO+E3B+jz8
K7rP+yT754tmeOH8uXD8rmWw4ljMNdb9mp5iNcb1yfLR/wqHZx1l8cSaY3Um2D79+b3cDLNwnRps
5kF964OWOffesZ18r2BqDEsFYAdwFpd9ztFKQMZ/WHn9cP9R/dJP/28s/q0z6knX3Tz917+/T+h/
NUK75cm3oF99uN5f12bhrxPp6zuuYAZ5aNLskUFRNMQIQt58DZQgMAts49sATvHHQv6eGhQL25gm
rLHjdu/chLSQVX1sx92LmALCkiUAvhuWwNElSKc7ABvPx8ZkFzk17ikBYfem6zalWTzyspfxoUNP
uAccbhKXYMEi5mv0LYGFlz742N0CjSPXpH1bz1cYqeZh3Fyd4a+HBmOv6knjBrsfyhtX48WAtDQl
0D5/pTL5H6b2XtYTMGeJaDEadTzz2wWrqPSiZjoWNfe6HuWifoE70XQdm/A1WBOVdelkjq2bvbIH
XlYDgVJ+vlYe9FlmrF97mCEeOr+im/vPjQo6gyAFcWu6Jqk6N3FcNi48VIoM94gjIeKmtpWarxtt
X2DoWIStO1YsCPeaHs8FcHiAdRNMmf3ftKHftKHH6oWQU/45JNGcjO927tPV179CJwuZ1sfSn716
J2zN4PMZgw2D8RxyhjOQJsfi5l69s6ywyx7fJ3SlpqWMjBxPYTJPf7G5vh/J/kVg2Kt3Uq+jJgaM
AaGzCW4WKJbfhl7BVX6T9cBOszdVNAsGUI+Pzfm9aHGZ3NL0gNdeleeNxahHUkQwIjy0z+zFQnC6
XaBD76erqMiW9YkZchhPHdJhhHutkJoH5iW2na6dt/XnPmr6Iu5Ud+zMsscpSW92KhoxN2GiRO5a
GiMFGA8Cg+Ev+efMF2gyF1CijlfYv0aFUOpLOLfHsGRwu/zz4SGszhPnD+NVp/EDnGvrKno59j6D
P59cuWFmaPYZr4G02ZIGP6XQx8ofe8HOLGo3dg0ePWr0P2EnzqLFHOtPDPci2aWlut56Nl4pBf+m
JXfzpI8FpL0aKEiCZLFGj9dkTQoS86xTx27Ew70aaEkJUElMjVd4sJ+3/pdP+LF1udcDEZcAg03A
kqR+UAAYkCfzwXPWXg8UbbUvPCCYrqPsMpO6LOm7YwnRnmS0Ki3RnrQNV6Wr6kuyuPppI5X//dDc
ZrtVk2qRcPhhDdcKDJaw5ZlyB1OivSIomVfRGYlHwwl7LuRqmjzue3dwBu6iqDbaAwcWTx9oc4Hl
ewkZdXlsTHanT6D7qiqtWoVY588FTJK6UhhIbo89fZfg9u/9ZsHWVVcKNRBSueekP3ahB7/dPzeq
elFhzeF4D6kKhbKWd+3ySU0bLLsPffS9MAjbCeeTwPPtvNBi2OQ347UHK4h7tzQmkgAIfC8s7ZTe
zGuQxQAGHvvcu3OnqGH9bVkdl9ozxeLDXjxtwTQ69vBdUFvBIDFez6KSTUG2QXkU0WNrcw8zInPN
hqGubTnUlp0TUW2XeYUj/bHPvYtqEEeOcRVWtpRedOcJcUptf6yIvbdI08lEwxlF7BJOj0tGxvTe
5/Wxi8Jwb6TVLsvkQ9ppy3pcP45wIcng434w798jjVJPoSoxvQ+KqeAcFydXQL0PfvK9OCiA2xVM
5VNTphWArIm/RDk+/7Eiwl4fpLiwXutiPJzzF6BrPvPlWE64pxqNqu+mtQts6bV9ThtRxDY+tjD3
4iAqhtUTi29wKhSF9RPog94Oze69MMiMVFkWrbYkYfO19dR5kePB8diFTATJdRR6sWU4uNve1ud0
O0b/C/fKoB7XeL4Qgy1to/g5rTyaWab9YwfmvZUgbEVogysOW44uLgbSvPJteD023LuQaZVEXWUw
tpxneu9XFeC9Pj12vY5Wzz/DGtJj23bGYgKGw0OaxhrV5vHYVrWXBsUdqfUgpC2XacvxjS5BbI/N
k70uaBqJDGuJl7kp4mWxr09euB0spf6TLMg2vB9Ia0s94ZpjlVt0Akj+56G3uRcGwd3Bhgb9yKV2
w2VTUYZBOhZ19vIXkswadXI8Og5l3k513lfHnEvCPc+Ij3QdYolHO7edU/sO2UgPvspdrBzNQAAW
x8qBkeuc6a55TcjYHEsg6C6THdAWFY6us2XXkDwMzKmLDuZUe81LE5LKUvwq04X/xuVVLobo17E5
sluUNUubrZuxcIKNnTXRNktQbT82JHuUUafWaWwaYUulmxdfftdefEiWH+5FL0OnU3/SGOyAOMSE
8FIN87HseC96IcDB6mbBYNcTgDetuKCv59hhZ6950QwQMIqrZNiwd1kER40IfI1D73EPMRopVopU
jS2reitkfJ17fSy479UurW+1bz3PlE7AUdyIDEbFx6419spCMozrQDrsftW7Y22doNt5O2hdEu61
hWnVRJJW+NxpOn5vt/DFtmtzcLR3cTJuiQedPJ4tgjtDk5xs28En79ZjS8UWERwUStOv2cp/9cnn
IxOE7eU/cyWicHaYINDTFFByZ0s7HAoGsCL6M7CTPhLj1CWmHFwYAQYCQd4sJ+/g09+Lzf9NGy4S
GVXmPd2eKDUFxCmfmW3doeFmewXQ+wE7XkZ89ClYL71bL4s+RqBjewkQjX3fxfA9K3HDO2T6HR2T
VscWJduTi6Y65ihuBKYcmUxzo7bh2aXL9BfZ1N9j7T8X8tleBpTOG45LmkwlQdGUlGQVo/cg+tTw
PKS25S9tQ5sEt5DjIi5gNozwuwkXO17G1Onm0hJVs4ysqZMPYnPDUsMQs2XHSotsz54JW8Qru7RT
2VMO1Bylv2FHduiwzhL252yz0gu5gvlgufXqKwurBpXiY+5SbK/isDpgIvblVCZTXdZtUmd0OCYL
Y3sZx7apQSbQgZfO9n42DHbNALNMji2TZLffaVLVbqP1+4hLmcEw571BdjtG/2DJbs8zdtDTPGDM
DdZiVlGu8zkJfx/a9/ZyDtNwC0A1PjoPxRcyL9dg9P7iuut9TvyLVbJXb1i/3oRlHJ/brwrmgjKN
j3V8sb16Y1azWqIJU8WnmuXw9KH5BpPDQ0Oy1+FxG0ZIQNxU0ja4DRtXgAx3KFlgex1eYkkyNumE
R6eLny2hd5VANRyMBLt5UqsqtLW3TKUk5uQafAOAmo9h5theihdVgRGKj1NZdZ0qQruq05KOwaF8
le3VeJzHREEz936IjAccPRRbKvSUz/zQyYbt9XhNo4SkpMOnx5u91s0g7tJ5iY6dbdgeJGbSpYLX
LhbRYF/BQbuXpjlUzGB7FBJZ+jasMUVKPuuv2lVPeAd/sZWH/8PyfP/7/5Y42CXyqyRpUZVKWXcL
ulB3Y9JgJegrneJvh5bSXk5E0QhHZhJiS+/iJFu66Qe3/bGSNPsnQVENv9e29zHfw+biT19dlxxb
SXsqEqK7hwZSPJmka5U3AckJnE2OBYu9oqiae9p3Gx4u4uGeDy2uXoZDt+ZsT0WKnNQ6RNd0GbHe
K1QkH72KHys8sL2uSKFlfSRLMJXtu4YAfd/fVC0PZrF7YdEcLNtY92wq16a+Z6PKx7k9toT2qiI+
gC0TBxRzsKprFEoFz4FyO+Y9yPayIjEGetMUo5L0c9mJoMCZ/tAFHduLiiLtNcqDqKhM6/bCoy5P
VHRIrwSn8T/XPtGujlZg22AM5qGPwmaiPna3wPaaotBNSQs4B6aJoxkUG0l0qNbN9oIiPxoHOXp4
sIXz071XpXU2NdExvBHbi4qa1CQk8M1UxlwtVTH3Q1dlvejRd3doK9xLi3zQPRNwCd/fZp/3oXkN
gmM9vOyfdEVhP6z1gISldcovfOHKxaTi2Ha1l/kMY9zDehkpi2rZZZnTTKTk2ATfi3w82qLFqcWj
gza+QQmlEP0x2TbbK3w44CKbDSwmuJeKe8kVxrzF1eihd7lX+LzLtoH3JF3JgoreCM+Is0rm5Nji
3Et8NsXSkQ4Dnl6LmmS6nbTKnaqGY3wKticChd7aNWHbdyXvVJsNOE/0a3Us4u+lPmr2x4HLYSrN
uGXQbt3KWrweG/XdKUs0UzoNVA0lzC/NeRHhlnsEhgHHnr7LnlfUB+exTV1ZpyiAh/opauZjYXkv
I9oCLxxlv7nSOq8uQKYaT06Tg2n/XkkEre8konF1pW6TTxXKvlkXumOxc68l4hJ+BtQf1hJGfhMg
UNa/TKk8RmBheznR6LMRN67clSpeZ5VB0xGoPB3W5dehV7rXFIlOA8vo8Eo9fGSzNKdo+CuNyL+W
crK9oEhLampn8Upx8Wp/p3i97FR1y/hDD6wFWQtA8eaTt8VqOh37WYI/I/bmSL/GKXFlNH/wJg+g
p6Nvwd89uVMVg5TTlaE02WzabA6P2RKwvWGatzLQyROMklimxyamF3rQF4ftwUPxunlqrqkrccQA
8FBvbVaPB4sie4VRxTjo79PoSs5q+YrakWeydfSDv6owUPL3k+2/KI7sRUaNGtDYL9O+7NDnyz7C
mljc2Mh64Z2Y0Zf/AWgz2n+cKlnDi3fd5KTfXLQEK9CjvG+tymrcenVDhkqi3m7gVgOkjtsqMb5Q
FYXDLR1bU9+Mdljnh2mt6vQkCdp9rzNQXmPRtX5oruscLck9g0sZPXU8gK2DDStQHjIeptUX5oV+
krcbtoCi5YMeiymMYK8ZpF67lHONYtQT840XnuVMWHWJHHRTT0ufsHwLV+dOuKm8scpnn5BEme+M
6Pk+/NQ/dyfxAeUmMVXJeYLa+YfBd1vzEGYhUQkGHuhGQUKS3x7uI4HEwbZRob+/jqtzsGqmX2jj
29+bA04NqFU1BLBFgX3EVbsgVD9pt+HWK/RapUvRxM32qelF685zEnnrOUbb6XhFC1Ob3HpTaof7
UIVd8A1Y9NWUAawW6jyJ5uZ1qtawynkISWJuqO7bq6qWanxQIGyuH6N1CutCajT45bJKuyiHM0EI
GWcXiPaG9sz1Oenkyh5xw1wvWcp9L/2+YtDHKxi1BpaYbRo0n+vGcXL1FvQPFi4SszonkfKrPA1w
P3CKYuc9LuEm2AkogjXJGTM8elzruvuw+E2jT5UwHXvWoCvg08xd944j0wnJh2pqk8zNTSfPBMSb
4FEKf2zzAVx53E9tFkRT0Sm038RygeB/Yaby8rSL9VxsDir0nCwzBWl94BGQTZRpfUlSCOyygaXb
p2WCXCtrgqT38oXIimXbamKJH38l6UlNpmryxI3ms2lbCgamIIu5BGHkxb82EKyCMuA9rS4BhfV5
ZvoAfj8e8E0m54O33MSEx4B3QzJT5dvQ+2/4NhMAu3Frb3DQ76MMrMR++mKaZJIZyrpxWtbhRCxA
RD4q6Y5hFWVzF0TmyaRs5SKb/MpuWaN0sBah4153NjJZ63yqwBGG+c228Vx3Gn3TSxAn02nsfchm
WUt4nfuJkNW55RNzBYWY/m1pKmczj2gNX46uMbxIiEztx8Gw+DMKB1wU/RKmY6b4wpfLhL9uS5ME
85bV7cCSR1wdRFMGLPKiL1wl+P0gXByKzIuGFr71EoAfV4zGiPULXVMBHR/Y943+FdfpmBakVia4
a4GN/OVvtSMXL/HcjxEWKt/WSvofadLJCDWL2hs/8EpuBICZaNluQ7GAUZw3bOzpaeZ+xJ4WtYbk
bCrVdtfVcF9fxBLLIZtCYx8Ha9rujLUVmFyHY/9zqRkqfxwIbVPCP8hrLt5qq89phBbu3hA2APc4
qvh1CbV3Iy3+JqtBdYk/z32i2v4ErmSr5WmZLGuf64i33W/c5tHoBKyMnxhoiXkQ3bg5AFU562wV
ii6XuBbqgywiQb3m+GHX8aEHcMBeBo/5yV2/9O9zwIsrbEtVX+F14VzIX9DGVtMXaby6g2npxOmQ
9UOFKlrUqP61o4TUP5MhUNXPCS4UQ0FGjhS7rttI3dbAd7trF9GtfdzGJvrUOukFuSR2Cc+jFmZ6
wG7quZzVRkdn3JzGfgb8olSvaB8J0tdKU36T9LjXR0s0n6qbPnLR79b4CupdFnfLfdd1SBd8ZafP
QLwauK4J0/yeWzs/aeF4nKkeK8rLp82X6qUxm8cLuiHHyEBoW4KiRr40XEiPOUG8SCQPLuUVuUjP
DNWpQarm5UMSV8EpRpdZVUxJ7elMxFPonRrPW96iLumGq5ZbEWzYO7IF953vw/vBTy1iTYIEUnCW
Cb4CxTs+btV06uvpWXpjup2wJcT4hJXk2J27hDNynltO6NVD2VXTIkCHy6dhDVEvo9GUvo00iG+T
QC/30eg1+iaNaxVcQnhc+GeGRTDfIwDeqLXPB6Agjavv0yWq0VXSsO0+ibrhDmUtRPcAuhE/X+OO
N2ct40VkK0PFOMMCTb+B2Lk+pIK1cQ4M8le/GdKfYTpU3/2e9N1zH9cbZkJNBc0jUieFG6hEQAQs
E+i1lYNZ6MMFS7b1d2aTs2XS3HQdGU4ooIsCHJvupGd+qZ0rGWl0EQpcHU1xcBkDSrKUro9cuTEL
+KayFHC4TADxhHnZPCONMFmLTtzcOG/JNjAJZBpvBY8jk3Ed67vG9+8dlUUYj1/44tmzT5q6MDBE
KuBSfrfF44pSnky8YoarW8GVTXOhPZtmFBy9i6vAv8Lu3Mb3adJ+NOtosJ+77zHn8xm8clZEVi4f
Y1vpYmiAtwZZYBzyFN5/BtM2qbD9hM7dgGjnZzBh+igZThAedniEtu51TTzsh9WQZgwvN4eGgmaM
rvd05RfauPvUjuQE7L2Df6oS+RzLOl8n8tBG5iuGMToNIDeWKGR9F4xvpyBYCshaeaHW5jf8SOqT
Z3CjnMDoDAmAa8/Cicuq+JBXKZlz0huEFUOfiEoezRrfBD20gnUIiQ+ahbssrsxFsSG961l7Xwm3
FFG0Prfd2Mtz7byvzCEgyErezna7pxXXGafTq15kcjNFyXiqlui3rO0Dl7guzjuMYdjqGStBu3wg
yR2OnNt7BADC3FmNLajzZlhg+XxEthWEwXQWQSSzxAmb+63wctYPH6qYx6U/c/DDNXlmaCIBXanN
A+H3mTRj1vQEXxN36EKw0P2e2pDJK4oVUZXRBT0mEkXnbOza8Al+9TEiTVXgB+JdscHTU2R9vE1P
PqfR7yWq5qpIbe1/rHVg1mKwLS4dqd/I5o6GNETtwBq6PsBtKC4W0nFx4UkrZI6fj/p56KmKnmNU
ptwN0QG9j4gndMY4elEzN+rkh17DruibwEuuSVtFn3ulQpcF6+y+wCcyIud0HKrPS9suE3I+9IXe
pD5LHGbmCIYx7+vtNWW4CT0lAIPmau38z7CH0WM2NvX4Oe4H/nvkuPm5VcpgdIzEmsJyGmIYTtfN
hgCCQtlD5Ll2/TB2Ke9uYk4S/zz6nEBxrbyZnXo6KlYkbcehduqW6mEKq8lc2oDJb2qb5btiXbAO
QmSBaeX307rgfmlNTcHnFp+VoV2mfQ7Smv6YYpjLvQpNWpP5PYqtqJEuwxfSqsEgqUrqtqyrvvuk
55X1X/UcL7/nCKqlbIwCKPlHZMS4u1o6ygoAtP3kyQql9ck3LTh1sltbWcZwaHohlFXy1GuBCTmY
BO2cvJ5hoSpMPD7Oy8I3pCbjLOFD5Uz31A89b3JluoBiY2nInKHCGk7ndOo2mo2Sr0OOpmf6OACL
L18G4Camx3EiZDj3xEzi3NAKuWEaoOs4X5yPbmD8FN18tn3QFEwTUiJp9tO1wFHwDpi3CfpnSm+A
9ZjiW9DMfeRj4baNpxb7zGfiB5v7Ga4V5J7aDt58GXswrAv0BTf8WcKdNLgOQcIqDEUTBZm1VIic
xL7CvhJxly14n20ZgkkNVrGTaL4LedP0z17nuuaR0qirixApL81mDQLSE84tcAln08aSExfyCazF
Gl1NJEEo3ey6boWJRXTbOBaKm4TyGfqaKDYCMsApqTLbbMOLM8n4xgZA8S4tdPReHjWwTc+ZFMtv
7SXCzwR6g1+71QOGsxuilpfg3SMriRyaKAo7I3fPPJ2Mt3OjvZNEIH9jJgg/ToMnb6I4xYGi6dwN
tkIqHsJgZjaT0jp2kwreMBwBLPDZbNt+SxtOn3CqS+Ks7ccqyEeflH7FxcmTi5oL6yUDuwTMcy7X
llH3PNNmXvNAt7bAXpd82YysQNWGK3GHNdZ3XzwSJ+6kWuQCdwN23u1RIl3NDEwXz1XUafKdzFOw
5TjsNN1l9lapT1tK+QfoO9L6tHmepTexYyy95b1ZP8J5UvyGzsPyfBp0V18GpFsN7pOWgRYba+9m
qxb/sZXviVFnKjjugJWof6Z+w6KnmLPt1K/dFOe4/SsdkJ4um+C5qbPKY/fhuKU4IcI4poOVSbVO
KLSxgBUmYpzkopYS+Rj8tJ+Huvc+yNEKRKJZxs/JEgvzuIVTPz4tdFXfu6VzPvqKtfCyVfgIT9MU
jCDu9pv/EHbCPtWT7OH/vtRfRLO64UtFI23zoEKbWZAmnldgAYAUwNvpfYdfhzHFbp/MY+62Zawv
i9z8G5vMdQNQ28ZcPmmchQnYTe0XJHVtlHXMb2Cmjg/ysqVp8ysUYnlGuTx4reNw0SexzeI6wQAX
SdIcrS0WZOSRmxrKn6Jx1J6qeBalwE1dJtzmN2fSGVfdSjs5/lCPhL8ONnyEVzbLtI/mXV/M4hTD
gz7IlxoSvlMUuFreTn2wABLWBjOQcnxFlwvvU3GaHePNg2mCzbvAFoXc+cm4fK6WwLvvvJjNRRC1
GiUEtCTF5TbiXHGiQxCM99Xki++u6YTMCDLZ5TSG1CS3EVVxuaayhZrKtwM0FzQS/akPB+/TKinL
UESI8y4J24sJ1PAus/nRW/LATA/PCy+JNuQUbewVXUwDfuHVMDWZ5Vv6nC7t9qZDzW/owu2DFDgJ
ZqlTtLlPEMPX73CfXe1pWxEDL3Nn+9LRrfrWd2bVp2GJO0Qb4Xp77ipK+kfU5HAotz7SQ7iP8p84
Q7cvcpqhtK23qBwSa19GbJZXfw2q6Ja4uZZPKOOrXzxR6ZD3Yp0Lf3DqJggr5DdyHB/mlIPrCBgw
trE+ZcGXAbotlvkABG6nwW36Ye6bmZ+qcIkfKVxV57LiM46laiXhD6zs92INiVfvwzi41uBAm/Z3
Xev6MvQN+zJBj6mQX6V2OSmqR8wqBMUmk1OdXiNgVFm2NrH2cpcO1r/lMuRpMcTde0ho6xda6wdp
WVBIud002zpkTdiTD7Bj3O564qy594PEfdwQK4ZTyxe0mI8AIZwGquPo2hvn/JuOm/ijmGBbhkEX
SuZw1qHfMGosuKkD2W0E0v7B7ybsOtPqimoZ7FPEYuyjNfWmZyGSCo7DQqW3ul1+QfQZbW8T+tt/
db4FzRdFPJlJsa658wCCvSx8XUm2EnQfdvF8SzZ3CllL65NSwt1XflO6Sj2tamILihN+fEXwh+QM
MDzShbmHfqifK09oaddteqmpb2SOjiMYbtCWTsOVqQRc+WRi2wdv6wzNTMv8N2jn5Vfrm4CVRCEm
5TYI3XBuVjRCyRb+CHz1l/vJ2BHpl9TexYSod+TLuGzihoAtbW7XCZeyORt9v7/zJEkw+IsgH2VF
7PSQhiyNzz5UoMMLZNJ6ytWyKvNxrnX9G5cMsy4Qgi3KMLrq8ZQN3TugHZqwufMcxt8PXPQUaqXb
sx42+P0yM65hGUJB6mc8BbU8W2rKHpvE12FusbHfE82XN1G3Kr7EsocADbtQA8o22IS0aKpa92dw
i6avTDjc8sL0DrvNDM6GzDWjiHzwd8Na7o3wo7KPOyuv9Yo1fkUvSv8Sy5SGt/1Yt5jUTNeF7VjX
ZAoBTWRI5fv0Zg2MrzPc8xgkuEQZ8Tl5d6MtEDNggRKusB87M6nYVIyjSttzHHRT/aArzXHq8W3U
n8ws7PcZOC6SU+vjntGKxCQ5HerkBTC0hueDF4X1HQlQ0fiIQ0C6XgMTrPSjX8G3+GcsoNJ/WBI5
m5sQYhz/MtiqHZ8Spfrg11Z1UlwA+OO/7QwL21uK0/qGlSvH8JHWKBAUYqxr76nyNyBCMipwEYGV
PiUjgihFe29hVoXjtBOwV/gEM6MYJJjZDx8CVDd9lXnYddiTH3bkhnRNbIslHlSQGYLBuG3QHBNc
Gj8d5JkpjOCnRcnJP7nKraywMbw5crnMqvti5hW7G664BvdIUQ98w03IsGY8kaTKAU+feQHgqX1R
AZyuCs27CIqdBcfpDEFEfI5MA/srwz1UDsxseiS70UT7BwnbN7/gSxzXL64jXp+jvZIseT9ubn6K
TTOcVGdwbMQRRMkzT2qa/kYVKVxOXdyGA26tkGhnE+pR/QeoW20PYiS+4NomJPJlVmkj7JnHqGN+
GWglGM1QvkBzBxZZ4D0O2sNGqyaRgKHjdWm9ZjFTk72TSLKEyyLr+/ytCtJUZClhcsxm+Ea9CYnf
I0NqwiVTasPPAaz++IaidwSretyFznnVjHhBqou3sVzwDdpCO4KmvQa5dPRGNHxgyrYPp/BDuqiF
n6IKczzz11g/kZbM8kcyeoA+9W1TNUWzEhFDUeCj5WMqFOsc+zaFm5f+CKzuUXiwg2lOUP56OD4p
ObM81hNJM4dUfD2mgtv3Bs+BkE3NdV9O8NMsu3RMHlErYwdvY4Jdf/BIe6qJGvsymYkr2k7qbOvE
P5wx/s8f2Kvpb/+JP/8A4WusKzHv/vi3j1rhv/98/5r//2/+/Iq/XX7phzf1a9r/oz++Bs/9x/ct
3ua3P/5w6uZ6Xp/Nr3H98Gsy7fz35wPM9f4v/7f/899+/f0pH9f+13/9+4//S923NceNY0n/lYl5
p5cAAQJ42BeSdVNJsi62LOmFIVkSQRK8EyTBX/9l2d5pW9s9jo74NmL3aXokq4oX4OCczDx5GluP
p09DRKz/+eNXh5f//Cc9tZ39x8+f/+OXpxv4z3/etk/5f//3r0/DCEuwDwGFnS/88P1AEF+daJ75
9fQbj8gPRPhK4sgKIATFP/vnP+qmHzX+KvgAjTAjvlCCEEVOvNnQIAjiWsQH4Jt+KAUPiR9wNK39
14X9cCT7/i7+3KHsW9/fH+wTx2hFwQK0B/kK4JwQ7ztMZmn7THdASTkopT6qM29e98KrMcfaogDe
rVk5+IDUHMGIjAkHFHiKabVJVrq034w2NcAzlgo/oeCM+g0zFcBCW6FXZZNzLVjcuD5tk8YXVZuo
atby5qdn/eOWfjZZI7h3EJS/3ETAAiIYEwQjmSXKz18JzNb5Q16a6c1yIqdrfCmgx0HNo58soxrm
SCB86ChEobjxSDcdMcpo3suZstdUUZM9pEh8gl3YVyekW66u/JJhEC9JBlpj9lUJ8g2nUhDYJ9AJ
CqBZBxYz7kFGhTFvBbT9k+E23JJ8pf1t66UqKpgJmivA0iTYLVUeThuL4nTYrVMK1GdZO6SFNERj
Y1yj7xCct/EE3yABnIDtQn2IfKrtrjyqlURu4DkUHZgSCpWWXyzw80MSwJIubb3PKZmtiXtGy2kH
TXj9hqNVg6YMgYBe5iTvHiQtQ3IcF6d2qe6XIQ7nWp1ODNOYeErBjkXW5qvd5IOgJmkbz6cbfMh5
2meMYrre7G5mv63SKFha94C+HuBRywC/xdu1y5pyW2D6S3gGk8TZbQzi16ec4ETPQpPPO11nwEVQ
NeM59l5Z62QYl255xF97OaifZZo/adWE3rXqltZue1T6eewDgbkBQUr4xZRnldsG4zCXMLNWIM66
Ie0eRh/ZXuwhwKeRdlP/AjfjVNzqug6qyOcoAPfS+tMSF/MyPwBpMEAWpSNZ3C6ZXq9sQHAag6yB
XTNyn+yUUxKVx2wk+gyNGqONbC3EZeYHXXAj1m7Kk7TIcRdjQYH82E5jJs2c0usZXt5N3CBGnrUj
urM2bJr0snXK9QyQ0bR0l6MO2jZK54G5BAlyV20CPvndwYRh00SBX61ngnZgeSvfyHs7MKqSCbp5
kwQcuZSugSdGhrUl23Ak7sPBA9w6A9aoq+5hzqvirQHFCbSlZhl5AVWzXCEfWIvYTo23AK2s2RPp
JF6SpHxOt+kwVhIdBC53m2HA8Z/02FN64zc8059bXs7PtCksPVWcI3aSWf01ycu0HYHTpJaCFSH4
sGxBqbZleQPX5Ag6Duz7DpxTZSPwW1gXclrD9IjWWgSQjs0Sw6yVWq5q1fkw1RDz5N0aNkp2kB7B
ZhsxiQIUXoWDemsdMToh/bJcLdQHjxp/34rj2E8YmFgUEz6i5fWwPC5Nytlee24tME1Oozczi8eg
0dULKwMDW4ZRAXgHdFPmJ8Ku5VqpO8zmCReW5OGCL17V0j6AShxPgAYgj+335brSLuX3lli89Ar6
ERt/X3Tg9vJsZ3sxokIc1ro+1+UcYHeEphzjYpBPgmUTT1judVj0oLHuaS8xV6dmc0GjDFJUqP+K
4RrPJMijXDv24I1pec6NGD+GZPa6yBSaPYMuwOyGOm1eitIAIQpocdQZou40UH6wAyqLENoByIcl
RYdgVb+hDaxP1pqG2Tb0qvJSGAzJAMTl54AAm9461NpjMERIcpHaFan/BcyGRegv6aZYC/ewtFJc
NsKvP8MdF4lYnWXN42x8dTRgnYPYebWeYwu6LrZ1WsFQrDF3PqCGA+xFmwvMDAS2WmVtcRXMY2tj
V8hgj4IcUNfihP5sFn4r9dITvCkMUI2ZP43jNRwirE0UPiFETSoKiuczCIevsBg4H3LvNLzGnHis
FB0lcamynEaOd13SEuFuyqb3dELdxK+ATzTnRLZ4B4FnP6ErrouHdOBnDkRYDD86i9J9hLlyxvv8
BkbR5YJnKN1HlIfdeTaDnZScOITj8XMpxuLSUYd+4rn/IgmE1ZuVp14RY9h37R2mqkm/LGVxa9c+
O4yd7c9x9yaZpLUP6DWDHGXK00Op5hLKQ9vsWhRI0TS2wZCIvMDsOoYNDXdtTKr2FkniplXoeCVK
YueC1+rmzVpiWgoKEv1mG1fdImJXkKTCx6gGhzCAAFRZiR+A//k4qw4Dh+eu67dAvyuFeBGuXQwp
Cadx0VXFOUC3TEM1NNivUhsgWqsAvpYATEifmlUFgDtr+mgrMJwR80T3jIIo9Ddp6rvbbu7CnZ9n
nRcZTlWZQK41ylgxjCpq0N52uRpTHvyhkjtEEntezQDV6oFlZ5TJbm+QoT9O7pSxW2qrbQeZZxBl
INKecTQWfVR2Y75HV/GIRui2T7JVE6iQJMC1sxzpi9ibqgCDOVm8McgayunFaxb2GurpLfVXwFWm
gWIX2dRnx1T6AD5ePHon3ChhQ/s8Aidso8LlaQxADaaSmZhIgjmaHF8FMu4I7LlQR7gMdDcMeoFE
ErnkSa/m9tWhvn6TxdBdIcJ3XSSx94DuhuNXQkZxi8LHJv1MPAPxwSrOIcfA1IXeUNA9KZXXLYqN
pwpdvNeFF+Y3CJgww8+z9QucS/hxlJog2rTphTTl+nXwV/LFIuPa0mEYr7lgCrpMCG5rWO0BfG2z
6QE1co34IVQ/XFZUr59WFLhF3EKOinRs6FtYugScq4cGSWUWUeMVelOUpC4jkveyj/xiche6ScMH
AEXY7HQFkbiCrZw3HiO0j1VmzZscZ8aiAuz6nexDnP0IB9KAIF8x6ImmK9jkfKTbWleTjekIFRBO
WiyiCCVpILYzhC3LFqdB+QVY6BRux3KdjozXk0haX5kdZNBSx52YeB03mG3sXzu46cBVo+KvVZE1
GBiN4B7xAGBIbEho1p0mguh4pS6vNgrJGLPRgncgP0+gXzHEEj69fhEZ0SDMZQWX97TDRccL9Hkn
M/UFY75TyjKTeMOkhw2SoDJpMOoM5wxGkqpTOe29UrAG/nZGo0CaZMapCRwZ7ZJJLeN2XtJsjTWc
UBSOuxaxm3gCfLkPYt9HWqLsecsbCyUOuqRsMnQ09G5QnZMhaSYlso3EuTlEVQh06rHJgaxZjC1e
oFFBy03lGGt3PEcqhDPAn/yonqdOb/p1au1ViEwpPycpaGLsf0fHs4yf3NfgghmU5woNZfc5GKlr
nMhyOmP5DJuCFFlHEXkmx8nl+rZ9sW4ELus3QtFduTDbbMUS4PgwikCRU8xVtium0Y+YVmBkphXd
khEG8oReNAQ+slZAySG5hoLFgIFV03QFnBMYb6lJC7S3VMeqtUpuKBK8IbH17O/dqe5AMMnDo0tb
DiFKuRQQ/2TFDbULzlXWMv6G5OgyrApINLqBduIMvRRLGokQlFSkWjUsWJI5nG08TKM9ApELjtUA
L7Gdb1MAfpClluzYVAvWv+fLqYyUB+ge8ibVPQi4bsiIrXN3WeIMBVy2NNcQylRF4lsfeEPQ+kg6
lilYRoxiQioW1R5zQSxLwKSRQem2QT2DZH1FGvDU19mIzt4Vx/I69OVFT2z4mhExbGHv46AWQ7aF
vrvQuyxN1T4qkkEFVGiDv087G6K/mWF4ZoRxnQVwUFfbIRpQYQPWW/PQRXqA+eu+hnId9otTHsiI
VzMUXJW/dt2OiowCUlq5dw6MSXbJarlHzlD4jGHcBja/UxDbcPDmtbyfqz5Lcs5cH806l3dd4OsK
F43YA2pMtYdi0sEZbeFUGSugoDbuwxqXqYOG3gHwr88VuDhoQYIR/iWAiMR5OJ3qu8y37DPUac0D
M+20QyVVPLI8QDJPwFW+0JF017JrSqBWHSQksCAOg0NNA8zhBeRSlyD5rf8IUYwZovlbEaANWei5
K8u7IgtkuoHEpFu30zo3cg+fIIh/mMfArE9pOqMpn6RvAZ/zow//+wPOf3kggRzPQYU2BUBCY9uk
0sEaJFZ5IA2R/Q2xXsFYftGkX+/AIli2IaDIbsXUi2GjVRUcDS/zFxqkzRh1yyKvZokVBoUWI7F/
Chac9AEFWIp2gp5m/S3SbyjAsP0j6eZ834KML6HJODVDV1gXisrmMGiv37RC6INu9QsPxzbyIdc6
YNPNJDYSiqWyh6wh4qMX7nWewsYWvqHXDOqG1x5A4ZuduHdTqbx/VItWt5lLs43A+ZpQcBAwja5X
WcB1rBZXIbbvazovHtQBKFnuR5vVmFyrV7Qj1TmMDHZwkhAPpG+CKQkH30Xeqf6SMwnx/xvZuY+g
f3VMdTNuZSlADigDlt4sEMXHGPc97SfK6jM35ssOh+UcOdSU0ggxovc289oo9JcrH5nHrlD9l1yI
7DPxaHikPcDA3A8o+jqXPbI395F5Hb3nEG6t0O7N+kiaYQ02SE76XehofUW9AOOEsdrLbLewBfMZ
nIHMwpHp8wKj1p3IkMB3frBtKj59HEYKSC8dAnW+GvECWYO3RmWKSQ7RCsHiUdZ5sYf4A3skzSxm
ZqqcyrO8WegBp8+rnrPsJfS6ae80CTYSQbVOVAOnOL8QYBKVCHM0W/NCkRiW+voGUdJcVNKi+bXN
YVtgWqxOnPUKzUIBIMzt7IrwvgE1F1swOknQwpNB+YGMQStVcVdM/VUFAedGg7C7mFfzykf81eQw
eaIPA3NkhUf3UxrGOQ40BnrGq15l0QabXAzdR2WGcEWG1/R8W/TgXHe6rMdL1gzDdZ2m5U60xDvr
PThTbQaF5n8PzLiAzCfzOWB+ePBAeLoGWziFIb9OB6PjQjbFmT+m0zUd6qc1a5czpBfjvnRhf26s
8GF4I9lHiuEed1Olp26zyD7H2YyD/stcwBJC8xQiPELHMe6lyuct+CisJazPQwreINgv9ayeoeBt
burBH/Hyg3SK2l6b8Uhmk3ogNDoIR0cKJb1Bk9elIMhqECdVqaO+zcvd7IXuWczMfBzatgXGH/Lp
ahAeNpGmaBxEo0nRv/iLBvnjl+OKZHYMvvQjakLWW1LvSiGW57SsJYmAz3PsXpc1HhRaKFCwjFfk
5Bhu7UewHbW3TFbeAck4RqBqn6dx0GbNjBPR55s2qCHHhaZz2nYpfYBxITnWRQNtS03GLe8geNgu
nvfoL77Y0UnUUFIUy1GnXnZYUH9E5ei1G+QoOFv7An13ssQcrc5p1AZkrN2+R6fi52UUuYkRF3i5
gY82gUiNkC+trNMxHtHPADhKlVcZWnYfMYY7NKjOh+aTW9JP/ZCNH80Siv40LgUbR5TMFp/6esIE
ZKEsNFU2LOarnE1e+hEiPRlP0C7e1b7pNzL0552D5HzdLtnMQlQrPkRFS2FukA+uW7DOtIsE4f1z
yev+CTKEHogZSN5lBpeS2GDduNwzu+nUKobM05ORVDM7W6au3QzV5F3iAOyeLWaLXGmedXEPmggl
2DpTzFWtqgaK0j49nPREhwZF0nU1TVshjFwTkTnzDLFi62IcvZh/q6tjGUgXkT7Ve8IqBAq76r1A
E8z9jGTdxnVo5Ws/+w7SMoGiLRmFs8gBQq8fd4sfrtdinex9x53bN5YO45XrS7dt9PiI4xi6S1kv
G1lW5qpy+mBxtzvrWWx0GZb2lc3hzM/WYlz9swyi4XnTYSrD49rz7l5W42Vb0GrTAL+Nl0Dk93lW
+zd9X1QxX0sKAM3PH1Q5tHsvs8ALhXfbpJBsFIDK3B45s3KAMTxk26iTIZuZw+p8smt5QDlZ74I+
DR+9KieYzhDoiwJvaWymsEjGMJ0gPlx5fQDWMybwkHQHq5l3MxQ4iZDzcGyF4IYIa88A+mWxxjG1
7T3oMlI2uvMmF57e0PVEVqshEGW0SuKQAnCbX8LhkjykFpndPDR9urGl1xxVM0HLMLX1o9ABcjjj
3ki1zNuOmvyOmgAyKy/Nk1Hx4mxRur/AKOfwkgrzefWQ/ddT/SIgj/jEBwyU3Q7VUH80ao7gIDnc
jazW+bkn6/FuYNw762o5PsgasmyUBmVDrwrkEctjzWUGEBajuE0yprawCeqhEHDXnGcEzuQVBjxv
AfXV3VW+VgBTBWSnOtF+N3wSVYgMMOhRvkTwY2kf0PHhdzsdTAAuO7RE6ESNDZROufH8z65jFio7
jRb2DNYWR6/28Q9Q2IdXjs3VJ5y4/bSFfgm5VDM3cBFqTAZ4YEIxUiWkxaz64zg2kIhDR1yICOY9
c77hC1nac2Qmqkg6jA3im4UJFF14pxLgE5j4303Z/DPEnEN4h4TSB7vxviW6a1g600C9ylC4M1lZ
n+/dyiAMdE0G4Xtj0waAfu8uRem19/8esD+58/6K1odS0QDCZoKJefK9654MJzCczfokm6G+yFVg
d5kjRbICdAW92dl9Exh746Ulq+ICU31+46X13ykPKXBiQYd4cu9mkCf8yhZoKO29JQSSvPrQpW0q
vxYAEFWeu68ppoROn9DAQiBE8hVeweL5/nNRFGzYYswNMrq5t8BnkPNDWuB4vmBIkvWcOdomS+mO
a1p5CSuHbrlqViLRq4BJsr8bN/jOdgisDfIOJjBFTiqO/3lvOe3pkADMZiaiJC3Dne41cHCvrqkf
TxPQuc1YEmKQKpXgdHQtT0pXQ05UjbfMdwyj/qrd2nvLlJBvrI0Hdt38PW+kbxcpifI5sh6sMVzn
r885CBBsBewNYOTWF9MuDbywOVag5XcCB/f1qOf8VZUjuJoCTQrP31kk1SgUcrTLaLjRkC4A7hG9
doAP+fo7t8ATi/fLSpQkgBiDSi4JhZ2BfNcED2Bbt2lX5qemNzXdfN90Ax2KZUfQ+R1eIm5AZhnm
wOsT0fQuPGTLsJpLVetlQeOsGwmqY6jTh8R0NZbLsARYKWm3EHes8g6j4aIR027kb/pIvw1j/3kP
4YLx1jl2EeU+o/67XlWQ4qtRuisjCsU72welM/LRoAkMs8YcNvZT1eF9J7OnWQkhDcVYCYRLXVxm
Lmz0kYsg43tj2hQ8FoVyZAsKbMiSmUMsE/FeI2gWJzYISIDm8Tw6esd5GvaR6k0I+n8oSrbFPM1p
SaoKpQZy6U6iEQWyFXxg5b2hYipuAj8A1pp34EwgqJPeU6tnOV/PaFf9pNCtBU3/CB++31i8fHPT
/fXhMIENwHwlFP7rfVf5CmICJjJAvya8Jn3p5RKljR1zNPnkyJmaTc0bFlwM/YiCCroP6o6rCrPy
DCpT/DdD0fYR6P+Q7xQ6RQBkEs7aPYJoWRz90Em2rUKfexGYXTokXWlB3cgqw5/SRTY5MqTaV3Mi
e3QoPbWQVKwHoC7FPQB+3336O8FUUAgsgEaG7LQYfISld0tYQwfpWJlCjyPn+pRBZ3GZL+hW86v2
LERDZJz5TYhcgo1049B5/DvbC3r6hj+eNq4ADznkWIaBCnmo3ht3rHrh6CaHjm/V+dBsQyhhkESu
EpjCd0oHj1mwg0qZvkcbyrhERvenyEoy+hV9FBggAI1GzhKYi2CsLDXAKrdVMNtHKGkqJN+oaw7e
NKfdBjM72Y7b0rQJJgOigK2hz6ggsKOpB+UYgMrdv3+636yqf745MOwBkZIQjMYRMgzetcZyHWZ+
Go4vqEy6CyAtUFFDzI2rB0KgLlBFQiifExGcpaLUTy28GmEbLaDI3qARNA3gkFTD1q7xQ/XRARlN
JlfA6HNZRgdOifBbZV1xDG2NmAKRc13EYG9q9A34M7nIFylgnEgAm0sHmWoCybZtgeXxYVOptr9h
KYqh3zS/f7NKfXfHkCqEVDCBoA3Zwq9R23gNJD+NeRmDE68WgPVADQGhC/JmqBJgQQLoadpijTUX
ZsqWfAepml8gJ0dZM3aBXn7T7vyO3MdFQM+vOAko6P2QQqL+6wVVDIb2SEFPgRTH+aGxrXdbFOhV
jDJL0i5ZgtB9nrqJgMlFH1K+mbmT6blSNTpYuB3RfjODqMYU94yrt1rLYtwUlR9eiqAMyNa2ZfXW
5xxUJW+76sJOdWdu/VkuqK9OBCcCTftA24F/4hZ4PeSKPtC7bz/1Jo4+E+pPnohdNuVTknmyNNsB
M53TqBk7iO2mAeUbH5oyiDi6J3TiKjK08QwaG/2la5Dnu6pZBqzoqQZaZ5CUa3zkzFxcIYqM96pu
8GHmGwNJK/hN7Gthu30AaeZW5mhEiWae2nTTSFS0oDnTZtkEhekaaCorxQ61K05Uu0fLc2da8nlQ
Dogwb1D7RGXRCxNNlbowMKkkcU2JUVC2VUhfuTEh2DI8XYiriQXd9G1v/f+WCV3kX/tmaN7G/wM6
IWhQTm43f60UAhzVN9M/jrZ+GnTe/+M//vWf+T8Og3mqX36WHf34uO9CIsLCD5itCpY+9BHu+Wke
wHchEWH8wynHCigmxp5kQ4jQ/6UjYh84ok8gBH4PP82TOdEPHREkRiE+hCAHQhKELIj+HR0RBDe/
HgOKKsR/6JsYyNzTpn3nzdE1MqQeKfrPfCpuAHKwC6hkvE3Ii+cGWsSNhpdJUtkOdFwxqm2JXuPE
lgzzoWnbPpX+4BA+6nWbS8Mv0fq7otUKNWgNAugCpx+yyG69Y8FCNxg9Y7e2H+3e071E/pG53bQE
+X6F2nDD/ZQdnZrBAztEJ4jc1G7FMMYkG9i1G9ZwO5PyKRC1gyQRbDLaxe22moo2BsGGsmxkXSK8
wsCSwkfr2TAPyQxWLSonTAXwWsyKbMHAxCuyqGZsZAIlxBZeBAbepfVjN4B4UWueX8qS9wchzTNx
wbWsq/O8L16qNX/OASuCrKrOVerfMd0BiRrQ9t2sD4Ph4APK7tYqcw4qY4iCYs3RVb/60eQ1j9Cv
ZJupAWa08rbdzkp4m5WFIGPbkcYQib5RmZ5Bt5ieidFb0RNdPmvUlPGgm1tQnhcLOONI5GMHZhrk
UY19B5CyeBbspCzKXL6TGtff9n7xqWuJOeRVrj/KEWDAqRHHHVM+OoC0E4191lzVAVojIdJmSbkI
uasUXlLPUnK+IHO2Zed2LlzQu/Toj/i2wdRo0kSqCCWIjPwZT+H0oyY0j7Prb2uXHdN1bDe0xj/m
vK6iuSt4HEzeV5KTBpysPyETGy+0K+cEeiIBZgYVkEQuaev8BVy1iYbePKKPsd0K45azwaCFY6Vg
ACMk6mD77DJupt4DgpSC3Vlyv7/w8Xqoyvr7xdchbh29lX1ZvKUMHczudI3WPCrAkInKQElXfnPV
rXgfeaHtFlPl20cwx3zfEJDm3RqQ86CG78AsObt0p6WzBMMFZv96EVASe45OGHsuwgyCTgjSkaAO
oqI3Bh52z4T43TVi/z3kJTuaWwlZSrBvuvy5JSE4gqW51eG4XLZL/Tik/W3KgCQFRX074GqLbrgH
EHFFhhFV7bzoLY7jcgMA6lnY8sUVmPfMGFITkOlw6Ae/dlY3hm1ZDZRV6ayKK+2d6b69hWoJwjSN
+x3r8gUC809gXa956uodx4CmLSwO0ZFQApwaXAkJt1+B3KTcxMhy+Z2FrOG8SIVdohTQUFw4c0V7
vh8XL0uCrL7tHfYZOtrfuCPX06n5Duo1LLu8fuMtiEZ0UJoYgmoswtCvdzm4uG1aeXmMkqw8qQcv
ilw/rmHrJ15WN3tT4NEurZjqGKrjYA9LxwZwk8vOw5WjvS3l4WbM1osZmqZk4Xiffi6AfsMcGM9i
JOegVZePOYDv3ToMQ6LK1JzEJ9mmUT10E1mA4gcCr9gv8QE86OYEHWTrdl2diWrd3Y8LAoJ1YQZa
Ox12HXRgL2MDyTBG2pylXv6WSmSsGEgeAXGDqBjTYbKp41cCYTGgfnAIa/QuGsiIdirDA7DSDAlc
GXncqZolvrfe4UmGG6b8C1P4bN9AC55MzIEt5HSN/EG/TPl8AUHym1zMdGfAzqAorNBY0IH6zHNc
2qB0Fc/FWO9sRkFAQV0UBbS/L2X2jN6zJ+lPYMWDLt+BvUcjMGjVLcHmjoBjIPCxhiIBhThO8gmR
Fo2CmyaXHqDKxk9a6HDOLCz3ITuo249SBlDeLWl3bxttNqAX6/NqqvvntkG784SKOErRivJt3fBR
t6fNhk4IiS2l+pWi/aV3e59gkS2IR3tPoj+E5bnacWa/19B/K//4y+TiF93yX/6r/4VSZYVz96/z
j13/Wj+9PP2cZJz+4HuG4YXkA4ocKQUAQSTc4cn18odWGb+CrpbBNllQ4XPAdv/KMQj9wFEtIEeH
2l/Kb1a8P3IMQj4oic9Ciy8a+LiAuvhvaJVPeNEflQk0KzQMUF/iEqkCZvneRMsptCS0ArBbUECE
VaEvAP4nfrmvoKNKfnoqV98/9GdN8bcpQu+/C5eLqpYCIEV29WvRQZpKk8UMgGO58i6MnbwoTRm8
2wf3SEs9xLQ0eqMXunVz1l714D92c0HgvLXgmDjZYqNlsdvNYCSOtKzZJqxWqATgtr+bqwb5BsYg
whxcRY56bVLLEqK8lYFINC1abXVbxUY160VtxuD639/aO+T39BRZiMyPUsg6kPy9uzNRZyGiHL5+
hfvedgwUOm6WAT3KMAWIAg+qH2NVeNI78N8Ar78CBd/eH74ZuvXTEgvD967KyGMmtNDVxUlvk234
VKGh3Wcu+vf39x79Od0g3ho0Mj4JIa+nWN8/u9o2mKqaW4VZs3iMxdecZ6uL4DxjPdDvq7kY8xb2
iwReAF/HtMgeXLt+AWvnREwQaG+FBzGuK+kOtdrYowhqgjeAVjnc409pELCNHij11KDPrbAw+YVw
r3gsegwaokKCMa+aMDgGXTke7MyXL9/u7X8gZH1sX+vbsX99HS+e2v8DlROsfk5IxF9Hrtu2fxqN
+1ElDT9HsB9/+6NMIuEHJmAP5Z/4BaFOJrU/yqRTNCKchn5AMA/gW0/FjzIJv4GbKMRIWDMShh0c
oedHCAvRvwFkD2EHcCJDi+TfCmHkhJ78EVc8ShhKRAmw7tdF2esZfBKzAubqZwOvv8J9JwFqBSca
svP6BrYR8EWZP9pM/SaSndCRP/vC02b8ydu5wugXQwec9qsfAFpQO2p9qBfX/C537fNPb+JPoiX5
tfb7465OP//pS/yMzBA3Ze5Q2pt5ZQmrwThiwgVGSW4m0O0wq4A3xbEPVsjr+3jEBmLp74YFkBMG
92e3ePr5T99uwoq4nJXeAQLdXVOV8Cjz4gamk2SoUBNd+czEuOFoLHXsLdV5Xe1/c9+nUPJn3/wu
xMD/DM4FHQase8juZLMb+/zAJ9hlZe6IroOruRNHUYboeOhiiNZ+E+H+chG9g+ZK1mUdh7jq4JaN
+mgvzcfxC4wVYEcB16DffMmvx8S/Xun72X0e2kHHYW3SQz0FScsU6luguf3HTC2JbVSif3vW/tXq
eT/JL3ezrwDjLoc5lLvVqSiXIGJTGvEsvzIcVXK67pA9Ak35BKcVFPr9b7DFd2DnH3d5IoZ+Wjrh
6i16JfN4gJZxN/lX4yx2vM8w0chHvzg6Agc8UXbsJKY3Q7b375fNr/znH1/6DsiUavHQBbWOh5L6
UTurBKOZdt7Edgpbhi1oh8fUtHxmv8Gw//Im38WciftOdqOUh/a+vc1fQXjOSwzLgvRLf5FCDPjb
dfkX2+EbQ/DT04TcFTL/MugOCoK4JvhUkToKnPq2fFZEtCyAMM9uSRF89n8b4JCX/vkufN/1hU4W
z81p3xzGbSji/I7c1xeNvtC3eSe3+qo+0LPZiqhc4ymZvqbhmY7MZX0BDd9yzNPoa1ocCXwSYPBw
Xl5yGw93xRX3nqZzL4LPXSSz4KJ7av4fe+exHDeWdesnQge8mcJkJtIxSSbtBCHKwHuP0f8a9/Xu
k9wPqqpuiS0Vo3v2R9yZqkIiM2HO2Wfvtb51Lu+y3sNW79VbTTsJHv0UKGDn8jZJ/O5kVtJTVmfO
9CR4g/3ZtGsZrgOm812n7FvVseTCjl+6u+GuNU+Sh8r/aHaOsW39xJt3mi8cgtmfNpNL7Rds5m2z
L71O3MCP8YtdU+DV+RydmnO7i/N9t2vO1p3OTwTda0/X/E7Y9Df1pTbsIkbW+pY8KcdwawJH24WH
cpdQ2nkLPLAv4NYilILu8KaqLBhnYY80fto222JrJAfCff7LlfF99KI05gQKM4H0ObBiMbPcUY13
+JbJ+x6SCzoPBs6Kmw+ybfLnGCHi379b33P1frEkv6/6BAXrQzqJst+vr68oo1Ky3EZDWiu/RshF
yhVl0rzGEnHBLCvYMJDhyds50Ozuwzf8O8H/V5/i/QqtTyye8hD4pnoQlRJAEdlDJIePVrJvl2CB
22ODZnzKRvEQQK5EHxQidYdlQPNBQ2Btt5UkeqvTH2ccJEOoNPQDYlFkAD6CIggHrDZxfQcgrAmt
1OZAP+xHU4o39BawXzUueyIKFTm7EQRgC6OApBlRLo4MxMbamDOKGBK7MZ0kC5+MOeZhmx+SUPKn
2Iw2NIwVZ+jnl7iIbtoJcWCHrywL1cskaae50FyTycJGyRG+1os740MxjPwcDQAck9ylXXhfRi2O
n1azeynficAEN3OCVF+MtXNRyjdWMTpd9Raar1L3gWn6dxvJ+2xL4DEWHukq8ANMJPWzZYVvpoD3
M+4vRsUVXLxOr+5m84S108ZhCMZH/KDM+s2a/j77so9APmhpEfhMot4iReIoB51PoQQIDDcOjUPJ
o9g1ykdr+m8qru+Khh+WWrXBmKKLOYrBYstXYySPo03+vmvaZXkXDbPdxncR0IAlCXcYfj/4nr+r
Pd6LdhYa7/kUCoGvr51fOMFFZdoZYKSoMl0rqQ7qchi026K8++CF/t03fbd7qUo+tIrWJPvCryxr
n7XNgwApZ72pSRl6qXAamuyiSezUunxYwr3l//1v/k0F9F1788MlxuIGhazSE7g/1qFWZXibw6G1
BCqB+VDx32sZ9Pe/6rdX9V0BXYpjZnZZLPvlLF6iQNyb2lWFJ9SH7QPkQyqj2MZVSkc2+6j0kX+9
a36vpn/4ehPGhQKhsuRjBTwI8YIv9c6E/EU+jtdJ0iFmNQxm4+Z745KPks7GR4u0bP7ul78rnNV2
RuIMRNGfMGGP1i7Iqo3J5pCUXW5LQCxtpWQqkrFEpWl3BD90yDPrBhGTVDfnYpkOC8rQrA5eKqU8
Islvo3QLuQ2hXuII3U7WN2a7SZV93W7K8jAvLEXbFO0fd0/a4LJ0IrwVs7ybOZLIVAYmlKEJOhWL
VsSdRX9QT6twNFo3bnwDtT3eKcthrN7U7FJRJEbbYdg2ll+YuxC01UpN2hnTRpy8komRLTCvoaBD
hz8Hhzl9VuTzmB8C9VlT73oZ0ctTpX7r1Me8uJdwTyjbwfg2dDuj9YfWF7WNKG3zFC7NVprWDw26
rUGLRCLwsItCP9R8LdoJ1YbOvp3kWIFoNgmVfBzMmYPIkEyOUQi7RIH32/TXRG6OCp2ePljOEgxE
qwLpwlRBn2uPRrCjxAzye8sfQhdZ93maoRAmyr2OOraffVFczqr5pOgPQ0krHo1sFrKH8rp3lXpI
Mm2DZm4bmdMXieG6Yc73VhaBjlUANxfS3dyaD2p3BmTkKxlyH6U44c3+3FnRwQA0SiNlbV77c4vO
K8OHl4MbRX8oWYKHnevzKJgbiyonbxsXO8qnRbSg3sXRbWwyV1pm1hz1Ic+S7VIXTky8E2O0IqMn
LR7FKL0mteHPCe2brxF6nBVo2dbMTb7F4Y7kgMxyM/Kr7EYZT1FveonW4IuCUojZHdkmfKiQQ91k
IVoqXA1WJLpnH5eDl8vLhUROx6QvPlRjj5t3q+n7Os4OmE5vpajZFd3k1T3OgTr2KvxqSECFCEV/
W95nU3GTDIObSCrliegHVgmbYBtM9XppbjhTXrv0CS0XQxwEKa7BFIjJ5F2aj5+ronRQEJPBXfmG
2vtZ1Z70TPTQk8SQOafzHJtfVXm676tTDS5p5XzYJfGDDgLX0zDvZDHej6F6h/PrxMDifgyNN8Ds
NqlpbirKuwiH/Kxpx85O9flSp5Bia+12EEeYYSnIaN0fxX6r0a8ga20nBKWvqUwdDXOnR+ijRQ+x
6cHs6kPSp14kvwhVwPs73UYhHEDK7SAZaIym8SfoKhss+JiRerzvz6ysNuJ8p4gvkh5/tE/+bqF5
V4hJs9Uwtuh7lPX+0k47NCtuhnozjkxXW4+b33KYQl1ASaUDT//o9Py9F/2LAvB9oK8RZItqtMrg
mwQZBGFwCjte8HzYlIl4VnqN55kBV9uBPgBTWdplfg8k2g0p+ET9vsYIiHjVMUKszZkO/ZTcKVSx
RsHcMq+dMtgl4PlDCeiNsriZSZcZhbZaXNviRRSpdr7Eo+xZgcaQW2WPhDJqCtsVbTxQok09ZA55
tkfrNhwuVXGXGr0Npsoxrvn4UT7ruz7sP4+575OHSfxb0mEIU18BrisXhyDbZ/K1EF/YYWyNU6c5
9bis4Rei2Z7mS2tpmHJ6Fy6eLcJ7mXyxcKYxwUpasfnFriUrRyq3c17r3i0s7g823+8Rpr+6V++a
AHQIo0XV0sbPZ8WP2IQNoXPFcNwWzXOn3onWuQH8gUnaSeXbRpaOTO2BeHZHXJebfDScBmxKX11i
+TREh5GHTD5kYr2HTe71UeNkqdP3UNayZ6XjcXtD++DUWbBtxRDDM8B3ovlaDOphWrh6UGxIq3Cw
prrLim2tQ/QPHpR5wJuJva4YdXnNQy+2FidXWltUPmf5t/UIoOn4KoECIkMFrmfYqPVt+Ee22YhO
wDpVdZ+E8VUKR2eUMahqjizMtx0gdDkVbbm5pVWdRb6c3KgyIosFaRO8BojijlTEx/JpqrpNKZsb
E/99nNQOjGZs/USB8OMbWbOnIPPCXIcn/FJ0op0bV5Xde+UPs+hijXf+vlT6Lt781d161z0RGFwo
aStxbj6aibQtgdFtMxnZfVduYdQgnPC17r5PHnHxY+J7qaNbLR8cbCzurPfeAk0s69qr2ocbMzsk
TEUBFaP6Xw9Z+9GY7zUSlqc6csKmOSlBupobGJXjnbWCbZI2N1bKbJt8eJY+PLyyn2sB6OnBRZbh
InV2MDTbuGCcIg29elh2ap06ia4BZcz3mMx3KT7iJGdf1QpvqUsviUOPQYiL0NvGnmj//XX6nn33
q+v0vm4OoDyZKAR8LXsJWtlJa/3E5n0QAeCrYbdj6H6uY+sW5OCXSoivvbiNDPEkc+NAM56VpvYH
vb6VGl/lMU9m4WbRS4Qd6QMQ3Sc5b32gw/DaZFdQS4dZEj7E9RA9hJxJXvS2ORKFeDCFcoeizxYz
mDmFY7GX4mt3p1nYmonoRTyNcyHcCFl9U42oqqvRjerGqft+J82v2NncfGls3LrYn6ZTZRBVEVc7
4iC3ZM96uNW2taij5YBKEPVu8sgEx9PXE3N5D9HGHtC98l+6AdtUTLepBvCbqIGAsf/fX+bv555f
XWb15w5iiT7dIMEh2se17poWDrSqve1pYJpwXufuZhL435m5rULNrVvrIQ8AHshoX6XuUoPi+bit
+E4T/q8F990hYpmHYKWrCL6JD5zFSzmI8007lxLtTGQKKdEbSpYdM2O8Un77ynLf+WFqHjR4qdwQ
eOXdLXAn2OoLw1Bnnp9mvDldYkc6bYUxf8v7xaetv5ctG1IqNajZ3S3AVPZKjdbA2o2a36XnDy7s
b8594rqj/3A+MXCEG92Y6X6NjguS6bNCR6vS3U4i/sIdEv1QdOEj0gnIMgddEdyl6z/io/2ukyC+
O5+kSy0BrhoY09AQniXZxXB0gMvxKVf7Q1TLdjEPBwUZ1nobrSQ7EK1hC+qfBLWfAGo/jp9/dx58
L+vPCiRzMggUP8mNm6YKmCRqLnKMS5DQ4y/pVq69q1G7LGXy+PcX/NcdjH+bdDepYIkS7gpf4lhb
MCwyzct6rl87JxmlCWBLmB//3d0Fsfvz3cW0TQ4LKkI/0esHnbVZC0Dial8AXR0085rHkMI0w1Wj
5iJo88GIiK3gHPT3X/XXJ3vFerfhD3UhoVGDnUPojTuucLP+POuam/A12zTYymCX//43vTPq/PVO
ooz8+XvKwzJD/uWciLMa16SbmPmDyHdcryx4xm3zra1NZ8IbyuFk9Wjr7AOUponywT7wm+6/Yr3b
B6B7N52iLKafsltCqYRvCFwmpVfO9ay5xl0nbeXMdEZKj5SP9cE3//UwQHkfvJ5lg9QgXjb91gIG
ajyv724dPLayQYGz4Pc1Xb0Q3KlKL7jQPrrev7u179ZA2O1IZpng4gHtS4c+YFs8rpolO6H/JgDR
1yXEYpSclpv04b4w1dspfCbEBAZHcgnpRysNEtHgIyHJ796qd6tYVitxr/WcratM/hQMoYd98RCL
mC+J1EAwf0CFeMB79dH3//V8mfbNz89brZDIXg6V5Y9y8mYyesz1Zl+P39crE7SXHGtuWT7FHIb/
y/v87oQFYz/UBJMnXOPNiVXRlbXKVcbnIDTdSG4v40yzuHquja0ohP/dWvU+gjqPem0aBUugYh8O
4aIdEqZlPW/wuiwSMHxAML+V2HU/+I6/uarvQ6l7Tc6yJlUFP6T1ty4YJe/ptCjs3nh9GtEOVOgU
reTijfrjd/5HUo/rxxDN/03SNN2yUKfzhvxe5fGnPv4eyHvZfSrQx//zj/8uj//nz/tT+YFA3pIR
cEio0Ti8iay5fwnkkc6bGu+/YUgQ7VcG518CeeUfeCjRrEtYfP5NIE/NA59z9YiCTMIn+h+I1973
PCkGUdnj1MN3qimcyd6zXXU5AFJVEIgh1NKTOst7TJu3SSNxjstyN9GUg2SGG34OgrHA8Nqs/IrM
8z4wy8de0U7SKoNNWnp9wileortgGTYhdL6xGMnSiR/TctGdupqSjR4kO0T4E1rxVfxdhjT95nus
7UDWi0dm2r5Rz69mqR0I77nOaHY5zwgzunXFVS006FZZfh3IfoGzh89Z66yrkkj3uVB7sS7shhBl
elnDcOtK/Rvr+U3fKccJOrcpGdfSEK6YGIjDYURgxru6X7OvhF0z5S85h+Ci5DgwKSXYRplwrTwt
vzYyaK+qRx8KZKCnm9HQuIuN2haZzRJZ1TlDOb+SQsC/mdIXgWKW+BBooihE3+iF3CNJrO1G0oA1
sZeOA+fPUCkfzVEEh9KbN+sO22oQQFP5e3TiLpHazZgbj600YYC3atWjRbdR1WBnITBERd4qROiM
92TvrRGm8t6ag2/yyCSYHA1bGIAhWRbXdqKJSE+wJ7+mFDkhE5sowpygdw0wvO6EYTsk+a1sdBok
/O/5Ao/8WzrdJhR93eDHloiRMVNykfnfaCvPCPBzL4g5L5lJXTsQzL8mGR/dEhgykyaS2YaKCWkK
yfDIGu7E0taAc5YnEITeLAKPysRDlnBGJdbqThjFz1qJItic1BpCh6TZRdvcSb1+Fa3+LDBtGOev
9HQvcRi/FFK6JigUX8Ma165lbpC2r/Tp/Ouy4oREUy3XI1XH3CdZ424qtNJtYu2mZH6yEuU4J9Or
1ocXGAJnIP8WHn3hWx+1W8IZ70OVdlc7Y3TKWgHL+2ztVAHXclVn1D2rfy+p76Cd7KRBfBqy+jGV
OGkY5SOg5ttg6U+wYe6k0oydscwfg2W+l60sJDduuSe1i2SJUiEfp8ucbE4CgGYkOYCHY/Iva8+D
CRZEDoKdSFtTi9SjBTkNaEyB6yppvqYSd7iRD0KU3g5W4NFMdwwl2qHH2Pd18xWM2C41Jc9M8pMU
r7cgMG8ndShsc2g8ow08wRw0O6FvPhj1Vq8lIhzHge5PcKNwJnN4x16EpNvy8Wzckt9kqd0OsrAT
sZmIoKUR1b8Elfg64pMx6dL0Y3aLeyVzxjHjfNFb13pUP1uVRPtc86su//7RSA2krSZ8SyN1b2SG
XwlcHHWUjqoVvc2idpUU6TAPeeguIDgylLKWUt216XQv1sJOS/IdVlacCGr0FgnVnShPr+Vofhs4
l4+1shdl+ZDMy2sCujLV5texyL9OlXwYNU59PyzyvxKQreXQv07Rf66NmiabqswOgf745/IF7R06
zXFaHlDCim5QV8+JhN3GRCyaV+HncaL1YuibJSiOYdc+J2ByadNvPvgUPx85//gUWEg13IYGjexV
/vzj0RNADyKCphH5FHnlKSFgmirVdvUgMC7JjhCR7pMqf82l8FDNwb5ssI6E8beuyP8Yzv1Hm/9v
d/b/tdJ0Q8RAq7Ir/37/P33KPs2fMMWRJvB//+f/tOn6X9tmRrNOLbD79Fbmn/5yyrU/akD/+bP/
VQuwqeOPR3a86s6ph/+qBbR/YJfGlcXwGxfbSiX4Vy2AchgtOwkN+Nc0nfv/L7OcokPdpvm+6twt
SAH/QS3w86EAvJ6lU4ZQDekyKmiEyj8/Z+SnAIgsxOZBD9AU1eIhR1letTqQbDDa+MnSvNom5UdQ
eeldW+OPX2xZuGhNDH+K+V5xpwMhr7tO6R6IN/EaMrY6VX2I4YYCCoIkJuWeMGIRm5fhhNRwwCaG
patsR2TNGGGoDbbg6NxWbffqpG/kKH9NltmL6MyR73GXEASXwV4Jxcof6+oylm9SrhHmVjh6qN3m
WXotq7eIAa1e50dCayEC6ddkHk6WzpJiMX9LpxJHDM2eZdoqif5idHlka6p1FYF72kotkvIyJiTJ
VVuxBcOwrBmA8SdgBr0/NOaVIEsvbLDrisoDuHBfqTs3i+MvKx4jjcJbvZnuBr1nnsVZyUka8zxm
xjWGCb/+SMyb/oDrzG6F0U9h74/WENiFHEQbFb2uwOkQ9igpTe1mPXRMvbBPOFh3KO49GudHuDSf
52pofHiju0JIvkQwXjY4h9StMVbPVhCAj1peJziMNnS4iKmxsIG/6WF8eFgddZOK49FQGgG7Pha6
mhZm0aRIpvD4ceaz116jkbX7ijN1oeaQbjFYMtxRATmT+vTBEf57i+DHVZlHDXc/QmqNykPH4Pnz
c1q3dd7DU2se8CK64qQdojVzrJ7RGWm3M5wdW9HHGxni96CHh8jKPLUhsTMzzjEbL+6ee4IdNzVY
KuS/7XOYTY9Zx/Uqq20kaDvGKG6yBF4kDS7+/x1euFscgNs4sPyZEy1aevR6en0pg+kxb6n+Im57
oh+RhTxLQc9pM0ApMR3qonCEER/RencWnmJ6ky5OPlR5Un8nausDTgZfTH4bDrPByTLO4RGayyh7
Nejap5l2rFs27EHIX8cBN1yvUaRh2Orn6iXTmv0ywCSTtV2vhLeWnl9y2Tgm2XQTKtNNVdf3Vhi4
WSYcSFt8iGJa35b8MDThRqIemYP8YvCaTJF6TuVmY6jTaQg/IxR39Ty/AEt2OQng90jdWuIJAYKk
ZLkPz3TPA3qMlmD/w5L6q932O9T//Y3F+cHiRw8eEM+7GzuQZpQXo94+NKJ1rXTrmoh4tTJzM/fN
cyNi0hwlbHETuLMuOXUjc7imvAuGbakWUC6nm4T00aZOjpA1oIaHG4JIbbmSTxVID1i7Fz0QruqM
USIzjhVZW72iu2LGbEmQpkNT1742aVsVS2o+ETxL4U6SntdW3dPqsWmD3IkUdVvwviXGfIjTwal0
onKzZo+a2oXV9BZE2XEcdAYMER6dYnxsTAw1xOLG5KCVEGJ1CKxp120osbckPG1kKn2ChjZDP1CZ
k7M0rZe+ujAX3RHVd6pAvU6VzjucEppa+mVXoFNrT6Ey3BAL4CZM0nJj4tRPhkDUkqg3nnJAqkUV
LXAuIPsRJMIrQZfFOkf1IxnEN8FY7cr0CxYpHLucGyaDMK3PjcxXkLGXNs2+h//FGPiSrL5bjlN+
pbDyB8Ll7+/4O4ns94Wf2h63N9sN5ZX8rhlI7ZSTnlO1D1zrU9+xpIQa1CXNadViV9OjtEZtZwbh
Lc5IZC6WJyTVthN6dw18SHk4kB+84DgF0xiTHJ2VuwojNUX2plHB6urw2cf0DEfKncr+qTXR3irK
Qx3En9e3ROa95dC4afTBCeY1zMo8N9ZHNB8KiZ9qyHW1Ujjh4/3Ap4HJ4ufVSs1gx+rp0j2Q+l0T
tlltR7l352YEIRQkH6yN73Smf1xRLG0AiA04Wljsf/5tg9AoQjWylaplt8cauzFsw1U4jxvhoau1
ByKsqb21Y4O5YwIZJ/aYWqWBLGojKP4oF387LlgZAz99dVoL6xeGtkSkJ+2NteD4YWaiaMx9lXEY
H0YOQktS+4JF837dVOtCRxwEH7aiyoDJ1xjqbqiq3dhp+Fy1Tc77JKY9DFD9nHTKucvYUTGQR71x
LPG3TkVxSYrwULOikvXklxY5YkN50WTrEmvNk7qEB/ysqDfkh1wY7vSOr1nM/RPJZWdFmB6bTDk2
tb4Jk/BLntfbgXmYOfcnMdNcJY2/tuzasj7dtAm/hBIoN4t7jNeDXYfQMGajbh0zmB8l/o5N4MVL
mCu3Kn8BsDHrvCxcW1E/Tkp0qLJ8/OAmr0/Mj8skbRrw5ECK6CrRHXqveawkUHBRxGXVBWVHU3ur
ZMH/r/TJyzFky+Ky/bBIrZk8P2XmXOMcLP/xa9t9/amO/+tf/lnHk3ZDDA5nMRhdJjA6SvI/63hZ
/Qe8I/h1q5ULChJL2p91vGCumTuwnzTSYMTVq0r1/2chL1ir00tTRGwEgGUYQP1HlfwfoLx/PSO6
STePd0/WZDAafEj9XeNdlVVebKWqDj3NoCeI9dBoY1zU37Ks1/GIw1iA5qMWswMfysIB2iBMFsA3
JMCynbgi/L1KzNQDkdT4S9lETyJQGDaMvrU2BVzE52kMoi8kQbRXK5UJMCO8E/mYHiWeVBVZQdxe
NrAF5VF06ZIm2MeEdNb0oeSGt7XAQ9oTz2XnVhtdSkCnO7Uw9M96EuRnYJayk6tq6nEszzZy30D6
ikirVtXmVlOyyREn6Cxjj59f6yPhWlhK+Ukb+RRBGVX87crC5V8rZY5xhXCthpCsAHwbgprlZpwX
/UvMmf/r98/SQkgKUNxpkekhe62cLBKX21njT9M0xLelUQvXup1En8It5aeaJPR5MHuROjY52dUg
mpeT0RGYvcByBbtOMOgXkXyOyC4HLOo5WvpnpYKHIbLBMNATRHA4FLHL2go7JcCxiWdOAHwmU+0I
iyGHEJ5j+W5JG/0Ytl1+7XKyXWJCKF+kSZpKx4TsNzmEGBYagcvVcjLVMdhbCdHJixqqQLe0ovdw
u+GDD7mJ5gwaXq/KaZ/EBCnAHyvqJ0kuA/T9cnDtJiPHIMcQdDcz5KUhN3A+CMQ6vdOGEUAQ4AP1
MQCyexlTOcOi0ygk6lEwtgQvm9orwdHGrq2409E0tFdJCoSnIUgRei8tcTRDWHiBZSr+Si7cG+0k
A6vSr1WnL68aw9Yv8ZyQBjHHSntD6vkG77P1IuJCOk9jtFD8qeONASyQm72ADKrN/KKKZfQFGDrj
YXEEdytK6WUiHfpl7FOFbNwZ8kjIkcTlRD0fwuC7QnDYYGmIzlOcmCcg7uXzFHbicx1F8wNpPvoF
pDZYX5O/gnM7fRwWGpR9IAqeSSiM09NC9cpREqizchkVlGlu1Wxu/DpZBhJI9NSzpmZ4YGu6iYnB
cGdqOA+is/IpGogEz6KAEFTE48uubXkfCksHv1CnkG+lIK9edIv+sohJ5aRVUnjJ0z58hU03bseG
IEa5491EjoMYemnSEwV/elLgiNxmEoX4HJeKLS1dvAWST+IEEFK31nvtEMbQFWCXmiewfOjYkkJ0
x4yfNxBNeq8T6baZ5R6Nd280l0jWBC+PM5FDXPNsrWiFeLHmkyLP+bcM8PpZ7+boFFDsfAn0GORK
Og1OmyTiLk7j9JTNKRXFrKiPpLIQWbcAb9yMWYfpnMzDgQItbPrazcWmRDXcoveReE0lyLARQYNI
0oBrTyZGgc640HVLKlgYqfrFqmUeYbni0UHe4uJkF9FKlgRf5/NJXzqyQMYxBL0CZ6VANHxHMJyX
tMUmN+isQpxIsB2EkEOyfAtG2+4zwlAqfiw8vIOpfzGkGwi6WkS8+tDvYh1teXxIlk8C3XGJoyTs
2OQuUbByXlv0vGXwoMUOSDZYIhzPdgXlMzwcxwo4p12gDxfTQ60U3pT7cnmTTG9zFu1Iqk3iwwBb
vLckdxhvB/lgxWeStCeWpQrj1LFIYg952yc6GA0pZnAnNogKd11801dIxDfhPMRkYQ7nsiqxO3qk
hiRa7Kf5hnzBQj4YRnsXvlXGTup3XXlHnn0BHBoi8czsQrykhUYiCylem8D6bMq7hMW5z0wbQaCK
RSXmm4W9XUqfgjreNMbM/MEgzvxgRk9Bg1DnVVKmbQCXpRr8UOLkHODA0UvJDdJ+26v9lylprx2y
E7Y/OAIQg6EQD7VySDP9k04arJzexdq3aSrtmAJeluLWqe/MdK9GZf/aAPPDwiF0MlpcWXDJGhd3
lRl16LyDyiOoxMlgXVaWsgcecBSGPHbksnEKlWgaJRWuEWSwIVRUe2IAA6PELjCEkqTs0fOwg6K5
Ek3ptbV+q8m14Ehd+xlYPR0l9bzE89PYdaes0R8J1mZ4WkzPljYc+2xxIQ3bcjLWrhmrJyOrSIVU
KPJiWfm2jOMzXMbPSoRQWbsrdPMl1azSEZRrhYpRWdMN4k8if7utT6wg8J1BOBV9fzMHra0Xp/Uq
GmPHjAWBGTJNeawP9ULsaddyKMs7mxxgWyqGfZrdDCtZAp2qGeS7dpGcmg60Bt7eYNeKRoMxjC8h
4p52Wf21agRoKG+B0m+mCOOdoO2rEcuxtcDNl9jR95rk85As/TYdcsLY3qo4drMu+BwI6bEq0Ix1
5ZdIm705071lfIsZ50zxyZCL3ZTfL+FmKQ6q+rb0kqdrd+CZyjlwKvNl1uKthJcT/J2Cu8miKTY1
81FbxgJfn8w3M+S58ZY8Bj8c0PTQakwKZh5zzROF6ES1PtdWftv0HdOd+dwxhYrl5JQs1psM4q/u
X3IxrnGuCbtRIqkYk5fshYVxn/VYJvAZ5vu+uKSlG7eFM5tvinHFXCjTtTSVYzluhuRz01THOL8Z
lGuRnMyIgNHnvD2JADdnAnzbPLyp+z2YPp7CnWX4+VuCQbwxkXqR7vwtMiS7BIzRjHu9uetXJa21
yZTE5xTEcM/8onXaBp+ObYS+lDzm2vOKbtdwZaDNtPKDEdzHyrETCCJVNpLhrkAfuWFU7whaKb5a
ALNfcj246fHoacWxCphpdZ62PMWNLZcuIRZONF8ayGGmZ+iYoKcQmK7mqbR8RDarVWLLWRdybCE9
C4E3fRUCMpr8JfhWd0965cviW90f+voaq49goJCDRkMDaxuFL/0mmEkdo5tn5WGWLlB47L71OQyx
Yl7NyiV0Wmx3jOpwVeXi3ZxdO3F8Tckq57apPqksgw5tZPlqpQdBdfPSXVov074Gyb7pQVRM0k5O
7ib+yP6EfvwgC/UxUbBgImCLoxc51ex1tpHzuRNv0Fx2NxVZuCb2jkIbBsO6bL0oI/YxYLKpr7fn
btoPLFUL/ZNlr2NJJLeh1AKvk0fSU89lflpYculWif23sX8ceIOEFq7hvhle8nonZbtxZFTJELGE
iEuUsgNowREyUEG5WzQrbM3YCsSmQESJkx5z4V7Uv0ZkMYgISEw+bEnETxReteaShqaDr5nB9+xA
Q7TzpDinY+dlzTEeJ7cjkCmu8cVUo2cM16UsbLHyiJO7XZhtGThVSDrsd3lVs1cdVtxZ4vdSQjYd
bZsNj1mBG6BNiYJjBowhexyLJ5EOH/PsDiY/klQnCp1SQ5cOa7foyWKanZknNF3oCN9kOQHSwq2e
vhbLLcd10p42oKlsdfyWVQ+1upMXHUPlTtRPMvm+yeuSxl6vf9ARkJSfz67fzyWcwSwJJA+kHFjv
P7cEmHZXoSKV2YF8PJ7YpCGZTDVNkL6kVvBskYA6k3Aid8VNo87kF1WGOLxiILUcTZz0o15Qsgy6
AtuskIbnSrbMLaFf/bOWxCNgrg6gM9qmJ6AE52oUATkJunzPTw5jVnvBZA4tlTddHze7jiCwfTSK
o6v0XP+2SbA5Dwn31MqGAxSc2UUR+Gp2900p76ucd3BZi7UIffbYbToLVKeUf4nb6R7eJWsxS/Zc
1G6UbLPJa5T2oeTal0ZhuL1BzjySgNU5JjrhEOwCChObtMqdQoykRYyyQJROJn8z2qXb5npBgITc
L+M5qoRyIy6+YVHDrG/5Scj7k47+eH6dxQe5+iKnysTk/tTld+GcH+ZGbe1M5k6mND+1qvdYDzWL
dye6ZgG1f3WTZcUJNaenEKTT5tuwJToPpsxsFYlvsYfoFpOF4f+Rd15LcmPbmX6XuUcPgIS9GF3A
I115klU3iKIpeO/x9POBbEP26W6pdUKKoxkxFKe6Kg0Suffay/ymehr4JnRkytwBLfaIHnj/eUuv
B0VAU/61TIaQrXZXpOS0wViFOA29l+YZpfzc3xfTOGn+lFdBI7KQ2uG0GfqDBICh2A4W3jWWlj3W
CEVPW/SS1M3pAPeqfdO2dxJUGL1+igxP1ElA8am1vivo/6jPvM9Lf6uNDQS1maOK+FXoJiX6P8y5
sMvoik7FbzXT5/cm9hm4pRZ0xMYX8s3tkkt5628VlklzHzfkTnTEyTVEL26U/Fsr529NVP8ZONUP
Q9f/Qc7Fpg6qaecG/PnM9eFLlb/m4y/KOv/bSV/rdRyYs96N1efX+vv2zK8v90t7Bn1RjQkmGjm/
AKt+ac8cfvraFtUUWaUB8117RlaBaaFGaooqf9Hom/zaneFP0PJZaTKNGQ1ngL/VnGGm+cMC/Ia+
NQAP7MHxu34oiZCip1N2uGRhemqP/RWmQUBGDZPQMi7ycf9P5WpcNVeHK+D1NnCco/SAPKB0E92l
V8zM3eoCDj7giPRKN7sh5B1lu3P6Y3bOX4uwwrcVf/PVakIQiKfMxRLX02zJi+zckR3N1Y5TmLtT
oNgjPy8OglJOfh8dZWQksIOxV7sN2lPvKja6ESdo1KEQcMA6gPaDLkQL1RN95dj6uY/NgCt4daAd
m4f4eHDw/Lj2PgY84wUP1LDxGo8+7jW+TogMegdnCBRHuOwkGAyezvlFD9qrfNRvNL+94vznaKHi
bMfimoZT0HikuX7hAYAKSMeO9V10K1yLh/xoXutLGbS75oSb2uRRIcwYV7iovm4jbwBvUbfKS3JD
ZRNBtADz9BTd0kCwlo8IVYSQz9yMlz14vfUldHsn8h5Ty7QlX3NSV3ajN83mvnpNoH29DCy5Al7B
aX1QPIFiYZ/lueJtdF6OpL0+Azy755ONfuUkHt4i4eYe/O40OpLfBdpzd4Iw4h1szTkc87Puzp7u
56Hkz7dVMPGs+b68S7zNN+9GHN5D5EHuZke3c59EVrFyH+SYXfmrM9mpHVnZMTlmR8M7vEnH/BYZ
zE/myxDUXEfvdNb4aMf27AyWbk+ueuzPs6fd1KHiYZLo5n4TiF7pJAFCn3cY7Jzxz3FET3QOdmW1
jnaT3Yvn8vP2jlyM5COm4yBb7WR3V9HpXPV6uJqXPswfmqfKbcPlTfQw3Q11p+RF0tvkNPmUlL6K
esjgSi7myxflojoF7gohRJhGsdIH/VYPqdi426l/sNGwzW+rY+qAc/dTR3yvBM0RFM97ULQOJDAu
1nCHTyk/cw4Hyn15OoRjwEG2SrZxVe6lW1aiH7mpV7gt+0Tkd5/HU/Ek3aYf2T88MruDbeunnDVH
bH+89CZ/oJo4y8firF3qk3GfXdBH87tzFibH6qic+tN3EesPjhoEjf9kq++jke+2+oxvT63VrXRZ
7dmFPLd4g9M48JSD0dKthmvonLc3oFeezq4swibcHMWFN2sPjvAIG8ZCTP2Vhptd2KJFQezNLvK2
dm69S53UQzvcpovmmkhpBpLThewwLw8kNE0sxOVc3WUV2YnT2pJz8HSPBgrfN17iznDC/bT0MaDk
32ChnumU/hLUd+oJ+qyLSJYf+6mffsFCsaBU7O3+y/axfJqC4QRj6QlrtyVI/fWmCRjH2XREp9O9
YOu28E5xOn43BNFz4mkhlmFhbkdO/WQ8xxc5lK5xesbwQ71oNyzIMA7lx+1evQdS6k1H/VLqAX40
x/hcnLZr5PWecqP6mJUbPDqyYhuh9Mviq7bE8l72/eBNtmFJ/P6N1rD9+lxYn5CmcRHhtSganN4V
j4NzsD6/ZTx/dtiTPDaykRixV6t0eCW3D9XjfM6Cyc8IrMa1DQYkb1RvgsdsSc7sUmPaqYft3BqY
rEfhFL9nxTmN/apZYpjam41uERf3mRh+Vny+lItwqs74BDqjC9vZHU/mbWGr/Fd+3TxM7FzjHmJd
4SNDxNLDmcWhKeMgEuYWbmWDgwyFm/W4v29xWT/GN1psge1Ex9XO3NpLXLZA2Aa1q/ikeO7iYLxp
y053pXvlIHfrds5sK7Z0yl3RxqrMy73Zmq0OCZ+Ro6Z3qa+s0XqLORGwL3aRG3aqUHVQQwLMGWY8
qg3E+zbIYN/qz7TVWH7ph45XZzAWCpxAAss446PBB3aiez2ELm3JvhA0vEhybJ5iZ7T/ehuRlf1Y
N/x2ZO653Pf7SE9zRraGeGld7bJxlFGp+oI1OG1Q0iXhO8FZ2uscTH+dmFs52vo54ZtgfM/Nmfmt
4DzAHfVGV+XHlLvxrrVUb3VL6zMuTzY9LyuxI3/iTmIC6xfHNaBCZhui0+vtW5YCy1mcF8Mnn/U4
mlFhyrzY7TkVe7fzitnal81+SPIHh4reRr7anXi25kteFxrHiEDVeQahPHILtrD4Mh6LcH/BPtBY
Y9isXrGl5aeEoNm6Pf9Gt4Ou6CPxZBn2/itW0Ou+nvsAygT/Dc01zO8BUIYtGg8mS0LmbbJwthc+
7P7irSuFGYtlcL59kIxEAUgLwSBxDKdwNlZlFvKsC2wbW7fadyOfTmb5aHwYltaVm8YhfvCIXnxy
9oZXv2aPvD73VbY6O3I1V/QHjya9Kzmlm/IPXzEHfDSLQ9jXlHBbPAFddVsuaX3ja7Ebhw34Eemg
+CGKreSpP7WsHcXfHHjHNoq/thaWfM/oBxA7F6/i6zRZpqaHIJGEIBWyvz7zCnIVFrojupOzsnFW
e9fH2v+23zMI5HyZsQc8OAB7xcGIWDIbAekhdiObLgQR5O1LuXZNnic5NW9S8RlKtIjOklU4kUNb
lI+zp0qDN57WgEjAt4ehqs8N4hGCtS89dLW5eVW4fTAu83HldvRctcF3Tz7hR35zTsL+2O4L1dF8
4Wb/pnVnDZBWZsEabux1fuF29gOKSHwG/A+tyn6jU2GZXG5CVMjZs/u9oPXCRQO//XqTcYYlqYtY
PTIHx8GDGLexYLmcQD4NvhZowcCpnDqRawbCiRh0Em7noA8QS/b291LI8vY9EjuZm3xdmBJHxcyF
Ytzsd5othLQNeTfZ1dl5+5KozsSmoNhXMtFFZIklBA/MUX0aHw55h80Aze7d7cP2IQn3KtVJUP2q
gz4mBukc9TrrW/EHEE+sPJFTuf0IVyfsPDAr/Cbx50BgF+8rFbV6HxU0D5S+F0T2fDJD5FD8fTsM
PAQdFOtABJ5cVGKchFSXEG0LQRIOnxTCsHneY1Xhj9xSmSW9f9TRSp2KO0oPhbfQWVUy93J1uaM+
W+rOeJrvlCsxje8aX7RL6ez3u+FiFDsPSH8dXs3KHdzkiXq4wlitR//MqnyMtS0I7zwGDXI2JKHe
n/le5iv9fmKJwaJEGSUc2QkRsejAVU0cFOwL0mjRNy7qJ43tK96tvsERw8zSaV4Fvyas1TxndOt3
rACyfjyLCDwzMdhgScPn551NS/dkvqkiJH+1SduCyKmcxjP5nBDLCQSGi5W0QzJnF9zkwePGOuLx
8DW2iV9X+OJJRKz95Nl362pLexgS+arZqfaB/LPhozP0PPfIOHCOJNzT1sZC2KG570oeXP+Zp309
9biU6Yyru4OJsYXH033yub7ut7o9qlxowW0gevL3xjVJyQ0/e4xIsZub0m9JVBLnQHyiCj9t2qW6
Ke/WL0uwJwoDmU1KutIFRA62euRLPMy8mqU1nahK3IJ9jLPUkQF05sGtc+ojg6BjfoyPtV+sZ9QG
kxugeZf+0n9hJmTRffGZ+NgkQagEPDGw8tOAa/HoA9nguDwWmJU4s9/ai5WiszdZhQWYlKy78fB2
IIMiuSXPySgpUqu0sXvmtkiOQH1Cu3b/5w2W+FmwY2oGnNPdPW9pXL4gb72M1+Ws2ZlnOAOSeKY/
kKgtTD6snpeX0fdL3Sg8RLZ5bYKDv7ktKXtui2FzUq/RIy3rgR/EB/2p1Z7orWtnEjE3AT9jlT59
FFv1tYNNFWCl3BYUsVztcSKYhMMpCusn7i8LhfbGzUgVUp3k2xn7qMZKn5RQJoM7vCifjUflNvW5
PTw2e4i5HO0Zg7Rrd9JuaR65hUdrMc2tmIGzHd8xHnW7oPQ5Ikkz9zwUp0PVjX3BbfmcJZkiPWs+
PRdp4/Fi48NofcLWlUxK9fmF1dq9dUtu+opZSW0Nq5uf0zMWMro9egd/9hqXNC/AtURpg4pZTGi+
qKqV8LQP8kPEbJB1wg/1Iw8m59u/XkRjPFRXVfSaWMl0lpw63Osw8+v3ZvKCIOdeleUkvJCesgCF
/hwFvWNY8SOtXDlMAUH4iVfblZM9S6yHTwtfYvRpdmZvcV8BJxEUOmu3FUU5hzLP1l3F0iyN1dU7
mHS5A/+1OnsaCqrQUr5mjUD/eAuAeiVSNtRclJeigySuh5oNv10FZkBvdOlxIMEAETdaLkf+VIZp
2LnJdVO95W31Ojfi7fbsFjnBhfILW3huLCIQbFtMxversEyAboFwJ3uah/AdlzGQJ2e9FX8u7ovr
GvuKV3O47WkdSRBhDfsouwkoRC+6y2onrMde5pYO6DreS/QkHtMQGzhz+OJYu/brYB84aLl4e980
De/ekHbvSXfq7cn2vri342Y/vWX+ns/ut2svQQaLEpo3WTmiG1t8LxCjsHg9ovphYRPOmUcabfO/
BCCZG50RkMjOKQRkfidx7vDKnIs68R8SK5n0ntUJJ0xyyakl5koe2pecqYzP9s/BTacM9XEl42JH
Z+NCGpsBlrOngygwkepmruG1jzXB3wwLH0HKr4KV0KN5JMevvdyofAAlMI+so8c25H5xKDGjeLd5
iB8SlPEIp6aYfCPAWMLiIPX3/svgJ3sYdve7TAlAUCYtOE/IQL71ZIyChwK4m7kzZwuJi8UTuGAS
KS8JxWN6zcI9xzZ0bqhsUYEozsKHQUnQbb5QanPC7OWiQFbx1/k3OMU/KWN/ByNiHp2Wa91IF5JU
Ms0SXxoaS5zr7mfyFBc9spUzpDrYFAB8ATqZFYNOekF0johpOREQrVGOOnQXSVQ2Jw6K2z3fWkJp
Pxd8vD84FSR6SWSm1nYTPUWX6NKdzZsulN0phDdLh8MkY+1tekwk1fNRpWfUvyseV5fxeBiR7822
RsQG5r83aoLy2F8KbzohesX/A03fD43LcNLCPSKOnvEw7WUbVzi9X94v1q3OIVT6/ROInJv+kj30
X/ZjQHrcz7eS5k3uqoFk1RwB/Z1+WqxPE5sb3tzXUAWdjH/4clJuT2y3geigBjAANv4MV4EQjEGL
nTkJwF3yzP1cMZzuJBANJcc4wlUk8aV/5DQDQZuJDzePxhJNuv1I2SgsZ1JU3t+mc2KvXsFbZE6/
J63efigBh/JmhzDBY/YcLbpbvD27wVd5z5ot+d3m7LnB3r6T3cbrCWT7jeAs9QVf85jTff04qFGT
FLaEKb4RJpKuwunM7PBYHe56je1u1bSyJiL6wPSJI1Ong5Bh3kGDCO7EAx+dMAAywJ3eCXcbG+3g
Yvl1TCn1VU7tKeBg9lfi5cFlc1BnpR4GbRz+C/lP5+15JFIPZIh7jk21wGdgXGCrw41521zE99gu
o7Uikupll5ntvQcRWPSxbZckYQ3O5GR3utM5+5qc+bmj1DoB//GeoATYY4jnKGF6tYq7RbOTY7cH
kGAvbSmu2bMYtVECEmDc+WZPEUfynz3FO7gtyrdwNo+Fi+iEvSeGCzduDDlaiSUNUWNP6RrSMjo5
JHXN4bwXJTr7MfsauYhj5+hTcY1vZ2chJu0tB8i1RKqCfPavdysA6j/Zrb8j8JR5o2L/YOiX6It0
oxzN2qINsed7T+L99qDhynkBA+XsiaxBaNxTS8mrbuHV0WUentUwfVBv6xNdtbvtE15PN/Mb/AIP
J3LSTuOIaoyX3ET0j/fsIbpFr+CBQdlJ8g/H7a2mv4kOlL25Ml3O1UtDjcRwOFNAk8ZQGocTKTFF
nNcF601BrqHddif9aTvS33P6kEPTzY81SyQ9l+eeEvPyzOFI6HfEK252rCuXmWko38rPw7E8cwqR
0MqcZZE30uRsaU1oQR+ad0bszJ9QHG3D1kMs+2TeFCHxnShO+5zO2+FGvvYnPaT0dvcCP/PN4OtX
8N821tnf6FPdrB1QpaH/t69GCfGXeker/vAfnF3psN6NX2ACfcHyafiF/bU/8j/6x5/xr49r8+X/
/K9P9YgCB68WM2n9ccSiASv/S5a8A2mghg/3+Jp/wUaufP3D5/88ojng3MIIDmdMaF8mQNlfEbT7
X2DCYRtqIPgJJexXBO1B/wleiI6BApzMnSUHYf5nAO3+JzwYFYN5HjhaXvDvMOG+qo3+NiLEhxn4
7I6hNUQdrh4ODD+2naDLb7WAycZdXL4h6LiIHUpTvQN3z16Kyq07Ru24BOlYFyc0OSoGq//OJv5x
D//jFfzu5AUsmB8wta3vEBBmZopRGZpcNWyS+bKGKuwro71Lx5dSG+xdKNoUPv/9Jfwf43r+M/PL
f8GFDsVSRCOLVffns8nTKwCBNP9+ff/2tG8LXDd+0g2dOTPuRL8Awb/NIPmLgtCCAgYcczgVg+ff
FrjMAsdJyIQiipHybn746wLf94sGyRPOm8jCRKLol83+8yCCOPGn1Iw/UaeHIvK7lR3pDL3rfo38
uJgvPfBJSxT6yU6m4iNWgj76Yf6EvHc7jXaa6mGKZv6olcc6f2gFSqFYuptjxLmySaPwEKPXWEbQ
Sy9k+ipGnqMYIOFZVvSWPJfyaSkAQPODe+irD7kme6Z5N0y91SXGWZc6PwdbvSnjk5RvCAkWt9vQ
7liGLLH1/GYWKkicM2W+soLLuZfV5POCIKGl6iO/65/yrPrUlocwNrFpX5IMCXtVvmpSfwZwvjsP
d7uyXUbnCQRNfNCRABUQFjVl0cliDYIJu0oyV8NGY9Q1h51gGfdfhK65N4vZjwaquSZH3bJJT/M8
vJ9i0tMVEdbksw40VqhE+m6i/rDrpw/Zhyh5G0FTbJXxYcYDzdaX9H0q3bQHtXGVcXpVo4HKqH7q
FPmzmgGTgwR3J4mbu2I/YtZ99piXhnzp1Fw8Qsa/AZKP0GJckPZVzM+MdXiR0omhw1BL7irP78pG
vW7wa47YKjUf9BVI+FJiaD6UXfcyZak9ycsK2azrSIDTum+QbARFF8UaWLXFkN0Mk1Zf1ltgQNLW
G7fbLLXXUWt5oNQ/lvkMnzZTvBT6+WlEWO3LGqXNUynI6ZNWb1kg1eK5gKjq1NM6IXoXfSO+/61T
9J8JQf+6weUvyea3r0KRCp+S9BV1/fEPYgzP/jnGmD9B1d4Z2xDodt40h8TPMcb8iTBmYDf1M5vk
u0P08NPurKqb+gGQ8jcIxC+H6FfLNGAxusQ5CkTj78UYYBHfA21+G9rslLjvhjamvDZZA9E4qGsl
9SMNDmMlpDTs5a17MYE/WYtsQqAWZqT46xS9LxQL3WhNydblQm5CpqeblRtG+qpPHWg9cYnfqUqt
HuOt+JDN/csytj34Lp22dlU+at3EdjK60lrIfy01KVdkNZrGBj9PRZ1khV/k5jFJCv0+OSwCzX4T
omfdGzdCNM7nwhzyd2qeKx/gnyo1btgppoBc/KWtihe4HgaGPYib9lETeYoMuBEpnQdJfYUM0dmT
tNICTnvmBa2CVfHcO1Lfgy49iPWlipI1qJsI2VJAzEhsVVzlyqMDFTb3JzWtoocEtR1kZ6U4Ps+r
pr3EZEvHON90t2n1FvY9aKq1X8vzUNQkARVS5XDUovrLIVNw09CwXq4FvUP8oao+beiJeN2mxY8R
9KV3+iBp1tyKKfjrvDsKpiQFVZwe7tp6PbiUdZtXFPl4TCRgapK+EuJNkR/zKMaXgfVla3plor1t
bLMVDZBWZGBzFvSn+DrHFbKikjKFkRpRtc7N+KmHXGfgvqDi35wYYmvJImDZlpt5RF5Mc1WzP/gK
hkyZMyxFdpmaqrlAngC2G3VVEKUqdqlFPoheogEsP3R1dVEGTQ6aTMyumtFN78d0auxaiPR7LUvw
L18K4VzF9fS01kVx7GqVMRqinfjylMXN1tT51Vxa+tc4BJyVSEbUtpEmzSqHKLKGmHn2XCfJZWyI
6UM20aXXhMGBdl6jiYL0rGJsEnG+3QQ3T7JVhOAj9vhH4X6+HIiG8Ip601jfzdMh+xhjVnpR0+kO
pQ4mrQAHQbClxo3ewbDsM/RBo4Gv6yAjKBit/Re1jJiyKfCs9USe/xNVyP+b8ROUxZ8nZw+vVfwH
UZPn/Bo1FTBezJg17YAYx57q/ZqZIbCCziNIL/IwjNV+y8yknxQUIPk/+HkHFYLf95kZAhyoflHG
7O6U+Hz8LhP7y8xsr3y+gyf+FjV/B42do1ghm08ZacjLhykdmRvFQ+sPXYRXQIyEfQYg1lW1FNTM
Bji7ESGz1BWQ1DFOEYo3FUC/8a6oiuuM064ZbeyyLunOVS+wHiVrUsTt2BpN+drF0RSmQlR6kroN
7kKyCkq614IFHWIbkfeFwVCPrFKWq5z16ae20Jl0x3JzJVggmJ6bAPXMGW6QiM4DzNzUa1qUhC29
0+aP6zyIIPHx+cEGTTxWLbSIbpxIBcl6j402Ka7RNh32SKZMU7ZUsJ8R64ydqYoSblCGdmfmwFgX
vdYgUcjjTqJr8AUQmdfMGw7y48x5IUX0XsySDh0ODGSqGI5MU/NeyMwBuxdll/Jq13epueA6kibr
F7QqRs/sdDrABnYvlYiUudzvgg55BpSmrlRbK5o3QZQGxLRIgwALcjnauKP+9Ym8GDWCVQT0r0pA
MUAcP8bFauyySyM9TD0dbWC194WiYsF5qC7zNpp8iBbDmTGeiwAJ1QU96o2m+4BeT5HF+r1RRfCo
6nm7qPI6OcLQARJO+9nL9VrwDGPqj/CwgkqTPxhLnrhSn9BMVcbebgYRkFOkII+vKEy5cB+WrbzL
dW9cNqbP8/KYtJlvLOvu/pgzbVa6y1fGFo5iiV1Ek4BzwoIDz2L4Bx0WE3zBxw2dAm3OonDVY6Yl
o8qc0hjgBjUFk5kJzkxlLHHQoolRaofRKtO5O4+YMqNhMnz1C6KHPhTmS38Y6I4hfXCMFypYZath
eEdi825Cc+RhmpBKSuJRR5oCdR6rOAwRSShaYsW8MJlY0u7dOPajr28zYERBKwOzlIv3X+PC/9cJ
pvHXuWU6fHpNu+oXVO0PcXJ/6rcQKUjQmCHPILtrAnr9Jkf0LUYK0kH8ibIWM8t/CJKCfABDi2Um
3GcItLtR9K9RUgBEu+8Xilo6PpKK98rfiJJ7Bvlbf0bdEdzIv6ABA5hXliDB/5hhalRrzTRW2xUD
cjiLI0ZOXQxvdklzJxYgS313gPwBju93/aD9/QwOCzDB4H8l5BdpPH2f0XZKuaSSmchXAf0jSxCS
N3xpLyaGHdssv4hSUXt1NGS+EN2W5Qchbg9W18qr/9eXIe8f64ePDZn7K6kb4r8JSHk/Or5LrOuN
A2Lu6/raHHZfd5LkqEI6VSqXBJWC176smFynCWYhSqIHXae+Ae5/qOg2YeQ34nSlIwYO+9ovD/Oj
XvcMDEtFupdRGBwysfbiumT83h06dxqQXB7iKQ23Z1mDRFOlc/3voSOl/Uj74fMo4i54RR8ELUR0
In7XjGjUNinVpZUvJSjexB5Bsa7W4ZMKbjcFAIjMHcjP4qiAFhy8DpH4/i6lnL81mxA2jq4EKmCh
L/WRCXTX+X3z2hvuJrsdkjt7lL62eW71l/qy1kjkewbddoaNhDBiHTm8G4caoEgG0qBLTauLIXpC
zPOoz3MrFzyNGc4Vw4emCpL30ksBn0YHTXqU1ovCWdaGNSo6N2b1ThNAg9SfKolSPMBMVV9ctXKi
AI6q3thqASXHMUVfKv2RUNt5ZeKMo70xL2MaoHp4H64gBxQol/RcnOZ+vEWjR8PH6q550p8Pz9RK
eK/ot+buTWPHTNH797kBwtWpAV9klnDesWYfY9eMLQGnhff1nfAeaKho2qLmLVA+BRfvmgW3DtnB
inA72CBrO4Qr7Ami1olc9KUVAxW8UWGtqpWXWGvSyWFeAEIWgI/+0Bo20T760uses2pjsepT/JFv
TX2g5zFmAT7FbWnpjwdLA5ShADHJWiu5pO+3mEQ3QGsHNop5M7/zoot5Hk/RddUt9bE+DV5xhm8J
E+mCXNIQk/Q48UeKDYPRIkOhMOJAteB+4Za6NBdwRAsaXLcT068ZjJdWWvmN+Vz4wnl7Lj8C4lR9
GKA4Du0IR9mf31BdhKVyBgp4NsPEZdQAvNluXlbg1su72GYqAGxyR4Tl7CnUK126WElJqWY3b9mb
CZP1rWIohACAYavHzoq9+gRbjM233QJzhox72Z4rX7XTEFmvJmPCKNn55zysP6yMFu6NMwDvy+TO
oflluqIOdlemlrDaxXV7Zdt2bnzgZLUAJ2A141Z3FUIitgmND9AGVg2KdWC8KdqN+i2o/Recfv/T
XJt/7sUSpP+8Sji/NkPyWvxwAH7r/PK0b6egIf6EgIaMYTO6HHs35Pv2inmgHvhF/oOU/xeVD05H
bMThfKCuRn1MPfDrEcifVF3ndGR6oUmIAql/5wjkWP0hen4rFGjZ7e/w/SnQQ7DLp7YVfE5GFIX6
BhY5ROoqT8OqYTLbLMlzRe6krNLzwpDDGsv53C5NqE40AaMcxx4Ips94jZ/6cnnW6vjDCiJhzI8G
ppRrD4p0vJM7hCAmqXyLyu1RkNcPyTY/DlJW2ZO5YZAOR1kZGs2Oe4jc/SG51lEcLgK6fF2WeOZg
XkfoU5ap5z6uoECodCT6mhWBW2F9VRK2WFXTZkDiYms66Koj3ZrizczggNbpOZrWl2KQggYvHEyn
HuVeM+0DgnO2ZoiBRqZJqX5fddN9LHUfkl4juCnPq5h+GTHyQtKghaMtv4fkHowom4yD8bFoaf4e
dhHWaEH8e9RvMqNwejgOdZM8LNQjVm9oVj9hsQrlmzgJIamQHuN4Bp6gdl/6w3xf1BGQ/tqtGNtZ
gnknL9XoGBukvrrkmDGnEibrgP8WR8wsJ5q3ttNVhPRIlQMOKk3jzw1235DKNgf6pd82KUKqAs2u
bQOM2jKB54jiCB8QDr5XyZw5PuavzNo7Y6sJ0NrVFHIp1PBoE0Q9ecox3jFT8xn/yBnTWICrOo50
qWi4SNmTnsCUddd1hSeiDUG85jSJxeERu9/ZQw1uAmCCQq3fotThp2O6nBN1SIO2z31xQjZrNcfp
Zos79fNitLGVHT4lS2sEFCFojy4HIUA8EIzaBO6kEW/NHonARh7SEiopGJi1rdxML5jqRnIbKLlB
c27Itbckr90pW81v7g3/BQHtj0dW/4L94l3a/c9jGIS/Lk5fv49h+xO+RS9kx9E7QiFnzxmRCjd+
bXMo4t4cJpVlzIrt+/dtDuXwVZHcFHftoJ13y8v93BxWpJ+QJFRlJqLS39cd51J+iF6oElJVyCoT
VkjBX7vYP0axss1MfTqM6AHgzkaQWDMRcI/eaO9StVcGL0F6BYmIeDponqZ0y5M8FcYrV7yEaI9n
1Pqbhl5LnowKu0bb5PHINAbvk57B6Qc1GlOAMkOJEZCBlKjqV3GOYKi6TdMNouA9NGvaGUiMx73x
MhR7Ldub4qp6m9lGl8owe7bgPBB+EirxGkVwHfGLXJyX8zBIh8gypHHXmJEmJlUT0ubMZsyz3g3R
OT7MzIQVhKPf6qaimhUS8XXb9t5qlxr5Mwk48sn6WiBNoSM3dE3TfHkeqK6fzKqcMS+MGGZZE93N
EimbOE3hsil6b81FyZxsicv+VctbCfnQUlIQAk/L9/Kw+zWJK+9Nm3aDG7FIUxs5RtIjVSoNXf5B
TbTtVKW5poWcLa2fSsWNrHT4rI2z2R3lRIG5W/aVcO0KFZ6eWWdIhWY5EuyaopCMaY1J93MadKwR
57UvbG6rJNmqjC+OrXQC4ppM5ikqhqg6gN4XEK11s+KAAnhUjU3ladWhuTBOA+nYoPH0ovQV2Wut
Fd2dLuqxwJhQrD9kw9aDfsuVAgEWeTBuuvygCXYRG2Ai27JfOryxSoZvgqB07w+1an4slikXMdvM
kVvoy1l6nQRJ6igpSiNy8mQejlPSGRqsa8zdrUOTkblKckWgLlqlpYODldCt1lO2WtW8Io9oZMqO
jtTzSvGEucIncaln+JMixqh2LW3GE81A8lVs6Q+A2UYVJRdjkFamoHqVCv64mLrgKIqg47vWN0iw
FKqIkkJb1QiuN7UJvmWKxkYOhhbj4kUx68USxYMxuYmZ8GJd2tHiM7NOfjDmQb+vliEJK974fomW
BNaXXB1WWzuwxuI4XaGK9v30tOQdWkS6nq185+ZYapg4VxmQbjjMr0XM+YgzokbTxRhpW6+aQZIr
G1GPmr6m6jQXy+aQYi8qGBd9q7XcVmYMNC20dyTcVwuBmiSHoQ4QuF3hbihpp0LENzqNlhptRuA6
ZZ6k7qpIywuGk+ZzIyDyYCuDUXB/eqUHdmeuEz8X8+qhjWJ+7LaBV2rxJLGStemoTSqJVFpCVAjN
viJ356xm3x60ZZYtJJN0EJTCsr7li5Q+6+MGm1SfEA/GFKBT1zDRzBTfPpEQAVu/7d6k2CgOdlYL
cLclNZcoMGryJjpOAuXbmEbqe72sGWQclAXXm8FUkPYjv+ve9VVavBXTLLyU/UBBP2N89AUZpl3U
veznqzrJW+YUjYaaxdjXJUl/l1EE5cA2KJVSKXlv5KaMv92hZY6iLwk0/wEhs9HOUyneLLPA7Nrp
NyVT7UIy4KGvUlWTC+yLx67U/8vemS03jmRp+lXa+mrmAmPYAY7Z3GDlKpKi9huaVmIhdhIE+PT9
OSN7UsGMEq2qMqsyrcOUisggKWFzP378LP+XNNY413d0ZOq7CD46Xl+HfoR+YJ4aA+m4ILZ3oMic
fBdtmETp6AYwSzbRwBVzysujxpJRybAPCf0WNVzJcktxQVAcC/UQ9NIG02QmR1MbovzMtrrod9hD
baPXdKMc61x3Y73McMvKg4QW0TGx6D+uuu0gkFtSZYVRk+6yAT/fGfuDZgiV0UTiYm09m8TbeM+w
jvTqwY4r+WUnA00N9hujQT1sHUl7f1CXZOXXEuUIQd4rmxLTI2vJK+fT7UexmcVUBZqN/tQR1z6A
XNvuryOLODhySVJ7GNbFHuDJZntUdtd6HTFEJKk3zIUmRWuaSSxO0cllRaf/7dAcSs+CcPkmJSZy
UFY1CJLMzLyyRDY30QijW9U+UdyosIgktCm60YT7oVjLhlsfYx4ssTAeoMFGfGPgQZpGRqdzoU+R
8ZglB5XiBdjXBg/fjtGUKvoF+Vp249SgxWxTlWx/lW40z2QiZ2U71yv5tSnjpWykrQPDAs1VUl37
iFYdmpYjM9sN2xRZCjufmCXtyRQx0NZ9nDdlRWvIppw0tfFAfuOtb/JVl2pMU0QxFPUZ3bB2V82y
tN86cT/UANk2O6qGNwMfwX0mBBZrs5136DJnVfRQtzadpUZVDa36cLPP1wpgorgbaibiOnl+3WYU
Vw4qw9mu7VkeaTRuVIYv4zJb+1d0e9gLtIV3GHC0rbwJEfNwssPaHgOguzd6jb6HrdwyMbeeSqpB
Io2Jmhxd3il+t9aTxSiRfyJjOEah9WaT6nRe6VTLFwd6mNKhWmTMVQTW0g3Rjwiycb3JwFK0142C
rLY5GA8UhGztZOPq3cuxJRGSH6x+xM8jWbW5bxJSCOtcX23TGJmYaGKn2jSlVAG12+MAa9uHbUXT
hyTza8uNvoy23ashJbmfoU8xcA+G0hKjqJu7HDJmDq+gQQFO0tUgamnO7o4TdO9oNFEmiMIpbobG
VWno8310YNRgc+Q0H23WjYnvb1cPtVR4WZK+F+aAclLgI4k6lHv7rmwsRKWOEf0+dAHcHWWdmE05
b9TYV2JNc452NsMaEVfpstiPuqTw2YnR25srdxZqwM5OEb7MloBOoV7XVWYj5lEM3P1R9ixpG1RF
ddOqyQMG1TXMAf38ubpsDxS07XYFViAG5alXRHtRIelXlVVMgGyQ2I7uOypgXutCUW4slTZ3XUVX
D41XJ4sUyuvtbtYc0IVPBsTtjKJbthG/s2QC+cW+olVBklR9ku3rV1snHkv+RJkdFKV3dt2DXtKe
M0jMdw4Hgiy9ighZQ/5qjYEHvhIvLVNmsEV9LUKJ3sbh8NRSejtKhscG1z9ukbxTy7pcNbqFc6LS
otNJYyld6Al7pVy7TkiNNNsBTfWFatI5Ibf6475uj9MjmNa0Orj2tto7ad4vVf0QZEnkKTk6TLnN
M0xyfZHlVIvWV/UGeqSpaxC+U7eUdqN6mw+48/EL+aTZEb2XIztSrdtcSSaswd5cWDt6G1FSJFSF
il6mrVQDOaDocPBUc+NHOiI/USl0BUsakfoUkW+52qmezgaJnVE23O2p+pfSGTqMkzQ1F6qSXefW
2mksatCbNtzIg4XKSmMMaidVFBpN1+AzyG7LgwrhZKCfqYNWW5SqgVQ3t7gZDzGafIPoNS/tqb5d
xv2VtCfSmRerfa+NzTWP32ifcQMlMtUNPxwPtc3xsNhv7rbb2KVKK1jXtD8O3qRiN+3NBMbmeo1a
mjGRd0mA3G3GRg/Bc/X9oGjuNtcVv4pSaDVRR8OYhGFvRKA6r0Fobho/yVvZa8Whmjh/AjW90MsN
ePG1dtw4mkz/eWoOAmQn50bLKg11YNuARy/U42ta9TSlpAZqFMibOn2NOyIfd285OPLiUAKwRp0U
nW/6Mszs6mA0k7yrcy9FFvrQxA/ZIYLnfcSzLQ4pO2mjesa5boeD4rlTpbIiyCbIbEgFR0/Wjgc0
2hxl603b7kDlrSt0Gga7HXJrkqwK6R5bzoMi3df9sDaz9GkgpwNay03gx0FNeYkfNzs58qLCPBwA
Ou8l2qQQ53aach9f6e2hoU0vjnXEF8xMf63BnjwrOvwwHz1pFO9Ma22in1ZmWYeyuYHWnp7nce1t
EzXDc+hMVsMdEisO4n3NpCS6gKho11CIPaj279zWtB2p5tqKPTMGTcB4JKmabDKEHA0FJbislfWV
Jdlk9WS7IpwZQx+5V3ZFnXmbJNlTr2IeTKRI1vFuYQ1QxvSbbauvSnWj2A7oSX3rRSQPqKDvu/KN
uSUf0TLcIpOTtdYxc/e5UCPrbK7MK63deusqrA3Lw0FtGvT3dpSAS2W78zOlHhjwC7LuMGTtkW2v
7zaEbw56Ik4zx0cay6WJgkdkq8K3HEDXpRwxlu7JBEtX+CZ9NUl75DezprfeFFRFTacs9yQtOyk5
vpw22H9AjOEvFzQljPi3Qw3Oc1Q/x99VhCv8wLdQg0HMU1UVyyKigNq5LTB/37KFvIP8MDgREfQk
VKnzzi9yyKpJHRolsgNqzQaUqn3KFZIqJNpKETfkJx3yDZHPvyNXqHxfUGFpVIrriiYqailsI5En
ytQ+Zc0MydCIQvWonET2PkiS7KPIkvg5oapjeqykracloLLSpKPxIRocn9SI9EsvIfl/VLPC/3Tb
fpBKFMHZX1Ne306GqLJsUHoCjO2UEvt0Mgf0XgfrRqEZHK9gRmlc9FAWWTY1YpJUsp7SuGRK1ezr
g54pDv1y1FNVPQcV6uFnt4AwhEQvFxUh5ZH9B1p2eE/oLHb+ttiTD+ni9bOkVy1FSrs2w+Xfonpa
ghiHHYJkirGPnnDo9AVlGy+UWeWoy2prVjFDa21POR5p86WSjl4cXXrcQ5Xunf0BMWIqLwi0xnPl
WHYPEAu3stOBMrtTN9SqNFYrhb21i2W3Mzf1tT3Yb25QL7PZd2jWqj8ayBysk4PbmGmsO9ucSn1U
xfTK2Ud5unNry2rft3a50x1F1in4Vc1D/6FoCCKi/plRwtIOevOpr3f4LJKcXNIROyV9zx8lClME
PwwOQHXQ9zfV3h23hHbK2qtY1hWqnFWuue8GsCaEXyatZ232ppRK2G5bQhtPeYZWXXRdsf/FowwK
a8VOxbKCuETtNelGFdvG/R6ZVl6OsZLrNPZspXEq3R7qhXRpTPxgIDIBiejB/xPlo9+f/bFKd8Um
aWpPTzcbzzZ3SPGmcR5+PfLEbzm/RyYhRjLnlFaBLPz+KIqFp5SxLHhWn6PmZPBM8/Vyn4F9zp6O
1gEZhSouLqXrf3NU1NcRBZENLk82TI0yhM8zfqPVTVKaO/rH8irzS6JF00PWC/nlWO6eDTXRKAbS
2e4PlE2xTDQQcOvdnj5ROSL8jmS5NJUTNblPKiW9jXootBW8hrAze4NWUnujO1/fJU0Mle9uEyeM
9QR+hElQDfvshBNJPSCTnXKbupT2VO2AulLaRu7xSM+gmphFUMMqcY/t2gpMeb8N4l6TXUkuLaJR
RESNJkLXQoq2viap1jhTpLW3U8tmeNSk1MtAsoU9mBLDbOAd7Vo3E+CETDWsmVJIh/kBCFlolvL1
7tjn8zTZ5F6v55cmzG9MnyHLCgsEKAzKj7HG3z8Vo5U0zv1AUX6r10O1Rjo7tlsE6PUPOAr0tR4v
0ea/LxPB7HFEVVeIM6IDadny2RjfplKBbDlHLOv6pq/QOO6xS14qUYzaaBcsu/J9Pu7b0US8nepp
qJ4sXd9fX5Gmct3oNB0YskmlgbEL0D603FyPJfoQNFqK+wznc0ECy0adOO4+vh5Fv7XylMdhi7ha
mbGknhuk/RpfaK9vKm9jDjbQDTPUYfYEJrbWce2uG4OW115FSiKvLWdfVQO30CrMi0GRQsP2yEXO
2xrJ7YAWZQtEjba7ATDU+zqBaFeiJtcjRkyRXpojvJGhI5/bERJJual5g4aoWbGp1XCXxp2nsGe1
E9Ax7IzZTLEbiCjn8Q/tYHPdJJJ900Z7JDPWJVCbhILoI8VdvtFFfcau1C5uGZhoUnBGdUdzQozC
7qSj+PkujlDnVYqStlqL59elx+5bTcpP/+4/xZr/t/07t3gtmv/4X5P39y0bwv/9o/ow8Qu++XsD
QbTFVsEkBFchmgj+29/jHeQRf/H1vqdfKDQwqfiGopYK3qzwBH/JLFFt9n8YsaYuU3kLz4Quur/H
3xP9U5+MKYValljSBINDLMrY1e/nIfFU6D4DTQ1NYl4GMp+bYVxPbHWeZSPWBAJ/Wb7aYt5KnW2V
POx2Q1ObmDgxBLEpAaGW0qMSEa7rgaZs+miOQxllYHNc24FO0zvVq4CFkBlvVm0SahJVX8M69XPU
NqpppqJJAGraDCx0j/ORRuOvORLlqntRCWSi7tpNyuMoLoJ1O4z7m6wm8zSLJmBfb7I3VqeP7jkP
Jf2qz5bwOXt9lK0vFF6dVt1fl5vf3qEzS6zaTNV1pKshAunNE5Wx98VT9aSarnEvv+MEWi8KEdOX
4ql42r8z2ymjOr50dLavMndDu23/TqajUB1bc4q9Z7C/Tib75JWktHOswuQ4azS3T4K+GO3SUNkM
jf3jVvroU4X4ILVZCRRu79NoXXw79//I9xmQ1nzX/L//1L538n9zSfaZM4Y2e6OtNzz0g/VQ1ksb
gqk9MaTbUl3opnN1/JCW9sN+mt0c79JHDbKgkz7uCJ7TmsJ+unLlzMVxK69htxHNIBxXEwzhB//J
0xRryCf3/990mpcGCMWa353mX2CAXLIK5y7W/zyr8L2zdJpBA3Bd+EwDimjYJ33/zG15W5EUMbWw
Uw9Id5ZEKTNU2I21gTVDcP7rmXDpaGdG+p88mvq9b/bt4qg4YH1hN4APembxaurPN3obI4qLVIjQ
5NRR5MAFRlNjgGhBi47YEbHV2BOScRtkTL6+2vNird+cgHVmn6CMHst1FunURgpZMEDWxz1Jc8LU
yOs7xgPCn1Nan3a6297Yz93bmtapWxoqYBzxJ0pAkuyk43JFCr5CZ+kY1rajvcRj4oMaRaC8epu9
b5b0mGYUZRVueitdaRbyUPGtjJ4MtQFIdry3Q7bg3/6hl/RX4Mc5VLh2SP2jQI9UuFOv/ZQoLbI8
lEXebKa7jyjzpFtpllwT1EeQiYL+xebx+Fx23p52t6uDRxGW7hLgmxIFntZ3JoJpW4dSCMd8UO6a
tzZM5/39YbLxsmvE/slMXdNVS1mabDg3aAuSTq2o/UK7nvpb90Cc9TEZKZEnQaz6iHj3o3zNX8tX
dvhCpJ8oMQ2qV2/ylcayi/gbcrNow5S3dHOQCtqmYSG5NSFF3dnbTv6kTmKvsQkL03bn7Fc79OHh
P7rRBAr79tLG86wm77eP+cy+/3zMf8XHfMmaWGfL4+9tTb7fSP8yyFClMKicF2A6YVs/ORFV2yk2
UQk9JBr/TvZ50XeUQeyozBgOarK0kqanFyIUlw55tjj8Hoc820//cpl0MLM1pOMC0t73l5kaaloN
tFwPG2QF0Tx0b+6P6J65+wvXdvFAZ4vDP3wg9UeLHvgBNiUoQJCgP7uLsVpEqt1UegiODgFNuzjQ
i5AUrqonQzXuuqApaa6yBo3pavn6SMocrGltAkap6972DUWqPDXvsxHJ9XIcSToddvGWeoQjtRRm
j+Wtr2iMKamSxSQn65QuhPSGGuBtIKe77YX7dtaO8u0Bfb6csweUN6mJTEaCPKuGThZtJzJUOnZN
KF8h4Wa7W4I7OaBrClvR9ZPhjz10pEYrBNndNVpZ1F10s/wZohwaAim6rF8vuj+cpp/P7+y5Qt2W
Re2ETuwL5U3QceVoTakCOnerem4/mEN7qD6U7A1Aar+0aDrVs3h+4RwuPPJzvY2/+CM3zta3f/Uj
FyPubGOLb/f/J5hxZpiLKEOVQ8LNq54pV94gjv3c7OlDyS8s9JeG1kmC65MJ/iOG1qVrPQ83/qPX
eopbnt9UoTBBik40QMtnVqtpo21CyYkePjzI7nyO5qjz+Hi7Wl2ISpwezlfHOTMnGzs324E4Tj/e
XO8AO1SOjHa2EPl7KUf1SEggCznmdkT+3UG77psoLb7dtLzKnefnsedLoT8m/esoeKalcy/UL3MH
cXTRK3TRvojR9NUJn9uXuqO4rcC+iKK9a+zfeuPul0icLZTIR/uwQKi1RjIxdvNlOa7mtexS3kNf
xfrWGl2wMxfO5byVbvMHnsulAXNabz9Njn90wPxw3f40ME+J30/HMSLi3EbGgGkD2ofNcfM0YpEp
Qn0A/cvvDpcm/aV7fJalOSRVI8s1z3vnda8Z2orz7U2FwKPqaVR6oL8PEJ7GeXiQQ8poB9oNhHgw
i7RUIuHFdqm5cEKXZsx5xuHfPmMuPjHREPo7PrGz1P83D+XzCDnzlBtzP2hBk8IDQFE+lNkWu+uh
rnvKh+ZGyKqj2f9Pj5Izc/mHj5KLN+HMrv4eN+FHAcQBPR90gbNsDEztzDRqSarQuV/qoec9Fc5T
iZ7q7InsjvcQJJ7zvvER/UVfef7oLhtfc4ar1RXCzCgkDye9+zD0hkh2Dr82kZot7vxv7PWvJ6Wf
xWC2tIE1xZGTkkP0LkAOUEG/NJwuiG4QPu9Ry4woZAiacTFphDT6gzmrA3lZfOxe+WSJtnzP1N8F
mnMnBW/VUHtEVN8doE1fDVMHJfdbQYtYrv3lHeVOC9Pvx8RLhiPJlZB8NRHEBLsytL04FJQevlGF
Dhe0VQWgl4J3IWV/hCdU+u/1RNcc/WZBaEry8Z3fixk63Yud8y654ShFQBt0m2c6rv+4Q4kVDotr
v9neO2Rvx3drZyzIRtELS/XLJmyCmN9qOkoYu68LY+Zk0wUCsL7hj2gQHllIkqNO7W0dZFyRgxtR
3svLOp9oAgHrWU/z+5hDmh60lisRLlNCeXSffOzG++C+dbsx1/Oauq+mN308ePdXtnNPeMu9X1xn
bohS7hSdkhE8Whbj8J63pvSIGOOxbzt8XBtvRexNDopR7oyvVsslJfTOLjAc0wdEJb4e4Ng6k7du
Tl9EsEcWtkGIH0bH2516QhkI2EPivtG47NAwA78gn6IHHzxM9s5sOzIYdSwQCBM/zCbJiHINun27
eTQF1CJ+GThP9JUP4/ah+qDtuURom9bjBCgQpfRU77sowY4TVwq6hSrk8UEgaHNBUBBnSF6V7zuq
LvlKnberRyNcz23nefixd+7u5CVi0nR2OE413cJZYh/iA15/8B/T0c5H5RqB3ccGUfAD7CsUUGfc
ZglN39HGCXu0roe5Ozw4lza8mnANv5oIZ158uT9GpiJmpwERZsuVcgGzYFSEsTOfdQBVcjSHvYWF
crEyfmxGvjLmFIM+8F3vgtd3yVLoZy77v8RSXLo/Zwt9vauqXVef7o8YVOuZNT/4M8khWe4+KXA8
qChyx8/91AX3xRxAlzbYLKbj8Wp54fZcNlpnbv5Po/XTaP3PNFpnvuMfOSkv2Yczt/KPtJ+qKq77
3JiT1kKmgLpSxJLO/E1J362PEFRFaqtG/BwpddZHgRNo4UDBWYHOtPezuw56E7knBNcJp55wRLvT
50RGSrwHwAq6Uw5JTgnssZCMV2BFqX4EEBHavJ9ANGmH1nULuRDVFQhSpjfgb1oKh8aSjA8yXYiE
5XcoVyCvjz6338IhbP3njYAWoNEvVPrhU/nSqmcVhRIARuaAejqkP9yWUngMW7warOkV8gDO7bPm
Ppe8TgMNzJVp+E6nwaJgdbxOw8W1DrwF5rtzXbhTlWaO6eCqegWR4k5ZaXNnupjeP5oEBSIHXhHY
PBpa4SOJVZtl+m1yZ+ArEM+wHDxAJLWc5d55E/fmQ5zQ6oPlm/cF2Uk4FW9vb1s3GcNgS4NNsEW7
vfGAwiE8Xp6U+sET3FZeD16DrjLYSBCv4DZsw689WJ7nhWd95srHdhflm7og8u+BIuLuoYTLt3jy
Au4mnuSkhTIFvYfHqI8PfjnKIY2Vow7EgkAkyDAATLfEC4+hGmwBmUVBwr9y4usZmAXgYIAWrIAG
2dNrFbQAlA+BFcS+oHMJfmYCCCX2j1BeADgEHbr+7HnLgSfPqW9rfYH/oD0lqKb9g0RfHoDzOTxM
6JcNfMzew9Nf+6qjQgIwkGk5AVDFxfClcFYQb7gMk+8eOX2EWfC4BRstm1S+BvpBCWQCQVvk5IV4
e4kHDiqcAZaCMAHpMSxdN6eexo+GTnUjj45X2rKYwuiY7kKIIOhngvlIUJM/BMo4H8aOg3sO/RRM
kB8cRrur3ZXgYuZjftNs6QH9BhUADdwFGMkQFq7nzpNBGIlbTin1HXQnmCMFuv4Q5skmC6iizjje
wWKRgwlxJxxQFWiGDTbDhvxheTjtYvIQGBha08E0DoYDt3XMmx4OD0CbzQikVIKGzoXhc9FUnO3K
fpqKv6ypQOb3a1NxvtldI4uQxjamApAwhqKBcNZi8LtA8EG+LQxITcIBE+wzOvcfBPRKZgYCIT1x
62hHpkoC4FGQhZL7KrBFDFp/FKPr99CwHYCdAxFIIDcEdxHpvnDs5bPd7DAyHzrGs4AcKS58hzll
Bx6zYuPnARxdsb9g9iLqHdD66Olz2blSH6LrnbsdD0a7cBcy+UA9UX01QldmRFIfJJmYOVi7S2Uo
1oXlU9Qlfg5JQXy3c9qH9RDJttOM3oPygeQHAVJAF41XAfMsWRaPgfGwHQnUoY6FBHBz+pOuXjDE
prsPt8ADFayoDoamgeMC4ErgsSBCHodgs+AJdvwNHzIEBAY2qwmrUHkRtjfFsubYV/S8wmglfk7w
YsRn42XM4ktJnVfN+Dlsr4LMVwEUJwkqfj4C3or+HRgriRveTjKwZKcj8MnmXXxC4IFpjxOvjykb
HytDOPMnWx4D5GoAe22xuXlAp6i75U8QanxTNB9wTlxjziqwDfacgbD6VBBzHVnI9wwkGNcjIheb
cQIdGT4ORxJ/c55cScGnxJFP33OxToifw9hetcMMkyvMroUDAZwHrs0iHQmmx1TgpTr4VYMlDOPR
9jq5ptV8hPlmbd1dNTfKGM00QCIEbE5OjgDrCraigDoqngAxZzyfyE1Z5QRrT+AzAezC0RM2uvB2
V0c0wHIgmYKGowAkEuMR2KVg9bEulS6dJa4MlCy5FtQqCXBT5EsLQVJF1tP3kmWEcyJ5Ai0oli4B
I6RH0u+HqOezpPXwtTLeo/q7YEkWizLzCyIPssQQHwW1T/AfYb9c957iTu2g/DBwLGhynK1xGnrH
WJDbHW+8VUHVT4g6HLQqWMVQklnm16xraxenpGduQY0k/MydJCVDiTbQTGlmhegfhNWomTZTK1wB
ThVLFZEQQbMFlwOwJvUeFLieAiMoyKIlw17ML8FSpj020ED3xN5kCG8RWqq4Qpsbwylz+t4QNCLL
rgh87Zj3NCuA7ioIbZW+taSinGMPfIelr3Uci6gBvC9o5QYRnumQUPioGWmwqZH8ftBfzdfG618B
DhOuSqf2tB2O2FcXsDXZaMMiwv3KnAmhHA/060PQwvnm0eJ5bkItjBfSuAOc6X4g6+d+fGzd5Rvp
dHd1e/WcOLe3B+cNr2/NA3P3w+TWvPImwtuDkeRcixBL49yIo9CoCgFWBVIFuY1wj/D17gbDGpDS
0ftGUT0MBwvU5LhD4l4IA2DiybYAi2w+XgfEm6BWFpOCByNsobhbIDFZ3iFZgyEiL4TXM6XwivAe
skvjaDjmSQp3nA4nRp0YTGTLGUKCrIuzzHDoGa8ZBrbCz3StsBhZocKNo2X3ga4pgJNclnulegZE
qNafutFQhPccKGu+5mfzzfyj8FOcCIizIbAzgULlEoQJRSqDBylOFR0Xfo10IWSBAueFpecspKOX
dly2HTpi9A1zoRVkWrEnERNWeKhiUpBBOe1Pugex9xATurhi8Qk2QxoBYBTVNwZ0LPiuU0HH2l9t
Jhb/3o0AnULBA18v5q7pzoSbakzL4EVx9rdYMS+fnzxVrJqwY3isQR6k4z3sLmyuly77231Yr7be
ftaEAMh4TVhDLPGkCLHTWOYEC1ywVglbh+dLbBM5vtMX24wB2Ld5t1RX6iqe7h+VK2OWTuFbXbX3
RdgBGlyzRIoQKZHVBYBsbDi2W1h6eLEnK8vKAEebeWtiC7/9blqv3c1Ud5Dd9HV8WIbNcBOgNnh6
SiLAiG89UcBeR3cHgH8t4VyBhD8sAJmNugmWOdyCZhRnuQPOvfYI3O18PNgcGvP2JIW4vz/c17C6
KvzOGPuW8vsZBT4KwZgXurq9nkUb6GDwXLsubnXN8OQ58QSjsHkBL8dr6pJ9HPNfbIGSUBkJWCho
PrcX3i1/t1BcxR5UuBt7XI0dvq9wNsQzFw57RSFPTTCW3SkDUaCp4jkgXCbAJhAIVeYY5pEvP8Fo
VwxgsSjvuRkRo1qQv/e41TIWdhAe2G6VH1fUQgYW6o4IKp3M2Abfnbc8MPb8yXYj+EYXFKuKCLSi
dg1oE7AfcV8NTLg4nOCOCSK3QEgLQjM7N1dbZPeYOcBRGdsZnhUjIcO0iQ0vG08qRkUCY8fvF9ud
/Uh20JEU08k6LUWnOwPJFsTv42EiITxJ14H4CrZjEB3uYJRfyRRL5nft2JjxuETQ3YmepSULub9e
mSQHGEpXKDiN+D4NRUjt7rcFtXPK+5RTEJsI48r2NL7F4prerkfStWB1CmB7NxELM85DIH6DxNZk
fXIqBLMz92Lw4TIUVtN9YefdjBraH5D/wHKtQRKLIWHAR5wC8/JfxUCOcQoOIcLRnEvGLcimx9l+
XoYnKrK7fd8TqLZ5unsSIRXPbwBsGzZRiCBD5bhvsMK5QeJu69cRjDfxqC2vuhd3m1WRzQ4W6UYs
Q9KN+Kx41Xabofh/Y5SE6rVYOcVuMArZRrEb5NOCQn7BIby4x9bPgr8/99g/99i/9qEol7YTZ+F6
1LVoCz4QjQP4GIiFAxqI+yzMpDq7VJRpXty8iLP5lE//uXn5uXn5uXn5uXn5uXnp/i/8zMW3tMnn
PkIRAf0imXLKVn8yqIqUZZuBMN+UGhCTHoUWPvGFJsBLxzhL2PxDx7i8CTtLFfzchP3chP3chOF3
/dyE/fs3YRe96LNE1T/lRVsX7PF5iwZstzQboOZJchwFqBDUwkjkR/KpNhfhK1E5Rv7RIVhBdtc4
5RBL9qYWceOjp/sqeQyDWBN6kGy0JQKUIlZAnZ7tvb6LuGzqvqPcLr/dH8eEt+mX9I3wQNhgTxCn
o+gRDjflbyIgI2Ie3+KsE7E/vlT3dfFKz3Idf90rvZj+OmXSPy3k/0PTX/C2f+TwmJqhAdyWDVDF
3+8gD3WLIFG7E4OfaB3xOhFzu7t7u+vdF4KqBcUPd7xQekTTJ5QJHvhTE6F1Ee8jDjU6ei/XR2de
8VFAEM7NjeTMKSUY5/N83oT2YnevLrQrbdYt9ZvSLwloI8TmWaSrGkJLzmKxeAWy6CyIam6dBaGo
4/g4lkfUpI6PIVo6hPr3AeRGJwKrUowAyxNYFyUhsNQIhzn8dOscx49bx1p+fKwiZ0UagHOVvLfY
W36QAwDpyAsUEFDncScKQKRgcjch8D1Fptl9e0tcaj/I5RP9v6u9O1IbxAUNccGUcFIVgioXd4R3
xNUv77gXp3vEb94F/MEnRFHB8u3rbP2Po+ifnszZ3n4bp4PUTvc6tcria0LKx306+J1XOA+WE9zQ
iHOPdJtz3Tk3p172kOJlx5861L9MqaC5pUfG3zhrLyblIdJ2LcmVICd5lfgxiQmuJSHmevdGqU1/
umsf1L4k/kfvfH0lpxTqb5zqT1dyVi7Vab1kdCr5APOpfFi/U2YdHsbWKn42l/JSXXaLxrcQrI88
lRJLEy1TxOtdoBjWzF7RHKirSIaIbprupXg1SfKhYueiKdus6fByaRxUl6bfohH9+PV5n2TCvjrv
M0d9sEeirlwzN/orJSZP+y5SoJn7qpAz8pDMnMUb9zYLiOn6kpeu0lU0Ux2RuUMGPhQxbVEf/PU5
nRrsvjqnM7d+V290LS1FboUMle6SiSIVogW7qU0dl8jnURDjNMNTrQlq48gD+wWVQMr9IRhTu+SC
P3EgRpGOEaF6VM1dqGWiJoYc0YEU5nZGzgivCaDRIy2qF4YCWkAX7I14/5NdTvJItmKJ8xfZApvz
FUla8gYzUfLTk7IV2QGRH8opXDr4m2tRvtSSiVvfkfuhHm03F9Voze2Wv0V6WySZ16SfRTpdlDOJ
9LcoshfjPXYzsu9hXfob3dOWyAsOJpXuIeaeE3juhwnl1w0ZzMaLpx1RumdzfvSHouTHdkuWexK/
PEWbxGlD3q8NTuk0gtDijLej7lSWNPBS6tf0uahXQOZvLOMi5CSKP8rwMHl7W/sfH7fT9yy8XuTo
/uUO8w8bFXv8ETEHVx8Dr6FCTUTHRcxbrPvizwORb/LWJAr2Q/FvkQUSsXLSiwTX61M+mZTtPzm8
1LMWib2ex+teY8hnjnyqQaBfdyhu7+FWG1aOyJ7FTuTGmBIM73iMxViVbu+U7q3s3Gbe7e0Knevg
dIXYxOXbW07vnbCRX8+DH3uIv9qUU4Pmp3EE+zSGHsKJVtfbuW7idVFpFrYhIL5gF9Y8pONUvb9w
0EurpXqW2fy5Wv6rVsuL4+Esa/O7jIdLxlg9c57+fbPlktk9VQZ+mi4/ze6fy+yeeUh/slX9kqN0
Eor4NLr+FY7SJafzHNn6Z3E6L7n9J27Wp3v553X7LRFN+I2raiFCj6KYQWPCmXU0imqD6Aiunr18
aqncmRfdcDTPV81MGVLk7b1TSeFvnfd0tsGTo/bA299SRu/GY9yLYTamtseh2Ift3WvnGmFDLRma
VaEZHGcFkZjEoVCvnSFvy1fuii6D6HaA5w01M1qWYZE7ybKunOWWnR7Nmhdc2YuXd7Y/+4tdnvnD
RLYto5gum7TynksA2lmTxWgi0yzbu/kNwB5Pv7e8B+Gai1rYzsMZd+sbth9sQNJhOjFPtaLQxGai
DjQJRJtIi3qNs0MN3KLQiro90TzgJXOKrIJsNmDLL0qO9mTIRcElpTyuxjPduF0Il9UBWX8wQ0MJ
Bnv/a0fu4sWdeQt/qYs7KXf/Zt59enJn8w5C/SZX9Ra9DvA1zmR5R1zj7oF9NLV3MlGQMFzoRFxa
9xSdXISLZUm7jOKyH7mwnRDL1ldncjZFqjVKRluDM5kHo/Hq62d48TLP1sw/8DINcUe/us6zQIGh
FbG5rwnVVL6oJU2vjgRpghjr9SKCLy+jK9V5fpyGgM6wbqMrQjao0/DO/IViRz5WuMTQRFih95+0
sBnpQbZQp+bQnNjDbLXZOcXw67snzuirMz4LIxzXA6uwO84YbdtgQkDv619/JkX9TXjB/jQGz7b5
u7TQC9XCetQDxKCctHfTuxfRTKZMARzxd04FpjEUFZrNqTJTGQbKRJSNix18FETedZO52kdNVz4R
i8NUcxWMw9oBMXN99EEEUcvcQjy9/vrEL9yXwfn+tzNlKTpyX7LlI61jy0sb7B+vGr/eGIHK+Bz/
KKsu2mkVB5js6CJG/t5DLcstiO0RQpWcGzEyjuy9X4irBiMnpJMt5wUjeIGv4rzz3/sCrZvb2nks
8WlrwB0EN99EhDBiFw6f+pq1kAanFXG8D3iNlOV9XHi6mrgLX4yewdk2GIiElMgRF4FV6Tn5h4Hz
UBEAFtHip5l4pfUqUc7KAr/zp4/i4Ulh7XhfP6xL825wZsb//PNuICzJJ+/u7513l4bvmcHd/+7D
98zo/jWH75m5/qOG74XVcXBmg/+u1fGSAT6HLfxpDLD647tCIsqSBWZYPrPAeSopjWEe9PAloj2p
CQuEewg23mPr3BUuyi32zqOXQiSpLnQuKLIwGL81bL8e/Mw6b487tZA0QEBl5lZXCR1FR3phe392
UvaaZ742hPp1Kucf0EzVITZFnefKoBHqZVKvNrVjwzpIWMgpvKanS1h4NDW0YeutHylJD66ugHS6
qveRcBVtaE9k0r8ILdOVU3iau5L5337UhaLVKCFgHwfyMEE/ZEMXCUkaEWhNfHWYsv/JgsTPKLHm
Tbo/VBxo1QPR4D0LP7rija+NLbqbF27OmdXvqxgVSkjEoWfRSd3TTCMs/qRg6elxK8U/4aA7syf5
1E0jemvoNuYVy3n47yyW6MLu6C3XArFGFI7oDXga8JMVLwuvSXTiiH5E8dueKof3vn1FC/EZ9IPZ
FN7QAkYRvyjzL0lmkDL0VZKDtkO3odvR3iWy7EhuiX9T7k9HEm3hFh0D7anB4sBP0TsFgjD8Vr2v
jBUWqA49mq9v2d9Yn34dTmfrU7aB/FmkDKf/Yu9Le+NGsi3/SqM/PxqMjcEA3htgSOaiTO2SJdlf
CNmSua9BMkj++jmUq15JabVyqlFAv8E0utGAW1JGxnbjLueeYyNKarxvkXfS+Ne3EVw9uIbaK4P1
8n8sZ6RYlSdfv95PwT3zwVxXw+l5fHwCgw3e8NR7uvqxS3Dqax+KgTgix/b26ME/eJf+fzr479JG
ue4fu3jwqDZtWA51gV18ceeXTMXyn2XTFvctXd+e3KKHCL1EaCB/cfoT7O/tt28NHLOrH3d3oB54
fnbB/ZQhHg5PFg8P/bSnux8/fqCX8Gbr/7BQjl02dwcVSNxn/wYtegladGr04ZUbNLgt9dp0dxOv
Ju+IzTs6u4MX/f+t2R03Wgdv/b+N1lGjdeCW/MuM1lFP4SDG/Es9hXcdbUVsAkEbQtmheloYOkk+
jXgL8UppXHfIZ8PAg+pu9naPztr28t0RG/0u5SykFf97yIPpJtTqnJRiyFiSJwhlgpXCbSHA0n3j
MdpPBzJsihTCgllWFOtyBkcqJ6Aa5ZmnbP5gDIj2m6LUi2rYZTHQb9Df9odyajdCZtpTZrCPfeN3
HYY/vjE/cOUgd5yJUMNwgokE6qxo83uKAa5j3nSG/CAEOoct1M3Wnx8XUMLuPAI//5EX+ECj77c8
xKuvcODQFa3kk8PxFRBYLyb6OlotjXILnV3uLbQwS99gBJzQFbyrmx85sBAf+wB08Yp+cSlffYMD
r6kYe53FDb7B2RIdP12dLYSIF2tw+nULq83nXepdHRny2Lofuh1//bq/MJl/NOsDfwIqt92iOMnB
MNHAkwMurPGR+0KqowGsoNnMuC8LMQKYfAbPBOfo41tcw8K7KoEmSAIAJKYttmTxfgXS/shyAKT0
4+7jlXrf1r3anIOnfXQHyFSX+Jp3eK2/LR4mvDK4nUhpLC7tQ7AZfPAR1d7lQrL4HZLy6LSXq815
u8QhS2P3dnu7eALLV4dELXx7NKLf3f24+fHxNz16kJc9f5U4+OsP8tEtPXhJ/0VbesxMHkqd/uvN
5LHbemDXiyhjJqtxBgvv7PL0SJ73yIcfYpv/3Ie/CE18cMtf8BGvDmU6MmGHBk8SbovGBSagKQEx
iZ+dpfedd7p0wSd+fl4BUtWDcgz8GqD7qr1zkDMsiKenpeLwZfXxTTl2pw+Rv/+6O02OOBGHJPJ/
hRNx5DV6WbxXO/YXvEZHD8mBjS3mxJF1uxwS2weVWAQgL7wlvADaX6hvlzfB8r6OAWL+jQCIbkIC
JFuH58AiboBlvEFvvn/EMzn6nQ6t6f+E73RgX//Ky/Sn5DD/d6+79jFPHsu/eX37/Nj/rfrxt5vu
sYOCffJd/+fyYd+remqTKO7+19t/6p//Ru9d8Ng9vvnHquySbrrqn9vp+ln3Of4UH/Tbb/7f/vBv
zy+fcjvVz//19+9VX3bLp0VJ9UapnAqcuX+sfXn/rLu/eY9lBn3Ll487efqvv7/8zU+5S7bIkS9S
5Q5EVW1XuXBmfsqbM/4JRS4bKjyQp5GcEtju3+TNGf20aMAKW1KHEZcJ/Og3vUtGPjH87k+ZNQml
8z8lb+4cdHVIKmz2UyWdO0vO1D24YE42sDpelHSJynZDyO865vSXdTLyoK+zaOs0M8DRRhJPVPm8
d2cQGedttS4LW0J6m0tkLYcIqFfbOe1tMGHZlht5KmPzZQXfeTsmaRN7HDIyG8FR9+/saT/Yvb1O
CqeDgBnY7XU3JiuqGxLUWVZBExZyYMqxUH/mbN9OeRcw2lRizeLOOjezvLN6BaaHIbHW3eCkP8Kp
Ihe0I+V9Zk3ksuqZdUVnp73sTWLvpGMgkD50WeFV5TQwXw1tfD/QRu5bKRwvswbA+qf0YkgBGZjA
TDnS67JAjrI1HfTUDfIorH1wCvxaqQBHkF18QdJ05cTyNBbtCc2LjZhQdo1PsseQ0DNhjZeiKh9D
p/lazs23ti13Fe1XuVR7E9anlRzXiakvZeRckqiExi0U2gQDTDYkt+MUBZZTbxygeOVl6YJQpq1v
StkWHi3lOY2KVZQQr4FymW6jfZaPl8Z9SBMQmCSh37b5xh3VqaPH08E0gSl76J1V1temc4DspsVV
p6MbNbWtJ0X6tRuba9EV9447n8aZ3E9D+CWr5nuj85OQdJup0p/FQFdRL9esLq+mCJrjTogCbBSh
aFh90aD1GBnOhhVeDEM1QSsdQmv2F5afRs3zOCEp26SnWVNd0yqtvLoAFU+l1mMB9Uw3ontBBL5J
4p7FpPjRMId5eeo5ljqH5vK20e4FbTCiWwWznNJt5KYncyp8MWRBl16oxLNdctFHYoVE1GORlU+l
nAOru7JoepHG2Wqa95nJ/IhsBb3sSx1Y7XqevwyAhcfjXUxmsCsycMpM1k1h08e6QnKcXXAyJf7M
241S+UZbdulZsnuwcmvdWvNaR9VnEd5WbMN5ft2S0Bv7cdNTIOEtP42Ty8SKTiyF4jVNV8rQc9aJ
825wz2kJEefqbtb3Ydmf8LaFhHkY1IXYckgZV5FzNg3zThb8a9JGl3EIyXA7v5gggOvxCiM1DtiQ
Orx7LD+xsq96ILuwHraiznwJmM04QQCZOJApdzcNpWeKu9G5O5JdUcdfBX3ECdrPrV6Twf6S0S+p
e01i7FOzLUMoLBWD+ZFY+ZWdmZtyYIFx400E6WV7ZCeyfCithnqlI/Ycoq9u3Z0yo3aprD8nvQh0
V/ujhGyr8NFysm7JteqHe5LKNTdnLjvrxZ46qvaMnDZqGk/7ONu3zp1rpTs7ytcMkoF8ijxZsg1N
upXW0VeV5yhbQ+x9ys2NXK5e7KpbMmyb/po3z8UERH66bgvQjIp0PUKUHIgqz7gnTtusXRtUV1W6
dmp1Vjlq9LJtWwFJDi71KoEwzFh6bQX6/DzzHFZcCKt9yKXYThTKKiU0bev61MqK2SeWuhpqsbec
qyFqsAzg4VTRCTXRyswQhWhXUzlstdArEX+duLjUndZBpPONGe27sBnOmbLvXZt/Jy7EBevErOay
RekCNELNmXCqBHOONp2ujSfrLY92cbbmg3WnO8gPUgqURzq6XsvVZ1vZl0y1fm5B79HSSem3Sac9
h+TrkXyb3Any8nMQKbme202D49vazkpmwx21I6Ch2vBHHM6+siHl3VXZXqXZSc9S8K5G4b4uy6ca
6j2w4yFIcnuxhSz6rp2HtRObGyd3TZC7BMyshCd+Vufq3i1rDYNff1Vh3J7yOK3P2i4HIaC090qo
C2bNp80UKY8bK91P1uBe9CFuq5Qs3vAkfYr74SIk+amjTO65uk/3ULe8Ek4igNsiOBxyW+BPvRqE
KGhCoV+ycr7pRP7YV8O5zvN438Stteq60t6KjAynXU2F70y8OOd4cK5FoSlkghk5p/ZDCDIiHeYB
kzQwqe1HyWdovyRBrSNwLXYN2biJXGt1ZlTymOet8rK6mHeUmMyL9DaU01VX6HqTTtVnqwD9U15v
8qzo9mjTyVxxkZag4x8zSGBGEUQuW0ie0tDsFfTDtmq016pqqlUTJfew+blfTDcULRG9k2xyu9rT
1H1o4uFzxUMLwsHyc5s0YWCwWZnMpqBvoDpcXiaFAEVyEoI7UhCQRxXjbqDVkxmG73PPbuN22Jep
afwwyrZuaV9wS8cesHkPtVOHj3UrwcMFBbMuwe0Yd+UQ4Jp7OorBS5vT2Y/7Gkxfaki9rsQFMX17
3/ZskTVuR88QZ2Xb6b3tjN2JxdLoxCXjWTo/Sho/mAm/hQ6rNt0Uheu5RTYHZWo92RldFYPyEmve
qLIxQRYxcBt2M6pXIj8va3AMK4hsAeDlD8P8YPfshzUB6zMTpb0uzaDxwCLI8owtor+Rn6Iae5rl
4S2Zw6+ZCa9UHZ8PpXow3DwaRS+FwAvFu6d4PGnodVQZO4iVddrhUbo1DQcjlW1bARODvTOx5Xq0
spONqRx0tNVOcWqlFvHSrK8CazQM5ju/YXk0esxAomfI9Xk7QJuaa9Gsw2XFclsqn6o8XFc56c+6
2MWdnrq7suEsGHgenhZpjOwgl9FpEmdniYP3e3Cj+kGEOR543gzP3Ork2i1xGsa+hYJGLVwvU0m3
g4PxVDrQklbZfApaH2ipzgno+EgxnJShyE5j7WTnhTPZm4STbu22febZuoMCSlp7Ud9uadHWXk+w
yq6EkzQr8AO7o88V1xvjgCyNWcy3+4d6/NIk/DQSteUXKrxk0gA3Fdk7uBcCdsq9tTp1ofP2ZIQZ
YbbZthpwsrFrPcbt8yj7pirleDqO+hUV07lrmptmctHqaFW5Z2fWVVaG0YrVxa2dlbuJpIEbhwDe
NkO8rll5A0DT6VymBIaty3MvbeudI3p3X3ZpO/udxeR57erxrHPH/NJtF+vZZA7z007xdUWm8qpI
IJ+l2K62xZUbTS7U0uuHzrJADZ1stZ1a17PL1GeAVKfZY6pOgWoaTR9EPApXY44dN01XbJoi15u4
YfdlLaGPoq0f/1FUihFrYCP8P3ljDd3JZBej51odtGat/qSxIMkS8dwb6+mMtvRboouADvSph3/J
69CnSbl5CS3+VER1lnxvKw3ZmLfB0ksA9EckdVE/lzdd+/zcnT3Wh7/5Juj6nxFlLRHOPw6y/Klu
e/06wlp+/7cAi38SCKDYUkkRMH8C4fhvARb9BL8CsZJLBKfQpUYx6vcAS3xyFFfCht2QQkkHf/R7
gIXPcyi38VeI2hBo8b//Hlxe/kxfYcV+Bpu//fs1JcxBRnGJrzAutxlKwIuY0SFkr1J8IDpMZr8Y
ZnjduTIN8ew0q3p/cPP+phXDcGVlLTlVNQ+/mbhoY6/ipP02pg7eBNlquoVTWH9OyQgT31lu91gJ
p37QoSzAl9cT2a2atKtbXw5JXK5Lms18/Wq535nGUrb7I1e3zELaVDEoey/xqnQOigJtLU1ltxbx
BZkK+B4AZlsanng68yaoZLTSRepHaf/lzw8L2UBH4n8YVy94yFcJJzXWomS5Iv4UoeWYhwGm5lG7
uJjHeVcPw5lpHX2k6rMEvIdTfT3mQcllHI3F6m4Z0x5PSFgLLzRh6jUN/frx5A6KOz8XFavJKYU8
Lc7tQYXLbhM0s9Yp9ROCh8kvKloMQTKg4OOl5WDddpPi+yKe5ORVfZP2UPHuvHHup3Y1JpGzt6xK
bF1hG5A3Z1QkXh0zBQGipM9OSEXJoy0KCxyabO7Rq56r6rJmmkJFiAxZfqRS9XLNDteNQB7dZZAW
JsheHGTFSF9yWlbp7Ftw4PNgTGUSenZs0JfKCBlXXMQl8RD6yHElC9YmgVU084Oaa4mX2Ih8P5uB
nIVhOYOmlPQjBL8iPJMxn3BjsslJIf4gLQhw5z2veo/ktWXgTSxTpMtseUbhiGV1iDpqn2M53Loa
gZlYVsks66UiM7erEIvIS5aAk+NlafWyysmy3k02RY2Xv2yDsUyz4rYbgigWgRQgYzXL42CIC/48
pYDl+DNMR7UT0OEd/AohYBO4fWUFZJ7HH3ysI+PHGISsYrgoszd3iv3I6mS2PFMQPNUdxRvlDTTk
jV+zIRyDURienuq4HfHhxViCylW3I/zWJnXA68yZhiJXNFOykoTH2Fe02oK1k5IovZkUUuSIFlYp
KemwM2Ua+sSZR7GCpCmtvaIpxvtSyAoePKVFt1ZRf523/Xyd1lzcxmkVT4jBZaMvbVBYgSw3zIvr
Iu+qk3gcJtAVz9rMT2Iu4ACbMU1cr5ZqHM/HrIAbJ4yVgOh50NN15VYzIGXOpHCudRdGGyfPmPBy
nraZP3W8kJ7bCWn5fd8S9GYjXjrpRVFC6itKUEuu7JkF1ehm7jbH732hheaxF9mV/gL9I5H5xhLm
loZTu6N2UhTo2EHqyMvDFn4ZnnKkq6ZZ6BvHsaIRbf4RRewzKmh48oE9V4kQKDSklDVelw39Ixeu
uatJZbjfJ9jnPGrgyOoU/qE3Clug8EyYCsZhaNp9gU0bfVYUOVju49qEm6yxQaLttg5g2H3VPOjF
PA9JMza+sxhtZzHf5sWSl4tRrzSFfXcXUx8uRl8v5l8y0d38RzGJJuualvqzstSqjmpnNUY2kj2O
iqFnz+3RQnZK2yr2mJOp2yQtZn7E+h20wsIoIQ2IpCLSlQ7nuNAHiWTDXWpiGeFLUHlRsuLJTach
KNwOOLseje59izeJ0h91D1J61aGvqnVOuWgVgo/hepqnbZOXq48tJd72t6YF38m1Kd5QjqI8kqb4
+atn4I+FSbTEjOnL5N0sjD3xsibiZX3yzoqRGFuWbVoW8OU7/Nv1+jux8cT9Y99r8zg/ImPfJvVr
/+vlj/5wwBxsC3IQLlR+ydIe/N8ZbgqMC/wo7iDz/MYBI58EHDBXSfhehLClZP27A0Y+wVMiVNmE
2Q4RlP0ZB4wt7/Xr99zB+JLiKBN8Q8ZfmptfHZ5Sd44M6wgsDCJHPre3ZHk+MKSoqzQImRx3VshK
0FzX6kTT0osM/i/piBY5o34YA4KgIPJ1RtmZHmi2F42ypjUxBUIq5Gw1otMxvdBsqtbtIq+zyqfY
qoKe5qDsbhmPLg0YzU9Un9swf2Ui0k2p09gLa4dAnJj26M+RJbrV8mnW1U+37d+H9u8vWL1/fGhP
2sc3RZyXX/95XB32iTFqC7noi7pwVmBtfh5Xzj8hGpDwNwWzpUOW7trf4wX1ScJTW1SylL38ORzg
344rFZ9soRyqOLz8lz/7M8f1bVUXhh4lB5u6iBUcmyhA2N+aunJOkehG+nZVZH0d7gZNk32cahJu
UZpm6quoqlpuaRl1tnXE9C8f/eqivAyNkIij7MRRsHrp23l9UZo5gdhtaK94n6SBVabTreGD9vvB
jssjYx1O01EOR2soSlyOwpoeOvZDoYnI4CQEsSnMWmv2lJh2XM955NyTpqvP4yg1p6/M1uXPmbwO
xd4dkziwJw6lCAcXQ/FqfsLKxrEq5BS4fEJqho3Ns9XF0b1VZ9Z51tTXTuvyI2MuTu/rNX2ZJ3Vc
tkSgDpzjgzH7TtqaqyngdQTJ4LBL2UU2MQopjXLMb4o2qo7gt94bEcEuQUKDE2m/FK9fzdJMem7z
uJoCYZpsz+wm3Ttypmu7YebOtnS/+XhV3xlPoWzoouNCMVjzZdVfjafzVLszaSDlwaJ9PEBKdojj
89aJkhNm02P6yO/soRJIXNpUcI4lPVjPViudJCOdkMBsIrjd0wWx8rOk6C3PKcWWufHNx9NboGYH
G6hwRoHfRuyORNHBoZmmMXLzCZnYhDqf9ZCqnZin4sgavjeIg1qvrVwCkjV7WeNXa0itUXFHt1Ac
CEkZBdpUU+/NleuefDyZX1dP4kxIG40xhCt2eOuarG5s1JunIDLt3G2QkxySC+ZUNFr3lpLwOREH
IA5LkWA+pnd/ODbMKpw3SSSsJ9I0h9aFFmlRImk/BwOqbf4Q1d1nEg/2OtTAmUZJCeK2Egt9xM4c
ruwyKioOsM14/t1f7t+czaGMo3gOkrEMi4A7odP6sUuief3x0v4yECwZbDfq9WTB+jtLAuXVFnaW
01axFHPQyTTyTByXV7Swm4s/P4oSDPYExgTdTQeAVOlaJrdEbMMfJ9PXLFXaDUQUE8f/eJxfNotg
Jgjh4YS52DB28AoNjVNHaRXOgeid7InDpq5sQYoL2yn6fYmXxE/dqIuObBZZ/PjXl00yJDooUk1L
DmFp4Hq7iG6P3LhOM2gQ0k3tgCUwW0kNzgbKttpCEJ9ChKLuNzY7dkx+mS93IIIpwDPBFZJN7MCs
8H7SlpXpKWgki05NxqKgc1HNrt1y4KD/qhLo9E2ku/x4mQ9fXMmRnVQEeA6hXIceIuBkqQZDYe2C
0G0nZ8VbNoe9l4ZTAxGrsrKSs4/H++WQYjzBBeUSoG3Y0INpFlVr7Ca07CBqAbbInQqiQypLj1yF
X2YlOMTb4bljECHADfl2F+VAcKfdHCLhxeDuucPyZ8u2xlU8JvORx+69oXA6IVwqbceG+Xw7lNXy
yoxzDA2TWIFkrVUjysixSVov6fBSHDmfvywfJgavEG/q4qMhIn07Ws8X2ALewAB1zuyk7dzQm+Ox
PdJT896cHGpjDQVjyj2kzqiTNBbW7IKsLazl99Kuqu881aX2ciQfgo8PxPtjoQqN64YgiS2B92ur
NUpkWHNHBoMd5qvG6ARlaZrs5mGcjpz1dxePSsYRwxMBNNDboSKZzakzY/FolNZ7N+Pan2WhjxjI
5VPeWJBlixZ8lAMfCK/1wRY5BWsAQ8CBKBxq7ZEQmy4n1sfBHEcsyKw4//zxAr47q1fjHZx1qoUy
fZphPIlC41DW6a6I0vLIkSDLxfx1Wog6UZdgeNEO9qm1eDjAdMmgdTrzua7T5MZEFdtnyZStSepw
Dz+lazfT9q5lVh8gswWtRNqbIM3E2o6GbPfxxH+xmMtCwwWjsNIIel5y269OTpyhTDYVODlSD8Xa
IqQ9LSqCMropY4AP+ifbtPTu4zEPihAo1GBMgWwbgi24YoentS/KuRoLIoORUebZRqC2nFvQIJS9
dRex6joKe3PW5aPcfjzwu9dEcLy6FKktuK1vz27chpO0CgGIVTOwLanzeZX0A6rAiS2PBAzLTv6y
06+GOjDRbjnniZkxxz4242kck2vao/YblwJtp6zYutqeb5rEouuKVdWRTX33NKMi4SDUdVB1OZhn
pTRD9QOb2qYGOXk1s82kVfnPGJ1XoxxMsYkm4EoGCQZsNox73qPjuVRu7Yuat/7HG/fuhBaTDYsA
UyoO3od8NlYDpwkbR9WwKaWsvsqqPxYjvHsucTD5ErHDA1y+xau7YCFvLKIUyzYKp9wpNksAKU10
PyrJHysiyh1CebFxG06PLOX7IwM96hDgAJD+fjtyDKyHKShGzk1GJi9uKrJ1bOAiRV/Fu7HhbeA4
ybw27ZB9/3hp37sTmCv8Q1wJ9UsP2yS1sZmeJeh0CajLrYr7DdHtOhlVf0Ty4r1dfD3UgfWbExuV
HmvALFkib+aSV7uEjtE/YcpfjXLYb9YVqpAuSiBBKQd9kjZpuNZdfyy//u6ywYQjCaGQNH2B4746
KzZrbdElFOJlTp5/LwWFrGCYJ3fa9OzI4X/vLUTh9PehDt0VWdq6qil2aGpKFRCQOvlawe8jKBOj
792t9JHT+N4+IXPlunDG3CX98PY0Nm7E+1Hh8R3aln2X7TCdtGbsjjzx762gi/QGEnF45bGMB6Og
GtREAnc64wrMbjYJ97RWxbrC7q3+/Bl3KSNIVCs4fIf+eRvbUVxXqRs0pVt7SWFVTxKlqm0fxt0R
T/bdtUPWhiBSxfKpA8cF1bG5RTwAuXLGQWhWN/UKhc3sn9khBJAIrjhh8Fverp2rgJ2hbYQqEura
a8Lc+nSqTH/y8bK9P5c/Rjkw8FOmEcJY2KGpTWHlowH6f6wq/qlRXImYjXA4zAdzaULXTsYBtq9q
ZunpaaQeydLkyBF4by7KRmzoImvIcOLerlg2hDOfC8xF2C73FODXsO3sWGJmgfofPvvLrYF7Rx1k
YF70uF+ZhZpQMgH/Bd7hYcrMt7BsnEaulGOnM4CaMUWOxNXg7r7nEzBlG3tgBiiqggJVltIQmA14
fPjJNbKaNFlXiL6atSIZyNCr0FWpj5+RslhLaRnIOSLXRTd976bU+3jn37mb6IeE9wDPWywO6dvV
0lT0fWpqEqg0BeC3HVHGX4WTaNciDCN1xMD9OtpyjrnL4ZFJCfjP29FmwbM+C5dyLmAi1I9bFPyD
okDAeWpXQpdHXLNfj4LgCoUE1LmAb0AW6+1whCbuZNsxBYi8IGu4hK3XR+4xZsh3JiUIDgKQTMjT
qcM8mXb75bW1aVB1TT55jawZ+MraCODMxs2ybPXxjv06KQeJFsfB1DiScofwpKFo4BoBQxBUiS2e
kKObOKpUozmWUfp1WsirgLlsifyQkDskVI1aIJ66liFe6HFncRDFEPk9402yHrOyuv54VodPn4sU
HC4sMrYoPyKxenAOMdMZcY8IgQ5H2gqICyv70jdxBT11qMOoAOx1YfonTyPGxLQYcBhEon6yVIhe
e4G9RmNRXnIIwepZufvaMAYYhcssSLT3ZXGsgnK4cSjRL8VMtETYhCxFqbfDCZWMjQISFrmcWCIR
YTv8S+sM9IiV/XUlF8zXAlHiSOkgI/F2GMst27TqYkjT5LJJAyev5fNUwHBEIqy/iqwnJvh4736d
GJqklv/ijZfIvB+MiCSwQZoYqNiqM+221mV6Uht9jF1nKajhq78OtRDOSYbMPo7Ikuo87HzSrdFo
vImrlaF5mT3mtmM1W+nCeblOKOAu66ixR4CJprB/iNPcBHFPs4u8LdyLCKhQwLHiGXrSclIliP6r
uLtp0ix8BETGAv7eAkOBELx6mLMIyCNyW0YV3xIqQ/D9pyGDeAIQt+fA9GbfHacwl3Cnc+l1yLzc
xXPTrYAVSm8oehmuLaoa0PiRGP0+qT3X9d6IDBLg8K3i7dSPqNFlhEznaBISAE05SXErut5sWJjw
EzuH2VglMhX3Q6TaTR4207lFm+eaWgmUUPoZnFJhTJ6KtAHGjuj0K5mU3tda5pfGInhWraqNb1mf
4P1gZR+E+CZe6wKIxcX0LRtLoN57PnU3o8qr2FPDVFLAv0p0xgyNJdF0AVwTOvIjwJ/RU2KcaGXP
hau9eh6E5eUu2h+Sjs9bxxTuvumgouflTOaArEO8oxHdfF7oKl1J0be+NeiaelPb2JCdL+3pjA19
tZ44zwjwPGEBjC8v7HTFde4CfR7qsykqGASFs9L+IsNhvEs5MiIAQQk/E9r2TJ2qfm3FMXvmdKAg
lbWsGO0mfWLQJYIHZYhot01jyehdV0srAh5ILCu1tECdx6kxsQ/401xALQKZyHXoFGnquUks5D1j
uUFHg2rsO1Nx+WBiI0qvsogqgtol1WOelg02T5fRjxz9a3uAv6L+1iJ5BbhNC9hrhSJXRThaQRxX
O8QbANU3z8UsY3KpI/xhwFrqXMiJqHCHj9VITs4ZWDvi0aH1GqUrVMZS0+XkrGE9HVZT3tbbMMp5
u2ryrgaSqAK0khYhcfaRXaTDjlTxUF80MDpiIwuR2E9DXyT1ulSNvM9YbO1a2s3Jqnej4p6OKdqI
JqhlV71+oBOVhactI3uvqNKaraJu5rk/DpX6PpMuu5zqHlIYfR4TH7i17MxYNBw9mbbc53aOjs9W
Iy8Ba1Y7JkDSE9iypkwiALlKU1Sj3yXTBJX31DECaLjUaUQ1rBNJ4gUXzqf6hNdzDAKTROXnUTVn
tpdVoza+aXR93mkM5hv03QDAXbkJ6Jcc2kEEhrvudJbWScaK6wphDHItYxRm42fWjwT3yNSV9tPc
dR2/KJopvh5I26drSs0sVlKldXrtABqHm22Qg4ggcc7zobpQTWoV51GnraT3sRy080cR6T6YOxew
UoUOD/T5lK2+a4zbQBNMKyv6WgIpz7YyKjO5dtLIsnaV2+kLC4i6BV2ojUZfTTTZMaqddRH6iZ2g
XDJIPQ+BqkDMunSrDUsDUTiF6J3TqVw5QMaj+wE2Hlcta9AOkABvtea4q31g7DJFP+fk1pfugJu0
jsd8vozU7JZB+H/YO5PlyHEla79L71HGAZy2JGPQLKWUg3IDy0kkAWIgSJAAn75PZN26f1X+ffta
Lbutd2VZKaUUwQDcj5/zeb4qjJh8QKuVTl3+XTI7pw3Bwd0j6MHS+Ch7hF+actrYijhRGNQhjdyG
HWcRScpDP4v9A+lIpmuSViE9FAPvkLMcff8wGK72Gq5+A+9mlDxknm1D66KJhFbHM81rC2fRLWJ6
Q9qW24bMkphzf2OqUH3qLG6/Fu66vWz3wP2ASrcbKzhn+Ya96ZbtXzcuorQxqlxf1z0RxYnyGPMV
oufuSz7Dl9lK3UWYtCKOFNUTHzh+3lj0H3NLJjg+p20jh6SIyXAMKfWnDa7FvokGWJXrxetc1naP
pqXu0incINuyIpXVYUBVV0Uq1oOJ5jRvTJfKxCOyXHreDjlssVfFFm/5He52aLR4BmR8zWMxl+c4
W+exrRbitoOrCr+1FLnZj303VcNpSQcPHl3OeF7vag1vESwS/dVaGuGPKwJNt5UYcFutmYmw0wfB
v8dkMkiCxXZHGGhY+uLNxaJCIgqFxblHcO81z5c9uk4Xu2PU5XnFkUScV904rXCEaE7jH2Yb1v1A
ZWZekwJdSeOqgJXsTJmhPPoiXj7u1VLCazvswpwX3BpPcLkmuBv07qrG7mO61RkrKgTP0LLdMoxs
vhOhi7yWMeAPNUekMa27iQ3mFOuQzs3oivwbnq+lgzl0iuJDvMf4DUwaVtvs8BtQYIvoiK3vq02f
es15duwnIqNm2rT/rjXH8VPmYe5bNxZ2OVKqet6qzm9FY2SBxAZmQ1VoomRGxKukHKXojAfhc4rv
COSgZ+PWwBmWLofezuQVqeb08zYOEIBXKdNPnEqR4RWdhTjFGCsjAljYtI4nf3mY5FZgX59Jqts4
4zBCD8ayHxOhXiByu+mirizNQLLJ+2U+CnScSS3zwT2U8ZhPyNQSyBgQ7WZ9oIGOZcMgypaN6juf
tjMJ4v0y7GPUWpkKgQt5m9wxo5v/ujOc0/d50rv3bBeDO1ai3z7TYhe3AOkjpEWHizV6UZ38QRyO
xcYsS1896XzbeVMORCGbFWY51k4um27S2fcl3Lg9rraVTHgDK1ltaRtWUZCTDkxiYZHik0JKeB/0
0eHFBmxHBPyKW9wZkAf9GO21xeT8W1b6NL2ZCl0g1KeUAQsnLffquo9CTxuxjaVu8OkaAPzwxJX1
LnDENuOa9jMOgS7lcP7H+r5fmUjgBSekQvUwdBUaiSoLZxt0dNRWy7gpqs26TwnDIX+1GoHEUZg3
xF+ZCzw+7DSZxb1WO8b0te57Ew6wfm+q7bsxnZ72KduFO6Sz7vnXIhkG/X3xJGfQN4vBjSfcgWU6
vx/KOVX7ZzVEG4vaNWiNcT/80VvCjmu2WBYfmLebQQdMYgu1RSRjZuvZSavOWRdTzk/xmKb5m85J
js/8svt1+D6MfSI+FXBwjxFCxWCpIUCWrEUtmd947QukWI8Gua9wHNVgWZstYnb10MnFPLBk5Ncp
XDH55YTne81mOv7Acb10h2KyxjWm75F39hIqVL1Wk05qO2z9j5l3bKx14qfnSFKaHmm2ZyeFQcN4
7DHfRGzQ4U9afIiTO4mpDu7UFW9qneLc6xplUAfdWZrw6hhkZ18pvjcywr0hp3Ra1u1E5LLotrSo
SWvpMoHFU9JvTyNfaH7jN0E+rTEuySPtili34w7//2GTMEdXx4ln3mKc1C3POpXcwUwvOdhKpHTY
obXzDgHiKVZXThu/v7d27ecWV4YpP46aWCQddDF8WeECRJhXLLj8kITbq6PAG5E2m4Ma22x7KJ/9
uKipwSuYgZHpvGDHzveub9KEldjuN6iYH8pkrd51U5juE5NzpIIHst7AL5MjIul4/xpEmr5yrnT/
wo0SSAv2O3/o/YxTy06I9dmwba4uMNqiBwQMOSpGzLpei9EnsknQ5neIPcQaIUxXUnWMqC0fVZjH
t1jIUCAMMLuoXgt423EWJlvSUl74d2Nh1FecismLVHFYmixhtjvtKUe6F36LHPPWPd8apZb+7eKv
AClIJO57ILOO0MGUUDeZCeYckCBiBzjgxrdK49qvoW9EvLZiWR89FeUI/kPMfvAkX9C6mByV+xR2
8cOXuM0Oup/sbbTuQTWOJLiYNXZ3oIVjsb1WqkdVuM5pYY4jboUjEZBZ2jTmKTi2VWroQaDj2epo
DwyVZGE42FipmfHMqKDxIKtvMe1ow7vwVqRaXC80og+72fYnl7hHaSPRjpEzdyVGZyhtZlt2ApeO
nh97fM5fzOaHNzZkibvqc6fasnDTMZc94lgoDmLV4BqcTwGy/xGzFHLkoktQGE+7/OrGdfrICX32
6H/A7FpQFNWZG8qinnycnpAKUC2P5r1Fmmcq6z5PwkUWyoGRFah8+3XIYSHm7J3cygg5Hj7FtyUj
wBiUfbsFH7/QqPO3u7CmsUso78q+mI5JqKoPFeaON1WkY+SqlccajGgjL2ZQ5FVSoZ4348hxSCx9
scm2Pq2lTHiNlPVnhQgZes8dCRasPkTTenm7bGv2cr/uUdafBoSt6w5Pz8eunLdnWWV7w5J9vaeZ
HBs1WdRSBPGHPJMvu1fn2BkJi8qCnWhrvjabxSe67vewN2uEGBsqnkuWjdOPwzQO51hL/mnH7XEg
i6gauk2qyZgv75DHGIDzxWcKSzQZfi0twvNc4C7sgbS/3sKwXPUQ/Gq/RLfLPt4UCosKixBquFKX
WjGqcQ1CGavy0dVii8cahoXkY4TO+lxoL05a++R1hxcdgtnIPyglkP/Ju6h42HvE2a0vb3xg6n0g
ucLPLkBJDbm9YbS6JpiMvIV1nq62dfhUSdrfpxGRjaHRjOT+uNV+zMjHPkqn22Az9VJmdHkXyBLy
40qRCa6nLYnOdAzLIQr8Lt3XFGSD4nVFl1nvIbrCdEl/tA4q6D4qYJgR5KvDOs036D2HgGlrVL0O
Ey/6I/VsaPoZwVoqbXneO961YdMwkcNjfzPOcn8rS5KexTSikhbJ0Fbonvct+pybnLwbK8HOSbeQ
Gz70w3kwUCFqxL95E/vuUS/Z/EjHeHgZhnwGxNGJu957cgU5wp/x4cMZtoYfDgaNI+4doD147j5B
hpIH48RSs3IW35jo9mvE2uPbMdNfkO/WaCjSokaYiLbzGoabTarhC+mkfoHRN7lWxGK9JIPQUIc8
x2tcRiM8sRO2IuL2BM6LkjEF8MFixQt6eSSKObuC+eppr7B1ka5QfxuaK+TDd4UHWIkN6yDyNW8N
2DvXkVLkGn7663Xc2BXNQThwIvtAWUoe9zL2tZqpucmiPsLzuHv9Me9NcQ9Xw7tO5cUPySnuhLxL
HwvB3hY6f3T4Hb6g69C2QfJef/Zj1WPPbMnzQyb4/Jzscrke98GekYl+HJVL8bnBYVqHiSHiDM/T
I1wYKLnosr0O64Ao0Y7G1zs2hCZN0YDgPkrjvpEG3mfsKO00w1Mu2ac4DaJH7wR5rAluNmuTJEte
1QgP7efRTLiqBy8WVOeD9fZko3lFPpko965XOm/Rg8bv1k5HQFwPaWabSkFMaB1zItR0GgmpUb7P
7/yWoWIt7Zjc5Ehwx7XZaPrJZFLvNeny5Cs82FjESKuZHQXVSGuBWMDvfVcpbLqFQMHAKu+2rp3w
bvHG4IhQDWAii8QH3pTfYhyxoGt0eXZCNC0BjWv1DN4sIVBrsVkgg9c7BdzLQBWU2K2HyIO8vgQx
AM8Q2Mdki+iRyh76cGbRHtVytBwkHpO6+EqocnPNnuHFq0nwBDdwj3B9LaJ+1W1uxuKRsCEvm2kn
BZYSl2l4JTwJfcORxErqkXTpR026WNeQ8nNAxHiCbadllG13mk5FaJC1r75bTeav+bIsj+MqtxlJ
Qtp17YpT+5siQwkE+5xKbE+11QVcAHdd15S8SObDkGv6XhmCow0uykG0GyktLibUlebOQT3BQpMF
2L7jinYIGzzDOPEDn/MZ6BUsg6kr2DAKEFjF0rdUFMlnaFoOHQc4jmm9bIvHuqNhyaCDbUpAfoq7
MntaAmV3yxwjW6IwowGWZuDbfZWZmOBM7xx0pnwy74slQC4G4ZV9pJnwpolsGLqWogR7c1Yg76bl
ar5osU7yyiOnA2f3xpLijoAL4FAVLOXeKM00/MNU4KJJcEcntUPZ79rApunVrCV+BxkgllYrBKMa
Jy1evaQzyPGVSFeGJvHGYJVzLMq7VY3lu31aK3uUnIkcoo4Nvi08WvC2oAOJrqZ173YM/+125F7s
2L1qF86PsVtxRA4KRv4WHg9fgDRR5kgFjjaSJx3N5BxY9ppmMukP2dhxAaISrjE4kEdgK0IA0+GM
KnvBHjGc2x/yKWU/Oo6bpwn5pN6VwzD3twmKOQSFCsTPIfWM5XeDieR66IolwiPY9eydZmtZNCRJ
dnBJ4faUBzKkAHhQtFrvx5VBwMYDyNHylV3eH2Dw0qYm0IcBrOnE6mu6UGyqoUlIscadVevdri2a
sWqdoRuZUhZTPUQKDsoEulHZzCYq0TnKwiUvuiSue+Ngti4HN8pkvoqhtd2p0Bn3HO2amhPR+Eih
E5ngfz0oihfjWKJxAUpR6VW2yMjjAonSNcvaYTc5FiWraiiblG3kBvNC/Z1jbrM1xR6QjootV1Eb
4Aq5n4TiX2JfcdVMQx8eEh9wALo8cgg37UpNB0az5d71hcK+2nQkeCJ7Gb+sruiK0+LCCoYPTSiv
R5MX0P861mNfj0U7dj2pGG98O/WbWfI6ZtTh9lmMp+8XWMQEFrPNCrBI+Hly2vSIWu0o30YMf8t0
Y28TkGHAw1YSgB0mTZTXnTQXbo62Lrwvl5GMB4WzDjJtXoA0gi6KP2oEtFAQT6NP66lKwM5aOkc3
zGC3kd1NISviGmpoBpcNy6v5pIyYYVeHeT6BIcvMm8OCgW1fBkA4HKLWxYJztKZrtpeN3KUwj0HE
Nr6LAshpeG8XjW5EWhdBEk+FO+WwW6MN3Sa8TiztZHHl10oZeClQKXwMUAXX1oHKVBwzDfOZqhli
QtEHz0mfZUfvMQe4qULB/TX0y3V5nGczhAOO/GR9zmaAWezBJcB+bJAwB56f9MDs9MLHjEo8OWTb
nrC6N+rerI4kue7hBTPXpc9g6cPBMtnnrVoTGNIM76uvuk9NDggY0ixONvFASXbKMBBSVzOq3GrE
AZQbVeOTN0z3A6Q+LWsAW9ZYAymD4VFce+M2HTXLDjRg3Mg0y9+WmfqvOVswTKmgcGShrSAoRPbo
MAYXKYTqLOk/QOmKNhxlkuzY460qMNbWGk0ggUQ+zvGcv6+8SP3DPpOiejeMCZSfeEConp0d7cEv
uwSp0Qigkoqra7pxkj9ANx+RLe/pTGQ9xbxEsc3Jnol7ElBH2UOKBoG828IYz7c6gVTUdGQi6B2z
bQXWaAfUKkehp2DaryFaz35GpC/j08n0ugiHqLCkuN4YI8TUaUgNq1rUgJ38ICegSE7F5FeU2wR3
Of6VZOiJQDZdE/8ehmPeT23E5SJJY0Olt9PMMl09Sr6EcMN0NXQ3Obp7rDp0KxVtignBgIH4avmI
y63axJmMdjHvMJViyTFTIlvvxzzRGFxXbjLltWAVhUzjZlWqB7PoYvqiYgy5nsMYTTLDfeeJMaef
Q77/Cyb+B4XzAe6Ofx1NPOkRMMxn9/U74u92+Lb8OVb7j6/+R7A2+w2jSZgK4aH/U6g2+y2HdwdW
w+qyWhFe9P+XUrxEG2HQhpsbI80Yzoh/phRBlISrE+YsTHHxvX4hmPy3RJOfzpo/DU4BA6EX3gpc
JYiiXOzcf50JD2YiGWgd0FtZhf1jEmfwWHHb4AyEHj0eeVLe7kX8EWTBR0tBzQQdCOXBXY7vdtDL
fJPJ/Cw1kvy7fCAkv9YrvUci5abcxIcBYCdoju9XD2FlmYrrEZPM1c7nWKx1pZKvIequLY3eaSr6
GlKCaqBOf5c9So4VjMc0fsO0A6H5WW6ncQSrCwLxVxSe+Q8AQ2ZeJyAovMcd505ZNqn7DHiIa1zg
C/hwcXqFKwrUijF3HxYxQeNKRv85CgwDzVQajP5I+dSr/KuYv3TC6Af4GtILQeqbgRmp7TnMKMHO
8hoMhfUI3kL/ALdAf4aBH2KUQcC0xtUESl3KR7T7Nn/ng3juokx/K3q9NCjC4pYgHHC/cJeBLXWZ
t9qpmHr0yJivoPAFnU0VHyepse4PGMwm78jWmBmYKthssBonMo+2K65SDn7GJhfXjDlZ4I1BFwBb
dvyajVB5NP7SXGzXQs7dUyXN1TIBnyfRVg92bZgWp2qVh1y7Gy51w2V+hZv4XIgbCOY3JQc+EcqZ
lR/mZbm6nCQsUkcCNlOZ7ffDMNUm9KzhrP8QuhV/AcItRd1VoWzDZT9/zboClBr3iPf+1RsAJQz6
ofKT0eK4Vyh2qLraQV6cLoMm0P+qhqiqyRV27uCXokAg8iq/jXuy1p13j2oK6tVw6Kh1uhYLFiqw
znybU2iWPOv3Q4yhxlWcKPEhXZKlHRW7lwb5jX20R6+izx6OjvcsmOcZU7UzjCH8YRJ3KQHcg/Ef
dMVUFrO+mB4LjoOZJLsAhiN7Xrko8AR/s2IeH5PMZOfZDdd8xVyZ4UeU00razYE+ma7hKGKM+tJY
fceDgF6q8LBhgvp4TCJmbuQ4PoyA+dwVCVuaecpuvU3kVQr9H9M9iu1D03yBZnQPFO1v3QnEcTHJ
+8R61J1//1z+n4aOihOcgP/6vL3W9vsvYfDLF/zjiK1+S+ASgiupQqQuLi7GvH+yC1BX5BSOJdCA
QMSAv/CPMDiOWczIMFpIM9T9P02Bf4TBq9+A602RaUbwEOYSULn/zlH7Ezf+56MW1KX857+PKhzR
rV+NTKsfqmVO3NJUqJ4AMZXulu8aYFGUZFVxXiwZcXB1Eb+iWBSxH0khW+hUAYexpctNtxfb1Ryn
H+ASh7I1lP4pmZZXp4c2haf6Xq1DANOwSF8SYnGSaue3k8HZccRgcL/1yG+DaGiWRwTfp7sZ5/Z8
nW5x1R1GP+OnSEgu7bEyaIOvi0EslwgKzkla4xIaxiaP7HznotzhGCpzBR5QXsZM/Bizi2wEJYki
v5giH40VCF1fErQ5KNEOwbNkNqAASiSyW00779F3wtGBT4NCBbXR4mab1ny6MUVfHnYTAHXD9pKp
TlmGJiWyUkJ77rrsfrTbdlVqbLStB8xH63jZFeLCSL42vQee56DEEC+XUdi25/cYuvVJE3k7JSeF
dYj0HSPWQHXiUamfOhaGK7CKwenc9iGOJgyOx2WDO7gYuiubmuolnR2LNlSn+Uyhh6B2u8kESBG4
N+QrEDy+uB0no+6nycOx2WFk/wB3gmh4QKynjGTM72jFvbsfK4Pvi06/QBWtquxL6jqL3wGmr/El
ytFDXOc7cSnDq5T0OEKHzjk/NmOhGbirMwEevrUqGj66eOrzm9zFMsJ5GEWhux5cHpOWD/E0twDL
ZB+HNPd7C50Q++c4NOGsIfvUpTdjzrRpdAZicgNK67wfiIsElIkx2BGAGJuArTojs1nP2ypEa0Qk
5sZznZJXsVUg+KVLVAIMNjCvm23OMSNCMZBNh8UZbGPrwQNu9i1g1LcNADk1m5DwZpghGwV8OPu3
JeFIRXu/x1kD/Td6hW41YAkLurboObFjAF2ooOzDAgT1l5FCkoakCjm7zgZRYUwMBvCz67YMeOUy
jLRGNAhdRwR1Sjd9xEsMew0uuTL3YGgR54qHjJpRtthHnj7MXQF7AnobNDQxhNqphTFouGJbSd/g
AJR5nQRW3sAIqjW6E8gADdVG8IMitLhFrZ9AspmK6jymGFXVvdj2d3DukAgTO9qZOnha3Qm8PlgE
hnbgSth0gPS/cwpMnN7Di80stuwMm3Bfy8EsHFY/Wnzvi9lV9Vj46BNC3OF9CmoxNiMAQKLgG5fi
xSkQFKAPBoxo6KSluE0UhPo7F/q0OgEgAZYQHH1K3XS4u5Z6Inr64RA6ZYeVAluJQT0iJG0KZQTT
SprFd3TtkIgoy/EmRlcVH4lxFNt2kSjYWy/CGt12ZbRga56FQwCvSm70ccd4JTlQ8CTGel5TOJRV
DoGvnUvM+UUiPxCb7eawF+tuMO6tQIhcqqHNMfu6zyM1Y90ZqJfHQSnMnPmQR5iK972dGppFrngC
NcyDfVuk5kNhu/mHq1SVglJF/KfBSvEOFCogRC3Y1GdYDDF/6vXqYSjANyqOU1H4B8iK6rxCFMZV
HGIGdcXBXIGFRgx19XFnfhbHNLlNPILIiNOgmVry8oh5nKyjtaDd70bc/+uI/iO+MCj+9f1847Yv
w1+aoJ9f8Pv9TMvf4O7G0wFvVRED7/XH9UxzUBrBjcO4FL0O3LZoQv64nqPfYnwJMhS/41gud/of
13P528/EYonkdVqCQVL+nesZQe1fLKQ5bniEr6KoLKqirH7+/z/Z9oMoHEY0cLvE2+xRmUF7cw3O
Ho8kG9hvlbbwEGJjbMMyeKob6/LN18RE01Q7ZqO4wTM5SNDUhQaqddEMQc6hZ9cJABBDo1Y2yQYA
a8tqOfQGaRfXx76BHt6xOydyMbUJ9AZ1xqTCf7MdD6iYWXSxn8KYm7Yj3KTXFwfHCrZzGT+Bx9JB
1oThEvoDjBBNRc0KB5ZzJURx+E+wOtIAN04iLVC3FquBq6WY1BU8pZ7UsbHRHWFlXp7VPPa3dpAU
OhRNeujHng6PMil2dbUhc9Q3jM92BX9elwCuKLYAmxyGh2hf7vdFlPdeR+QuqTAgwC9oKX9CZGR4
7TzJOuTgw7aeCSaFHmrN8Nj7in1A+C3CIHHHf6oFyiIYspKGd/ic5lDWJpI+s5x17nvlOMkOY6fG
4rpXYMVdw2i5dccxByoSQPiVtVPA4ViLgtGuLvtgzX1Hgs7qbC0TxAgiwATv3dpDuMsxwMI5FFdn
mBLi/SRcn/ZPqq+ch+iULmdDh4U9LnZK3WFLMRRKu6JUZ55qc+OnSdGvs8NyArkxzFgVZHoc3BV/
HFGMGgAfcWcO+ZA/sxgw7NnyFZY3vwf86WoBDTRlquDB8OZbLxbs9VZJQT9lXbKdQbv7edKa+ywN
XzAZQ85G4mWs0yWDk4Zes9GOHwsQk9cGtdaO2Xk6AqLnouzgsAeuhjUYlSMSjcMhDv5hGSuANB2K
IBD5Znvx0WE0YLcS4x4v4JY6ce3/XdL9lxU2RYoIXAad4uLUR70MdeKvQgLVfYXHZHet6Ybh2JEh
P6Ehgr0MlbncMLfJV/gVUQDWUwqMau3BvquVUvk521ID5LUunkyhKcJspr9jKsZo9/LqYdLj2z+d
SY+/l9x/hgfRXwMMP39WoCEKhLBhif81WU6XwCIxCoCD4U8cas5TJh7ZMJcl3m0ufI2eFPaOAcx+
uNaT+bPf98jfpCYR1SGd5rUVFvEAWM/obmsPK/BbvuTdW+UzeBRJpc6kEvQ56QUuGC4taqKCc33T
JypvVa/ecl7epVuh7zU+jEcM+Q1Qn7MTbQfR50cVMv5kzL58BnYbPrIEy/mw8ILFadHMfcw+yIyQ
H6Fj+mmi5Qh6dAWfFptS44COxrdoRttDHfXI6ZycFDBE9ugt5O/95b/E4ca/JlYvLyOuWLz3UK6Q
XvglkQuGbbFufeKQSx+yd1ra9ZOb8veiH5Jz6MblKos60Sjbh8OUYxpMxFLAmu/mR0SX4qt8HZb3
DK1/K8Y13JQoX4/FtIhjIMn6b97y/+JHzS/UXiS78L4jzvbXp7NaFYQdTFbb3SbuY49347Bxsx+1
ixKMmvLpiGQG7O34OOl/9zJdAip/6vsunwwAGOPLCkKEHMHJ++XfrmxfygCrcIdM8ZUSsAHE3FYw
igXzUpI1voerFDS7YZZHcOMw/NHAkO6VPmKCux8iUf1gsiO3NCTygGFycu3hCv83OJFf2cb4KUvc
snhxMI8GFS36JbQIIchLnfcO+wE4rhQ7zq3rZvYMQwjujz3MvJkhpvfwP7gEvBHmDmxNQeksxKeq
m7cz3DH0E7Locy2mhNxbRuZDXK7ynCNrdfbF6E6dSuKnuGf9P2gzf6vg+h8ndVyYB/+6lLr98fWL
+uv2IjjI/ql15L9dpN8/9I3sZ5WUQd9ADhmCxZ/0DQo4doLAK6CJINP8BY6dAnZX0MvnAnVZjujl
3yqg/j99I0dY+GflhBhTegE1/fU5t8uKiIMU2J+dDxi08FV038cKQ4wGdhlxB2wMTAN8Ea+y0OFE
CiRKWxcE+VwAuVoeRt7p7w6d7NasZhzfD8vGvooK12QL63j8yBgs9vC+EaCMJDJYn7uL8wADYqwz
BZ1e3EJkF+rYWQldDUw6h71i0Q5jEcbM1YrvybGKqMtj2Nmjim1v41Rl7xXE7he+KvGC1c79ilk6
VEpdbBfL9ErNrZRue5FhGe7J6sLS8nXobp2Nl/yIS5n1LRYssTYmPrJwawf7aUljBns0nC6qBf2+
u++RqzdNkWOa5VaAaFpLlPKn3Thkf2I4KQ4V9QGrC9yoYWDOnEHdEDbx2g3m+7hZgSWZAf7hmCaI
ecBKMdarjMquoVOF0zXpYBVCs5zeFTnMMGkf34+ZyvoDgUFeQb4U4VimrjioyS3dMYEy3QJriw0w
8Dnhpouw/iquEf5Z82b2UXRtxlXB7ZRILJoZo26rFQ7nCnVlvBB4b6aU1Glfjin0bcWXFn+KGRMl
E7Z4op3Mmz7GlpeVl/x+nrPoAcYrjmUYgDIBeqOxqwSjdGwQa/sQR+wE8ED2bphV+FyWTFYnkEqp
rxnMlmhlK7Ud5KhhOug61z1SQPmwHScuAPAehMFSCACe+lfvNAuNyiGZ1bDWwgoOdJkmjS7kdHax
S76NehWnCMXmdAzI0b5JIIi+D/3Ip+vdzmPcCEXyH4k1+r1KGYziY7dOHTATnmDhZ+XkVxtmQ45y
9sGeZ5gh7wzvkFK3A9alIHcCczZ46cI+DTPc7fXC4NZpM72ItwTbkgyiY5DtMT7GGBk5JTG/INgi
n0cMuccWVhYJKHBqJmxpycpPPmwZPSFYEtnzz+Pjb52R/zv3DeBW/e9O0gf5i2R8+eu/t6RZ9RsK
VpBgcDri2ARW7o8j9XK6/aMHTfLf0hKYGtg9Lvcizpp/9qAxjmFM0JD0ji/68t+UiH8WTH+uFMAL
vcQlL4udC1D9fq1ShgWBGsmRHMdo6kK1RYZTHOG0jNK28iF+XIEcX67WtVynOzAnK1UL52Fqhu0O
+R5ioFvWxKfmzRCGNEREDLvniV4ZBnsOTqGpR18CS3JcwYIJjMm3cl62UJPFg6oHy3GvLhInNkVh
Ypk9E7WuH6Iw9RmsWppjWZpNFG1pZVAb59EUPS2gNH9S+54ho9H/J3tn0hy3kXXt//Lu4cCUCWDx
bQo1k8WZlMQNQqJEzPOUwK//HpTd0SLVLYb2HWE7FLZJ1ABk3rz3nOe4pOa01BZqhcSnQgMDsCLd
AxOCBk+fOyJZpm3UlxzNerM2VYPxJvUc3HdxXTfGVghNZpuuM8p+S76YOEJ+SoJdXtNJ98e+mmdo
SM0iHZxaI914PEKcFUQWp9s2jWPrwUPmdKG6NHKwVFkJf1YJM5U4nLxpoc+zzJFOhLYStpG9sumR
aUc6rGa6TsfIuh8M3qRfTlAGOSc3H9B4zsefN18tRw3iJzAC6QZWcOddEZiRkKT3wJ2IA/IqelU9
gjLCCPJ83Msgk7cJi+M6EDTVOjNyrvRW76Qvsxj9qzE67p5fXHxA8aJz86YudQ2JNVfYTEro/EGS
fLtfw9wP82j04F31qXVlaFKBXxg5AkWqO5oYfLY/PXX/4dj1H64HvNGxuSinGNN6Z+TGXjEQt1Nz
PdXO2555+pfAZTvKu7J9MegO/61L+K/nk/enPBdWEOI4mkrUIiSzvzuR9lWbupB+3TUgWgUwLByP
IOYSP4iD7IO3xgLy7qPkUgtQivIelKl4N0VvUdhI+ljuWpvwnSHvKl8IiPoQ6P7LZVh+gPryTxNL
/C9s0XjsyGQIY3LKFzseKMx6GzEWWv3+ezLNd9cBYQjGlzx7JFtcjjvk7Z2Rjsoe4xmKfhcE7eBt
pCIGcW2EozUdB6uL60dkoLr4ktkMQ0AxmfErxYBZbdAxlW6AsrsR7OOZTbgfsRGweq/ViE8UeRbB
H18Sm9pmFZokLxRIBCszWHG0ISMpGfWw2Kei1H54+EHzkxda2rDv1Sw/2SP67M3c9dxAKYtkE6Kj
FWa7wnOJVWjuBNCd0UWG8CUybAolP/Kgu26lSBTBY+WA62eLZiq7Hy2NNaIbmhS5f2ZW3i5u28C+
JRdvqVVHeoQkTeSRla9nMYTNBWcdpGi+0HoNbXg7sAALP4AhdtZARWJCd6Mp4YepdLK9Vogp3BZG
Xpa+UcghvzJm1tZ1J/ukyNHm0Ky66IGfcSfmeapvQt3oku3gxFVWrOiSTARODbqMNwKxZHYVjBho
H2UeDIPvItMS3+j0FxD+mKvVu8ht2+JCL4vgMwQRrV17M5Kyzwq8wcuc6NmtSFPMhitiFeLuZi5S
LXnKvShpbq2p7ocH3cOisXfjtIxPc1pUAzGeBeIBnACjjGum7ia+ULsNpn7fzdVQY29QSfoUxpOd
3NVmVzPvt5oovpr7QjPhzap++oYwgYBGzIS1dz3QigfGmbtNtOWKbrlCqRpj9Ixt8W1KswzjcDgR
mU4834DJKmmr77g/02RYJegr+j0jUM9azRJBmCCVrNG0R5wSUh2yXO/mvdGxR21VVTvDzm7o2z22
UV/a9wPWdvWEkDAsNm3oKjyfeQbozXC1abjO6rkItRVd2Sz4TGlmySMoiKYjsDI0ime+C1xk+6gj
LBVhtCMG86tJcqbW7SpD5fXLXOEYxorToWL1C9eLcRm6ibeUumUaM3cs8UdYsV75U8sOydc+YKFE
E691FyK0rGRDyeeO6zzKx/yI6tjZhdEUECLmRZi4s3JkpeKddzOa5CLwVsRgWeQc8uoTvylmsoHq
Zu7NfeWl5ZfJ5M5cz306hqu+8wq11kdcO6jowiDYxGmPVT0Zp6rznbEJuqPbMQbaZBUt2I1Nj3lc
ycBFTjkF4aVe4FTcKEsQxpXxhr1N57YGNozRbrC6OJW9Jtak9dZaUNAa78m0jNa5aeHZUMVEOy32
qgmZfhTh9pAVOsRL0CAq3OquMUz7yKzERQI2q9hhrPKeYxKHqi0DJocoNROF7rauY0ceZF5H0PSR
qutHRteWXHWOhkoEiFBxMtPBC6+Hrm/IO4mUqe1Lq9fJvU314qodhFOxKiFBwVkZhA/2wPv10RWy
xbjsNnnqG31i5fNpspsq07DZe1bOS54lXzGvPHO4To+mN4o5TF4pjXCOVa6a2PTIwA0IDJntmQHe
Dp2eNMP6CHilZp6/7ossoz3txkxjNWeucnsXj0VghB/1lN6v0BZQFADzUG7ZcCRo0bcrNAtJV6CD
hGOhUKgWiF/TwL4C1VWnm540l+pJ5do4H0yJuZcY39B87ki38S6Lsh66yzpFqrarC6W7PmfZyQN+
gJP88fcbybsNmPMYPWfXcg2DfREa/7uWUkFcXBQ3SYQStrCviU/MGQkG48qaDe2DDdhYtqSf6qvz
teD1sWux3VOKv9uyqCkrlgcnwrs1FFuGtDkulnFc22YpniYIK3cVWk3+nRleBa6mb0oGEYxWourw
+zf9rspZXgin1OUo4QKWJfXi7TcDH6K1ukUmbYJ3kns2nPCbzaqoVnGgO96l2wT2R0CeX+8GigFD
6IKCTrrnQIOfcTUJ3XJbs+1xbdTjtO4K1thMlX+IF0I5RamIOQiRoMOR9T0+fUBjEVUDHoJyXEDK
UKV3AymkH1Qfv74X22T8A+PxXJm+Z97XJdVPlscTffJOByFhm4dRa52X339L73qyyIJ5LxzYIMVw
c3K9t9+S1Zoj6ouMBlSdORvh1bYvqswg39Njn3BD9H8aCanni/7vBP5/4H1++vyXhPd/AtSvvubk
sd/yL5qfpbHn//+fI7j5F4dvzr1MX10wWTa/6W/VltD/QhNOi5IEGVvwYHOr/PtIbqDiWqRZNBrB
K/ND/xoL238RX7CcMoicWebMfzQWfnc3WsyWlysvwjH6pLySt/eJY7OKGlXQrtumsk+GkyfHWDdv
f/ow/sPB6JeL8OQKemM2DzArxvvRWc+hU0Oe26wXIPxR4Mfe1/UU/NnCBHGXX7+MBxCzMQh5zxdN
3FYrWbmaNewG/YIe7QOB5+E2HrRsywDX+Lvd9F9PX8sO9NOC/PflmOfz0cGgI2fw7SfX2nHQq45O
X1Ax2g4m7KOKA6CPRmnEkjXFR4BT7orS+p9gzT+8Ms82DzcD/aWn8/NqWHaBPlF2cOVsyC6TOvQO
SoLhwPiNb2cexjV5FNMhEe30wbb8bsM7v2eHy3qoESSnKOvtlYfJgFqUcWWvxkA5jlhyBsghPomy
4QcNhV8vZYCWY7dZ7vHl/nl7qRg8cjYAmFuHdIf9UqeGqr228QVWgvXvb0/aAvyyt98l5AUCBLgJ
IYoABH17sZzTRdvGtJgybDujX5d9DrXVCe9jI5LFhkKweXbpFbf0ciwD9TKWvkMm+vw5qwOM1SIC
eZDgyMd7MwRPyCQjFMxTGr8CN7RWqiicz6pOS1ykZCwHDDCRnbNhNhau9arkLObPVdt+nsiU+WQP
wfCsGVH8EEjGWb5I597wg6Dr9LWZtXZATlxkik1kq7HcuiHKtdyw9cvIFfGSvht0l5w1CQu2+xp1
loE75Emwob8Ec9PbG0wgGbLjxGTHHiLTe6WS9zRf1u1EJ75uiXhCNB5cOInh+LLUpy8oFYLncci6
T8g7g1enDLnN+6wqvtO2qo3DmLRIybsuyx/pOs/ZGps6PkUC+x5jWr4Pk5jsx6gpGeoXgVScuh1z
xufEnv4lcY3pxZxoTq1zgaidOjdPrmI5ahMqSQcv5dRFZLSFHFv6tSCvRfBLhOpWlkIKiTWw7dai
kxS0tpwBTOi4U76SvNYTVCAjdI9ilNoF4vO8WRdVN71Usgh/6I5Wn4Y0qQloaOroM9F58YM+Etm2
shohH+bOIna3T5zsOz59OvQ0vvQTBhyACsk0bzpHD3N8jchQ5zmKrpvO08muN+0eDZ6m4WZpXM7+
FLiEzIyoH4kgtbpxC8KIIc0EZxk/OmrBXljanjhfeWVYWHFWuZd433H4tLexrgOZ0bEEwbvIGvqh
8C0wzoCcIB+7mpOngEkK+r2qCzxmvUyhCQLEx1xVKTAizDriIrXAe2wNUDQ6nMRKXZst6KXNYGCj
0uPQnPeRtMt1GNSQkVHxpPuOhILvIPOKYaWmGWV4bxARhnVTqtfBbcqnbEymry2T8E+a3swlAocZ
ayerMu5sZVTysytqc3HGlUPvJ85gfuL4nflWZWT5Ni47CeekcTkKxsO33u2su0aHnRCX8/DadS2q
wRGWEl66Qr81e+NDLOYZs/n2SfcWZZZLj1IYTILfzfAgepVWR4cVzjA6E+hUJEBjZ38sQhOLEZGU
uJVb2DlaL6Fd3Vf1y2hdIKPza+9KeJcqvx6Tes00yg0eaNcQc7BVbbb7Xx3VTYfv/+//yLL6aW3+
pY66n5r468911Pn//0ddZyJkBzjMhrsELDKm+FcdZYm/WAdZuBcB+rJd8KX+S17n/IXujm+cn2QN
PI+U/6mjMBktkjxap5THkKdhM/+B+t3gB95uIlQc0JA5oFB7ECbC/vh2E2l7FJxJp5EkamlIhZXZ
svgsyu9NWUWZB7ZvERbPVgPiVq/BkftZYgvtS4YZpEW+tIiS9dRGoMxMETVZB1Uk84HuQVqch76D
bAU8g0QgDI3InUItsi40y+yEn6Gvx4mSionsoEUjXYwYe9bRWTpt0TMIj5OXtWiq8wrd0oU1Rsmn
FAGDRLYdZWO2qvUKy/IqIz4wJDpTlwqzbVcbdbyZjK4uXmReMFXER9+J1Hgyjair55UBn6q/j51O
IeYqyskxN4Bzi4ZWRhSJ+BVsd5davgf7c1P3Vqf2OfEH7Z0Kano3qHeFta5R3mKU8bpUiVfLoH8W
+mYH1ubUoyXUb1zNCL4lNPdRzIvJtGi79orB7FOd5X1xkIVC/z51DgpaIwkYn2QIwN3aB8w0w7jL
aVg/g+SbHjJMN9ewO9gWA4B+owr3DhOhl1aTT2VgXXUhycQoWC7NrNvBzkVUZv2Ao3JbZ6MT+3Qk
acj2NUtebejsSl6Ogb48aTR2H2fmThBv2+ZyGbJtREl8Wu5pl+y1lxBfYUQKBEBiqr7hCL9kuLxL
WTtBQT9Fpb1lPGz7TWNrl2bVrMPZi+9lx+vo4Sk47VYbJmBX+IrIEU4Ltmq7Lz4NufulWZq2FVLx
8dJVebvhyfGn2tvGo5apdVM6D3DftrWlp9eVcgpQJP2hQx3XOhOuJ25Xxvgq8g0C5sDifAOTV2xi
hfU2t0cQOChejP7AROzo8gu7VZoQsCtAWXqla+6E12HsSmH6WSzm0DPL2Bz43mcanZ4yWn+06gtE
9Bt6fI/T2MAw4UY+eogH3DKybb9s0us0k8Yt5JXJOuRoPPd1iLQhCtiHeqAn4zDR82M+HeEzKqIt
RI/PLOm+i0LiOfFq9wDkYN/C2oPmIMVBt9kJy9n0dkOtfU1qqpREc2/KBL5NrT/AdbmdcH/jpA7h
4kTjBfkVOS6L5t6un8Om289OEBDrF/t90q4DPlFGHCsSRfp5U1qW/VCGMA83FaKvBhEtkGOAFVAC
8mofCzisi1bOcYJiOzTqKnbAA3jcNStmg2R46jRKOw/Xncc7j8q9kNPdUMOCqeJuPc5dsUO/+4i2
YKsHMdQq2F4nIpMhcvbWBdQdbB9a99BOTrit6wFG6DSLZLX4bBaTg5C3YD+arzNjhTs1kyqzNREc
aAck8JddOVyQ8nvqMVQn64rY9ZcJs63fF9jhMysESWHGAc9dY6bbwpLykxjD4RapWHbDTtzt3SZ5
8IYBi+HkEc291ewSm4G74CAMCBifpqAq460HG4ZO+jj5FbpV0aQbADyrpvgRpxtp1km5Mvoyt/bJ
KLsf6YTEhqEF9wVC4IMz6VeWnIKTHUWeeUSroE27yiEzJjuqrjrZyp+Is/apM5INdvuK044dGNWG
phc+ImTLhyzT0oIbmShGTEgubveE/tzaVXSbC0gtuj1i3Itxkl8JF1UmQzzZ+sjGRHg7lXy0anDX
9FofUofldVHXRF33qNcAX4hgqy51ERxpiX6enCLTvpHdA3ZJurBly0Ni6Eg/scTo2PkK66X1OiQ7
Y4FyGKfSiQTNK4Sh8KMgfTJ5KbUbW0ZHQmyvYmAvJP+Uq77K7OtsgMaaQklgpeMD1ofORt6cKFQ9
PdwS3KKoSD24xrw7a6h/NGMevDaR85x52sYaIGV6Fq5SgKRo/1XwKRimE6u/dlAkTT+ahcmwKvDq
QzJYV5SgVuqz/JQWkIY8/VoGWnEdFmBSiCmP143NoKpIQMMMV1MaNuaqTF1EfI6GpQKtzNrsS9fv
EPstFphwxaCNo4wA3ZSOF0Yyn1p7sDY8L/wnqXSCMnF9gmiJtFuDWfUFw4hsFfCDPTl+9w7h4C5w
X2aajMfIzfbIBerdCBhqq+8suxJXTGW6Q4VbcS1l5I77qk6aFeeEVwW5ZJgGcPQtG0lYtrkfT859
gHZGBONnXFX9Pp+K28l7Apy2L6HNq6GumAO1lzPL0bRg61kbP4P00EGe9YeiuRTzQRFPP2T1dVpD
KgMKUvsWrNW5rJ/CRseuBibKXybQGzr+FxgwlN/HL2oKCUWLQnFiQmXfWRiwvlvDj6zKNqg2+RS1
tk1vYhYAJkO3Xgdv0lC7LkgvHYcxg17V1/FsIyXKpf4s2voOYPNlFll30v1adWK4xD63Vm2zb+bg
mtPaCahVu9cm1mFZ1tnWhi77jbz068oRxzEyTnlnHKcku03NAwK1rcoAyEDfDcG7otdWTbmO9PEE
9PUynIzeLwztcZrElay067rjiQuL5pCb4Y8KCEx4cDhX+qYAh4oke0slc+lqr5Vx25fZymmzLYXD
p8GbwfjKBPMb67FXpd4Ku93OzuMsXpPzif0Yn1b1YFrfXI7NQ2SvmuR7j0I4VOU1Crutjv1Ab07I
jHzFWaYqwgeUSDxqBjV6B+4ABGZr0GmJ97K7arT7XGs+1f0hNpN9zzYOCIht9IcrwRBUOPscbU3k
/TZLxn1e9FdyvrLd57llnY9ilGvs+9LxHfcKGc2Jx/aGGtTPcnLZULLWM+STfmSph29P1GzawoWO
h2Nrqn1n1Fi6XrJGXLuxdRPl5SYFjQvZhNuIHHvti9AucwtTrFHjn3AT5LmDd8r7YeNRgGXOWuZE
23kb0/7e6GyfphnfIObn8wqPqqwYhM1y0wT0ANCaulp96dGgWAXhOAxgRb3ylhRm345sBkjmNjKp
TZR3XTGgblOCP+RNjRtY8EhwjI4S81SUPTDhkbkAnf3qNkHXla6oq10fwtLoI9pu1svUfK8H+WG2
dgLZnhqsXYRW1qi4WzKOz5z+j2OfpUS+qR0dqutRMceStYFtwquq8ijDub2da808gPosjqUm4n04
5Wrj9lvQxu2pTDqe/6L73E62dUgW7uGK2NeCJTuIm1tzjO/y5tqJknI/5Ea97uv52nTbC6MZLsxu
01i4NEy8cVjMc4dlskzvBEbOJ2V5w16GfAMpbhDPT+ocQ+arM6U3nqcOIT+yGtmzEKXch0x0MKGL
fo/2HIDZBBs4bS4aNAkQ6KZLV4/uawt0qbAr+BYW28uuBCGCDWGsNvxNW6b4bBdjdBzHlrvbDiCL
NzDt8V/S4nDN6GtkyoPjJJ/KED0wzrD7YIo2EQWYVQNecdqDLbIHkysXDSGAmtR3dIWe7LhfezQ9
VrN5ZXe3NYbaVWJl66q3MJg5fs/obYG2j+V0acT6xPfLBwM6OjlEjpawa/h55e7BgU7bOew2AYXz
FAvfG7lZY7XPwP1FGcpS1WMDycG4BPm20vTPFvS/FK/34i7P7fKKPLoRPLP12OrNp+WnZJM96Sq9
jxPt2RPpyRm6O83QXztteBzhR7PXg9PxcHF0NQ7yjmrpeh45RIN2rrNkm6v6pGfGUbNyDLggw4is
WenKvDfs9lHp4MHLby0MhJA59YqR5AVoA+4A+Wy06ovXj1/cxjmFvb6RcwGMS1GImOGuiKtHVQZX
di/2fRnKLfPCfFU1hQDorVuPI0GnvpRasBGumPjZmjUXEZdGo8gXOBgOZmxvnGj2da2PiHet5LTO
Q7oayexCJgy3HBhiv2a+bnveczfEDT4HVe8bJ75kHEWGerzpO2yiVobt9ugV1hc3UBcp90mn8H8G
0B7oRPFCzY3MGm+blO4xRCmh5RXIcEB2MBo3E1TO2ZUTXLmp3ReV/pUx2JqAFMivmJJYGROYCjZO
2ah9jTr7CD17Den2q9NqD17gPITZAJfHWCFuwG8k1TeRXgSaCX+7ojXEiY2Bk3ctE2LiSY8iTX6+
SDx9Fc5CHLUxJXlZAe63RbXHfc4KZPkh/aEuNVHLic/6qO8Ye29ME7D+WGFXKkd4ttNd7MQHWjZX
DOzhJeOwolJhhdnUbfmcpRISUrAeYdxzklk7i8JDZJco847RfF3q1QqPEOmfG6t7DUtt08/FbTwN
yPH6VVk2Ryfs1orPyC6u9RwgawGblZMUujKqqlC/nU3cNWLY2+xsaQhMPO3Wep480zA7aVJ7artr
aJT3tYhObRitjPDr6ITgMSZvG0p5SqNhnXTjUzlYcB1RxeLt1NKHanLZG6xmBmYZXiVtFCKp0l6l
BSWSoAPqGUas8BcupKFEts7QAcA6nersJQ09u78MHEGZp6dlFOwgkE/kTyCd+OT0qcMiaCu78mlD
BS9ZFNMpRAGi5jsNqk7nV0Yog52w2tTk/GGMr4lYGrkOOLtjXGkuxaMRy69R1eTPnt7mNgefLn+N
KqDR65IIBfTcgMvv7SkDvqaH01SfUMAlB+usSUaGUmBV9UQN4eysWwa1ZFxzzEMpMgn0J34irab0
KbOar0iV0D+bZy20E4S2tkpRS2l0Ixe9tDGFaKe5HaJneMiQ5Vq7Ac991lnrPZ2HlXfWX7tJq+kA
JhZxtrPotPUyUFtHNhjk0rOQ20TSLc/a7kXl3ZuR/mydpd/9WQaOpG7RuGsg0Da1KjZRQ5VMhqoN
vcrNRQlV7awsJwqBjmuVNwH6NFQBFwWfLqXVWZOuYcF8xMKOUp01P7wS8UC3vz9r2cdF1g6zbjG5
nSXvxRyPEsVGrl3MLrkV6wDc+hUvbHwItb66HE2NUN+E4/t97jjcNfGir8eDlj4g+BCP86K+18Qi
xJ/1xst8dKeLZMZYfGJZuxwtRqWzt0IWSJC52BnVm1kS3bSaAYvNdOEXiEo4CBQXDiuG49sD58lV
3QFhCVC1PODDRt+STwPdYaMSo3ZJLxMeKh58IbetLEaGbQRXpBtrLrDvCxmLceUsTnH7bBoPFv+4
C0AMS8DiKqesxGA+G4vZPD0bz+2zCb0LRwzpIGqSe6NjUkk9sFjWKzq2aK4WJ3sM3urJONvbs7PV
ffzb9r444OkmY4YHvkCrm9iJFzjXmOUh32CcR2VQaP50NtT/r336T/t0Sc7575aau54p1dv+6fID
f/dPNc4if3keYUUcac/9UyQkfw+iDe8vaQHpxGlMMBhTYGaZ/zRQXeMvgCOotRnFLVJTm67mPw1U
2wAfIgwG2AIlw9mU8wcNVPF24IfGB2kp03HTRq4JUvm9xDSwyggWrQd8oNJtMt7hQUg/7BMA6QpL
Ba6QOeEQsuWUMzc3Oso4ngXXTZI9OCdvumkMVfFYRmSxuvl65CA87LEmchIHc+uW6woP821aeuVT
FMbEozV5huS7GLH2QYQma/3Wjgj+2mplrkXklxYFDQ6/ALmkWhTYyMRzX0/kyCpETXYn5gFMvWdq
tChRaL54eqdNN3gjk6NZKYPxTquDb8C9K+2dF9ajDje2F58N+qCsvokX5mjY0KYuasHsJEbiJGgQ
xBJwsw3EkF5jASlExk7UbpNYpHdaaJstLwHz0JbDgiEPOufszN7KduKjyjSCd8iV8Zpw6j/QrPyn
7waFgIWlmC8aNNfb1naNUt7kMwNDr5Uhx276eU3LF1J5F2wgTfzRQHb5ff+e0iz3wuK0XVr2y1+E
Qr69XhCHLbdcR8sk0ZLZxiAami1GlNAev+kmOtAV7MI6uihpOmcvs9dCaqxG5qdjyy0wxa0aP/gE
lrnQm1ckkHQgQsLMyx9YJ9++ojbUALiHkB4ZsunSW9taaa77cqbdLxJrnHdOMkac0TKE0msT4Vm5
KXKHHfKn5/nm7wv+7Ow9O3d/fh1L3N2iwTaW8PmFBfT2dUhZ9LOWcZCgTdplkiS0oDSvU/YXb5Wi
5tS3dqAFWGqRoqQXKpTWD93I6rWhNFOu0pSMza9WOLTeE7e8a4c7doCIui91cSB8NzorcO5shp/R
/RhAOH8Rg2orQfpERxqQ//s3swxE3r4XHnRcAyhZULYZxjuNEjtOBEZbkOsTx275PENHhuMFfTP5
4H56O5mxEbZgi+UzMx2aKDYChrcfmsD1xN3BlH0VOQrbQU3+rHOVlDn2iSJXYI5HsUiCf//23j80
XJVHBjsE8kCiMh0mXz/LNHJ3hJ4jI0jCaPJCkCrVtLUgZxJY7P3jffqvkpBf3iFaCSKDeVzMRf/i
Lv/9J7ZDSFge1Va20ExlpkA8WKkZ7LupGNzjxMzGvOj6USnvg9tx0bi8+QYl+YIcB8j/W+yV4t1l
O2CyFlQ2SYUOuJ8BML2tHI18T0hy0D4ZTKG2XS6rr3/4yXJZyaQPocZie3DfPYwzIxcwvjbNQ2CQ
c+0bYlSn3nU5NcRGab/8/mpvxSHcPQtXC/chOlTEWMb7MHiHI9Awz04SrmYt7fdNUzk7VD3WTqMX
ftM6pr7JpQWung/4g1sIne8vnzD6c+aJBpmR+Dvff7FBgNcYzQn3TxsoGmE+qKC2uGtRSJMCx0iS
ETbQeI/EZjFjA4hShhMLAkjLCkY2FarKYGW3nYTfXaaNnG4chR30NA0W1b5e9Jl5XZMaAhQ9S03E
3nTY5nK+HctWlbuALzi/LeeCYBo5GlMUgQIZ6+mu6nTJQSggEeSWLJd4fgUHRB2611uZTkR/jY4+
P9Zor4YfoV7P4eNoj4MLqWFyk/SE+8K0aX7rRn1beLmkww1VXHJyZBxB118HpI8pyhhpZU1jVk5X
bVgiWlCuqptpG85k3vVoEzhSf0o0VAXDwbPDnFYNkg0ve4xI8omJFQtnQ63hbtFPSKxZzZ9hh5Ck
RWVdiBXrWmK7lyGxeWm/wpE7JhddqFvRVcPhINnJqcztPb+DdKlthOWFxkbKlZNvGdLN4NIM7YZA
ZIAbLB0tgXwLOtDBGJofuHOXRKRKCbXY4IdcsKtHGlFCqx5uHsgP1NTKuskNVU/2KzMXCvZ9XeWZ
FnOOK7zJ5BBj1xHtHiuYSJYLJ5LqDvBXNPfHgh7vsQiM6fSaSlE54UqVkVN900RVMX6OihoSk6Xa
iI6cgbj0B5WN062daY6SH56XZQU9mICahGZBUpuXHJwqMAwxmXDl2jFov25Su4PTvLKBNpS+mbhF
9snmIEbMnIRQcjR7mXv7MRwJMhJh1Q2HqBg0DRgS1IZ6BQIxau+jIp6KG2qX6jVPKpdAkkYbI1KZ
KmGkn1vbCSP29AzR3EqmatJPVIWxeTcVtCAviBZsyy0xcJPLjcvxBU2/oDxax4UI1eNUNWofek6Q
bqvSplHVGPRTaRzkyUhzwSmahxhEGfPAjjmMRnUU9nL+5uKuVlSYfGUlgi0XLuduNAjI6S5bBjqG
3FVFjHFsDYs2micmhcLYZAyY6BUDAhBH1eZ0jMaKLUUBMOtikuWAGGvCqTdO4tnJA7L2vH+iHQJH
wK+bRI8OympBP4TQ/XP6FKaVAZ1r0ffgbOoEc9JPDLxtHbJoOJDTNcAJZjo8k+EAdrm3AalYq37s
pCSqTcvJEbOwphwsNVSa31WVlIgNNDLJbmgf8aGuyqqe7W9EJxvxge81ol8ZYCKhqdWQbmCmglpU
H0eVPCsTWNxWwNPsryqzrIrLeXKN6SRxhRPGhZBhqP3UHGtnv7jbFAHMxNft3MU0cjKW9LgnJ4vD
tD8NCU1HBqYj/uvJ576w1aGK9S5wv2XkjLWPQdylsbmaQf1CLI6cEX3/imRTL3psBzumk2+3+C6P
SAokIqHUSa1wi4aqa8zrZgLI3az0vHPK29J1Vauts9Za0jbmwLCzL4TVmN2nXssJ98JCauhPAMf1
/sLRyeE7aA2DVFhAUXeHZM62X6ZOOFBjfr9NvN2C0fcix13EuobhUWywY7zdggM86ahcMbjUk1b7
ZZG2hzYv67VyiGdj/j58sDf8ej2MSbjyXDYGSu/37r9EJ3u7pxOzxSUR7YuobPelo4M1JeDtbmYE
/MH13m6Dy/ujJY6GBsUrN9wZwfBziaERszMAEPS2VboM/ujYbFWE3cjugvbS7ZnNlAQ6rDVplR+U
b+f67N9lxvnSi9LRRA0tKeDcd4UiBvgENPjM2ayP2uiYskowD1ZZcEHEcf1Jl8N0yBYltV81DTa1
BMvRNqmTNl3LsjA+UKb+UrZST7o6pSssCh3h0LJl/1RrGVj2cF4kwWs0hdYx6Q0GHbRLP7idfimt
HH63AOGD2gk3gvfuKqKf2xlFZfMa6emS/eMGIAGTuEHiWC5Yxh3Tib7Y4sysow8u/f6s4wJqpoSE
NMDAi4PY8tJ+eoO42RQzmQ42Pc8aSCabbJpdYzKI3nJIH4dDCj0TBkQDd5ORzdQd3CDRp89/8jxR
dnF1gCAwlxamGuift69CCYlD14qWyicKOJHtKgX6ggklitrmVHNARIFp1Rat299f+P2NjpJzccuj
OqaUBqP27pM3rXAyTaJC9hbEF1KKIjV1Oxc14l3BGhntypZ8yJkIIknCp4it/e8v/7biW252pGUc
VM6kNl7B8vJ++vQZacjeFrGzheWg74Fv1cfQHKMrGIjMNf74WnR2EE0tjRzBZ/72WhnpHhZWKwcc
husxAEYJppi+3yAsVZs/vZTJu+J24o4GGOa9OypkuNfGSdTadoxCXEyuSrILWv5MwnSa0x+kn799
eM4LBtsszCa6VjxA0nr7viYzNoUg83bXJo17SBq0+ZENGtWsevRKRPFKcJua9cHC8B+uCgL9rEBE
aijFsnD89M3BIqX6tWxtCzK2uyVrYTxISWapqXTzPtNcXHnaQLTe7z/Y8zH5zeoo//YTSdCQ2MC9
d5d1C4dixCR1syQ+Ud8Ri/v/OTuvJrmNZAv/IkSg4PHadgyHnkJLLwjqioT3Hr/+fjV62Gk0ohGj
F+6udpfZVajKSnPyHATRVW2iJa+JzDq5aqD4QF/mAhwTHOOwxDWTatPSVusYtPf9n3NzfKmNgNrn
N6FrxtzR4kgFXQ+hNWIr5y4Wkuy7g0bmj76rejAtFcJy963dbDmOihyQyXRh2ZSEFk7CCSagn3pd
nbswM9pdOtCsAQiZVSCF4NkxpoROF/xM9em+3ZvHl4WRguKWeJIoiy7sGiC3RkjOm/OQjOq3WNeG
r9CAQq3VdR1EpkJY6YZXunbKHGlbhb+DChTvoM7gj3Z9uNREKHpHFHgGIX3U6iz4lCuxfc61tvQ4
1RBTxfnXrEWeLSCq+3J/ufKjXR0xgn7hcp8oyuGdllnoiLBYWiF3IdUzk59JKigYRUXzPTUALQx5
I06DUtroaCfjxgcW16+tXDdc0jy0FN0oeBlLb+wHuRKE/dif+y6Yz5EDtSDE6u7/1XM/Pk6Rke3n
AVlkV5TRMe072CYSyzonUCYc7AiWZlCUaJH4WtlsfJCbg84JgseRTwmMGNLPxQcpSrgQUZuB6AlF
jL1rdqjXNPPPPuu3XOfN7mOJmUFIvCnfM9m3cJ1mBLlJ0czTOY0gzR9zTX0CcNo+JjHoYRhKmg9c
DgYM6JY27/XamLY0HChdASr8UizirUuDzTCvDSRDzoRlhHpmDzyegc+fLnv7z/0ztmDb40tDrwX1
A3hszVWpTy48h6E0iECJQZwNR2+QeUEKTW3r4pxnTvJYgZLewx2c7jWnCj6O7iTOzAtYe0et1W/l
jLLdnFYeikHlPlCbHA11kb1kSRL+ohu45XauvwhBNzEw7XcLZnXKsfbroX3j6VuEtTHkxAc0dnTx
lCqjMf/F2IeCA0CL+5Nd2s3XSUsdWvEjjb2Nr7I0j291DdPVOA2UT2nmXH+VZHDGHrmZ+YRCb/+Y
K2X+BaD5z0SE/ZkaQgqJ4uAiYxe1G27v2t0Cr5eGJViesIgcYAlxN2GISqwxVE/wDeX/ALgcskNo
1+qIKo5dIkttWP0fEQ2jH/fPxrW7lXZlXgUxkQuDH/9h8cQJLSkCu57UE2KW2pmyu3bIkU88IzzD
l26G9PE/2IMdhItNjsUtv97gctJHyj0U09GRbZ5tusAvCtw253qO/4bUVt1wr2vL4zwBrRI0v5jb
vTan6GWddk6lnpjGcT/lZk3y1oZgtTpycgpvFlS7718glihr4tVZ5mJDi1Z3I+jl1dOAoudBdSWG
nsLhUfdBNWejUTzft3ftLP/9gMwHCDC1cK8QpVyvEB6VvhlLjQ01omAHEUT/deCfHHprcv6DKeiS
EUjgrUIlXv6UN3eTET/iZ82fYcXOw2MzTQoY6mJ0jok/+sq7HoF/14V3tB16MYzDL2vDrRiCyXAi
cYoHJgcaKJ0+WFVd7nLqdV/fu4U8gPLqEdjyEC47P9lgWfMQm+pJ61376IYuYF7Tr34kTWW/K3yW
q4J4y0UWhx48OZjs+b7dwtY1szKGEOyUWE15NI0OhsIgdvYhY2An1QyLI/4l2fAtt0fEolwNOxhc
q5T29YXRzgoHFR4L9eQUEaLk0CYX3xnG1NNH4iKw+Pd389aFot4goPmSbSGVx+16iZrbJdAhRtop
spWu+iRQkoKoC+H7GGBc3egVsB7NH3eznpv+t2qo2zTaWPCtM6WQIDvdrNcgx18EECiNKjA8dwIW
fWhtIF1hnLFMGXPlf7svY9s6QquQvv/TylQPZ6Oju8SJvV63zcSDZg4YrSw7OsoawGNA4+F5imxx
rPSJEaFu2uJOXvm0js3Fp07F30gkd22Uze3gXBjBL8bWpVeZcRBTDiFB5jSf7n/WtT2VgRLHl44J
KcG1JaWJxg4xHP2k6gTjWp4ywCIsYsQ0mc+94jJbpZTm4b7RteVJFhDyAPqZLPLaaASCIDbnRud1
mkJokIqMYvGcPDRpZW4cW7lT/wvEX28mWT8tBbCKDFUuKSoinXquYgEZjbIM9u9I0T8ynDR88Ecl
/Jpq4H3evTROqE7ZDe56UtvF0jILWikmPjmjRaAfxNyOn40w+yepxvbhviX5Ny1XBgkhXWAiKknK
tdjEqhySpJvmU+lG7UXtIIBB2go5yveascETAtQkepHTf4uX3Z0baG7yQJwaNTQm+ibUmMBeabp3
387tQWQkjQP46s2gTlsc+RAdjDa0QWUjUJJTNjcTT4Fi/QOiKOGpbI0fQNlQub1v9NapUc2BylGy
0nDDXycU3z59rjIqTWyIk5oi2N3i/U6QAVb/qPBv75kqr49U1VAxdqut4vDtuZQIIROuEXrdzGEu
3MrsKG1atLM49cagnPJK/+3Ql/ig9Ehc+5W1ceHWrFEVpS/Kk8FKF6cyJ1kRAY2oEyMMFWme3QXH
Fkp50JCMmFVMfzTvtCgr+4YkCICYjisuUVVvX0RfqfwiC+aWrpwbgqAUvzrNfhotGHfofg/vjCqw
BgDf4M5RDXSMJdwGarXeLVQXomxAyo8VgehZyQrUlDO4q/ONQ7PczFdjhNc6FU+X3sXyGSI/LsIW
YyUIx7NWuir0cx3UsQxD7tWysDYuunxZ3170V3s8BhKHRjiz7Fsg50pXuTfa4yha8zEPyulL56a+
eZi6LH7GXvMCUYH/qEF3dOHfVe90adK+pCrk/NhkE+ri5W8S4jUG+dtjG6TjnipufJpoK++Stp43
To30WVdLBfnB15OQE2AgRKTXp2Z0ex/YhV4eUROa/gSrWYafy6pr4icrKpPP9y//mjHERV6Hj+EF
UReeTQcop6NuSmyGBvCz7yT50S1ozLaIo75/XYxZy/qHCWCPf1msS/c7o7IMBHFEiJp06gYw8Cs+
SuG7Yqjyv969MKIDLh8JkrS2+GAJ9Hrgz7h7AZ38E6mZ8wcw2/jQhrnx7b6ppdemkkNx4ZUEl7cO
5crrhcV200HoYbeA9tv2CUrrR/IZ4wj9PbnYpDODV87Fxnl8/UsXp8Si8MHjTijCq7EwGjha7IMM
gEy+qabPiskx2YWWHEeFp+nJT4R4trXOPwG8U/099cHpmCFqHuz6dsy/IdPQPFaxK7Yek5W9gAKL
cj35Nu/ykilhdJM2Rw6yZTjJyk/5OANkroxigorDsR6QUotOUAYF6YY7ujHLX8fGU9ag0EWvb/Fw
tnBnwm0LMzYgDXgkaKLvjBrVCaBi86Pa1lQ6RLsRFNxcHWlTohsp5lHkWgZwPkouY5gUwxHcfPI7
0jv31ECB81jAbbNxmOXTdPWxpSm6Ay5HDUbmZcKox10Bn2Y0HAdG/3dAWc0v+WQnG2HwmhVqCdxP
uOKgKpCBwptAIJpnxtYsazg20KZ9jO0a5XTVHzZuy9q20e+QbyJVOyBu11ZCfWo1rbOHo61X/dMI
F/ipDxtGGhql2soO146FK1srBiR3HDD5W96sSDfbToeJE+GrSoMs2mQqrwIe9CUsmT0XCXj9tOvy
9/o56bklfk+3KD4B/bo2GvmMQ4kYVpCOic6D0RbpE55nOgotq07v9DzSFEBXGLYJNai5XpvSyqnN
O4fS8YCy+j+oLI7ZPtZzfw+VaPu9MNTx7JMG/33f6soXfAVegnCjnIdE5LXVwUz6QlXFcCzbsQIE
GUeHDrjMHk206Y//YgogpqQuI4RafEAjy6mjmzp3LFKDh9lS8CYuJJsZffsNF7IMg+G+Y1X/M7Vw
IbYfKr6RT8PRcZLyQ2zD+rrr4TjbWxDigEDzw89KH8R7RGCHjeBGyL97cb95gjVNEmRRp1m6rzp2
IhuSmQGib3dgFs8YHt0gCD8jgTeCY0arhiHNqDG/FlDGzTvLmdzPau+Pn9Smbp4pxcSPzNiXh6TI
kP/1S3ru5M6qsrFFKw6C9jpvHLxlZMlLRKxPtuoalDWPom1/izydvvdQT274h7W9gMwQyAgYUbye
vNNv7uxspQl1Ij5509vJU0mqdIIcUv8AiZN+FPC9b9Q2biJLvjtNXzRIZWKgLbvZoLiQQ0x77FWG
dmpaeuh6Z0QnvIk4OE7XnHAgjA4PzBgwR7tFy7biojBPuvwq8WbqC6fbGXPCoCDYucoa0xdRiV49
N5YzvthFzSShU6Tdp9ZsTWND2WZ1m21CI1tiUvCPi22GM4LhMY4c0o0MzU+z89y0tsZscVof+sRR
j/dv8soZt0BlcOp4ooGk2gu/DyubFsFW3B/LCnLhXQjLxy9Kq+Z3BjAg5urT2jhNwH7/6eOhP5R1
FKBGqRrVrwL+uAa+7BL2l95P22OvjrAIA8mGhMoZnZ/3f+itd+MwkCBS66JXQ930emOagtlR0+j7
o9aTkJZzUoqjWYtCQJHs6P5G/H37GWQMQbOSypNJL37xGbhsulUCqzvqCZPJAGXmPxkJwcv4zPL2
viI2mgYrq+NK0QqmSKsTUizsiRKmtX52emQrHa3eB7VrTn9XjRjjvcMXKt5vzpapPXE/MSEIoevN
bFFQqTo17o5NyTD/TEDrqQHIbl8L4nh//8Pdeie4LymOSr4nxoGWWBEwe5MzqbAQh2HX/NJ6Qwec
bA/efStLyQIVUAt4NlBtKoAFyveLC9sYQw0F+Dwde56rQ2O34UXUalyR0Gja70pvbOVF6IUAQI04
jgcWVT/koH2PRdLo59gt6L/f/0k33xQWKl2iB21SVOhbF78oJTDQC0KEk/AbOKdBWD0wRArbEPnl
8b6pm+MKiagURmKgh+EtoAzX3xMUsF6YeKNTPMX944h23tfIqO0HXaBaFM9qtHF+bpwz8Q2cHvzB
djPUs4ilyJ7SNp9i7TT6avFJiwLrq6on+u/AYABll4ELpRqn0jd5CjpXzR6aSNli3pW7d/U2S+uQ
deK8XNck3bpesmGis5kmvXYK8rD6M6d7+VElQb+oTYuiJfwiwQFZGqSIY63aOGu3H5ZaHwcZCTJy
c3q316btcOgY3Z40ZskNOc5kus3R1M3uMcgmw934tGvGWKPMSqk53EhxdG6vEEizTtMckpdkUprh
UKWNzfDZrE3xx/sH6ebZY1cRx3PRbGCJjKBcL63U7dQ05lI79cgJHSKgzl/5fr+zKYgOJvN7D+kg
usN9myuHCUuQw8mWKad3cU8gelDglmj1E3Wm6GBo0/g8V055KIReftPLoT7B0ZS+9Mys7VJVK37d
N3+7wayXcoQECAJnW3Jxh7TAg1jApjxk1fAwqdV4Zn67PFHmaTYCtdtrKmE3XJnX3thNVyw3Op35
CE0/ucxFQ9dexj+t2lY+JGPlv4RZY23YW1kaHp7glQoZr8pS4yyspo5IdWCo8JUrpIb91CCn22X0
GjY+4popakfQ7+EXANAs7kRWlBD5V41xqpjBfEqoNz6SJTQP/RROp/sf7GYXZRYMUIKIXOJJHflT
3kSibV6TfTC9BzUaMGbktoDLWLmTfxZN8cWPk/69S8OeVEIEKA2qhYdsYQ/BEBjpWpiSxtD/oYIV
g3TEQDHCqGtk0O8v7satYYxDiC4A9XcaNQvPqtiQdTRxLE6Tlk/f0qqfCP1oYObaWO4iKBF+kEXQ
oWZie+Odvrn6OFEeELR1DNCqNISvl5l1Sg3Sn2UCeyw/lJClP1uFbZ5xCNbRchuo2k2mRe8vd4F3
BBYNxxx1Y/iqQZmAC5O/6u3HVEoXshjWK5I6+Cw0pd4bEeTSwjKROg0l9X02w20rjOLUqYX5VOfO
1lNyc3b5DWQNNKr5BZQm5YF78xtUaLIUxSr5wFloHiu172n+z+hRQF53vL9e6T+vXi1M2ZpMLGC3
Rm1AXJsqO0Xza2Y5TprvJi8DBFNokDDddN/KyqckquNuUJbiCC0rnwpaWw48lPSFIec7QegX75MY
QRNFjSAoszLjmQGHd3bA4UM35UimbEMDGnWWMN0eDQ8/0erSs1KhXBi36j8qoGj3EFnYx9BvkofS
hJzm/kqX5+dfqzzDsMCCKQQIeL2h1KnEXIZm4Zk8XY8jgn8PvR51z/EgrA+qns9/JKbtPlT8X5/G
AOrXaCriP+//iMV2y99Ai5qF04bgAC2ThXbMGA5Xu9qrmxFtMdUsD+PgpH/qXTl+pMLbHuhy+xtV
wYWjeDXKW01Pn0yFftbiujIoQxJJWOv1hVUfkeEZD5ZfTI9hqP0Ip25+NNMCCURYJTb8xML9YhiD
nC6ieXi2GcC/3nG3MNUOTzt4bO7w2DZ68OiPqnIcYbmRY0OP9zf3dp2yxEpQAk6GhS4dIglJQ29g
7D13mIYH24o1yfKL+Jcd6gekpeMvTatlXwa3czYWuphUYU6DsQmGJ1TaWxKsurxGagxXyRi1k1f6
bv/UzVl2sBVDUlGl4oeKKPOpTJNM2xmVaTHbDpEVUD3tgeHsrcBh4aH+/SW8q/hJgB70Mq73PBzn
KiuGdvT8cdJ+tbzCD/DPxV5TbTZ/F0Pp/676dSSGmAg8y7JfmfQR0nZmM3luD2neXqf+zJRKHyDa
nsy2E1JtQSpr5zg5U+p9GuWeaXVFu2v7kY8fFsyA1VTLgU0w6PMpzhBCPWZ63GRPCZM8f5lmmgqU
i4VUpB6mNtgPnb8FMVzbLxIAWgBw6vNmL/bLcSaKRq05euzpFO+mUigFM7dTeTZ8vd7oAkgX88an
83EoUMoCPS0f8iFzcRNNCNQBl3bCy9A422uM2aEzakNUqU6q8xzWoTjnlY+aWKLNwb5Nk/Hz/Sty
eyMBsDJS/LpaGi2L1aZyQKNxYs1jhFM7xppVwBwEi9FQqtZvqMO2wGu3/g578r0GPko8tMT28oJV
c0ibyVNaxwd2lGSwwljF0RLwYSlIrRycUBcbUdjqIhnGkwmXHD5ZuB0rbBwlMlrNK6O6PqMhkz5m
XdZ+NOe2POZ82o3bf3uEeKcZlwL0wegUT9r1laPiqyDLM+leQBvp0swNRB960Ikv09ibYuPBXjtC
MvYCMEpqQJvi2pjFhF/NjKHuMeoqwoeyc9tyN/Qus2L4YL9k8BU9+sCArvwI97r9OYsUO9xY8c1n
Zfqf60LpkczWgoP5+kfQzihDpKUsr9aQX6NRNyvnCWZsZoIRDth1TVZ+JOgoNyqeNw4es8xD0Jph
RE7O91ybzRTTGUyzMrx89lHqFH0EhQR46UMcK6Zn133/bDfahBZW3Dy88+IAvwI2yEy+BAZDCnJt
mhutwLs9mx5zwvFfaaTETy6qZl+MUsuPQwRJ4n+wB1AXnASpBI/LtT1nGp2JQML0jNhgZt2xxzKG
PQY+KgfYxrmmg7ixwttvKktPDLWAimSqRpOn/E1oG7dhKXzuqgeh1vADcqj4kw7ZzEkRtQRF5v2P
ml7OFpB2xSp4ZMZnX6G7lE+vrSbZPKR1FyoeQMQfKMT5+0JQNsh8S5v2Vav/QgqPcc77m3tzYXHB
tIlMAiKiIsAg10bhJ0wNJDAUz0n7DHpVS8BZWpU/+t62f9w3dXtkpSnSQWI+UrVl7clJVKMOIOb2
mEZSn8shLM/6GBqXWnfjb8wkQ2Hb9vOOeNHfauTfuEG5StsAbsOfGF8coaIvOzFGYXDRgXhPXzMt
Vn52cAhUv7RhzrWDCnHcljTpik1QFBZIVTyUCXDwemenitl6TavDiwG9528nn7qncbSrL5OYVKi/
KmeLMmjVoAFSH3dPMrpMCo3RVQa31MILpRl4Xnot/DGMZftnU/o5HMqpuXFLVo6OFA8lVdJAfdvL
CYEUhqZsDnTXm0rIighcQFfBOZ/AEJwZ+J0Nb79mDmQpuAhaPNT1Fie1tyTfoG77XpPrydGsaM3s
VM1XH2CBgN3n/lldMWaAoaWoAB8J6IHFgSkTqySci4JLaXaZf9TDXvlWpwXsJn5U/XPf1sp3k3VX
St4gg8HtGtcHJYn1rhZxGl5S1FJbVA0yya0bI7l6qEnyExRKE2iw/oNRZquJjSmmE4RdG43dPB3H
zFa8Guv5lzZs0G2JGN+s9ylyJ+mpzKLy/W8lhRJgfUy/MLlz8wmBtTYhxJvhxUcGJdxbY6TkMCh3
yhnxvKp8KZv+JcnzYqMpevsx6dERlsjTyvTFkitHgNMh4cqii1NrsNlXOmrXRT3yoIjp/QcHW6/l
fYoIlL+kE3zzdGjwDM/JUEUXCuwMxecUaLV87F4Ugwbfez+hNEUlDxlxIKdLFb26dYxJp7V4iSFB
/8xxnf6EY6N6EhoEw9SDu42QY3Ub39hbXEB1KKFfVp3wUsbDUO2Yu5qgRdSsWHkAkrmFkbx9DVmd
RCkCvuAZXkYZtSJw0DqrK93emJgpc9I9ZT7kc8MElpm5dqbnnKmC7/c3dWWR5M0yb6VvKgfyrr+f
qIJQYmGiSxT30YNIO/cyOnpxVEOlSDbu4KotmRNIrD6tjsUdLK1Ws4ZQiy4dy/rh0jnep76tl7u4
SI2NMHXVFgdSSBcDY9ViXQgSjVk9zOFlgoz7A7PLykvaDhAMobS+cS7XTKHJTQNP0nHRaLreQrea
0lLYqMbP4YimKnTXkLmb3dAEexyovUXVcOs+5bwYeDLK9VS3l0jomHPZaVYSXxCtEp9hcfoBwY7y
YIlOfI+Grvt6/4DIjbrKW91rc3L1by74ZAFeC4I4vOTDjGoEbffslGnD4P7lNFb1yQ1KtfjeDKXp
IGBhieN961uLlf/9G+tw1FPwaYL4YvVRT+bK7LHPk/9ZGZBAgwcm2zg2a/bwnPL+0Z8ALHxtL/d9
ZzC6Ob64tTM8J26sfAscG+72ZDJ/1mNmbtVsVg3KiTyp/cgRWiywaLUi5wWJLtC6+N9gxs5fCiso
960zp4+z1Xcbrbu1zwnqCrEi7gSYjsW9cGkuVX1rEqVRhtR3TRf16ks3hRXqGp2Wzw9uxzDS84C+
NqACMHgbw91r6wXsKduiABlsqej09oOiWN7CFoWbc0pjeHHmkjhjsisvy9XiH3ZDebh/gNYuJ5Rx
5Ms0SmDNWewvCiGRHjZ+dEnLuv+aDh1ZuW5E8SOU9flWRX3VGCrkXBlqn3S8rxc3Om6fjNDIXwrF
bzoU4vrqkXHOqfw4pnq8Udq9LTyCWwVmRROWRwOC18XSskoXQxe48YW2WurD2QK96X4c4dkF+Dcz
0xZU6V8Oc8t7aIwb/mkG3WinieTDyLTM4/19Xnm+wAdJEhmNjeZ4XS89z/O079OSiyMKy/ykB+7Y
MPTpu6fB52TDTofwwgNFoHJrmGGJ6ZCxFREdjxQQFZDcS//rt1kECqpNLnGu+egZ+u30w7D8em81
MOftDPw+f4qJomQTFSVKWVVeHMbWdD9Oc9e/tFpZbLgRudqF06Q7R3nkNTgCYH69G3qZ2UXp+/El
z8xs2vdI9YmdwcU+39/1ldtEc9OmMUCWSFK7yLmCMRpcE+Y7qCDKkVQSgu/zPDcAxZ0pm391VWN/
uW9R/vLFymjeMEfBuAE1vWXBS0t43k0zzC5pkPnP04S8wD7MoGfc+dr8T1S5ytfGF4hmJo69MeW7
slib8ffXxFbKoC6OWGJBqT3ORnbR+/xSNSqkY8KKqkOQKii9hNamb175iozAUTCl9U+8svyKvdo3
6Ha47G4MOdqxqFwObwX9+BaBytpVdiQFMgeZOjFB+/V5QbjdrNNqzi515Gun2u6t3dTM2i8SmeCp
NXKo0nR0KOZ0MlB1oLcCJ+SMwJFAaOv+971plYH7p81KOZMfIgEsixdwYNQdzNckvFwnNube+uKM
VkpEidgxoS8PZ7RToN+wTnWCnlqSzsb3qd9M7pfnTP4M5j5AnjHtRQIsXe2bhz9ry0BBC1J4fq0k
Z71Toz9LNQuPRU9wNfpQ0u0n1Ij+T81dGFDfvwfEV2TDgIbQMF5+jhJyMY1JHs2DjX7IdlpXOgAI
FTQtXOSrembO5vZBzfXMh6QCKaO2a1KySfoXzuH+T7nps7APkv4XVyJl4OHluN6H0ZjULokT1Sui
gIjEQH5t3FMLHdqveTTniJn56FY+B4qlZd9rfUiHpw6sQ/3A7ujdV4Cv8AoWSCuhkRzUtb9X4qj7
WzF6i6Jiir7BsNfn1B/2AgmxbDdkVlgd6MrmpB/3l7K8vnIlpG0yG4awlhfreiV9MWlDNcXCK2Jz
Otf1nDnnVkRO+jQYsVPtcvid4fK7b3T5LL0a5W4wsADejY95bTTyoZAJ40x43Do3/Art/zgee57n
LAfyV4jmMY4gftsxmknoft/2MhrANhw2Bt1Iuhyc4sURLlIkfbJIg67UmkXwgKLe+LuCfSJDjCKL
jveNrd1bskdgCZKvFnr2hQvR536gsDLoXtzMxedQNeAa98su31fEdvzbEAUbI/4q+skIj/U4zM+p
VlsbMcnKrbVoh5B0kZkwCbc4rbMxjhXFJd1L/Gl2n1ShVIdyhInYTWrBJKoLwB0Sx+JD5UJGdX8H
Vs4XH5psj/0GS7msRCRIJNnpPBoeM4XixWzGuN4jyaN8n9zI0vfwyW3NxK1aJOEDqUHWd1Ooz1Ot
ImDVDVAFZu0+RahbngFx+sZlmOb4T4r3lftwf5GrG8zqKOtSqwN/c32e60ShURf5htcP0FCcm6Ac
J3KFVhg7X9eVDy0jW+LQj4Z/SYd5q9e9Zl1qAghGDalrG4tM1wrrqjDoLXtuNvThCVFL230Uo90H
h7Lo/V9WVdiww9Rwdu5rxvKrjU8s//63wYe8UUTWEDjgESU05nr1ul/EWQNlq9d1aTp+t2s9/Wyg
orE3gJcHJ3/sor+Uts+6jy3wy2+NC0LwdP8DrDgUiTCXgq+Ar5iRu/4Jaeig7Fq7PA113Z4jURmf
7KayP6qjL8LjVCt0wvRyTrecyapdslImdmjdguS4tttlwzBZeqp7xTT7Xx09YAq5N82Pttb70SFg
ludnMNSIpd9f7toRB9vAUwjAgQG2hQ8r06GnhAHwe5rKWJH64ihGC6GAYFFo3GufYbRABOy/GAWr
44L7osW4CEHULIra2lF1b64M94sWowUOTW5zFhELHrRmaxBr7VjLWRUGAYk4bh4Jqfbj1B17W/uq
/aNrYTL+mGu1Bpm2kbU9PU1zGB67kXrVUPXFhs9c22Im6eXEjIQrLt9Fvrmiln1reLGedDkSOhPs
ZZBDj/3R1hQN5Xk/goT5/VsMasWSRVtZtVq8Fjacor0W57qn0IOrAc5No7ozmwglp1Y0xieniPWt
ppQ8K8vby1EhfYCnB0jfIllR3UZyaXCWtMRgeqFGEKc8ofNVo5YTTG2zcVNX91VOt4PMkb5y8RZV
AwMxo1kbXmUG8zctVTrurBL/1QxB0x3h0gq3ag1r7kkOR/IG09XkGby+o4HvR51ggtjLYWB/hniy
QIxuLF7QO74oSKKfhWA2h3r1rO0y3y83FrziImBhgN4J30jp6lVt5U3ITHe6taGttrxmGkfrrPQ+
JP2zYgxezShv/WAptZoc0GSc0g3LK1sNRpM6IcQFYCD0xYW18pqXKrUtb4CH5TgrrX7IssJyH1wt
s37zOyzlnbkgLwEWaaqAySTzvWEwQGlhVCtheQg+GtC+i7A+CsOaH0bVry5zG57v35fVvSV+hDkV
uhJtCb2IyyaGjF61vcJS4zMShYgWKyPlzpC5VMQbR6OB4Kb6DzEzxWvKKuDBZZt8caKEQ+2/LR3b
qwZdjY6VqSf9TlTubyUOOm1XWoO+8SlXzjB4QQmdIb+3ANRdn+FJn1VOUWTDrD0EXbdPxzj8u+zi
DKHSvvOVk45WnXJmkrCwd11tayQd+VRuuKcVV4HfsxmN/RdTvfgVcP7rwokMy2snTe8f1KbN/qgz
AtuPbUavdMPa2vFltg2QEhUkSRRzveZwmBKzYNrIm9P489wO8CpWY1jvzNj/2nVIpG7YW1sdA6MM
vNOip4a/cIS11oxjmle25+Bx450t6vY5q3ro142g3epirZ1cHD1ULah1cEXlj3njFagPTl1Aqdtr
EmX+EWZ91MLZp0X9OYhnpCFdozmWgT9sFbaXxRN5Q3XNlog3GuZwjVzb1bUx7SzDNz045gx/p1Ap
MnY5484bm7n28UAS2yDMBE/LMiYNmtEdjMww0VbNAuPRb5FI2EdW4PpflChltDYutygRb8o1r2sD
nS2bg+Qc+uLAWKVRDBC/m14fwNRyMKcA5iLUOWwbLRvFQfa7mJEt0Ks0fXKzePozcTOh7fo6bKsP
ZaK400YMsRLBEI+TZHJtqVcsA+OAofVUbwPT04HUfcsEqqmKn6vdQ1m6s33s1DnOjlmQpkiXa1m8
RQW0dqDhIKLjzCA0+dDCTTG3xZBnXRie0DuJMJ66FH1yP4d2K9aDzN0IStfMgbOVuFPASvx5fbRo
RjVcy0730sIx2gddr8YKEYfJdl+MrNK0h/u+f21zAUeAeGPIWI7rX5uLiwrpAL0zvcEuUJHvi/Gh
r2f17zzL7B+m26mfKl+Jv9iVO/++b3ntbANtYWQReixJpHZtGQmzPPOV2vaULqb2BpHVjhsX/wWk
OgI8lDUbzZlbX0GNBj8oxxAplyynfIOiysMsD9lY3U++50HcJ88CwrpkP3dB87cPM2ZHPI6qyrsv
MYeGA4S7oHrMc3e90KrQJ752anqZa5SHOLHi+TAEwO2+agNJ5QPAm8LaCCFuT5FkOhHEafDUwdYj
P/sbx8jI/mSVOaiIBu3HcxFVkRTLcsyzrcXtO4fvKQAB2pRcqqwO3twlarJCXBYR8NzyUq2sT6ZG
340/Ra9t1AvXFiUpJaBTweuCOL5elD4ym4JGkeVlIVHiQct5YH7UbjtD9ZRq6cbNWCk6cd9l6QxP
T0t/GZ84g9N2vQnOzCqUNn8uJp6bvV8Uprsf1T44mYUitCe3Qtbk0bGpRULFkLV/+HHbee+9KqTF
cj6dEJi00Vq45Epr0CwIguiSm2ryKYAJID4m8J4XB6dDzsaY5tbfuC23fkFm4vJzwtsAOnSRkkM5
hvZGNgQX1H3E9yk0EUiQU9Tf69YABjDm8Wci8OIbVUD9/Z8Zx8ezR8+HAcwl56FeNVaaGpbijSAA
nw2lmp6yxFa+tUAUzu/fWMoutKbxCYxeLa5JmjQpcqJJcCnEUO+GYgg+u7E/Hbo5/UaR3Px+39yK
C7JkF5E3jBKeuiy9k2SoWT8liofgUpyjTtqNcB/xwaOj0Yh4DHb1BDwmsMctfyA/13V6qtEYJ0h6
FTuBPfv66jRdMCm25YeXzi+hlk76IbDPrR2Z/2FDSZEY68YpyOnkazu9XvKihGZ0EWWfnY0IzutZ
MHOQOjM1jshUqM/e39PbZ4SVwRvAI0Yn5SYUq4n53HjUo0vL9M1wikBZ5Wd3qs0QvqnUrh/J1aov
922ufUc5cASSAi73m2m5LPFF7htTeNFa3f4wzJIvWvFRjkLD/ovVmTU8RZm1sbUr3g/1B44N6AJZ
dl/cSGUGm61VTnAJGecadzGeCKVvPfvSgJXZeLJWbZEx0LcDUAg+8/ozxuiaKhQ6QJ+mQ/VZTdRy
7w8Z7DZFN6hbPCNrZ5M7IQUy8TiMzl0by+E+TG03jC7otWU/VQE39hl22uqd7EfymYIeAzSUZJ0H
xbvwok0416hpZq6XRnZ/SorCRjujbQP90Zzmxt6462tbSGbCKCs9VjhjFqtykrabglY4nmuN5rdh
jqrfeTkh3S5yIo/D/QO5toUghaGUY2WMrmrXW4gIJkzDQ+R6TqxmpylJoBZPfVWLj/ftrL0KsuEj
ISAcj2VwKkcfnKRLfY+ivJk9uIEdveBVnRd06Rw6bJGT92Az0jr6GYyuWm+Yl19o6cUghpEQZYoV
N1dAVVllP1eKl8yug9683sDZolXFc9H0DFiObnUyWjU6o8CWNEdmr/Mf99e/dvGpyNBBluPklMqv
91kEiF4yXq14YVf6Lz4zIS+JEcQfcmZlIQewaFrUmb5xGdcCEepusi8hKQpR8rm2auQiQGScr0sl
sU5eEJL3d42thfo5RTVI2/m5nyEWH/ezpj3Tzsk++qbfGJdcnZtf9zfgNbNdfgKqjhLgSEJKQHv9
WwKqVX3pFr4HLT9eqGa7Hxj+LP19n4r2Se3d4BwIZOtBsJpnBZRith/1SRx9mjoTCnPV/3P2Zbtx
41y3TyRA83ArqarsKo+xkzi5ETI1J40kJVF8+rPk7+KkZMOF/DeNBtxoljhsbu69BlEOcCu8uvC7
1h2++V3ICZEdokQHW55tDQtdohoiPnP8tUtgw/gEB8DRRwdJjtMuqknyLR5HXhfuqGEfOXmKmp1T
A0OWcxEsz4HP2rpY7dQvqf+9c2DAoUJehC4Dzs2WF8uSLquCiFRfO7fnQ54tzZgVSyhQEAeQGPSM
AfaV31zl9ProDxJWfB/Pyzu3IxTmQGcHKXfVhNkEBmMXkULBjrwsRkW3jGVjGcu0LUKOLBYEc5i2
fzzgO0d01UNbn1rwcYBK1vn+SJSnXR91yq8jkD3Nz7Dtpxe/m6urYRnc7JYvmjefQGmI4geP+3NW
wEvzUqB/55QiNqBasiJI4Xqw2aMtultTZa3zlXFb0XJoMxcp6wB85e9ZAJVX4K0yVDkqG7Lfffz5
7w4NcAVYIqjgghN9/vmTUrOaFHgNS9CpGW5XaBDnGQusfIwhlfxntiFHssBleKl9+F6UQGj+/0Ov
d8RfTz7cDdyHnQl54QYSUekIQbjeraI9BHec7CqJRPLfAN7CnYJx1MFtNeU7G0vnwgSsc7s9h6AF
Ac3xWr/YlhvrqgH+WQTOVx9WRSjiLmHwqHoPZrOozIvDx7P93unCOHjkpgH4FlvJKJiVuAMUG+jL
BEKk+8n1W9/JjQcCWzmFgpzgE5uKP6DHzoe2b5V/Yfj3DhdSMXREkFcApbdJKBIb9XUnB/JSSc33
Gaw6723bDiiItfKJA7h1SSf6vckF8hJzuwJmwDM5X2I7gPnU2Z68JGDTXs1BVpXBoqJyiNt/cwN6
veOBkAI6CbOKk7rNKJyozgJ8IHnxzCy+SH9N3P3MxLmnp+Tfm2cYYi3KrPwjwGbX7/5r6y6W4GLn
ffV1dv0Z8rQigGIKfF6J3SURt5cUEzbT+Cq4gS/C56HwBPTbZt3iMbEsSSG4geavV4x1Wx/hr8EQ
EGBG+vEO3WyR/w0FxAYWC2cCGe75l6VVg87gGEDbA46C5eAETuElXJWsH9iNQ/xL0v2b+PO/8QBO
AY8UmQJK4+fjBQh70ON0vb3shH/v6w5qxq1X7WZhMshQdCYfga7ff/yR784nmEdoM6e4bbbyQY2/
xHxYMsgHpS7PBy1kDhJitnPhv3thqHfmE/KLyP/w+IJ/2Db9gOOa8VFphhRU7SwdTI6hBpVDuSD7
BrPosCRRIi9Un9+ZUYyI4QDwwsW2Rd40qNbNA2D5+5kQUxLJ7QHXbHKABbK88Rf6fQGS4kI2886E
IsmFXDAE2ldW0ObWpslg4xGrDLmdmhTxFPL9vMoOxECIXIhhmxC6bhh811obAKEKDgyb7mbvmtAX
WeXuAzhR70XQd2VrSFcGfS1X92G7V7gxd1U1XwIYrVv/r5vifyMDT4u6FnTrwCU736ohOD8tGxt3
7/WLKklihxuSpfb/sGFWOAuUpiADheLv+SiQxNBxIOAyw3sCK5bB2IKPU3PvUzXkvqMvCaa+t3S4
i9YyL4oRqIiejydgKkdGAAH3ZN0zMQqCeRVWzRUNl9//fOrQokF/ZnUAWiWnzkdqTOfHM1RX9r0X
TvLHjNQyfjRqobbMcAFf4Iu9PXgr8RV3OuIYrp8tP9Ra6Qcig5ROj1xzDwkQsWMQvTuohdVHF5DR
3b9+HfoCCGMuUByARb3pDsCKwDp+G+5H6kZXYQ1zBOrb4XucVvTTx0O9PeGQyADEDZRN9LtwD51P
ZA8p9qFzgPlNAXKIhhwKQYL8NHFoG3S/JtLsoIELl6dkYsK7kJ9vu204Beu7AFVW3EWo7m5BhRBC
hNc2G0M4c4VJe9eHFZW/YoD9ajAMWAInyMkojmKzhu/3XSx9AakJM/rN9NynMJq/8uckulSReWex
UWSCTnqECqyLa/l8RoA46T1TTdGeCDgw4gZJ/SMYkOkeFuZDkUAu7kLT620Ueg2wKOyjL4N20ObU
1Hi5oXnSZvtRdWI/LhN7qdKpRcOTujs+OOq2Caoqn6t/BShh/lc4eLLSLAD8B7Tl/FNBPkCEHyGv
60BQ92nwa+EXPJ1En3vJZHdDHWb1hZC7fUO/jgktprXJh6ALctT5mDTRQdOOBs5XFBl6HpFIF9MA
6DOQ+P0POwXm1LTw82ZRCwEnY9zHYeq7Q2fN/Bwmg9k1mfUvHIK3S756fL96yazgv23bfrK0C1jc
QS8r7Ohp7eHsxCLbE+06ewf+24UK6jqt58F/LSKglIP0HayHNw10UNF6D3bT+0DQVuWN6oDkVjTu
9pOXkUu+FVsWDWZ8xdLAJWqF3KN0tLnlLFAvsFfGhaoUk2WY9iaP1eh/Mtq2ZawmXUZocBesqZuf
DnVfskolRWMgzw5CRHdh/d9efPgFQE8jdCMDRW54vvyNgHXU6Ekf6s2NPtQ6W0QB31p6iafzdkkx
DrYYrgbUVpGTnI/jKh+kJQqNTtYu9Bn4HnaCLllzauCBBK5D+vPjMPrOZ63CO/A1B3wWCJbNrlYi
bgkNYYolDOYYSIHoLqWd+/DxKO9sHHwNroXXXjwgJucf1aea9LZ1/X1X8/BZGwqSQCbm+TS2A0BD
Hw/29mYAPAkPeRwLIBBQdDwfbBlAjHQ9kFZCRekP6mTRDxioEnvNptEBsiTSxjkwGYp/VN5Z9yt0
8xEOIci5ZoGbMoL2Eg0ZeX8VrrPjKaKhZLmjxqFQi+N+/vgj39kmrxr9eOusNKstJyb1oOZowgk3
0EKbIyBfAXANfZgjF6Y7mgh6oTX97njIo1HRdHH3bTNOlcYmHdGQ28fCVlc1B0ciWXxynQ4iLP0F
77//w/dBGQFZIO54PH7OFxEZrYylXsJ90PB4l/kw/+pElRRifYctVawvPBjeBhtkETjcSF5QewIb
ZLNFA7HQIB1S6IBKm8h93+rkyWFmgMNDJdXOTVUC9a9EhiR3ejXSMqlVdrALhOXd1oPpU38x5KxD
noVb/KRVGgtvCRhqoZd8PgcWBlYyglHcvsXrD6r8/rJrDTwf6mS51Ip4s7wYav3qGFjulUa32bqU
S8sANQz3UI7r70g/mgO1hu40h/XiBC7Uhe30JuxgPDSoUIKBNt6KBTv/tIhVldOBBr/XvoQ9smqg
mp/bxdOXemJvBgIBE9EA0wcoAFKgDfrApI6KCQzkDgFMMp+wlNERlof0Qt/97SjIB9DJXI89Gjrb
PJvZxIdTnIoOXucEzY4J7vskr0xt1CVk4JtNAZUXMMHXQwFML+7885mzQR1q0+n0UEFH5xe0q+Or
CmjH0hPufKks/GZXYKyVG4XbDq8ilI7Ox6oBA4y6YEgPTKDBLVypYWPuBDdVoE+161QXiOBvZxEP
y5Vkt1pwIkRvNsUkRiFi2aeHMF7MLgisPVVDeBESvf0qdMFwg0PyEqky8DbbxQJzEB5fne7K2YHW
Zg6p8bqV17BNH+My471PwCYco2S+xWnBlPpwiawOUESnwRFOh3Gd60z4GSK7QuNhlm2tC9ROIYVD
8I6Tew++ft+HMWr+0J7Ip7m36T3w0cFDVImwRspYL5/hjTWeKhH7T7MZtZuTsQWdD41kn+UzJ9Ev
bnQ/FvAQd2/B3jY/IM+YNuUAad2T5tBBLRNUaiFYLv3MHlFYQlQSYJz4eZssVZDHiXQfyezDAzID
zLy7czsIO91UfRKYHXCl8e8sQLMbLOyQPleynn80vqWwQ0hQsbghKqyGHCFh0FdVpMkdGnWz3o/Q
qpn2cTQwW6J72nT7JCTNkBPhcqAMZ594D6ns1e8ZKPP2MKIws6ts5Xn5FBk7/wbsLkhKYnAad3MY
QBiiQMNfNGEhayrqskaRvemPYzunSK3Qf4XyqhfxMQhynRJZtaWfibG5b0EmpjsiSVT9CUIz8h0S
ARkWzEVf/VqDdZwWKW0GTxUsdOSAyQshuJcjPWTDfvbRWKngLhw34D5ninJz3bXamD9NP0T4O2o7
086T47J8nSAFImyOqq7MDgrq+2H58S23piJ/R3h0fVHHRqEWkCVMx1ZQCYrQ1uvpRHaM8O7A+1CX
DZwh6pyS0O5HPHtzAtwmzLXbbge1merC+NujgAQbj2gcCAQT/JbtI3qyqlvgYc53VWy6o07UD7AT
230MlZl94nf6+cLnbsdDTwsxC5cMZF3wbtsmt5Ff0drShB9J0PTVfgYYX+6tkX6061YlmdLShs3X
od/70TVITKneqbHzT8a6Y3ZITOQDCxdyZvdTNbjVbhikm+bNEC5LThRLxfdOUcibADpp3NtudEX1
BIcHmLAGLVLNu8UQ9zhrwDPzBhTrAYc4bB4bgI2mr5okXrfzh9nXJaQh8ZIHtN0kuVSxBkikmb3q
vpm6TpUT8VuRzwlBZgLx51Z+U3AbSfZMOBRK77D0fe598JHvBRzqbjynH7ocl2Dy04ViSLiTA+ft
XQZ5zeAwa5d6Vz73xX9eyEXU5u6AJ0+OeMGzhznx+0+KT+QbVqqJC2+y9pZ7ik23SeTY3TwPmj3N
qhHuCb/VsJ8igur1F8IdYkG8W2AQUQVD0h0gkJ3AUakVMDG/igUs5YyHrtcDM22bHhYn62p41Zvg
FgTUhf0ObNYe8MauxlJAuzoLd5HPgEDkI0RsoBoVwZI5jz0u5VIKJhv/ZdBkMP3VzCjtr1LoAbJD
wjnx4MZCskTnbI5tdPTxVnTKSWYDeYC+qWue4sB6v0EVG7wT3tweOfSmz0gOFFbd7KpsCEgRyjid
Xj7eiVsSM/SOgdta/Qlx9oAVfON0xQUBgaHXpxbTF9ySCiKruZ04yqnYiKx66EXoqByP76YpqtrG
v/p5HucbvPjoXeZYTFI71x7dj3DKc4+uyWrnAAk6BWozbZb51Af19J37ktc7tjjOvlpE0F64MP/H
7fs7gAAEB3Fd9F5wPUNyY1uCUZTNKCWl3ZGAUTyoYlhFTvYwVkfYglxSR3QeIXjJfZo08XNtKvNf
RhDcHvq2QmoiOhia5Ur68L/RKBqNVzZp2U83bekd6ZCI7JoprMAu9/w+3DEcaxLk0nfhYK45WJd5
w6jfrnTDmRdt4/oSvUPraew6t+seJofM/SNc4JxmH6VNBQ0nd45Y0Q5tIN2CzK7LbiaZeCLXi2u7
sXBpC6+pzoSwjHAaztiuHZp0YrkyHU2/hosK7bfYsWn04kMM7meqaJAUY+iN6jplBCoTI3eDJS0Q
1fz6Dj3FKf3DlirrEU5jxZc7Hdedd1xGMQJqYn10AGm9ypVCEzJgBVDVtfoOybekgIRS1eQT7TN9
5JCN7RtE5Wip8qUaBlYyO3U29ygn1Z6jwHcH1mem7hhkR6pvcdxMcd6G7jJcszHplj0niFG3VU16
WPPgSGmo2AX8WCnpjLj/oeKzPM4oso257xqb7COI4EC9CDWuRznP7dWSUSMKOP6M7vXSOml1cvBw
eHSihqYiT8GeVrjqfbk4BZWJ5p8FUKIvVjbVuBSzRAzpChjiUVk2tW7c0g2Ys5RV3YuoTLo0cgq0
S2gXQxAXd3XewgAm7fI0gGYHDC2mHiquMe2Ye++2tEp+JTZw7BVHv7zZaSqBL8sBnuT1IxKv6IsZ
WiWeqevZ0mk9nh4jnpJfEvrJn/qRTN41pt9dyhVF8aIRBcgVoKxYZA42zOCUVWT9Q+BynuRz3AWw
ITckeKlUAB0ZWo2sRAIQDAemWrv8aBl8cO+Vw5PlR58p6JzkHoged0bQmuXw0TTPZEwTXviunkuY
nkGUX091e0U6v6PlMvcE+7hiNIKTfVpBpbueo7b+3EJb4XsIhEdwz7RnseB8duk+Vn1zFc3O4j8n
li/sRs1phmpUP3XsuQpUw/0DAIwsuc4kdv+YS6YDSJaiqiSanQ3ndnkG7Cr6E+KPMCkMLXy58oB5
OPV5xoVWh5bgsr4ig0ereLdAFCksOO8t/5FYNIW+zlUVOnhcxI0yJ5o6PDxSS9Nk33oiuJFOAgTD
0gO6f0uzIQlOtnIar6zRqZ1gSUAFyalNTbbzu9Gvf6MrN2Un/L8iJNsVhN93bjIkhzFeSN2XhFET
gOnqMAslVMiF5IFQqv8+eUNQ75SK/V9uhR7Dr6nvmSqhuqLJozMG8kvoDTDObGMTLIdl9sOuyHrK
TuNoxHIrgZgyKGvhjtzV2nOuUSlxkLxOE94A+Thk2Qjta7cd9+7qtmiKeIZiIZQG6u6Wz834GeAQ
3/kPOWTQ5gFMkftj4LDZyw13vd/EpfySMKy/fZugJIeaJ3yR1jgA0MLmHRniLSQM+s3H1FMElshB
N9bX/uhlsmylEkhYO8V+1G2Xfl5J9s1uaJI+eVj1AZGDG/QobpyWMHd9VHiAkXRQ86w+4XnDqYUT
iB/kyJmbYOc4CE8gRml+DLvei57aFXaURtrTuccyOMnH/dikF/pE3rZmtjJE4ZGHfBBYxLULdv7S
yzQI/hUJpuOcLabf160LCa4Yb9hey/aeL67IdjocOcszYoDOcVz1TS5tF5RLS/UREvLfQnRg/sDl
ph7yBeL9n8Nx+p1Ws39JlXD9KWdXHn4qSID+ajwPkPu28hWiASkTtczHOQYDfM7NSoTMCe/Rm82N
YFwVKePuXeLOptsDAhL9IzwL5VkALJCwIS18fYuvWe5fwIdwpOgNVrF71Oi+fUarSe8GuLwFuHsQ
LA1pkDt+nK68yZtBwsY9D30B4KWxRpuSJg9Hf3KgL3R0hKlB2rXQsshFgn4zIMWR8rxCj9Jxnj4e
9ZWacT7VARIt4EnQPgSBY6tQShb4m1DTR0eBN1f7mEors6VAtU/+CnxK47tITrbKMefU2UHPpTGH
nkKFIA+NE9mHzGhE7FTM9r9oWWxUqA5A0zGvooyqg4Ug2c8ZwCsx53qe3SRnrZfehFky+GUzjeMk
LrQvXmW3/v4esGogGACWCVwnI0j0bg5x4y4RikEOvYHbh+bXs+Zt7+Wuh2JjDn9qfk39uWIwTNAD
d3JAd6nf51ImZj+j/cNO+K3VDapk2t91qe64whXfVn8mK6CaCnGJZPnsOnUqf5qAjnpvo7nqr/GI
F0/CMq891I3j6txGsbSiNEoYmI05HHl64UFkicLDMKyjvPKWJAXR38/4RWTjK7rp7ylA5RasMXTP
VjIt2Imb8hHODMi7wDgdAaDhLmAt/cpHgWyDf0p6iAXdwbeicYuJsPTo+KhmLblc/AQA6DERlZ9D
qjZLHsWkbJODh1FPz5zHKYeZWdTK3Mwj8ws8Req7GP/W38kazb8Lh+FNrELV8LV0gx8FOOu2FD0C
GCqiwKRHotL5ukdOeI8GR3YjB5P8GeXsgIoBCdt/HhXV7VVeDNyWFXGx2TtZMA6VP6Ku3tcJjw6S
y2y+6uZkSh9IvdT0WWSBTm9Sj/n2Xx8raHKj/4Ue9+r/C8DsJuC0AAagvNc3JyXc7AYUJ9XtNVxk
ySPDVn1whmGGYukQQIfKU33k31MxqGgfkgWy0wISEhNk7ip2t3A+yTZfBhnVB9P49YshPtw6A97D
IhIP1fY/hW8M9r2o+uz7x9FkW+tYFQhg0AzqLXYeAI+bYiJRio6+2zrHJB73EMAhP+ZIL38Qz6IH
pANkt3h0vO9UFP0B4P4SM+qVO3e28YEYAy1ifTAhpr3RAvcnqOKDJShOkw0Gr6QZmW9qPcQouCH7
ggASEwImoAENh6cEdWiIuLFIPfiTjaA43Ysm+RaQqCM7H1BlOCJPtqman2kzstslqdJuLyxqB5BX
7RJlcgpvJmcHg4tELnk4pr5+mDMa3Sw+C01uwrByYDvap56bt7QPf4fg2KCkYJbY7ME/iPWOQSOZ
nNAKzPzTCJ2qFPJrone+9Ro1D34dBnOcFqg6Zi7NI0/Drd2FV5F7+HjRtvjUtcYMygwsVpFzoom0
vW2hsApYSuTy0xwTcCyDbNFHT9n5Dq2J7oCCDj9lAB0giJLfvUm946p7+OPjH7HdOasRFKoxQPBD
/QywsE1dOOsgbl7F43SCZGGir+sK92GOM+7xI5qlKE8HAY/dMvQktAecqHPZKWSde0lS4p2fgb5/
uJLrYGYK1Mn5tW+snb20pvokkkUGuzlOTDH2rgfxM582Xk5TpncREc7tZJo6X6a6u9BmeK2P/b2J
MRMrKnzF8IPB9KYrJjOKqiqjw2muLEkPVINGmasplem11SO8L1hlpuEGr0z5Mxx06u+aOOzuhDaj
tLkzDclxqAmZC6i7OGo/SjbJUnpDLGCD4/qLvkond4SK31Srm866rflRYY2z4zR36akNq8rkTlL3
R5UROeN9KIc+3kcjDDcqB1IxF5qA214HPndl/uJDkaWhAbb+/a9Ea0aL1RLoh5ycNP5l3BQGNZyK
r3TQ/SVx5jf9v3UslFAAo8D6Ajm4GYtzndYMT9zTNDu/DMjjkK+qGxbtpmFhh35EeTtnEkJhe9nq
5vNcUVpa1ozfUFqdrgE2vHj2tkkfAj3EOtEChGAByCtbd5wFlelZLlyeHDAQWaH1RPK2FYMu3Ai1
6MJXzGYXbrlXH7fzHfYqDQ8LadiBoULrn085wknsmkGPJ7ZiMk5xVPfB1dT5arqahYbWcdgNIO+d
lOsQ52mBu3N/P4SuLcVS6xp606g0voDmU90zmjlk12a1POFx6yeocUtv/B22/mz2SQyFvwNHAwb5
UAxCUtkKweNvU9TUuLOCls3RHRxQxfwIqikuXTzt9YsTdqDT7Yem8btimhCqUbsKTXoHDu5ALmy+
V0DPZiqAYgOsCdpAYGNs8c39XDng704dyDmBvgOZ1iVA16i+hia5ytJcV8IjpYzUYPN21P0vSHuZ
dO9xDspMqrBJj6tJV8nAf2FFz2P6pe5Jt1wZ6zm87KEjcj1F1XjRmnBNRTY/HJLmeK9ma+sOIfN8
DXULZAWdO3lKEuzge9XhZr9lFGV+z1u6+jQIL7pzrYyqg+PXEb13gLuHe0QQC7M3rYDUyscB/J3D
taorgpQNmXUw27fqFL50l1QAZoLQGfQnE0/Apo4mePC87n4cUvoA8e7qAY9F/1rCUofnbm+CfoUI
m69EAox6YZu/c7TwEADTBTjdFRq5OeyGNhWquXVwgi4RrNh9G8954rX2EA4AUlgX/f0LI765SFFw
XvHIIPGuDkU41eeL0o1gWlVI/0/BPBFZzH3SGhAZG+aWWMxVg1iGs68+eRz/0S7tUC8vHZTNAGYS
dRBdWJG3E4DPx4+IsSh4221/zZyEFXH7WJ4ilcTsurboY5YugQbnz4TAQKhUXRM61xe2wduNiVcz
mq4QmMFcgAp4PgeC1531nVQjxoLq96yzwbvndTxAPhVSrjwXFbcMFi3hdC9bNbaPgZ79EZg+n9Mv
yL3aC/fpmxsdyTTCHFhWuEpBftqkpCFxMjp0RtwItAKkwO1phS1c4akALSCNJ1Tek6T74jOIn5Xz
goMEuzzbBBfAJ69Z1NmJhfEPCkuv6jQr+mv9oX9ddApajdZEMb/hVWiGsWi7Wc0vXdT5WdFOiUDX
dknA4b9iCs/0vFVoYpe29fTNEpJRn+ZUQkC9BFCMVl4BMGDq1rkzZp70ii6AZOyfkBGD4j6pupuk
l0uNsgHp2iKupkX+vrDMaz529jUAocLVG51NsAog/bmZVhHNgxt0dXDjdInTfRJqnO/doMroKWv6
AFo0fZV4dxn8pyEOPrLUQQEfHoXXqo5McPj4x7yaMG9/DMQR0SBZGz74RedTu1Ibx3ZU4QndudC0
RQsvqwp9BoakEp1dOPs98z6h1Cs5+g1RHihRTwwuELNUKh/AbjaF6/EK8BQdkxckS7gG1ETSCKx1
yoNyirQ4NaNr0k8+WpmF2+jYgYcd7M6ck67ALPLTsfvkaHSkSxCZtbxxKubWHeSplwau7lIET3Br
bFROR4iVFl7WBvcaglPOoR75Qm5Q0JTHFMLlww49cqILOGHBfwfCDix+adS4tPumTs0t+v1td9Bi
GsgesMnefPZRuf2iJyANSo2O5i8nsW5y06mQegVX0CpOGVy0jk0jp99NBSuTHLB1uDlDbDtoDh0Y
2eYQJ05/qrsIMAbd+OEBmiFiuEKDpvbLpOJtg+YMjDrSmz5OFFIChWfgfrVCyU4O6ZzhMA+Jdy1A
P4Uo2hhOy4V7elsPTAAlApnrlQ2BEvS2kzd6ZhmIzrJTMjfzHyiTRYfYMvQ+vLB6cB3ATPIpgM5s
bmibXQggrwDb890F7DkKwwhoKD9Dc+R8d2XJQizgRelphnoeen+az5EqVMzbnwntOPmMbL5OUJLO
vB8k0RH7rJBExT8hlwwTSoZi5lTEju/9wONXa5m3XrLcB5B5mLyjx8XCPyMrTgc3r2EONkLXPOqd
L5hWi5InTGnJXTVQl5Xop6awV7dygpZCOIjsC/Fodp9WNlCFHrAtZR5XqO44qPZ3d8BOdOIKMofD
T+OZDl2fC4du/ezNtIDoAqNVAJWQiGynxUYcVIvejU5mhOAJkju0xrI7LxrGHfxIBrUPkmE6RA1v
xQHqMM1L6GB3dzkgEoPtUcVVPPszSBqzo0spY3mrHe58y+SALgGHXGC7T5Av+qXXD67hRSO5O34y
Mh20s+vQR8ct0vrw8c69pkbAjFIeDodQZqQpq9lk8feoaZn35A0m7W5TAfOsMlFcYQUjON2RwnAW
XsvAaYcn4BPb4EEAuTTdaMgrTHkEW9O+mD22RDsgSzo2503ve6U/prY9yNat5id0TTGtYTIlj7JB
5nyXJYJ/attkgFegiRfZI0XsB1CMucsJQswyzMsOvbyQv8RVgFRfoRjofNZDaE+Bbg0HKmkg2VUV
QvcIVfdsQduqdXoJFXSRorPVM4d8+Xgd395L4IchR4U6AUombyN520ioa+HyvRk6Fo6/s2n2vwMJ
nU6HOvNhCSLgNEuxwarWT/IMeXyByi+QHMjfeDQjs2/RT4OwSGXzGQeRHIVg3nKwpItMGXJwYdDO
ytiXxelndheRtEuuxiGUwYVzuiYW5/sR6sQpCj9oGOCfwfYScOPOOJqzm5Ty0TzbAH3Vz+5IgMrJ
EeCj6RL7/1Vf8nxEdInAtwdWHlBuEBbPAwOrXcCMx9E71b1iTRELmf4AooDUv6zy2/qXB78mmmuv
sjvAwha2W8DUmHcTfILbcoSWPJG5rBbl3y5yEt69TFyXPnKpg88E4Ni1ig7pUOd7x6IpeYLCAa6V
yJ2HADeYpdNLr+qE/hroJHftmulnu2xQsADONMdNlxJrnrKh8Rhq8rzZ9xSJV/nx5nknLuM3gQQU
Q/MpReZ7PgMANqV12mTLKXaqVB2hjzQ+BE4YjLeIVr57CuUERE02jUzdcu1C8erCD1jTjM0SQCQY
uR0QhTidWzIstKahbhFP3mmMXUVuhXbJrQxHPRUeVDagjMwblFQBqrJy//Gnvx0ZycZaufCx4d4K
TgTzjJ64kvxGNw1AZJCzLaRYls9c+cov6iwxpYMmysPHo75p4r0WqBM8a4Alw8bbygboyJWBHqv0
5JFmkoCtpCQgVxVkJGFFGMxt9zIOgCkXczD3okAl0olwlziOt29c7aeqrMdFzSco4ptDCg5emLsW
gmuPYGHX/jX27dzUgPu0mvz7fIFKBajpitvHa2TdSn+lvxCPSTllk3OCa3XqHdBbdZs8saBKfeoi
YKtVHE1fvHHlVn48ZesePN8iwJmCCg7o7mtXd/37XwM381r5HC29QSezhyQ9MrWr0KVhfABZwl5p
YbyvH4/49lQAw4CSFkKqiyeHt4kLxEzjQDnD1uBZF+4x2ByWExLH6gE5ZMruYb0JgQmY9tKfI0hO
6vHj8d/54rUODoWgtawEYfzzL8ZLI+FAVmanYWz50VQ2RuBOhPs4QjTp1q8rO116+a7B9XySYW6K
izFae62oJ28+OUyzum9ckuDV5yUoURpeT49saqQ6OS6Y+PBt0UwVwkgGiA2aG7qA1AhNH+a+T8ge
OSv0U/AMAsjuCUJcwEn47tLEl0pf71x2EQCVAG+j7gYGxxuNb2dO+iyWBE4AFXqI+eJMwv4C8nW8
g1RokuWyYRbguTZIclHT/h6yhdkKZtKVd0/bXrdkD/SLo29ijbpMDvsL6tzB5TFmhVy6VF05Joh+
OpXnSFaOWIR2T5JmIhdQYW+jTxS+SnmtfBv4m25e2e049FY5gt50xvOOnHAJYK/LoC3NKNRe1KrA
E9a7tM5gq3thsV+JApvFhkA6hPgRcCF69YZI0FGZehDrPc2cm5cobRWSMCgd+DCE7meC+GG1m4Ka
o6sqLiWHxFQRuEA35ShFVQq+REu7PC2Ah0mkQGP7/zg7s946seztfyIk5uEWOKOPx9hx4huUpBLG
DWymDXz6/4+8N5XjUqx++6LVKlWLY9jDWs96BvFttSvRvRSQM9bPsKrHZddredB8lXKxjo5bTrB5
B5VtPe2QgtDuAh+qXTSvoi7jBkJRv+tVoM0XaYix/tFJjSDu+0xlfd/tMo0gpJSc9bLRgkhNbu1d
ZstrnWcci4YTA4fW3veCIUxoVhZ/xIq+rg9hSdTf2KcjdY0TrG6E3an2hiFyOhPb6fcW59ff9+1/
fFRcDREMo6JC1XRN0CjhS239Z3rxKWBErAU9fY2frbrBGNZWh7V3/bgEPPsoIfE/HryJNAB7NziY
T/rngcGUk0YqhXeOEnYsaUDgUHdT1vATtI4huRDFhZnbRxY8/9FZbUmzmIazHcm9u6Yme5mgBscQ
5sZHhON5ERQ2t9svzKursKn86adOBjWuQPAeg3Ni++ttN9T1sEt6ZWuhO9pwglRe+DdFsfi7iUrL
20AlI9mvAbzCaNVJjNDDzSXtNSlLMNy+F0t/S9lt+EeCdO3lJguWwr2ZFmcavuGB3zR3mgds+UQI
QPltmiUduiZV6kZOAiFM7UYfPqYb93aZ1FMMqPgR9+X39fDn9troORSV3B4MB82rm3IwheZZtR7c
OEZTGCeLWXgXW0NZL08kiNWf2SrczqJIg2e6muYrXL3Jn2MigfBKg9/qZPWhrgvtn7mtoK38fY3+
x69j31vELRPwuk1RrmGsqdOcLPGrC0bLa9KEdUHE9Mk2cjqkYCV+C5Oppr9V2egmL2Y7C4pcWPu5
hDlgjNlzIEBRY7DJ3P42LeSq2v/zLgJ9pMrQcSzhBr4uNAYPbHG2RHuZHFWcdb9IZNx1tDnpyR5Y
KIfUFZg12GokHu2DHuT9zbs1w2g4fjvfsKT/3EhqGdZygoYJIbz3fyEFUVDIu/zYlf7I3N5tc3v/
wfd4h7dCHIDaTxHsb7zf62GO6aFmKRJTXJzZLaiDqyR3j0Gi/EOX149GM66/SmDvEOLH8ux2CrMK
qYLmUWfo034A/r7DWrn5GWcB1CA0oAW7Wrle4bW9mUsQS3fVVVT6JmoiHGrEa5pCSInkkDEWwVai
Spdz3nj1t6IxbG384Ge8I8BsXx74ijKZ0If3UGuZzn5rVv1wKdZJW/IIYzR9iqkS/RnimjMb9oMD
Mn4/Qq/QItieTvU4rnJCYZOLRVs1+AKzn0GA1vvc/yQbNdluuPrJoL30lWYnjxyGWnbqCVxpjxsf
LXtY6066HxXN716ox3VA8vDmQEAheT2eAhRy+2FIzIvOyPstge66W8dGIwVl9fovDNK6U9czgkLT
fCzyIXn6++Jy361nriLI5zBhGFLSbVxdDBV3trBk3l/S2i+Lt8KysvrJzSYfwmgRmGfbW/IG4he3
BqQA5mzx1Fa5+oz1U7nPXQ0FATenIctIA5auoSIB4EXcLN7XxPBE/UmvVP2k56TmxlW1JvyJk5eG
xP20Vdy0wn/JvbHBucZYuPQKy068g1FXVeGGDT49dsX4xLbV2WnK3Iq0LJktK9ILqpMhHlChiWMy
JsLfr8p00jcXadcU21qpO7uyMRrGnUlGk72aPdIhx6lHcZc6lRXEQxPYb4kqDO08zKbbP2nV7G5l
IRl8ZtY1fgQNwsyPg9PlHco5SH2nkd0pQ0PZwxC2epoHO2NltHFyGcknx2w2GHk5lUlVyWTes3Ik
Zuv6zS0hav52ImnTNky6znSjyi19UYawjivt1YVhBxczszrYPn//vO+u/c0kla9K1e6gL74ejTiQ
MB2kLelFc2tj/J45kx/pONmjgYO3HJNwR9FjMbX/6A551yDxYC44oHqct+lPth/2r5ZsyFpmEr6b
XpY1U17UOFp27F1lyl8QqvP+nEuj9Y4d7LImWjhQvzuqdr+ulSy7IdTnMli+6jmek0MMEM9gL1R5
U4+w8KAlnykWBoWbUlXXXzIu0o9U0u8HnR72e4y34Ndtpq/XPYQ5l6slzLq4EJy9ZgejWDzMvhz7
zrO65MLQBI4qBiAJMGSlqoMAysmw9TOsEDzTg9gOrfQDGOSdWQln3Xb2kqnNeQfx6urkTekrh64S
4sKaJ6ByYFdgMmc0nXfpsafWIgQWVCuIAKx9n8rue+0lwVco+oj0NatR4+e/L63ftI0/ihhOLhqh
zcAZNgGMnj8/8QxhgsJACy7mBG3257KNgx5ZFUruGQ8RhIqcr90IT2WGp0qItDatrGipEeZ0Ue2o
xpDQ34PGKoDIrNx8EcWkBacMO4xyiFrTzY3yI0Sbn/TnT/YNfLIcTPLwnPl/Opx/rcrG8jJrKHhj
SGO0F/RIzpn7QlEPd+5wsH1r+ICR/W4bII4OGAr64CHMNoKtqf7XAxmXm602KudCjkt9HsvG++RX
w9KFptuMn3DemMtQjJp2X0+Z98E40n7XsaPAxf5yG5HDveGmvHo4SiAkD4F1YdX4dXnSeqP9PNh6
gyxG+Slag8GzModhWrvkwtw5eV/g0DkvHboUrzAmP4Qg4YwhBYeuhxmE/u/Z4C/NLeldZfdo60W/
HBpzqYyQ4VxtRh3knkclp5lZAcw3K4t8LRjXcmf0Zb58IkXW9n+URlf+tMs6R3RGWkgZGcJasshE
gfWctwvGpsuSO94OT56xiNELDcFNreO4hNJwInmtD3F9zZ2osU3pFDHHjGbEi67X6VdzbLqLKjKZ
qrBCjGmNUQrz/ZHQl+qjyLrroxUcmv9sbY2/zSSv+3PXmUu/9kR3TpzSOWqBkf3TAP4fc3PRdq2p
N8gMs9e/77n/eCaUNWcz22Yx0lP9+UVBA3Dz7DV1ruSkH/O5nSKMhuuIfAl1xAkZ8rXlTR+so62i
/fem2ZJINrYsxv/MIt/5YbRFCxPUl+OxZrz77HiJV4YZw5Qh7HUmHP/jFv39NI6UbX9C9b++sbwh
0CBp/w4Yoa0I0LHpSEl6r40XY8746sFEeOz/+Fr5Czewg5m9B1X+GnHFm1RJCan9OFaB8xo0Q7fG
rZ+W9Z09FwNiMK2rnsVA9fLBg//r1XLH0ABuUwbclf/8niTBBrheGeOxGfou9pTTrHu/7PM+hCXg
fcR9BjS6/pQcQhR7BjPOzfromjAz1miZ3K5ez50Kijt3Rjofa6o23VAEmW+G+VBbZ4fdV0S2bKv5
Ae1n+qsfLVgddVHW3ktHX/Zcm7L/6TaBerFm1HpHvNFdnADdvs4vgSey/CvpBdW8TxgWJxdhpYA9
k5mUF6vLRPo5k3b2c843MYpXu+qzBSduQllpdsdl9fwxbIno/ZW1yWzcyt5KsiVEGNbKe+qM8VL7
WkdGVr+iMYz7fhz75yVHlrVHfdo6SF2qVTcPtN62EaLBcsQ30UgskF0UA29ylUt/Bx8DO5duWCYz
okCyHsa5npqXZnBSYLXFGJEGCat39KNt1c3PDH/heyNbx7d6NlxwMBbMC5P5HLRrzedfgzJa7Uk4
XSkpUCxp7gJCK+HY2YgNNJk49o7YGrVvEif19quP3NS0Mj85BygWAapgFGECMAVT9dwwiCjuO3x8
1dHCy/5OuY7e7KQ3Zs5ROVv8mN9kcxIV3expu7yTpbjtqjI52Q7xMUjPXDk+Lq6ciRVugibLwmpu
y3269n0ao9RrCwh88HTjXBfqRQ3E1d6TFICssKnXFCDFn9ybxXZkEjnj6JycAG46Y/++GcKlmaeb
gVpjCsmK9N9qegIP2pOcy7gwgmaMU4qmr1TPth4WauiX0PGy+fuoUX2EuWurn74iYvZuKi0wp6Ey
zadgXLqUTETw4Nu2w2YtbHDjwiBmnfUuFMtg3WC8uAKS6T7+LTnk7TcXC4BHla2wXbkjFjQomLVl
0djg7QBdxgr2Hj4L9sFIbJaIqhjTHme/L/daN012mLLSTGwwuLT3EnNgcVRiY4Ngtz+moQEQ/M+0
pPKHrrdOsUP8apAF6sEdv9Ae2gbxd440boNEWjKSo+t/XkdnbU/B5OYXWI5qhM5fWcalxF3nhzdn
CENXFKoZRMmp7VlrAGWfYIS1089Rzml708L/1ZH+WOItX2c//VUTFlE+Ooi9ZzovtyzhXwZeEiPi
dJOjlcqWXmYs61cJXzI5KFCaJFrQ6D2MFmP1nW1BpTgt6NXErkhXV4SE5sk2Lm3Z9zHs3wa1cONP
9gmOFkLK1Bh144mNq1mfcDtZPOz2GNdHFYSLH5lbqipOp43ywdTINsN1rIbhZS5q8xWTqXp+6FWB
wr+pdOM5z8YxjRLD19x48ThZvhQLEWBGCMPJDc5mutr/UHuzHnxh613klat4XMm0ehHYQZTx5jj4
oqthLl/MqdIRcNre3IdVCvnn1KS5tezRMVadFvlEZRkGK2AqphhxUlB/45DtvwWDu74hV9X/0XMB
sD9lYyDfhr7smlDvev8QbFLTuLQSuAuJoRL8KyxqlHiGvlWG7jrxL9oBmdYw5FMiABPR609VOWNq
M8yDc1G6MCix59GRMY7zSX0ju9laIxtCYOyvvQUpx8PEIuIkHu/nXtbrvdS7VXzV+k6bcfjQ2WiF
M0EBZj907WVF0T3udOklTqTPrnvqTfTp50AT7hiSvKO+gQu10Ia1gO4U1kdwY4z23O1WlCvOfovD
AqUz8JmFNbEmX/qcsWQkTXwhsAwOmi+TvbQymnLVfVmClk2bYM77auVp8LUYJ9u+9cw0iJmYOeNZ
65LkwFBL2+RD/SiOBCzg9xVWwHHndjXz8oB7UlFAltBaE9881BrRZAxt8WRk9WKfGyqG7GTiOnCS
DljGY5vrQ2uGAHTQs7zUJ7bALsfljN7bPGtrySi7xhfE3WG5N30OqqrN4rEXtA5JbyiNE7mxvkLN
l9gKBEVPtIlpF17sL06mR9kMmQ7lUK8lDAA6o9LLMJjq5lMguN5e7bwy64d27L3+3PmdsUSAaa24
l5w72rHB2+Vn0jvGitxJmrg6DMKw59hSA/MGZGbYHCDBkv6XIDWDV6ltClqmVsKjjwfNiRdWG7hG
iojkhO2BrxjO2NYcb/BEgwfMiCfU/QK+09z1hTupG6hPKM4jsbm4FWGT1/3wFUFym59w0egvlR+U
5YWx73wWelbpT1Mw2wzdiSEIc2lqY7y4A2K3VZ/kyTIYQsYSjzRxaqdpKCJVWyogCyFxP81pF7zY
jEbtY9csXvZKYEKhHtK+079ygDTfByvTbtc8t6pzhsq++wIkHKgdzh4cRtpvtbHfgpA/u1ZiyPOI
9+dBMknOdzqkQ+MbAnQN/IMECKCjRD9pozAmZOkuQfbY+mH9wewXSyX4cF6+tgc4RGvLTp7tcris
5pJ6d+tQq+7n6Gbez6xqmmbvz609HPV1GP5Z+rQqgYBa5m9s8kLrQqPUpiYmAon/jXsIBBTQse77
OOT447p+Zf8MIJcmmAbMmYHjGGTCeHZTx/jRZq5RX4I1IFQvNJB0VK+JZJ2e7NU0sl8gSKYdlnNS
v86VU/vHNF+7NPIrMR0NvqF/QpfsfK6gFhf4DSy6sdzU5BjceM4yO7uu7jTrSMaPtCMFTby6AXNR
3/AtBb4oHE3XbjLpVliijx6WwkGa296FtkU/5GgZqj1ZbLn+os96gIUHPWFY4Swr9pSqTf095ZxI
YZJKm1m6h0YpmuvBcg+oHGyMbvmcbjT3sG8YNg/agRRtxwvr0pTijhMqzWM9TZtdNg31dBLasmKu
2WT94MatoentIbV98Vmziib5h0bVTvaitrjwJaOGPYkbpoqJZzCzg7fOS7GnRoTznaKkL8LJSNvl
tl6aPIhI9OzGHVEyKREHw+C8Ep24pBFAoduEcC29YqeaoPpODkFu7KtgGszDkFfe3reziTLGbxIq
tEAGh9nSAviOi9d/9wpkApglpPr4y2u8zDg1Q6ENR4ag6XCeINoUEEFWwxxCV6zFbVm3lXNCdJnH
OOEj+dDW2erAPmp3AbTzeodGt7Xw43a7RQBUli50wlHz8jdaxYpaN1PzfYnwtI8cBDFjnJMq6d/B
v+ize4xXivHTMmk17tPBSkmH5CA4aEPv1XWMRcdSwjPFr9mZwzbAGXsIp9TwHpKhK9tbgHpPPVXF
UHxuSUGoj3PQYRhFhWHKWFnt8kVrJrD1sHUrYUYTg+32qPX65MVdXjnajoGNjMgLtNp4qp15ooGH
v4ZPYD3AOa9kpqkf2H/Q9zJas+wdi7vyDr4pltM6mjjUc+AI960s7bLbJbJQJScVI8p4Nr3ePRJR
V9+kiInSSCqrv80t0obvvHbMkwA4TjrtTUO7iT281gR4U1CX0VprhbHu18q21lBX+Cfctk7XdlM0
JZosoobiWFzgqDcFa7bS3JM3OuNWcS9a/SgzlifFoy01L5Z+LjmZmdosoaZ1/fPc1U4ZG41fY6rk
gTrvLEJF7t210JYfatUaJtCiUCepl50FOxDjFsxf4L/3kcVNYD60geofVz0dy4uGUQ2s8L4PQELD
HEmZflmFkb25jLm6UzIGC+dWUjfmE6R2HFfgaVN7BhxdUIShRGVTmILTwrBopOmeKpzVrT036ihi
vwgqEQ/IqtO4TlV1dBNUy7eZPjnfTUabuKMMgZcdNNjIx9wKZgSeXVlilAJsqpNepTSLFA5G2TH4
jSH2Iqdei+YsSZ55NGZBg1zWBri0c9WBRSSdfdYWsx4lfWCV90vVI9pCOi5QkbWZZA4yT8EdbCzK
JTvLauOzWCudFYLAvzxnSbdkL3M59kzTdac9ummV6zs8EWjwDMwS7agpceKPnabRVRY2HiHsePNL
WJ2cZDKoowmLDkEpMpTqu69RkITV4DvzLg2CCg2EkTptiJtJv5yoR8zhuPrSeFgljIyQsGYvCU0h
BtyEwQ8ClkJfmzv8vJzIKaEP3dYBjlk73nLlnzIdXVs4tKv7LFyT6rNplEzReoget7LBdS7GOMxW
iG/snHNYIepURJ1lz/bUJ/uAKp9wk1EF3WcvMafiDJ8+f4bt6S27ajEWG60cTiVOaLZj0exmUmjm
aOrGrjr2KOyckCrD85nQGjjYYNGWDHPYYwiXRclcDm4kctf5mqxLUsEAXzV/J8eByplUFyai4TSs
g0MTqeVGlJWcEQ3QjFOVlzmHX32ruSaEVRPx7hH5s4+Y1HdX6lyorQMDxWzW+W4Cb9pp6pIvrj/O
VehCfI3Xiq4wBJP1ZNSqufbOaQZKtSvnaXpbRhua+2SZc7+jAkl4+8Bv7uesR0mICYuayjNXur/T
rBnvXYMZyM+OE6RMQq6RofsxlE3xVQrdnj+LqhnvcEh2wWpVbmFRGMjl1utBpg4Kc7y3zFqn5awL
38dxSWvK4bEniuMs7M5o4kwJSx3LwTQZBeLDG2ONLvOzaLy00UGEseY5TCtSWlIDloaLzMrHymV4
0mKcEVbQAX4GVj0nJ2vkW85cXGIXzA4CtXq0NEx5WiuXMguhyMwNJmBIR0Ozb8cSD56ZmSgIvr5n
RFit59qb5mHvrU07xzQxjorsSjYvi5Cjjawa0J0YQFlycurOar9id1Uh05igheyMHGVbLMGmo1GH
zPbalPzovSBgwf1kmoRkvEgN8TEuQgIzv3TFLBZuQ+57oZ3DtI/MeTHWt6R35/mOS1eRzCQz4Zwm
mGV0uo6+sWpKDWuUGa8iONH+WpVnjAnmErs9Tq00grnnjoeSuVQfFoWNcdGK+ScGZVKUor5T2BQq
ikIXE3gaGx3tc4oC6XYsu/4x1aa+OLjQdvBb4zY6K7dqsfipBLnaZHsY8rAaAGx7sln19rZks3zr
cg4GfG6gme8LCY+nCAeZl/kuseBy3AWuHLzPXKyG95LmBuV9mFay+2YkTl88yDmYjYtPYm8RQXWV
6+08VkawV8si9B1s8eA7Jyn3Vo3vLflLYAc0ZXLRbPzZpLHuqlGT+X4uUv0Vr1pbj7oxyzVaMNQP
ob2o9KebFoNO3+ZqmKPDSUi0jxKMrieiPgRETCU2jfvGlb6W6XfcfDl1dH4S9pzFM5Gxu0AM5h5b
6u9dy5z97+Djb5PUP/BVnhds6RaM+HEfvbakHkWgxqBe3WOH5pBLe5RLSj66XeeCN1oYtoq8cXXX
ezdf2nNXaq17qbB9aB+k6CC8yNVI35jAmHncCU3D6nKw0A0VAXOF2HQL56tPV/QNDKmYd+bCdRy7
qime66Iwyh1HSRAcyY4zH9XCQRHqg2v/nFh2lE5ZCxpXd4GrjkFeiewlAPdxsn09JAswFzidnfwg
hdQxvmVdgJgE4l8zrCqShH1VP2iLvUWAl4FNxYRD061UmHRU6F/zZAA8EeMPM5FmfqNra1DtMWTx
0tcS6sl4wou+JT2KXvmEpdkkI8teHMYKgP3mRTGN3dVbrRV10prcCPe0qZEIXix6EAe7fPtcL2AG
aIM4QZ+9Iiibn3//btejHR9pLaAxqU1wMC0GrH9it44lyEOxbe9UI1iIEU8vP9olzQ5uL8VtC+y3
hC1M8WMJS/eDR7+DjXk04C2SGYjwKPCuRoErcHyfO5V70vjDzgPGcrscx8VPXiOnH3//K//rUSxO
HDpgAbqEi/75V5pWp9tlkLoAgVXwmfOFETYsBCh7Y+2+/P1Z1yNOPHG29Q/FFF4rqQDXJLVl4hD0
7NV97ANXPDAnDAqcs+xA0O5ltwQ1izdtXNNw5XByj23dVE+ibdWX1jaL/zGxevst/AQGZz5jAebk
V+94XHQHJpadPdUpl16YAl9FWTUbb6rLvE/ZPHtYbAXVB4bKV2cPTwV4QagBZrJZAdobgP+veWFN
PvQ0qml69FWd/JOMmXhONH9dvyNh6Zu4mmy1XP7nt84z+cIkfhDL9E7lUwsMqvGj0x8Xvk1wauds
qW8Ioq9JeayTatMzWKJ0D0mfiqbnGuYS+aqh6V6BP2j8diABOsfz33/WFS9mexOuQSYEslYmtvCt
/nwT7Won1Tz186NerrvBqxYXVM07KRO8KaITqc/JbA/Y7ORZbR0zvMS7DyZR1zw4CBMA+yiw/Y3u
FHAj/PkTSm/Ih3JJjMdaGmlOnTjl7qFrIQ99sVSiP2zwRQ0GP9Hy9NnSZy9JqStxrgn10WHLZDBQ
QjJaHBGnMDT0j2xnf/vK/uvm4AdiVY2ZFKav3FbMmP/8gR1ZlHC+BxePYC7P4uyObsAJLmTWLhSR
utAudrdM8wljuSBDRTWuHuBkR6bao+6rYNp3OPfisogfuY2Yubaq+pNZW2l/g7yqPq0N+upfHRx6
YFCp4XWHBz5RtBszUVEzEuvIDB9fZTOZI8Puhk+CmPAB992lzX3O+paGKka9aBwNsThqPxtLIO4T
GMuA8UFalOHY+tPy6G/tTRtqQzbsugnV+66oUkc7E7zpdNE4ruoZ8mZu7appSGghseZkLsdYyrQf
2xK4YAkrrVDuQ93PixPXi8TqyM2SdjyaDJoOgIy69sSvqr5sLDs/VHzQKnIqlcMQ0stFnIHi71YN
sdlD0lBrfcSovqaUOJC7toNt42lxmNjXhBgmtIaOJEp/EuDhEJmKKsBjFAbCT6aA+SOnDCUdss7+
UMCzfh7brKpoCnTvBfcfEQ66cD4icFzxCrflYxDkZTPEDrgwr6mMrdZgeW8PBhN7NV3qIBE43iwL
fICiNURU2wXa0LIqc7VPszGJzVlJDHqzzdZSD5bnv2/4q/uUXwOt0Ea9vYU7c/pdzbaHRqGBbmz5
NKzJvern7BjQC0Sq6umO6qT85WPSdTQmpM//Hw/GhMogVZdD59oyRFN2a4IddU9zYGdHvSgA2mr8
8vnH4qHwFw08XeMfdm4pjn9/9LWdwPZHc95j0xH8Vp9e134ZM9Zcn5fsqVVeFsQ9BXeAFR7hF5E/
uGXkDkllPeeT4cF0bvMnhaL3tQoK8cFZ9/7lkxvAjzGpY+Aield0LQ2soitgHT6NHpvPTgzzd5cA
Er2QV2nL/Fuhu1lUoYn+aBX+Zhj+eYptnxsaIq+CVN9rexg9x16/C/rqSW2mcUwdLMnseK6BWSuw
ui1SoEHlIMI1mPU2zMgYXz/Ns4PjxrAwLs3iXJsLdVHaZLpHVHIqeTQ5B+dfM47kS/GT3iNQt7R0
ElPPQqjsMIDmNxEgZQLJuR0zCQe/NJfQbecZ/7a1M8zHrqy7G0LpG/D9nr2wG6ZcvxV+YS6R0PWZ
MEG8bqm2mZ62TAmSqbtN1swu97h2NdMeax2NKUkiQVuefctpHlxroRnkaEwenUZK9zDPRl/viDOh
qZQbm+bQe+h+IyQCw8axGHXvxzqQkhSl6PAS5gBOxRYdOsX/F9W6+wA2KS51AZfvsIgAzXJjaubI
q+KFDeeOKYYXt5hmjbE3Ia+LRG8CxDj4YMpPpMQU/UOd+IO4UbNTWNHGT8VYtHHofusoA5bGGHUW
c7n3OnTxpCF5TegBIr2W+PviQ9IX6/zVcYXztlm6+DtXjf0DHtq1exiRBhU4fjLxjzI1qW5Pqoo6
+qLW1GdlM5ItkRBhjO5anXZRitov9FtakB0cZ3KBQYgmHI2jwOjt4p9OYTAaTyWT+/qQLtKWbz7y
avdhy+RaH0gT0aDRN5nTZ9ESeOB2lEpWRHlnrfIoVa3fFpyDhYQnunY2jdLIvbd6Cxtrblpr+Nq5
hsJUwXYrfG5Q2v8k081/qBGjfzYbzAZCEy/fOk7rpg1iU+D/q0+VWQHIoObFYBx2LZ4BOCJGQZZh
30ssm38G80iWg6P85o1h/GCGyl+LV5xFqiBetM2X262sGtRuTc1uOcCP1IsvjYVs+sCwpF1A2yQm
+bBR+yAq6LwSJEiKsdLOAQyqTos1V/oJEHj6LiuRljGk/qZdOLom/6XHe8S6jBAHPeLbMk0C/A+T
J45g+yYED9eebmDoevanYcGIINQXvJvy2BaBu9yzECrxrTepf+6SmRDhkwbq7YSOBhPj4I34IJAe
oEpxg9HM4DyT8JROl1XqTh9Oc2b+WEk/ZnOpNtBvlCl8p0SjmgPZJNkkqt0M//cgPGUbzxrG0mu6
d/OsP+FgXtNqb9UOpRY6gpdZa33IsYbbokToE6fZF34PcHYn4Ji02s7Jls6K1qLsHyda2+rBXMfF
CcdSaMkHRKgr9tV2hcNmpTXhloArfU14rErhSa0i/aso8+rJIkfhCEN+TXCbt51jUU7JZVq7j6Ia
r1qC7amYWfFfaHfgCl1fEfD3ZIKli/0kExS4N8tkiUsiBR73jQzKo+q08YOe7/1lgEgciinHLU+H
8vVnWSl8vYf1ajmPLOGVEfvozyP58i7bkkkcc6dDlixiukOBQV5Z3IMOZf/7xQhOjtnHxlbaUhav
qgG3Z6LjYifzVM86ZUlXpeV9D2JzsoVMPlmTbh8da8mP7rB6j3NAIJQ25Nrh79fzVfPL7cxWDOju
kU5xL15z8+eim6vAaMRT5QgDLK7O2zI9r123JC8IWl3vg1v43afmeRtlk/IQ3Q0a2j9ffMUYQ9ro
DZ6QDWWPjeFlP3EeQaxIXMm93sPQ+6DJuu64f/+FeOdTfeBER5d7de9PLRlsEo7TU++ldX3U6hkO
AU7n4HGyabwYOY/v32Fq8Llm2nPAT7Qn1YI28bYD6/xA+fx+3VEbb2IO1LzmtvL+/PNbEOWgxfDk
SXVN9dYPrbxQLDuRwo/3psS4j/BunG9CNWvjB8Xnu629MZjJunTAF6A5vnvzHrdyNcvmCby5YHxi
6fGsnPHb7PkoSCuHJpfZ3dPfl9d/PBQ2MicJLHma3ev4Q+J/MFh38+EJP3kzJiHD38Gc0C+L3mQv
zYjgouU0+uAvffeSucQ3q6jAhBZMYvDV5sb0EGN0cP2nssLAU4gqf/YLv/kReD3mhw31gXGzbiEZ
9RB0HwWV/MfDYcpC7kS2ZXG4XH1hQpwabGan4pPwioqo1N6RRw1T/oPRwmf1grwhqwFIB2N7Rl0f
7K4rRGE7SJnYcKxw0WO/+Fs4/C9spSyQPQgEc59sJ1P7XtP5shQwhDxWMqqxZzjWWmndW1Zjn7W8
MD79r1+bGxVMawM2eP/XMWBVa0I1E4326BvJXOwrZ8qWS16gnY1tMsFi3EInPkDbBB8BGe+PFccy
iHszwCuZhFybWFSG1KCAwM9BtJ4+tHlBdaWpBv3JnLf7kcZd/+BVXxNNOVeIeaGpQXDKMnt3hTBh
pwrtG/uxzFdyUGqtsYDPXD+bjikVm3HoF6far6j1rf0g7VqjLkiyYHjlvtHaS+szavw/ys5sN24d
i6JfJECi5lfVXJ7txLHzIiSOo3miRE1f30vpl7gqcOE20OjGHaISRVHkOXuvvYu6qEJ4YuVmektR
jM1eSKftiV9OvhKfr2JGgFlNpv9rcvEEZ0E2jUm1MsJiMttAJZIzwvrzh3j2RRBIdZejOoxJvgun
gdSxxkuqxmh6VKNWfGkbuFhuYqS7OGf7/PmlzlYHdowGo4jeQGBXOE0vj6KYwIzBj57quJbfqkG8
DonnXJWcootAhYrSvVan//UszEWJeOQsiFUX68LJF0gCcoSL34SPSWtGVxzKsAsZKHzGIbRvHQy8
V03Jvo6GzNRfKH2eDy1XdsCMMFPxDf2pxv31es5ixAyRq/ipoiqzJxaN3Aejl9FdKMnrvPDhM/V/
XA4t9FJixeGKJdv8+LHB/WVxSErcR3YajXyAkDs0LH9zVgzkFBZW+667RN4CmfH0mKwgo6DgyB47
DXBujKR6LF/VeBHdGCQt4fL45TVNlmzbJCnuEUMU4dYE+IvVXEsTwiyoL8XHBnG3mQd0nTq8FaqL
W5CsMe7VzrX7RK4sgpQOw4Cl857ttqHeDBRC+W1mYxPkGJVZxnjXLYjToNOIidyrAcl1gFGgea6L
pPjapHmcw81PnKVI3kfzJlJ682ZQXMJE76SImqa0NXuM1WV220pEXWt2zjrU6LiU715r0a6ZVFt3
N3bXaq+pbfXqFnlA+4wlTnvxUGG+5bNhphtS0uZ7xy5CaxX1sd1d66ayHy24UG+EY3C6LCSatayf
fDQM44jdOxECaFJOj+RmMEWCBkDPp/TYFWn1qEJ6+YeybGd7jaFErWoflOAxmqq+DFSHAHiFK3co
NrozztHenSY0aoul/Bmls+bvgCnVv4fUQyrr5AQ97nIP/cJTydFce5eib6p7nFDpmh1kNW5tP630
q5BqxjUekRyF4ax1v/kvMS3sJ4c33+kHc2N1KikBGuj9V22g3/WtknV5lC1fGEwfnUnXBfVoup5i
Q72aLK7VhrQ1EnWpk7X94m1qzaAmXYQ9Mn/dgSwlbSIxRAar63ZCRwIhU5+Ef+9xHBq3nl5N8tqi
OJF8pZtaNOuQ49y4ao3IzPfjyOYsQNLRuyvbqmxkfWVhrCjsVVWgKpVaOzspCnXTTBRHVjSEjf4Z
7WIWHj28PKLfzCJMZnyaNOTr74UAuoyyIyqfAd6H2XqKerXrJy8GY1ct3FxT5BKGMHvPOGBDOplB
LHxOoBr5GeM6qSrvBXG677w1kkyNNdrt7msTWX666kTqpignHExgU4fU4rrwAGwdyJxJfqjI1Jwt
Ul6Ns3pvKlqDfT2kbxElz2+RqZrvRY6VO0CdVm6hbfv2bZpE3g2mDLfcIOAL3RcK31W9pkKG4GIW
NZlyLvM/DhJi0BJQPcr+xbmoax+UPYy3SsO+uybSgHaBYnFTQeF0Hp71yjReMJp2+n3WzQ4NOzdx
nEcvpNwPVLygpCR7X9+zO2MV4dCfDY0K0i5u8DNkSZPcgbgax63fxZH7tepHVMOBcK14CPipk06f
taB5tLJjrTS3I7RMYIGto/p9nTDZeG+yYoT/1/KLgACb9k0ay+5FloN6m6Gb/8oNJvcKF7s1Xre9
334vw2pMrsuwT6vDiNCE5OTJcRAbpKN7yNrCLg76GGo9n8UyeaFF1xa/QulBnGxyhe1UqFS8NYhE
wn1W03QOAA0gpRpwXSVrI+4beSDyIUeFnA+F9UDyTO2sMlMO3VvYTqhH+q6J5qdU2bmxL5upY+9i
O1q2a7KxQEnT1aQGMR/J+vH4WuyRwY0/OdNLtHFF3GfbtE6SeqWTBtOvDbbiI2uDG8VrvUdaf9Bi
lUZH1w1LixEU6RR4aSFCSnR5Yqy7UGLAnEd3StdpZSfJln2DQyXQyusXLFPQCZQdDpUKyL4x59eZ
P3/a4E2hX71wMb52ZqjUTR9SL1sVhldK4PkOAgYrEs7zEDbEtoWWlDfI+Se0ac1Eys2VWceI3JA9
4qq3NAPK1mjb9SbFBZ+vMou80BWBGqnz6DuqYWH2U7hDq7Gh7Yt+LSN8rCScb8MfIJqdQ17lezYl
w/uc1uVXjDqt2vc+D+g2RDw0Ehek42/TkwqdeLmo2WvUPPYtMU9uT5lB5gKxem3Gx6nTNciXcZeP
yOfGuhI7jcg37yGuR/m7wt4D1COvtHcNsXZPYI9vN5vGDPFJfL5NOS9hc3gEKmKz4fpznDzZMriV
Iyzip8Inu8IfT9XQQShV+nQR0VbCONwOFep+MF7uF4uKZhwIc6jusLJZl9Joz3ssy0+hW83ejFKV
ftpCcO26M5u0D5+sUg0IgK3y1vOamkjJkiwXIy+TrTBKbT1EeviaizBfJYY0v8eTMh5rbyYN9MLY
CDYRH0rb9FU4dXiuw/zyoA193GRM2PI8b7CQnRFzea1T/nrFYhYTcolMLCZ4vE3WDW1ttq5ino5R
ZPCNyvw5/GaLWv/ZYbXfff6Tzg5BcAaQrOGEoLixPLiPvygLfb+RRpxTddMlgjZX834gXxy+W/GM
oC7tXya7Nfegu/QD5BHEfJ9f/3xXa9Fp5uJLb5cjmfXx+haOkgQ0hPmIECC6bmM7rdfIGcr70Z7a
R4SjGdq+Sg0XLnt2BGKFJmSEWYGLEZrbySSdZVuINhrMxyH22bvNcbzlm+LdZvlc3DpO9fTf75I6
IUVfj7LR2fEHNdpUmqI1EZQ67XeU06AU00iBFCgo6iq7bPdNo+f/tX5C+94BzUXRDDsq572PY1vV
sKnTPs6fbMV5JIj8htztqujvIFx0JN1ONaYruliE5LXepcD7s4lFoxxvKDt30OAeMQ8fL54UvGN2
0XuPaqiJDCOvgDAOgf9GmnbcrlVmJft2ppCIZ535PQyhuFTN+sdPAFOIbpaC6cI6OpnbqAXk2GOL
esI9pAXTkE3UioyF8xU1fk13HNtgpA/uS+lrfk/ar91fYHadTzNvKR55qMbAZrHv/jgI1Fb0Pmvc
9olzjrmjeTegTW8N64hhpnxshSy/fj7RTjkovEFc0VnSnVADQVw4eeZuXWO8cfoGQ1kcj4d2KBHO
NsSjQ+hCwJAHdt06v6PMT+7oJWgaka3shYxSl7T9FciRDaHkmb3KE77jG7uxinfDlZI2G6FHENz8
jkCENJHDNRyQwr/w8ThfDSC1LXVt6I4O/+fkEBYhha2BXcunAhJazWlB+djwDC/QHB1fgAWHZM1y
gWLs82E7nyl/yA6QFn3EHfDjPz4nX+oaA9fVTyYprBysfFkVu055hJ7NsDjY73ZwPVZJPw0vQ6Ya
JLkzyJkLv+J8tlDTF0tUBW8riM2TX4G0L8uhIFRPc2sYPyHnxOQLxNAyVFxpaEdn/fD5bZ9dEHQP
ZVWWCGh9tnFaAWv0NtWIeRFPuMeSm2YgvBG/in2k09cczdTrL1RLTq9nsNQL9ife/7815snr4E8i
tHOVywdEnXV8JLtI5vduXcLQIxlupohT28SPfX6Tp3OKi3KbizgOVzco55MvTBktusnc8+4zwrB/
dR2n5l3LXxU7AT902DhjIdXWxPMpnz6/8ml1k+WPmj0VfCGWpPpTPYWuJGI1jco9Ahb/Z9gVzk1d
zYa1SYU/+Bsb88Jr7niaBQkTPfSFh3tWy4f0whuETo/pJBbM28dJbc2tBNxlRw9V2Yw/RjTKm6mc
i3pltnn2CmKs2/mw8h98jGABLiz1tVb9HHhswC/Vrs42hfwWqum0MRYKDDVH8fG3oH60WiQF+YMB
5fno1Qaa+0ik+7CRcJCNSDqB8v0I1ypf5l3ozdlzL2dkhZ8/kX/8DnafnEGBnjAsFOs//o40MUyF
TNt5mHq9PEhkyLcWzmnOgYiT3mB2GT9ca2yfTHSl7/TuIrI17Qtr9Pm0cKhrkRbBBpni3Gkry89I
tIWVaT+onh7myimxGxCAY+lfpd5Z0zq2gGfAmE5KiO3CVWLz+SCcvxC0K12LwiXSGh3//8cxUBj6
0rHRx4cOC9BDZozFdnYV5gssLzssvtqBIbq0si8D+/fO14CbA+UQwShpxuy3lkH5q5oXarbZ10Wk
HtpuVj7U8tKvgwEn04HKTrr7/A7P1hkuw9iy96G8vrwCHy+WIAuQUJCNB/ISkPxilqVWUbTh72TU
w21kWpfYH6ffj+W+AHCANQRCDWLlZHq3xYjl2UY5Zc2zvx/7ubxxMKJOt+gq+gPzOHumVW1vqOG6
vGFzHnsXHuq/bpldNPscWHqIl06+HVY1Qf7RG/1hFoLoYmpe/XQbqcjADZwYxiGnZ5df6H+fTWTu
2rbIrzNN7pnZdDLMCEiKNpv0BztSCVnq3QwLNUuUtYIa4JrXVJGKFyqCYbGyqjD+9flD/seYL98S
lnSKLaZ3iiStOLAXuPDNBywYvh2Qqya/1eB5t1mnim7PUSXdlTFVKmJh3FVYQmH5/AecTWlzUajR
zgBoRa/UP5ll9OFrfdKEeJjpJHVrK6k165DhdMe1E0bJ6vOrnUY4UQBnySDd0hTcNt3/k51dG5eC
GpLvP5Rg2EhZbnqbLJmusoZreoNdtVNtRrJ1EcYdLr7EQZBZ2fBLf6IWMcmziPre3KsSORegsiTb
KvgSuRn0Vow6adVYdQs1u5302t3YFZp+um4peJXU5pBUu8oLatFC1y4m8ueD2UHLmq/YLKHD7duY
knhS1wjv29FLbKzzy56/863uLulBplxoDfyp/X9YTRgLttQGM53Tq2WeLGFtn3QVQgvnIZ9GSk59
9QAobrTIbsJ2U6mQ3XyMnfRKJXW1acdu2Fm1U/4A5Dnh3Db6HapR/dKPWp73yY9aFMrsMGipLX2T
j69DbAk4nCS0Pxglxe4d3H7pXytNFMpY5fCldgw4tivEe42/qTuYn7htbZE8pjjtLiUbny3yJvAa
A/Uiw7TAXZbJ+9d6i7gtlvNYzQ9ClHFOFngcrmHukUvhGrWNG4zqWJqF5vrzWfqvyxJp6bONZc9z
ppInCMuFwV8ZD26V6PZBc6SDSr2KqVpDY+m16xbd07Ztuu5Co+ofLyPfs4WbSHWABtmyPv51v6Mk
rA/hnv6A2iz77UhvXseSWAzUQb7eXLjLP8qDk0e9mHPoTdGqZ005GV0+diUkv15/CLtZvkY07dVK
sdEuKfTl8RppwJxeIdwf1rGqXbGBP0XDwihTeTBQF1970p36e+xZzksvMlMEjbYQu7Fq6WvIY+m0
GWq6EU8KaTZBDLFM3HXluc0+weICbSWrS39tDUnu7MkRWFTvxtQlwRSbfnEp4uofqzy1qqUxRvQY
TKKTVd6AAKlkP5oPdepHG0RPzsoxG90LpGnWe0rMeRlAx3N/a2Vs7T+fTqdMuWXRQ3z6/0FetpDL
fPvrsVoI47K2DcWDgUu+pWrqZ2GzwlXdy8OEHtl8avt02I2E3JJsrdnljc8ZKoepYetXUTx70yay
u8GGCK3ZxU3a9sMd3jlPXJgR//j88pFZig30aGkanSzOuFznELus8SAnV38WZZimqwwkyAoDVl6u
IU0kT58PzfljARmNdJwBEn9a6x9HBratTgiKFA/CAcJwp8qp/YoPMZ/Wowt9g8OVbryiso+jg+m2
1vPnVz+530WWgywb8qCp8+l1T6s7hR8ij4Wkc6hLq94OKqnwbJec0wc17JzJVxeOxifryv+vh7OK
4pkNqun09QbpizFhMuxDSffIDIYmba88Clwro9WJupzCNFthrrqUuXd+mwtXDZCJg0CFk9Ty9/+a
fqqUYOTwlRzcJI5fekOiepsVYmSz1VdA0I0L0+j8NjEa/jmQoyt0OCZ8vJ4/J5YDkss89LlFK2RI
xBoNOoKgsAzZ4oRRfq8p0fYX9hYniyejy2VZsqnVcaf2qdBqwXWEdlpZh5qMrJ0RNfbBa+n4cUh2
Hj6fOMbZkCKSYCODfo5Zg6rA+niLBFPZHaeP8jjKvrLZVHTAnIzZ1XeUwNUjver5JrVRoESQha8m
WxVbOnzVXq9hr/TxkO2yIYqvBt0er1NlDGbgF/6letDZj6T4xFcM3sEy5XTr5OisGRZsX3rnh6mK
jPmLiFODRbfQ34dRzuo2nzLxnx8BdQqGg+07LQLcXh+HBasu/FA7Tw4ZyJpbtluG3PJh179rSZdU
m88fwsnawfNeLoboiLdX539Pdq5FVXUI+abkIDQSMmB1w8EnMxRMTZjB141kvSlbVJ8BxKFLBf/z
uWZYnBqwmaBh5aR08vztZPDCgoYhiLsxDBbo3zEyavMG8solr+LyR/31lV5ucymleZxR2KVjZfg4
pnloz9B/pbOHSztgLq5SMprF0pD+fDj/cR1v0VKhGkGZ6tont2T4bZqSpAQmBnWB9a3X+8E+FtLS
1SUT3Pn6ILDf0rvkjGeyvTs5ZyaJGJUkx3zPeSu8I19oeNSxksVBUdYzDvGc9qw/9PmFl/b8mQl4
0FiSOeT5y3U/DiR05ZgeJydbt0DitXUnvtvb3gzbm14jgunx8+H819UQBbKJ4nDHkJ7MThJUispP
Q42aoJd2N5PekARhERt2OxXq+3+9FtOD0xtbVXolZ0dYt7GbnK6/fxg6vX0bxiLcqFnOlAvcSb//
r9fiK8IQckZDS0WV+eMoQrvVvMgd4qO3LLZBP9pE/mlpJ9cdprf/voTxkqMcdv+ckNF3frzakvji
YAkJWdN9a5/7U3uvp1OzpvrirYUo2gsb8PMlkzIAtT02idQ93VM/m4FEapzVzBe6sZ8TD8iHLo32
yFs+rLDg9LvPB/Pk9P9nQ7DsPJDCQaNmQD/eXtZFinAGjhiZ1BCOzo4VaAsZ0VSQEkJdg7tadPM6
Un6+C32z2H5++dPi6p/rU9Hl2qh18UOfrNeFQ/CE1kElQScQv8Zek19FSNNf9cIqXr0eLJFd+SIj
yr30riHbTbsQmd2xmC39wk85XxMIP1iS3FDvUsW3TkYiBcnT9l1hHaZG6r/b0JPfwpSyH0ojECKB
4xrzDfX8alx/PgQQWBnjj+vrxysvv+yv3VFRGfhAWmD0rI0DvEtobYdaOiBgjYLAgWCEn+cHVthJ
+7aqChrYIAXbQ9OZbnfQy34MicBL4CONvRjgFphowyTeF6xxJAmKOQ/aMi2gcdidfIQdWP3watt6
jVLXHNaky+hfmNpji00pmjQiLqPBOCSRjVhONwGwbeY+LJpvAsz4dD0UmvTue/xb+QZnXW3vrakp
5Xoi/Fy8LLa7fmXhfLKOs6jcfIt8S0eIJOu5f27ZMplPTDYDolORQHzQJRHZULXy8GtllUsroUSe
sqlAvj2XlaFFiIMScClmWULA54ZvsQob9b0VOu5BS0foLWjycsKze6t5ylmafriicJ86K0TZxnzX
8HFE5m9s7NVP3e5bbUX2JcwYzUKJDNKUUIugQ/hx4GdaHQgglTUbkhUSdYxUS/DyXAjn1nMKvkqS
U8Cdm+jR4xLX/FqylEKAYPgCF9PQMUW6FkO7g6i8gvnvFV8No8z6YMgG64UkEhmDEjTmZhNNYWfu
PFWOV6oYtTeJN0FsBq2xjTViJTg1/HvqqvYK72agAuIHZl/l9VXiTj5QnDgz+xu395smSFvCVG+8
sAYLwk5HC+9rJxbOTYxlF68a8YdPqpGQLIs+i28kjVsZ6JjB3rLIRpRQIkKE9hBpb6lrED/KISl/
jfLUwyE7SEkRVMtrgpLsvMjze8CvlvYzM5v52BaR5/8cfFBRWzxJTbHuexByq6GpR/+o1a1+jV2X
wlk7TU0BU2jE1Obbk9HclS75qEEh6tzaGqBuj53UjWpnx9hF7iLczfaqb/qGAJq4j7LdQA7RuEq8
KNHfagMu+g1wABCCDbUs53frJ1G8suc+VXdV0ZnIMqHT/a7pE+U7t4BZ7baE3IAy6lrDvgttkK14
f+cK4x2k7TW701A967kEJ7OyMARedxxeWoWRz2gGIhinUXsvGn9+sDzZzT8UssGp3BShKn5yUE67
VzGF2o8arGa7amyJrDaoQzLESY+loJEHtOcEvfFKqqojaTjWo6cmNt1ynWnA8q7cqazofmaOPgHI
dJMMWukMUTbQ4yzTnngbe/mYi6o/Dtg8CWaMW+m+ZZ3Q3G05967cgtTqJj/g9BZ/y1ItitFqI5sL
mMz2m44YoNnn3QC7uwJFEyBZEk+d088m3FYchalUhnt0Wq2GgZZM+btsksZae33daBtaN03Pb2vz
7hu5AUN3RFVT7N2sizlKTHblXUULOWpfzoY/o5e0cJrX5FdNV7lqrPaXmwA+/9VrVl3fx1kdE2dM
pGFf772OwujKKpQ8lEQ1Nrty6ocpIM+EXCjNHxD4ERdi19ckaVn5XTaMEAtb05x+EYzjj+s8oZ5M
xsMEwQYQj1tvGFnR3pP9aXlrI7GNb1IO5X1ia463jSQq0GASKNuoLWUYjud2Vk+lQ+eGfAlsAUFc
tyq6oeQ6aoBNOvIJDIjK4p3pH3tXWaS7N15UkXHs9FD5DmjUoq9lPBukJ4DdvMp8c0AX7zoRtsuK
qbIlkys/SotKXUB1WVwVWm4SJFB2ebFqW01mm5yAdxSuXaM/+8WsyfVASjDU8QSwT5C7SXHwTApD
645Q8CagHULGE5VlAoahmnnWddNEzveyGL07tseI/lpLKbQZOdTWjdszDj/lkI54TmsV9asRhjFZ
LuQ/EMjmjKEZSLdpo21tS6iyVSqTYRURtksBLR7Sdw1VxO8BA+bP0dHjL440AYktu78qqA1//NWr
lNUHctV0lXZR/Dg7lWMHvT+wcORx7D9rWm/mBxHrabODTzMfUqZpHRhhFX4b4Rohn/BU8n3MXP3G
bVATr7W5VjexyLxoFaMS7Dee0saD77fVS65hsA6GSdRu4HVa9xwh1flNUbIl/8Jpm2YTYpijcDi6
ya/M0lBuy8qt/KUmn7MIETGnxbu6t2Dq1WBbd/RPKe90stcMArZ1HtLcdtkdOg8voSYnpgdBlydG
sG2r/M6Ps/G5M6P8IU3Q+cJXcJrqzkrhNjyYluZPi34xCtsD4N7odzctPF9pZk32kI+zfTV1A60q
TZvK73XYja963NjZVgf+I7bI0OR1jITBpYWHVrGdMscIBuU0nEGktKMd+Ann2i0NTQTuWJVf8jbS
3jnGG81hRFANEKjB+xNYBNqxLTW8fIX43SlWJhmy+bapIFUFISTDcTWEhIPtzZ7BDbIkGW4ABFkW
HxyruAHehZIwrHWCphrbP0JGjmxYo1ZaHGTYDO3BZCfWbajHKh3XrK9RKU1Vlq3ytG2uzaTP5Spb
jKbIl6m3ruxW+EaABcsebmwSVO8GNr3NOtXLFgtSW8CIQ1OWXOd+5KPPBgxhXlsKVmYqQ4NPnBcn
BAQORQdHMjHbR5jGbr/QDPN0M0JyeVcIvl47E47RBjVCt2eHCYzPL9AuYIS1s4ciAVIBEE3P+8DQ
MtThts/D2iVDrx4hReYEweq6cTdVhCiuDBqar34m3PmuzC1vAOLVQ+M3KFqVwdiyheGLU1ZEqiC3
1gIrMzqXZcg33lwrKQfS9IbuptM8+UNDCJVdm/rQvhsFp60AK3tbPOlFnkY80xI6sN027coYiv49
1YwxO4BRNsq9wIgeXfFPmP6qRsLtBq2I1Z03Jll65cXt8GshjaEDdRq7ezaqLgMY2kpdrQgvMY29
A+Ja4oqYiJFILAMQaDJ73aON9DfhBsEtrUG+e16QhKEMDyjL69tJ1U59jGUGdrSj122+jxRfkx2S
TYTraJT7jV+1qMArJ+vfe74n3bbyxsUqGI2RdWNng0N+ReRGL77VDjJonEak6A7ZnsAXhT8TCE7x
8WGsAIvsNN1DVy5xTiRXypgQI6NOCst9ng3xBqCeHe5ytzWfk7iZqw2YBknNXk3sy3x/np4IUxqb
XTKyjdzQjXE4krFPQ7qvgWbdF76fPWqA5cxthJPEW9Wz692nkQGaGM6McVP7ZhUdW0xbY2BOhpXt
VRZ577GPLJwCjeydLYi7FIZwjHOE7ysRXGvU3Dx1eO9ldwT4UQDBwpcSAwg3ELpXoTJ2OvBafe1M
bPDWlFGW+5lm0svH2jGKm5CUpXDX1CGZ9wnYlfSQhZHgRRyMcQg4kxOIVE6Jg3sBjn716ODgGY4x
k14PsrIJv7hzDJZXQEtXxDr51S8ijbNHY7TZCtoYSr3jIAhYUsNCo8yQAl3pucMTykKKEHjPdZVv
Wj/SIJM3IyuRXc5s6fImLYH90llu5NZVTPq1k+C+WSY1EAwjj6JNaXmx/pSMlWvc+7ORtQFGkaQJ
dL+jMwAkOlvMo6O3Huc2u3MqUcmrohAdTEIWDmAfVcf729Yov77YnfLbtRfX/AIXvPDXEtG/+UWv
jXBAeV12vACI6CHaSa2i+2q2YGkp7SoDM11Vd+MdVEArOwgbHAOM9aSIWcDjeht1vRyAqwmdyPAl
8oFdtiuQ9gdAKNpvlSdHCI2N10dro8/TapvThPU3ACe1h8yvCvO7F/MnB3UiZIjDp3G0dU3pULvv
astga8DKhSNC1ly2UaKobsiWadmmFLn22FQAdDyAAcmV3agOtogGZ04DD2EEkAWScZVpXVldC8QE
2cGyeh2mql/x5CpjmDAAcTCHPwBqdrix2oLtDIf+VLtnZ83Wy46a0n1CbKy9koRjht/noZG3HYl0
3U5r6RxdaLw65/U3WvDEz9F4QezBN/7jOXRActtoNIsPKAXc9NrEeWGuITLEcM3BMBEsG3s0qdAV
NuIYwq/vg3roxT6zNSm2JEeTOeOwQfiaRTF0hYj11A0odCS/KIYxJA7g42tdxkrCLkqcL5YPKfIa
mqTxRquj3IopnuIb184YyQ7DjEYdlQ3RyjOAgT/WbpqIKzEOxXgNqCNDhWXl/VZHOpGuIDuXdx44
DIShGrDP8XtW15YdVLNn/YaSggnCKGLvK9lX4XRdNaP9zenQVwUl6/lvUFecyHwn1JJtBwYbQJDw
6uSKF6bp2MRLj2ycbOjyLcR26YGrd0pv1ygm5jHBCjQfphgW+xY38nw1OYMot8ZkxMYmJmTg6+R7
Kv5aa3j715zPqNZaKoOrOU9deKE0ttQoTioJS9MM2hg9LRvC1scniLyk7iOcModp7ttdPZR+s9ZG
TT/COa0Tjtvp2G8+L1+c18CZNDSMPbHg7KhZfbwk7ABcKNVgH+gwiHWi4mg32AAS48SKj8KYxl0r
UUGBuiou1Df/UbChP45USOg6CXunvcLWGAkFG+ll+V3nodSJ0h9QOHu6tz7Sq4aaDfF0c3GhXPOv
+0V8jgmXAvIyzB/v1xRFGC2HbBIMY0/7kee+GW974WerQbhDtebMFa0sNWRgF6fZvxST+c/Lgyjk
P5AFkGR/vDy+n7mDEsJNYx7cloiYrrxxGu6boXNLaGkyfItwe+/Bz3jF7vNHfV6nollPd9akqUND
R5z0AcqRegunIOeQwTtzg7QRBu2lnIifwEcgnYJZVcVqRG8CUrN3bmBp5hdaBOc1bXSgYskyWppK
cKU+3n6letNvY88+tG0ltsXURAcila8zlyyIz2/2vDLpIiL23cV942Fxd0/epdYd6lbMunNQFH76
rVnS5OHN9ThdFzGo22twK0kG4FcSPuM3Wdo84CDo4i3BC9710Bv9pebtHyv7h9fbZdtMBwGTNKdG
91SM4iARMIicR4leN/ZOSL70gcXWYOfk/nw1eqFMjzHl43s3b7r8Sum46a6s0rGmq2IW0PKw71Ah
MBK5gYePTefzITt7Ifl5vIuEIMNcRdR18v0g27cJKxwRBycu45tGUCVbEa1hX3fFZFxrMGxX0nOS
/X+8Kk1XFIPQNugK8AtO2gFw9spWdZF1iPr2OPd59ySMRqxCpVl8HKbfba+JCy/CP5ZZHM7UzAVz
EVruyUtIRPkIxTJzDmNioBbp+BRjQJ5WNWSdL2F4yX9yPhXJz1qWG7pHMIgRQn+c9ajta8r0oX1w
EHnuRTKn99oM8midS2d6FhI3iMun6kokKpyDPnQ5EiKKtY56os3vnw/3PxYgZiAbWSQsdCD/SMr+
KlZzShR+h4Xu0DVzv5e1Ett09BZXq4/Kv2AT+L1V4iexPKH735deRtvR4erxAvC1+TgMRh1V9NV4
Iwkr4phHNWPLyUFufVoYnFzDUr24DNOVS57FhebAvx4BzSZMIX8E/gjCPl7btBqIYO4Ea1/rIPYB
d3GDXhVhva49DVt1FqcKRykeMJJhaM4HqFZARnZsom8JP8vHS5s1rne6FKANM5e2usM6eDIlKG4W
baF674Dh3r1Hg45qT2D3/YH9vvKCIrO8C+/Z2dIL5JdXDDwT1TWO6ydL74itK/RGYR9SdxIrhMdF
vE8mPQxivrrVhYudzTIX3RvyTBOAqnveBUOm0Q5okeKj5pfW4wA36TorEhJLBjJ9aERF7tvUVXIX
j+rL5/P7/DaBeiBJYyHDZ8YX9uODjugXYGeo0iMJNEeEueE7Ybv+1jQGDLafX+p8veRS1EUXRCFP
6bSR6Xstv8BT6TGve4rcTtoDDE+aNVgB8T5b1aaH4HUJWvKPkV2EOOhGaAov2dcf729urZamTpYd
QS9BB5FOJG6R+jVXcRTl86HFEawoTE1pvI9gNjr/9R2mj8r0Qb4O5gPp/vLz/lo+bJ30pMGzSBcf
ltyn0jNq6GMIUUFRGc0+xQdNl9oO+40WOf3T5wN+fu+ehV6GT4Xj0es8NQbxpRzEDOL5EEaSqFxR
G0UAsJB+DQaWow6E5IBqcCB+DCr978+v/adx+/GNRXPF9ok9FDZanDQf7xzDoDnVBWIRfSqnr3C3
ZLnTjW7kOJsiAGtxUNbXY9nQ0m6x1IfPg7BpyeIlKUyqM6ou1lYHtiFazaVq8h8GoT7iCgtipO+y
Qpp7R2Xjy+c/+uxDt+yuLeSZvPfIjU6NTXU5aBRUrZoPT3jtUPl5meq42wpb/o+089pxG2nD9BUR
YA6nVGqpu+1uJ8k+IWyPzZyL8er3oX9gt0URIuwFBj6YGbjEil94w39t7+hrYq63Z4/hDOYHWWJ6
ndb8gm972rOlWRwTHxV0nWr1bzyK473AFChy73/a7eFjLNpzbEW4cqC1rpdDhh8W9Zi3HX09rD/E
jQgxW5EQZXCFgj7arrNb+VMYrsqx3L4kzCjgBS5uDbQEILzrgRsIukSSrXKsnLTtT5Sq1Z3QsvY5
5AH7isRw91yhyJ65qGCnnot6aP2ryoGdb0AL+itog5sZ5xAAR4FBTSsFWPwseCpwjAF1X2pHJTeH
c00f+r2u+ZpzTB29zU5/OeWQOsD1UFY1bVBh8zAGr9MO7W+wBlQMEfvsYlEpDyEbzz5KWOkoCKBV
MdSlMhmSFfLazUZG+o0XhejAYfbhal9PeinyMswoVhxHs09UV+XsPGsZDb9cbd+bhbViT3w7rQwH
CBCNIZvd5ejXw/kSzCAKle2xisxuW4gheqm4TA99h6vN306qPsFHTZgT4Ei5Va+HMnTEr8Ixa49q
KEeHVFe9XRQDmEh96sfYB6vvUsUXf72ShNrEAKDEoVoSeV8PCrgSK1lDb49Ok3X2Fm2CBHeiRKZ9
RjdYTx78sSx/RWXaJ8f7n3tzhdvgpxl3qjeQ9M/5OQUlMMuGyY/7EmxnHX3PV2rgKj5GXivXpyG0
cJLHQFyCZep4obq/P/zNrUGuAVCF6AC+Oxtz9uFNmlYSMZ5+bDELLF0hWxiB6kl+Epjy7FAK+YVt
nFi5qm53E9Aqi/sCjDCo3XmGE8K6joCKGcccncRTohgtwpxUG6qNRPbjPdz/xJujAmkYQCSoWSzI
eaCnFXjzQqMMQ5dFsarHoiy61LXDgrYgqlk0Zc2s+0W5nBn+6yEnkiUQJMTyWd9ZPhVmgY32Uice
wSBhAQfwnIYmpl70gJyg90+FX4qVr5xO4NVrjDAgpJApsVdBYM9TaXwrMo+N1DzKSP0qmDxZojkW
gi7sr/vfNufYTBcdEGRUq+CyMKA8e9Qq8BRmFMn9Y1SCtD4iz2Nmm5B6ePifX/fmR9tAW93ZjH0X
IuWahfZXmf2bPtOkil5ofXfhzxyTM9OVzdzqVkLQ28VGeZcQFMC9RY45D0qk2mp7FS2rxyIldXZV
nFJcFXDGq90M3UNaDy/3Z+Pm+DoWWuAAAfVJmpo62vXmiiHsyVrv0BFP+t461daovxOl8btXlOCA
vaLSvEalJj9EbbdGZrw5RQ609EmN3UAj8VaKWwk6A8MTS3uE9tWaaBWhJiGejd4z0yd819f0W243
2PSpoEspE9Bds2ZfOgotthFQyh81O6/0L5KV40iIowPmYH87pZQGsAUyaGA6JCyzw2NnBs1uJOse
EyKacNgJPJIRSpKb+Jwag90fJRK36jW1pLT9aXp6/vX++NMD8/YkQQrXdW7iP9VQXoVpi725L2Te
NYEihneqZbXce96gbKne5VgKa9VmqEtr29qIDmIvhbsyZgO7+8PPd/A0PLx7yLBofhLAzK6ryEvq
LkcT5aRqcXbIM5KIWEmxpLLt4NxWgbMy3nwHTxx4ytx0SDgtUyH2+nPb0JcrXv7gsfel9KsWq/pm
iA0VLnpTpxsPh6bvHUJeB11qE3/lrZ99K88OqelUAJoSqCmLuR67juO2lYsgu8S1kN8rVqLQiybJ
w/krS+0fNXSplfth9t79GZFLUoM6RDqOoMT1iJIcwsDK6uwSNf1IySUM0Avr01c5GHz8SfJwazYS
bZ/7azo7qv8bFbkB6pyENsifXI8KBmksUODLLl4MV8qN5bH4YQi/uFi5Hf28P9bSnKpvxtKux3JI
CWWtjbJLaicVY0mYVO2M1i4+KrWqfy2zDgjA/9+Q09Xx5sTE6OGitBtmFzPUxBcHpzNy4BLluV72
rdc2rcsP/zAgIQR9O07JzZ5FpDxRgdYll7xL9EPcGIZ4tiMnIJVMbFxURisyy5UC1eLOQXKYiBTG
AAfw+iONLCqVCUl4QYf2u9TlxPtaoL2GNqKLnzI6RmThoWetpXWLW+f/DqvPI1MhV+ihWXVyaZG9
Q8XPTjHaxJM2jxHX7vVwf39mZ7f8/3bqm+Fml6/nJHGM3GNyQXmuLjeVB6plhz24tLKCS5+lyeQS
NCSm0uv0399smUBELaCCML0UE/M+FgNedyinnFo68p/uf9LSwtHhgRIOn59CyWwoKheFHwdyeolU
vf+JnFh9QnOpTd3EptFglw9tFDYrn7d0CCkQG2gawLknUbv+PDOtsaUBIHjptCxGhjF1imOG1Mxj
1+BQTv5fViuJ742CxXSXUolClNrg7YJjez0kSKtcmJKeXHo6Ot8tqopV2x5BsVo8WirOEEOB2KeD
5zHO4JJdiL3RZc2aoO/iulIMIJlBXOmGfD86YLpTzY4uEiqRWPbpSfMItyGyN7ZdFLX7D0tLzYNM
n8YFk339zUAL8CMfgujimZo4jmlTGG5vIryPz6+Mq3Bpn3sIrCs37NIZ0SB04nPNB94kw9hS290g
F9HFMPAVb8TQ1mjbK8EakH5pLiFDwVmGbHhbEk+KJit9rY0vuqSKx6YHALbv4xHggYO2/cr1tjwY
4nw0Cdk8xmzHAoBHAsAZoospRv275CXSCQ838zNK1c3u/qotHQ4dNSWqtii/kPVer5rQBjODgMWq
IWsQbUbYPBjZlsNLjTF9f3CMtlxZsaUrQJ8oeySAVP3mCScmCDK2zEF8aQRIRhfWefdjqKlAuA1F
ZbGVKlA1B6DKSrsSzC5NK8cB4j/qzITNs1Np19i6SBgiXEKApWIzhIWyGzGs67YsgbUy2A0reroD
aOroNtpigF7mXBteROQsYpFcACpXmwJH4k/ki2DcrFI7SBGKhlwCyHA05tB9BGBrtpsQse2XurTL
R7gyhroB0RbagK388Usslebx/tLPi4V/3heiPZWExYHyNA/uB/TkksbjF+IPiWwqtIcHCBjjrxjI
7m8Fa9/3EtHoa+sMk7RYowhaUYEWqPvA6VZ+y9Ixpr1GVoNSycSJmm3DrgOoD+nvkuR1isUWYPZw
k3dyHay8qYt74M1Asz0QRtjsxkUeX0Qq19/GYkywAWrBER2bvA6ildM1/W1v0pc/MwzkCcX+6cmj
mHX9WXJtJCKyy/iSlC0i56NaS/iiVmgkbJq+sF/ysPafyz4K38lUYjf313fhaBNdUxGlJjyJOs3m
NAOa0+VJYp+RKZYQch6GDj4g7t9uo1bdVys1sYi/P+TC96ooeNJfQ2OD8uQsLtOzvsEivbDPktUW
/hZvbaPYCE9HVrTo0EN2e1yClS9drXTGc+yDEvh8/wdMA8wmHE4wZxsXOfxQ/hCb34QyTpEHYWWm
zjnuku5ri6ayGwGnio5DXfXnvOx0XCnhSLgyEPtyTyXVSNb46Eu/gSoi+uQ6gmhQW68XnRKilUny
aJ19ffIBAp/nP2WWLX4bUZiL9w6+wuHPseoVAG3ESeBZ6pF/c38iFm5Zlh6nUwAmUBnn7GG1NwI/
LnXnrAj4sNvQkwN82eoiLL9BcnKKfeH4Rr3rIwPPv/tDL918kBqJe7j8IN3N2eNaBU2/ClXv7PSq
mR/CKIP4D0FqeMGaE6swfKGBP7esIH5p8BGPUt8oxmGUQtzBmsrS0FyhOalhFezE1oFHxD5ghrsm
m79wFdCjmYA4PLIUuOfrFDf+UAMePPupmZxiIMVg3cdW/91EZrEC+FlaDkaAcjvdtLQKrvdEnCCq
K6epd9ZalmBr6CPSO0XZKY8STbcycktadPqmaBQ0H+8vx9J2RDtgWojJl2DuyTn6Uo8/guqcUblK
zG2DOd2pSwD5uXoGO+l9XRn574Qg41tdKMmHPkEv+eH+T1i6FojRdBrR4JhvFCPBT8K0LT3njHi2
gQ2ZNOwFdikS1ptq8pSzNQ9e1lbfMVmMjeP9sZduQcIaFM0AKNJpnN2C2MljDq8q3tnuoq7eqryu
2SaKEznd+2McHrC+DLN/+V7qVtiysubkp9erPepxWCMb5+GK3FfhqWgVHR0fbNA2AyndTrFBqbqY
+IAtxrOp/Xr/i5f2NeE+7X0kOulGzUantJQBD22lc0SjYtiamEDj8azapRY9tLqohpVHbinbYSjq
Vlz4HKV5ndfTI3hZWuecJX90XjSRRLpr1Fn5jFKOyLdqnaT4nBvIxG/8HkOVrS9JjbxtG16RlQdo
XhCfXlxElcgw6VpNF9+0Hd48AF3LbkYx1TsHWg0TVC5tC0CbY9WXMlHFqS3z4WMkhnHCxeMxB+Yk
erClDJHdtDQ8loke4k6yPXmlabcUbBFnTU6iZIZIPc5WRbcyXIILTTobvhN+8auxfY5ZJ9k1Quy+
t23dpu/yUZjWVkP3Gu4MJdmXJGgT7RAm09Ld3yQLx2IK+2TgGrRob8RUPdwtYdwW0jnxuhbCjGNE
+q8xoU+dUQurtqQLvXq8P+ZCkDcNx2uE+hZKg7N6BsbbVdwMnnVu0xGNK1PyLHTOCl7ilVR06eOm
oweFb6rHzzN+CAYqEKrCOSd4K1huNijyk93IXnwQoOo/p0Epax/vf9vCoUMwc+r/UslUqRlf7zvP
ExM9IyDwkIoRwplUDPvMCSr1GMQokfz9EdeoLyBOCVCTQGv6NW92uWQmYZFWNqOZsf3b16qxe/Ed
lIo3Zd7l/1BHoJFPHAtgSqPtMNu6VBY8qrijcw5kNflW4h24N4qi/AGnKFzp/S6uHLkhi0dp9qbe
30pdNdRh5p2TAJN0KVT9r4NGxEpAVSnbIetbff/3C4e0CFAFolY6abNN2WPIQRGHyyux4u6stlmg
IeWfVhhI6BAT7w82zdQsPKWvPO0P0F8EydND+WbdRt/vNb/hdkpjo3a2sZJBQ26KSOiHKm71l1DX
SwGOH/80BbeT4lmNCnnti5fuax5EJPlQlNdRRpz1mc1eQQqK4vdZtCWumwgmFVhUqo3f7FDOiUzX
oLcN3LKihvcQ111y9rAjCHYdqoX2v0w/iRHPJG8Veq/XM2JnbddPm+7cDAMk9tSs209x0aTZNtM9
pLnuz//SKdUhWaKhBEoNSO/1aJIg3e2Mzj5TrMLtUx8GDK8nPo+Mvum/DDYpNnHl8S6y4teDwYCU
KTn4zhnLE32Dojny7lZaah9GuPbKypctHZy3g2nXg7V6qJgCXP4Zt58fMKFw0/TCoTzoakj718nt
NWO2hamk+0MBHht6HBz02VZOM2tA8E6xz4OO8xvEdO9LNPQYqmBccX/RlvarTqMTWB0lAmLo2UTG
SEP7UV+RVVaqekhFJT+PXehbLtSg7JBJot0lhpNgRd4loe8WEDM3qEEVP+//joUYHh3eP1fuhLWb
NwMHE9KbX/XOmRKop26SBIkKfFZsy9siIVAnr/B0yvJzX1bRmoPZwuoyNEG6Q/maYH52Awtokk0M
g/jc02XeaZGpfIaMhDpBZ6TvEKbsXu9/6sLickLwEgVNiJnmXDglD4oRtLcjnbHOIk8Zbf819gLl
tUxVZ+2YLEQFhOZTbsQtzPLOVhc2mpdmqu6dJdyWhOs53lDu5XAqH9//qIVJhFlDH5fiNDYPc6yE
GlowhiNFOuvopvUbVWnixq1SQ0LYnFpd/VmJulFdyb6mYzC78ek6QKwgB0F7eK6kZWEp5qPu4NMd
wxT7Y5D59k5R+9Y6Gl09alsFXnzwXAQ42z+k6FL+uv/NS2EnNyutFpSaJujNtNJvXxylNKuy9/yL
VVlKu4dBirBzV7W+s7HxFXlVDF89UkWCbCKD/HTjPsm+9l2VtAdMN1Lv768pKhqwGyhMAFad06rM
rI5RYZH8SygN2uug9NaODnPGvR/39gYyv/Lp/gT8ST7mC0C1l2YvGRGnd9oVbyYANGAxBhUk4tyW
SvyWYD5dUv7v8mHolIBKEHQ7x3+xbF/zto06qOJidJ3UfIeDbudPFXYqFs5MXaqc5LZr8r0NZhZe
MqISwaHpfMnb5UGNqMCmG81GnNNmDM8iEEry3JWt9Fmqi/hdHAzUiZHvyHv/yYoQ2/lx/zOXthnN
bOBj3JDQY2ZPuh9Tvez0RjrngGkhl4eidPr3KTzoT32bWa8pntHHPjGtp9ZPtd39wZduCxCeYAbI
OcHBzN6essZGHWavf4kcpf7ihWHlqha2cG5MrXdlrIUICpcAcHJw1GBqzTGlYaP0amkM3jmrNNJn
Vfa9auO1alO4fto9W8Kvc1IqW6l3rd/JuEsR/K1pyS19MAUumgJI91Llm4URvpXKMreJd/YUpIvN
2vZ9yCkO7uKBMf5DRgvZcgLQUsS95WVlEzovaFXSedMOn5pe11/UwjEP9gDAPPWk7KNVD+mul83o
fZAa2hczMco9vMjR9T1B7Bz2wAlX7tKFtxBVSGBnAEYIbeRZutM41BEa7L/OBS7h9t7U6kx+yOMu
lN12KArFlS0JQQMapCsXyOLAXONUNMkjlbmxNuRYHayT5ZzRBEJyo8wtYHwoJPuoqr6oUHx3dQYn
+P4GXzpdkIPokhDvwBmZ9sObO4Rubq6nfsumax1jG5eZTD+kdKqn1EyHrS1hxfsyekTKW1VCveTh
/uhL7xbUIAAWxFnkRLPRK7WmvwkM6ow5JPoQidSA1ytQuXlITMSINkFpScU/HDOCVs40HV1erdmt
WaMYFutF452tvMJOqhk1HNOotsiPdWcor44pwm+GGRiwRCUTmGquNsPH+5+9dMio4GgYDoPHhXF8
PekI/k01e9M5h6gKPKASlold2lj/NVGA++D9sRafSeDGlIEJMZFhmp3osEA9C5CVdC57O3jK0R84
d9iGPxBh2tbZyJTcecZLE4GJQc+2tZVbB0eOP2hqb6UrR2upfM7T+P9+i3r94VqZZp6Ydlscj8lR
83TlM7wS/0kzW+Uxy9MSMa3IaB7UoC7b7YBvisVutLzvslY3dF4KZZv2oGFGYMPvG967NZuIpQ3p
GNRVJqIWP3V2+AffSZC4DLyzaSjxJ9nLjdo1y46oO1US+mlWlkvNCsZ+4QjCzfvjb6vjUGHO3hhd
jGlrqaE/aYGk404fUG3BBanjghEDzBENLaYgbcW+IrqTV07gwqUDh2OqIJvQA4H2Xq8IBHQljc1K
OltZX9Wbzle0d3JnZlvZR11mU2pTnZXadvaX+MOpmsnA2lTGhdRAped6YNO3KFGnSXBpwwZXUjCh
e3ZCDiYAnRZ37BDLvNw/CQtrezXi7FNhC/VUAVP/gr4bVp6KT1S+lQMQtztF68F+TiJHn++POX3F
LESjlIXtGoRPJnh+p1eKVQvVY3qRsBKfNUDu1mGUhyrZ3R9n6dvwIcDuzMHbSJ4bV4Vak1k5HsUX
JhsdolCrfqAlZoW7UZMydWuPjvcPQCD0bSdi7R/V8XkNoM3SxNbgwp0dL/K2A8H4+IBatbErApw9
Q8mpvqmaX3/MHORJCF26bIMVaWqt/I5p1W5m+M3PmJ0eiVZhEmPSfZalDB+hauiJhG2cF91EjcLj
308zLTXKodjJoOs7naY3r2XTyn0DEzu8tKUdvU7oT3fw0uS5hSPDA5mvQVgWQkJsgghEJldog/Lr
9XiFjVuvj6rfpdFird6IKOylfVeJKnky/WFstgbU2h8yqp4nQ8FE8LGXm2AtQ1+aYZq1Jj8Dahlx
2vWPsEkE4joC/WRKE6qFUD3/1ME3vOi1rK2s5pyq/+daeDvY7ItFa2hAZtXwglSA8zPE3FxGCU1p
DnC7ipTErplscdFTNp4Q9VGOwo6GmEwH33p0FLxJJBE6gfndlvJR3Sh6g3Tj/T2wOB1U3wFjg5eC
DnE9HVqsa9jD8wsHGcmAE2JLtn5IERJNN3SlRn9luKWTjd4LRT1YMxPk5nq4PCwNQLUOw1WgGvaJ
KlfZvk+tstlgPiKCJ8R+ftz/wuVFcHQG49qlDj87U14ApxUAGDelCoOelKsyzA9FPAyqm4iwyx8Q
p5KcIwqK9VOWOogwCceKiZUaz++PctSM40YqY3CAkiMV/9mN3ikr1fSlVQDqBK8HmiUtl9lPzPj+
lH5LdAlis8HrINKHTQ6t/EGqUL5aWYPFwSZoFXnoBAKcDeYjPZnWphReFJvw5X2NWbLYj0mbisNY
Btnv+9O/9GYAqKGXRrhG42V2BMrWGCzYO9ElLSfrFKMmcv+Q2sOoH+4P9Ke6OL87p24EKC6i7xst
9LirjF5N0/hilJIVUvBTle+Z2enYA0OGL3GjDUS3UcGrHwSWzkdPi4odUHIUSw2jfMgDbVUvYMrm
b37SH3+0/xkezE5Xrde+ZmZmeNH1SGmPQ4Ry3L7Revjcshk8lqTN3kunxf7GRIjIeiAPdkKERco8
2N6fnaWDh2vnH+IaYfO8fJ8I7Fw0NDUv9jf8JtuTkUnlO8ULMIrXI71e43It7TG4PbQrSf1oOM9W
fXpLyFeS6KIiljy4sgdxDHqi9p8BqmHz95/G2w3/A8IaYJ7ZfiZ6dkaRxtEly4xIdmsi/QiABoha
V6Zvom8AKMorm236/fOFRbiOk0qJksFn39crYlSVPA0vKQUVbFK8PhYH8GPtO8MhJ9mHZecPNIzS
QdvgLJ/Rpbn/0UvHasKrYThg4ZM0B4toY90bpVkEF9UQ+q5Ubck+OlTY64f74ywuJNL/yGFDXwM0
cH1hS5LZeDIn+KLlUvulK4YPbZY4vEVpm17uD7XUPoCdQPgM8Ru2+XwhZWER9SSBf1ERYv1q4zyO
fl+FerRZZ9vSL/tyiyCcfurpbH4pmqE48v84zsrSTk/QfGkpj9ELItSdsLbXX0zzmQ4mKPfLaNuN
tuvbIOKjlV5BGrtBVBOtUdvcQFCVut39CVjaVG9HVq9HNpzAa+qo8i+gHE11E/cZds0pCAD1xUt8
6SCN6XCKtcYLcJCX7TUO8dIVAe9OVtB8ozw4h1kpoFepv4oAhLaC2KLVN89j3MSvrfBaQWuqg41/
/4OXphrWPaQ1BiQ0nBVDSyLbBgIVJV8xah+9Wrc/1slYnia9t3bv26kW7vwmkeKVw7O40yhVKM50
bXB+p13/JvJF59HykRMn2rcyWbwXQwpozc9K+alXY+fY4vIVbLlMfeiIWmb89Nuw6/dBPLRrBh6L
k46mJqLkf0RApil680sGdPUolOpMwaB3qE6mpg72SajFxmrReqTXJP/LpNPRnKo1iLXNxbMoPEIe
k5PwYsV+/qEf7UnwsOh/qymNbXekmrOVpWrNwHrxO1EVRHKEb73hdvSUREWEB+8lGsPxQh+pkV86
p9TGDx6os2qr10qlrizztIrzk0y3SoGET1AApO16bvVBr9AIasOLiJ36axXVZolbpM3Uaqm9Jsu1
uJcNGIg4e9AAnGsL5GqaoRCohJeEco/qpmhcvhI/qggr9xqXGKiFEZ2wMFfllad9qSZG0koEP4mK
0KGf3RuFgSp1C+XwotLX6N1MU+JuN8hjs0ORt9EPhlLYget3kvBPOQi/jSKU/B3YHqPYookovd4/
1UtLPeHDqUfys2jDXk87sVcucJHkHim96BXNefupkFLH2As4jT9QjctXHo6ldabhyqMxoafpUF4P
6EmJ6uWRRvHFKGx1MyhhIB4sA6rrIYvJ3FcQYgvXNM8uhktUKNAomTvOlrZWkCBzgLSgrO1TA0AL
jXvLH2yO71gP75omVusHK/FCxQ2leCj29yd46foiKTSdiQBKyWmu9uCgsofOqk70UUreNtasVtoM
EYh14cXObwf11J2GLvmjofvDZrTzMccSDw3o+z9jYdp5pNFBoB4EgHkO3rJwOxYa9dYzqh2hvUPM
Q/e3FVoM5d5WA+sfgBPI23N7sHIU2Oc2tHqApoQ8JKA0/C5/MuFp7HECEI+QGdWtUKRh5fMWqhUW
IgQU19G4IG6ePU4NnJGsKVr7jJS5/K7uGsVyh1Z06SFWWleGOPkiN4OibWhrtN57ZRT4I96f4eWf
MFVKeCAmlOT1xtYaIxAoBKEWXSvNh660k+JQJnrkP6iW6JpPwFo9CV93bEwDCRLgISrDvHq4/yMW
jjMAVZ0SAUeL/Hk2D1bbGqE1gsvNk756qEB1nIQWxFvfg82ptuq4cp0tXKRTEDiJakJApHd1/dFV
qgRaWjNezZX+o8avYhzQOJaxXEmkwsAiQdhp99ij6hmu3FyzodExmbgfSANwZKfcZXZzQcmVcEeE
1Y2Hd0SdIChPCBTTHqM1fWHlsy99ADvhr+b3z6Dw4UB4TkIm0ACuv5c0PbKHpAofQw/UmxviOPJB
78pydEUP/D5C/X6tCjO/QKYxp3CL6aXqN1V/rsesa+Q3HB9XTS8GLlYXgXfsyli8aFYotmZvJg8V
fiKbJvYyZVOJDrnmxnRWFnp2j/7vR/ADQLVOJft56yriQAGmT8NHLfA16q6N8l7K+/TRBiPVbgwv
6k+OJXVbw8GZ8P6c/8k/34QGf8am1EJiShWE3Ga6296EXTX+Ggqtsugx4CpNHmL02Xu0yqk+uRm+
Y5+rBLcVVx+qHu32YhyPxRCgXBD7ErL2omt/hn6lDvuGps4etyksgtPOfCioQT2iLRx9x8T3b93K
JrlPzFgJY8DeoKA02yeVQjCuga58VBI1ad8DLfIjF61/pMOxbSkOleV49YdUl+y1HPD2WKD7RS2e
F5Ybka7+9WSZWlTboOKTRy2Xs31VZmmElUFjK64FQe9Q52XSniK9whd8ZZmmXOt6mUCHa9QK+ZMn
Zm6uLohQgQgzMrcgpI+8Q5LbLf1CRSXK92WMH6z0h9/H6MSrU7vNrCjWN71d/6cAn1h59+dxFpuG
GIt2BN2y6SW6EV6weqPTDSl+TG0EyVwlHceTaNsEHENTFJ/hTfjicYgrcHwIzH+LrCBqtwi64dah
IPZ+f25uTg8VNf4BFMoDPHGHrhdF6ockcFThP4WtkXxRkzE61vRU3FwHVe22cdE/qALQKJaEYnd/
6NmLAJiAThepA7AKmYd4/hKXo1I2OrpsJyvO04vaVN5e0jUE5nWtfcTjZQ3FcfOpbHxIw9QgoKRA
kZ7tPyUo/THThvjUURjbBF1nvDfKXHke+Y1sAdNDR1+cvVQEayt+s/MZmfSBFAJxFfCo039/c030
qEDUle4kp7pHq3sXD3ZFo8Rohh6jF4S9RiWXrQ0qQk67sYM+C7btMGTB3sowShvkChsCc2gGZwdo
OHMAs/byeIjHJtf36KIk6JV6eBisXe9Lv3qCsULogrlPinv9q4vRs6pMGpPT4JSDefKDTjU/YFRi
y9M1ZtU/U+6tYGMnf02fmraGDpKfQ4JSCKp2s+JJMQ6xlws/Qawpld+xNmm40ZR++CzRTYw2eE39
9lENWdmQtyeTYcksddYIICR87OsvTj28uSp7SE/gfQbN1bo4B3aTRR8CGnUdyv9mcTArKwy3hlDt
d3HaDvh+Sbr506x4++4fj8VfA3uMHBBVKbB8s8fFUNFXtkeoaqKWAhQvJh/Etkm0T1DSTdVFmFcN
94rvjF/kuItUF8ukOtrgxDJG77VAXzPzXjo+lEZ1cPOTQtAcTmkWHZ2+VE5PIu1+heC24VJXkZvm
yFS4jY+lgaXiBisHKqZj96di+tKr+xtJZpJhwinEP0CnzGYiQfxWriw9P0kBFXYzUPLBLTvrh17n
/ue/H4oiErwVsJPYxsxit6QcRRvG2Od1gzJ8qksflHPVPGueuQaNXPoo9Evp8/MUTK/T9WYzBrOE
iOQXJ1+S1f1I7/+IyB4ur2nhd/H+/mfdOPxyotCFpRbJH0Dp5v0TIKhZ0zZxjkpWkB41LZGMLbyj
EBBznOefangRX31AXMG+F2YR4g8lFP8iCWfUHymgqiouYxHWwKFTlb86s7U+N0Tvyl5WOnkNCbSw
07hyWAIkD7kx57J8Tl0nuEopxQnDJq1wIyvt+iMCbv67TqoUZaO0WvpxoGRQwN9MobLfn6uFhUFn
i8ol7xIla3n2JGLFNgaNGRcnUabR+yZIzZd6rLuvitxpD/eHuv1SBpqQEAZYM1LE2ZMk5VWr10PW
nnxgKNtYILstZejxV5qaPFM0D55lMX5uVH9Nv2y6u69OFI0kLhbiMfIx8pTZ3V5mrWzB5hEn8E7h
EzAr1HvBPuorU3nzhFDWwKDHoKAEdE+dy3kJOzRDerPNaUReatcLnKcyqHAHrECljaiq+qH3y/P9
OZ2W5/rTeDloEhLmIc9GkfD6XJk1TdfCNIpTpcohRUmRlLs8NPVPco/hgYvxkvWSF5URup7nE/vG
VSL+u/8TFj6bGIPvJd9H6Xae89c5MkWq3DtHn0rmMfeBlrmKOo6PkT3p8uX0Od2kydb0Lm4X9U+D
BUibArz+RmlDzuLI6AhoTzlOUIELJTR+1US9Jhx2+zDRYwYbBSSTRNMGnnU9w1JYNFAEWv8UOGgR
fsYOEOMZ2r95/qUaHaV3hzAK9dB1QkUCdqJmYt8RgvuujeNLLh6KBqn7D/en/HbVgZ6w0SZ63IQ/
mP2mqhicFlef9pQ0Zu+qwiix4dHj/sgtk2mwDPr4F5CcbodAYXHUBCJr93/A7eTzA/CzIJKlkmbN
UTCTBJfaGEl3UmRf+08bJK1xpUQf//pEIZhBLMCDQRJBo/967kGAQpgrrPbUTv5viZZ8maofO7Xs
iydbILPY8U6uRiJT7/P6TEH3hf4zYZuoI82xmWEhsEsz1f40sGtfUG0uqH5z9BtXKXMsVSUEHj+F
ltCMrQZklwBRmVyvYBAPW8/QfNXtSUPCd0YoBaes1YGr9Ni74gMIQ4PQLq5ra5sqvSdvUIoBOV9h
Z9O4mI7pOmFXjU2GZVXRRxlbynzTp0J5FJOfGk4UvY2aVDB6yfu0aoPiY2wPDu5K5iCN9D5E88l3
zIy/ilC6+Bj6UaWjMxKG+ifdBLX4nmzBfsjCIVa+KRW576+xVep400tap++asO3MJ4qX+M8BTa1M
t1VK7CNDE0mrXZI3gk0m5eIsPL/4gkSQU5xKI9e+UzSphxwD8BJ0CB1KJduaE5hpU5QoUKPt2SSH
oi9EdibmlH5lSoaP9yShHmAj2xu569lCPkMR7n+jl+M8YWfb2QCfEXfYIhIzOodWbshafENpn5w+
VCv84r3qsw7u51PcWlGPxZDnCBeXWqPdek4V94cch5tP2KYhfB90KeeD5m9D2QYJ0eA8qr2nHqJG
j3r0YDBN2/W93CYbPwJ4edSRD/2e1EYnbewKvYZn007aj1GXaeXXsHPaFw/XI29b6Uahuq01+uN7
YFp0qzW1sjrw60EsuYAuwo8e+VW88U0viXd6WZT2ESdeZMvLKEXcuA67gNKJAR/zN5OUEuZBF842
TWRPPnGpZX/zkqRZ6yr9kUaZ7e+phTWJPrKYJGrXp2pU294ktqxONuCGLzgG+gHWdoXtuFFaaxcV
NYphI0VYDT5ridWr3sbMtGmDFY38Hi6aP6m1iaZHdx6u6z4VfP0xCkYNX2CTFKbcdo4GT/j+lTOH
qsiTvAIoFbphFDYIH2a1nNgO/XaQw/pkNRFCmbiwtPASohwQStN89kKr/0CumSOAWqXvalstHyRq
HidBLfibASxrrdZ9EzlNv2dC6fMAoYWizy6nNtGzVKhmdWpoBW4iT6eWMkidsXV8ZVgJnW6LjxMz
edLxmISlJh2C6zUDuBsRhmb1iePNQvH+4IGX67Xzc9JgfEmVDJKrjYKnleTph6Avg72XgCdcqQEu
fDPwGpCsUxOYLvQU4r3J7R0Sxab1atSi68E86H3VPqfV/+HsvHbjVrZ1/UQEmMMtO0itVrBkWW77
hrC95mLOLKanP195b5ytZjdEaAK+E+BqVhg1aow/tPEuM8pPti4AJBF8qSFQquHRQCp/PpROkYiU
Y8CwvNHr5ywt4Lr34URkyMqo1jZ9FVWnj7fYRSZDH5IiDZPMM5z60OJgZFVBh6DW6ztTi6xnzDfL
Az1u5UEv8/kfNE5CqhZVurav5f96dhxt8BJ/1ddIMiBhLJY26Qu98LrJPEZ4toV+gm/ezxkbh/pm
tpPuD4Yp2M1asYXOFgIo0+8haUS0neYONFoyBerKnSuHW/wccl+NEghtOmZ48SCYs64lq3KsYxvO
xmEGHrXvMlPZahAINnD71hrOch0X44EaQYP7rz0TGPjzdZ5722nMJjKPTW9ZO+6D4U+S6Y22nxHr
LnewjJPnMIqrBAv5FIfPTy45gCSpRwsnjsvvAv9mTm00Aukzj4HFIRa0/3HWaIZjY1ltyKXn5l9M
r1TU/cfDXplkOlM8SqS4vnHR7rXq0XB74erHciKbzDU3bt4yEsU/IHkK9S2xde+zKSMMH5VGr0Ya
i07H8nEyRfgkKF6gHZ140t9wsQf+Pmv6TTs5xh/UyT3cAzAGvUlTU78xe9erPsdxgPLBOwXdCrQx
abvz3efrHA5t2vLbtGMTh+UpH4XxVaGat0V0WblN81E9ZHZYP2CI032SzS3ZJnJ96RVRC5Uc4/Oh
ddHllFs87ZhO3dT6dFvnV73xStUPKUuuwFIv9zN5KjJ8sjUFDn+JaTD7uA3mQdWOdROE363SJlaB
a0DvaQrG+QdFbZSQ8jBs/NArwjX3n8uLQqbJ74ZffCvt96EU3ARHQoWsbivlLq3VTvcjMuxtQVS9
Vbyq+KeeM/Urmu36cBj1MVlZ7It7gl8BnoNGO54cNGDk39/dE1OOpn8xMuOjCJxNDf0VmI6uqLdS
HS9eOcNXZpzOAuVuCQNGBHVRxULgKlftGq/wCANh4yhUt+SOyMMDzUc73oIU6v4ESjrHD1lQijVr
jsujLNufSKNIQxSYXIu0xEiiqURe3j4qMyyPTaiP6bSdRDw9OZUTb6NKt1ZY11dHpN3LlqVuxOvo
fHJdaxBIHsz20SjyapchsYUUkFpoz5XX2Ds82/Tbj6PVldXkfU+JiRuZXtpyNU2hBSqKc86x1jLv
aMyDke9yJQ3UnVV0a4TAK6sJ7JkeIyRqWQ2Wl/S7rWMrqoWJkaMfU/gIT6OR2l8Tl6aR3s8QuNVi
qPzOSmMcfQNn5el38Z2kVvgMQKgmKgP0XpydAf0ovcnn8piUodnu1XRUKRTRfu58x5iLNVDZxTpS
6WbHciSRp6Q0tdi3qpkKUhu15kvTagsxKD7Qsk+PcW1Eh8wYPyncBegVZSLk7+gz8BbFwmcxs03i
hPgNN0cLOdt9VXMyYRV0mwj8yE4rUw15nyj+pmW98fzJDcTI6L0asJqpo7C85yN7vWL1lj41R+Bs
+rNqz8ZTquTpJqkd+Jcfj3WRxDGWK9vz8qVJrXlxHqOcyO7FZnOk3eYerLBL7xpu841V94U/Yx5e
+3pSr5Wcr6ylh8gOBFpYaXBkZE3h3a7FkzfPC5BrxzbvrHDTDrHy2mAI/7WHtbybFGdNWOIy0Ess
FUId8juRHFgeyjmKXVtRtO6oBGb2Uhtx0Pyx1cTReMzZBWU+TOTN5C2wrPxHmwdJc+CyQsOJulRc
0sn5eNYvjw44F1mJ4pUCEGVZYjX1jKMVudOx0UsH80iJSwinP6Rta/H2siDnoJTC0xUeEqhnMtXz
qS67XAC51eZjSA0hP+izzeO8V4P6Rh+g5fjFSJV8ixSRs6tnCEuv6kw6E/tWiSKOD4CjSr59/PEX
IYtfhDAB0Of/1Ww//0UVZsomGhfzsRq70MWOTmuzTRDzRDrOVq4XmwgqcrwJoyLubgpe3u7rxz/g
cs/T7yBqIYMKtowC+/kPmKCGhDTLxiMaZOHb6MIF3NByyezbuY51cx9jHjL8tDrXWC0myCD1Ln3n
0oOVANaJl9rf7t1i4xOwOsQ4w/BJeFY9HzPUQSPnmIoWQIGvFKaOIGE+lGH6axRFKnZhOJfJixZm
qfdVSxpXeNsKUX1QGXyao61E9OVmkcRLiv+k2SgF8huX7MtRDmH2wfAUQlUyW1zi0KnjhERd69y6
pTI8AdPDlJbS/BhCA50DCryZP9dOXR4UlC4EpmZDPq8d38WWYbbYMiRIRAySBugQ5ysWzIWnAAPU
8GZs+skfKGG3t1Em+maLgO5w7CdreoCYazX7qp8woP14w1zOC0EK7Rv5ipfPeG9xy7Z0UzXmRb+X
yMwbkL2ezWWARfIfBDXCG73qx2zvSUFH1Ou1oajwXEvUaet1wbjRjGqVkCKrJe/3ERMC8xlwhoSQ
0TtZ7KMiS5UgUhLjPivy+BZHZhgwkTWuYsflVXM+DopudEokNcNBpnsxTtZ5k91mlXPvZMpo3pnC
GVO/t1Ko1lkBomzX50Vpb4oYeow/zXYQb+qxXeXBL+Il68/PkL0LKg5/cWzn6y9oZNdGqbj3qWVN
KF0o/Gi/qVHW9L3CCtd6ypfbjeHoikohOBCwyx6Nl1ldE4AnvxemPu7ddNLKg6kE1cEro3RTZ/G4
dRTN3iJJ3bubj/fatbFRg6O/STGHHrP8+7urMRZ1Xo195t6jpdAkB/g2I32oYJDigU2o3GLhGHp+
FE/FV4nlWgPCLGKjnGlwBZCeSZRlI2GRZZljlfQTD9J7pc2tO6Teii0Ry9rPCuSUZpqU2zaK19KB
K9+MLSlSuPQ5uRqWooIaAd9K1c675zme1NvMSLrSp5GEYKkZJ8ewHdrncDKtZ6MZNH3lcF/7Yl67
wK0kNxIFs/MJD2PandBJ3XuOabVzei+7nZLAeAAY/b0ton5HBX1N6e4vfPrsXHl/wZGkI7LLT655
PijQtnCc52l6UNPQSLYT/Dj3t6EG2mtpmXnGS7v3cj/W+t5+LdQUnvrYVHQo6cPEXzCQsb7agciy
l3nuzXGTWeGEMhFM7iL83kGnQqN9VmdNbDy1mm4AAM3ZSgZzERgo/El3dEAfAKYuVMHGCLF0U4ns
B+EkGto7ldY6r3Q2NZwrnMTIq9cuN9SOlk0AxdrH9qob1U0rDKNfQVAtN498RFJ5o1VORLQvFANK
b5xxs/GMh6lzPLENPWXGzLTUht7eK8o03FS1M7S3E54a+U89rrxxTaXDklHw/WpKnrekI6DJYlM+
WWK4YA0UwdBC7fEKm5aqUOMqvJ0TwGp+IlBk2cJ7So/JpKrhgaqm9q0ZCoKIPxltaL0NaNurxib1
6Hc9NgEHBEpWUTrzplVrLwh8jPJGcVsEtV485TU9zA0D2u1rFUaRvcs0cKQbyivIfOTBMFs349iP
J6vSxHhwAqGqm6RFoOcmtPKy34Umsv0beBLQckmAoz0q0ajHdZnX4MFnzFnb+AUiSmpN+yp3t30j
Cvmgw511b+SCyfOidnxFijLtKp92W5puFat1qsLvDWtsd+aAovRzpkJsbkIvHJ80o9WbnY4pj7kd
RCycH2irza9qBI7L1yIcpG8/DqHLEw37H4s5LkfSBWqVy7J7WQGLhCUc3Ydaomp7S+/rpxBhjsc2
mPStled1eUuqtVYzXDxqwBjLwrvMtpHokDyk8zNtzOGQt1bl3btGPW9KNAAObVHyjcU02s+pYWWf
7C8wIukQ73oZnkgD9MVDEaEIQ0n1xLsXheVuA4eihkDXbks+tmrpcpEDMRi4XCAvfByqpcueSoo6
ctk2VfQACmzWblMrBtuFtplq+DONv4mKlVq62zqZusYnm5AKl92kptvYQmdBnuJs5eRfTji/CBwQ
TVY5B8tstQ1cmsPhED4UbmP9nkIt+8YDlkZ0K0GcGiq8K0FvmYb8nQLCHlwJqabvLS5HcqExBpIU
PpSW0R11ht3T8Ivv7GG0Vm6li6Fo4ah0VwCJUCijn3++mUTUB7xCbP2+AeH3KPR4fMQPNN50dbtG
K7scinKubG2ytNI3Z/FVTY/0g9tpxr05oWA2eYmWbAyv8R6IY5OyMoUX0fp/6GNgb1hxrvNFJq/q
+YwkuaUdQ0hcO9yWwb1r5XCHJ/l8U/eVdaMpw7gRvbVW1l7eWMDKqcdp9KmArVK9lSn1u8Sqn5pQ
gGqyj5kX18qua2tvB+/Usv3JJor5StV5h0HR0YE0o/GHV0zOl4/j0t+e69k9Qa2FRjIQEPS7kKxb
LGodpnadDlrDUwV/7Q2aj879OESIDVZ5YHyZyglRnXrSqogHlq6FGzzjcmXPRFIm99s4s5VXTdhV
85DrvUben4lB3TRmqVtSBor+OYrdtvfW8ZYufAOwyRuas0a/Jry2fH1IIwsyF9T9wLTIPPF8KpGE
FFXdZOJBjRy73Gat4WX3YT3l06+PZ+zihDMQ5HMkIqn8SXjp+UCgLgT12bB9oETS3YnW0Z6aNNbu
AsBH/xWNsgbUuTIed7iEnhNQJVJsMV4PRVSzo/ZB9HO5ycwg/8WFrE9+auRf8qq0V26qi6MHjBC4
lMQlwZG54Pi3SmL15KSY5M31dNfGdsCVaqfzL55/4vXjuby4FeVY3IrA+ghhBPDzbwMM4yVu63YP
at3oD1qCMA4GT8FRC2t93woLem40TiuvmYtB6UkjdQreR8cz1PkLrnh36AYndAevrNUH1KvmjSes
dGfrQ3qjIekaS5yPs+nTMv358ade7E85Kskp5Uya/xeKM8EEVdbyOvWh0mZghYoVTz+AGkaHj4e5
WD1iJamfJCoAbaB2cj6jFY0y01As7cFp3LH09cLMj9To7Wd9cLTdx2Nd7EzGorUPTlcquPIiPx/L
VEmjYyXWHsbYLO44A/o+qbL5zoo9BXlnu6jePh7w2sfJwiHuLbaE28sf9G7lKjWmGJb0+kOEMYpK
XR/1SHUGbXVoSXTW9snfVOUsNPKu58Ijk2GCEOuXP+fdcJNb1ClC1enjHISmu0WiILa3o5cIer6a
iCgx1Ybne4nVvJWVjW1X3qQt5cnatvzSw5BcoeSI1HM4di8GcKVqk9vx+KTWGF74FNsc5WdPubf1
zaCssj/tmLMVp8bJ+p/kpwgK7jNROTXe4iJ/G9LBfWlGg1RYzSdA/36GQdh3kLHKvGb0vRSlZdvA
CJR4W3k6IYIuLoWgiUZADaH2YKe22no8lRp3HjY2b7ZpFxqRGx+twTOfKLiFsDzC0PySGJVebxOT
Jw6NyjYXd82oV/ohjUeXelNiOaOPSk2b7ZyWGvbGrXU9fUO3No+KXUMrfbjPs34c2s0U1ugxSd+J
UryULdP3g4Rfi7dB243KSrS7uPtlPxtLKAgviF9QYzhfYyIBRnIVicWURvVXM7FrFRtUVbutIQqy
ALUaNreBI0vADRf1vP94Ry+iglTKksbfXCc0r1G3WByhYOKKUbUcmwsDq2w/Ntys3cYDXpcfj7M4
Of8zDs9BKExSx3rZug8Mp8zlA+R7C0kbrE/DywglKsvHcATB5c8PZuJjR08D8D65xfmclhGwhNJS
0O9vq26Tl0V+BK3T7jF5jL/9m6GoKxtw9FjIxfw5GRdHUTMUxzS8cZV02FhtqXwTttGvoAKuTaHU
Z5YqDhLlsIgG2ALWXtKHiOoGGOTFpnC3TdWr9xRmkpVdcW0oCss0auWC4ddxPoG68Ex0R4T73WuM
F1dFum3rIAEaISgUViv30uI2/LszeD2BlqLSLhOo87GK1jNDt0+U75qQ3Ne+NyvDV/QIaKuCbtNh
rl1wtDodrLU23yL5/d+RSfJpZwKgWj4n3KDI1CpEltny4uG3p/XVU+aov3M9nb7Nc/e16PQYGADs
zi7yupUkQH7Wu9guB6fGJWE0PNQkPej8s5UAi1NETJG70drmkMwenjKFrRQpgmxJ9zVPykT/F0PK
MoAEPiK3uLSyVLtejfoojU6wKKv/5KLGdGxC09F3B6G+dLzTV96iV5YWPBTFBilkTodncQ4raxyE
hZ3tqRrM5j5o+/KpMIx8W1I3uQ2i1kAX1zBXEpDLiEZHD0glpUgCAC+r84mtM8ttyl7Fd8GFiBZo
ZuPSzxuNlSz84ttkFdzBzUaC/agLL9bPSNQc4gn4wdZusq9eobmd348OjSFn4h2sloYb+5SLrZVF
XBt3MadklMmowc094dmrQMlwrGd3GMqbXCmGXeLEqvCHaY1ad7FZ5cfChcL/nOImWIPzOc3Gqfci
06hOfeDU205yoTr8DrZF201PXiXKz4Y6WToEEkvs5k3MY+d8PChSLW+RsDrZlNl7XKgqQ/U7eFbK
U4x8erb/OIhfm1NuQApVJHY0ORbhLo1Rh3GGtD5Z6NVt02got6UxFbdpYzU3ZWXaG9PrnOfPDsr5
l06QBFn20RIkOY1llZvWWJ5cK04AUHnHlH4vYJEBGbW8ThQJ42xWcD8XgV0GHcpVZK/Uhi+U6Ieg
bEA3OOVJ8wbV2UYoTr0Qb+jK1d1Ufv34Cy9OohyMtg1LKQEGyy/sY7cZ9KmoTtlkW+MOVrmZ+fgY
pJ9WVjwfaOnXk1bWhG97Vp1qqB1voiyrZ4BTzgZ8qzqu5BaXR4GPsnmcIpQBYmJJdiNyJugdDtXJ
qSr3eUhFsY9nO90ETqjfJaMrVsxdLvcmBVTiGPAMiCx0SM6PwqhbfYPzQnFCpQ2xTDbHAXvOCZ3h
LLGOTtkqz3W8xjRfJKW8Es8HNc4H1SzYH1iqgbFsyvmenaGIjROPfbpzp6Z4E3UW/o48ipl9bgUr
gfXaFpU4MZ5XgPQvFBONonBHPLjLkzCKFon+zO23Yw+PeYtm6poIyLUtSssY0C5QcdK3RTQN3Iwq
I421k6XU9XM6KpOzrcuiWKOAXZ1QWNK4K9N1oRB/PqG6YjjK3IriNE/oXno5TBPat/80avB7LB24
EqK08IBVqyJbuQ4vkhy5lP838vJ9Uc+9HgaiKU4N+/WtctHisudc3eNmVd0CFvBeZwNmjV+4RRZs
aFUprx9HgWsHht1LnxzZN+ACcgnePWJNMXhVFRvlCbXdow509ZHWYbvTeVNyYerFZ9NJVJHgA5GJ
02GSAv3nw1UeQZs4U5yC0uz8Sh1z7HxdNM4IVOmrozbu/ZAEzsoNcuUjZWsFNIZsOUCyOB81xaG+
8IRbnHAdklIkZXCDdWFxh72lHuEZY89rldsrx4RlRcKPb+S2XMah0hqQt9SS4jShA9FvVEM0N73o
dcdPO4SZPl7DK8fk/WB/gWTv1rCuhqbtcq84FVWX7hDjgRlDDT7rVu79K5sVsSPZTQGGJMvS59Mo
8piEIEbcojUqyc8Qnjhoomn/SF+YUw2ZLe99Kbeh+03atO6LVHZYE6K8upagO0g9bEkKXeygRtRa
jJYca1kEmFeE6XwTdoF7S0Iy38wd9j8fT+7VlZR6EeCdYSYt0apCU+p26I3iVKV6vVM6opzfovV5
O89eUaykj1c/TuJGpP8yWBn5Y96tpG7VVPcD0PPzFIvNFJXzC2Kt6qFB4fMxnbJw5The/TgeWLIx
zglZth01B5WYYebjyrRv7kdhKi0ghiEqtko8esbKMbxyWXJzUDyWSoBgkhZfZ1e608DRL3lwNKOf
JLnrI8qhPmuuEF+41OddYLTOfz+/ftRvYFCDDyMpkJv63ZSGNjxiO5o4iUipPHiVpvrGkFg/C2j4
h4+HurZ6hDUaDUi1qhcULq00khpbpfzUdUkx3udGEit3JebQ0wM58hj8VIViKp+Ev8hsAFYQ1Sk6
NZSqlj1cq2wGr8CE7JRUqvqKRLlr3HTqmP7Wat19rYP0AYdi7AI//tYrVyZGErKP+be2sgxwTodU
QUMd76QGbfzNS6ba74ReweccYg1sZIFuqx9Nrl7eRgCBo5U87+pWwmeeSr0uS6+LvAuVmDLQFDU/
ZVmZwXwPIr/36sD1la7RdiKatcQH5VytPJmvnReLqjZ9MLIEmA/nmwnAXRdVUUQwGJr8ILoo201C
Db+FaDD/iy+kIUAYABMgxaLPh4LeaxRRFRYnCBXZDyXV6m2jDOmXmULBwaJYMG5SPfwkh+fvZmL7
As8ntFKaW4zqKmpg4H6QnSCFxptgKpQtGVD4XVPbcU+9QNkJA7JF2kXpynPk2oqSQWNP9BcesAwO
xdzY1HLM7FT3nfOAC1IHWdeqc7+qAFWB2q+2nlU1K1y4K1cagUUK+zIqu3kRkppexak9Dvle8rxb
mrHDywDWdVtMRtZv47ayBz8tBDda5AXWS9T0zu+PD9KVy5ssWmLYWGqp1Xm+znPaayCb+QWFPrvJ
Xdzn0RPOjO64EnyvbF3G4eYmlebFt6z26ElkNrVTpqc6dNxmI7JJiEMzN6iExZjIprcff9b14aQo
GHoRMEoWeSXlF32kC5ucgCyyk8qyi/R7OzDBxaKxk82Iu3884JWAxPf934CLlZyxr+OpTJtFEGS3
LRp5qFEpXvu9anj/NX0LgGaMi99pPcxfPh76StznyIClQQAVnPcSjeA0pZ6mTp2ejLBzTd8Wwk33
xayLt9obvP+kSW6tbJorh4URJROKnvyl0Prg2mNntmZ6auomelKNyDF38Vhmv2KKEv8FAU1PprT7
aGWOr52W98Mu7lLR14WimUp68sLmV1mVzrEwAVP5dtnXv6qgOaIN/mR1rbgr1Lisd/9mmukmSt4Q
d49xflLaYtIDvWOF574CXOjkxzoPp18dPrg3ZucMK9nu1R1M3Qnots2/ZQlRnwYkgoY0O9miQ3Cz
nMhOQu2k9Jq1hky8undR8yMGyd7a8v2pCREUnhplJy9T74K6yu8MwLzCb5VQ3MRdDLQ0jwIX+bDP
e2wYhPv/G3r5APVqN43BAWYnrUn61Hdqz9l5iml9h3w8rszotV0L2xsmHfhs+To6X0ALkgZNPTM5
lbno200yQwG/05FJbPeN4uAnreh1QMtJs+Z/EY2oOlPmQpZCvTD3KEBjUxbFSYSzNB1HC3NBF7OZ
P6ZoxedTBFl4RpeRxxBc2EVmEkQ6kp3g3E94STQHt57bQ49H93PWjv3Lxwfi2g6lQkn5gOodAgGL
46jg85ZOSURn2c6TG/AYwBNSYT7GDhfJvxkKzCwNb9liXyydM7Nx4WIRcOa67xFSnMy9HZmi30eZ
U44rcebaeUD55v+Ptkizuglenpto6UmPKlrmogLE+qAFg7mJYZX4tYN2nK+1unNTWW2xwmxd8q5k
DiT7rbQNCDUkXotvpeWiqGHP6LkgF/SdaKDp2uo6vEQXDpRDm23U76nAWV/zGEDqZsY55g56AwqT
n591WD/ktyCWEDlbzINeo6ScICVyyod22NMcco7c783OttJV9f9rm0mK/PI8U2Wze3Fh20BjnVpT
Mq4UVKTiHAmOTRW3GHXUAPg+v8AwBTDgpFLLq3NZ2LMxnUk7VDVObtG6Gxtx0Ad3jLP7zEJOUvTm
f4TXmG+dMpRrvJgrMYiXIF1TsPtSDFL+/d1z0NJL3mYIC56G2K4f8ylq0m2ghnjG/xmtDMcXtK7W
3krXxgQoJWUnYSSCDzsfs4OQP8edGp2CVkwPiQVW76bCZdDdQH5tlIfYC/R6UwyRM2w/3kBXMhNa
eyheIsFFnF8yM2bdmPE0nOJTUKXurdprjeJjvD3eJl1TPSYo3q85sFwbUT5F5SOYJ/6yi5nleiVa
NUxPuFw6uzAxvadWr0LMh8P5LSuK8fDxF17Ztqwiq8mzGzzOslE7pXYyZr2bnEa01X1PHatthco7
QBmMjo2V6bw6GAqe0IpI9LjJzhfSxZF+dOS2xSV1UA+pwIn7rkgLt/o+tYkx/f742y72DQeEHhTW
CfB5eNkvAlEcA4sAUomFz+Dxgu7R3o02ZWhU2SZz0xD/dB2J7I3lFc5/PjsyG4ZLjAcZCDhK7+cf
ClhKVfTOE6dQoxG+cbQEr3EbAT/seGN7NDYoPHX7CW2plcBwMcPsVFkekuq9EOiWBbCkkNzVMR9O
Ttk1D2WJlKDoZtOfynz4bO2Ls0iok9UTaRW/LOyN8dQErRc5p9RsJ3yvzfElDjGR8frJ+Wwcl0PR
+5X8bKzFlhjNuhnguWmJcxL0OIddqXi2ujMgvx3zwlyTm7k4gfKzOAjkyABsQO2er12VgE2ZEzP7
4bpRtAsRefmvOdjT96hVy2/ss9Xs9XKb8nE61TNqw4CFl/yruTIgYHRp8WOIrHxnNi3orDn3clDL
1fxzMFC7LJJ0TSf92mfyagdmC4gAMtTiLAZBZ6M/0eQ/MDJG9qJQFRXKh575lWfnt0T4Tls5/ddH
tKB+s0pyRRcTy0lM6HpnP/JqHvwRl8iH3BEhaMOk2FcllOSPD+FFFsQQZMl4J5OSUDZdXFWTgUat
Mrr5jxF6FHWmGAS4ao3fYJ2KfYOmF5ybdEx4JnjBmmqOybe8w7/AB6Kyzk0FyYx+GNoF59+aF0mk
u3zY10pr/LmYN51YScmX5AwSGiCENIG4FaXo13Kf1takCLs1tF/aWE/7sqm6H9T0furTrB5HnrQ/
qrFV9qmbdt8ArbX3iWif59zuXj+e5b+Q1/efSpxByUQ2UEAo2/Tfzz8VBUcgIepc/7R0wOqVbyjZ
2B9BMYruKNDhAMZRzpD6dviYq9PeS5PQaH0naJPhaUYR0bwNhVuKP10HcGebd5775gR289tJAXDB
PB2dsT8oMPKLW+bZ6x+bwW7/QTDB+i6UTm19zcz7R6OyRfxn5dPkGTj/NDR/JTIc5CKhbqlx3Nnd
UMWBFv8cBxcFGCAN3c9kiq3RJ8nFk2dy1HCXdolr3cZGbRq72h7VzNgVcZHNx0mtNO2Lg8YhdGly
EySpigTrFD2P5+pGmco0eNRmE6JpElLiOBijkwSHKtdz7TlN+aNjQ69agUgsDiG3PCvEgZeSTvAx
lvnF3LZq4Dj19CuM2/IFKFwsfE9LsVHWvXBvF/1KgZAyznISpSeUbI7KDSsljs73RxWjOYD6mfLT
ymK4Hko78ezyMbCp7TuIH7p574B80R4asoEt4ozetLOCUoPMQFUm3zdJ6P5Uo0jR0C3EGAH27wQD
t47tKtonStQUL3mbqqk/lHP4ZAlYWveW2xkOiBosbW4it9aK762JchiKP6FR1k912U5q99DlU35j
GrRRXubEw7EzLUVu0aVOlCr3kdwa+xsaLs2dmhR5i5bfqMVfZi0cHgocAVzfwez9tw03FldNs5lf
zcJx1G2r9JzGzMnqfTJNY3/bSSGYmxJcdbsZs7C8L7OsTpK9gJYo7kZ3bqi0DcYU2I9ln2d/Uspf
ve/giFzv0FYs4l+TOcWu36aZk2yyPLVCf8SxwEz2djYE8VekDLMf3sSUHQt64agJWXmWPFR1hS07
RQGT7juKMLWlHA0kTX4iWG5EO6P2sqe6mUWH7FKQ2DdWDlhw10JpNw+jG2vVttPbfNrNfTNUO5ct
3fldNnov6ETrla8OVuvdYIeWBv5koR2wGcPWaLZpZUzdHhcwER8ahXoMrriz8tJyjQW3JdSp3Mer
a4xevXqo3F0B98LdtgIA632hqlVWgGzPPUiLWqrGGzC3o3PszVJzEA5qg2JTY/+EVuU0um94owf2
0Zl0r36Vosbi0SqtwqTNP6d3usCD9msVcVrvm6IZH1WrEbBSrSj2/Lyem/BQ9/rocfUhQ7Iz0efL
bxThOQkEXT21HyvwyNnGVJp5vsWJKPH8zo1quIRzgbmrOSrHWNBz24AxH4qfYRWFYjNywf927RZq
XG2X1RcCp5y1xAzHHZSdaDoa+BJnj045zP8J5y4Sh6ArHfSAEwzvMQ7O1AZlH7/CGc7dcFvZ000I
nTZ/RDBL0TLfSAmr1VbJsZ99MElJglctcTVxqOvQ0x5MtVGKQ5CXzQg/VOCp8RrmuRLux74eo19a
b9fFU6s6WVdu2y4L9N0Abl5UvpPHKlIoSiQi3R8g9pY6ohRxbn1VQRfax7wERXVA8iEEMgp7ut9w
9ET3qroKTgN7fTaMKtwMseL0/oDbXHA3DPYIIxEtMzjsGxt6e4LdNLqx3vcm0NNoq9tTQAW9reln
TlGofovCRn2Z6f+FPjrYXnKICcravstV/Z/A9ZqjqeEyu8XYdOp3et+oBuxj2L6/UFswQJyggZp8
G6reejQVTLTuLcGt5IN0wp3ddUO1uauDwRtRSdW7Ztt7NvibAeVC9SVB2fsfQc3felTxWTlNVPBs
f0ThE1Jnklg3s+ZGmo/ovP3bxjTie42Vssb2jrRma09zYm2Cyhgy31OctvXLDMXQjY6/REKtpS0R
VNNcbIlNaP5giuZY27TTLP64WjTlmxahny8t2ETXj+zSHW8R464nv2/DYPQtnrn5HfJgNWpLEUyM
2cgMbdt0HTQ9D7G2DsknJRHqjnSKx344DO4TlAWl9lvTLjSc2KwyujHMRDfTXWRlir1vZrVODz3e
YmgptFnmWT9gaeR/gt7kXGcia3EpbLzefEK2sxN3WaMH5n3VwtfL94k6m/Zd3ATRdytLpnabzQbO
pFajm3iX16H1ioVpMmxRE3V617cGq0fpuXZnNqSO3ctTiBJtd8o8wEkb2kF64ocoPPF1ZdWjdRdY
erXn/tfnXSUIUc9lr/e36lDoPNeaQBs2+Rjl87EdskA8zW2E2W6GueapAZL8Xy42k25iMU37UWsL
9U/n2KEOZn0GzYUKS9beWNVcfFE9qNeYfDSJtTNGU1T7iaur31R2bY7YjgBa9J20sCt/Qu3Pu83o
hoAHDUznewGMYzoOndtnW0j5pqCN6U1fwBqAph7mrivukZjJ3F0FGcU+FGijhJi6lLrtA5Mumxcz
LvDVAa7U27tALYCdtxXSEvd9T4Fb27aDFWq/p1xk8aOq1LNT+NaI3uN9KAumNPylcrbHnSE2Ae+Y
6rtIhqqMbxxAkYqzzapozlcelfLFc5YGwROVMFVEIgzKTssaAf3xQHgTFLUktNr+tgy77LWutVA8
BUbAGXe5RjSf28Ye92XXodGfo8H6SYt12oz0wmwIskCt8WxZspOMrtdsNbK1X4GRxbFP0D9pHSYp
/mBn/3yc+F0kSVLz9y/pCsUmAEiL7B16wv8j7byW5Lahdf1ErGIOtx0naKZHWaMblmTJJJjAnJ5+
f5h9LtzsrmbN2bZLvnCV0QCBhYW1/pDEUVuav4iKxY9maqNHLxb1zxYnkv5YGl4aH26PuHirMDk6
fWDmFUmVF/wS1p0mcZ+S0sa/g8yOnY3mlcOz0efGh1bDkTUqK5jVskQicWyNcuXzvpUmz76vbzJP
pfxBjZRW4+Jh1tSR79AbSn5Fcat9SrCCQ9fYKqXcGVaGHoATUUQ9FiiUBac8x0p1X+lt1UNMmkmU
sLDJfrpOH1b3YdWXX2xAuD0l1jbo/w2xLJH2DufbTnwbtFjXDwgL5fo9vhHNn6pw3YxY5ufycQZb
2N+RfxXWCsT04mPiw4V9BA8lDoh62Z/nn30yuk2ZTM6v2TJ5jHHDGtFLirXGI/rwNRup6mS9v/05
1QY5X1EPFU/ozoqlrjx/z8dEP8FHkqj0fqmbpNuk9DHFQwebG0niIOrWtJIuhguUzj2FJjJsaLNL
KHLhDPTwai353bblWG3TyRWvuR6PO3fMspX33hs05L9z40PAAVZaVgCeyL8Wc4uGucjRVtN/jUkw
jYeyNIruZdSaYX50eMIMewdTMf2DyU7BU8TM/J+gMHpzSxPGy7aThgpGho524mSf48rilX4sJtKx
Z7MsOuMumyI3+DRXY1uKTYJxXlFsSsuKy79iKpFq2+g9BIRxIzGQFl9LbrJoH6Zzkz8HfpbnWxN0
Yro3O9N41WNnMDauXVXAI0u6ZTxvyqR5kHk8x1/sunTql6iABYfqnTV2EoFBJDK2mltrmr+trSFM
7nMb3OhGihCO+OSEprb3zNRJ+m3r9oZ3MOnHz8l2tBuP0jfBImuSfd47/Sh3nWwLmmVhUvbNJ3vm
CsONLsqL315cO807q1a0V2m4EDcU/RW/pKUnjujKRAz1ML2W2hTtxVxoG2zY/Wdvtn7LIdNW+lnL
KwFRCNSS3rj1qNow4vkGb2EwGui76K946/ni4E5pdJgQpnjRMyeLjro/9zvTR9Vnk8ZWFW0aV6b2
yiFbHmx+gwOzGTiletXyW85/wxDpWpQFhfkKS9Laej5y9gXaZBtT6jYpR5+vQYouSi5vI6ogQnFV
1VwWs07RV3GqpDFfcSk1t6LF7jeLa3EYJJIt2uDOxyZC5hsRu2+a0JJHo7MjmJiZsXJbXJk58FEC
zJvGODXH85nnTpwTTDLrNWyFuNebnNdFX08fwVbpj13bDWu1pmUhhIn7VHcUqYvlRmT9fMB68rrB
GVz7dUqC5o/XZu5zwLvHfYQx4+EuiSB/sGvbdM6OKNtoPHFrrd53Zo/IfTgAQTuAqQhXShmLuin9
EWXqgpOaQo3AVFJ36n9aURF6410H/+QVuE+8NYvC2fuy6vTN3BfDz1yOs3eYayvUv98O7ssG59vA
dCph1BBzua8X26BJJyBshOTXGEHyb2BJ6hyvg6a8q+LWCvaxjKd5l4ZJ/JoGsv5OlzTZB2WI4vHt
H3JlG0Ca4GULxR/a5AX2PBASh5fRee2a3n9JatPbhkHstiSBlUfS6cu0O94e8sqaB1ymwHlJghCB
Wqx5U2q6No+6+1oK8W8y2PJRt+WcbnNoVTsKde23jOLv+/BBar1RS8C0FV0i3mBL6FVvUJJADcJ9
7cdBv0P1yKTaM8/jJ0rb9saHmrpGg7kS3kAnqkVFQpTx1cr/Z2sF5NhZXxbOa1E3c70vpnp+dN3B
mzepZ4TP4LBwrbBQchi2MHHkVq+taaWNvswI1aRRoVXddNDFFy3ezqpaPWuYtF602bEF5PFAjo7b
CY+snZ6mxiYXVrGbRmdNBfdtPc9ueIYGhgXtF4hqgDDk+ew7iwJbGkb+qxjDdHhKCnbEpxgrC1Af
qWN2+7EY0/oZN11rO7mdb+17XvDDNhmM+Fk6oxnf58mg3fUIls3/1tyxndjo9BvEAWMXY/xntIe2
SxAuiY1PMwwKf1vC1/oA+6cp331JQC+iSWWrdMzEg+Z8LlUtO82TGctYcoUnToeQZjzaGaiIIE2f
DZBDK+n05d5hRJQ46SBhhkR37HxEN7JDo6U6/doP8IpmW2t/jFo7Hdo4zx+CzDTuGkufjiVX2zHj
Il0JCstcEMwpXU9fqSrA+kWT+nx4XQKx523svgZ93B1NX7a7KA7GQxSPa+z6K/chg3EkUSuCxQXR
/nysuLRnJNtL9xUbokxsOgf5sTZQ2g2ycu121/tdRhWrQy4jkEVw13Lc9iYdLeB1opTRu4MTP4dr
Cuk0hP0w2zr/OWkb2n02Ge4rNjv9x9gNq31cTtnBi0tjM0MePXqZXW9uR8Qr6/224JxQNAOBVJ8P
OkKKF5RJ3FdSRO/oSn34nXgI5G0bKDrva7kSiNTH9TxCIP5LF5RuSsRWUyep+2pIM/k2TMm0KUwl
Yi9lsZJiXIYfNRaaKurG5124PDcB8CuNL/+auX0LLsBW3iJmvZ1SeS+cCBn3ucsPphOJlf17fWAs
xUATQ12zFqE3tqgJ2b3jvmpDE+xG0Rd3XoCzSVEE4wYu7r4f6l8hwq8r8fbtXJ5HPViqDMqFTk4J
D+H8Qzp9J0CWVNlPe3S88gs4YmyeLD8yaPp2eraRDn2ew5Rbg32ocrvyduyt1Nhhdzrkj3ZstGz4
oaSK3PS4ulpa279b/E3poKPXBbpKCdMupVn1ZvKjLizDJ9sd3Ql4rgN0rFcWHEhL4oxye2cvvgRr
z0uSD4DviMoxluIZleEp0xxpPlFeKrZTl8V7z47zQ6Al4s7x2QhBlnm7OkvrldfFMsNSQ1OCYYK8
ZFTVaxFY3G5qIkgI5pPbRsljPVbi3sxid9smtF03cTXku7Jszae20q07d4KcjlFDswYrVV/8PzuC
X+HT9FNcTST+AMwuInkR64ndJb39IcQJ49R0WfIxFMDHwlR51HdwYVZWfJFdqa44qrdACKh00dwN
FgGsD6TXy6kVT0Gezn+rOnkdlL1uOrbhNs9aG8hn4t/d/sqL+MWYpI8goWmWA5eBbne+7XnEaFHc
hMnTQKf2MepG93fQuT9FEKw5XV8sJyMBxqNuAExVvSTOR5po1+j1oKdPcyoTIokRltXOKobJRYwm
6n5OsEOKlRW9NjtlHqwwMdxPS3JPx9u7jkI4PFnSFvdz1Gl49dApxFFNi9YqI8vtwvyYGgLNb+Cb
5cXfx6CZYhD0T2OINBSBw/hlaUPx2yoE1OL3fzX60SSHpGd8wkWKJuGI5pFtpJzNEoWg2rF2oa93
94nBs/P2UNc+m033QVGFeGwsP5sd9zy+wjx7ytxSbftOfxJDkhydBHOWfRIZ7Zrx8uUxoLNPxGFM
3vYXAjeWlUQeHjHpEz3H5Bv6Af43P/SbkAILPSSEHoGPAKuiyXZ7ppdhhy/IEQQWhigyoDi1m/6T
9k96lmXAOfiCJE+/CoeSRZ81Bd7wid8eymnyfrpaYIhtntjzzwIc7TcTa+qVb7tIIN9OpNL9Aj8G
s9Bd2l11meP0AB5Z8E4fX3RW3omrPzxyeoiMvqw3qdnO1g7DHJpMFMAOt1fh4nsjT0wSpSzblAjA
8uafvTHQ/GyYTnabyf4RfoLd7iucACsH9Vo9i4j4vRP6u9vDLk33yGjQqOD8gJahx0AB/nzx21ZU
1OREffJSUfnuBt2h9LNlVWSY26oue9kjGRFjrALexPhkKEO1RxnS6t66Wu4a2yn0kz84QkqUSno5
BJQKydiGBy93sumDFwrTpqvudb9XfrcKyme3xP/jKKNjzcGnS3L+uwe6t5HVV92zwOpzJ6epw98A
9OZGxoWFk3zDU9FrtPCRfEL7LFIZHJPARLlpoO+lb3k/x1/asI1WdtEyn0H/AmVa9jGEfLYR8NXz
3zVTgA+l1vfPvcAsfjMWWRZvs1ZzTxGt7Xbf2239FZhO3Ewbf8Sfsy1du9mNTe0nW0OU5fgxRTeA
XyjMIDkZY6IZKxHzYqdDmicwO3Q9qFpfiIQI2dlSb5P0WZ/G0t/GlonyZeckz3mD4/NOJkNjH2g+
+fis+2HdHN3YkWtaqBfRhsYgVyBvGHJOtVLn6+Q7cqiSrG6f3Zy2K/1v8dtJKr3Z+8jefAGl0+8K
25u/3942l1PHe4WXPeUrKmpU7s9HbZ2urnvNbZ9l3XSHsQr7e3eiVbFpUdv3hLmVTp7stAkVjtL1
+pWYfmV0aodKr0Aps4EsOB9dhsjXdnrQPUeBjoJuO+jdAUXHwTwKBNOiX72M2xeEiFVPvwfzgQ8N
Er8fby/BRaBxLVxekfMFhQS8O1hkHjLCipoboH02NTc8+Bp4PLbx9MensLCtTK1+ffd4yoYK21pe
afgKLQ5E7XVz5tIJP/EyA7E+TrUNwKRIyxcjz+RfN5zK9Hh7yLeFPAsO3NCUp5W2qDIxvLhR/EQi
+94Vp4g01weGG06RtiGp1CxtU3QhvteuFdccO+Ry9H0+am53IPWtS8lz2nS+OWZk9h+stLME7qd2
FevjSqBQl9r5TwR6SioBQJIgwYKf74VJDnFgVoM4mc2U589jM0Xhpqi78FsajlN1uL0ilzuPmgSr
rBrKpJ3L5x3DJ+jLVOUpQOYFS2htiPnT+R4lRf25av1XtJYtoF+9+zBVQl8r4b8x8hezxXEFChzH
jj7yEhNeJ3md1P4QnyRmrKe0Hy1r6+IiLF5G6gXhE7WhqfsWo1NX7LwuTcpnOrMI+1QE99emTqfw
jk67/42ABqylm8MgwsvM1eQh0xHp2Sh0m0Hho0zcTTkmJa0nsDTj0U9N+cLcC7JQXAWNDWhiy34u
2OdPqTclH3N6+samE6L42PqzGRwrXMxqaqqApXZNlRbFPpS0YyPaYQ32lhmknu9uE2qfEynM5GMc
ee3vEKOK+YtrJYa9iaKAnTMrMPNOq1LzCwSu8BsUi8B6cOdxSvZe5oXZX4roTfmYGlNpfS2E3k7b
wMpqa+fEdhTumtnsq4e8tbPhACiRh482uRV4CdQ0x4eyhND7YOWQiEarKcXWGT0IWxqWvdZ9nyRT
fWILSQP80WzlQPSCDAUxLWq8T9mgl7G2srveHoZnn1eVLS1yfR5RZKzLmBK7Q5F4edaddDpyJgL7
lqQLqksZfeqHxhObfNaC+C4XzoDrcNbBus+m8PMcgQzcU7JPVc/UBWH17l3PMxo0MiVBX13I52eM
S66o4yIRkDvb4WGq5fjFxALwQ+jDgdhMdlP91VIQvYigGgDkLEhh775qafCjK8zTkl9wgfvUU70j
6pBdoXHafQKYF3+J47zd1Z6OME6TFc1WaLr9bIsypKxj6u9eAaWRR6ynZYJm1lI4N6u9GX14M3wO
AeDVh0QGs7kJ/MHJtqafzuhZBDUo4R+J31VPXWACDAgaf05XluGNfHa2QagDq9jP7yAkIwxw/iUy
EHWzDExxEsU8exuMTYX+2UeJ4cMw9I2/MehbfyBf8H7A0NAeikJmP9LRj8CIkpS437OkLJMvBhA7
99XJWlz4kqzRnDXN9Mu7kfIlfwfA03QWbJEeNFU18+7BxMDAmulhMpOw3sY5V+ZGi3tuEAp28p/b
e3RZzSVh9FWpBal7hwvrYkyRY2wUBH1x6pvZGPYaHesvwm+Keg8uFa+HLHZwJt+kRiOSr3McWHTb
C214GuDYgUzRrCh1Vq7sN2fKs8+l0lfWAFgxxF40l88/lzMXrqkNufFSyzoLnssQ0OHLRH8KPJSe
NMOub+LA3WSFHcQfJwdm6pOXlhOeVLrsaQXXSZx9sVtTDlu9hUICKk9D44dmaZF+A4A7lEdgwEPw
ZSw7+uYSPfPn2pj08dPUzTnoBjjL+kryteyv8LAk3yUc6Ny3/LFMRKyqS/2usK0X/NXne32K5n/8
ThbWZ0C/0dFqEUL9LqqKcxnEgwgegtxpsnu77drvllvJbBfjhPjBtTPb/l5nIB29gTLKEUe7Tvtg
FGmffw0cIaZPudeb2rZGquU7WE/Rr5SOLu7yt/c5hwiaQ0CbbLFJRZz0XZH346nIpWfcabEVPc+i
kg8hlj/btMggl4SWgGbh9eOXefDFSupycUr4AYxNQxpx2stCQR8mEt3tYDzZHd6JG8xg7D+5Wwtn
OxiR/Ky38Rqn5LJEQBtJFcsA8tJxJnc+35BWHJA24lx00mm//daH/mGao+SgrFE2Cc/yYDPSO6u2
hhfKl4aH7hOlkzVFx8u3svoV0N1VqVBRpdXC/KdQMY5mZbU8Sk6pOSfmpqsqui1aMZoP2hxk0bbX
CmO813skoyXqgcWjNfqJmOGG58gvpQRB4/uozVby5Lhtb++otYtqZ6B5N2wGp/GGjTMZa9SDywDD
r6aOihYuZUZV7Dz/1UYD6ajDof7UNCV+npnZ/yZO5/Nedub8HLbzPx4/Mt3pfe3ttUYbR1qKxUdN
ulq2vR3sLncOnTETqw0ef5QalvwcW9hRV6ZqAUvbO8SJ/8eWrflFx3D4Oc2ack2z+aKWDlbjTfEb
jhetm2VxYxaePpqtP50ImzWq+838Uja+ffSFGX2Ou9nZzGPA+fC62vlxe6rqFJ6FUMUG5IBy9VK+
Q3jnfNUp2deUsXsXsCzt+T5MG4EGeGR4+1AY2ovVZP8KGXTfbo96ZYHRAgSOhn0rKceyaojL5hiU
jeOdfD9H1UwTcXroPXd+zdsmeeoq8e/t8S5eMQrDSGuMlqtSzF/Gosbr6waAoXOaZ4f8rjLHL11b
d1tlHv/eVGYx1GJBZ+jWmg/y4uQWOdIsflxjPaM7NFrjKh4OYeCJYxrk2X60xuSUWM4ayfMyiVHA
d4oVPJ4JQqi4nX/SSGZpnoSBfhpt9CfuwZWXzV0d1nNKV7uq7/xC2PHeTfz8n6AzytfWr+OEZnNl
P/eaNH5bc598rHDF6rYYpIpDkcbTWvPkcttRKkachgjlOmgwLVYJmQ8Uu5zYPJXa0O58fex2ulsP
X4ZwGrsnUwMqFEaNKVfkIy73HU1DSJQKG0SgDtQ++U9kpEI/1gmJ8AlnYn0b+l65bWLb+ygB+t5R
Z4jub++7N2Dd+fFiclQSVWCjjrV8PgeNGO2y7L3TRFg1jim3t7UJ08wFEa1HmfcASq7tWAB3ROxv
cAECRE2g8cwQLU4YFpIw20Q4YX9M6f+eeESNwwdr7jRstSZb/1uawp+OXlu0d52hT+E28mSVgqgf
0Zzfhqae7KRpZcF+5i3tHLvWwAnMFMgiUUay/XRj5gi/bPLQmyNUGDQn/eh0jn0McRaNf0D7HD5T
D6yLnxOCEN9sa9YIDLRx/E0vyuE+bvspfKjR+EZEoSo+iq7pwg8Dr2S5qTH0jmhBD63z9/aqXp5m
aHegq6gO8orD//n8KzpNIwHlGt6ppV0W70J0WLV9oRSV4Sd04Zp0+Jsj7vIj0mqgCkIRWmn5nY/X
Rpam9Y3unIwO99WtJW2SrBTSxqbWHWADsDjmo4GmYL7h9d/LvdUTre/LRGp3sfDM9idKC2QgiZzz
As5L6+46rNuMjQiwzTvUXmpQ1WvApK3Eomu/nBxSZZRof9GmWaxUXtbFGA1pewqjyOOH5ibMmrmx
Tx4FU+dLZHfa1sxGzfw3T7t0n9K98l+Mqi0QSi1iy9hD406PdUmtYKvpnUTDRs+okv/SAim3jYlu
6mdWPJrXusuXySOdZWrUdHoBG5HOnC95lIrOrbDeOHEkZryAAW7qhWc9gGUoN3WgQcwaq5+gDNMD
V8i7O608/thcwKYRDqPbsYig2DD5RTp07Wni4vxoBGH8U06etx+EsI8zoqPf6qbvh5VupIp5i22m
cKOgkCjNg9NdbDMNDZ25By92akYgozt8dcOdV/rWHVTdcDf6ddPeEx7zuzySOK3dPlNXIqOi6aqM
WYlHLgeXtnSE72T1KS8y806vRim2uh+StlKF/FFEevrr9oBXbgAwTNxR2Lso56tFugfNWrr5lPQn
WVkNKseonBr3eZdHO1GCFotRoeKlkKdfbw97ZZEh7CqjaR+ULhWX843VptU8+3E3nHyqP9kPfgDm
mp6HC+FuiJqy+VNT3nCeitkp5GcvnNqV2HV1fKX+wARVf2NRYcCiqqDwILsT1LgG5TSBNTKQOuEc
p6AOM3acO+kbbWp8cZSaA4P49vyvLbsyXPEVFkr9+3z+1oATZ2ak/SkxET3c2G0i/IPt9+FHqzD7
DSQijeL3qK2xpa/sL5Vj8lhXavoozJ6PS58rAAYYMO+5Gu5N9GGiTaxL/TdKiETTIQzWUowrwc/m
KMHLowMOaWYpz1K4qVWxe4fT6KPf/VCMVvEvMT6zdqnnps1jh8nbn1R1EI8GjLN/htqDY1ZXY48W
tNa79qM1mKl21IpawwYvctOSMpTn5hvbpW5/bG0/+VrnvXBXvtEbmOg8EvDLVb2FQvibDt35Yg1m
YkoY7fMpMcTw0ZwAc+/KJoto5UOp+jBGafISR1SnARD6ebzXXPLb3dz3bf3YxDFUsyQ2pLuRo457
SYXRarWZAlrCW+FXZXBXljm0w8GrS+uxAC2W/ig7F/cWmY3ev/rcGt9nZ+T8CcrQwdGSg1SQ2ghf
59ub8XJTvMG4kJeBKUIqqDbrf9KxMfOMEnHw9sRWTe5qLqWvEY/PpzwxxU4BTVfSscuuJ5egUiSB
JQZcwbEWIbY10JEK9Lo/GX6VZohjF2NCJ9it4Dpafpd394RBO8WCzJ/tn3EnhkfOUBzsnaiIk51Z
OHitOqKyvpvS6MRHw53d3+9dE2X+RLLxJqZNwfp8TbTcTJKxseeTGcSGtekiO8aiKhAPPc/jQ5ro
GPzdHvEyJDAi9V/awZxPsvLzEeuxDOZBG+ZTa9fJZrAz8yEatS+hXxKgJOi2fwoi0fH2oOp/er7F
qZOgrUYBj7IiT+3zQQcahqEbDvqpn/J4g1JO+xPJlh95Mplfb490ucnOR1pcNNLvcx9GrH6Sppzg
c+PAkI51/MPP9Lth9Oovt4e7zFxwlOL2pnBAFQO8z/nEUt+Gfl+X+qnMp+bg9QN665SenOw36Gby
4dRsRppalt3gUzYjwLEVYzqCXrz9M66sr4LDE0fo3PFpF7PuRB54Uxw6J88Anr6hVW8CA4z0fYMh
2sqxurLCKhMntIPM09HWPp+yjYiChFvD86TP5iOIisne2E6GS3DduPe8efJ3Ulx4wzk4ldAcfuuX
XGQrcVjbuDePxsmotOJTAuPyGIz2mG2jvIt289CsZStXllNVpsiQKCEouNj5FOuoMRrQWuap6Odx
3ts5couwmewA3wITAvTKO1V9ncXpcIDy8uUAKsMiUSv+n8CIA5sZ9HVgnCT+Gr9zDZ+GIyXW2lwp
Nl9mIwpMSBOBvJN//MUu0eJyBjOUmqehld3WQCCY54AzHHIMq7e8qvR7gKbJDjtUmmO3N+iVTcMJ
4UGFwNibTN35FPvIssaKyuwpzar0Ie5FeG+FAE+wu+92RW6uokZVbF+uKZQNNg5JDEDpxScUFbVF
TAVNnJ9RgRjjZDzKoOk+FFkUfzDCJNgGUNQ+IkFtPmlhFWxF3U37DG3kZGXqVwIu1BEMNxS2Be2T
xS3EI7sqLOgQJ67k7PNcG+mfguz/Dh0IbdgURm7PO0MzfW3lnF7bxBSnIZ+qspu9PKfdUE5Ch5p9
oulrHYPB7wVKK0Qg1wrXhJevjgUBTxUVKdMu38zUn+xU8t9Pjqz6nzj61J+xIcTeD4HXNXHiq2Mp
GAVvXaBpS/6Z1JIoNkfmVVr5+KcPI6x0edP29i/Z8ZpfOTPXvp6ygoURrRu0KhZn00B0DzVtQz8l
rRvc2RNqKXZSNIeg0edXev3zBsL7O632VMBTJonAgdQWBmVzflrwYeq6Dh79SVguaUeU6g852q75
FqQBjcrbR/PaetqqiWGCI1cKeeeDtY1fTiHls5NM56R81JGx2ls+5gWR0DJnZTmvxQG6rVQoaBTR
sljcl3Lwu2FIE0K56ySo1OJZrPPQDsyfVTVou64Xq0LL174g+SZhj/RDfcLz+c1xHtsS1aGTp2F5
JTxpFRuJquvOSGieGrXlHdjSxgps/cqqgiKjcqW/IVuW2JLJq7uhm23ijyjNV67tzPhFLaW545Kz
7Y+3P+GVVYXry2UMWcG3YIidTxGFkT6YJ5f6qqiz+6Ho/5ZIR+BeRoGc/Zla08qeubKmDKgIlwBn
lF7d+YCeX5SjoKZ1cq1S7/7pmz4Y7qhBOt2RPR1S/TZxE921ThTNK9yMa0OTe3hY7oLvt5ZS0gJZ
0861E+ukeVr5AngrT4+eNeX+Ecxa+pMX0lBs53z4/8l7XDgwKL5TNFGB9XzObpS2RUwMP82am+7q
xsu7vSHm8GmO/Oqkd5msd7c/67U9RFLH0wVtIJdi4vmIETR/3Wos80TZWHsRlhcqy6Y+SQ8pxkbp
ysJeackxBudEgSIARCwNPkejxOAXcuXLXPMa9OMgd3dejqiMXWjzAwmaOKDki8ZGm7cP2DxF4jku
teiBeorx6fbML7FysHmpBoKSQXGNMuQiKPlWFqWNkWQvInL51rJvYXcKROc/yXoeH7lV2vsmmcqn
bnKHcOuhCblzy7H+A2ySmnWSaXILXzZZoRlfZlDUmClsIMJPquYulfgNxKM6z2nrlxAqSLoRYUla
AVbrA0Ab6sHmoH1OgVZtEDdFzWdlTVTUP09p2Hy8ZmnbwXFG0Pl8OwBiS2PR2C2bvvxraBMA/Nhx
PlRF7B1jI80/FXXR73HyVLL5Uf0woE2wEmguD5+PRQjof+VheilNQmm8xsfKH19IaBIkrgQQuJHy
yMfWcBHF8s3c2jSVjpDP7blfBjgEaSnOghoCkc4GPZ86XkxZnwTl8DKFVv939oP2HkpQo30Fvc8V
7NiRF737pgJgqsAZpG5AA5fFdHvK6yhvY/+UR8YRZWPT3DRtIveOhUZcPlfvNINTjSqekXAVEWrl
DliSU+NZDG3Y6d6J16v82/e9Q33UDb8PKGR/vr2al6eLSiQ4GvIndFC4aRf5hZ1HXLYFtF2ny+d7
1FqL+66SXroPhjx8sLNwOEEY1fdxm1r1thoi86tjtTHK+Y4hfsTWJP8RqSHXjGLVoT7b4BAugJ4S
eRRlFQj2+Vc267BqDQo2z3lnVn9HBIihOtHLkHe353+xm1D/prNDZGU3c5EsdlMbiMI2wm56htTh
D0e7iDkxdssT3Wmi4m80u+7h/zbiIpwhqdfaUzlOzx1EjWarodJ3F0Zt80EAhzkKYR5vj7e8OTif
BAkozlzN7OLlXVW5jQanSeRPJZq491zL1pO0whNK4e9mBr4NhawpTFv+uLB2yKp8KqIyz5+EF9Lj
snM5gKTL5A8wtDiL+637y4CSOm1TI3qnMy2oKYhBSgWAPgZ56TJ17Rr45UPnZ0/jSE9KZJULCxAn
rMil042Jh2/9Ldrcf729uMvt8zaqCn9sUiQf9MXHTIvKDkqEPJ+mFnlVU/rfDbuJwdnMsNbLd3r5
/O8cufvhk/AaoCJxfigwgkO512nzJ1cfoMRFdIvMDSagZbgvjajeNmVkP8yVa61pbC1jPceQNeXN
TrwnHC1r+FUcZiK1x/wpCePpIUrk167DgYEecmjciXQUp6TMxnceTTUooUl1pSjkE/LPZ5v3OsI+
RVQ8Rb4/5ajnWUFzyIQ9DrvCCS2ICUMjVy6XaxNVJERKIuSVF0+8vopCM9FF8cSVaxwQYA7udAvk
bQQq/KWZEH6kMb426OUJRQsKJCNIfw+70yWrNYr7iX57WTxVk9XsezEb9j6KuvkpqaG3raQOy8BK
ykqyjEkIUFBKvkufv6YSIVwDJ0BIsxgs1dQNsfTK9fG9JX4GQmX9f+V/Ea1fkpIrywgz/GnRPQm5
TcLJtj8NAdV2hfM9tX4rVxRll5/ubTxVUqLJRGq0VAMZEhPV2NIL9rZAxaHQkmzXFGzPVM/GvdkO
xs712rVu9fLTvQ2qHh8ubEvEgBdpuUFzy481M9hnfln9FFpb7cvWFcc4S6qVnPzKh4OFxOyAa1Fk
WCKnjMYpG6qfADpy6exkZLbbwmzzlVRHhZD/3rtqW5g8xxGeQ+MDpPH5oXMqbEItBMD3IwzrTWRL
d2/HgD5Mo8gPrsZ7QwbDfCRNMPe3Q+nl/BiZohgQWEoXvD7ORzYjBNCqruX7jbnxiESXe4hdUAr/
t1EWr1VIG7kZun2w1xPDOcyuKffNHJkrYWR5LbytYqDk5RSNisN9Ppd0MKyysOpgT61asUFwWIlQ
/zn4TtvtRduswQivrR1FKeQJ0Av0yP7Px+MXVLUNdp65eAnOzFCmzCEz35m5qFkpyjT7nPvuAquv
h3pZt3nk7+vZd+9SanLxpjYLbz/jG7536aWFK+t4MS8winhxqcxUwd6XMUT35rBD2TA9zL0vn1p3
qp5iLUx2t/fExSEGJgxcBxd0Apb6YOerF6WG21opaN1qxi9Ed7lJx7pIcH2uipWhLogoCpIM2JI7
DR6t6iicj6Uhaa01JqDHJqqSrxnYxaMTdNq8zYGH/7RzYOzcAmJvNbgMbFrphKfWbdy/Ud50wCUp
DtsrJ+IibvKLyAzBDbPG1I0Wv6ic8bwIwiE9BHGT3+dWUzyMJU6luqnT9XZn42GiC7kSzK4t+X8H
VR/+v20OESFMD0f6QL29PrRGHe5CDe5rn0Aqfv/XpRSt4AfkExeeG6g7I3sbM5SNFCuZIcwsiMMt
svHYmxRrukLXJgaO5w2lBolxiWXuwrTTrC4DnNQI9N1rzAfdLVlV4x4wsqnWCjUXgUYh3EmSlCYK
Hlv2Imj2gKKmNi/SQ4VKw7POW2arz3B2kjyWhzzxhpXNcnV68ELJs7nzEBk4/26Rkyg1YG6Bya5M
CqjDuLeEV+xQmW5Wos3FTUSdCzUI/lIPfSw3zocyY9uMiqAP9+inR/7X3uA9ceeksazv7Ywu/zYD
HIV2Ewkk0MQe+0FnJfpcmSyiL3jUgTQEkrYEKehGa0VegjenGQ7On7B2E2M35lb5EjoCEdTb2/TK
l8RICNwunmPQj5Z5mR7NA7efTiaRytFF/wK/ll3rlTHoQerkAc+pei7fe9uTsfBQA5DL4QDztvic
RZaiMu432WEacg8DgrndlYPZHWa6Ei/s2W7XRnW8ndMyWpnu8uvyJv3fU8KzFPjH0makRbJo7mar
e8yBn8xHhXtBW8RqnoXv9tMOAkwTbF0zrx+TNKasc3uxl19WvYhpFylyCnB/QNPne+t/SDuT5TiR
tm0fERHMwxaoQUKSJctTe0O47TYk85RAcvT/xbtqlStU0d+/dShMkWTmM93DUHiZh7etTPTax7QT
7l//E9wVgmXSuCXOs+/Tf2dU/3sWfUJ6GHv5fWkWIUQwlvWYY30xzmZ+GObaNhh2qP6usoQ5xQEG
38VH382WOyy0Mu+BlCH4jxJYBj8C7DPjBAAmexfVfPvCVq5VZRkUS4JGe3tOAzN7wVsYJ/FuDF42
dMiOTm0GH99f5cstzZNgW1LFsbkAFl46AflIfJpMdZZkGYqt/GJsHsqvi6JU/2qjhb9ElLnLp/+/
Z+777l+BBZ9Qc/O6cU3yXl+Hf8a2xPvxGFSGNR20wtimHw1XV/78/lP/3E/MO3ezHo+YzhziYj/p
Wutg41CppNHGDfMCS8xzDHobNT5fjMstiMeVhYXISrb3Pyg0dJ+3Lzl3aBPgXYVrAFLJp9mZss+Y
LTX3s8LYL5KqELdSpMskYd80THT3qSB6vKS0b5+oMVXv/VxsibFxU4SOgQNK2I+Tcacjt+rie9Cb
TxOuNDdGZ38MIngw1k4uVl2UPdRYF9kJqI7BSYVakikztM/+kOLVIGrhoXWPXrvp994ZPezCfE7H
1C2OA3pbn1PN8ao7zBWmW5yZP2+tXX6KYSy24IgkXLJJ0L6f2mbO16QvZPYX8O3svmz1fyQaSa8c
Ku8Dc5niI+Hqlv3bn5fInjIyluUw7fiQi229FbIee61fkhSNxaMprCzO0Ij50jmT8dDkefGyzPS+
kB0eP2iGW99Ss7v64lxejBx2LOdlEzGdsbhzPD4D3a0Z4IIbDDT30dDGXmFwtyjPRPWlt/rqH1eN
7Zf3T9eVzQebDdUbMnTwgOZFlEKgEHWzlZev8k07AJErH4dgNb1QqnmKF4xxoSrotyysrz4Vosg+
5YPf6l2c6ZV5AFMlb0nQbRUHZaPZ7AGZiHE26YbQt6YGaxTzFkr5DyIhG56J4j59Q3GIJtPFY0sD
eeoJrkfip6AKVLDqMdrCoo0wRAme63QVh7lds6NTOh+0PfMzAMuf/g8LzrSDkEVNTnb69rTTiuOu
ZjqfaHk6/wgK63ue63kRukOtfUQ+uv84aXlwfP+he8r/Nk7y4mSUex0CNvASn60rMW3G5K8E/ME9
aQxJul0JNP31/mOufVbSSg+tCYjNtDPfvhuSuftorGJuOK4Dt5enytDH5KyL8KDxssgaS+ODggR5
S07/SozYm4poD1D4wXi/eLCtKlRTRc0u9rrumNZT+rz0w6dmrJsbnbBrh5XnICxCpr4jAd6+IiWi
Ls1xXpMd4/Vp7JX6bLb4VCKLbS5Hz1PyQ2YOAbUXUNQbF/aVtyTW79QJPiUor335/xV/0w0WDp1b
lWBzFoQcoCUx56Id7jGPNP4r0Ziz4gHo2jsDtE3J098+DDkEf8OvSiUG4pDUIJ0V5/Zk3lFiy9Ms
6l84MVq/3bX4hJ1T9/M/byRS2GD3VQScw1Z6+3CXIn5D631L7DlVKX5UnmyQvO76NItWJYP8oZmF
1GNvwdbrRv56JRzsyua8PPciZcPFF5ZWMRZ+uW4JpH/5aqig6SKKlXI+obwqEn/CKB1FUOix+qQB
AS+Qy7wlRfAH25DV5260CExMe+hKXqy+xLBlQc+bTx1gehLpTeBocWY58/jYmCjNR4umqjZHssf0
GnRBvUy/azaj6GK6ty4+QkWR9wd7H5J/RyFf9EkpKvTxzcXT5xsLduVygZ3JSBGGMeimywXbej+A
l22uCUqD6ptvp3bk6X1xS1bwSmLmY9ZILsjh4/q+SLNnlB9ws6tVQn+h8A74HWDcaMlA7uZVRXNa
HXlLNeDaVoAwsAtv04ymXfZ2G05l1hUF5n4JKmIm/JEBZa+t8PSnhvHbBxuH1ypcDX/wzxgj5U9F
1zt2/P5JuHLfANNGehT/6n0Ktv/Ef515u24CbXIKPWkXz8A2DLSx8xhMwH8jvXC65yKb7DzyW7+K
xczBuNGTuJYjcqFysQKv4jdc9tTAd4gqFY2e+Fa2nPKilt9QUUCfD0m+9SDcFl6NgydRevYX1FyP
C2wrhdMggCjEntWNWuDaB4HWRJIMXoVi/uIGJOatWIYhuF+Ay4nGIbDvR2SwQ6Mz68Pq5iAUTQ32
OiZK+OT02Y0weiW+AfqiuUgTfb8ZLxLmfPGQJ00NI6GN6P2s5eY9MOHJ79EFMtqIHDlvY1fteJ73
N8G1rU+ywM6nnbDz599uAl8zcxy9ZiNxOxwy8HZstko+DcTa8VijqolKqdl5Iv39/mOv7T1UX7j/
CedYMl7svdXSG2FqnKpcK63YsHLr1Vf6EBla7sZwoYrDsDIltKq1uoH/uZapMULbdVFAMhNpL+4/
R2eSgBLdlsw0oEQk9VKKkcoefuqnKigRMi9m6C9/TbJe8ofMaL1IL1cTgXYrNf4zyHk/gAz0GNrs
/X+gDG/X325sHN3wVUjyZoCzU4J0xtYsD5XeLbFaBqRw0U84LYsd3MkCZwJkqPVwROfvxka4dhwR
EmKeuduAgNq6OADM95HFxE6LYnjufyjpdj/gOWjROGbiLNRqxZ7mtlroy4E++CZUex9MNEKMBSnL
G/f+ldMQ0IBgbXAmJ1ZdrErOPxX+YvKNajWdHXprBx8bQHzIrLl7Mku9heTV5LfUzK7sysAg3gCg
87lhLzHQSBK3DVNyleDzM+qRMbRqjkp6M0jJuD4ColEzQprwEUmPC9ug73fjva+kYZSnTGkYKsMp
vaQ7WRodaqmo13Ol26jVYHiHulnzza89479nmzs6yqf7QReRjOxi47XrMDNWIwBBIEzw614TnxPZ
hQsX3qM5QpcKR1WU9Usnke08vX/+r55CcKQcwx3eYl3qFGtNa4+abvCFjVlEs62cJ8NAkAyh3U7c
r1rbxwimdB+c2qZIXumOh07fprcK5GsLvrO3qNiA9//Baqr0tjeccd/0tgGSv1ECdy749Q3ehzde
ed+zF4USzRjaIYy5d++LixveAu0md5WDhHLJfOndajyYwjBe3l/Ya1v430+5ODnA2zCZGw0dt+lU
u9+6oUdIx62Mr9Napd8aNPSOVb6aaH270/n9R18eWuBDbE/+B9hpRLJLRDEpnHDwP1VJOaTBI+5Q
/beyX4uvuqoFSk2dGTShHFHJe/+xl4EbAC2AQjrvFAU4+f3PsPZfaUzNxGYwrdxLLIwEiygDbROE
yBSpU1lPnYxxz+pok3b9az/58xBXJb2rG/Sfy220/waaiMDRqG+xp7gIZ4GxYLRaGl6i/GL2433i
acfGUIDUqMrRK29cE3+u9C78AuOQmT99+MvedBWYa9EjhpFkpOqf67roo3pM68TdguVFwRw7eMI3
buRrl5nC/o57Z5i15jP/wf/OfFl0dtP4SQmGKAo6X2FDO03ea2sDQ9wgjo6H97/sldcEgL9TP/ex
FYOyt1dUj0cl1PLOT1SqykiXk3zJV31IHNQ0RDxoY/tq4Al8ywfj6mOZlQPHZ7RC8/TtY0uJ7axd
5X6SFaZzZ1gS2q6Y7eBF5tKMkd/wECf21ltX0eX9wPrugKl9qMt4h7v57WMRg3T1WQTsoc6VOMh6
eRDEtWsDxnt/Wa9sVh5Ecx/FTiDal0YANlqgU4alZVJ7tE+aMpDHHp/OuxoCwtf/w6OYwO3SnPBv
LuPZ2Pa2CJbCT5xN5o/j4JioavVdtJhojf/3R+00Bq5WkP1gm98u3wgT0Cv6PEg66fSPho7AJVAm
5+sye7cg5FdOAm2ofXq7oxv+yCCZ7QabBl8zkVo2fxg2j+NnBmmypFn+PHZrcPf+q13bGQAkgbzS
G7bAFr99tdVom6LwBiMpRDl9G6et/JmamDK+/5Rr2x7yF4QM2kfwEi4ih0ELps7I6BLfw/QrUjXy
9+HgTc5dB5g8PVlO2pxmS/i3wBVXLnAXajetmH3wDlrl7ethHY8ViSytpDMnYwshaKh7Gyz1eXQ0
pIMBEZqn2tXVg4R5rEWpU+e3LtTLqLmfPWZtxA8gxbsP3tufgFifVwSZayaL7G38fW2vRRa9rY5D
vc4y8t2qI0MoBM7vJiYhNw7ktZXf1Y3MXbMaLZGLk79wHfS7lzmupCM8hLUbzvMuxo/V/PCqhIZZ
OEzD+P3PfW1T7Tfr/tK7JuXFqoOc0WhG5UZiWVMdC0Z9f4up7f96/yl/5HmsLJjivTEMIBTy78Wu
0pvWx7lHmAmGL8V9w4jl4E4jiG1tMg9MyD2AaVr31GeQyqsJMc94FIH/5f1fcWWBYVsgWABEjmvg
kqJvOo1vbnVgJKtjz3Z2gJ872tFQwnPGf9haS+TTmT5hAtjODWfkRuS8srugINPVZXSNetYl+kJY
M3pto24ncsmyR1H7xqesndCpa2U1RWpb638sr9FiHxnJG1n+lauKfsLemudWJIRefGXiSTuqsrcT
TOLH9ixkKx0sqs3gmzWuTpcfesTCzVuaJVciDDByvjnKrDz20mE4zfpAX8zJTlaAaYfU2caPiLT4
gMot9/z+p91f4N9Z9b6/dgoAfQSEwAF8vD253lZl3dJ1ZqJZRdMep8Fc3Hgess5GJgIgaxPlFBPO
h8XWGvHawzS9a5YuuKUIfOU0wbfi47LUfOjLN659dKg7GPBwL4MKa3lhVwfEyuztxla68j1hafEl
KdB3ton59nV9tZj+aAsrmUSQ/W5pRg3h5vTjIRv9BbV7bOXeX98rR4canE4lRBoUli55rJu/cQ+a
uPjOi779qJaSId64vYi5808ghJeHrQjqG624ay/JeUGTkwYRYeFiam2bs4R1mFtJNULYpflngxYC
0Wo40j5QFN8Ccl99HuNZdhDFNy/5dlELuyJ7nQcrEYUtYi+110joQxP1Vl2dSGDk3ftreuU+oLGB
vtyutUrpeXHf47lnFnLr3KRKZ3RjwsnIghX3SeXLA6xWY83O6Rgwqk27KtfW44IW+S2I5pWLmXa9
SY+F7goT+ksdyanEgDrH+TPxe9vvusiojbz7vNTSI8UYRK8/OEUxz+ZhCoqm+AQEQ0nE95DkwCU1
xTDwRhD8c1Hoe+KBxtmhHUwO9fYjIC/plart3aShNV4dsnaU9yWWjFFm2eVL6ZXTiz+WwRffav4P
4Z9nA86GWUw3BBD1xbPlBtGQzZUs1Tav0W7LXIaZbEsPETWM7B8WfxJzROvNwPsWvPo/72+IP+9L
NvtuWbEDWoH4X6Qfmzm1htBSO4E73dohjszLaa43twgxxKpuBP4/b8z9YXjAg6WijLscM06FSSS0
GyfxGqEOfpE3x7LPvbO1jK8kIOmXwIGu2Vh5c9rkXPxHP0U+L48n2/L3xANowsVaCyk6J5PjrtU0
qgfwZFrYowf4cckNhQVbikK/ZAgQL17VraGNZJ15Y6ddXW2wa/sqkJo4FzstwCfC8zaPcOzU9Sdc
gj6O5oIN3rreOujXnuTwEMB6jCz/0Godtrbo3dy3E63Pz1Xmpj8zYetHe17zG3H+2umhzIJ5SN9y
b4S83cGEW4QnrcEBaBKM3TOK7Y2Hdmku6vW5zmW25DH8x+AbaEw9S7ZV1l/++xYmyaCeZHpMvLi4
04RVFpXTu05SbouVDNW4ftTzXmLvhEv4+4/6M9bukzrw2MxLoFle4r5LVVoIGwZOgvGA20ctCb04
ZK7VfH3/OX+GBRQ36OjQEyeq/xHTN82eOrvrvYR6OT8a/voyjykq5GWqW2GbbrcaWdd2C/0rGmc0
ALgLL26BrCMW9pLn4Xup1nAcLaqhaWmaszs33Y0N82dc5+UQkNmbAAShy4dpfef1lDlewnjP/eJm
wTIkwebK+pfyV3v4YS5WNYdDOrX2jeh3bVm5YEwfxiGn4jLw+JNcHL1M3WTQmXWHvoM7e9c6TqTV
VVGGRlv+/d+/IxRD7ldudlQHLtZ1sHpsUzPfTVDX7aYzNubVgI5elX2YhzpYDlCebvXKrq0usBi2
D2k3xfS+Bv/qSc797Fuz0lwy/q5/7udmPude735wOlmdN5HpY1T5ovnvZSxAL2jtgBuANtBofvtY
7s0SsiQ7yBtskAVgGilYh7J6KESHWIYzKXVYUm17XaV+i9t+5bNiIs8cd9eUAGV38WyzNTVL5MJP
mhSf3HyrtIOoc6a2vZ5G4OCbG9voymmB/MClGiA6ui/yxbuaekubm+fR1HXugNf5D7Ns6+8LbgI3
urvXXo3u4044ZmXRxn/7KG+liLV7RWeOIelBnyv9AFzGjrbKmOEGebdoQVefR+eR9Gz3srrUQSxm
/H69lAZkM8393bpowdPm1t3fm67Gp7qcb4G6ry0lvWS0pxGYJHhcFBXCm+H94gMDPLJp4hF7yo8L
zoOfV0tpt8D5f4wZSe+IUcR+Bs47NvXiaBRNjTBikAVJOvfOcaqF9qn2i+0wNr06Fs4wRLZmldyy
nppjo6InxcjfMb7SlLVu1DZ/Bk1+yj7t487dg+bFFnIFObbV08cbKk3gq1DkXxvlGDPay1N15xrK
+mLbfdYeh7Rsfrx/Kf1B4N/XgRP6P2sOrl/vYh3Mwc/QmhiDpNpMHZps0+wCj8H4Y9TFDPbDruc7
O0CgRMP2TYYOXqKMwAKce2Jlz/7X3YFm18O5dY53gCr7+V81tbnnZ1yX/ztbmLZewmGyvutKJDHm
Q2uYIHtapyytiPbYNEV5maEP4dapXsUzBoovg0OhH04Djm/hIlttPM3aMjSxowXys8cCWAeZgwGI
AktSV1lV6wyxawz2fVpaqXPYfVGsaF3t9GuuTXS5YI2o7QuhSz8bXaVp0eKkhaWigsR1naKiCFxp
R7VtVgbqFakESYXUZW0UW4SGjUifZF2D+cxnC/0HRJHXxnhstGAJ9HDIvEA724VtaSrK6cBkWwSz
S4kXRDqZxYXzNK9kaumq2Rk+PmnX558NY5q7R3MpKgqyLQ2s7BNdHHP4x1lyzz+n+H10Khy58o05
DPo5HU9owOUD3MstC+r7DntFGXpF5mZ3rt7ZWTTOfmo8O34PPrXs5NxFuchWFw0MWFTdNzzBWJGt
xDJWCl1VMjRsVJ3u1GDCtAqUP4jTmC19/aD8brY/5BnSZYkCXytOpj1WfhSUZo23PfTk+ox6qF7d
NfBD18+0Htc6alA7TA9moFz721gOqjyjI5w2B0umjgqnjPLsqA1j6h+m2jLqiHFP1seDm5njyyIN
c/uV0kCyHpEnN9ZHqLvVIsLAQWzjSUOCHrtGBAOqZ+m6+fbL0YZSHP2iEPnjhMahdlxLTZ9evKxB
ebDEQ6iNod/v3CejhmiQAEObs/UOsOoWRENVrf63qc3a9R90E1fD3fVuy+me4WU9/txSxshdvEwL
cryHBY60HSGmHnCSDGvrqyr08ybLEfm2ekuaEZYMOt9VtDCsPptySpnhEA6n9jGoVJdirE6ZN4VY
UWZaEQZabvsPm4sC3UFr12k5m1B8+LOtEi3eWEyA3Fw8ptvkDY9CgzBWRZ2rrMqIRd8Y23llflUZ
vATn/CnDDJH6OZhgpOcRyYHov8L76ut7Y8VU/kh7XPbVIai02T5hIGYuUJKtIl9FZKCjNC2hofol
X2D0bkDg4nrgUNZhM6ade98EuHweNoA27R2y4GPwbHTCKtzIkEYlnhBYy8ZfWbqVIlr1ohiNQ+7W
chyjZRsB+NhB75bfXA35wDoMloUlRmHOysUSGW3OfC6WzmY0B6fYpRQbDQuccJVa4P3Qaih6AAmN
9nGYVdGGqVFOQbiTg+ovJZYf8jB13dg9BtS1NLTroSu/0INBKS+r06k7bj3DPDOyzNw1nzxGmluc
zqNtPkjH7Z075XuUTnHVAhY5mSqt++9pzVDgvqldf3tdqrlfcyzMRmmExbKV2S/ks3DGol+UioD8
tej1TUccWHfHE5T5BoST5rVaG27bpqfcTb7MunOh9568g8hVoEOhj6Z6Hh01YkfUZ1kaJOuQOVtY
t4Vn/ypbc8y2UC+WuQiFFWg7eHT29PRXatea+mHh4Dt8MbJ87e6HcsrLj5nIen0nsWTad2wtLJs+
e023uw82O3hOB13q9zkSDltSaO5omnc50uVpF44tw4LYzNDML4+144KN6Kuudr/nVq9lP4WcBwc0
EKPKQ27KQp7KrtP7oylnM7vn4w7dzw55iOHRXR0NKJ1rlzpnAc+lfPlbZk25HSFy+UUVGtKZ53O2
0KkirPiT8ZN+vp5l4YCAi/qopQN/ZPkiLc+DqVzvWNKdyz50Yy/nJyPvtflO78Z6/cIG8dzIWtZe
Ru5gj91pdo21P+fmrOdnNXVGdY8x4Dr/rVrPK7ZkmDJGTe5cGcUdmjlLmggluplLqtMYAJnZIIwf
swdF+a7w+wZnzQktnR9NRwCJfIBHUxW6rT/N28HKhmJFvqPDtvnLFrS2M0Vpb8Oz0LPc1r9D4uyc
+yZXSk3Haq2z+ZtpDUg2LH7NyOBImKnlKehcfE5COs3wo3PoEZg6dFtRtFGRLkt3Jub1/Sdhr+34
DVScrtqDK9Ox/74qto885uvYeBQ1YJW6D6YhHHVX+sDNnjw3p5cJjT1Nz8x51yaI8ilz27tal0K7
49me+7otahGf84xTfYcUu7eeO80UAMIdp1UiRL1UPMyTm05UoqNf/XBczV0SydwDc1F7KpXzhY5/
iUp61S2uGRMIUHdC3hWlH4IkclynsneUXHD+JSM5SeA900d6ynYbk6G39CKHzuncLgSSRnUS9IAC
nxV97ObQYD+CsGbt1C22aksrvOeiI2t+7It6qw/l7GvWFAItzkRcQ5DWokbz3RHrLjRcQGwiBtKe
c6T4CRY9ONuIb2sim1EL2z1n2AAi7lyCFk2CRm/zQ6mpNv/LcdtA3VvuOtjLYbVq/H+BqfvBX3Kc
NfERzTxTHlw41oN1HgYvxa5pnDAnDdGR6XBL0jmnzZNnL/lnqQPtfUDPL9VO89YIkR+A9gqvCzfp
iu1HOS5d9Xscep1f2NLZDp5VNvTbl7bI7bKIOirkLVJ2nZIrrsiwL0+WHDGr2qbAUsdqRAcVKxYw
qr0dESfX9DW1Deu41Vo/ASVDRPjUwCI0nzKh8jYBdwAdNYahgelMYOwrUoGW/MWt1KyHqa2rGBUC
KJTK3IYhxN6u6p+LXuNTqaVq0H1loZxQ6wLnd5WX4tUbhnwmcltIvUg5j+RjWJUm5arSn70Ymbpr
HWnDQeWo7kUm87q/nML3xVPXNX55qkZ/aE6yKUm4dRQrYCVnZn+EhunUR9mlGEqkfZcjukpQaZ6W
IXU8njbo/km1I7pBHdnTL+FL6YS+n4nvKJ9nXwZL6UAYM282jqKWFQ7QGRrHa7UtxQHQh0QJp8Tc
LThBTbHLo1ReLx/WEuWus6FJUJq9IIze11WzvK6Wla7Pfe9rwV9pUxoihOHrfrRpGGsfNRTflp99
XbuvRmvM2IA6afqsNofPuVozqqK6XstfJXS1Mqrszn4dp9Z6Hoxts8OgMYM+Ucimx2qn7dzpqBIW
YeetUxHXxuSS+fa2Q2pnouKO35Iy2hO3beacO3NccefsrPG1o+svCAos0z9Da/dDhJbzpmLfTRE5
bu0uf01nNmRkeFr9Ktq++1X6/pSezEC26vtWe1b1S20YjEXKK112c94ZOhaWGBinh3xhUvmdBFMG
L7hLtsuXyRydCZRuhsXEhtRNE+m1VtQP5EkdneuxJJkZCOa4YqLL5b0Q3oR+vzCMtOPAV7YMh2H1
9aNgu27YVGaF9zsFq0UxFlAOnjKwKt0JN2XS5QWv2xIMwGzLZ3NgZPiAPtOyfLM1xlRh18qlObiZ
nwXnEtnIliRqy7JTId3McmJsTFy2j2Ot3gFMuXdvr8olWza4Bh/mWeriZNiZ5grSu8DFKnd29I9V
Wa3/FDqOdLHDL/lUWlowHQhhthm6/jyrD1uqjICqySZNQNNwU4GIsUKi9eFUfV/GpZrn/J5xcp3H
RY/PIapdmdedW9jgwV+Ez9o5FEQp7cTwbN3ScNP1QYuXFvoWs2m/bk6lhVH9E9pxVva19AavOSyd
PlqnYrH1NlK54wxHNGbE8jiqQTJB6pqx/UGXRFYHzSsJcZnFdfZXX2ytebfj/QRsgmUNzhnODu1X
y57dU592A1Cf2lIIENblWuaouLlieaay8JbYmkofmfeuN7Y7s4PmSXWI71eZJnrrFxnH2iq8e26Q
3eXHGfzBjYqyx3e4UAGSiktQd6yoOTHrNlcsSuyqWrwIYlzenzZoVVNo+1lZf21hGswoSVvdFnty
lSou/TadQxUgYn+3blTzBxOl9CouOtQrI6t0MoUPIJ6j32RX4SXbtIiI6xwhUqzs3AaTWqdPG11T
gBOgsYMFGO9oTLUMtcLNKpE46eoZ/bOfAnon23TtvLDvzGbVn1pbsFdXvWqD2HIVd2Y4prDAItte
A+dhBfTnhgJzkDyS6TBjozuXzRzu2c/yKGArpE8DiIDs52CgdR6DDQTPKmXuTR+oBin8VmsKoJAF
Wfap9FxAe7ySp8UlGK8fPoh4Dt+gWd+UbQmcnvq0Yjpj5ot1Z2RyGu47jI3dKPcVappCH4NX1xPO
55Kf+t0hmdXDFTecCU9oLL9hkRiqOnCMkeIreRn/R9V4ehFpkiEL9TnGBpjUldadtVX2S03BRWdk
NIL+TjVa3556Aw+SEJ0P5cfd0I5TKFYtC+LUx/Qr1la1YkzftfMHWRrggox8BcpQFak5JWVrKy4E
GF1hQUOyiJVhDXmIB5/unFdRZhaVcGd/o8URiGMr/MlCk71r+gjJ66E7FFsHaMvyc88OV9Qrm7Dx
a1edTK0mzmGPtB7HsdHd0MYP73cwj9lfTW5i9IxRnftbH4Lsb9Z1q6OlQD/KCoYOIys7VY+OtkMR
9MqZPZKOoNAOXWBnVYhJufNtmaXzO1/nesZFXvYqcoO5/l56FYSUTnAPxCDEW8qfrmjSu63QZQ9R
BbiwaVXCAeJJCyWebEG67wWZbYQW0gh/O6h19yF+gO4a9ghSfHIHqpNQmKtbHNay8jQgcV5VRgtk
Tyiyi8TWUNOmUeMy9eRLs9RDEKW0LR60eaUpM9fSGA+9rTJsoMkytdAalcQS2VapjFqUyHeHYtkY
kaA6yaOlHQIvrLQ1/8Aex2DK7eW6nWaKkA9ume/48hQZ1CMMfImSSyqmB8MrIMuutty+wdul8FvS
fqM90K8D8s6oenySZoG10+LZ5U/qsxZSrzao4bzuh+9h7ofCiIxeiDlM5wDib6BG49m3thI1Az2Y
nzXbLmUslHJl1ICPelgQj3mEI1FRrXJDLty+Y/fbHAtXP6SDrFDlm7T2NNVc0jHwqGKMvLLSiZZr
mmdhlVEXh9oaMCrdggZPgREZ/N+aaDCYNUZUTyJ2WTVEc9lOH21+mXEA3JXlh0lX6xbnQqGDV9K1
8EJMpepPXWOu6BGuHeEhH8no48wVxs/a0hGMla1hFHFBp5HfkhWYfSBl2D5LrPpE1Lha/qM1p6aE
hVvqWkhFC7TdkdUSk1JO2XGjOnkEW0Xb018Kh4puhd5wyGTvztwZJfwQ35vcr0tLlT35MKQofN3p
C4PxxgktZ7NMrufNWhG40wFULgVYwHQdURYLxokPXIw+GY6/5RQFhlXIlDXeUzhzxSYkbif3F24q
MEprU4nILL3+n25RnBvd+FLmo7+Xts7fnSiM72vpL3EwwNKK9LQpnuRMt4XbJPU/9ZkaxHGwXCJu
DsSnD/FpdWmCtJv1beLWrOBNOJhg1jQPzhyzxoII3Rt1OC7jaoWF1dte3Jibyvi/l/qAllIHKd9C
Xi4EqYTtqoGZTMXqECfCcTWMFMZajXyu3yiXJBQTLGdHz7tLmPblDG00M+Y+9LrCzFD9a+s6Nhpf
f3LFOOlEZ93Er0z1gYlrdxH8sq0WW9mci++bQBBXhG6KQ17oDXP7QgI0YbZm1XgVK7eFk2mSDiwv
oBVTEAGKn9VzcvvImqyqietJaWQ9XdcvkSeq1f7gpkB4WRHDPELGp8Vl1LqTxo5oxN+kDCY0m15q
v5Z2LJ3DWg3ua0NUrqNW5h0Ftu7nv/ViaqcD/Sf1vTaxsotrSdkWTjk0tGjDwHx8Bamc1R8IL+v4
1OpWf+/NrngVBbZ8YZsbeGQSpZvj5oPrvce6kR/ZSM9oGSfItDtkeE/+3rxlKqJi7SqH7N5i1IiI
/Hwu6SZ6UYkVfIlddOCmIXsLW7uajkR+BL9WtUebxpM60kCkamndSg+7ftwI7O2c5oRMrZyizIFy
eyC7GArIAbUUB50RSvBJn7cU1XF3qagU6+KbWjThH3pEKin6u6kuD6bUixdXaLZ+Z3JilggeayN/
VpoOFLqtBls+GD09/btUwjI4p2Irqv/H0Xktx6lsYfiJqCKHW8LMaJQtS5Z9Q9necpOhoZvQT3++
OTe7dpVtaQLQa/3xLmEYmPKSseht8kwD7kKoEqqKwZXAwKzJKpPHErGkT67/eBDg66T7QCQD4mqa
5s5iX8IjP1Zd8VdU5Is7hpHdzuLeMntqewRaZDCkkEvOcDTVZdoBsrO4DjDlqMrnTzu9rdOp87aj
f7QsM6h8ZXgQzAh9Y1/sBtVfPU9he6bPvWngPRAZZTfXYZKxklO1AKNeLede6oH9K5m34DMKmmg9
RQuAUEY9c9On4KFK/aXlMYBBsFg+s0bEUZ8PdLPRHmzo7oy5AOzRueHB/5+atPluWGra19i424fL
pDdl0xTyqwalquWxaoDTz4PQ1psC4nVTOfdzDeW0jtGYrcZycF6NZfjPdycOuIHglD6VdcIOPGhC
21MHLY9VbKxFe2bcxb2bEiXleUBn8SEQWfbZKnBfSxrdzKkM9Pwxt0mLA5Qrrck7Fr6eqBAYnIKT
HszQG5cqKvyoj557KwKwCapN2SSYdzzteNxPRZTUVpvhfTm+0cgdf9rCiptrLIx2Xlwpe+Ybd6xE
gY94mVNOFek93mBbmbv1YcxdhALrW41JY8m3hXaaou25KU+OWcsw45bWG93ZLL93yAHKF2krIQs9
Bc43ztxEUChpD5/LpgOZmlvKyn1t68AvgFfZfZLN8751wKV1OjmD9aeNBjmkiHGDEquznsAjauoL
WeEq18sIppd3foMhPhN+r//x3VtfWuPUTlvmgX/jFLHdDGNjutSe/R3yQYr6FvMEM3NKmk40hWrX
RBQNDTtx1kVL93f0zLQUEwElnL/mWJ9GFXh//Nvmky6G/eHMNtALmOFuvA4xy3Z+xJVb5tu06p81
5fS/QwjAf6VTj79FYhHgV5bW7KQ29QR7weHCVNUsPWjY0pOf8tAG/VH007qMeQsgwHtmrUunoD2e
u3WZ+0w1R/DKdxsd3Mz+8OHLaGwJKKlucbTVGnz0bDtOFk9G+4yvYaQzXls/ngRTNsAhZcf0eJKp
QRGDb6q90DyhH2935TsxO7Tbx1jL+qKEyzAnKrzdN7lHt1CDYHuf473e87olgftyuLt+Q7gyVLk/
K/MiF064Ih5Gbe4xfldHwZ7F11WTt5Bk/WrB/dCGOgg+9tVvspDggjlTpfS2bAIjGYqZygqVJhrp
WBrsXcWuFreGz7kawjozyje3bGr0XT2zL+XZW5NIsIKljvJolnHedCsZOSF5iSfABFecfHvZ/zqc
6WEhjl7crduWtLRZwo7AxC1E2GxlBfzR+GN10v7AJzgQNjumo6yrNz2GgOpcu8Pn6Ow7s9IWbm3W
k8k4pYqa+Bcjaylz6VrNO9y6XWfQ2uarXNmMctF1c5BNbR2/7aOU0VmSWv4roQvjulmz0g+Clemu
DqolZLx3tvcm2JSbNUgpdrglNRw5qqRmOyva3e9aI6PkFJcUZWcB1JHFaqeqK2DLplLalJKr9BGF
p+5s5i1b7aW6R8zVzlkXuuWUtxw0V9ZhSTZANHsq75epl9l8oDDJ5DxVN9gtGeHZIoBNMNR1hLtt
hcZAK414X8hVkkUA8cQ8xiTW5K2w1Bvz9Limq7fSgrdVLZ2G2tPmn1fG+IFbdzSPvHFTPQaBVW3X
+ljZ9d0+EL9jYpOsdF5BoTOfS+oxHhGjZjpxx5/TEQOhx/VexmkjO/1p5sMqUzomZJlpwInjJOZo
+7B3DJ02tNzPsgqtd1/Y5W/KiBYCqMcWsPowLIkb+CtVzP022tfZE+OWuU4V3HvMpGsGzTi8m1mU
/3aewEfKFt0++5hGvRTgf9Tp3iB6zITtWD+b3WqHok1YATN006YprMQbIPi8cb91+g5xl/Xauiny
Whf8qZ0SIonWkAsx31Ysg4WvTM2od0xBmIZ6IkxnTERE956J9JJTLAKbKA3uAX7tvEGNWMFA/WEC
MZlvc8AuYM/V4V0DLS0nW/UCRDT56/ASedvNXrsrGackcPW0MCQDIqSy3z+jddrE6QgSa80BjNby
zhLz4D5ZqEW7kwhBezmu6+iBNOvNBcPp609HEznI4OuOPXDBrUZ33OWxnhyfMsuMtCpOyml1uDci
eUjmzmOvf3gTl98pqioaK0YzVF+xjI2B8lI1P1ZEFdX28KX8+97d4kvNRhOfdFABoe1OTUOSX3XV
2epgF87zNEzrk8I6GqXusIECQnys7Mkzk2yBVUjGGdNsU7O/8Yw+IfQqt0vpKC2ZQ1zne7NHlTkD
XjPILn21tXlE1Mz+XOP+5c7pbmXhtwv9G9ameSjWbpsdDglRdR03vKwsoEB6+jaizMNtOtdqcQt6
bKQ6jZP2ZXboeGpTEITEvoR+F/zgmcrFGQMEcPV1G9VzXqgDiwOeoQQP+nzcT+2sgCg3Sx2pBWRV
pwqaD6BeNHtD6J+Kk2yzw1pmblMxPyYsy11aDgkZeSPQ9A+Xu5Vq2tkNb1+ITpqUS4//SuG0175Z
kjdDdWCYoXEDflxpVcWx5e/N7wMOh6lmQKdQVOJwnUvjzIdhqgvK316fkCHr7Z02uR1Z1TUiLOeH
qipky2RYsCcgJ0m6ogk3NTHWo7FA2GaTmt2ua01hdsxkghO3WTOyClqTa+36n4MUO1k00osfyVNk
cLedbX6AwBjFGdbQ6a9xFJTto0Vvn/iOrUxaF9QlHPmO8dclnSbn+JnUWkKK9eQr3AeybtQProiF
IuhAdd1Tw+QAOF9C72dDHK4wfl7vNUVdTRGP+6he45PYSlguK/C+0fdaucW+E1KNbS6sbZKcxciA
TkJH9HhT1B1PGwBM/8FtWPVtWiabezx2g9P0bxtn/kcp3P54I+2Pj5wEq7gvoHjHP/7sLf2Jl7VX
uPAISX9eFBa+n+3uKPlYouPW582tliJeme4v49BzJE6GLvnUn/3w1z56itRnIK7mMhKT7l3sbRrs
N3+L+UaOo/eXYonDmYcyCS8Hj0FlXu26748L4h+Io9Q4cxWcB4ArJ5UDjM7DMYE8pD4jq3od+53/
tkDfhqWclKbgzoVSjz67CAUKFqVk3V+mXfGF7jJ2FYBpE4xvzVJZfWZWWl3v14aN5jR5VpS8mDVc
rZMKx3UqyDzvx/sqts2cevTykRVqBnuFa/ZqlY2Dv40PVd1hc719SNv9kJgg/L6RL78/OVxhglkG
Ni94M8GyOUGB1nGWDWHiLMYMk4ZWg3afjr/D0XNurRw7lzl2y48N3Amv0bpDhnmdjqNU6nle87IV
8x+9wvsVkGPtL4MiqCoozumSfA2PAYOxqrqnNQiP/k5YWmfAQWsm7eqVhXrmmdY+c958lGFcZkk4
z3+6Tc/0rsvgs761zufltNW/DCY768nZfJbdBck/d0z8uyXX9iPa8CxOAjfQQkGJWOOablhWeo+i
xLHLKWkbzvUsug9H7X54sqdOARVU+68IYDThrOpK/V/nOe1TaM+AeS0TiE59KY111UkdU4eu/WpN
m3kWQ6rWIPkyWsFVCDnXFyGD5Am5BcBVWYror/R84Z84/RP/2xgdk3uqmNb2vG9ES1Ki3YZpQJ+u
exGBa86w5t49eBe4nj/231y0pyfwjXhIrbpa//ouYeQL2gieN36jijmemvW0DaPaTx4FYtTn9iT8
VAF5IAWU/1DYQUWCGn6xII/ZSmByoib43QwVMAB99zxehDjKP/DY0++4OZ5RlidD3lIYAuQ9J7Si
ry5+unShKqVKMUZHxSwU4OhSl4emd1Kt5wVB0JyFyu7V2e04o9JKR7Wdc+kk9PKG7dwxSLJaqN2s
JNLEPssCLRH6dS235W6psfSyNCXtLwaE/glpq80KFs7BZeaa9NjGtIcYcxIt1vuurv4RrhXe+rLH
6Oetb9VhPYuPv6NA2plt5VR/RRVfShCYSr1iMI1S9HJtBfumh6cm2KPutK7j7H3KIx6+tmlvAZtt
BTIdqer4QdCtYD0wNwAocGzroe2TOfk8kAB5T403rJ+VmfUA0tjv1qXsdNegzJkp/xoH5CupCawt
yntpcffHyoUwnPFGnL3SROVJ2lE9P0qr20IA9yr4quLR/g8NrFhSIHbb/nYwFeHX8eqteTs6G69k
H6/xl2VK7pxyb9piGPalOgdbBPU6M4Q91OPQXo2dOISbCOQcPt+VBZGxL4UK2nH6xiXIAjj1e+uc
bGUvW1aHjZyLjeFX5riQRvWlpkqviHFcDhuL579zcTAuAWlKQLbcgy5ZH455lw6/TiboxTmgxblu
Yq8CHN5UxYw+BMupopeKXmWo4WTIOjQgbV5GDkUIXbIzws8m5FWFJdtfF9nE+Onk8Nm12Tmmm4t6
odW5aicrcxpn+kF1NT9+q31NmIg0TZyuWpSoGxIPdNQj1SJhuPE5DGKripZ0RtyPGmwL2/oqZoeO
2X2agi9LrcPydFgrw51vCHVEi2InKaWU4V/P0mrMFn/eVW4ZgX5mi1Gp5sdAO31aHs2kr50xh3u6
bQaAXzZXUbiBuKecun5ZqIPTK032qAacmYwsoB2QfiSqSdAc+bpmcLQAUrJBh0heGuRFLNKHhMqY
uqWar+FYmfASYfJTuQpmcdxR/OVXRc2bCU7r7scrrE8wVIjxmuCx2pvudar2+QcLTcnCbdnDN1E6
wR1njbLzxGjJJmqGG1SvO+tu7o3oU6zVY1OU9Tx8O+Bx/zT7kTz5kzdtzDFz/U8xUgI4Q8GOmdAw
+gDdZnUv0eExe6Fve27sY/2yrbpd0x31nJf2Munvm7FRdxKgkbgVyK7bZOrMqd137hdLe4/S0HP7
72PUt00+SwfurV1E56RtKOwoc2K1/+yqfr/jvDf3EQg95KZfiS7n6fQqjM3/QZ1seKgtJ867uDtI
Td4qPviotNGzUS2/BSn0x5EUKvbnq9t024dPqHuQjWU5EoS1HR1EmLeOVwJCO58AbUsHuBhl8+KK
rV3vV82+VA/oJlNs+ETJumHveenhO/PH4Y7hacHWg5zAJQjzNDBR31Kt6obVxJJLBGTSll2qTMIw
7u719B7ETf/F8xAFSCu66sWO7aq4HfUmj7UXl18xmsBTHJcwrdQxdMhFZDl/lMRewMYyGMfnICmD
Lm/7gWcBJzmZgm6FgoibpvM50PaDM2L3503TsoAdFjWG2E4rIv2HxOycL6DV3ZLhHjJ1gcYD3tii
QK77Ru/k8NPvQSiyzXd6746aENU9RKPoYbVcPU1HXlduBYmGwLKA+1HdeeF9ojFVQdCnoE3DAIHP
ZVwEc1VPeRdKH37Ba1gadkNo9VmyRgxPKtH2dkfKszqHrpopEDu812WP7bZQlWi6t65sMTA1vFxm
h563SKMQBIgQGKAuqi5VyxdBOOWVAhmKtgLT+uCLFjKFh0WwKuWcfxSTGQLi2LaDzUKz0A8ueF9o
UXXd4oJh9z+Ip8mUSzZOqppu0HkXKfXf3rai5EXHXVcA86PP1Sw/f8JorNwcjjioMqSEnp11dhn9
DoKd9IUd5jrfhcRdP7ZJdYr6MHro/G3+y6dqfdnTMU2FZAm1L94Q0R8coaGEnaLlSj5GjTtrJIbN
uPxBU83GjmLcfRwjY74v3E5jVpfWen8wi++FMzT2H2LIt4eDcK3qvFl2/G3DXeKnbtfp+RJqwzQb
9Kp1M26UpsOlS65g5vUrKVgKGSlIlixHBoWRTCYWhDL6MMEBbKPc1aPFdSqn8mXpfFHfHSg6wizy
160noirydGa1deCeamuyOQC0o3UuDTG40OZdYp+PMITjm51ueTJkA0lqrcpl5ApFjh+kpR1t0AVz
kpDKWO57edncGckTyTpsEFPMQNI2cePdsQThXdPc7UHGs5Lq06UG/juZrvGeiPlEIeK4U+3k9mIA
VwFjdZSKYLcnZvFhr35UdR1bvwwLlDiPgGJdxhU6rk4K+zJsdxyQwZojUgXP29EeRfmGZlllPkFU
0UlHYJ7ZtgXhdtmcGRl42LqGIxuZnOCanjhOxrC3fyeoWr+aQLkdL6FcgrPDEhLd/iVnc3NwO77B
pdIEOFtlzL+Ugic1Shv7G72NGwplPE9N6ltwK3u09J9NibjskZRbUZ28bdh/tK2a62yrm9A7+exm
0DTDIPVZ63nnEZBErXO3WJzX57YmIPfBB/uyTuxfkUpd6KzozIwFitkA4tkXTCuWlcttne89pelg
GEqeA3Hc8vFalvxv7cJQn+NalT4TSN0aHjiWPz+EO19e1st6fVU9ck5woWD20mS+6eotaN3hFJSm
Ec+mg/jPQ+35+hRyRkT/3GiKPvDAlvtph8OMrk0SL3887mvwj94FkZtCGq1SG8CWULxeIFcx89Bn
DE/zozPZzX3jLP6ptdbtMZkqhzQBjoSnkeKBdzSSS1iYDg8DqsB48R412oeNvdnzXie6gEU2S6JG
r6Xc/O/BLJPn3pdHm8P191vhrMHwhuvP6+8F+g+6IdvKhh+LS+uiEwmsEu6jaxcRlCM7jd98HFoo
8943Y9heDO/4CQ9oS2pbiCLmTF/29IABCK2LXLFE3IQijeTYxo7GoR6KMEfmuYnU35TPrGsCFuPI
W/CXW/TtkRdNPCVMUlIqUDRCSzPZlOKfNm1ynCNMRkfeULb8F1ksYuAKbFtBbfjmtGG+pmq1Kq+k
16qpWL29fj+WkGvtxmZ+Ow7B3g6petOPi0rZmVrr+uduAfumIecwStfyV9cv0QNE9f6KFuX4DxNU
hLEAmBuEBpUrcSVV248Pa+0jfBm21S90HTQfenKAYTZOwtxGdXukE8zON4Qy+u++Ip1kMWiiFy+s
1jIdKvLIbpj+dK/FHl+Xaky+j1DGTxS5dF9LotmmlspX10a2wUvtruvzODv60568hKEjWbdnyYsD
6J+C7kcjGeqNCvSeqmn2v3rDnYpui2C3VgT9fS+NzdyF7y73KUt8lL0NlchZ0gfRsBOW3ofmr6MB
3qf1ps5XQf+pYrafo+mYazooL1eEdiZjfy9uwHFR61Ce2n2YzsaJhq9p77w7VQbh3aLt4X1xFude
+IsFjeqzEgXDVOXJCNUXLO4jCkpdsEdvr2hP/6sGZDWElCfp0BBFZHUOkwVRTChZ+tJcuir5jeGO
TI/mxj9N8mxHk3pGCBe+327oc+tC6Vk7L3szfn0ZPKHO8RA/iAkA3PUPPyV5F4I5kN1PlLzJE9zv
KUm616GLXehNztpsTPxTsx7LvSDcYbA15cDxV683pAjDcT+iUUz50x0YK9wflmkZv5czKZlZPaHE
2d7ryWK9ItpTZyqe1jFHKhe+x7cyqSKIFi8b2DUfgyqMEIlPav4vDI0bnlqnix7N0sm7bQkXAfQ7
S6Tw8Yh4pF6fMKpzdYMZIPeOB72czLiOuqia9iC9ZnKiLIzb4FO5xno1OD4/5hhXSDWK+Xm0BvHf
hmCc0YrYht9h79s/NAvFL2u2/O+D1TvPsNnji710/VUKa1tyu2q9k+CseHDGtS8SgOh7WH2mZH24
/T9aIQVCm3Gv0tifwkKjHIJ/d5OnQwU3pdGqCnDW7pfTuseRdonTXDv44nOMSBrCjHD0j3A44t+K
U//qQpf+S3oUR9GTA08iEfNrMGvmHHlCKbE/ElE5vAtHMcXHUt4DleFT74WZ3txS2b8DrCcFYwDk
7SrB6xLj/rRmH62oad1CL7P/HnOvXNptraEzSHRlJH8TnNsvRMTyo6w5cv/Uyc11sQcCwV9wXHnm
drCH7rCgdU9q5wS5Fn0g4+ofGJFH7mhk6S9O63c/OJwjqLvSvdoWCZ+III5yzPAm2ud9i7t7e0Ca
jXDIGqBXnH7/4/lW9bqHGHO6urGeoqHdv5lmdvfUW6R7WnEG/bLW0vtZb7PccVzMxx3DmrXiHfHL
N8IC+p87+T2ohh2//pqr0uPni7IGGpGr+wtAQH0LUX+iVjlCrrl97Pg5DQT5CxJwMv+ZsUVy5/S+
BRaZuPL2GCGl5ogFvoF1434TIwaZaejrYhul94iacrpX6CPvXQQcqYoG87wTFFZl6PMcKw+2ASVk
XPGo69gjC6DC8SWZ2gNGHwTxvRRL/dpCeqMtta0duFmM4pc+ykFjsEJCpIw1/lfpReRLiNk7DVWQ
sDQEdJ2mTlMdFEqTI/6YMEY+TZbClxRi+PoLr4IE0fNj805ryahzR7rzWudhR8zAFV3osv62zQ4R
nmrjVvLCJOL4r56ya/fKCgY8ZBLL0l9jLzc7BVizP7xKLiFicbR8P8sVCfyllWLr/87VNDTPEWD7
fN83juuy5cXlXLCsmCCLtdV+R/8YdChS2sHpC8QlW5PLpZsMG9QQOuQNmWkWVbaboQ1G3tHWuldM
Hu1xx4KhUO/d+jNx+uxjvHEc+CNCelZMi/bgWR6derfCCpFdBm1fm1MdyTJ6UXEZu4+iRxJdBIGI
73DCmP9Ir677rDp6XV0qFoDxZeiZFE6IgfbdPlWz08fmabRCGU2nheWiEeclAqCr01iu04rlLsGn
9iYlatyVw06Z+OcA3xCyF8G942jwpuPApRCgU17O3oyIo8YlZ2j7HA+ohgJhbIxqQZlS4gq2UE7Y
D92IaJFeOBgYltnRbtxlQtMNlySzHWXdLnJvCyvnaYBYii9uv6iSTxLuRv7lmeaCnW5GOqu6c0sK
NX70i1mtM8qzWuk0XtHueszrpabUyo6X+FgoCmNFtk9RXG/iu6b/3fsWa2Iln1DBzBoIY/HslgJP
LAPvodPp4W7FWRfBgTBmX30UAgkb7L5tmS/ckmDyDh1mUSPyax8qP1JlzvuuFxvSzI33T76LCtl9
uO2/NYZa+/sx82D8tUR2v7MOHA1IXyoW0ds/ia5ySZYxDKrta6iVMz9NELjuHVbp0T2TkDGjjPdn
uBiugXbCCLV3ff0UTlB4aCAX2yt8mJro3I3loP6F4dAuEDMojt9wMZTDj9HTDrTz5roAIt4uGU/X
enLqp73H5QpOTgOMm9UYj8qz2cMdUo2djJPCsy3FnNsjNs1FTJzRvY1QozT4O2KvPlmuV3uflaoj
6xGC8+DrnRdrOZ5KGK34O04WDAX2UI1k2ZoxaV46pMIUnJPqU14aY0dlSuz7Ye76A0Pe85LUSwm5
H3msE8bil1Ypn1YsLlasjx3Bk70o5earN6FCBmkcg+aZsg0ewCa2kVAM4RSA+VAwNs/PVrUCfaTC
kq1ICLtXTRCceYdJdHHsqEWajPVYd3d41TVscTRDnafhNgpBchMbc/Bpd7F2fvsNXcRFuylMKgXW
4amE4sT9dMsGKudEn0fB0FNMvETXyTtFyfrZO6jA9O54lsdM1bqewYYGd/K8X5NtcY1ES2u5VnaT
yDPsWpi15Eo4Vsm8irEm2B/KFaQ25clmjXnJ9xlp1H438CPzrGFCfwEEXzofjT168iVAIdQ8l04M
Dy4BJeZ/OgqC4cqcGc3Ykyq02uiB/EZcHZU46xlyQlm/EZmU879ZjsFyN7gAtAWq3qrkohWHPOtI
b/0DUQpWArpOf/pFyX1Y762hLMvciRCAZsnme/4vbKZ+UxBwv20vDfol67SAANaP/G0ZpEcUA4lh
N4axrgaWcNA/IU1hCXcKuUpdYnVyu602N3eajov/FINwix/MiEoO8N3W7tnXIJG13k4cJy6EwVxH
tXVPG+0a8xigqQEiuyVCneMiHBC0M+TsW8cuN+j53vfXZIJkXVTj5zLyrUOBjqjDebN26AZYJZbw
t9BgDEFs63jrIxesqi6cB+H2vu09hWo4GfjzGx2MjmCfMXrdb8iC1psM+WgybvZh+If/TzUnMTpe
wGMOG+tI9FzQhOdDku+ei3KaouBSBgTVvo1y/D+dsFfTFa7V90zqCRvEv4hBgeWzipqm+TU5jeBe
dcrBxvUc2e68+0Qx7sayz8SurAe8KL6ifj53fCTH9BEq8PmfNmYV9wCU5b5/GeNg6cJ3t/QwMKcV
tQlh7tQ6rtmghOzi6zCJ4d/KoyTJrG5tklMg1KpQXk/GNudy99rtgfxxvK+GDWp9iY6Rc7smeOY1
2laHBchr+z3bOnJ7uDMWz13+jMSqO9gTA0iF8FSPVHw862Sc2z4DAbWahyhoLf9nZEaqOukg0sNp
mAKqFtKJD7Gy8aPjubuToZ+UD30UOmAQHY13/tWK57UrPB6YPGnRMSb3B4D/eIdUQUNYS3cYH6U7
te014oiFvNkgN8YU2cCWcDGZzTmFA0jspfN2ihAxxHiz+OFZLUXxYJKJ5V5W55g8531eeeD+rSJv
rH4MLVFdHvrTZg9VCs9oFtRLVEsN6bq0IWqgRqEJ2h0gjCJYwRNc1sZtUdfFSwCmio2ypelhUA4O
G0KQ2mjJFkJQ69chhpge0i7eR0TGUIBdelhznfyeSQVcBGC8VdUV6YAEYp/8ufE3tyCNP/TW5zjQ
g7nDUj0NfzBEQHDwLjzrdZpAOR+cGPF0lU+WYD/rt12X33BqK9oENlCKMsUcjKB5dCmwvu8wcrdQ
REYEAndoae3nmYn1v8CEUl19VZI2Ya2hhiGJZDK9GbtK5s/KQkbg81xrk+kKAaQsIEgIsXHG7uGX
7DUtn1OVV/EGvcmsI8NsF3HbnlnOpxC9U9B3fzuSwqqXkFSL/h8qSVn987Zb5Wa6KLLHUbQjXjsY
0Wpb4tSSAaZNTINebrmiD4Bf61V84GnomjuNLHV8DtEfVK+dg9HqZBo/Gu62o1HMQIaIp+7Oq5ml
9jTCRoinMzaBDWWMtO73OigOJbL0FDPPui1Tv566SVkNZnGVHOu5CmxHjHmzwg1c8G1Cwpe3UrV7
W7fhUMh+dr6OoevaV2T5wbKiSeXeu/bot66NCzDKaI7/93PUSVz+RZWuNyvtNArqXKICi+I8LKdo
+mPvbWmOyyFEpD+CgcCKIa1ckptSQSwJIS5wOAD38SragKzeIGa/2t09jHLZi3U9TVCt8mc/A65j
h7Sd/QcSi3XAXMH543z3kNRwMll+Pc754CM3e5rcI4blOhxbnG3Sv1C/+NNmgR05bXni9OfBugKW
w07F0oJSXBVs56lzm5tQDErUg0C3ifZ23H1uziUDk76MEeN9wwjYtNZPA7SBkhVjTfLD1yMJDRlw
ZKn2VEd+0/3HSC8Q6pIvy5YSwL+WD4enIkkMB+DqNygf7WUNWm0mLjjT4UUguDo+BJovQiksjut8
jK3Q/8v5Ink2YiojS7WsAbDXigSAOvVkUMpTndSufMJnadVFrI7J/6+M7GhdMt/u/e3UEM/VMJOg
V955gSKcfwNW0enrE23VZI7lgwClWO0w3x5B56LrFrVFgICOYTAse1Ukxy3DOtFEXQ5LcBuXxfRu
ReuOyD7QddOTE6mi6p8qeZyhEBV7t33Hbx0fZ+GSQoA4Xe2CRHEGROdmGsPJiDiQlcR1Jm/4c5ih
3Ox86lZmCT2v3CAh50D0nVD7rXlAXIONu1lveoA50nV/qUdtozmhSIN4BrW03vHdV9TS3aiJcLrH
R8wKZUXN/zg6jy5HcSiM/iLOIYetjWO5cu4Np0I3SQQBQohfP9ezm033dLkw0vvCfaZauERS3PoD
PGQYDjKgeHackkV0E09yby3PMCVw7Pa9GRFiTDDTKjq03HqKlKWnrmP2liZRfKjjnAGXX7UODk2g
QtKTBJdcjyLZuGQE4juT06zTmSuCC5/7au7UUnj93p/mOfmmhMobK7XjaWLxSV665qVnOe0n6S//
s/edhVOsJ0xUXioVIP7tiJWCYghc5RQ3jttaNL54zquBvMiE5pSyUkisl6kY3PGd6+co311N/5qV
vhxV+iJsi8YnF7FoSI2iLS5OPO/tGKeGWxU12jniALUYoeYpfrFruhXxQVq1ykmLZtXK3ijRAgWP
+2QZ97IezfTses2kNWFSXbQ+ZkNPWvNEv0u543Gk6FdNcIlW1d07Ed/sFll/XHmE+wHqwjOZe6t4
WBmXzZ+aRIr1FbBZbvmuc/YpnjperOVKstR2ki8+1s4czBCSf6ItuVR5ajf9tBCvkzEjtD37Zv0B
UEa1icva7Lt8U6OETDjmV1Fa3iaYJgZ+nkM5W3ID9MK3EtxGUtmc3hy4obysMIrHYYe8GHUteYZx
Dr3UDxac6qPPVbx6ZXFCR5KcdEOw/CZrPpgfJAB7+sGoC90nRWU1+leoWrt/7UWOc73BBPWFeytI
Tutxl9nt3B6kXY58v0edzFHMIZXrKUidpQMhsY0IedJmEfZUioNA34fD4FJiP3bWzD6pqBfGfe/y
2ZlvYJjK6alu+zi4G6SVtU8Dlmr1ITuiXPtCr0l/Z+O+hRvP8isW7DDal18BYn92CohLc45wijrp
zI7rcmsXPpsTHSwf/3VF7w+fbMOdFdyJ117/BjztyzKb2BuukUnDKq2BIwSDs/Nmv7nJcnsV70Eg
guSJDhuFfebk2m1Tp+eNfEyyKnSOEkXL30Udb6CbiedCHqA7eSR7ehtKcFywfCI1CyXzM+gOW1+p
AiszSFCqeeGlZKTvPZDDWf1j6IQJeid8G6WmwxAn5GSwufVKcycwUXmeecDCMKU0EDUnbCjproCm
fZQcla+ltWswa4KJM5f0mExZzVEQ9+qC2Bq+AcQ0Qm11jivMrV5aXEV77bSLla74Vv+Pagv9Y/K9
FcXLDUseWaG0IZ3pWX+1x3WkZ/VjmC0HYpO6vAskVRu2UK9esc/FmAfHyUeqKuBOMFucx2Wl1EUx
vVPXOGpI8/qW35ptmIqdpicCoHPpnqhet/6+Xa1m4vLRrLT+Oxpr8S13sNZ5mGnJmWFH/96mH8Cb
Vd1OlQzbfSEXFfQkRxI7/OKqXgAOo/bLSDY2YbvF0mavJTOoUtYnA0Sw8EQTVlq2vk+UfUyJWubg
uUuKG3N1SZaibKmJeu1k/g1ZWda3suaFdSoWLI2bluwvpUDOrBk0Se046diGcYF2WOVtdVY4oxVQ
opWXGTvSJJo2fBhZ7Ff+YPI4F6EZDiNMq/FlIDByfb91XhS+NYbx/S+khLh/VWErKG9l7hJRt2ux
TN8o0NigS0Kys29zl3jDXpZt0n0SETBMz1zu7fJH9/bcPxJ0tLjIUUnka0zawp0fLQOqGN/MKdaU
eKVoHuNGXSMrjnS4/g+xoiE5h0Jb0SbpZCbDS9EJwvRDToxjv07VrA4Grku586FcBEAZBvIWlzqP
qP0m/rI0z53v98l9X6+4jXpS/Kw65vbmpKxbU/pDF3y8PXefgHfvoanQmc4CLbzeBXz2SbKtlzzx
D3kUD5/jtf1PpzMxREdmz9FfsZrANZ6R+TCYAvQm+8B9mh1/l6in+fcni/0SLZ6cX8+d38VnqN5W
cASaGxth2ZqLfUiCk5xaRnGQbERvfQrgpdMLVtTUvuIR44duOjUW+pbkgV6v/2Mk004nNE3cdkLB
Lp2kNcO9Uwx5He1M0jmIztnksQuE+Codlrm1PUrs0p3MHedmhwllTfQ5iFd29ThTMU4Kn5mgqoOx
IS/sERuoELbKuyzxpbWlADoNX4sZ1/5ITrsrt3kZQjyIue6QLCpzDfGTxTIqCOLNghaPsSKTeBlu
/cITyevSdwkpXr+PbX/D66uQzB8ucJ4N2tgS0H2JJf/kmFZpWtJ5i1/Xlmo91coy47W2K52KNUlD
0E30xzsZWRTKgtxp17SzMxH7d7njcvM41b5koXMoO9f0D2RuVBE8MVh5rJZmaWrkv1SJ7enTMggI
05rPd6QLbJIIoakqvT0UPNt9FE1bTo+BQfF+nYAlOB92jOm5zyCTiBu6wwBbZ3vu4mwTFkEWwlKI
+vhOq6luznU5dlRC89KPx/JQGF+z5nDwQOtXRHJNQbK2uy4UxQt3q4bRPmhFNf3pEtXzYRSOc9Zx
YpX3NOB6RsGh4yqTtpRA2oM19xjCG8KIlPrSMC8w/nHqCsAEDamLglJHPUSMrdQIsmHd4fgin8Zk
9pnDrDL0hx0Qpzm5R9RtyiNvGxwoBD/LjT+7nlvvhxmki2zIp0fOn+IhkhitX8d/VZbhurxZQoz0
DbxFdGUsoMjmn8zoVZ1myqZ+WnFOyWpb5i2CZsSGJfdJZCSTpm3UVvn6OcG+gPzGAqiOfAIh74xH
y/NbNe8SSaaUIGCB0L2DDkRKrrHneHxYcaHQ+2k0JUTOLAXYMjI54XJQFKI8uuU0NcXtlXMz7MSw
GpJLI2NYe18jCtjlSV3vZSUXCUqAbarmqSOTRFYzVHF+DvXM7HfX64R6Agn7YFL/mIRpR25xea5J
qzasxPI8aAcG2J6F6U57w9Rv7L/rKBPpbVQyFK61d/2lVmwEUh2f6LriOaT0czPzKPrCbp4gusSh
PkWr5/fiTMtkqu4o5FT7juG7/ouAjsKETUXobqJ2Cj3EddSLo0PF+NpP+mehEMZ5ma/6CV0ijg52
15W/RU7+dLMugfIiZFd7tJrNyuvL21sqWd99vhS/2QyjiRVB8MQ2jJTeTe0vg/7H9d55yP22xMBU
ReKkgaKeROFJuvfLiEa1F1ZW1CcLyWnfCFN4NDOX8XF2rjEOgspz9MdBU+1Ai2gYMiSFCFJqCsrV
8wBSsL0rOIXr75kep+0wlSfFjOjkjp5+5T0bxd7GDrvQvA2z4YaxYVRyxL5DmrvGUF213o09fUQa
iuswb53BGRl8/Pk6EeBSsFyZ/g/p2UISVnIXOuXkrInJ70eOeFgYUT5Gjxw89rcQBYlvSj7eWQdR
0R1INzOYz7DAXJ7Rjol2q2qXxntB5ytD7Cmx0r3GrG6KR9f+nd0WyH1ELOqFoI5HsAHOqfsxNjF7
NERHzuwYqF7W5ypuPQe8edK4u3YcK3UpSS7Kx4B9Z947gdvJf88bX7n3WYyYcWOxfXS4KQkZgIUR
YeMO70iYfnACiCXO/SgX9PawTRKyNnBcD0lWQMrlh7XqUyWybCKEmneh900yrx3s7VBBgjuRwYmq
feGtdLVCx06su7EUM2p3Y5h4Nli88fpW1EGjbwkOAYHQ/+PgoUgXDz7RULmJxZSs56SxwunT4rSM
J66LiJqoKm3B/4MFN44i4gZgayZygjWHpzDLnCeQ78pjbaO1IjN2U1m2iLBJEy07fnFL0lCJICWB
ndeJJqm3gb/WxL3gr6GQEsvN2vndQzD1SZvF6PdOPVr+Ddeo0L7Jyd6pG4v6k08utO5q9e4HgbTO
dkIqH/k9WFxSb8k4D0cXET/4shIJ/40NCYE+TXVNy7RPuvqekOnScuPyonrnBAMXBu41mrdKTHwL
qAvUmJqMe5jwniod/mamGgLJVbP4/S4W7RLuBSq1/+xCPaQ0WFFo7VNyIdMXQ/Oi05gpnAJppc3z
YlXVtFeu9qAr5UQj71yp1+5ayggf2BQ+zzvR5Lkm11AV1YPOdOKlNid6cWeEuZYPdPWnpJ9zlxNF
pIHnEHfehSIwT7IiU33xLAhcNwuvSEytenDPgu4SV2QuHUjla0RF6hGRjvYmiCbbO0iXpjRBcxTz
h8Grs5PglUcVSZGKv+fsKcdNzIssPl7jLv4GvETv8CTEFMV8FYYUmoCYTPeEZWvvR8OTyGmK+mz7
s0iymoES1yxHQsaw0QoJidgXhEkGmIBTG6CJ9dx62UAyVoPRO/bqsoEgtxn3eTNqH+rsthrsaYZc
YVkJ9+vO+cf7VBBGkpTmmvacl4RX/QPFsQLnFTVs3Y2LyX1kTbf5jhfj9uN2iWX3CbST4nAZqSa+
LjKcrISHFAWDdhjF1p4gY1/MZzYsCn7pmTsmoOCDNgpBtXeF1R1XuCzmEWgH7Slm69G8moJIMSia
tvLNfdfV3j/ped1fOqB2cEiCOL8DsVmvu6pU3KrslhmFUZmRkDj4yO5jWmDl9BEQW533OZetU5SX
IKKnzBIAJ9bS498GReGqWTfhVO8zMitPxOArylq0hi8wAzva4mS0nT0/h/dEtav9chy3Lo8Vv5xm
L4YhQFMAycgOWS4p1pm/fNlXVrSWz32w/F/h4jp2zmy2vaYgDrB8GVr54qIrhZgVuvjxRDi/RLzh
fizXj82llFM03E2dLV/5iUb/M2/qUX0HBRIQovZUt0ennIfuVIgBZ1R2fZ7t8I/hoeTJSA/BMZTf
cUW6etdDlyByXpSNenSJsJujhTQNusQRdX7h0Wq/WVQswv06lNmTQgr00t7ndr0D00lYURIJVcgF
QRGnMNGJUuesuiC9Moy23X6ZegryLQ83t6KS0VDuXPYt1N91K6BIIWxlo6AQ3QZu5aY2rjKh9IQc
JQ0zKebwCHs4B7gRV1wLaQ/0fJHMjlViXb/FiZFNusxo5H+s0u+XkytBhDzYdp6ZKxaK7alEt3sR
AWmQDhfMVRJg3VT2iAO3SejZVTtVlxaJMzhwwV2Ow/gXvc4KfhUo049hdMrqGR+Y5EeE3XyHPwgZ
Nl41iwyLjFM+l7axjqic8S/SkzgnFoguWhh+0VNcj6LHnFm82oejBsZC39MBrgz/twEYwJrnrRjg
1gFmoTxNbpZ+xr1HqxUZMJMlsIF6xWHnXO3d7YzLL1/pig6HDNHbcMWqwWlAJeztuwxOTnXqkoBA
cebla3CWCV9/fHgnvs/tue2204K/ckYxnAU3qh4u39w5xBp7DpqUWufUAx8w+s4ljTlvO5hfDjGp
OHrWjGP9fuCB+WdBT72SBzoAtxlZVHuf1FmTHYoxtk9NL6R/QbKkTznWV8wLo1XxUiP5APljWnC3
UFfjg8FgRN4PhEPj22JH4a1sI3lvs/1YbNn31f5qHhw82Zn13iEqHpshMNgttpI0GLcbp2ydEEWE
8Edat1HNkuI5GaMjNwGM0VnXNhEz7COWV+l1eOJtQHh3LYtxSWEXrWQrcZ695GAmud61Efump0z7
4hBeHfEQ0yY6hEs/gmhN6AKUNx07uXxv3/KLqo/YIDlDMrOWs5PWGETDOe6RXZw3p7eCSe4oExZk
AWiWNH+0Cp3qUo/UdQ/c2pqJ7aph9mtw2G4y5cT9YdIVeDuPosFHQQ4co5SZ+S2E48Hox/WJJRgh
54R1XNxhmr5mQXXmwE1zbdO8CngVIstTAc/r0OUrxt3Zv8kBF9q7FaHLfIE+wdT/xoBsqU7bWVMI
CIN9ZrPzlBpunBOSkPGNzZ+Mmhect56TJpK8MoiG8AYvHx1lGuxMpyidnOxQV2SLMeSW87x5E2Oy
HrvRUfmHsNcMjqILEGnel4NpB5oVJHNTpUMAFKPrON7G9ebkDqSuwk2SxET2xG7xjCzLAiMUO3zf
SF0PrEuiYVpTjub4WonTL5P6KBdHLFCBuqVOPQhhyQ7fH0zvoF1wOTwhZ5v65XCcWU55F5syWtKo
MTMbY4pZlc4Tu0bm+neRUuIgZHEPtAe4jOO9E5pix8HOZTTqTu4QgZaa2i75lDgvyQ5JDhW8FL2r
jn0zUQuPs1ydKZ4F8U9swDx88I43xQXIxJCCBzMxbopaTiUfJcJIE7f1O/mM8tetQ7ZKc4oGBv9B
6ntm+KV9EUDm/o2Kvh895F6AG3BZWLgpx3asm1SWmgwxjSCTX3yin8g5lQbx4Tbkc04u1Hg4J2Vj
xEHXyRLsTTcI81y6bATFSE3i/iwBmRYEhNxMHuKhCWjW9si6m2olQosWDPC1RpLE0Tj2uljIX8XA
JHKi89WewA7TZqQX8RhatenTcnLrfr8UrgKAImrOzjxOtLpd+qo/9zzrdMui1To0/XVbnmql/ZjJ
yop3lReoyypXh9z3yjf7RpAkpSHdSXWqPKr3ae6qmsC/KYmBZpmDBbphg0tPsHCKxstC6ZwJarWG
S5tLOnPtzIXtZcCgLw7uzCCziUxQBX+aiYbVpkbw/+WIzR/ikcb9gapY9Whpy4d7cDWL0J2HZSDM
hAdvbeB24E1pZwn+ROG1ocKzwuROqxC6iqRZmhpHFg8DQAL+/Dzn7yPb4nRKj8IRf9DZlbchCLje
QTGa8i3qUUS+FOUODpcIiIwnkesT4p2oFO0dCtj9Njaz9SccrWkhWuEwwqkKhBs1++l7MTMFrSue
gURSyJI2VsRRJm9KZmWHNYCvSxdNQD8cj6wV2GL9J0RZLe9FZeeKijL8cO58UzNMD90wuJTc6RlV
h8IOuccqa6Z+wOauFh9hZZfIsIzUBpYEcjT1uqY8DJ3Xq1vJTVcdZa3z77niJYyyai8vuZm1t1Nm
Bd9U4t5JiqJchzfgs225Fax8OUIKn1Hri0q9JHkZhPvG01rtdaXlT5Fw0b4OxdNTW1lBTxvUolzH
/OBB0iE2q+kOr/67INQvdnVtvHqzFBUPsS84+DdM8vojyfuoTUXbelUK5GHG6+rd+NCuXUkBsC8v
TW7E6wRiglBk29Z/CBbm4qYHfvvmuHBzbsAVeY/4/OINpM6Km+fm4zmOZ0WjnCAOubfVaMqT2bJ6
4o58WvwXRzWPTj6YN30mX9fJuyQM2pMaezKkACKSV4rWUNRnQY2a5FXVmzu/yanUlzUWXDHPlbfD
VFA7IoWGPphUAkmHLU/9FdOVEeYFXJT8Dee5MXrvM8/P+6oPcB4yFwD3vmcjQbYFOpGc64wgS0ov
sdbHevbCE0TE6dCKeaJsoIuEpLbmcnJHl7Kxd2VnLFrcPcsqKL8RQneJ1x5KSuPIXGTtmPxWU/Pu
qSM73AMiW1+drHKt26LDrLoyzwc6iJAB+AJn8LH1VH7iv9o8sqafk+hOhFVmPWFN4R7FSzBMZzuU
3nhaZC6GfUnw29pUVpL8WWQGekJw44O2u7jUr8Jxye0jbUim36TFEHmRdRxgultLFHxQLq9iTo+R
wIRdg2lORxU5WUdk3JBjCj0T4RuuUds2aZ+B0oYynk/q03ETxo1NNhbT68zSL7RfZxpSNVlR+SSu
4eDN1CaWvK8HlkQdJsE2wtPKOG4OU2VHYMFmSXBnlTXz7DiiXWxXgnYMjizOHS5qjtv2Z4RwcK8n
pu5LNsCI7VoGB5TbwocLvpnGKmwvKPyAxODazZLUhM3LXxsaj2m3rtVj7UfiJ+NnfB4rhh06/XyQ
iJbz/AIPdBoQHMWK/xsZKPtAzrEH+oD8t9e3EVJ43tdtWkZr3B9DQ2aL11qdOOchSqLzMhrvLYjL
5o79xIB0HCJtb4XtQuDyIxc0KSLm8my4PsF7oVA+3pKaxDPPFxKclNCV06VOYbXR16pZh3FmvWBc
HMqRmZwpE2047eHVURq2oCCCQeF1U01UMbauD8x1E4G/ecW75RdcmTbjvVDMy7SPW5sgP0HA0CZj
2ZTvM3TdYscbMLjVdOzrrdQCA1uXeBAHsqhcPAEY+txqN0WAjH1YWpTnXcK939yCiKX65vOBqvMU
WU7+FOJEuaclwmI5Uh6oPgVLcoI3B3ntpNDiM7Z8sM7+lkfLW2+sXs3fpcRx3DQFd7zt6jVlcQY8
PTTkHXT93QdW/dCMdk0IL3ShxfG7Y96pI7N4Fzew6QcxtaCOUAnT5hNm8vSvcg1vxkjmKvxSFWLZ
ljzjLHdVBedwazV1W6cs2px0Csi9CXYKKealobYUHEvd1yO2cZmLR+RqHb3LCNXxTdiFGz/qia9N
WjMpTue+GqzP0XJFeIi4XXhnZ0VH3mIbxcWWbQcZdYnSX59mzSy5hZdIW7bVRM42MpbLjG5nRjsV
Pdj2aEP4WZh3kkeOeyF76y4n2CX2364uE//sBrFrf1BdVU/dJDJ9Hstmjmg/OM4I25Vc7gNjiche
eqoI2XYmor7sBlCwTwtJwA63QY2npEJuf+6A8bJHw1PBoW5H2N9c7YEr0USoCEV8klALg9sYym65
mWOynmwMY8HCsU4IXVKyq5J6P9oxebAEZ2brw4TeARhn3aYqfct7GDQbBC+ZccmGAgFUyxYDDEWx
0cnyWJichV3c2qd5a7wy+KyXwenybZc7jd40fdaQyg5A3BFPkQWlHu4D0A+HzPvrd6gFtzahq3fg
epV9yPAkIn7l7vQUaM6nNCw6d2VxSF9NvwEcNFy+BFEGDi0f9q4B8EyuZiwdVJV17IK0rHCYL4VE
03ODRvkf0SSV9x1z8TyNLENAAWQDTf0D2scbt9xxOhoFkQ9fecmm5IzK4DDRr01/KScWRKc04DKQ
qh0D1bZgqQOOZjUOn63vFFj13RAElIYj+Z3ULTyIYfWHEjNqIucPunf9tTKP4QEEtP+7NhQzbnOt
DP5WXGfI/x3TjByVy5TGFNxt2N7BTQ3qLoGBeRAWA2s7A6KDuBkxrAtfjPfsUUGrwbPNo21QawO0
dGSH40DkfACKVLNThAmru/IFyUEdSUJk6GGKsIRTgtrDderDccte2lYi3jjuK5f1EOq+1wIRq2sg
LF4RqI3LifTPMQTKAeEO3Q/LAXIWVDBN8BbOkOg29pxNDxQ8FQc3Z2MBIzLWL5qEyQ94d8AMSTlr
w9RggwKzvZmUc2CC5ehwL15IXMIZ3koQTY8jyVViggJcykYSFvJS8I/qs6hX8KE1ohVrVfwmrG7L
NYKSEVFKINEbzN3HOuK1X5NFERwp3TyJ1agDTwzsHfAG1qMkLpNxV6vk2UsSmwZlYLkt6qry/3mJ
jaJheZ7Yl6a2vonWE/AKhqS6V0uPKZ9B7eoRfsXwRsgCFmxUsWcMGdQdt3V/lYsdKg7XZgio0DTx
Fvetdwv7eWzmrt3hRZO9rlXj8puY5+UXjaR5Dej8BdC3cGk2buMptusgmsCfArLXQHwLAxqpzfrZ
1VJ8r6FbAA7Fn2ERXuNTYMumKUO0q8MQ8RxZdeN4cfNUaHKrG6HJ2vKjzeGPAZ965JcWsgkHYIek
8laW1t4uwp7d3+aas23qon+QTe/mdDlLtAZSbhO7S0wCc5dtsKvYOkxmL6oN5QOnpoBFGOSw0RrT
srQ+JHD91tiavPxSdOu7akLyf3wzm2IbzWF8XzozdwSGbEUH0rWM2CjHJR8KVLMDrZPRp9tnlFzi
LfuaG4fhoEL8Jvffv82ju36BC6giupkEp3O8QkDywVz8u47G4OlXe3mOojqA3EbOihscnzfXtRzZ
07Ss9PA7ZVFpM1SSbbZn3Es3WsDqguaNN9ek5YEVM21CnXagx14hhJTbiu/zCZRdLM8clcG4KUBY
UI0tYqKtmorLp3ZrTf4d2uvjXLtYSqLN4h9BbxZcSUjHdx/1YfzmmAbNXHB9fULe5D8JsV6X1ZQj
X0xrUn20W7sIrMcIYG/duXEmHsvcKb56dYUMhjWWWis9WMhDP/J0Ab7J7kKnoTrMxYEThQ+CU9pk
CffoKE+WbruU1ymkaVsuSMINu3zXzd6I3leVkhwFe8FeCZZitFN/ubauTTKcZodUSDqRMfhrrVb+
l60/g4uJH7unLGzW95n3oNomo4g+lsUaCvymsnylB6w/RBO4MY0vX93HcJHsbedpMHuzzam1KZli
n5PRydBuQwUmCPeaed+rSKujQZBApEJVB+cqGrv3xCBonTM+vB8ShCBD4MYx3a91EZ0jEqzlXnSA
EPD/J7VrVRbdh4Gx1G4MmuLiNguvZG/JqgIsR9Dfz9w/fkzJ12VPGSOxNuxLcpsdnEi8xRmHAgka
45fVAyEj6Nov+E0qWLSXBsEATxUfyvl1isghzOcvwXgs1Zg91o0HAWP2iFymC5jibtt1kwZANZS2
Lzbac10eFlv7Z8pl1leC8pRw/V7qOz5LLOuRdY8nXC9+Aro/udq3bG5ivBqX/qbjLtGlceKRMr+u
s372Mnw0ucHdcbguAuWn105nmm4K2k/jXLzCymAm9OC13iuCUdE+HgHzUwNCLhkexEAqdsP2JL69
7SrhS2Aw5/FNHpTxN9F28t5eN8h/eiZ0wDqQTk8s9ZxgeP6sDhAUf9M4/RDfXUEABNF4rDrybqjT
HiF+whyte9BgvNWHIP4/0Dtmm8IChIjQErtksvJIrLpHRiC/ME9sebW55X5EgUGe3xsGyOAIGRU3
EzMN1DAmNkeOLOLliNVM1aqbB3OsWIJQQdasixef1mx1ExSe/CqHcIh3ceEIeMoyLL57Xkxf3EVZ
z9VNXVIwXHPNTJd2opw6IE3+Jkkfrtm2KWQ0dWeucF58QgPuqdYmJGr5+IdgUP5l5iBq/rKKxzDQ
TqPbXtc/DdcpBmJbwzTRJyr5EzlkxVL02DygWoYbc3D7trh4DYnj7fUyB51fLJTQDPl/yptiGKvt
WiI3KFE41Pu9TH9hR/tcqp2+XS4GlnkCJd5lbzwfbtdoEkPgWWf5FFCwkCGtnoi9HiVZCzrLOfLM
Sa3D8FrbFX+O1ROmvy8XtJBNJKz4K8kAWHEro16waYlb1w86r0e2r9RZ/R2htiZHFU3xqzXE2hA1
DGnSeE2n/knj0w9rAEXyi7Gg8LIBmoF+B5IvHg7JKLsXEotDsFFKJxAq2qhhL04+LNHrxPbCFw2m
mxyBl4zm6CweCOucBTrmkNCh7ndB19pNOkWTd4fdoyZeBUiu7F8jriNvtDOU03eOw2r/tYiqu5wS
owCtQ8f7oL0lfMg1Yut7X2oc58qze33q6rih+w0lrRNbdKxSfCmszmlM24JqMXcKk9O83Th0/awL
m2T4chGQjn5nNUH740exxKVsVy+BwTIGOMlZJYObMSZ9yQKlMqs2kx/0rJEC4DS69+y15xrYw/pf
YW8WISE4r64r0h9amy2OWwGHi1RIs+x6W2QDgG639vQ9r5ai+RvgcQ9HH82WJR8KQX8DMChvn6my
d+bJqULzZEivolItc8wXvAsBFfKslhoA/Fq5zyvCe8ExnszFKxjnZHkvxmruLrYzue5twZpvXnfM
P3ATqApkN4oYH6uMGqpwuyikmUTRuP7fe6qGe0SECrhRX9VD2sdeyFU1wFzZILNn432sBmOOUnTD
Dcc7Rw1dOz3/ooaxyiggekTewGRky1TrDq+5qdroVtdsC01txb/4Xaiq8z8okDrRYwTGlU+bNDKK
K1AsckNswVL3vMQ7rtbUO8mFsubC3mul8gO38TLaCu3isfP4qW7TEOIdv4iDo4GCNCLumBmNbgef
B15kLpZZvlKUgnmRx0Om7nADumDXKeT1T7XyHRH8zkD27okziPIRtBjmiB8q8UZeUoabSRp9X4wa
mFG7zivpUNCt0dETQb/c4OdK960b+3VOrWAI2UqC5U19W2e2U/3DJ1i800DdYnoYWXbXv3VeyGOC
jILiERDG5qH/1Vi6RImihiTG6owR4FBFzJ4VmJqkDkMJlaMN3Hmf1gzOUX8zDh5jV0PIx39kEcUQ
v3pwuei7ksLIPmM3LOwnMIYzpC8vs8/wZ4boThE+GS8Cp/aA7NG2BPDJLZxolcDrWR0EyW+4mwFG
Dpln1zqVsxVWL1wYycjD4BeDPW+big7LSxwNrf9C/8uDHIgER3uPDKS1HWFVUBakfWyDNQcX8FIS
gwgPXPftI6kIEb/g+7F/yyFSWaZ9aNwHzbBvjgGcg4vWufOSJXV0P1oUBXa1astz0NrIbtgVOSSV
suGylEw8+izumMVlkdcySaiwzR4bCxv9PFG9octLU4SawWwA8ZAonKzTShyyoMFogyG898Z8mL+8
ddTmDgeJlCbbu0vvT+1g2H7ynaqCHRlP0h5MKgFHuBLEN/+wFZ7MZYTSwN42EQ1zw0J6QyGUS25E
IWIT+ZzNZxd9S962HcZ91/fZdCsTKyEMaMPbiyijJVRTB5x7ygcQpIsEK3giJ3XreYl8Id/UfjHD
RtlXwo/5paIRMbN23RoTpVzbf1TcyLxDrXSxj5ZlKYrT0uXFIwHsNU8nSAfjVkF0BVSCc3CL0Dvg
yfFbKsVWutX1dRRQ5NpKq3HToPJl85SZfnT2/towp04LsVVIKXo17Pqyo/sgboJ4XyctQkEQF5gQ
7bxA7sgamaQ+fhJPXVnqLp05j623ADU3/Jgm6zWnbEOPovuPo/NakhTXougXEYGEf01fmZXlbb8Q
1WbwIAQCwdfflfdtYmJ6uioTpGP2Xts5+hFXhd/yCW/IgJDxtaaxm5joeB3XusZbJClZE+WU5L3Y
FYPxWBVsJnXPMi1eIns/SiKoKdOglpO3kTRGrTgX4u7a1a5+X3qtbuS2VbhPJYNi56qhoftPQPIr
/2h42/UxXnjjPjpJebUZBWg5+HLJVB3LMUi+8zyO/sWohykI1mT6WzVhQ67DYJS8iQHbVz2GDUGb
5Oy0KHFa+0Ffi5xjKSZx77eopEjzmnOKkR6X1illeInrmmSS/E6oAI4Q4ggcpGtB0MKxwH3xE6FZ
WF5vOIPlMUFvCtW0Z5+7b5YiK7YhosLyWLt9Qaxn0/+pk9rt6LMdhWaSEFPvlFGsdfsAff99n7DR
3zFUd2fmiUrO0FRxeiNxrurHaekDlkdAUdwP4DcA6ABT0wJOUSPXe7uWcHmFlyhzasJB9YfFZd6O
LqeX9ZZEV+GcKnzbNOheCY4L4MAYbolhdPXBjTA47VI2YM8BdSTwUDDHw4Bu1RQ8h4vTLp/+/4Nl
yt4WuGwlEW9X1PX2jkrIz69SduqLzrQZjlKEAfyDwcBiz2Q+7HBoKQw5wNIOXtjOByciD2RDTu5i
D82Q6OKuKRgyAj0RCcNOXppuM4ZzZI8pq6XmQVAhrJcgCKdgP6aRvEV6FFPZnWSQ+0+pmXz1HRRE
RJMTsgzmyCI3+kgJDAO8VrPqxJEdw1+DIU8yQSGdcaZdkvK9ayMqKj/sQ8rtJM9C9ewvor7zw7pw
INp6w3oQDMfUUzitw78EySvbi2WJRXMZumzZGXnDXjNdWneTw5z+wqCWzYbT4W14miDxk3GD1+Kp
lrEqDoKC4xZa0pX+V49eHuO5LZwf4blY21jy+M0eIZ7xiu0EZ6I+sXlYX1aZ9Yk9SpxIPgU29nzJ
1zF7LOW91XEuqJmQhjRNSqmZhQ4rWPB5OD51VR44TpwnxItKbLsRl3VCkl8VNvs49KNp2+ZsExBW
a4/O1LTm1zLE1SWwaLS2CWP35BgaL+wBJYHxCSklIyrc7dKEmhscJ0B0RzMtLLL+kItgbiETsw1Z
QQ6srDLDPEH22oa2cj5z5IcXberIbkPQOMshZk40U3wgGaCipBKGYbSOnyt+oOaACg8a8migESEd
7p454NxX0kDS9Vn3EQUea82upVay2M1qdcMtB0HjAEGoxy9C6tBzCCREiGHb9D1FBPeLPaIs+Q4t
Awx0UdI7dU3cPIre73669gYKWXvwyH2SLN596Qxc/uMqLQilsnMvjRKL+d24RaKeXbyLBwpmRU+/
BGH7JlQTZOeIHXd9dhmUHf3C06gpbCvdZ8XmELmHCOWPL25PShHLmYy/LuhAnngxDs8FzuG8D0kh
SalMjGAmLkSmdqvKAHoTCklOEOsDL39d7JT6uwYlRLSzfAvV/oZN9Tniie080EEtLTf9qMsXvbiT
e/QNYZsb6BcMWVipgc+YpItHh+Bt46RH9sghO8MhS6PgmE4MrdmDDN764ufa/iXUIvzXUxLdA4DM
0SZIkqmPg46m9R0dOdVGIGz6VxuVjVctnPSJAwcYFprlEYKYB6V1441U+Xf/jwP5cueFCxL5u07l
HyKayXV2e7wke6DknJyNylvnxxkw9Uqpq/ixyovgA59H536zV23jl7nlnERFyVXoEpq8qmArAncd
vz07uQ4Lo5vqYZfnfZwiBMG1vJnpABDHN7nSdwUM3ugNeY4PBYt9KGP+1cfuDTZKwwosBU6ppDIA
x03ggUp3+ReQUwN8OgCr2vMsomzeYfKv71H5DdmVr6j+xs1Zka8xqGgi2aEbrmaA3gnOVk3TZRQ5
AXKb3GsyXmi+8vYnYy4UfvlqGCSNQ1uRxsXIFZk6PRFfi+H7pcKDnuVz9jRkbMegBO7x/UGIGfGw
/AJzkMScAW463Wkd2/ZUR0h1Dz5MTn3OqfCCk+sF6bWmk1yffLWi9xii1WZkg+Qyu6MLRoi9cdlR
puf+lrP9hJxgXY9uESj30Xjwxhu4aOw1yNOpMDL3hiq15bfF+lglMnhuvUqfb/7Ydd/dFgSAMryn
EGbVP7kwS9tNCKQQCpMZvsP8J844gkP2b12cZcNbNc3D9Gd0mqEd0XzpaHnp4rx29nq2twddypDW
gUrqLZMVKdCbmQfph2WcI79v4gZvD/gw9Z7EXJjkLlE0a1eCwcPzSopFcI+wkqlgzCs+fjLENPUx
qT3HbvMhGWHALHrYgU2px/3A0ILbNL45YLd16If2Z0nTARQxj68d120SrfO7A7PbewwgeLF5Jkua
cf9OLQ7+91vPdkXQrvsHZonhcOhoKhBg5DWNO1rGyv6MS2sYLGo1/ylnlS5PASnk+LbHKSEjh/MW
V1swB9MzkxQhkN7dpFVcOfkDuMuoYQLHQI09PvlZWxksc/tMOOdQH/OJXeJ2Ji7k7DZjSLTFPHKK
VkWpOhT/XfR4c+PSLpHF6G9CKxrnqSV+bNkE3kCqytjLyTu4M05wYF+Eve/mwMleifuQ4oy4N+LX
MNnUHDQEgTfbw9LfAkuPiEqxU85Wzk5RFh2aQjhnQpOQq8gSFs+eLSjVlBpj0W9LYjwx4JSomsji
KEvRLACDM1fvVuA54cFj6vbbTcolZR2RDA+Mg266TMCzuwwj9sqnYUHz4fmgAplzAwmMgUXTHhjA
sF0HKH6DnEkyI7fRCFbc65XVhM54at4x1O2eshIr9rZPBzoFxO2aCIRbGvAiYMtt49GZ3LOA3P4n
Uo3p3kdM3/KRba8rt32YCVSfsAmvSA6riwasuG7XEk8ZgWhNOZ/J1Cv/CYBA2SGDcnbxIl1kIA+8
3r63Ze+gbB4T51ISoBTeF663JueiCLoaNpZv/yVSmeKTo2x6bpIi6s5k72CT3UQsyJ7LRNgblNid
mSTGE/JRjwBLQsutormY0Z4xiBKUOcKMmGdZdY77tMu7L/yHa/3It9m2Z+xzZLItBeSzO3aI+Al4
zL3lb0nJw51hwqFhYYrPaRtLRtg7LhpW845KZyK5W9KHKKjTOiBopELSrrDexxthsFXFMHJd9LVF
d67hRoPvYRp2inrSJsAGMszaGWRQ1X4VUMJXRIHRiS1haN/rMcJ/MgBtOGlfV9kWFfstb5LMm+5l
zJDuhMncOK+xxVXJ8cay74nxgf/sdMwFnjI+IaLR85QRj4939Rg5JfpUxcbrp2uIF96oWRtkBZFv
j87SFFf2ydI/lpwg59m1c44qBO7mQ+IHhpAUDuDSw/YaxO0jnln3GBJgA52ya/VwWHK0/K+sK7M3
QlNbdWqr2DnOzUjwiNvH+lzFzBufLevO8geHvAFpF4dr8VeXDuGnIEB58FmQev3nhFrjHDm9Sz6m
xbA+9U7W3M8rhtyN1ZUH0jjCU7+NMTyr82IAYbMFS4L6EBnHAtlZSGrg38xAdQS/584hzoGpxMQ2
jQiVIHucoN3ZMxQf2Os5YM//4BwaZEzs9V74/nN+vzgqon3lQSFASjDW5rOu0w4rdcTOUJJHzASS
fUu75zrU/nHk1sGUM87IbPVSwxzFZWHum5Zd1ZOrMUAxu8A6TPpp0e3nvgQxyAJkpfyF2EuA5Tyk
6z6dZyi5ASOZ6N4HXPqUT8TVbVWeV59jE5feISZiviBJfQ0el1agIMCi1AcYFW+87ZVVzjP6GRYc
zHQ9lBClSH7hP4J1A0Nk7B86huLRBkmN+gV+LmfylN6ghiWlHIuxCfOME9Yl2XwlLd4mWCAkPCez
i4xQuqV67qjK3BONgvwMBiNYD5fxfCrQda9P1kWYhfwMGTZG6tW9IDgiY8xqFScvObIAvV9lqRkL
j/I/JqIz7R1P3l9K6vmMRhTxsctZDBVl0u5/N90zYZMkKHrnPlTmOQZlFGwdZ0b5gzAt6b4XMr5u
IOyeOCJT1X/FUCBe31LZxQdoLX76ZuIhPwtolvU/rEseqDmcrxIRH/HPsAdnJvOEc3vWnY4G9IT9
8Glm3b+p8PriFCN1YiiIdxk6vmjfpjRAOrP6RYb1N+uJ/dyxLpvGCyyMGIg8TqL9Cngfl0LrL68D
DBAqrSRfkm9i/yLgOhIGIFCTNn8gT2HhlV48dEe5E8kCQqUtCF0skJFe0rgo/xuiEHlZCPRsZCgT
lwJ/wi1WE986RVE06ezV6nW6nxeWxduOtNZ0647NQjoiHrNHyV0zvAVtnHaboR/b4thOjg8NIrHZ
Ays1fnGpDTl6rejkJRnB/210umIXmBGvck5Nuf5NhW0y/mKfuftGG+IOT1EN6ONkBqc/dj4G/SOJ
BLfK0GHRftc3fXWyGnH/dqmjFT9fJvQFhqz9jbCnqcmKoNJ6WArjp7t86GIwxQbp+w7uYYATNYRz
gL6etIaTq+MlI3nAT4nhE02V/se4iCMDTIhJdnTMzg+SaLrHvHOhNqa+b5qPaklX1kwBrvVX+noo
qU5Ey7hFIYFsDDCIPJGWZ5ZDuHahOs91HnT3lHqW/1A6wX+Q9UZgVYOMjmkSx6C9wgbpbYaTvr8j
OhDD3AJnLGWUzgf2EY+F9wZhPWZDHGKpAkmTSVAbJRrBFQOGPjHdUONXFqsoCi8eZfLy3a5WO3eW
1M3rEDa4kJg0+h8hIpZwWww+qVrgC1byFmanG1D/hblCD0jsJQwAN9EIbIj58I9zUkHsK0HZvw2a
JLITtPMcFp0ujbylGPjAX92BgR6LOpp2OVW0hiIxlYPPwZqbY8iN977ul0coQtJHGJsMt74LJ/Ve
ll46HcAbEAmD+B4Edze5sd6QIwt+lAvX3JNceWNZIcylN1msA5/JK9cdawSjd8m86M9pJr6JGgYt
2p4JFsaDOJLmHWwuWqOFNuDb6I5lskJHzLGOKslFw09C1SalnUmIUx7GF2hWxFDQkzo41lypznqY
Q33v0gzfwIpjNB+F2/YPvKb5elmqyf9VOhVdO4Ecw3pflYv7M5BBpLbpqqL3Ya5aunJs/ISQcpLm
W6zTzcKCn3ZgD64xfKc5zohMKD2nJ0zETR5s5Y7xdahnLmiIGeI9n/vkgUl1VXDn5TVz8nae71vZ
kQMFMmU66BUq2rWai+LRijnOtn2nidVzStPmZy6e6rGhbSX1UURJfLWMWXFpe6P3Xwl44yiipUKq
nwx0igglwzPwS8thIdP8icvMnTcsskOxn9cC+WXewZmTKGF4nPre+cLJL//EdU+SJibl/kjyT/1P
Saf73Y7kpCFCgm/j0cmWZQtgNhNPAVGVwIV86aDChK1HMywXphTbQYxI0FMxsNZNvZGQ1o7p7f1E
bpvc8lIDgBrVipJvE/HwLrtsXQKzVT7Anp2YnerQMcjzto0qPP+ZLXpl9tatCJ6Kskmn+3WF6o1Q
1WnUlaKBgD9slkn2ygPTEnLI9JIuykvHj7DqKMXckgQp3N4JglEx8VLs2xg9+g7wASbxAYPvP19O
8XtFWUsQMwiz3zAlUYtIOy/mquZO9p8eG799pGsTMDJ0WJyAax8/Se+AzRQiY3x0VY5gnVhmFDtQ
tT4bYp+SLa4LoBEFp33Apmoaz0ETW3dXka5860eD6WnxGXafBvR14908FPELNAPmBj5Ti4Qf3RAu
XPCZE60ESWdDFgVdfpukxCViBs3jU9wHEVIeieHyjlhwdMjwxySpfqRFfnj0EM5v5MUpSK5Z66sN
5ix79qYIOTVzuy+EPgh+ggBH5Z7JU86SPav9dvgMujRZ7+jWzARVtEugqMfp6p4wX1EvGoL/3Bsw
KahfCN1YHhcT0abkeM3usLdlzUERjtk9sOqKL0B3Ax66EL8OtIUOxPRKRE19aaCyiWOq/49it3EM
lLSbLstIHNY+WVNfHwsfoscvBPrycbYUhTtB+oXZSg20i+prgbOxRQCSk0tiZxXVeqPG0a+OWAQn
PJCBIySXly/qY9976/MkvYjpbzUPzw3oNibGY4B96yNwiQD4aaBThJcEpCwcsSTKjFBPce4jp97x
t7WLw3VdCUYXzDw9lqFciDP4o7gm5XgFMcCDXUzM9gXimldoCnN3mOHkPlNY+t1+XG17UUPtTrtA
+NjWu5WC5Iu2KM+ObA0mRuGVHM6JBzBvR7HhJft6DIf3djG0Byp3Z4BDSxGcuoiZ815qGf7FH2w4
HA3Xx0a1rfwsJxlfhqQov+KOPIsNaSyGaDwd9j+ddumo+45kBVJvUcxsAhZkdDhiDJ4mPOQE40Xd
EO9HPbQdfseuuvMQ2ZjT0nXWPzKeISSIEpLFra0QWR8JZ+i+V+I6nS/XXYhVdwDi1fQz6XQiqNQ+
Jfh7EVg4fdX9OA4K3W0C8YAaNuyQEpK35zD6yHXj/YJgu1Z3I9kB1wG2it3IdBn/A2hRhrvV93DK
riFm7hORE3O4Z3rWNedpXm+uBdhLqFkJfEtY7+FhR+sWDH8ikQW/c9Xj8o6dsV5x1pH0nE8tNgkM
qnV+l7fCecbYrvGjxUgu7oliSN0L9XmKCnqR/RwcO/KysjvyeOsdbEnkGlugR2lzShJYJJfZWyDQ
gCJAyOYz0N7S0TT5hc3t8pwWPKQnnJwLd3OYE+6pA65QJH0gdA5U9sjj1mjug1cccSR0NpnJvT3O
IxwECFXneQeAj9AloGp0LsXA/Bz4uWfyYh+N9U0tDKJosbcWAmsJhBK9fiWTmYM7x62H4k9VVbgT
nUZLclYg76Pl21A/ogve8OdA7B3YsFZa7Eq8HN6eRCii9sLOp6FtaOdWGBA4AwmJ4n+8w1OFWh82
xLin2k/+GWSk4+kmChjZwdEubALafuY4us4+M69lpPkYsoZJX4mGw2IJnzHBs8lLghDmstSD8v5R
hazlYeKC+tcRe/OtRvKy75K4B2Q1s6BZETZItiY8gW1yxlmhzwQQZOlZ9YN4HZOw4bVkWyEONVaq
+UxMhP2PAGb3D8yatr69MHW8x3cTsgQdY7XutAuMGy2hMzxAapuddznhgkqXgikD88bKo1HOCiRb
TMcq89bAlnGvacYs+6+qSAY4LkgS+UwhWPlfPID4LrYDkuv0lPPly986HF1xtxSo+ZhvKevUpyjy
3ArfqvT/o4nu0e5bvqJzakNCY3eO8Ef0kT5TuL9OUFKAx7x75CKkg3bvgF/hJXaQ8qYnsfBQnlOM
rrg5JOJRTiQJeD4NXF9FhLaS8rENU0a5ZictoFioKSBO2MR5TsA1ZjwuITfNnfCqwDE7F+68fN1n
CZz1PcSNMHwRomfvjNNlKg7uxE/8gDoacdY8BPoudJzQu1ujoGYm54e4tCYgXR69jBP0h6yP6gee
05Qws4kpPcDjCvZMNDbhvgCM5fORsky2ZzdHhMeMOIij9wZ7A4y4WkceC+LOfLmFkj892pnkbcCY
CAOfBeE5mQdDsG5YRi+c8w5hZsvMqBUsQXs/KZ/MzX5tkOkDr0lOA0sqIuzF6F0MyGB7pMSk2VZO
HDNdxNLS7ILY+sEBiUFUf3olq4+7fKYkf0tyVOcbM2Z5eCVVAhE0NOmwQF1QNmH+ykg2oHmvGBSE
x7EH2M1ot7kxKZIANCuU9IjdzW7NHHpWJPMEmL4isPKbhxVEVXFgkpb+bjv4pNgVkaMdmpE4zG0j
ZhZStEhE9tlI2S9nnexXHs2hc1KBivwrMzVsfEgpq52GT/K3NcpHzhiWnv8+D0I4mwZb94y2MGTQ
tKJVqDbL5GKXL42x874h4yYhwspX7cnv1iTeg+ckmwUsl8IUPhGDdM5MFb+RVKseGKixMEluIv0d
8PShJgcIpTX3jvK+o5LE9g1F9AIkNA0QMBL2Re8Hd5+8ndhNg1+UFJwzQ0t9dpQLY4xNiswBwW1N
ntGxSXxy5nF8wj6VYzA/ociO6/eIYd4tQ9jIC7/W4nFeIiLZVWkCctPzgPYmtVrq7wTn+gJyQBWT
8xIOLeKXwkBdwfaLiuMDgm8IWxArDzr8GdFAuNemHIpLSqgz0lzHz6vLoma//V5Dgvt++KF0+qMC
2Ufipx3YqJ6wp2fJofMG72GM6WrwgOeZs50qKBdnbqEVHCWFIX+nCFvnpQRexdBmVf06vs6d21Vo
wg0IgrMBWBYeTMBg7My+wiw/uaymrxvaFPbMvE5MI9PU3cFtyH0GOaLJ8jts1ZEDElhFaEPHbHIv
jnbDeGuJH1T3YT1hIUkYzDFWLvysnUk/40SFawGKLt+KSscPt10MWqayaEBNGghfG+S+0aWUaUaI
OIgbxPDEh9MpI5GC+HrrabppjcqjjZvS3xN/wysVDlBfQCl24fTK9DkGNrQknPjwTJx5azOUbChg
E5+7rRuz9E8m6yl5Vpr7+L6ya8jnE/Jnk8cyNMvwRhieLp9DVDs3zY4RKbUEQTnYmVlx3rWAsGDz
gerDbF8uRQjiCpfyIbKJpImAWqwQ+xVpeuzCHFr/Rlg+p5t4cB1NsOMcXHlkomn0v2l/7bMbeq2A
TFvgTmBsFp5d1ksOrb3jI5ePKvlK/PZKWNdcQ/LY42VseNg5bDekaqnuaMK+j979pKDXZEW5HvBl
433ogQCNiMHZ37CTmtntF5GM3jl00YhjJQ55y3RkyEMEvfVrmCL5N4cvh9qIAxQwacIQCfGF637m
jGP1IUBHSDa5q4JftqiIraZAIRqe3pOkyVSRxAPshEv0CW0QUV6eaL3HfgkDItXAOVNFdkPE6bbp
03WK8aFrABCySgp3vyB2uqWehIF7XCG2vrF+ZrvSorSujiGDDsRh2f8zkaH44RUxWrpn38qkhEcf
Es+sG+ob1oYjEaWjtv4vtCngS9ijYTpcYqb1oFf7oL4kjQ4OHqMLcl36OrQ7CkrJeUsYHXrzsLSs
4oxB/sWppCC145lgJM2lnW7BbGT/itHtSVzspv6bfF/vrymI4cvqtPhNZwTnAmXi32zRhDsITON3
eJrw2ZNAXjq/OZ0R+KcDD+Ge0pHsz9oREUKzGhzhfdf5AOp8z/TtqbBoZZHGQS5/yGnCfzVMsMpd
pKPyzVX+ozU2qR91aeV9FJnKbhcdeITELBFcx2RxXO/Uh9aH/cGSkEk5HIiCIwIF5yvd+xge2Liu
BYR1Q/FT10tJfdoMVF1g/9a5xY/Z0FWCLUIWCNO+rZ4jJafiauRa/RFr54t902B4MPxmDs3Qlq5+
/V0tKAuPzeopu0WzSvZ2ZugUz4KB4LBtI1GqjVOFHUKItnE/9VTNn73oo/7QxLNI9roUjnfpsiT9
4pmY+iNg0yD7nGqP9jxyBsbmUbSE12ah09jFqADJibYqI+epT+XCvZvKtySeSadTybhOHxo/G9G5
SeDed0ScNDvIJUSDMg7z7K4Tfv7RLi5+LK+Cm4EBia1jsrPJzSnm2mForjhOOurctkXLs4jFvbhL
QFq1wooKLSPOjIsGrmyoCN9crIDuy4Qxq7iQkKbaXwzTR0DROsdAtfAk2rR+oR/OvuDxMXLDoMWk
y0Rp5m+DzHUwJ2YNGuBmNxA8gPSuCwHLbXXeOeP92kZGbRe6oeJ1CnrNIWajINklCM9wFk4M/+Cc
4VSxiI91n9Y+h7pxMdINjuFnvClPsKowdoUNxQM+iSE7tt2AHVbVpCoAUQfWpFhu9FnJRK1UuHp6
NTOybIvQIP+dnVggGles+Mr7evBE5x5zEk3m9YoNOWdN2zv47/WTVEUvDvRjqvtYWnclusvz1Jgc
qiIdMJaHOablIcT0/NIo3/DBgpqDQoH02GC/ZMWdLGe9Im48WPJymmsft2F4XxYj5+NFZH5HtAr6
7XiCb8c55wNCUIE5sqw35jfbKRt8pexNyw+dNyicyUABnrAVA6m2u1Krtb13GeGjMWuY68INi9MR
flQfYZefGKzXR9Hyx1/zGhcUzDUWGMh3lQmcc2mYXh9Xt8mLp75GwblhDNDzHzXznEO1ywgQQAk/
6ftR2Np+l1knSWBzFp/gBrdut4nyhwthNP766gKe885qqqFFOWKZIiySGgleQWFKfigJFUwe2nCh
CPZ7uEzHmaXCH7qiGcdAFQmkZ5SW6Ku4pFuwQBkcIforcKJnzaLVbFPjyZWuGcb2ToD8BI0QunO7
GzuUxbtEErvw4paLUnrTh6TnXvXCxYUIbITgdGUpEZqXUnpDe0VwsAwfwUxPzMSzyrJd4Fi8hB7y
XGAmYTf+SaEWZw9Dno73rTD6DfG325y8Xs44gbCIuIwROvJsFo/6sG4lE6JOtC77oaIf70trACPX
c2pRoPTTDRHWQY76bks0s5iDqvh3xfs17yGNhjXxLBSimzGHLIZA1U1AovPF+NHR6xO03gVs3vC0
JOvAEo5asd6i4yINFXYzHqWkSMhb5B6kaGMrM6ur7STNe9tDlyZr16IorAhgSe6q0Tfxl2CY+9mh
B0YJgzTnmtdlsT440+Q2v2CO6OKJCAROAvb+84pIXNdJ9Gro3vod8IX5pxscCvkuoDI5oZJPv1AM
qzvwZWjxUcu5vPQ0WfdT06NtHG+FGrmOzKHeWEP00QXCLm4DF0mm2M69FfZkUBvIfd+IMXzKeXix
idUgPx4cQ8jDznLt/Y41Inuoo4HJ8UUyctxoEYflTrSqTs480f1TAPLvFtgwq2/2JbXeBSEdAmiR
YTlbvm93OweMm+971AZoOYDRjhetVLaaU2BW0fxdg3hxzvwNUfNaiN4+Ef1q3XtHusEnlaHf1MQ3
2xL+JrgGFCdbVQ6x+LSNb5fqyHdRZaynMRUGzBvJOP2lcs+kBNlE5UfBgpWctYqXDzPfjaj+yhoz
yVmKJ+34npZZpvHcS421EjZeLQ4BFVp9ZSmdpr94eVcPOi5rfhQNfZ65O/rOm5F/bGbyknE96aiB
CyDL8mesIHjezkr6ojKQ8gY/qYJI7mRcM+4zdTqgrDRF4fevM/9Y31UBpzBnKPNo/61bR3vOkxIm
Q8/dQt5N2Wl4ZgQwQpjIg9ujVpXhD82ZP3w22E3PPGEz2vopxq9F+gbtIZHqPtjfDCrxb9xZgX+K
4pKQ+hzUvfqs2acoIqf41nH3LwL5WQ9z8CDRjn8G5MU/IHAgKxD41TAfiBqTI9KLVFkGJFEzMriK
/Q+YkSGZbfXkeO8o9/3uOCNHEnfVDQlEOUWe0UsY4PIx8zjVpxoaer4vA6FwgyKZu8y5yhJilfBe
7D2BH5DSxUnvXGVxHg1rWf3mJde/Znzv4GVD1/tiq0Qw3QImMTnmoSS1md2a+mqjVJBhOw3Zx9o3
5gnuFPPsDg8EojeSpfF9dP7U/qYqS+Z/leNxv6iAXMxdZnRhz1hOmpc2MfF/OTySmVB2OcdIZGNQ
WWU+ttUWwbhdPyLry7uBgDRv63h0ftuROa1iscNVdGTNmiIQbg3YlKIN/Ncu1kuFBwtElRb1rWJS
ovFYZ9wy1VGil5YhIjmjd/E4IbZp1NQ0h2K0od4R1o4UPQXRTqQw8mMCf61imZwnWYdwRhdMNOFV
InGkNhOayBIjD4accmdfBUFwlZVjUIKsXvnI9cJ+fkqkBC6vo4B1fmfDPtoWDqfTgVgVGx9TG91g
4RZ//fiZVjf8UK3jTKPmcbFnDtk8/FSigMMWQxTCBkw8woQrYWCaKr3mrUWuw3tOIedvZuwrYGQx
TcvhZTYJIoENCvxVXicMxv+tBezwrZ59p9o2CxMeEAmE4zRg3rJXAb4dVZ6bLB/s+6iggQI6ECIB
tQMsLUSHsDeanX9D2RcXv+mS6tytmcpPTpi117YiORsrYD9NcmOL1SO822fWs5uwmX1bfHPZuQhB
9H1QOZQX4+q2vBlrk+46EyXh/lkCSRYV7t0UBo8j9RePDaDuDOtCv2WqHMA7CsvswxNYbo59A7m/
uYP03djvCccAolYbJPXRME97ARkYkyxa0qZ0UyP87zkdjb2S+0OWJ6pZCM7A+TsCwUas+Zs4l4r9
o2j/4L2Ir2TlImvw8H68RrMkgBglhe8+xg6jsP5OrO7K1hMii3loRTB6YM90I56C1RbeMeA2ShCI
O36l1cFMVT33SNOJUTDQxJAVUsG3QewuFxKhWYhvahH50wY8Q+XQrLDYZ4nYu/FfvFKxzw9BAPQJ
lc4UkXeMYHfTFAPjB1yOM3wcd1gwURdigGzfLiFYKZ9uCR9egweGytPeJ4po7oM/u/EZ1ET6e4pg
bO5MLTz1RR05lYTac1b8SKgZH3BNDDkhWfsv0tN8bH3rfWDUiP7l3MhkXwg6ApzjZHWRdP6QoDgA
utADx8OuYrv/6K+n5WTdEn6fIhHkA6U2hz42O27jPnXZj0S9ZEqTz2GQXuAGr7/Qqqw/mDW9X3CO
+WVkzLKHuR5Gu0OEsOiWrYMVryDdZT2thpJhi8sEQ1NCKfhFRrRY+eSTxJ6I5jA3/yDN+SPT5DJ8
QlPVuohfqLj6a1DIcL0HX+gsOzyEES5zMlWAAYobiEu3dEm82xGkQI3aqvndq3Ae7hTEJogHkVfW
lxTAlQOhmZyUl8DlT5WbFK0mI2IU+ByfCrntFaJrhdlw0tHLqkZiNxDvF0RYG9xuvA1EIhdcoe+e
cp2/2OOFd4oAlrnPNh9Tbm80BqSo4FbrdtprmvLhpnl/5y0hYGYo62ULF6eULGiX6iRFX8GwrlLy
uv7gcEESOqbSPxlyUliblr69D5Ny8O9KUjmBtFHzg7fHiETcSpGwzO8+nLpsaMQKumbCbLHJ772p
IX3HN5McAbHls/pltdTRzuvFuB5Z51bLOWauxUYeBHP7F3VxwgdR8n53300IWfD4P47OYzlaJI2i
T0REAkmSbAvKyXvTG0LSL+G9SeDp59RsZtEz06GqgszP3HsubgPXHC5pQeubV1jzGObFBQYK8oJ4
EZZdXRw8uTnvOZWrVDjJMP1DXSJYLeyLlrjaXY6CZScaqwvuk4Ry6koF1dBB5kWJHh8u1zl0mJJo
LUeOF82razsvNUu0lN3oOtShS9K6E24kdM7PJZV8egCsJZ6aBBbnTlx+Zcad1ZgdMf0UASOOhhO1
TEaDvshU4kYIXZ3InSS8ghZp606QfJAP5JT2n/nqY3EIOGlPM9pXPi+itAcINSr+BkaW4ahJVEfJ
E/dkA7J0Wm/ZahBlEaeeBQxz9kB3aY7cV+OsSPEmabNFXZTbg24crXUvHLdzH9J13rht8PcjEUJV
/TKmzoo/ccu621lwPQdOa4JDKm0mU6xp6w39bykJvEUJ0j/RT/RYe3EX/eqqc7trQgcM4QVLNt3w
3lc+al3RviDXIPkblQf9S28VJoZQuE7pfmo87z5ne7gB1MRGmvXd9t3wvid0VxOgY4b1no2Xk/Wf
HcA038WwFPDDkl3gn3DisBmv3RkIX0f7hxDLDZz86HLq1OeBLmze96CX6+nASiVz9vyuNhb41Gg2
TuXkbvuO+U4wRH3D/kUd0XqMnI8ig1FpPzlFTpfX9Z5lHcfGXfuj5wx8C07GhoFHMUE1klureJ2k
Z0qaLQt9QiuYOUUiy2L/d9nKNiYWihgP5GcdJL0aMDbKK7MMvGJMVssn5Izrepe3mK54luHaNtPc
cpkSnXDLinRiIDpxuh3BJnhfrD4YSi/01eOxq2HQnxFSorvKCjgLoYd/4+ViD0u5n60O80Q9D7e5
RYH7MjFqPvXW4ozMhpORqnEsHSSAu61O8A+hchivjMWFEWGN4egkgK1OrhQBuNDrB53cM2sHCmRw
75i9r+W2vM75SIgKZUMKry4hofJDF6K8DRLoBkQy46fBxo1AfHRlyLCU4zy2Ov0tkZmAyOtQ9kYD
83JGDHU6PW7JQOQJkwd9RRQHeYxtESfXdmHp4K0T03QqCQUpdkrPCCaIBlvRmAXkRtEPmn6Toj4C
8XTMDTvZ1H+ChgTSlym9vqtsQXJVg2Ptd8vouiNklUaG4mJeOKkqXYAceQFduIWg1aC2cuWpTVew
rpNH/AAFUK31gfplMvctMUn7kgbd3yfgOdybQQd9t+9JNpG7eQJScChyh4przmw/Py9w0n67ZEF3
h0kR8iZBgX/9lmCiTZUP5xuOCxErJ1ZS2XbuZgOhMMsp2HmTJcnqcLP65Diyz2HR63dc0XctKhPf
5dcY2vlUFMPw35Avo4fOicDnS8w3kAfu7X4asvYGR22n55Minm+4KoRT2qh7uE4/7K7Fk1AZAEUI
tbqKn8Y4C/vODidjiPwdomNPG/MFyqmY0SGs3Toj1wT68hmLsjnCF6vEm0QiXjxB9Yj7uwUyFvGs
cPtBDgJhVJfQ1CzGfOewkGa2uMFfQMWGk3jXMWjLn1Xlo0nwCdbWrPNTKuKc2h33UpEM6g4nBcFA
bAAu5JaNtKE1bJyBLUNRzMPFzVIVhNxlBQPFbnMgawxxbZ27jJeVWVDJ7Jxou5HsG7S7HP/sy8uV
hW28l6WuaaN4KmWcH5yU2EuoLRP84aeiEnZwwbJYw/IUINxHfNF5bTXuCkIt1+RAg1HKLtrWJvjP
s8oijTrb2obXlii3IirRKd9hRFueMyvOzQ4XLIOehS5ehwMo49uageRT1VMos7EczJWrXbSbHnb+
p8RKMroZQ0r7gRjN/OwjpV6PLeha+WnRreeEtqAJysPZyhN4f1tWAqoc5mH73KRBnhvycpeQdYVj
EG1IVwX/bVk1TT9bsbjLebVJ7nnWGlQ1KAgDpwhgTVHGbFJRm67jropbpC7Cz6C0yZQ58d3kozy5
1rDlWBZWMdLJiAvPkweSui1NxgUh5c0dp2As0XsmHqtJPPYCYSfY0UkeJZM27Z1gVsEIjWjimsnZ
Oewi4bkjccvKH+0iUOPI5HBGok8CF1i1gkBH1IoUA6l1Y3WLs95OdeK1/5gILoxwYlsofO2Nk9nH
GjISAr4SrzveeXjQmx73KPOL5KuxdeDs5ZIuybUDhWUi79Je0nj7WLiz/qUI5RZqqUGUj1ZQYFWI
WsQjCxXvUNp3eRZcbFV0wG99hYXviZWkKz9ad7TgezhytrObRmy9t18WSC97lMTF9CtpJGTMvjUF
m9HP3MDeHStdr0Lm2MTQbTP6PH2HWEEJxE5Z3uPDK9e5v8PoORd7DsOyvocdJZEZAr5LbjIPVcdD
b9Nlf8fLABJqbw9yidkro/hMsdGzqVE/HjWFc1EFx+WHy/WG/WNilHUVCEjMHyuuPdTx1dCKjOVb
w8LIGPZ7beTg5w72VPpgcfg3gmv7CpZpU8mLxPnAZpE9S+YfG7bO8/cgtd1j2k1b62CaXtlH3Y0U
zhuwwBRIkU/yRjQgFguIxNKxAc/mVtRZoWORrMIKPPWbGwTiQULkWrZJti4IXubkPNi9J0B6dcqs
3w1pwv5xloo9KZxeTMufRU7xjCbTSZNolk27kiI3rMXnINkCRwYArAndgqcfeW0PJO9oGEiNiCK4
CuL7XsVzf4Xg2dXk4nak7dqblQUHPAnAVTkc5tk9trnK9GMKep9eHNOoOihkn+7jKrw2OcXbSG0S
e07iRIXwKqxls0ht68WuTaEPDsGUK0cuAvPbkZ0KeBPfF+1wXNtUUikMOSi8o11lHpVLD4LS8kkQ
X2jRcFpsTgZgEKUQgv2AMgdKLrCGA3C8ri5OFQQI2eDO4ExcIvy5tvjD+8MB0s6q0g9uZ2R3j+Gc
QEYLEaez59HKirA2PpGYYZOb1B0wm9PdsktmKha0kZ9jPuEfsrn4rqe1qEP8eIPZLUks5Geh0z5P
r3l9fBfjdIFyHxdBzen6wyNX0W1vxNDcJqKPwZop1us7nXcKuF4vyXJgM7ZAgAJohPmA5rnlA/Xc
4R8LYxD3htVFIX5VjfSe/qMona7ZEWOr3AUPMtJZlMzY0gW6epCOvjy5bTK5aBBXtgtXlWLoejJS
Zxc7pHA54IkRIQ8Ldw0ivZHxf+ih9fivpKSb/yGAYAJIvJGjJ5JSOjAqEoTLwO1njPU0EpBBgyUN
j760O6VgVbtolxlaj0I9aBfEDmHUcR/31wJ7iGrvGGmD/ltDDKEZZJ4aJ3CZ3fnAhEx+B8K7MfrQ
wF/ruj2WYKcCvFgLX+gQmD4W6pVEBIOwXefbfCjq3C8/mX4H87Xe8m08mronsaJKgswc6Fl94pKg
YaaHVtjk8lmDhGTE7AIPrLHXlcylC3v0zMx/nFEIp0g8+6FyIIcZrclVTwCB7atJLeeSBguhKF9P
FVVI2cD0IVlgapaX2RMi2o5hvzcX5B119A6wEkeqg7qm8I8sE4zURwwxaNnSmsw6RNXObnBXInaZ
2njryWf9JyL2WgJVRZ4GJ0HU8jenPJPGKlfypnFHom1RXLx3pXCmvQClaHCMDxi7JD4SBktejJQA
IwLD0XZJ5zPBUfHv0LiELLderIdflCOe90V/Y7f4dhHHhQqFC3G8cuvMI8I6wnCmxQW80ORD5R8Y
7kFGLrrBChsC19j5ubM1s9HjRBqiFrufwYNCqPJ3oU1zjWwkh7VXbLRSNqU7VVHpLfg/EgefmwZU
ipe8K7LrYeib4Boew9xgdC6RuCVE2Tt79lPUa36SEGTi5xmPlG81OcLOZvE2DkUTkMJi6fTDGpts
O1XQHAeearuOrzkDUFCNsx5/UlaPL6IUC3tfzGiI6O2GoriWaEAYUFEsMBmna9vpQjfebsFJB29i
VTz9FiBUQpcCbn0bfoD3sLpUI3tKHIUKhS4lvSJzxp/vUZHn2XkIvFFc+0u5envyItLXYZZaIwym
EbyFat695Rrd5ZeqE0ZztQdpK0IE4yaHtrCt/xLtlb8jZvOaX8MeXidrW3FbkQRYhQYR2DccGdz/
pPOyR2jjSyrnrET3hFu5cs4beW4/ZaLaBsoT3HGkfu2WkSOYGIddX26uOd3F7zgjD4NRGgTbI2la
6X0DDGo9xlXldSFr3kukTSP8Zu+T8Uz0TO/XJwTIqYzstgk6BqHoHx9Hh4XTYewJq7rfRsb7z6ys
yObg+0mbkPkwAEmELiS4e02Wn9BXg7vHxZW9yG5KuqtcuXAwyNuBj660Je7WZMYGTMRo9TQLOTeH
Sq22JmkpkETqTQbBr1TZ8NzVS8FMmoPnkKN0ro86a5J7Ldlon2aXIRfxO2WAR3UmMnJvDZ2CJCXT
WOxcn7nzfVpXRoEcnyROh2HUzGGS3AqVneFHEMxW/TOjleXsWzYqpsn4ku6gTnD6kAXd3cHnJXbH
Uj72UxvNEGG1+GSIowiUdaz7mHSMAoFAwdBZIm7CYcj6mYBR66HRC4RCIDe5u0OhliDRxPZ0OZlx
uB06xYv7FSe42iI/trwn5EbA66faJI9dJfJ/0srFTc10nPnb/4ldVuCh4S+2jSMwxoUEYpmBz1vr
OvUdsuQRKvuYt/fMVrFb0Qn4cX07DoIlJv7vgFQkKGfFhWU4XoMg8FGhDRt3jCoq82PbFME+2QbA
N/wmO8+EE1wGTZgCUQjOkrQua6vGSKi2W6+RvCftDZo1nBJLnn5S8a2KWK82eZmwgHhXxkvJwMLw
ULzX1th+58TJ/8uBb9pXl2znF6tHiRmyZqyvOj5cFqU4zJnX2CRwvDT2ELwlnKFP3lK0JQIwDl6B
NL8XLxWQ3fZMPs98YPHH961jn2hCt/VM6KNJHyhsVv+wgIOOv5lbueg5gJeVR+HlrnMSnc5+NiG2
f5rtEhmM05YfA3i3mPWsUugTZd7KnjLg05NZLRIcrLw2AV2uMH5Uof4g7CvxhpsRvqBkPc4zw+Ck
8QB6yoKhGZlM25WZZh8sF/r7W7RWY3Lmt3TBONtIoqNaeAWbjjagpVusIgbbDdjWvh6xNma7yV2w
W3Hf1ndrn5kZ14KxgRU5dh25G9Cdm23ru7dJF9MH9kcoO4Gli2LvJ9SQ4TTalxYxS9r/OqZBoFAy
pmyftTUP//pN4McPRkM8EmqRXOnr0qnV/I0hj/ns2ljqOzErr+fkyI51CwLNI3MBGLYKRt+B3WIM
VIxkGh7nLUaxuVN1nPzY6HkolLZtcE86Iwd818Dk4VRFMO8cnKnV9e3Uaa8+DPR4buj6ndc/yypm
K64GgtbdPp1IACHo9fIq9+OLSQC17NmpXmiDKCqIT6J+J18NRAytb02cxXHr0cCEZpR4KpI0dT4V
u2HvZiArbHmpMVjDvXHTilBfFEz4oa0Z8o8bW/ZZT0FJ2EvRUx6rMfbqazRmS35hUjQ/ubUxms4o
8J91I4sPzGbJdwwqz+zrlTscaUdAmzrOPub3TPb3cdtfhE3pDFO9Gfvkk1IDhxJkJ8Werok7JkMJ
G72dz5AtRnazTZHnuyRlEWNVVmEhAQE0Emkaray05BNKILaPKiOmeSG8Wz9UtnL/wRSYwaDL3v0q
U8Qlp8UztMdug/IHvcjg77MU1tW9i7Ok4B7PRHFnC7x8dybrvQsoFUQCPiuNAT0qPb2dYbIvUAyr
BaqiqILWjbLFxhLTmmKQkTN0E/RMxIbjqZubBfYZwA37aAfIBfmrKqKNRmglUYrzWOwwgOjp0fS0
Pjvd42a9agYvP9VTY4/Xa5d24MN7xgG7jUbI26fWlPsHTvT1TGch0QvP7qysOyNxavgnEdP87PGg
uvM7M9JU3FctS4U/nDdYufeT38IjPczorbPktkyQTHjHbN7KYdznPrZTqg5vXC94BGd7j/mrkKAs
QTwRmzB57qvVzAhasynvAyq1DGPDTGbwADNcuaMdwtDmmHQd6VZfXVqq62nEXID5BElBRToUCuSo
WOXU3SLIW4fDZNYGYSHSGIuhvW2RwCXAgqc9pnZGeE/sevFLeJB0u12xUopCcPCd/l0V6DaOeHTb
5m7FN2phqoyhQYcAuur0gUiwzGECvjG8QX2zIi1mgcqHyvijiEbQiSrDwpKbuTacj9lp45xG70We
YIJDGbHRGR3JSD8p/fmSQKACzg4McWW4eWJ5Tbegl3iBh6o/IC+yq72NMvHJS7CgRX4FYPzK1Vb5
mhMd4NzGraJ+ZSaB7JQJfy9fmc5NvwHvLuWy9mayAhfFPY0zSAm2giTahjwwl1vAb7rqqFpv9k+t
zYiZ7RaAmxNLHif5R+4XokhghlIdmjZFBu5j/01PROusNDOe7EV97aXTOP3jxneyW5ARfF85dr4L
YqeRz86lZH9CEZHEzzCoLpvFFWI6OWgrT/Qhx0+eHswGCIyrLtHOSXoJ4ksK2endX9M1OyYJCuZd
NyxYzmjKEbTTzgtmK6lN56KoGuHWqFJXYa4pe8MapZL95NHXs2OoyFjP71ONfZWLAMBUscF9pi6C
CQnaQWtPh1K16wNlkMPRqWFG3YJ+9H4H8B3rzey4eniZbUEaHLPxDiGRb/nnqgCh9Ggyqt+PFj+F
OrkJ8yGkVLXBmJ5u825NPGt6T1NPN1eNQVgbMmFtBVOjrg/u3WYZxJ6BpeCKILey+XNsVoMHZGwe
BNS0ThmFulA+n1G/z+V5Tg2jM0YyARKoBImnfHQRon5OuMXc25444/Fgx9QZEBYc3pm14Oc6zES6
X1gS/WK6EOtfSrR23yM++WER3zXh5Ua/ZUVOlTYq9oXIU624TV/aSq9flBfr/NgFJDvThjtYTRX0
MwxFVit1tUOJXre3CT1zfk2Mg5/ftQ1LoCgAb8jqGidIzXwHobmLnROTIGR+x4W9yiBcQ2lCl9V2
ARkCeNmGmwYFzNg/gmfYKD+QASBl9IwAn7Iisaq4YYLYesiU7ff9C82GIZM0sZOKTZS1jSRUdDIe
1XuLfWUBcXEpsfhvtBu8jzpYh395QA99wiY1eSeGdXb2zm1nWw9Mzk38JJO8G05UM0QOmsV3cZS7
NrdJ5Q2yfljQaKf7y+7HPgkPR9yeyN3+hYaatTY7J0E4SSwxo8eVR7VKtTOQPwsHw+oRH8kDM2pD
ye2QcqSv2gQ7zl552VD9gCuAerGkfvbRgdM591ZrMSVRtuOQ8hHPr+VFYsfnHMblDAobcLpMjPqJ
CWIfwp4BNbFEhcX96Qezc6fwH8aktPOsRpfLS12mr+o9cAAPMfiGIsUisAFag1wINGc92P1pm8V0
YVl12K1EgOyT1c1atCAHNKDSvtbbVexjdGLstUCU7GYtOvCBhqCeAdFHEhYjQpVqTYM+YkZH5CkL
Eg/VJnJsmM48L+9Ly7WIWbJPXkUKDYYJvbFuLewPeJgGXqYQUR6lPcI1OV9yebM3NNfjH2kDKJIs
ZPhsldvM4/8CO4OhupUBM6cG/IclG3Oyh6I4Zo+MCzDy4gmTJBJw5MnUIfq9UEXeRB2S+w+0/Sz4
MrUYwmdxIH6iq3FIESJg5aw8cgj2M8Pxt3G77HkGp1rveh7QW2iHzDXLotHTO8DR8mvbnOECWzOx
Fab+5D4CETJPxonHT4Is6z9nkMV3vPrxleOYCbxjizh/t3CHY4BDXvTluCnqq37t+nZPBlVg7YOq
zD+CqQaOZ6OB/sxwsD1b6ONTJM5IUCKDmfGuSknR2gV9gwYLvFv/MxQUKezaneIRk637FgjX+Suy
7P8RTtPkh5uuehTak+oETEy7IC8QBTIbvKS2Ix4zzsQF+WkRsUmurjXqTJhIZB93O1SM0JYNINOa
A6/D2bjKjkgjjJMsM/KYM42oFJZHlVbYhxyZc9Zu+YqVoksRsO30IGgKaP2sEq+fbP562Q4qJGKz
/6W8arK9Y2o/o26p4XnmteNfjwgPBR4ryTZcNy2ftSPxJqOz8IPySrnliOUICONEghTiVS3QqaBZ
zOP5yEFQ/Zq5k9+W4ay9oMIr62pqVffjs+YL0PFVNXGwAfP4fWLBxNpPm+zuRtfWz9w3iToRz0ew
w4p2FkxGzfe0mzhTmWZZmd+f+/FixjJzUj733UBSpcNdTcxvw+J2b7N2+ZPDZL0YVMGnrWude2jL
F+4OwKaBvVmRIjrhWg9NkDvVMYsT7GlrWurrvtyC1xo+xhROEB5QODYN1pHMAeKAEgTjb8BW8MFC
ONOdTaWdp3ke08cutrkHERGuQBTWZLlj7VGD7EBO7u5SsGXX2P22bzFTlIepSwD2Ti205GxZbby2
cl6WNyNWCJrktrD7ZG/do9B2axmyWa3OHoKnOZx6b3xktda95Mna3OY1mVk7dDPMzbzBHx5LeJBM
aRJ/+bOLHP0I2zB1dIuxbA6jILT8YFnE0odoz0m11N2y/YexqnvW/ZwgJBEX1/A423V1oGYi5pz3
vplDYVFK7Wsv20xoMg34CkGd2DHiKx7yQqTfGKJ8RkSm8bIId2P+RKONYY5XrvqaXMv/CfJxziOe
BIKzWrqypwAOEH+GjZdnzw6huw4uVoVwSyqLQdvWFq99sKJVqSzj3SStXTuHgKqp2/lDzuGZ9MyR
yBLiTN0FYMs++mXxsSUrfn8qhphHg8sMkRBnA9T2qc3sBwISOadAddlfCStsHqqGXdGwjuWHNznl
B0iX+nMcXcSVtljlDfuG/CWuFZTosW696jxXeXUsFziA0cJu+xMpDo1RTHKLuzMbQijqhpyS13ca
mJwOivP0BP+BBfmA8XU+y5oOWseIvgE/ray5el5GwE1tSylA2g1CK5vx/WmeZyp/rmv/h4D33oRz
4vUfFQ3ns6sskpgxgWgsQR1rAhxDy97CjfVfmabzvdHY9yitHY+Cba7kdhFjMQQDNle+WgK11w5T
qUAXmSSBiRj9DPleIARCzDkwBt4NU3ABs7NsYbTT+Pab5v1lqa7qAii5od/dJX0yjSGTorllN44a
YI94AhI0YcfFu0camNhthSHrvOgHDXBuTsmM6IaYzisBKCYPFUflnfa35BpxTLtEkPHz5DMfUvcv
Q+6kdui4Bubq5YgRo0qbL1qO8lpk5hILYGy4xXQciSZyZa3fIQLb6z2z2h4uCKqt23RZnOps5wuM
E3AeFReg08H8zLe1bU51n1/El9ApIEJ1vUj2FlDm+RqIJbtE2aPyZF5he3dzV1m/E4Lso3f50yG5
Jgb7HDGnP2qtbBTwWPbwYczeRfZa9NAKg7ztnoul8r+DfjDcopyBOFihhOxX4Uh4S0xCb+QkAXDS
lwHx0axUSvbsLDYim4hXcrMdp1oIRQAtt4OQYARAaccnhRhhLD3VhlQ7nNiuwV0ylO50ZWnV7AAs
jANrUdrgvU0jRPybMzikFJUiuao5iBgakyPzZ81ceqEF+YVFhwIPhBmmXiVSp5zYOaeAIroTdIdW
CFS3fR0hDgIjY39+w2bYpu8VM52dsE39XpKZm0Peb+I35PpYPuPEsM4a2Vzy8+A1t4krvERpLvri
va7p3Jy2+uzLqk6vKSHkPU9Ahza8zdNv7MnNK9hK5s9tLJPqKoG+wWTeEowGMpZIw6GfdfMck55D
8Vwk3q3E6wSaZ1HmM0lG7mmWHLKPUttJ/P2siLffCadqUfcwso4Miy5N24pPErn+0N+7ypnx7XtW
9827TlaGUnHzt+D9IWYWoQVyVTnlXzrAXe1O9JGHWqQwovDnjY8BUURMHvOmPiNjb2eGUD5pZJeS
kymHvzjvJQB6FiIsiy8+ZyJqQFnq+lwm6WX+PxSoBicMxGQZsIDlPupSNLeuu/Cc8oPWdwsw7p8E
hhFBOFuXdWE6FsnbgKh04dWtxzvdVIvFFoPXdecUEx6W0u1H0g+C+JdHnDkOFOKa6Xounjkbq+dk
q/s68sZh/c/GgPHIxmH0QubrHRhwWFl37BovAgai7N59fzVnAmylCLchEBdWVQxYw07mIgFasmwf
NoLn22rBAxqJCcgGX59g9uZ7c4tanwxqE3ZBCv+RL4Nef11suF6CzSplS2F5TVQGlntr8zSS45JV
+ppQcAxL/JxOE7m9y9KQxCzKsZHcSRFapndIlaU+wRBkb4HZ94Wl+j1Sbb59DiL/rZQZg9sUiQ8D
j651T4N1+WhtZXfvytE0b9Uy5wNxtmXzSF+FYYryVkc16P38MuHBHNtR1OIeKiVN2YR14NTjvSHM
JZvnV7IO62fa7vl7SfMCc9FAhI7FoKENawaX1S4laVyEyVbZRzheBIANTuK21Ep18YZwvX8boPLl
XI8XP0NmMW6h0kpTWA05LYU7Z/4fx4r2IxwoOf7hcjRfKcSs960VVHvKZZS7J0UuU6dOYy87JlSt
94OeaLzQiOcowEyZvbkSDwOYTvLqr9LBqp9QF6YodlIA2ND36+Uzbam2wrRu0WzDcbTPnF208wNS
lDKy0AuYE4aC5I5JD2stl7kHxMaMiydci8rLQxyHKsCfnyXcAqy6AagnjfmuSlY+B/xRw94mVoA1
YYfkhjln31sRa/w5fWLInFBwtY0VLfghxd240O9GQV2iNls1G9rzSPDoC67e4QRMULAf3BA9wr1i
u8oG28mnfT5tMVgGHgk3gtLjfk7WCFOyJ5hyPKcao/vh8rh4fL28RXuW2fA4aD8hWaIe7MnrsnzV
HSzMz7RPpISvcAYJI1+ajgKr1BJuhJYEHyBVIg6W1eogwCMGjTlq23QksmGbSyPMyt2TT45Zcuhs
tfw3ZMuFBtM72IbZuUokDOg9iPQap+aLIasEaeBgRtlZiI5fc2A3EGRsovV2XY0EM5JFAadHiAx1
SA9tG4Rd1thfYwuAOsSp79xvsIjQyXiGXKkZ5Rb5rKPk8NbBBTk7pIXZzvaSZ8OhrlT5rtc19XYt
BC4UGFQM5Wkc2oBwafx88ZEcLxoRxoZgTHuam798ynFCOiOarnNl+QMkQ4oZho7SyPiUMCjB9r4Q
iw2LqLzd1llaON+SuX5RPtEoEeaJOLjLOZ//m1KTsjpqOm1HXR0bmldifr8ZC8AhmZahZaTEMs99
hBvT9hGuy/whK3rXhLT3LVneZE/xXmAoIYpbU+ZErmelH5us0H4nmZs8lHPtjnuSn+Rx9gV5S4tX
TLdUfEt2dGgqs53kIhK8/ROknYHxxQ/wp/zLJsn0kkFk1f0LDHf9WImJ1aLZcKYcvQl9KOrlnvaO
RUIG2xthAxMep8u/MJ/Wv1jM7SYsRYxzg2g9e9tbUqUWvi48HhzrmcVEhU4FCh/lXUoY5hxxYfbU
MlC/PuZCA/FDrqG+pNp0j0PGtZFjJukltFpN8ymePIkckni7+qCpeX+JHBN55FIbwDgtdPeS+GP1
PtSKsxsYqPXDPr3rKPLYQCDNWlJ1Huu8+exBYmtkijEKoSltGMcRLE8TR7LHS6uby4pMjEF3RapU
AwKTVFC1M07mTNHiJUSHc0+5jAWri2Zi40I+jYUtjmXZ4P3VCpgVBd2wWF85M+ecdNrYd9ntK0DP
DAj7X2KUZjti9mkeCrSev9CKx23nem5uI3Kb/Rerc/R/pnPiL5XPudl2gmP9b5xXHpagX8bPNI7n
LNIM2vZGjy66Zy91P1yr3h4LO0dGZ7tDQb5wbSfnenOIpzdK8byDc5kZ6FVzWh4WpIx3Tt5qSAps
Wk0L8p1U5+kfJRZTUl68Ni8f0cWkCjWqbmaHgQNHcGSn68RBIRxvDp4DXGf1YUxn5e8cezUFm55e
+DHjsFgM84TFFRTNo0Rb0EdN687uJzkANT9HwSKZEfaQCfecwOmf2Ms0a4e8iMExy3T+bmZaoW1V
LH0znsFLjMboZseRuMCFT7QK3obOToJCcrOhej1fMB0uge8d+JCxCNzlwSErFdeExynVPcSO77CZ
gSKgyF/LVTklb47CmanDaWgWvJ5d7gH+h5EFxvI5Jw8aSL5p/ema6LpAHgilzr2jItCw/sG96viQ
IZx2MDAY20btQTgASSR2DjIrVX5iT0Dn09JW+HUZay7jbaonf6hPOiBzSV3jzGe7wKpFZ3whi9tC
3NkPxWWuuQdFuIBRScmt2wkm+OLSI9DH495bKMcCa3so4fRXR8Td7OhAeHIQVnLkUucWYvuQkx9o
hYtdN6ROoGciaxVL1YUFZgC15wSPbwBzCAUO0xRzOnAFhyMGn0/6nhO5OO3yHgUq1UNW27hllefS
hVPPRZK00jsPET0xnT16EPYkHd0M2/f/+jor/5SU/RuK3H4Ic6ACFE0VQS3hmMXeO3tsEnymxrFt
jmryzqOswSoTiUSXbjjPqv+7iIPJADAyv2BPeg/HPaJ1Ys5RAZFjk9WSpmtZ/7TCUk0GdrWw7kHA
T3WDeaHY47gSJ3SDjsegoe1vW+yV625b++DbL816gPTO/J1IjVGxWRyZlfnSRfpmpjH7XBDj/5cQ
lJftl9qtmS7RkpE4xtLLO/F3sG7XlhTbCWsUlTyAYAqvdul4s5PNmyT/aelbWWF/YT7o+Sh9thFv
4aKoSEM6mLjfQzwiG77xSBXJ5jr4YHaORgXTa6WuFFt7dJNDgcoxGCvrSSjJFIaToftLnZpI0mrz
vOla573zTF2HMCsJKH53myA5dG8kwpad5wFWkkK4+ZnsE5wjbc3KJMTmiMQoczTx7a60/O5qvDwi
UY5BxjoKs2wZLKMO7QzkFVgV2iMQDLzmpl8VfSubUqQTDtl5s4PlC4EnWSJdQZC64Vg6LVPFFsR1
GO20LVZvjgfyz2h1kXLDHagJDpnSXqvT0NfjVR4PiYqy2TFzqL2YkQOgFf7XcHU4pOom/kYuNLwH
SD8pRLFT/Hp25/4DEDbzmKiVJ7t1RmDxC9zaXTYCL40wscn3QDDfPdSq7B9RhTFF4rMVpwk1/SOI
peXbq9321lErZpKMLU28J6pGBntkdC63IoFWiCN7vMCRdLAYhx4aZpt8BtWXIakazM7QmwVi50kJ
nUDP8comNM//1WXNXrseausOqNP/SDuvHrmVJVv/lYPzPMQlmUyawcx9qC7TTmojR+0XQpbee/76
+agBLrrYRBHqe7Chh62NE5XJzMgwK9ZK4H6z1Oo2izP4lS3TLk9piIDjjWP2053aVLFrBTXSM04L
keAeZgNghuCYASlpjWlYOw+E8BdgHRoTfZBxfQ/CeATmZ01k0QBM6p0c/TDcUf4lv/E9ujE7toPX
vaby+ckM9P6rPjX5oyf5UFQRM8oNmQJvPRJiArrcsVe/RanMfpHFhc+xNtdRw1SMHSTrNufNQHOO
QbuB2gwZHeMCBKhA/y2/j76pOaStWhx2TCcoUDYw4TSFX5xRs8x9AFTQORZ0n4sdjz48G5AqS8bx
NBo2EJz3AZQQCGwx48ugHMptVv+DBG9EIbkcmju+I5l3pHnhnFlRc9u1uCLILOEKsmf2BOurdIx5
AHlK4Z0hv8rAvOVG+0AaNeR7Jgdke039sSqvWlOTjxD2DN+YVKx4iaP4h5PCp0dSNw1uwhTxMx3O
xoW2u/owwFFe7CivQKSjCZMVQwLJRvwHM26g4YnmDyX8pMV1qVoBFBqVA2vgsS1o9dyGIPiRpzKZ
GNAP//7X//m///Vj+E//V/6YJ6OfZ//K2vQxD7Om/u9/y3//i97B/G9vfv73vy0hVdWQhgNo0qKs
6agmf//j23OY+fzH2n8EXsAcZZ0YB4RGv1dBmd+0NBIIl/zh+NeW4AtUVVUaTDiYmn1uqZe8MBJN
poNih0Z7hezF9FEZywb0nQAHtXuDNYPJNgmVk9BV/dwa54HZQtsC46YSOB4YsYL5fdSd9lbQWfh9
2ZjxahM1SSPBtkwHFJ6lWufGYtjw6Zaj9gXMrGIsCTVPHJUi3MtmXn8rifKqrhrgCwzL1tRzMwVo
KrifHAOyMYbI3sHHYQZfenD35vVo2J734bI5bf7ZL86G4TiWhaqXkMxoSR3qnXN7I4XDFlk98ymD
3JwxA2i16vi97rfU+naDrMv+RAcWGHeqdV2JrIMO/efeab3ku0IjSj9YgwxiWmm+0XV0W6Z6gv4n
86EE6YwC72xGUQmBAoM9PNeny79+PrgvfrzkKlgOh9qSJpvGON35j4fjtfJziEe++FnpMItWdfpw
lSsTvdDOUbp/Cmao/Y1Dt2qTMQopGYej476wqdOUJL5Ek0aWKWRiANL3cQEgZgyYavO9Md9Yo/N6
jbbqmLo0GOG1dX0+MC8uL+i9UVUKW/li4eqvMD3datV8hafiuh475yNPjnUUsULh1M6HTu4v7/Hi
QM57zCl0ZvpmCyjycr2FnmueTabqNtoYXRMZN3cUzyCaR+My2Njbee8W39PWNJOZE1VjykzMd/DF
WkGgkng1rfKlhTEme2/5aC+aeuMbT94oAtIh2NGTA+KW6KWUdWGkV5fXuvJtuXqOaWhC0wxhLS4f
sMd0oN3Nty20/sQcr8jQoM+ZMRoQs9dYcb+x4rXdZbV0VSS7i988X7EPP48GH1jiwvZHd8Hup0dQ
FMa3LHayn5cXt2qK7M+QQrXxmuLclMmjVcPoG7ltyLt8RZWZySi/aXtwaKBt7y5bW/uUcEQ4pqZJ
DbXVhbuESJPBNQDjbjLRvn7Oae2oj9S0iv5TNYWWc4WuWpf+8BiqO1UI3xpPl+2vfUrLNHW8NY8e
Dc7z1Ra1BxgV1TSX0s7MoE6x47dBRvTRErXsQPXSh984PasbbJu2bTiMYWjO4vQC7tFUJhoj14Ce
B6GqAVq0K8qKyfTgRYP2z+UFrlkDNE/kbtmSQ7vwQ14zVGQSZeyW9eClDGuU/mQ9pNT39e9hj6jw
W8zRrFUt9GqomZ3vp6eTjWpwjbmCXGd6Gsup8u7C3JE/Ef8eD/9/xua1v/ADSYucU69akZsbAsZY
UnQFfqI6n65LKwc/8ffWwAgwqaHq7ObyqEp4e4xOSUOXCVSvYbg0YZSRcoQUT3rjeHLD3NrNoBJJ
fQ2Mm4O/O19cyqQwek1j6MJh0KU7WVA4AfGqAVARvhmd/N52AKTAtFb/hP62b95wMxxjDmYsYZuW
o5/bL5g9yv3Cil2mHaxvNbPrJ2o98QHBJfFE/Eb17A37i+KycBDAlpq+cDyNgeS7Xtqx22uVOu2d
WKGfDFgL6HpKVSd8izmGHeaQBjfnzJ7hxeHpiqBrimFIXDMQzP3W8E1ALKdSvW7svnq4vLb52C9e
LDB3lupI8K6qbS5ejNFranDSUQKMpbfLOxXGXHHXMxCw4VtW3BlHlJk0gk8exuWigIL4lLlE6nrp
YCZHeFwk04xhX41HWaK/dZtbiRFvXMNVo4x1zbOUFqrOi53sRQAEpm1itx3A8O2iwQhoScDECtAq
j4V51KaK8bHLO7ri13DZtkM86ugaTvP88/mMLEq9VGNXkVDcoQjQR+0MXS7hSt1DTxHpG+dl5T4y
eWepzByS/1FWOjfIHGZNAbqL3YkC07PBsLm8gnnGJMUrcUPvHKgJtVOAJg3iR80EQubyglftC3WO
7RwGeJbPxsSUHXF9kbg5LJDlEb1duPnROhfvULVA4i0YdBG2O7/wGDWrlLSzP1/+AWs7rgtBDM1L
bavmwiE5TDNTVasyt/RLeR9qWfbJjGF0BanSfLtsau266GB6HUJZtnqZsSlGg0OijOIC0acnxXgI
Gqe1RQhy2c7qkgzcm8MktCD+OP+mjK/qvdFYmUuJXX5v50KSWbcZnKywsb7FljV/PQJ0zuzCvaUQ
2xet7qRuJxIfC9bgZqaKvBAsqcnxDesCp6lqgCH5Ygtbfpv2bZsZiVvGlD1voNmrTw3sZuZJA2/8
8bKxOURa+jYIsiQvI2Ecn+x8E6dJCxwkGFI37iLz2lRUQD/MnjzEfUZxqR2GX2DIh5vLRle/HEUK
S5BuqPRRz41W1gxUTszUrQD83ycITv0cZdWNNNUVqe4vG5t9yasVkqUaEh/O+78IEtPBGBi55eRH
SZZYpyoT6MyFGpNlV7Az+fBVZaDQ3vANhUpWRVKlSfLI8xU6CE8rED2mrq1WOWSuDo0jINb2XQEm
cyMKX9tNWGukTSuAYXt9sZuw5Jo6Qj2p68i+h7LVzqNDLlF6UDTGUDY899puCt2kV2GTYPDP+cLs
yBsLaEAzN60Vs72nMNqhhQDrKFL3avtMTVg9/P33e2lxsZWhYYXgMM3MFS1j+EfRlRD/R0FVHTQ4
nWx49NNo47avLtIiU+O9YBpLXexoVDZdDWogdymJg8cNnOG9p8w4wy7PTGgYouzDG9ZIQkF8oZGW
Ll2mpKBSMMyUw6QepCeb0GYnchiknNFIISkAnnPZ3uqReWFv4WJ66cNO4me526Kz5QFRqiidEp9m
3xKtsN9fNjYfieUFFNDsSq4DdS9z4adHeGZrn6Fb11LRxN1X5kDDvs7t8g1Hk3dbmKquzpRCi2Sp
GFqHArieu5VqOF/KPnisROjd5tSZ75vReff3q6J8pwud+80fi4swIWFJabLLXZF0EYwyTRZ8K5Ng
M1RaO4tk8wQuXDfWtljVjKtiaCtiVXB9pMcOlYcd9A+A3AcAWsXetOqtzGzL5OKDZX4WITfq5G7E
FNcTZGvzdEvdXmvd8JyVlXiD/yIk+RNda3y/RWhCfOlMzP1lLugZ1YDbANyJ6aVV+UFWsL9uPAdr
p5HcHcZQKcFuysXiAtgU0cjqOfqetB4jaEtQSSgLufHErQV8HHjNFkKbPcnyhg1d7NWjzMDCjiYT
4nqgticmHspTQYR/P8v4wK7oQYz+DvEBsXG/177gS+uLw6la9Ryu2IRGk1Cf/BzqiWOaarkDC46D
mpMDsfmGybV9nTcUDg9Ak0Jf7GtWmYmaRlrm0t2LerAjIHyOWadab7JDhiTnPJ5+6/kDxKipCICi
8gBptKl+0ITui0eHMomyYWh1DwVgcEunSo+pc0OEeGPO5B0XrwxT5RSk1S3YymOSZNb7ALBm9oZ3
Dm6zOZS1gdEt3Rf4OE8h8sxduGFAZ0OInO/Ri5quq7JpzatAMoZy2YWtxX70cIgxNYGDNuYdeJFE
Vw3kxTQgC3dC2vKgQMQLH0SdgrPIgtNkVfkXp/CUDaOrF+OF0cW2Qk8VI4ij5C7yltWtjbDBVWbr
4vdk2VBiamb9hMh4gmggz+0blmuatlQd+jtMOp0vN4etwA8gt3W9EYbqnVLBUQ/JOegOAou9ihtv
r2y4WDaepdWLYak6eYpUaZwt4pciZnAigw/WbW1K+ifAzpZ9mGoQjm9Y3gs7i6/pTCqZe2QStPTl
wQTW8kOnIQ19gWGWHgRBSfku9pvm/rLVtUjCJEwy2FhyI2vxPEE12xbqNOcPU6oMp2hg0udYiqEQ
qBpHIDLeYE7MdXTeRPzqYjPJGuoWkp3YNVBNUL4z8t3G79RWFszUMZsXRV8v21v7eCZVLRoF1Lfp
k5yfmcYYeAhhFnbtpKKgpcEPjMQhFALT6bKhNW/DY0QjhiqFfHX7Ta2U8BmQ9FlxHn5vct2frnOT
m3gs7KL2D0g8tNdvMGkL0yKMtwxdLjzpBAm6OoIccfMafP2DIwuR/maYsalvfbhMkISSoag2Hvs/
HYhlNMjXQ7zCoR5CUna+o5ENbIspZOVLBIue/FajKJ4fiaZS7RdQaOaDUiNJ9FPbOab6kPRw3qIk
WDUC5lUGCYN2Z+XMp5yYVArC+5GA79PlXVk70JZui7kTR366LMLVjem3wKc4YUBMP2QwyTPuCp0q
uDPH+XDZ1tpHxw9Z/A8UE5txvhfgzju7RY+T5LuHO2ymKbWfbLvw7g1DTXV6fZNFsf8NfpCuDY1N
rhBVmsUXIOdGIlcojOnk+Vjt1YDhiA96YzDcAlVFeAVh1D/wFabmxmrX7hIs9BaNfPB+tKHPVxs0
lGxLgavoqjZxPsNk3TASqoH+GjYsre2rzZ2d23w63ZPFvmZDBQC/GFMXTHfuIfnujb+1MFHvmtjL
/pG1Nm7c3rWl2ZwYKilUbwn6zpdmgeZMmzHkKqGZPjxBAlQlpyqHpfDq8olZO51zJ0iYNvAL6t/n
hnix5QQ8MnObOBGwB2hV2F7b6tjWxzoYAapeNre6kZKJcwAWc1q6eDKhOg/zzkxyN2vgYQh1oUJ0
ZfoggJrQAhnIhJD3lq0E7jZ3oimgyfknvQxKYmaqVF3JXC2y8XuA6OlVGG2S/3rD0qwZD2Ea1IbE
wrPHaTFkSUPKbSoNo9F6yyzYFYQJIVw5DejfPXxUab2xn3MQvHR+FL5V+iP0EPVlezYFlxiPvSBI
BtK6l2qUtTvPnGoAx/YYX3W2rd7DdeJdp1FcPFIbLL5fXvUcXb36ARp+F79Pkrws3zDhzZtCPR/x
OpS0dl4DTRd8p40PaUuhKzu1BkC3B5dvfr5seO0kOagX6IKiP63FRXoAbpDHmZIDMp+KCq4x0o2d
2aGKuKdVW3+qjWiYNkKT1bXCsenMlTEARIvDqxYgiK1GSd0G7FgEArGxnFtFAXH4DXE/SDKCqvFy
OnJwgL0ltHYsKixErRb9nIWPLZNC9lDuZO6EpNNXX0apdYdO0Ywegav062DDUQvziBb5G72qNQfh
kIJpmiVwD8tqp4psnTkqNXX+qGeMKA/ierizTRzfM0N+KPttnOg/ncxXJ8oxBQkSjpZbe35fi1ri
D+OIan/Va5/lENxAx0etX20H/z5AKO8fqN6D2whGmM+I1fj3FooVHxjmlU+XT9jrzw0mjUz7f/vy
+hJXooVDjgiTnrkKcgdIiSjWnd2kMM+WFTLLTMPRRtgxyVI/Xrb7+mRj90/ljueGKZOFI+nARoSd
ZQeusLripDMZEx24uLK5SsJ2mj91EW9Ewa/dyGySREZoEmCnXATdltU0qmyhVjBDZL4MOpG/iz6c
wltI6Zg/9QZzaE4KfDzkAgpoXInQiXW6vOyVD8+PsKUJwetcDxaLDx9SBMgkmqkuI6fTNUTiKAFl
omVQJq7NgxWGybuxQjBnJtIc3dBEBtdCjQlQOGOD8B684efgVgFKcOpnAMz5OVQngimtdCJKHk2M
sIE1Jdc6teL+k16kfg3fHvIVJvBve4RwKYcUGaWIWCnfA86GDiqoQP5tvdavwwKhEtZxLIjoJWCy
898EB1BT5dXAwM1gM0w+GgiLHGmdRVsIo1VDpq1RJXSIQ5bFl0qvTFlGZeBCU1Feh5QuooPFCHmx
8dE37IiFW8tHxGMTzcdOoMDO2ucxRJcJMtZbMJu1S0UlSXN4JGcg5vz3L6IAu1LVOLaH0K2R6GHK
WOfin4xJsXrY62QC61yilvbx8hl6XZrgKBOacpvJimxjca1KzSbu8PXQZQgvD+4YxR++O1riQ4yd
weNmmiKgLt9P3SkbS8DSl62vXihWbAIwUMkElz0jHUCyJsoydBvUDz5bQKDvu6Dx5XHwAV6A9A+E
8d7PI3NilMHm4mtD15tIkni29isr1KbcX/5Fr98S9gOEHHoKlO51ffERGkONPA8lcTfqZfY5gSuZ
xkvTTQcz5XJftrV2snT4RoB+OzqXZrH3QV1otYaUkAtJnDe8m+SgZze0JQYIrd9iyQAkR5Ng7gqe
Hy2ctRejL8aqIH4a9wUQz+Z30ijFVlNnbftIIImawRyQ4C2WFCUwmVlKDAZHT96rQ5B/ReDiB7B6
tDX+fkmCwgHBLBeB2tb5khJPof3XSjjjLESqYHl12mBn0ZaoNwBi8//R+WMvVAI4vtCM/DaW+YAq
OhVvWkZuA7sjZEOJPZ5QQ7D3TV8ZtzKR+h0wB2iwLq9v7b17aVY/X18K62WZWXgD6Aus8ZkB0iT8
xmBqCNckVEvhexiPO2+n92rZnjql8R+YWfTMjV+xtngDmAwCq3STX2E4InrIEtG5iIGMPkMMz/eN
m0ya6kfgUFW9m1rpKfeqqCdlwy+tHSQyFHqu3EES6MXnDds+yCXCEm6oNR3aMh6BDEwGiNmCI4dX
6/Jmr1qbe2hzBWQO2M832wlGU6JuEbnIPySMMgwM7oUzYXc9hB8um1r7rvQMDPD2VPJfIUXyDkZn
8PaRC0ORB+xZHxBJ0ImKIdevfYk0LZz9j1CYxGj3+RWsP6oWGPbz5V+xtmAmJ6i9oyAIPGexvRWK
ZlNnZGhfeJJ5DXUIteIpT8PeYpY8F9ZGWjJ7zeUdkhL4MZEBEIhlDqibXsDYD291QZ3pVyfVz32r
K++QuDQ/gX2ONsytru6FudnxvnhJ/dIYtYnBdfZYwBAzlOByn4ppAt1BlhtuvWJrl4R+JEE/nWzt
VcE0rRtbr7Tcd83WyJN7JCs9aDmtXEVBp4oc5R/LK/uZhrEyizccXITYATnhntCRX3xHnsFxyOse
EDvacM9dlwclDKVFsreRdnpD0A+0k2Ebur8U8BaXpBl7UKuwO7pBqfXwSGjyrmTKngG3KNgH1mD9
dQ8dZAdtyz+QR2k6i1yW0aIxM2PFZ3TbyIZ9kCJ5A8NA6284+LXTQkZBNZ8KBVX9hR0LVlMHMpTI
rZsyfIjg05urL0qcljBX6K2+say1u4A75fIDlKUrs/hkTtql6PiSQwy0v0YIuwz5TRlzcbAhufs8
DWLTia8ukEELZhx4kq1lEVLElAtQiIrcDKa4Y9IFM4tLnDe/qc14zRsCKEywZSYBJbfh/O4VSA3m
Fkh8lyHJKj2gR5CPkBEoSbPLh6zZiALWNtNmdhPQMcVdStjn1irTVNo8NAI3l3m/z+YBGaif44OJ
VNzviaz712W/uWVv4Vk0JlbGqCW7gWUze5BT8xu2ofgpK5E01Pou2NjMdXOWLihFcsGXJZUWftNJ
EbAXBLFl/gQV906OMGlfZa3JZCUcn29wnOQAM9qP2hFTMefbieYrUsZ0GVwYm+AWKJRy/FjHjeec
iLvFRka/lnpwICXhG8dFLr+dnjt131NIcBMNPjudUtx1ATb9zgxUh/FaUec3RqrOQh268u3vPyPj
gpQWcWMArRZXPofXXq1QZHLHRnxNFFgSUFuv4zvGm/V3DfwZXy7bW3shHJZJbQzkNsXX832N47SW
mTIw0wB5yC9+VpPt0zzODnDSInE3hM41NJv6dLhsdu3ik11oQFKZ+wRIcm62thBLNawWVGU76DdD
T33oqjKV8AHGZiXdOKurxubOA04bNPzSjTbwmNe+GiSg5Lra9auCCymtrj1UltH+5TwmbyxZhg43
vDlXoYgTz1eWqAyMRjKhi4Q8z65unPQJ9lz6OPU8tHd5F1c/HubIaIDEU9s8twWtVDp1lRa7A8pw
07Vlx9M3E9Llx5C5210zxhase52vl2+xizgNSAzpgFVdHNLJDqXd2ya5VK6OjOHB5uQopf9ED9+4
EuOERJQJU+fp8mrXXA6H5f9Z1c9XCxGeBfEvUxRNVFZfjdy233PAptMUil6/RijItjZO6er+IuDE
28TMJo/GuUUtTarAbNTEzTKSq90Ev9tP6HLDr92E+OAYaP0x67U439jeFfdDd4c6HpOW9GWd+Ty/
CBI7VAXIg8PYNcvhOfUgDuzsGCJ2uD5gZx5gHPoSazPTPGopiXN1eZfnm7cIiDFOIMyAnAUz55wl
vDA+6iMUslkdu0jJBDclWUBzi75OstXvXtnbufMh2Nl5odbiDJkVCQhmWKRipgdFCZjoB6wEbVbf
NZ97B/hCFsv+6+XVrbgCYAqaNvcCQBHpC79jwyTMYAVjTuQEQ74LEN4c3ylhEaExkTdF8Pd1FMyB
r7HwrIgkLpwBGlZyIOjlyFY+zLZaJL8EAKa2xqlWboam0laZi63ED+bicey0qR46uJBcLx8o8WoI
pVjHBm5UC6IBaPHLQPeOlzdy9fPNrY15tJFx8MUxUWbxlApyeTfsDT18BrgDj4eCpfHg94WR/2OX
vtrtlBLqo42oeM000Gru5DyHjALz+Qm1u3iytVAizIXWAeK6pf8BUH55aIsJfacg1PZx7offL693
7Vq8NLo4riBmQcl3TI16xQj5YwSHYbmHdr67foMdA3TuPJbyOmwE7zvBBShAnjh50z3Ecal3T2YQ
1Rtv4up65qkmnRInedNyEx101wfEXQEIjkJF+kid/Occ7KezcVBWDTGSCsZEzLWapdeGOL8p2yx1
0ZeRpziTg3+QTmvJDb+1eirmUhiMfEwyL7FISSI9yNSCzDUTy/8EdUSgHebyWbLTotqC20eKWjtA
0wJPyeVPNh/1lx6T3JrhkD9/0usg5j8/j2PTCZhFdP2pnYfz60GTP+Cn6hCcUI1rLoC9nwBDI2Qb
pUdg+tPGiVle/tmwTiXMmjNFisOLL6kkowFr7CSe/CJsDh2M8hDApDrEfnGowVxjNH8bvM0WZ5Di
fAGJGu3F+5REegtHes6IeOh7CNFYRoeWQgQzqBGW+kZuv/yuf4yZHB/eJPz2MsYZR7qINdH3UzMG
iI8O9JB/600BjoTpwOHdqMbBx7RpupvLH3X5UMxmaeHwj0Ukai/b1WxppKTgwNEyVOLvimKnzlXT
C+uWfmq65b/X1mhRDaZJTI/l1VuoZ4rZN7STngq4FVG/GRTlyew89QHFSr+YKc2MfQ7UbiPf/3PJ
lyfXJnZ08DbUGJZ3Uw9Cs4I/zngCXOXA42EQoVZtCxklWDMEarK0/lmro460ohIeskn6B6t19I03
ef1ngHujb82NhDXl/ALBI9s0g2IZT51QtHt1EPHRVHoj3TXwGd+hjwa9UjQWP8YgtN/Xde5d520o
Nhziq4YPX3xu3gL94priQxb3iJYdcoMMlPMR6ha1+BFo26nohO8cHD+EfqEjGHxE+9PMDjJHARZG
H5gJhVUHyUxDWY5Pl4/gysWep2mJP8nLGFpapGYQg2UJgkQGKlBxeKtWYXBs8l6fpU3i+wa9mY0d
eH3kdTIxIk7bxqq5RKIFkcqIsmy9x6nUVIjpq7T4ojLPv8tQF6gOlxf32mkCrOZ+zVMUNIjt+e9f
hJmOFweQAxXxkzYg6fIAb8EkTkPdd3uooIP0UKIgZO2zoCy/mubEsK/aSRjaL/+I1/fOwjxuhQ4j
pfzlJ2/EKJVcjvlT3tbpd35Pi5I0vIZXcZ6SWEBnoN/FcPNuPFWvPix+mtPOKJrGk0gkc752bbC6
zu9r8RwDtsuOTq0hktrfSK0p6iPUjtnGMl/bm0tQIDk43oIJ7YW9XE0hBQ11D9E39FpvijwP3FpD
u/XYIx3aHGJjmDZitFWTkBExOD3X9ZatqQygWAHbq/NUy6ZobyAtCE9lYjmQHMts6BHfRiVrY1u1
eR1n7oxLQu1ESpwo8f0S/BIwl+ZA+es/J8zimD3UalnlzqKE08ehhjQROUfNqW/10kneWVmojYfR
8ceMkXg1HW7KpkR5mh5usAWyf3XWDaoCFK0Al0Jfg3c5/970cGQRoqD3lFpN+ymu+tS1DAgFwXeF
tfHQlbH6jQGpNnlCzTxDo8EKN3C+K58DLAKFZJJKCtfLgjVpY8m84+g/d5HS3+p+qH9FFCxHJ67y
UXWkq25snLllDosrpfPJAQcBQaV8CbZAZ05JyOSdp84rJ+UuF0l6kxS2zW0e4ItDLKow9kGYQsdO
aUOIjbPwypfNhQlCMfAKlOrJY8+3PNG6JoaqI3wOygZR6h7G2lMNS29wkh28wpfdyOu1Uv+c1wkM
aO4tz7v/wpd1Asgiwibxc6QozQ3qourHSZbiH9+QTIE60TFx8hy+71m/bsP067dz/qZzaYJklpdi
ibMSeW356Npguw7kZy+b0MUdc/iGe6X6CnFo/iFDf/Oq8ZQKFt8s/D0Yvr5x2VcuHtPVgI8E4f0c
TMxf48UGoB2n5D30pzD3Db4Ouks0zYdw8BX5YKPGPDMK5EQvoWhJEod+ULxrQ8kgHNXKPoJ+WQ/0
+2pWudk49n/S+XOPgFMHVWDiGXC1yyhOmfXMgiFynppIHf3HyAd6uKNRNB3NFMGRY6jYo3cqAl+F
mdGs4SNvFMTQkU73/Wu7UNCXG6Lei64oEkMCnecD7H5FmRd3PvWDDpGc0XiadXCcY8so128bHdPH
JkEmkdlbPCCc0mpZHJJSiOfLZ+51uII6D1PiM7SQrAdt9fM9j6J40qym44KZtlIdQl9YV4je+zcN
Xga5vNA3T4NmFFfg/rW7hLrOPEQU31uImWxctlfPKD+FHzIXPGlV0aU+/yktr45leoOHaoOQ6bWX
CP+zb6IcfajV3u92qW3DIu+bVfTh8iasGOZNQwCegc85FVlcPKjtAZTjgZ4cWUHjqyBY7YbhFHcn
6k4DEtaovwZ+oPztwC6hOJedFhKDiwDMl1wHfxg6i2Twn5tGaulOHbXySvGQCNpJiKo3MKRrXxqM
B/wxlJVJ1Jf0HHbBaFinxf5zmyT+r8Cz6viE6ohoHnoooeVhhLcYus8I6PR92iBJ/aEpIoqGQouh
mK7VUtm4VmtOBzc3v2aQWDCvsvCuCsIERtmZwXMIc/0nJo7M922umjuqijOBeBOWwHjj4SZN0cpC
6KsbdgiBNqfLX/8P9cLidsM2RahOCXye1Vm4HQTJhq5GpPqpV9qsuEF+YoJs0osZ1WhhsZsOKXj5
BBVMBDuuZGdJ15d1VsDfjJrl9ZArmffJQ3gZVVcjGX/RheiDk+2U1gP48/QRMoYA6cNO7corbxyy
DyO8KPLKNkbZvFdsEwrt1kj9dxNzbL+slrgDrpFM3FdOO3RHPxZR+MFWEbK4UswaAWlfKiPG7TiH
fd4wPPNWQ7XoIFs/rI7IzcHZ6ZWRrZ1k3iinNrGhn5Ue6dL1WKmesw+rJA9/RFpQXoOSMFDTgJU8
uqo7zj19zLq2j5xYWOUd0OvaXev0kbojvM0eyzHqxvsGbFmPAJMSlLewN6riG2M8sKHWjaGPh8EZ
TG3fBTaCmXZYTg/wnIt/CieDthIu4PDT5Y/3B2+1/HgE//P15YkGqnvuNADVgU+irffUGNn4szdD
8zPMpBX9elsxwaE3bYhCUA77xm4YG1Qk0tpO2+86z9kfdlE0cBidqbpd1ZXNewO+bLjG7bz9IaIM
+brCkMkp9him2nB2f0YRFj+cSgSjg3g9MkZnkSeGGcPEUFcrT8GUpd3ebzOBYB80hOjrdTII7jq9
S8oHH0yWfVKgo6oQje5JaeoU/dxdAbc82VXVQ52wU4ZWNQ4c8vaaWboIgZpeaN8nT+VEiEQtvkHF
E3+wUAE2DsjzqChAN2Y7HfJJTx9AyJrjAaocieE6jZDq7tAj47x3wDThQhkIuUo2bQc/01geGpE2
G57gdVxJmdKhfUeeqoOo1c8/otlYRm6OInuOAxT2HhCBnL5GRtWF7yt0mK7rMK2/Xz43ry0yVDkP
SsGSQo9t2ZoNBoFMZuykz6Ff6+rOK3Xih9SCKdyvxycUOLd6bGsG8TG09UANzKML50tEuYxBI68u
npGcsq95cUS8G9sk/Fl4VaWd1Nor6o2K3utnDWIUIaklkhtKCprnJhNfSZ1Ja4vnLuxruTNS62ud
iAmtwDSLrgQ01OWuQp92w+zrNIV4ghSRP+AEN+RipWk+KLYMrey5ZzbCeo+ocoduozOUP6WRiA8D
xd3JOaAgIGiFSaUzo53U26rdCGlXNpx7RbIEdwosBNZi9Z2FJFlFxPCc6jOLWK3KA/4n+GoaXrHL
ib02otcVewyn0Z6hlwD5xKuh0sHvFaPNIExMneCU5t4/DprX92ab16cQdcytwG32D+f+g6XRreXY
gDpjjPX862Ydio0jYunPHpM+yJKOiO0h7YVyPZrCYjxWvO/BgZhC0+86yrc8Al2ehM/aALX9Rsln
be0ORSY6R3MTR1v8FuS14sIuu+rZ97z+5OtTcS9iTUxwIucPCF6FW9D4P7nQYvUca5w+t5g+3HL1
NWNHDuXw7JlhCXThvUCV36lHDc71VDAFAHd9C3PUWPuYVlNwfztS1PxBTY0sQ2JH9A3i6aUtr0w1
U8TOzDXrlDuDDktaY8RktKUwin3tZ8ifqu2E4G6LG4HI3G7FVwCEcXcM0EgIdr09OuNeidAnfnQG
y9h4JlbuMOeXghpzLPBaLHNCx4gUMZhN8lwyXvkR8AEytCnIBvS/+9uCTtUNr8vNZd+4kofRpSYi
JQ/lKr/KelXq5GqBfulTmFJ2+kYC0pPv5IIEZ1c1Y2G4EpXLn8ag1+qjVTXOrROqSn47pJPao1rH
SOhtTi1+q7K48sNmCBRvPTEj7aZlOSjVYQyqvMl6BjaDco8+VXtLH8Q/ZV/pJ1Opoy96gKwsSGmO
gA81wG2paYoOTznk+sh6a+NfX3pYDPSZmZsZWErfi4PPoHVo1YAWn/1Qi7NdBcr2kJahNxxgzdfv
i7jtpo0T8fquzWVlFco7GBL5TossCXV79E+62HqG2gAZvDaH0ZxNGD+FESIhiAZUw0aMNS/i/K5h
kXo6N5yJF7GkneyHMLcTxm+eY2+aviJ7a1zBbxeau6rMusPls0epYWlNzkw/lN4o55KOLZMiT8Yl
8OvA4fmwpvZbYDR1h6hKlCTRd8ox9VAf/SmAoL/Mm1A/DlmPhArfFsXnT7icxHEbIZQa1KaBHvhd
jwh69ZQhmJdcyxw6k184gtp8DLuos/c5MjD+N+S7opgYeQrlVTTlZnU9BJl/C2iqiu5VuyHcEsMw
3KhD2hsf/Ub4BgNGKioShUSckY3QohYh9ZlQl1ugFyMBf0cZD5SqYSvjLRA+/Z3ug5FqrwRXSsxx
ZQvjtRgd/ZNC3s8LRYXhI8luNx0T0KnplUyFd8zhou93Uq1QZVCQZ/tidaJ7P0f28XVlRvKIbHvQ
7MuICvC+x1EkM52sg263wnDCeNU7RqZ+akvRqLt4pq+5KvpqAkpUOtYhkU73PTCUKN3bMkcVvenV
D9ogtRGNwczovJsoyplbNwPf1onmNfmU2l6d7dB10r7ILK7HXQnJ9GOUD72xTydRI/EiGv0X4agU
nzOuYX6X+9IId3Tby+8Q6FffqpYy2qlVtfqO+6wouwjGIyRK4nwMP1b55CM6D6KrStPyCdRRPO7j
tEf5LmwaOMIsoOXxVdpRsPsf0s5rR26ca9dXJEA5nEqVOthtu7ur7TkRHGaUI5Wvfj/0f+JSNUrw
twEfDDyDYZEiFxfXesOuanLxUCL+kQZJMzlf7D4yzvjsDS+Zk4U/hwyej08dvsSbUo+ir7VXeP9S
pNTCPWQ7+v1lRcMzKDJeA5i8pcII8KPs8o8l7o3jxxTDzh9O5/CgQh2MQjA8LBR2lFwA4ol7fY6O
M5XDepd4Qu2OTVaKH9gCtu5DrMVp41vYGSa+DfYN0+cSNeMP7hJ23mfH8fDJpahkoyA0j68UPvHP
E6ZXPpBBuh4INhfToq6NsViYk7n5bC8lVl0WUqKdn6LEXPNOkyEAc3owUqrSe/9YjlN972t9zD4y
qXiHA5Xb75cxjO/DfCx0CIVqPz7PwK2G3bKIedqD62z+rSEe4PvTq+OCXTxQuteePqL+2kSVgQ/E
IDTnBUH58MeITo7y3FPiHh5cFY5d4NR9GCOhEyX4Irvz0GLigMh5UNeFana+t1hYdtb03b63HY2R
QNArLfYprsjygEVYNiVJh5ZkX3A1H4BCaLzIvHpQ/YRinBqkaoMvuK0P2tcB2vb4TasbU3+K4MH1
zwbL/5ViTjX8MGMs3kN044Ve3cVRPj6qUOirf3CervrPpkuigJVhW4/4eQ3C+YlwWTr+h9KEaX8U
HiXkQ2EW5ezXmGkhLJZ4QKTypTb4RM303cqE91TjjGY9ZFGrTg99PkivN1iQuOPOI8+mXYgYwceF
ykJxz3+Y77tpbCY7cJecQmVOGqf4+Jpo2gl7bS05F1YW43qu1t1dvjTw+5eum7EiRWkUZxHAeA4W
r2bjfOlFFuE4qWTC3eHDif9a1zbjU4uPt3bHlasc7SG1vCNmdVW66yIsh7GDRBL1UHpdVjzoTT6P
ByOCc39nL968vAxmjbko8w2r1zRNJ56TeWt2T1qj25/Mrou0vVl0xb+d4mnxxmV5lctwb4PDps7i
IrHN6+AyYzWonNSZOs5f1Ei3PoeZC0+B8BJiA4Nnyj36rVpyDPMw24I2XF1gtKx+6++Cg4OwuX4I
ccdE7sDb84udl8ovUD0vHdWLZKdr4aYYwNX1DPUFqDYdf155aMitaloqSNDIyg33S4mM3KGql+JH
zKur8cPZsr7oXTtv5N7XVTTqHjSs5MwMA3SYnP0fVfOFIlNuN3r8XFqjuwe+qH6ENV3+6mNb+6i1
YrpXbWEctcUacNrFgQgPzsH8evveXj/6aHdLZVP53uMP3PzLH5HQ75Ry+8Uz+jOV7htIYwcawPUf
2D2lh1ZNeeUtudVOH7p27F2/xdNro4iw3l7yJ0iVLWqcUkPMWRcRUlfBpTqqnnsU5qKdZ3Re4GhN
lD15Tto9xn3bYsNSbQHm5cz+zI4YFq9yOlTwS2UmKFfmj+WPx3qY21avn91u1MOnsCzpkPCpxNti
xNGxjoYq2hUlj4UPhtsXb7fXfb215eh8empfPA9QYpDZ1B+jkwHg7lnn3TMVjDAPirJyPme5PtzZ
YpiGja12vbfBCJNz0ppx9GutraKCwwXPNX/Walw1D2qqT/8qGFVGWBmT3NzHNGA2ignXVWvYj9LI
gh1ONQMo9OUENZQdUNUCwCqMpPJBZ5W7FEfpD41oyL+8Wqs/jqi/uztArOJHjYIbHuYSrYji0BT9
be5NBJNAcx66JPysxOWPSXGwLSK9nL5AZLGCGcvfYFK6zvRVq3M+e50SbUBr1p8XmrQksLHDJJaC
FvjlgGWiwnjvjfmLVeeLPzaxdSqMbDwjBB96f1kwQSWc6htcU9n+c8w1DdxZstSws8x51sdOWo6Z
Xuwj+TS5ezpq+g8zquMt9sdVY40ZObKAAbWMSg21g8v5zdgdVHHrNS+FYuh8ukKdLcOHGoo+FOWp
Ijr17TBq50qdyNbJ6BdvB3TG+FFFOk3QFo7WHEwCgDpetypA0WhK3fQQcgQeLXhGXLAG7shBXLjT
Bx7/g3eAwtDUQWWAD/6lKtH0hjmP9i1HFHlLGuk6IKGchjUBvAhWFu7c5eTwA8Ku1y27F0wR6v8K
RckfW14ILxmQ2kCZhP2AYXx6vh0Qfof7y3jEwwnggsSBcU7XkbjoIxdT3rJ6gVnS1kHRhvjGIysR
0WsELnkXW/m0cwe8DQ/F3FrOvavVw6kWSmscjVEZal+z+7k+8qCdTt5MlnPSZ6WbNupX8pm6+plM
nmNEdgsjbc2iSiygMVkj9Oe5heV+yCjjdEcDS/ONI7s+QdB8wKayrLzCpUDV6nbUcExwbBr8z0OD
WPyhXJxfFtgzJKpgPW8B8N6bFEdVzgeg5pWzh11k2PsC435WSiXZ0Wsr4ztnMZp5Iyq+N6k/x1nd
Ob2rpfmohvozb4EGq3sPRIJfDmIOdzSAgJTd3lPvDQfhDdsJXhHX7e96ap16chfjOan0kpStTh4s
K8l/qnGG1NHtsa6XkJo8stfyVpVDrvInOAOdEyc6L40wG7+NSo2p4EDB9fX2MNdTkr5ISMGxP6QW
gvz3f9ybTaPqbUo7+SWaGjxrtb5bCOq03aTlpP7j9mBXKQJlSmlP8lvFhgt01eqxzajX3CZLXhCK
6vFgR+33Bw+/4qvl9ub8CF4seYH2Xv+3wHHakiu5ikJycMBC9FdpNwPsv5wpuAFjyahIvPBqQhLL
0/En2JWJ6/kpNjvhsauz8k5Dr2qjivjepJHboCIOLA5fqFX0S9zSSoTTpi9x14ZUD73GxP+pj16W
dKlfEK9tqE70qo3rotXYf5uqcPpkIQUwngmgBOzt5aydBTCLUTf5S5FSxzXGrAwwnVW+m6Kp7/pY
bFXlrvaTHI/Umk0LzBfO2eV4oDxD6LtL/mJqpavcxyOWxIcJrzVwNBl6gxuZ2NUpQaldgrAwY5CA
+DUuSbdbRycxGF6WNurQds0K85e3IDB+e+PqV5sH7qBELpP2oEBBv+xyWljK5tyzxfziJpRH/ikA
1Tq7pXGjdJe2Q//BzqmlnfTe9kIsCmm2Fv5oN01zLC1vvs8d6BV+bo9iOYWJ1dm7zoL2sM+GUODv
snRzu9w3dpO3Ly6CSqdKVVvNB5ndY1Y6LMgDtLrCq97vSl703VFHMYASTV3arxWO0d9j+HjK394X
GBJyY0gDLI4L7gmXM27J050ujPuXxVYcgBmT81Wb3fjY2H278R6+2jNsFfol5D7k79fwhxGfgtEi
/XmxESN9iePM04MxEV/6CfjsYeNLXu8Y9FXRlmKHSgWxNdEG5G0CEl9vX/rFteJjOIn85IyQnAMz
TLr2P3xTUyGhLot1jI2+fgb7v1A5R4GJl1woigoA77LE5U4VjvJ5VosGZ1McrMAPDJFZ79GBW36m
Ea68gbB7/T+LbO1EFWCuD0qHI4SfKrFonpo+UYsNaMtVqDEofeFyQf0I9BDP4ctvxhFvswT/6BfN
EcMQaG0dHflJ/adJR+541h1c3bEJPqbUnTe2y/pJRPeJ5iJVDbRWoWmuMUvI+zdR2Mz9Sx1Tywu0
vKZzbk4FFprQmhpxLGLcUTcGvT6VnEb6mmg4Apyh+XA5374hqXRqvXvRGq2fjgj7lcBT6rQzdqRr
48cSc+cDHsJ/fZUQBXj10AGQ9HfeCpfjtri9JYjHDi+6IdLF56uq97Gx3LnWEn4beL0l5I76lrzi
1TFBioGEFvobUFwyuFUMGuKpTTtUWF7KnpomZraAOXxvUPLiEI5OXu9vn5SrFyftVDQLJMCZywPV
Ivl7/kgNgB0BcCvn+HUGtf6AT1vja/GYPlLp+5C01dE2E+1JpEJ8pFBnnXqm/LFpR7Hxka/qOgCs
mTA/A/soyklreHc5FQXbPUtf8VlY9mae6IVvxsIs/TBsge3USywe57qpsfupoRP4FhgR6AW28DaW
5Gq/8UvQfweoRn0JPqVxuSJdMuJi2Uzpq8F9ne1irrUjynTxUauX9qs3zMae9H0rPF51+3gWEq6A
hUhxWalVejms6NplSCYnf0XUsn5qqgkr8VotjLt2rLAJDhVTSXzMyJrax/bcPrZu7XxwQVDFQV83
zZ5vSN93Y3dcHXhsiQjXhBsUoKC7rO6HNPS0UY3q+rUuoPCiX+P2O0cYveMLYbrCj5ve6fxOgT22
q8u5bU6Tm+rZPs8r5cWdmvRXYyruz0LpaEQbMQ/xQM/j/og1ybhRPLhSZaYjL6HsLKBEjvP5LxcQ
SwRLLFApnwF/NpjxobKjAetJALPRtRWjPyQoj/kC9TegR6NrKfSLrPw/6an3lW8j5ocZlP+5TzX9
bzun8rcBqgWwRSjjElx9XLDqIAN7b3ruZkc8hIvufdGFleByX9bFncWKbkmEXX85RpRtTKDz0kpk
laKVpieGEg+0Z1w7CzwT+jh8hOinZX6BOzNQr8nItxKo98eEvSBzQiTqV7Grz4ZCH5xpek54n37B
CHyGSFCPb9qcpTsOvfnf7e15dROyqui68b1JYOAKr764RKZ0fMfp2Vys+0iUogoSO59RS3SUhpKo
Isj6PfGpQajnby9hhgYpTy7KRrOv5MrsqUhcAJLzM9U4cepdxdp5i239rGpVHLLeMu/UIXJfi9Ls
Xm9PWgbki1KCHBlmE/oF0h11bdpiF9jcuoKRtWLJPpso87d04jVtp0S68bc5m+lQZKXATf2P/HB9
OUR142FFOi/PWa+Jr9rkdg+ho3T9zkSpf6t28c7uYTB4C8hr0yheq1uQkA8ZbqXzM+gaauadiyMi
YNi+r32h9vGHNms883R7Md8dUxp+gGaAAb6uyI3doHjT0DHByPo5te5YBy6tSeVQZa2pY1Uv6i1B
nevrhc0qDQMlAheQyyqkui2ME89d5meiZhLYBkJhXjvrQdsXzmtIg/7UWKn18/Y839k0F4Ouchkt
sXFfTlvWluz3Ga/kJ1QEjHM+zz9uD3S1oFKPXUIMJbNW/uNlELaafHFzxDtf4Llbre9hj8oNnnlW
c0iqOh8DO6RSufEVf2uR/Hkm6HdJSwyJLifqEQ0uR+WVu2i549Sv6QRux+8WKoBgc3OyB1QK8KNv
KJHeRXqqn5pYE8rBXRpNvSuRg/KOUWyI5n7R3hy7bt+ieHE+mU0pDvS6l8dm1IOms4LcGcYcnWsn
7gOcLWf1OOMCogDTtqh9kSl6adCDIYifIzOcTl0Y4UFux6K0MURMozigY2d8MrD5G0/AXtvzkOQw
Yrl0xq+pFxvhrzGeouV7mU71r2qY3cdJHwwvAIoUi2NT6262sWhXmZ9sEkpXH15+RFBqFpeLZtaD
E6IBWr+2lpLlhzhKDcfXuxk5dI3XbuHXtaX0u9RYhh9TZxdnJbfQk4szS+9O7VwC6fy7vUNYU1Xp
3ym9aoCrrn4QYtexcNywe9VKgBwgICqw2WGp0E0scJjcFaIdNyoLV1mXHJMuFgQ4imPkOqv9Gk3e
2IxVNbyOpdaPfjLPBXTGwcxLoCPLaO4dLRt+eWmdu0HjCvVDBH91Oiz1YAKG15aqDWYHFHGxsRbr
Ayt/F31FxH5oMHr0KS4/zlSPnW2EY/3qdEPxIVr68MTzOlrkhTb/ba7AYNQEPc6N1BVx10yklt4p
gFxFvJpWbPxA/NL9aUbGGO1E1+HWHjvuWGzsvnUUZEhLSrSRYoMEIABfzk8YHb0Ep+lf4YsvQeuV
zZknr3oQcDp/tgSn6iG3h2rc6Jq6/G8vAgXNPKoPUjMVVwWMrS6HLURi2dVgKi9G6hXiqGPz+WT0
rviGRcdk+gVBn3BVOtVDuqTV1kf9LeB8OTwbm1Yaz0pP58St4lQbJjSy5sF5UXMsLHxrcvPp25JG
s7WzWtvpXjE+Lx/cYrTYclX4SiapWKd5jjM10M0u+15ERuIdR5Moe5ytWDyjBJ0DGdKFJvaLOYDr
RtfPRDWF6yClP9SWdrCI3m1PZthMysjbAZmu6QhJI9GtPTDsXvG1TBv73VTTXjk4veq9ujPGN8cl
LFuKUpGW7hVziLNjVrET/Njum34/RqEOCSxPlO7DNMXe+KTRgvmXZ5xb/zum82w+z3Sq6s+WmE3G
Hdq5U11fpRTafrBDugm//jJ6sH9pbfBIkUUC+lCXnzZRe6dxl8h70cq47O4dU4legIkVD7We1Pae
7lC11QC52sTSBpcXBzxhCgRcd5dDNvqCh1bSVK9TmTS236Wx+dTNZd7vi8iOaC2FxqR+0ZC0+lsh
GW5Yghb1AbRIoOCvJfKRaV00JRzKV269kZNSq77a6f2TU2oqBZGZGn8eii2N3t+55Z/711JBstHt
Ie/8v6bF5YRx++Ui5vZ7nUgI7UMrNOsN0D2eBA3tGOfAw3ocQBMvIBVTBaONelGqoPdMEd8jF20n
955bzQjrD0n3vVCG6m+TK5Dvsn3MCec1LX/t5Q8MoeMD5KqU1z6zW9N3Sr3+TiOgrfbhbE7fJ2sO
n5vZc7fIyutw/XtcCqmkdB4y8ms4PMrr1OumMjorVli/gqQzdkU7uJ+TIa72t/f5VaXk/8aijcil
xbP8yoty1Ny60RTltZ1q8dCJrv6O6gVqUImOconWJMa+QHjDCgQsrPSOt4F911mO2NK8WsdS+TsQ
vpU6aoiZXdXHMnNWHIgO4es8TK5xWgATfs0FVOwKBHXrmyIyUTaM+kV/LBKuyo0b8p11+I3MAI5C
kcblrXf5raelapoB5uC5JxAGUyGfJVa8HPo0e7Jnc9jrRT/5rd1Z//EYLo+hBjrs9re4XgL5Ewjl
FEaBq61LDr3RQDTziuxsZla9G4tx/FjkrtL7rcFVnQ1KOPo6biU70+u3NI+uUhcua56+LDydPcL5
uumTFIUzdiCVz02Uq1BqRvWxyvvwEE95+wlAu3eXQtc9TMTNYLC6ZN9rjbNXUccI2FVlcHsprk8A
y8Cznxyc1yJMjcuvkcVz6HbzkJ2jYR4fFK1yjibY2kOMC+br7aHeW3X2Po8n+EXEwFWkF06SJSFe
SOdpqcvDEFvFN+GYo6/YbXaE9Ll8o7ILx6vLs6036jriyzVHCZXrxZBNxqsKRzMqujp52RkLofxQ
tF76rMZ9s8cP07pfhNe8hYq2JQYl53MRdRHwIaJpwLyQJeZ6u1zaacLdRRFWfnbAj/K6qdpE0J2Y
uyDRcBYIBl0+MIYuT+B9eCJ/0cxJi//++8pCAAZ58DIkle/yR+DDLLOBqjh3seY95UWTPTlzlO26
RdnCHb2zyLLFYVHIY28iAHc5VKHXESoEWnluM9xIekMNoyDrQ6XwiwxmkR0vZG7ulJcbj4H31pnb
FBEXPDhorqz2VUYPjIetVZyrMBz+KcLJA1+IrgUMhPoudhv9oaaQ9Q3EifYhrwHX3N7W700bdjp4
eCSZ0WFYrTCrHylNZ+dnQJXF9DBB6eH5yl/dLRN1hB2OXP2uoXFlb0TS9+YN54GkFPYMwWT11siG
xi57Iy7PWmwZj6bWetictGN9rBpbfJDAj29anFfg/GIItaq25d++rhlwqKQx8G8ciUPyJv/9Hy0I
XpkpnOuiPDuzpqjBiFNFtCvF9G/oCi+Htjk3/0O04s0hm8kQBnFRWBVhxlRWz9FbOXt69CMqa6UO
xjxfPjVgebesiN+JjIxFOUQGaeLValsJb3SmeHSqszK11etC8tH6oddVYM6i6u72Hrp61Eu5GkIw
YYKCCC/aVQIUQ+aNncRI32pFn3vK3G2aHpOxi/ed5fLkqJJ8/BRFmvJxGshajiTz1r3TunYasDPT
fOO9dX1Jy98DgJDWnUofYQ180q0YpHwXJ29zGBkFKjrjEB4TTmHteybkXLBqIpn2XlYn3E1Tl9a7
Fsh7HyRU5tyN1Olqo+v0MmTSBMfsd2/ncqNJ5xd30I2InDXFxaKonEcArWF47NNpno5wj2lhlm3d
WkFv62l6VzrK//QbqEz/Nv9Fumy1G4wZIpOWF8lbK6xlN5LLnpQ6yb9n2fB9VBfnNTGKtPDLMF6C
qMnivw0yLAHybHwIzjsv79XGr8Z6rKw8jd5KNXL2hPsm9enptruh67xvWq80jzoNgo3Iep2rMCyl
ZJIVSE7QdFchvQK9ikFvq5yjNs52FcQxNUhqnpS57iWvhTk5+9Jt5vsoVrtHs63SEzq8AE8jdXwa
2Zgbde33NgI4Etk24BddoXUmHkct2LjozZgGbfDj0tB20ipZPRgl9H+jmJ3HKMzaUzW71Y54tCUG
eJXCsB6yT0Itn/7BlWuEZk2ZggkOkrR2Er2UXeadFa80H3PHzF9tBVDdLkma/Oe0AH+9HSKuoi1D
g2um1CUhk6zd5SHAMhWehsUO0CZRnbrSFHyJhsJWk8z31lC7x9vjXV1rMAS41Tj+UoaYZPlyPGNJ
tEFDpPqNbG6EUZN3PAt1FdkVS90tSDV8iiN2w+1B35mkptOCoO8GAOSKMJu5oE6nUU/f0My0n1Rb
J6w0mv08qwI+ibKlZfTeHEEoII/B2spYfznHGcyvLShRvqVK5D4aqrIEOhWQ3i/iwQvsSC0Ohp57
G8H16mKRstyqrJ9xniVy+nJUBb80L5zc7K00gF9BzwXu2y/qUUPMY6tE+N4MwUKQ9GLdSWd8dYDN
XhBSi1o5Dw78p4nC+XOtzVYwLKlzEoOV8cBW48+3v+I7p4TKpwvPnKyTR4VcgD8SgyW2FQPhHeWs
9IpX+5GXZm8G4im7KLeGHZVMY8AArdIfnNTeUrF+5yYlz0XhzvZUulLgJi8HL+tR1VPLDs84aUF2
1eHUtH6Xt3oc1EIL/0GBGXBjbsHS88iNu6AG40tJeJrptnb5eLy9FlcfW1Yr2dEkxL+fWaufE5OT
znVnxGdbKOqdPSOt5CcCGMou7wBBbKSEV+dHjsa+4rEj97W5ChKh3kwdMjHxuY+y5N/FCRFIcZph
LIK5t38k0ED1/88RVxdTq+tRJno1PrtK4u3DoVCPTZjd92XZN35cz97z7fV8b4ZSeEsHaoLu7RVQ
tEjrqBVmfE6a+nuk9PNh6JzsBTkRleHK5OvfDyf7jBZyH7Qa1sZoNKghl2ZRelY7kXwxW6+4L5yo
PSghHXx49sJNN1LB6w3DUxXBBC442ehZe7YndjRSEqzTsw2j32+8QdP9FAUbf4CwuPX1rsKD1FpC
oABRLWmyu67FuGB8Neq/6dlNiXVKqnThPdJmXb2b2mJedq4TGnda3In88LfrysAkvWTXMlRcAd5n
PbOEbSXneOoAw821lys7rGYybT+kjngdNW2pN1b2KizJyQLBg6PDAQHGcBkZVGAkixv22bnruuo1
TJDQ9q3Z8z46yuS+hEs+/wrxStECM49R1bo94euMmoob3WOMtCCtAB6Xn+KPoAgNHI53ZmRnkpvw
n6J1s89YIxnRUSlC60cFNjCFmTrpnwwnxuxOzGLaoxnfbPyOd7YXLzUL5D83OzhEeb7++BkhoNGi
Fw4ON6O5DPs2tbJor2bjTMNQcV5uT/oqX5NzJl+VGSS8hjUOoeUyFV6tZGfug5B4W07ih8FKZL49
601gGoluotjQ1f+UZRTSs8jq7Hz7J1zHCwqdvB0MwHloVKzrH0USLxhFUN9Cx7nXP9dLHR8zPEaq
YB7G6KAuea79bZYqa6vcQcABOFj80+USa3RYJgTjs/PS9K3YQXSnmG67dfWMYmJ1clvh/Yxm1DGP
8PHhSicijDdAVe/NmgsffAtTR39kdevkU+YpVqHk5ybk3Qq92ck/VKVavXRe1pgHOxurw+11lknL
RbGLSYPXRQcTLCLxcnUPZDiOZ0Do83NhpqnYp+Wgz6cGybD/4Xu6RGIgd3iDU++5XFzAJVYl3Kk4
t6boX7piQU620NxH6MfZadGNeeN+kx9rNS86zTyCJGEGzYdV0Kg8c4Co6RbnEpLU5FudW9xJ8HyA
fI3zcTR75Y1tvIU7e39UyaeD94E0kjxYf5zSXjUGd4L3exYoC2KsYqbiY5aF6ciwVhqQm6dPdHq3
2lPX7z2AjBxViuOI8vMxV0l/o01WhAJkcYYkMEXfs9Cs8yOeKr0RjIoRPZMtt+ZOJXPpf6i9OSJ2
mbVlG4Ta0N+JqUF9XUHlcuvd907QMskmeYny+OKNufpZdqVrUeGxHJoB2X5fT7rj04VyhwfkuNop
uL2V3xntNzVXitii6bsOGZUJsqSv2blVjDb25yhvHMfvm9HJflmhbiYb19J7w1HfoJAHK5hVX+0w
WpBtpbYAGO2uG7IDPlOmHYSqJf5TsKj/dntu7xxToEucUWBTMETXTahR4NFh9UNFrdQuPKAZWmbe
4V9tbPkEvDsr1F8oWEABIXe63MFKqlcp0a86z3VWf9M8xfETQ4BKqLRh45Z5514HTo+WFWQTTGTW
Bj1iBHI92m15tt0F/09Ta4aHBQ3zU77k1Cc4Qi+jXiJMiyH6hlHXO3GWu5TOIY9zyayRq/DHOS31
ojFiYy7PalPYqm/aLQcgC50jLtPJc9+lWwyedwIDAd2DPUCGD2xW/qA/BpxmwLhGTlHSQZ7gixfZ
+U7w0jxFS559iMO6wW9Cc4DO3t42780TYi+xiBIGoXD1rtC6pktmo6mJgnMTIFiR7Gsjq3bGLNAO
UZatV9PVeHxPRJ24uFxA/FdciXyOBGWlXDubtOIfKr0SgIlMkA5+Pql2IFDk2OrPXm1YhiS6kCtI
wh04uMuVVUw3cSMUCs7REqWHOJ/FUxZ3Bc2LSQBev72e19kgDViaYKBQgfC75KSXo+UGNuCg4vRz
qs3i2Smb8ZM7wuU5FAWQr2DMaqs5DZqWHrQcRq5mN84d6Iy/5UqQmZGhcUrBb8mOzSr2GLR5C64/
4zzwOj15izm9WYpt+ITW8s4V1lGd3bTdmrw8+xd3qhyVdMyi/Qz/bS2kWOZjRQvK1M+T2+dvaTyk
x8kVzqd+FqiZRtPU/IDCNfmT2i1vZd2muwl67AdXDZHtWhq789E1mf69/Umutxx3H8ka/SNZ81pD
EKoMnojaW8ZZKfPkxyCSPNzZyejpexK6qDi1CZIQu9tjXu85xqSNIT0hOVjryIUCvoYokW2c69J1
vqcIgH5sxmzaDWas728PdRX4WXOqltBGQHoC31ptOH1IF3mDmucBEaQu6KKozHftqKTH2+NcBSjG
oTgLC5c2K+dpNU7k9irmEJF1VvO8xkS8Mv+JhrL1RaSJXxaucLnfG8bWFfDex7Ol8AydbIMUYZUv
2Qr2qxm/6Nz1amb7vYWGFHl1O6BaLRxsf7xly2fgvW9HAx8aHpB51NdXQ7ZdQ6smatGPSmrzUYkc
sznm49QGTTWg0HN7Va+/Hl0hJkaaQHAiblyGi6oDnVCgfHCGH6crH50WnN++a4Vq/7w90NVdyssQ
MIzUekbVjKvmciBg+wCUFss6J4YahaDOZM3By0L1S0wsO5RurNu70YBVMzmuk+9vj369eRiduCiV
47jj1qpqVEbrMu5t61wn2nQUGOie2rFpTlWJhl4kAAj5nj03h9ujXm+ei1HXrux51iR5riuMqs7D
c7x45V3VmyY8GN36L23mZeOIvLfG7FGqAUBmiTmrNW47LR01u7JpLC75Pnf1eE+5NPEbvC8/aCOa
VWmI0Lbwki1+5XszZa4UQLBPkpzcy6+bDkiYTf1inyPVyvdObqpJEJeLaPeV14sv8RyNW9iz94fk
hEg9WWl9dznkMCEjFrW5fW7yzDwhrxvu0R+F9gCE0waPnNnNj9uf871NRCMVgDRZPJj21VlRZiCh
GSo+56623behnfTiAC6h14M00jtrrxVVBeBCDNFfW6wgbkQPl2F5OWHLta4w4YjeNdZsWmfYDzHi
dGH7Kc5aOqRtq4k7JeabR3Ai3NPtGctQc3GfQiiRJSVeD648uPIb/JEUZvPslmkXF28DNnQnS53s
CVhh9a9L27Dz87yweLKOzs7WUKYvPPtv9/Nv1geFHsKvbVxJGvVDp9rTpNRvfRLp/myK7k1LtH7P
3yHkNxTGq9bOxoNTtFsmmVefmpHpUVExI1eUEIzLiRvVZEHzHZu3NMJZwRCauW/GoToaY5LcmUsd
3Se4Wm5c2u+stpTTlLUzLlSQq5eDNnXtQnIU7VuMWNtbW0XNoxWm7TEZaHx7eYLvmhHX+3aamy/m
2CmH2x/7OnUEISA7oFRrQdABJr0cvy4jyyszo32zl17v/c5RvH9tUNDLk4obqXl0SJaQEbUtRZC6
JGV5UrQus++yOVQ24rWMVJcbj640whSy62BoV8X4espMPkAm3mCoid6PFsM3lzn5nmqjtXEDXn9q
jhb697L9KwWsVrNe8mpsOhGKNz3vrB2OO5Wf2V67S7Bzv+v6+iO5T71haPk7Eq/nJxsqkPEoA9AH
uFxqbNE8Wihm+5ance0FEak0uvhOr+1LwxOPudmYi1/rrZf5SwbxGpiPkAW9OIH5ak4KXPXMRtcw
INRC4lmUHLF2N1WcT0ZsKSGa7sN4X3aiVQFK9Zbm11UcZoFqprPjDwjwd4ELYssJ4ipbnnPRpp9v
b6ar6MxeQoiHVh0sPpqEqwkCRAX+6kTdm5kXTuD1GARPE12zZWnFXnXrv6+CywElP0IyRSj/y8/8
R6gCoOW12AV2bwiLmm+1oM3KFaAcIkdV7qmMdk0w9E2611L05oPYNfCHytXoy+1pv7OZmDGfVbY9
eHytbuBhEGE1qXX/BjgsfuKXfkPjPDoOUOL3at/qp7DTt9BxV7e+VJwGvkKURukcat7lzKcoJVme
zP4tb7wwCSoCOmgZqzX8flbN+9Ep3KOhZ2HkU3r6enu+v2knq41M0YcXF3/w1VinOIi9CqqpQ/5G
HT5+HTO1OLlT2ztBU0ZUNetGzIcqmvLM74p4fJzw/v0n7rT4P6Wth+GuF1oPWxHjm1/o7E5PaRjm
h96qqpOt9RE6ep/i6qAqundKYVMekx6AvX97CtdRV8LNWDtJfDdoKl8uXzarQ1vkSf5mZXP6rYN6
99jldYxiKCrXe+yX8p3W00KBiR37zWLod7fHf+ekwDeie0RhAvi+LTP0Pzau14WiitSqeKtdI/7U
jGr8MVa05q7QO8+Hau1sVJZ+52KrTwZEj3c5lUGcide5cJ9nKKe4WvkGXKB9FFhBn6qhHPzEXhas
ZluzevK8KH5pdAfTg3CYVSUoEc34nEEW/pjrjniel3bq/RHNi129OM2ZnsSyg/Hg7XLL7nYgQJXP
dIez3q9E/v9IO6/duJG1XV9RAczhlOws2XKSLPuEkGSZOWde/f9Qgw2o2UIT3gsDLAwwWKquwKov
vKGN3QGFhEOlKul39PcT1xwnA7EzlVcuTEvtNo4RNF7Z1rcbZjlNGp2sKCg71OMWn+IgbHwUCiX9
aZt1bjiaN5r9pjCqPHMave5/gwqzj3YbI9VKR1L1t1WDUNBxMMJM3Y1RgNVI2hXhcz0V4hFJWa3a
QQfUdGcoqHzMkCCcS5B0VE8Ak0rQckpgfCoUJDZXqsZvKnfLmQBqpppC3itf2C+VdtNWedLHBD9h
hQ2GEqmIzyKj5CrUjg8jHrfjZlbI/EzTJgqclq7MMVV974ev5+PXutf6J1WiTbgxPOxMN1E6GTtF
EolbBunf66d5iZLgRM1qR3MJCsLnzEk4P85h3uTY/iFKHhTNb77meKd3UeCqJEIbOLWjg1615mqs
KjCzIXGxurL3UVEbK8HUIoLgd2iA6d5qxKiFINxx/juaUKpbxBGsX0oaBye56YYvSCaKJ4RoxT86
N72NBb1Epo0AD4dU+nysUU2K1MhD71ecAWbyZLU6egHdFBAw4mEiRnLqoVordi3ujbdBacOBF+N6
JwtaTDCafDOZjC78XSmq+FZHsf2r9QiZHC/Q2k1RtcOf61v70YA22iC8rcwR7Nb5LK007wNfk6Lf
Xa2PPxVPqeFQKfhFxfL42DbS8/Xh3nq47479PEEo0Qj2YO5AkLSMwYskQmHZNP3fZWgVxvccnerC
lcGzSzdJIIWOKCKd+1n5U2PHeFOpKXoUND/lPVo03hYITBztrT5sE0TCm6h7LLJ6WlmSxXP/9hMp
S818f1jGSPueL8loUzYPvdr6hSJJscl12fscDU2y8Yu4f9HSWeg1iNpk5UL44Ghb0KoIqyD+8/jP
VdB3L4aoE56h0WBUsHTHNI+V28ke9EeJsHAN5jVv6vkmzDWoGTRCwstbsRwr0aMEjZvot2SGkVvW
ebdPKxyVstL0b4xAar+Nclu4QHWG3fX9v5wl2QjIUKCxMLcuKlNFE6CShbbv72nKTRX7aTTM+joL
EHJPtTUlzg8OG6PRiZ1RHDOdbfEKiywy6fXU8e8cJRjFzZpyKNxCy9Lyi4jMrNkmgN36TTNokueK
vGv9v8jJDyhjV4Pn6Ion/SW+s0wUQ7py3AaJbUUoXdac039cFmqQ9P7hjM6FCKQ1zzc/hIyCQFcT
PIfc+6mLEFiygRQ0eluI0s2P64Nd7D6ca5JB1CWA8MA/XlzmU5xWeg8b/TlVvPi2M+Jkb9FH2AuW
x+lyod5XRnir1l21gmS8uGsgXaBGBb9kLisjxXA+yyAbEthMuvwU8T48ZUoy3XRdMXwtEiTJI4PE
5fpEPx4P+g4KgTSHlp6nTWaquTbEyhNKX9kBZKb42Q1Zss3aFv0jX5aSlazzowFtNhFFFhBDFwUd
E1H6EJ8M7WmUCutp6gbjS4bp6gYv02yjdhB2r09w2YBH8MVAUGUm6KE6gxba4vaeZCmoWl0RL1Za
tcZmTnpDR8K7+lh5dpjdECwl3XOCkp8ujgiqN/m3sKZx/D1Tx9LfdWWec7VmAEm9Lys/7a3LfnbJ
zJk30AAokcC2wMOd73Yt+VHVDGn3oqdJIIyNYtcBuQOKxiEdq4Hg07u1mibe+8JKsFSrQN3i9Vt7
qisiPbA/F76SbjToMeZmkPW0/9wUrRU6GVWW+lBlZp8dB+FjXpBkQyadYuhM+mGqQy08wIaUul0/
o0ofG68dUMBsCzXZWm0TvKjECgGKEU0hO30nhzh0JWmNxBvaS9kYbY1CrbAqyLB3vrcsX4yPSNmZ
v1S9kZJPshZqvyDYRMkLRGy/3UZ2lqAOl47Jc9Dgq+AUmWn9FIWNoIPto9TNGMNIDqAQKm+aQuX/
6upSDxxjg4sd3sY5xZfwmxlF7TcPTMxwwHsv/U7JPhgdMaHMtRkjuCUbEQ/Fzag0yo/Jrhv595hO
duXQiUqju66LhhvD9IleJ8XQki2YHSO9r7VBko4WEHAY3dNc/NrUaJHc2sXgWSfNJ2F2TF9UzZbC
F70WONR2g/TZGJSvWLJJsluXcjVsjEnJv0VxP2lOL4dxcmuNtAXYPtu71822zna1DNzf0Y1Y+zla
PXQqdEDieu+Nvrj10nSw3RByTPXDKMdA6retViLRuUUmxDSDA5DJwEJZMpIfJxFJ2gupQ9TvwlTk
w84uhfpXC70Jor6RW3abb4x+DPW15ubFtWgAn6SuQbBHum28FdLePcCy7UthSk3/hSui2QdJ3+5C
rfF3ntwI+KVoRIoyLDf4PsUr8KuLkZFUplKlIYlD6egCAZYbakuy0ml/jF5Kq53S1sLfzIDwr43d
5fdVlyaT75hNktv7JvDjVRPsRbY8l8ksaER0UUDzAE9YXCNjOoR6mmb+X2RBDP+rajXWo+hlwAlJ
Wt31QRZFN1OJz3kEHHCWqRxXLrKLkIssGSGImaYBhp5E9vyuwDBCzlQUFZ8J7+V9aKVzDpohPuJ0
wvwssqmwXB1s4Bq5eXlhgzKkzUDATcj9dlEtxrXKZigqyXgehTB2JRS0IxosxR5JmeEbajYI/F+/
FueI4/2laM64Dx57mHxAp3gqzgdsEx9MKY5ezz5MqOnGHMFeCEhz1ko9YBlnAciCqk316K1XT7nu
fBxcNIqJV9Z+pkWHGO1Qdz/03E9flYK64T8+s/NYhC3U6WbsJGWr87GUkSw8VHrvWcrz6RDVU3PC
LRgpC08a3bKr8pXxliXtGW2GthrwErJ5uNFLOeXEogEX2rn9bCcUMMzO7u48qxg3ndQ3R+hfpu94
lFmRCS+0owrwW2kKcbi+kRcp8duPoMRMHMXJJbA5n3XVyQVq5Yn9nNIrwiXGwF81JMK7D5puPPWj
pW0DI4pfcPnxXpVg6u8SPZNSR08la3f9tyzvj/9+CrkbLBHay0sRuCRrpWFqOvu5oEhoHO1u7qB3
aKL6jt1jErRR5XI65aidfpXb0V8pCl8eaXaDztn/G31x1PQh1/R2kr3nEgvtjVFbo++qgbW67Zff
KuPAXuWGnGsQ5iJpGVVl6FHqYsETJf6u2ZW8M6ZGp4ER9DdGaE8r2m8fjQd9CuoocDTwJ4tolba8
Adp7tJ6HXld/KOlgbewRSA2MRe13U1ZrAqgffbL4fBAZ89HOJbzzAwU9d8CLy7efE7/SvyhD5f/K
Ams4TlpEofX6iflobjNlCoo76ZGyhNTEFRFhpYSMFaDkt89bI8GGPrQmjKBgqO2zRFfvrw/5wTEh
BMdpDelQ2FPWIqtGQrq3cBT0noVHEditDSa4A33Rr0FwP/gaGGjeNB12LEz283UsMCQbtWLynmup
yN088+ynSS3E1ghRV1LwXgVy4VU/oqiq99en+MEOzpBxnW45kEmgCecjK00/hVpZ2c8yZsn2fpIm
HNgQwZqgvHbptBI1LN9Mvnq4byTw6P+jAbmkmBqhgrSc7IvnRBO4XQG1GxOnVozgBZGnhCgCDW1f
tb3H65P84Ohwyc/SCFSNKMctbvshgAPn5TrL61X+S9zk3YFUcTiKIRRbPYbG8+/jKbR+FBJkxnwT
W3oXlqEkWCWyNIpniFjiJGBybrpcGZOtsMLoVmMVpJURP9rGWeljhi/OFarFhxhlWmR7niye/XIK
/A3mYhQHFIOWcRZEa9C+jz4LOP/Y+5ArYWC+eEbQWgswyeu850wrWmVr5Vr5KMvDtEaV/Oi0EHeQ
78+G8CQo52fT7iqE7GB4PZup3x4npR+3cRKHp7KVvFuznJJjNVLOv753Hw06i0nwRAM5oNp0PuhA
29WG7uW/CDIFeDJVv028zDgEgVwe2qLVKK2H/wgpIzqYefigiGH14ZGx1FTrvQ4CuGT4L20YYH6X
6mUHwstvm5010HzP6L8WTqB42ub6ZC93knHnCIi6Fl3gpVo+wvbV4Acm30TcqJVTshGEJJSM/l4f
5/J4coHqiKnNBF8gJIvjabSRkdZ5G7wMvWnfqmM6OlFvGt80ZOW3/z4UYtzID7Gos1by+f5hghdH
aHKGDNWnt6NQMD5Iu1kLPE/++Vp5IyACcOXNnWVBzofyyzqoATAwK1vNPqWiFsdhlPkUuuDWCuo1
/snlyWQ49ADnO5S7bNnhxC6ZNljYhi+1VOub0ByaR1uoyTG1o/AG7oICTSTvVgLX+bifB/+zko0M
yZXWBQ2V+eV6d5XR0aoyLcOnXpL6nu5t5G1ULVWRI4zVz1SYm20uBuUhoFCGVIK0JgDy0cEhtJhL
YSDBeaXOh0fCbDRLVYQvVOe6I89k5GqIrH8zUaQ+Xj84l48EnyGVbLrHfAswa8+H0gEE65NRpi/1
gE3cVkrDPP5iNW8ejE3YfPUL+A3Byr390aDUwvjQSCYJbRZXaYqHZtaRg7zIfeXvJT+3v1IXUm/H
IQsO5MDDyu32wXjUCUicZxwVmftikpltwG4hvXlRK1N3oKFgy1z0dbPBQFH7G1EmXnnxLzdwfgVp
SFHomzvLyvmqAoGPQGAPeNSMyrSzMAG670IVBTC5m9aonh+MRU43i07xxM9B9/lYhBF50PdF/CI8
OgU/xrgi/feABItjHhj5j+vn5WK0OY8jJjQID3kElzOz8LYrejVsXgZw7r+bZGwdmQCVx1esgn8/
Gmv2kSKNmK+2JZ4S177CkKawfVGlXHcBoyUeQn6tuulrEa61IC7uGZJwarNzbsTM6HydL2Onhail
Q/B7sYe6vlW90HDLotfvhi46dna0DZUsXvn2Lt4hUCMzGpfuzqwwtOyR5gV+nIkfKS9SLBG+NLAF
JETSJvvrv+4Z5XyaSBTLZk3GJRHJjru6I09TXhp6FL0zKIZ/CgZ8st1EsteiwPm4nV2d7BeAbOCK
JCuUvBfftlzrIpBbO/mT6K3qJEGm31Pvh9o2JOZuFCFwvtGzt36sZH+uT/Oi2kCDjOiaWgPPLR/7
EpKqArhP26qr/lIyNZ7CKi1uyKzGb2Wkeaek8vs/hdSKH5EmDydNi6wHJR37lbV+6/69nz/3Nn4R
dGwopIMmWZLMwkwMXj7pzSvqAZW8nYzIqxw9bP2SutjY1qcklORH0BGTdi+0NFA25qjKByRGq5ia
cao8NTGG0MdEknNpt7JCyxM3K0oRhyO2Sp9t7u2cH3I1RIqmSXTltbRi9VsHCedJAGV8pOJdpW4i
G/g3Uz3aljAbbkq4nmDHdCF/mWQ/n4MJrXuoMMD7iRhcO2xXftx8KZ6vHGpbPLsalZF5+xYXmVxh
841YnPIqVY39KaTz9CjrAp89BZXLuz6aUC21m9I2nZ5yPTjq0MQSsAOseWi0oA82gYZD4cp+Lp+O
ecVIhIkEyGpAVsz//V0kYHbEiV1syK/TmAyvOm5df/WEqqrGrn1T4thYW4X5LTpfhVnkYoa+cjUQ
yS2ejsHSwzSQB/M1yispcPw+Q+3aN9PGKYPav8vrIpNuzWCElJZELR7iPNXfvEzr4FvL6Z9spG25
C5QmjTbX9+dyJSj9zsk6CRDN2mVB1EpyXdVb2fsTt/qTiA2Pdn/W9beemRWHNKperw+3vI+p9EJ0
RgSaoyZdZq8euPUS33L/1ecRcCaY7JtalOKmKurm2KtZd9J6K1hZ/eXl9TYokFcq/CY44CUf1R6b
oOhgf7zmiMe4qHtoe1peAET1XP6CObS8B5gsH2sfU+7r0/1gdbmjERWk0A0/Y1l06aeg1PVW+K94
ffe/igaZoyAK1Ru05+LNYAWH68NdrC5wWzhx3NK8drR5F6eMSEkKQxyYX/lw0MpWuzx7GVR4Wq7d
4W9DXQualo5++sq4+vJ0zzBfwh92FknBi9QL8Qe5VXFefq0SPp0yM/KNPwNHXcng3fvXE8tgtDYl
gFtsJ53X82+3qEyls7I2fgVaEeIVn+C7DJCA6kcWNmLbG2NVONfX9YP5Uccn/4LcCElhGR6pSI/T
KO/SVx0e1qHCGeImnTLvOIWoivz/DAV9mocGeP4SgDSb9eFnXaSvmKSF29SWxW4IFOSyzZgCwcq8
Lo4nQBCERLiXFNCawBHOl5IqZITCbZW95lIfuCEeqIeWZtR+HDvxJc2ntWLLh+PBoAP5MkOYlw+V
1IBqiuQwfw0j3a8ds8iRXZSUQb/xqwy2UFFo6u/r63nx7c9TnGF+XDe02JaAxTigJy9iMwVzHw1f
vagE6p+j7Vi1MYAbqVaa21LT4x36NP1a0PTBseGsgH7l7BBALIOGEUHfyPek7DVo8c52wLDkhxq+
fUinOzW+XJ/oB2vLYGAtuMeJ5ZdU4wzniTRR6/x1gm2wzTWj3fLwDfvOU323H5W1b/7D8Uimab3A
4aPUc352UgWL8CId8te2iowDBYl4Aww9/cLDlR1qnvmVdsDlYs6+WdR1Aa7NrdJ5o9892eWAkE+f
yjEySb30rfTbckOBefyCEMGqW9d87s9ea8hWs54PeTqRJ3ip87HkIollgqXk1bfKAnewSUl2RmIZ
P/ENjL5a45RvykgqQU516p3Ri2BXd1O50kK8XGB+BGH9LEkrgeSYo753E6YqOUpIjPNxmlO01+M8
cnMtU/+YQxEfajv/V7QOI1GXBH1H0QBbtaXOmae2XdGIKXutR+0JJYXm4Ks8XECRN3Blot3143q5
nUQbdGIpS87Wb8uXsVW6NlY90b6qseZ9DqVJ7OLIhgakdq//PtLsrz1rNcC3Wva2Q3uUx0ZU3avX
K8UtnlDBtu/8cJcGZbW/PtSiwASsCwrmTDRCLh7VaHXx/o5TnZiRSJW/fpZr+0KulW0tW70rp8I7
Fn5tHFNL9zdBH0b3kgXq7/rwSzjSf+PP4DJuvNm3cF70d0emB7KJBmkjI0WRa9q2gS/x0Ggo12R+
r2/qsZBuoYn+wuTXOmCmAggHdPpOM2vISE26dv0trt7511AtoQdEtk9csuzQ0rpVe01ulL+K6MxN
7XtN5BiZp36LPdXa155mOciSerITxdWaVesiJfpvbPDpdKnn62IJqzUGFVF6P1P/BgMNJ7/Npwcl
MsVKQWiZFv43zDxB4hGoZcvmSNpQxMwyWf3bgPk5wv1XnazG8sJRqirYSaOuOFkkrOM4DtOnqBaf
VST9j6GJhThkv+/gpyt/JTxaNsb5TXxTfFzclPhXEfWeHwJraAdbpJr611DypzpPvUPQhvqON/JX
a0ZWhQYM2s4b2+vCb+UYNhs/bAFiTQQ114/j4hP/74fwQmDHTiXyQvyiKDO8oJRE+wvMMdzWdmQc
w6DtdgJnkO31oZZFgnkseiqkKhQo3krK55NueztEOU0LfEeoSFE4VAtvur7xfw+YyR6nesI9qM69
TdrZ5QaiIwVtUD/P13/FIvyefwTUCBJxFEfRWV7mGbIPgxOhwsp3EACyT61lfy2q3uocHDXL71Gl
SfRd0zZe2/FFcvk27hvFkESHxtmyUz56US5ircOIYlDDz7iyecmndlQ6mAxi/Fsng7XFPsl/GtQM
T888ScqjjkkJBu5pXSIBLBWnvqbZthJdfnAd8Xt4tSlEA60iOzjfFDvWA8NOqsR3SFaQPh3a4KiP
wnLa2BxgMnvDCfGI2jXLxNh1ymA6sVlrN+OUKVuVdvXD9e25PI8IHMAF5VWHpsPTfv5zGsXujEbK
I9+JdQ2gDOTmOzYldCItD1fO/sX9Q3QLWoLOBrVi8tz5cX93ExdZ3gtRm51Pb2hMXdDlg71BEtAv
Vjb/4swxEHbYnDkFaQ58EM4HMvtyGKtOGnwHybYp3toQIBXEKsOp+IpaoGHg6pQ2/qlV+iJfuf4+
GHvWWaSLQ++UEHA5tqWUuBuqsu8Y3HnHrPbST6pWQgRE2vE3idnwWFtWtYbUf7vB3oVnlGvo8XOg
6ObMvPwlpdcrDfSkJ5Xz7gWFPO4mCq3KTZAU/pcwhbXnJJbZSMDnwWNuRlFK9kn2vPBRac0pd8vI
hydVZvnYOErcpyTKg0w4FzkCAoT2JU9FmLtRGTWYY3mDkW+rHgrgkx61ufhqVEWQnfRIdJKDrg6A
zNkFgdRBHrKqLBwPBdlwcDXVt567sM8egzTQYgCcZqW2W2+qLDXfUKeecLSq1GRNAPPizSXSgUky
gyBYGsxrzo9Dp+eJp9Wp4jsBSgb1sS/zsXL7rlblG8T0zeSE31N/40dpkW5LGjZrj/4iakUFB1oJ
Tae5i/gBx9io8xwqUq8GOAsq9ugA0m2oucM7kNzcztpnjOv1ldv/YtKMOYvAQIyi2E+V+nzSoNoH
ue4EY2p6jq1b5d9lHV70gdLbJ2UYtL0OE2FnDJOx8gV8MFsyhFk3l0o8Al2LRIFULtbtWKGVNlbh
wWyQEj/4ijL53xrks7TbnIg9XckLLr46+vmQDCnEs8xcZIurRfa1NmopakaghTUNQnlsNNhT62hQ
pL1fuKIQ9qcKsI23ctW84frOvrtZiAxuzAwSpdC8LOWOZpfbqYpNs9NIXZOdBlLfunKLVpWTn02Z
0HXPtVZuIKvGWti4uMzJ7e3M/Ws/mVlPKLAj+8e1qEI5+q5tJxE4cqUAmU9F2hYby260fUBgDZu6
qKcZ2x2mfuQMOBWYf9CiMfCeIZSXjqZKYh24Ov1F7way51QpjshMvKLjRszGxtgch58NbBgF5Mm6
KjYJgMw1sYzlgwJ0CyAAp26WaAMxtrj/YmJ9iRxN+dnb7UZX7m24rOn4/fqrtdzu5SCLIxa3fQO9
M1B+qt8F9sTOMDrhnb1yppbneDnI4tpoAiOhI+Ar0HVzR5VdX5yqEEUp93+ay5J8ZphDXBXibS7+
wfwmfR+PazNZpmCLmSyxqbmv69BF2RMFGv6t3Dhi3Bgv/o/mXvl2fTLLW2c50iK6Qfs1MKWKkeS7
+GQUjr7VPwWQ4v/HNVtELQq8hByOoPLT+5Rtoo30vT/KK6WjlSO2dLMIUZjyhBcqP7moXW3jOcF2
VQZjbYz5W3oXEIWKF6pFyTTKp/Jzud+FMCSc9r6DU/AnFE74aB/9jTg2paOvVW+XpGXSwLPvdBkv
pLi7xE3P/CJ/X2mH2nPH9ItUQ1EW+klWHCnRP+vW1kc7WRWO0EvAQ0d81aZ6x2/e9PrWMn4keFpr
5kqIvHKDLK3tJIgGUTJwhgLzOe2/1tmvtlq5Pz78IHguqJUT/FLeOV94JSDyC3OG8GLnR3qSf9u/
/Y2/yw/Xv4YP9/fdMIuvIR+j0A5ihsn/wnx/GR/Fcdz/b0MsvgRhIMyOBrPys9362/mYjs6/RtNv
J+XdLOaw/t0pbVShyFMyD3Eqbv2TciyP8e76LC7y8+UYiy+hCrTCrFCM497IbKe7BT82lk71XFRI
rbnxH+n5+oBrO7OIF2rflkSDDSU7M92IB/WU7dc2f+lY+N8X9m7d5t/wbt3MWA4KETEn73dxq+zz
38aXnnf71FW75iG4R3aleQxW5F7W5rV4GJs4H6ogZMxxdMVPo9zgLmT/MO7/t9VbvIxZgZ4sKkG8
8dvh8N+hU4/Xh/jw8aVyT7xMeZLP9HzxEAGcABTGyk+zOuXiu6V911HqVftf/9swi7Mt4YecRBPD
FMHW1vdRfCoKN9RWPtKL403CDzWKtBB+KZWfJbKvMeHIV4k0/bJrK8gcxGrbrx5QzA5KOyT6XZ7l
2O2YVhwexFDjLhbnfvM3jCuNsANH4qd/mzXgEdJFECTyLOaC++X54o5I/KlR48m/rDjpnVgasruK
CJlwrUTKxZyGlUhqXsX3MfIMVpmVrik4z8oSy5baNEX8nNgOfvt6iruyF4VJ65qeuRYWLl8Oon99
XuYZ2/smCnE+r3bwENHSFO9XVytWGbgAkVrpRIY6WbJLY60ut/+6kGCMiHFB9ZNjInxxPmACtHZW
hit+q2Wqu3x3meRaCKQ7pj41ThE1RbUy4vIDp6bAkzVXspFcRUtmcWAbqlrgxNTwqVZEeDMFcXhn
CMn7pNuTdTflU36bQC74x8LNWyEDEfy5eKrM+PPzaaZqIg1iqvwnT1VAzJD+7/0oWjM4vNg9bKFm
VACgcyp2dLTORxGFZfZBKmdPlSjtwh2HLv9uV7qv7YHDpCsvzsWRZDBKsLw7M1ySzPx8MKuYJctT
JX0qMKC7rZBZ+pqV+trCzft/dvBZrBnyJqNuB/1iSYLCYSOOtdgw7sMg73aFMPRPmNjIh8hPH6iB
GgcxRVrhCCF3LrrP/UomflEBnjeLFhYsbOoKM2byfJY6jpulCHzrvgx4FqDlDlb1ZA4SIPcsR6XS
ka0KpRfEhmAc/6hwPFFsx/D9WLzGqBT/o3YjmBq01mRQtECz6HItAXNlgnxM1scatq2G+AzjNRxv
OrqwPysrlbtd1Sk5YKfrn+jFB8NgFORoNIM65H8XG12x+YFlpNZ9IbeRS8HQc5C8ME8iC9WjBx74
k5ab5fH6oG9fxPnGG3PdEfQZ3AbaPYuF5933zCrR/IdGiIhxvbg2s73eNp3/NUVPxbypsL+SN8AC
qtr1NYOoR9L4zL5XSGAUr5qo29Fza6R04sYxYMkbpWMntVGfUqXG8JW8vumwxPEppx3QK4y0NQn5
y7PLa0XxHFw4siMUM8/PTm+VuoHuiXffjZayqSKtTrZhVavQ2dvGMhGKVeXxGKadlO2Qzx58XG61
olu5ej76FUjzsZgcHmTeFmgML4xzHMoSHIfbITJPiL/41aavIIwfAwBy5WaqKOdtc2kazW038BPu
RJ2J1+v7OR+S8+2EjEzVerYSgzSiLrZTigpNDyUlf5jiMexpIUTDsNNLbwycrDX8tcvpYjjeSvCB
sH9BLGGgsAh+LL8yI1814wfU3xPqPnUGY19E0OCdmMX/cX1yy5wdmZHZyosoCxHEGZS42OiYfpse
tOIeEcHxa9KqrVskarYvYr93MJttN2MSDRuKdtbKt3l5P70VCXHBmP8BeLjIw6hU6ejZJNWDGlTi
c5Xa9q3WRfbnfGx1/Jtj7UaNU+Wr7GnBZw0pN0Vu0pXY7OJ+mIUYaZLNBEf+ZcnMsfU0xq69JCLn
waHcXSTd1msTNXL6Xs9OWun/CjFZ2P7bmqPOji0SDR4sw0EZvglxvcsNMqMo487qhwcDX/tbL6Ea
+FwXip24GGhWVNEBAKX7UWv6fT4m/6q1g/gckBjcp0DEAOgwLwpCWZMqldXqDz2WI19qWsFfcZDW
uq9j2k5/e8VsjA3A47r5jLIvhtrXJ3+x7dTAYUQA5IA2APh1SYqgfqCoyRiOD6qaq5IbRIp1ymKr
jU9qlwzAOwHbf85qpfgelbWBm9MYPiPRWvxrkjH/DrgEsEFm6CWg8fOTL3S5t8e2lB7KuvFGZ8Cw
otkPfTI2R78P9NjJqiBdqSstExuQZXT/AOrRnKLrtrxK8NeVKoHO54Md+dam0Tr7bipttFJisQGW
1LrX13p5vBluZtVIYN5NSUP15HyKsd5MSl0X1UM0oXASdE3/CTWSaScQ3lOcslCI/wEc/Lk+6jK6
QkgXWWhIRSD2gJYuPdz8WFfxuC31B7QvITGMgx791LVRXXvcPxqHmrsJ1RuKBl/y+ezStrfCCqEi
LspOhKfJE4npcrQrbeXILm9kJgSElMt4lkXGHFo5H6huRhtduVZ+8OOhdmLZy7e9NSpOIHnxv14N
81CE9jAYQB9eIETsFq6nV0fyg56p+a06VeZN22se/VmOKPSJaNME+fScdGgyXd+1y6MJRRDnQvr0
6ENeXIVybZtJ3SoSAs++uZMbwpojgokjalzEsD/UNm1WgIgfjIhWAf1gjij8umUREnNDKa47yX8w
g7jeeYbZ7Gw5s7cWeiyOCQN0RQvp4msAIQuRhwx8lrbi8jvfRj9DfGfM2ukhypVkX43UljLwyK7E
N3L0U8nYFnn7eH1VL84oIGeAD2ROvOfUXBdjyh3G4RaWrw9xbou7OFG1nVqPa9YfH45CeI06KjhA
bpfzmXm+GQdt20wPtjw0m7FMNKeOg+F4fS7wRvk77yMhGqgzCBBwIzEhzheLeEzvsqlFuC+890Ql
UCCsRlFsDDUv4+fBKMMaB8MYOofugJwr7chRozDIHqeq01MwBQLI9x+gGfV4MPrE8l2lSYLUc6IM
GV83ASVmP9MPMcfYsVGP8B5VO/K60hWB0Ve2A0K8FRFuJoYxuerUe+ldreYt/Gdc2RpjTxu6pdoV
QZmR3R6DDT3Gj64px8EdTLNIb/zCS3VApxPq2vm+rjkkgRs1k2pQcrfCxjiOUwv5wIFMnlhgRaq0
ozuuJgS2+qHFtEaYmzFXStlwAiDdMaZKKkAihI5hldzaUW8PnyGdqFW/QQFpKOOtXtZWfIOQWpA/
hjgK5d8RtAvC6GjFjQZ9uzckL0zhFwyjH+Bypng0AAO0d0rhKEqRYBciq3lHDiAag6Zgr5flkfKG
HP2cImXWGMUyh/TVmfoCR22yCKokh1TSx+kOsemm2pPaWfFfcGe2XLiajzTlnaePLbXPCjXmXTUg
9vkCCSzLtiEeo2SnNvhG/hIo+e7U84J4OzJwI/qbD00s7UpkiHpXL6fOeFBReyodRFnfBOpxMf5i
+VrQ3CrYpIalU6tFG/tOgsN7s9WiRkb3xdTiNvncyF4CBmZokcI9wPk2xcH31abDnzLx01/hwH2/
tQc70b/EVYs/tCRRbRlcOUrRDXGhWWl0Vu0hy/2jrIj8NSnKInDyUhnCrZeoPeAu30r0vW1nQtqM
Sj3U34ue3GA/EusG+4Li/HgMDOK9TTGoXrTpssCvN6YlfM3tvT7pb1pfrbS9hMRP71YlfjcbzeuK
6hTx6lrfY0u01uPojXY1uVEH5mU7CLzq3bBqA32P2kwaQKcwrG5HHAbJQrdqZXCTyao6Z+Rvh5tO
BqQSu3YYBahqa+CyzdFRjN6KKw57LIVbFDhKgWE5ru3jFxEIMZ1oS/nNXd+1SvirU2pN3/ce2I77
qUM58Kb0k6F30gRdrCc/krV06zdFm2aElPVISEMFrpZ+wB8C743JSmBYW80sEA5FTlVTd4YxmOkn
kKHazMQ1OpRmHL/WaymDhDPCb3esFt0rR028uvrBT7D640D6nRyisrOlbaupQ/otBzNbvJakwPGx
5e/qX0ZLLmfjbWS8wNUpPZpkCscvd/py0sbcLWJTHzNXSuSq/jVGxf8xd2bLcSNZmn6VsrweVGNf
2rrKbBCIjYtEUQsp3cAkiol93/H08zkru0uBiCGGupq+KOs0ZcrDHe7Hj5/zL0WeeXw6LbLcdraK
8l2ph1Y7uWnk9/63ip+UAWvTp8g3vLTRUQ0ZKrBT3/V+HH24RJgSTrssJxDcxomfBUf4qJFtboqy
jdtx00+5Mz/LkqUUihvlQTwbbto2lWm7FIbM4abvQd//zMFORO0BKTpWwlMrHkM/oXXY0TaHLOX8
eD26LpMMkL9YL6BIgBQpabG9iOEg48uS45A+lIqWoEevhT9H2W4+qHoljW9MaBjrRSBHUOPAxi49
aLWmdYapteKHDvHTQ1Eao+pRMm1xJM8qu1rJLJb3rhiNJ554aSIxhQr+6e2k6pNkjoSCB2UonHED
Hsu5l5rI+SAPFjuBxCtRvdJKi4fXV/Qsv0BvBadxgB9C358K2Om4bIw4irRU+qSkTW67mgwEFPvB
erw104jgLedltJJiLIeEZUBtCzqokHohf1tkiuCXAD7VUvZVmRI4a7baVt0OIxprflSnoPPfVUZc
v/U5qYtMGx4OzxjgL2cmTHmMWL1TJ/XXOBwcZ9P5ZR0+w1zJ7euk7oniahJbPXLU89w2+1A1RuXr
6yt91uLgE1NFIGHgVQmefGnKGumG1DpkiA9TOPifSjOmdrGDwxjqwH+lyTd3aZAmzkbi+nwq6ikY
4WJBlkDAXcWzS/nQW740rlSPXsDdv6YrPHjA4bHpYPOIhVlsgCaLoHMGtfwFgbxei/Yhclc+mik2
Wckd8Woc0107UV+gmhOjL+46cVjbj0FuZYDimj5tik3jyynoNafK7eAA4Ck3A6/BcGCiET6synWe
BQEqttj7CoMrpGgxLjvdsvisTgGe3urjiHqhuc+sKlEPQ+mQBZEdhWuvjbO3OHkp0gtgkU0qstRA
FulphDB3FU2G/JjFs669o/6ujp5va025i8YqA0A1BGznvapKbay4FkcmuAtKY9B2tYH5+f71fSSG
O/lg4IRJlGUeA1yi/KTT6Y+VrAatbkWPTeNbWyVNRjBzkAKMWGk8dQ77nT8b1WaUknylSXV2cFHV
QoGClwGlMP5/kfn+UpLh40tRaWfhI7I/5JptjBTPXtTFfBfFTu1rD+M8W+HvXBhTmG8xTVMwopYS
5lk7NHNG7vtozVZyhD4fHc3Gke6jsI2PZqemK8UHsXqL1UU1QSFGEfGpeyxWN5eUuvXTsXlU2sKP
t5nZZ1/aKPNrr60KFYez2YAnqGW+vtKJON/VvIEAo1PMZHE5j6eLO9DMFZFpfDRAVsdXVexI+W0Y
5XPsWTkC4yvremFXM0fiINqN0P1BQZ6Ol9Mmy4Z+qB8loZL3KYJmANuisvPiWp4CPb6iRIAQIOY7
5BlggdvRC9G1jDZ2ESVrVYrzr8yVJ+oHVGCoIy9bEFmS2ZhxD+GjAKl6k2H6x0Z7V1vaJihQVn39
AJ2vNM8LiIvUjsFe0vo5nfnoq2iSN5PzaCPy8LkoB+UuLk2UwWX0Ou9fH+vltXe6nwCZkrzSbEWz
keN6Ophv5q1jdrX0mLVY+sDHNCSriTYI5jr0Q4syzaYPBcl9dtN3flVvyxLH2x0imrJxLCtaezel
JgVBS39EtYvWtY168D/LcTVKkdtVvM+OJS8T+SaZyjC9yoCxIQDvkNd/Dkd7+Pj6dM6WjmIkGRiK
VEia0LFezKYNsmq2cll5oDFlhVfskOqrzdswRFsBgxfvraMhwYFeKhLbNDYoSZyunZbVMvq+mfmA
pbrxEEYOEDNTMrYV5kwrx0Hs9pPPJNQ+0GOD0y6UPpf11gntObn2TUPgUfGa1soAC425OWTIu3tz
0OhuTJ/0yA0cb4NZL1ZSovN1pTYnBOQpNIMJNheRFUNKSU2iyn7weZZEtI/wfiIbwO3rOghkZ83F
4uy4IUMj5J1R8xZ1zyUit0OzlXaojP60gfmQ3s/aJu6C4IolaIB35/EK5mY5HrsGsDN9axry9A+V
xbZJIt+ZnEFWf/SqeWfbfXCFHVD3acBohYdR/8ZrCnwDDXjKMFB4wR0vVYzKZmgTKIvjE2h++vBz
Lbe1ZxVOtFetMiq3E6rKa4XBZXGJMU2RWgoqjchvFzlt2rf10CWz/OQ4fn4H5SK/7mKrWjkQZ+so
RkFkS7S9YGhZi5gdIKGa63YhP0md338xemPcYsGQesWE2KSrStXz2w4gBX8Z0DZ1eITLeCQsSlnd
HDtjWfrJ01Qhu1A5Ybrt+ylz+7ia3/zRaOMJPQBxIdHnWiwg9SjWtk7bp3w0671cYjbMK/C2JJe8
RQlqzZFmeeBekPBgewTngc7ess9OPovlozlPqITiVt2MdrsL9CDF9NjM33jd0JHle7OSotDPNbA4
22Ms8A0WWkKN1RX70M7mY4SqxE2YleOX17/X2f7gQ2GbgEYaVylLtkheUM81J202uqepddJHG30Z
O7Ci0p21NjzUgblyuS1zJbY5VzVFTtATXKfLzrMhz7Twoa08BVZpPRqxbFBKG2XcJevOGvMt+iDA
X+m7OMEb4yUPSIxS4axz5FBFWWai+lDK02zn2ZNTcMu55HK+O/N024x9L60R0s5XlXiCeARZLzuT
xuDpNVSbVa9PtTERT0znEOBE9acFC+HBTn3jcxcUa/HrDHgMFYa+o1DFAJ0CrGAxIJWuMIV5JP1A
mMcef5jA3eajZMWRr2zstPZzuG/zlJTqdsb+YziWuHWVm7yKivA4+QZKim4fsRndsrPbzGv7KM5b
NzYG/COvSdoV1VXkSJY6F/q/nykuPqixtUlj5JklV+7rjj4K8jnlGw18qe2zS6g2kD9Q/iO0n66k
3ChZNpkIlk++Mt0XFDIPqTNVW0Sokq+GMg3u6+dhecphExH/SatpJyLlsCz5y10p+WpVa98QYYo3
4FxGLLXmZJ/QBFt7Ry9vACE0xdUtMGcioixpy0XEGdB5Ff9AorI3n0vZiZFDCyhoSKnX4Q9U7IK5
opqsxga34aaPAESOblQJ/unGaYXFxQYOWazFXgO+S8dHRq87l/CLz8LKwpzVIkys+YTVGm8NeL9n
FivcnGGf+mX61OlOOzyrVdH5Xj71yRCS/dQwbbWwkZPnPpC01h1bFPU/BHJbUX9MSGSDPeauVraW
lywCCtUvGpUCUgMCFDm5pdxRx/toliS5vbcKEhFV6/EiRpFxm4256SVIPO2bssi2r2+S5UvoX6OK
fUkmRCNWXtxyGQaQvpka7T1iZvnOjofwkOZOdVWo1EFqY+ivSSD6nU7U3sBm1N4Xvr8GUl/EGPEb
AF+ReMKHJAF9aSr98rTu7LkufN2p7ktM4eMN2myKvcm6yd5bdWO/a2Hdr/EhLyw2ZVSh3gAPFKzF
oqwhlchlNJ1S3Q8TfjJ1reW72J6tj5IhJbuyrmSvEETI1xf74qAgJGnAgfgjFzyNAFhizX4QD/W9
mfbyMaRlsZeVKrpFCs7fQPrsXdTF1mS0FmHgZXFpT1MyRq4MZOgi7FSGXVKIaZv7IsnhncU1QU4D
zgzndFVfXmyWXx4SL2OJEiPBTfTBl+TlNJZqmh1qfR8WkpkfobUVMp4khe5fz3PTBLtGLZzqZrKr
TqIvpdaxq9uS2sJoU4LqbdckwBXCHjUMpAyoX53hRWfobiNtkeJ+6GIN9pudHlpHppvij8nm9Q+7
CH//GkqkAYwobBnEBv9lAyME1KqDnGNUg8fmreQo/bYrwrU0e/FMexnFhBXOMpPknMnytDgOK1ZV
5vdjMYW3XdE8zZk0fgTyFiIdZdRbDQESPMfi6gC+8NvrU1xuI7GalOiRuSUyg1tcJHIx7u94a+vR
vTQ78QfuZ2njFHN/hZ5fsX99qAuryTVMwkGhnDi4lPGkAzWmkpEV91KPbmLQjO17PAuSFZD7hdUU
sBBqE+i2kHQsvlma4fjeRFJ5nyhw9vBxq/Ek901Pc0KQgp1eHfoJj0WV1n+6Ca1+jYC7DHoozCKx
AVaEAiuP/CXWAFhZlmbx0N5nyuzfyX5Jm1rWIjn1cA0ov/laKa88RJfaAmwgDiYgFV4TQrRGXXxD
YB1lElZqd99DtL8Oh2AMtsMsNT/B/eSBl9I7fZf7bfeEFOBwxFtFeuqcMHtSUCD8kTKNvyzE/uNp
/E+E4e7+FRqaf/4X//xUlNB5g7Bd/OM/35fP+ce2fn5ub7+X/yX+0//5V0//w3/eRk910RR/tst/
6+Q/4u//a3zve/v95B+2OTq904fuuZ7un5subV8G4JeKf/P/9Q//9vzyt3yayud//PFUdHkr/rYg
KvI//vqj489//IH6+y+bXvz9f/3hu+8Z/91nZNWef/7tf9fff/xtm0X19/a5OfvPn7837T/+MMy/
i5yKtxN1OyFOQsV/eH75E+XvQryDyhpwMVHS4MzmRd2GDG/+HSEZCgCgZlATAUX4x9/Q1375I/Xv
EDt4+eExBh2CG+GP/16Gkw/27w/4t7zL7ooIk2Z+zWnEZ0xyB/FkpciHfMqSzK34Mt1XOaI5iLjb
PgKmCXtFx64auMJK2rY4sC9DUf2HvEGeBH5s0fmwwWRoZd2pHhdPjfPdoH2Tuq44hK0c3ZBTSW7V
m7U3tyF4ryEuVmrjF2ZKLZP/o/hHsXapRJ3OUVb45qR7A6FyK2UyTWkl1DytRu3ql73w1yL/uqjL
pExMVcjPvyhp8cZ7eSP9cp8AJUO+Thp1Dx7VTs/mT04s5a5TjxvcpfdZjALpTCEVo6Ecd3T6/K+P
vwjA/xpeqPbxSVnxpRpO3cPxTDOJqQrvgMx3pF0pBn59lEUAfBkFcB4TBZEkHtKnl2bCQwlfIcPw
ZCmMELxO828S47J/Mv1GTpLu6fXxlmm/GJDTQ+ccTAVJ//JeccqqULrB0jzx3tgoRpsdMW1Tgs3s
qwUtjlTyu42ZZNauU1XzT5oS3yK5yKlHK+Xnld8iQu0vmdJfv4XYr0Bj4FJdTL7BM9FSMDFFXKcv
XdTBAUFG7/3M9AIADICXZroPfnNr8JuPNi6/XVSY30geIfzK3Vr//cLeZmX+/WsWiamd4Q7p6JLm
GRL2dbPRfJf9QL6Siwbd1ddnfmFvGRSEHApCvO45x6dfvdVhFQdjLY5R4xxBQH1My0ZdeY9enA+r
AruGAMmz5HSQ1MIKFK4KX5oje0U1RQPgFYeHZPbLlV28NtTiIaH7rT2agI08GQle1GlDx7W68rYN
mrVW7MWV4z0siELUfpbNQDACs94QmoAjNfUWzfHqetC6N2ppsjHxKuJ0EOAAv9DwPF26JO5bvbTQ
XDV8TT7m2Twde6wGj37XrSkbnC8d9Qk2P0BWGlHohJ4OFfKZUOu1Sq9JZ/8TneZwO8O5Al7q1yup
z/naiacPrz0Q1bwIlrGm7Yq4qh259KbBKvdhwVPLTOs13WaxrU4PNZ8GZT46edwRXBKnE5pMZ5S1
QkGUA+3QZ7PBtLCZTQdF10beD8Ddf8TqW3Vk+WCng4pI88td0Y1WlVn+AMqSV/MXW6r6jRnLFm+q
1Fnrvp8vo/hU8KVewCQvOc6vYxVVNepGbTZeNvjpph2pE1ToILytGi5mBHPxZfdRlADIdzojHrNp
5vdG4+WKpBxAGlgH6iWIBg0Zy6hIxkrz+cJnA83s8K6iy0YtYhGSjHS0Qq1WOm9uKrVAubIYNvjd
ldejk0/0olEFdfygWAmE57ufM0zuL/I3gLLqInBYRYjRURZ2XoJjysbM6+wqJbnz7FipVyZ4ftNS
nKPGwiAEXuoPpwsahlU/BmPPBOWuf18YdfcRkiiC2eVY7fTQoTL4epC/cNVyy1Ji4zlM4+SMOdEI
F2a1imoPPLrmqk2bF1xyFSoR0MIsF1sPFV3Doja+UzdMsk3ddu0HRxmqD5FTAax9/eeIpVycS7Jg
kbPRgDARIz6df9TmiNmm9MGMVPNtCnqpkm8VbFwnN8yDCsvyKbNcbCQVgJqxEq+xAy5sMOIyMdvE
aoeC/SIu9FBVFEoEtdchu7PTciDR6YDnRtoo3ztMjY8VgjUrcz7bXnSRBFhQxD2Uw88QFTZWmG3b
dJ6q5PG26aPcTQpb2ghx1NdX9/xjMxSRHBlP5kYgXywvChOBbaLR5w25ggd0Zqn+3pZ951ibrSZ7
QzXo+0ngSeYJNRAsFkPraA96d2WlQxV5r/+aC/OGPIXvANxdZv+iuvBLOBzydG47VWq8Fsdo15Ks
6t5IlfBTZRRvbOzSPhM0PMgYRA22+fI5Pef25FOnaL1SLsJtHdFFKKVg/OyH/rgLJsC/r0/tLPoy
HvQLqgbIx8HaWRxjU+pjq/aJGHXoOE/JOCsA6Grp+PooS12Kl2nRFKR1oPAEoTZxelriHtm32RiY
Vpn417A+EsEMLlKvlSJVuZr0ut4mY9e48aiFOyyZ462VjNHVUNrtXSYlQQVsG+jGbLfR9vXfdmkF
hBcAe03U2ZbuNQhj9tQVNQ4yOMOrXtPG3Vyk4Ur2KCZ4Ei5MIEhQJF6GACMgttgvWwgVMAl4+tx4
UxKVIaSoObmJ5iTwvbLq1L0myfFtQ0j11MKXDkbkOGvYj6VGqvgGgoyFcACmOZg+LSJGUCmJUvh9
4wVhom7BFvhe5efFZihwo+jSqnWjpoxjV8788JE96tw1Q5dt7aRJQMHVyqGUjXjlWr64LLT6WXiR
uy8jSqAWqpXkHSfLLwAS6JTQM/IpubU2XGbJgaaavxl6EI9TLs+HYTQKfSWonQVSlgWCuFDNp25P
/ez0y9SpbUijJbZmrFTvS1bDNZMJDDlkqT9nyR7Zo7Oykju+kC1P9wPIPzCQPCYAMxHBT0c1O9QN
giIdPN/SHvT6XV60t7Yvebmku6YmbcAtHDUz2IzhdB3Pux53HM362TeO19BQMoAvZcGa0ef5Soja
KBUX9PMseOSLrC+ExkPF0pw8o9a6m2Ro1HdNqVR3s04KIcVz/d6arPLH68fvLI9A9J5vrwiJYtF5
XqQsU5UPnW0Wspc3Vnw9/Zk0W31EE5GrbQ0Td2F+XJnCPJXes06wO11zyKY5baFk9ow4qj9oWdyh
bprnH5O0Ng7wYe2bGaDoSsfgwk3GvQGTm+qLuECWeDVFD/28slnVyGYZkeuIrwL6Foc2xfsdcp0f
HrTWr3dlmCVuqtb+t9TppnetWs4rUfj8GuMHQASlVssTlubs6fxx+jDiNolmT6YfvQl5M1/7VtF8
HepUXRnqPKgKzUtB5hd9fp7Mp0OVMcCJypgnb0wN/2eW+9EXSJlfX9865/OhtygU6EHBYtCwlFwt
BxBWgc0gg9zVHyvFKLdSEWpPCZrPK8nn+S5lKN4DUPGpxJHvnc5nmEIoS2E8eUpXp+Bl9VJxJSUi
ejeptgmjybHffC2Ju5IGiSDWgSNfjsi8ik5uJ3DRinzQ6kq6VYfeWAl+599JjCJQ/DwZhFz5Yl4o
G3RamXLkpWT0lBiY8xxna1JbF0chU6ZDQHGKPuXpKKiMRMMYNZMHCGPcZU1sguUK1oiCF74RwFsB
4xaiR2cNs6STe+psNimjOqrHoqhQeZf86l7X8TFSZEVbWbsL20/BQ1Sh1gh0mxbz6awQEI+zyGC8
zI6kKy2WJMdFWCC3IAuOaxflpclBmwHyKiMcc2bC3KQthehG6jzJb0MvDuV9LAd/ynJ8x+7JV3b7
he/FC0tYjBGyxC11OjP0s4HoTHbrVXXl8Hpq9U0bVt3hzcdXnCWFzjVMVaw5Tkcpup5ipWR0XqwH
z5kf6aQ92teWkLT/nYHoTPBSpVS73ORSRyteKbXO67sqv8edGx8OCl83/ty9PSKxG2gxihsdmYNF
2JPsDMKXL3cevPHyTsPSaStZUvlxhO238o2WmCbSOVHl/vdY6unyzSjXBbbFA7wqreCmr8u03mjW
DGskyhX/g9Y2vbnLJEVpNj0N9JyEqhzbPWLwpIDa1BQOclgaEvmtUfTzZhrUtt3InRVdt2M736Oi
POafBikvn2ujV1V3SrLJ8rK5SCzv9e9z3ppgKug9cYTo8QvV/NOpSHUYh71U9J4xBfI2DLXmthvb
9nGiT7Y1nMzZWjSHIeHqs3SjNpF/mCy9/I3tKBYUigKoYZpfpz+imwYbdxYMEApdqfaBStZbyma3
p5hkrAx14TCLrI+8B+Y0idZi509tWQB1GHqvSqvkNof5jBJmIJU3tYo7VBlqlbkSqy6OSIMBSKgC
eHJZRTRwAND7pO09nSLKMdLM7lA7gZ66sMOUWy0pw7vXv+mFEIL1ItRCUIWil7cMIXMDGUSdBi90
CnS2nalwA6yjV3bOhWkBQaGfhKEdicBSVK5NdX/qB33ABaaUvXhIu6sqievDLEc1mjxztzLepZ0K
EhoIvbACFtDa002SxbAy1QLmRjANPVg0eHZzoOa7HnHYTzDgpe+ZNsSSRyF3+BDVjvPD7kiEVs7+
C47g9PXAY1JU7LkNKEItFdnkHtgPjMLRm/TOh/euh8g762n4HvZdfz2pobopAN5CKBrlzSAhji5L
an3bSkHnBeA9jrYeZLdBPhpUeNtwx8u9W8H/X7gdRSNKWJ2BhYIXc7pSEw8XOSmkwSvtKQKwY0rj
wclghuT5MDy9fbOxuTm9Ai2Dn/TpWM4QSLKcZaMnh7W/DYsS4djRCHa/MQrnlv4CaCtMFE9HGSTH
ntUyHykhl/4BgZziCorcmlGq+FvOPi04XFI+OulAjE5HiWYlHUrNwY5vmvK7VK40a0PHnnd5bA3j
3qz77L6CbzxsaKusacedv5DYV6Tr5BhCPXL5VhkjQx/TgoWkXDEfpzLKblLAfJtg9v39kKqN2yml
/uP1db24U8B6oslBCQq1k9MZV4hmoGdejF7WJg91Z6sbWa4wyXPmNWDipaCEJM3/jCTCyS9FmIZa
ZYwvMl+wz2vAmXF6G87psFLTuDwfEM40oCH0LG+zTNVB3Cs18zFAitdBJ2du1M69a1mp/Pj62l2c
EWAjahi0fDG0Pp0RNPOukgbiUTIkym4qZAZs5HJlRpdGEQVQwRgUNL7Fw7myRmK90aDHNQzdVkHM
wE3Kcc2jcW2UxflKFLmpFK1k3XiGfewrI/kho+29qgQlYvTyhMF65wIWDeMzpsKg6GjFB+3ABugG
L9BtIcGVN8NVH2T2A5ofytWIRN7jWMrpZzUxpBvgS9G1nk226b3++S4UB0RJTmfnA6YEqbrYkT2U
G0fSmwGxCCUlUiMkkcnhw6hY9T408z/hD3t5FwVXUdvMrjlGwW6yo5Xk4OLCU/ARNBgbUMvi88ad
H8rjPA5e7VTlweiVFk2LJlspCSyRYiJhFb0pAP/c11S2F3vVKiHaWAVL3tSBdT1nQfIhIet8xw3Z
2J7qm+1VhAjQNp6S/IcEzh4VEst+VCnLfZ96yjort+ilc/rr71nc5dg7WoMOW8WzfXt2u5oFoCdR
bguw8ytDXVphpBlh25LwAVRYrHCSCCaXyWdWJsDfg69PHi7twfb13XTp6uAqEHVF3ok0PE+DQY0y
VW8M4eDFZNqdG83gAd1B9I8+6HKS5V7vpOWNPDWy5iI+UrwRsfrygenVoPop9Aq5RE7Hp++K4kBg
DF4ROtlV1cdAg5Osvn99lpc+G4EVlDrPLCHxcDoKlhVlbvjB6Dldrhwp2tQK0huJfTfNY9avLOnF
wYRoHSxGML/L6mTfx0Ez0LjwZup2uxmm2KYILfUY2uqwcgov1OeJAGDBhFQbdaZll0mtwqRrbcow
yDmE31MVYzjPmnHUnnrHuFaKsck2Y9w374ANhk/5HPj3E0go6WpuFelhQJUF8ZsucKKV6H8pKWCT
CJiDRaV+CWuvkkoek14eqKvI2iELZCTBhta6m207O5iFUbi6nhmfXv/KlzJ7kd7CE4JWgdXJ6VcO
gi5SE7jqKB+l0TYKm7tOwnixM42vSit9eX2wS8cT8y6waWR3gt5yOphadOYoT5x/utjqlVbZrSvH
RreyjpemxAISAVX+lyfv6ShTHg5AvXmsIIPbPmSqkXzyizbYmEFYXY2K3P/OrIQGCZ0NSyCsT8fr
lcSwsojvpo0mgjx5dje3/ZqrwaWYAz1ONBDBHED/Ph0k0oVOp0yTpGrluXBjHBa3wZCkNDLq9psv
6c429rXGdeRB+Z31BMvhoCFBt3hZk6VN2ccFSClPC6SAGmwdXlWlpIRIDCCD72Zylnz+jX1CG80U
Ao46oOfTySJX0PVISY/egK4AOrqJ7klQwXavj3Ip5jAj8IRQDwFWL+5J8K6qPUQKihgwyd5pzehc
0ZDCn7dN1vR2L309IXRLhBNEoSUmNK112N9KMnl2oA3vEsg8n32rzQ+os0rbjO9+DKRoeMxVX/uN
paTcDMMLiCBQ+cWRK2WroSgtkexpY/QlKkptk2W5vvIIvXSwqeVQi+NZCCh/ceTmNDYjFKoIqU1Y
eJkzZJo7QBf5nZsPOojoYwrk5dKytSSNQV51Gr3ZGZWtg8Ln3pxwLHl9Y1yezb9HWRzoICjMVAsY
RTZbZWvLWbpV0EJb6VRfCvc0iMn1QUvxaRZfpgrY97VObcHQ/eG2i/wUn9ZOobYtO7Xp1VMmeajT
vFU3/CV7EBrEDA1ekBh5erjKvA1aWSH9HzpdHlwDybo7v52az8R88+D3Y39sgNvu5yLu3w8OWjrp
XK0QUi7m4w6pJFUr6mSUr05/hD4rTaGMnL108NVdqjj9vjfl8nvc+NEeP0T9p6zO2lcky5vNmCKV
7QZxa9wFGDr8Rsr46y9ZBNY4N02IFTNvLrPsrpU8VHcxuncrH/vClgKtz5VHmYbmyTJlM8pWDyKj
4Bk090no9oE2p+6YlsoKWuzCOLwteOWQSJHlLJvsZaaoZda0iI+HTXYzxqjr1PTPVtZMpH6Llx0N
dTQDBJSQ5qP4Fb+872MVfUTB9PUGDI4+YG4Z7pBfHjeJmqsIVE311Yw+4kb2w2kzJ2Upr4x/4eic
jL84oLmcV7WhhYoHAa3majCnpyxL8n0NFuuQTiheuyrYlv3rYeHCfQEkiZqusC0BnrUYtUZmPwmD
QPEcpZPvMh6sWyuvp4/WIP35GyNRciS1p8fGhjldX+S0ZxQTZuBXjT1dV3pXbWfE/j/KGvJ2rw91
YcOAShImCVy1MIAXQ0VDXA5+ZCNdA5TPHeEObdQiXHPSu/TBeGEDZhHKV9TcFhOqkQKv4XF5QWWB
GnPMJnxI8ijKj7Veal9jc4rtfZDnSb4yvUsVXBRN/z3y4hVjJk1otnjlel2adJRTwlDd97rabmdE
WfpNken5XuuGbDuHApMTBc20tc0Kgayo6/eOb+pf1Ei6tv12W0Ro56G10Dz9xidwhA8OzUABrz9d
HHjwFr0eVfHSUWAskzTYRgBpVlZCfSGLnp5a3hRAf3g0gkzg3Xo6jmx1gyOhB07KiKX8wZrm6nHW
VFdX5q8a+oxJatfJ3uht2pD5WIWfCmxVEq9RQgfYdefn7wIpx8wCeSlNOtSz0hqfuqiWgveEpPx2
7GY05TvUJU23rwJbvqoyJ2zdyR5t8xhoasyi1rUVeJhQROWuSCrnmz+WWFRkNZqsbitNxjUwjXE6
zHM3UYFpG9QmsjCcwHo6XPvukE+IB2W1NCX7zAfC5lmc9hpVzhHEjhxT+/AUFQPkzm6QcR1ru3G2
ypBGs6vkempvnckPbiajnD8PEOspfuYz44+2kLO1e30ItvZQ++1VMkxlu4ngtKAoGyaSz9+Ccrmr
8q3IC7oEqYip8zPVq5yk+FrXc6ceckOL8l2jUP3csJsMa9vUGLa4ujS1824MjD7eWE4YMJtw8q1d
P8RYLYTZkF2pZWUPnh5oWrytQy3orjsNzc0Nba15dmNwELQMzahw005Kok1NtUFyC9vBsGA2TTix
qiTp1RdB/lH2cVyxVLheq15iN/MH1UAvF0j5OGsuj0yp2mGQPUwYvykWPP5IjR5USkXwsrS+ui3Q
JH00jEYLXBWDpnKCeMHfFpXFJh1C7WNO4SmBYTBV0pXUk0W5TtPNh1L3DZzNgwkPVOAHNtX0QIv7
61RFQsCN+qa5b4xIbz3FTugbBC2N/H3amUm8yXzfuolNFDlc3Z/Vcd9Eo/ygBlk80TRNtHdRMIXI
cYTcO0fKdrG2sVq1gdM+hml1U8HuUncZxIrMQ2S9unY0H4RjEqZzSPECittG8XsLTqgtl9171cql
L37Z9481Ko7JxhqUtLu2u9z8MbGFv5t2Pryvlby8hhaX0faXB0zNMeE0d0kfD59kPXN4gOn1cGUV
NhwbUE4KhqRB0bYOQORsjNjzgf1ObpF7OwyRE4xfO9tuDTeeVG12h7btJf4XBqkHl1z7c8x1dIEl
WYv3PcrLf6LIMOgu5KZ42KF8yhaW83S6J4SmznbO5+zByPJUcvOAUteGSm74LY5L+6hFUfZcNHV0
Nyj4HbxHOFp/QJwpbt0UZJjqDmEYyh7sdh/jUjsDK505rVZthgBVr2NmTU3tpsYUPeS9XCcgVAa/
uBvVWUo8u6PrtpmdqP5pWGFRuEma57j/WmX/rY2wJz5ULTr3W8wtELyS0qHfYxbjqxtad9p71Kod
g+byGO5CcEzStk2ducGyd+KU9nmWdVs9cUp5a9VWinI0POX3SZDinC35/JAIchhKw3y01JWcSflZ
88x6lzta/wP9R9jM6mBEEWIqif4QwacIXNtCh4ctgF+tN4L9qbeg1RT76EhJK3uRY5Pm5Y5kapsG
q/Q7lcMdbKoAKNCm9yF7bGx/zKFDxml+dPQI29mozDVlW9ddiUiMqbahm46V07sqhobNh05SadqP
YdTpXiUneekNNsf91lSlAfOouXZM15ZCVDEkB7tet2pwxYC0a+aPkM8bx+36rIj3yA1zOlUZrR2A
972fHDjpHR4+atSliBjX8HjQG2iB1jla/mEcbeOjFA6VuqvSucYyZjAHxRXOUYOXdU2Vuz4o6Mlt
BAbchSchfVCMIhn2o4lKp5tXvjlfZXiQKLGXVQOOTG5nNBYAOQnPeKX5AVAxH6UPsjTMJp52cJyl
9HMxJjZy1Sl6dE24+V95BePRBp3m9U2Uv6Ny6Xw0ijb+ZKi1RDG0cpqtGZnpVVwhqhMoA/LAllRt
6spSP0+hEvPHTlN/tvy8ZEelhZSvZG5nJT+M0BBRAYyLWRmyIcuKbQC8tM9HR/diM/jIcmWAylCK
SWoY20WPprCKl7Wn+clPrqlk08WShcId5SlHJ9iUXfP55cp/E3f6/8qIPmFRv8qw/v+ROy38Nv/j
v0nJZ9zpr8/Z8ynXWvz7f5GldSjRNPIATIo61wt4/V9kaV35O63t/8PeeXTHbax5/6vMmT18EAvA
coBGB3YziUGUNjikAoBCDoX06d9fy75zTcojHr3ru7Etymw0gKqnnvAPZC1gVkAgMDz5X7L0OVv6
ixxtmH+QMPN2AR8heAL24l9f4+bPNOhP9vo/c6PNH7I3f0+XQKacOTc/knDK5J96DfBMnczJRYC0
f6rtLMRjm5s1t9Ns0ySDn4xBUcwlaJmk7bXsRBu5dHZ0AtdrBD+L5CBQus8DcKJauzOtqmVQINcB
9ohZkuu5ZVV+WsyRqXNLRvCRk8j95NX5moVanNcfPQt6a6AmaBlNIFu06acQxabB+zyMVk1OEHce
djohaXXVJhs/XxY+JI3H8cEQKD1tsXFMLfwOkYHXvueFsssutMcU4ehAJ07lRHBNnikBEANgI+uJ
oXnhZJHxnbxYKmvb9lV6GnSlTZfFlFXpZi10c9q6xSLLwLFWr79x9EzYBw7n1KqCZe2chXShzetn
b9CZnnmpsJIuqNzMSyPD1fIi6Nzc4UyAkUAeLvGliU+pGoa4CgpwskRmZJ3RPGKYeB/7mQOqIsc0
yxqDzMm0Kj3KTtblY2V57fh5mfu5e+jyaTbCppsxfyA/jMtzooCoNwrjYFTL0F2EtVytRWumt/4a
+59nAAzNIZ7rMb2cIeaKIpiYg8huYzloGTuwP8C2mKHkw+AXA3xtSnsH9rDtN3HSlMm2s0xCiNrU
EyFdKwLZdEl5x7kk7YUX47po5WNWvkJYHb/rGWktBpQrqvwkp1WTpg8a7gaCDos865JuEqsEKxaM
zjBbw6loKQawySE251/MsRjnvdPIyiTtHQa73EuBrdv3VtmaeUcxUu3wfulwBtf8/CHWm+EZCJIM
nbTQq41f4XMc6LEsjm2hGnkghe3KS5cGeY4vg+s8wdborD0QANFcVFNpJPs+NTEnq1eb81/5xe0U
L7AGEPi5bZRCq0+kdYbS0iSMWwuFpcNgjlPUeqV6MJvJfxr0snmRQl6bXeN+1BNsIYD5W/ZtbXXl
F5O8CMdlS9lQygATP1ktFnXXs7SLp0af9bs2gZpRjY3/CbhPcpkkZGsbpzHI8VvHr0lbVLWdMu3O
asaVMqMujktWiCGwF2f4PDlzc1ukk/3ZtDs5h2YKwREXryzZGMVqbb3JMygz0FAsJzM74lCibXtN
D62qqQ4UHsBn+jYLvNnSA3bzdwD5dTSMprPpV/1+REQ+8pQpTmKQfIRtdh8Sr/ow/kiVC3v+XqPQ
c1wQwY7qKrZDNkeOMwLVwl2P4Wkd+njljIFuts0cxLksRVRUuS6Obo2LQpgPMR6lrZO5/jHLkMDa
eN00eNsRSfX8qtCNWUaWAL7+xDqQ09czccwPy36K9atxRO8TIESiiU8JFhy83mV2s1DVheOEY7rG
1aZa0QW4Wue4X1Hq7jL32tcGV0TmQBsnqNc8/Z6TnI3kXKL5MIrRv5nnrHvxjHxwsf4Qbhp682AO
fFJWP/ga6NWdNKkBwrIbRhaTX+Iz0ekj9g5mPqzND3lHE3rLkA5hLY2hD/VEN58mY+wg8RlW21FR
NfbCLpe5u01tlCyekRPOu4vcnmq5P5vYG1Eh3LjcliusyzqY/SkdP1qi9eZdko+1GVoqkempbc5T
w3ju+hWj67gVxTd3qkx5YzfIrm4Hq+46fb+23bLeYcE5oIHTtmZx7DDM4un0MBqSwBpHkvu/nXB/
HS1/V4R422IBy0F2jTONCb8Onuqb5kcKSpoJkYqDTg5aGlYu2Bj4Wd3wm32EH9eBeUD7nWkUNN/X
9b1D0r+61oieIDYaL006LS9Gl77Hx3zbyjlfhRTurLhP7xpxg9dXWeGiFoIaOZhH39pD7si2fl1U
H3qBnHfb5P3lErMpfv0If8IDnq8KVApCF91/JntvehfFVPkebygOzJIW46DNVsPgKcF4xF1lpLAC
2NFb0XC6wDcw0hlzFEHDIPLx19/jbQvw/DXoxNCyZx5+Fjx7ffN+UbvS6p2YvkHy0QPdcuKoTQIf
PebDr6/086Kh73cGiZ015eiYvblhj7iZ1WjKBUNS+ffOGhvbtV/eG+39fD90ic+uScBxwRu97cuh
hC/Hta/jQPjsh943+02aVPFpGeb3TOn/4YaQRGGgx5NDk/UtK25dHCpDUcWBQ7Pn6FHEpZP5HnTw
H+6HzthZOQdoBDjnNzOVQjj6kHrSD1oNDSaadXEcDjHURjMvMBj57VeEFhxrkbEX7OS3OAJJZ3FM
gD6d4alPmj7GyC3n2Tvr4J/uiDz07CRITYvy0+sV1zitpWX25KOEKus00JUa8mOOUxN5FZ7H4+b3
7wlS7Bl9dkahvQXWC2QQwE5wT7no1dbsBj8CoVhEv77K+Uu/Sq2ZT+BMDQvNRosbT7LXN+UyuIMj
ZvtBigVL0I9pfhSKzd0hGnZRV/rX374cZQGwVRw3ITm/RbK4g2dlTS/cAI277OPc2tZRK3zz2Cm/
vrKWxX5n2PNziIT8oGMAyIztXMu8mbAl6yT1tl/cgGafwHomeabx2wRiNK4W0VWBOZbvXPHnVcIV
YThy4BPmACK8fqBJhuHQWHFFNBDqLXYHM1hlzw87PX9PbuYfb+4cNOAwgrJ6C4l27ArnDDm7Adn3
vM3zadoKx1T3rtehE2rI7MHtJ7pcv36F/3SDLH52wRmFDVjl9Q12okiIIMoNmAthrN5kiGw2ebvt
m6Lf/fpSPwcqdBaI7vyTbjwv8vWl3IQASNIbB8ZIGzbT3HOe2Y/7X1/l7RY4nyRAfYCt8i92wpuk
oBq8PseNiTVfjOlL3uUaBIiyioalGK9LR4u3/x/Xc9FQAafCAf42jsg4KRZPtnHgu7DrUptOvwJU
8jQSVlRgu8lveq8ic0xugPIZqBEObjRsXz/GTK3aGcPhBcaEBjZje1JvM3Xze9ucpwsQ+1MeLqKd
fnc2+OO6RBVMGUi7mHa/vu4wjwbefzlHwFTa90WzGGGFN/Vt1TnDlwX0z51W0/L/9dP9ec2gAYjm
FobcPOOf8gIsqhZX632cRTJw40Ff6NaLSev2nej88y5AUpmZOfNHRFfdt7bNBbkX+i4mNt5aah0g
8XwlBtU7tM7jd27oH6/EKzmThFBieEujH6XeLW0HGKHWjf4T5TTWIfbaQx0bDfUeavPnvUBuTCME
WUNEDn9ymphF0ilD0ASt42JnFqsItd79MiUWdkZW8w5P+OdXxVj87FQO7AU24Vv6kXTrLl41LLkV
dPdQn+N6ozm1/87z+6njiFwjlwHVoZMmW/SnXy/DNG3mIq1cL1hivAw3Skx+E6jFVMtGaHWFivLi
8Uzl6KZP2uh1K23jHkE4S0vdZruwPZyz2IZdBgpny/eYYP/4EM4pBRyls/DHm2/nUGnGuCsid9WI
NhSx0reLiN9Tkvn5qEBWFdoVpz0gLmLP62fgMVlOPYWzdNrn2qmGaHuT6MyO0Oxs7hZ3aJ8y+rXv
MP5/vjUoXah6gOwC/Mz9vb7opLmxQvTBC3oeK55QS7np/SJ955A4h+e/ZzAQu7G94JAHA8z+eMsH
sCl9BzkpEXTGivNchpeREWZm2babLjYd7SptJUp4DkxLEWRWk3/7dcD5acvAhgVDKeiTckYB5Hl9
ly4+v+UgGq7flN1JJSttC7sz5v1cLTkCgxj/RL++4vkT39wxaEoDQUqSaJB5b+Kq8uMmSwnzAQ6X
dvVgx3XMYLJGLOSwGnLy3zkff3qNTMNxsfMhDvzAcpqvb9BsrAEgpHACY5jMjR+DAIJQ8tuH1Pkq
RFSSeEhtYFJfX6XoptGDBog/YI5HrVXVxs7J7T40atMIsSdvvrax856Dw8/FLJTEsy0uQxEE7sgR
X1+1wvyUKXniBbmfMIQx5ifm/Y+V7155aX/vlOOLHaeh7Y73aS3Ue5HpnH2+fpEAdoA9wso404Lf
bpBhWIfJWAonmDVkhzVbXw9pIlWYr858I1raaG47yNu2V9NO681+r0Jnau2vv15Ob94v+SOA4/PX
IKNDLPItIEoadcX8bi1D6WLe1wxoKNEL/010y4+rYPt1ZkHYCEm/hQIXebKsTYaZsjO3S4hKHfJu
a26880jfxDmUCqgqeJNoUyJJzB9fv8+sMkFsm1MX+uvoJ9sqFv7z0GdeEeaZ6pQewLutvK0Ye+89
IN2bXXm+9NnrmGyHTJwy8fzV/obEcsyk8dIVqAKC2doHDo3RDGpLzOZWQ3Bg+L1ilKtxrIHfBoIJ
Rf4nOqSgOwaXUQzhkDCByHnqKc1dqTDYdSfvPdLpj5X4t5XK5YCqAF6FswHQjA7F65ub0VbuMqMZ
QzgKGgARY/SrKRBd7047nMbm4QKnGt8EoYKYyj1ADNOMREVTfif8Qmuv7M5nhA3HbhzFc6fDctnY
Yz+0G9dMjPtR1CWkJ6+ZfXFbkO+MB8dtJudC5kbjb1HkQ402GMiU66dY6rZ8/rED/jMD/G+UBlDa
PUvx/d+DwHtVvfzXoS+eq6/938WT//27fw0FnT8I0SC4zm2385lOsPxLQdn5g/Phx3Jk3UMpIMT8
W0H5fCbTbgVqCVLvjJb/l4Ky+INYcHYhIkNAjALY7W9MCc+R+m8rFBAVwPEfHVFSSgr9NzvfMMvV
bx1m/q4+hLmy+2Cq0ydp5S+lSrudD8Z1C0Llbw/q5s+P/3s/+QfQ8O1Vab3CXCGDMxl5vt4X/CAD
MJc6G6MZ6mBAMzNILcbrS1ZejHZ2tXR1CRHY2smyuAEM6YZ9WTLu6NIHWflqgzQRLsuVtLf/WdHD
clYE/2tVkoT83yv6f17Uf12qnijwp8j469/739UMmxy+DeB1Gq6oBP1tNeuIVaCnAjGXmH6mrv1r
NTt/oLmDBCHeDGQ84lxK/2s181d8DNoylDPsOfriv7Gaf5wWrxcWfLJzyg5QkNPyrRaOplDPPCv7
QDJJLqzF8KNFxps0tpAyWk0jclKZR5OT3vkGQJxVTPuRHjxz03xrO2m+dVZj2c+JOFQr+6F3vDr8
zwr7c4Wh2vOrxXX3rXvJXi2tH7/w56oyrT/IyBksgXwgnfwxHfkzRhoewAmGNeeGlo9YNQv4r0Vl
iz/OcqLoRvAXZxHffy8q2yREntkioJzP4w7Isr+zqGgLvo6SRGfKbIAdsDZQPqah8DpeZRlu0G7S
UWh2crzIgFNGY1E7F5qb1M9o7irgh1MRLFJw3i7zZ8uvtTA1h+7a6+P4lE2Z/RK3zRr6MvMORbqk
H1O5rltHrfZpkDIrQZK57pMh637XFDE4AYJ/deObQ3Ga6j77PiW2fqsVmXPw10G7cuK8w6N6aq8M
KYGJZZO6YRozXM5CNY/9Cs2pQj6dpa6cjTm7WpQPdBw739Qe5NDamwbfjsNgLGUTTFnXB6s+t7ee
s9h3dtesqAzm8qVGIilw02w6WNYK1acph9tpmdbjPAhnPw+peVpTY43qfi23jkjzU91Pl6aj3yRs
tWR2PwCjzEL23V1MAhTSabMCBjOKx2DFz0DYQG3URjTHjBbtbEnDtTG/xgy3qymByleosCnci650
W4qaYSsNKAcYXl6YVnEtkodpwaTDKbp9CpX0Ri3nCSsKDz5QkGn6WHXjcqpwRebbq+Gbx5R2lxVF
uTdW0wqKsjEDfTlPGJFIurNV2R60xb6v12r6lMc+JKPE1tD7TZCht67gyTq71eiq27iszcu19pqH
qdKXyBVK7N1aG++TrC/B1TWJCkxILxdpO4lwyHv1OFjgcMIpLeYosVv/2lfpF9WWkSHLOijhWQMM
LK1Q8ywJ1GSIv6h0THdlaw23ltX4WNgk2q6hKcDM1b6ms2qj/TjcuP1A40WbgrS1QgRpHHpBNprZ
yWa22w1BTl21an5EzO0M6tTDJFcvrpV9AI+aRXOeX+qx2Vx4i9TDgcn01rJlHdXOegQ3dGyZ82q4
pBZN95KatPwTleRRVY4Po+mRdILCTk8auKEmGODSTQEpLGqvlag3bu4dvNZVj8qV+dFIvekYezyd
IJnWoBdlG2ZLaW31sSk3CaAVmVXR1H41gWAEyl+nwDJR/HLbi9i2+da9hS/mXGu7TkDAHlYebxrH
F7VKI7wJ88vOn1QIHlJuIIfvPGnZQZNo3hdj0uxt3dqxGfSp621Gw1A3C7BUWyQ7ILJ+uLjLLtMX
LXBoWYfSsQKj0yLdHrdFugbWgFVbtdqBaut5D36xvTBH/1vXGQdt9lToYuhmOHIOZs4Z0MDufJmO
cxN1yImMpkgiwNHH0VT5ZlUOG85Kx2iy86PVZMbFCLaJ8lXfOh2qS4NVWYessayrvm6u+tGzb2et
GILcbb/0GrjCcaqvob7eVqaehcXQ5MEylg7P3F4jrCee56bLT73I5IdOlwrkBMK3rl2Hpj1nsI9E
IQJXLF6o2wBQ2Ajd8zrY4tilnr3LF90FuqOd0RvJ9YAQTNDI9JNZIHc9Fsb0qKDpb1XdqjtlOpeD
p/GsUvQnm+qCQUlYVNZ35M3gQaTZpUhm+zGvVnPTFNegh9sNmi4yAOmVbizUXKolhgjV6tajM5ft
RnVedvRbbWtlYOMHW3vy20zfVh3Si3qX3sdrtxFDVu+qpdy7BrtpgwWye8qyrHm0F6sKZd19KVJ5
61SOusl6G5i9falZxiFbhsfaBSeZJZI1OTR3cZp9ZcL07Kr2yhmL5srNUqq/oigCvDX2aZHJCwea
E0tddAetyMfHVivLSwZJ2EW5WGCYa+tu47nIv1gIZZ2ypNSDaS7W72C68k1lFVNUFyI54inc71RO
6yDodX0BqCTjsDFs7WJojGLby3kOZFqwn9pmCm2zWnfd4ulBOklnO6d47dp+nG4mUNR78GSIkPV5
GomyvlonuAkgXCosMw3IKPQPjovVrUd/1NIPC+Tez1ltO/nGTQfjahRldw0f7cJGQQE3vqaKisLP
+N31ssiXMPa9yqJ9I9KvQsvFnvJUPiVOtly5Xd998/PS+Tbz2i7y1b81RmljEzbNL47UvOeF4VUA
K+bIjazupkhMqDHJweMoisbWMQ6dlxR3pZt9HYZz2Vq31kYbjOqxRuDkQ2OWxWO/lGtgCro3TPkC
kFLVLdJeRhYukjl+IFfxpM00ryq/jIZm/ry41UNc2vVmkqtmgY2Kr8Y2/zKlYNX6DBWIVnMLlH2K
JGVvt+Zzk6JTG4Js7h8B8IlzpwoBC7qZibWd88IFxlu17YcKAgLYgQm09q5fNPvggR3+ZI1NdSL9
yL1N3lTuva1rnhNkVaM+uZpm7v3VqW4GTY0HHwLFibGltultnKoCEzR/FVjJ2J0s2ScT4P3OfECL
YLrBeZAwkJVqfFE6YK4grpDkN/K2eaRMcu5tox6aEJGtNWEGU+F5CVdFe25Vhm2SaXZ3mgU0xWzS
/o5UxAN7VImwEJAF+jKJgxhAUiB1glbtO/M1lKn1ktGfukjzotk58Zo/oFn2WLcZS0yV9dFHbu4C
cPf8zPPAQWIVbf2NjlMdtGi3fE/4n9BizHrrwV3mZIQdYRIhx0RmxErrBsZazUQpnPtq/GAq7KE9
cG5YPGcYifh3EqxYL/Wrtos/aLnLSVzHoRomuQWX9yCWIv6eAQ/fLrBx+n7ZFc5Xz6uwGHF3gz1u
ECB90c3tGLv5Jk0zW9JujJfrrKjjk5fjngyZ4WAb47M3anMJujAj4uGp9XJOF49WrfybMqFbEsxr
3IPldFUQq/q5HVHPxRsSARwnxuIE4TYA5nLKOL/wZtlpKFM82MZZ8WWarEu9IBzr+UxbzE0DhuVr
xNCpvx2lIR7gM5C7JcPc3knQuJEnbf8GAEr/nHUK2LzimIkLs43UCg63lNI7pI6oWYJkf8nQdNvB
n8Q34fYvS+GuDwX8Px5O2e0aXdlfnTPwktyr5wQFHI/ySHuL9M3RqdfizskBnGUYl2+6WexgA6md
mxovgLMefWtAp7t3qqva7+x9IluiOm7un4o42+sLcF72paNVp8Srd2bsEiX9ag5W1EAeM94x0IzF
TI4cQtW3UaLIVq5Tx183yU6Ps8kKZCGTr22fP7tg6K7N0ohkMzsny8qrD07j5gHz9/SGxoP5qe3G
8VhpY/2QQEq+ntTQ70WxgFcTZ9jrNNu7thjkl7Hy42jsseNbc8t6mJKiJhVAEPe7VRYWW9Vpxc5s
SGfrOoFyXIYpNVwuxusF9+xc1Zuq3DkTKGNQNfsyFlkktZT2QQ3df63Nbj/3gwfVRybXujeiV43s
SRO5ptI2RhKr6CwucQCmeqvWxf0IO9O/mtZ2DdBuX1L4P0b9gMt8X0O562mJOunCQEymmaVFdo3o
lp7wMxP548/Tku/x+Y5cI77zi1PmrS1OcrNgVwxru1PyLCQERCs+yGI0vtOv7/dNmR7dzBouuiSz
jgq2WNAtYt7n6VIeuq5Rh1W55sfWM8pwJBHOAg16ehE6mcj1oGx7L/DWLIsUTs5LSG3UByOKuqdE
9bkkvZeJH5m42GIcP4MCtVc4NIGLPBy71NZIzswl6REZZp1n9dJ87uZMixpn2CVZVT/B9bFZH0s2
lRsWfrLRdeYZZFFGGvKUjY3ZV/GxZKNVgco7Wz8X2VaEMGQ/ReY0+SVTF1+7hx2ynP103aQg+6Zv
LhHs3Td9O0xB0QPZsptVoayE2WkL5qUMbWgeCOlnSr+vEtqjXCgbp2CVhQXdcNJjHpzuPQLMzJGD
rNsobiz3fhGJPodA3PMPs7TKneZBVoMpV2/0xW7bYBGaxZsvzXBsPOgRS9Y2QV/nyz1Uxj4ES11e
E/+TrUxI5Pqh0yOgpzgkaW22teDrPZtyZkNrMq+/I/e/Puc12MshEdN2rtv7sa+hyMBGgdxWkWjY
A9mcKaFEmnFrXWnp3lkXcSodziQr70oavaq7kFVT3JuUAQQmijoOEDsskfaOpiKxP/N01AHlF7HB
PlaEda9N26ZxnVPcq08NWJ5N4Q0aBpMqc/aOMa4HVcaEvEoX1fWCSMp+BqgeWE3ih0MnSVUsbbww
OJwv2kGsuwJTMfC6tXacNC8JtUmsW9V7+jHm5IvKuLMOlUzbvXRwqMXlsdLCxlXlU780zkE23rqB
suhzghjLpnHLZc+POFD1jqJl1yM69lFMjDWRDpYf9NZ/KVm/kJwxFhth8g1DmUTaAENLIGdN8dVS
FoFnJvQM9nKdIjsRpvR26NZjHjgK5JTv1tT6MHX2hddLJxqEcUPB8Fn5X605OZiy343QRQ9ZmZHj
QiBH3+RDTcUXjNbkX/gpNII5trMD6yMPB8Y3T3zRT/FYOaEc6o8atDe4hnJ4Frn9bZLpcawyESIC
FxjlugVeejm3sxbIuAEu4abfLYcdoemNCG1lUjD4eDa6svw4e42L5KJ69HvNjPIz+8ov40soTmOY
I5t/1eFYTwQqvP26zF68oS52Lt2BWAWWfyNdTX9oTAAfPUVFAFKl2uizG29gBQTzmcGmkfX2q7RO
tsIDrzKqI6Dg0Ory7bxWzl2HTedWw4V51xrOJ6hC3hOBMIfWl3+Ghy4wQHZkaodwALVHvVrWqDFr
Z8errzfQo5z9EOf300iFSGjLSC/OQEvcKzFWIUP6gCGvNgfA+IccjiWesnWTYLbR6qMbJnodb4xY
yB2/CAPcn+9gkHyBW4i8uTbYaVBJRH3HJr5pXYd6p3UfIaCCX3adWB5sX6oXCRY7dGDqFgFbJ4Ir
uE182QSjOWtXrjv6H0x/pCrqYu8S8G7gqeEyy8viGj5dfwSdL7btosRWDHbkOJ0XTJiYbmaL6sjq
l8t4cYvAd0gw2+HKb/0vUnmC5AfET1n00ayZRwu7mE0uWn+Dc+yDcrS7Tqu70GyRwE7BlgwDbUSK
Starw+tofb8IWsDn+/Y8Ia0kB9KUXMXIOV2MzrJeG3PxebX1MQTq7O6HkQKU4kUPVdmTOWdXptYl
B0SwgTbwGaaX7QBDpYGxdE1Ic8WMJFAn5q2bxllIeDBOJQHh6iN+LtkAQU9fzM/oc3tRNWWhXDGs
aEZk3H36ShFvzyIjLmzIwuUQeV4L4rhYb3Esu2uN9tA2LDLNWfyNJR2CsG00WwM7Dc7bINbiu9x8
0dCj3SFUt2xhr2Qvc0KXiDbXRTG6n91+PA6k661hFLup4zCuc+OOs6K/VvA3Lkq3pk1RmdRYk32M
Y3M9QJrbw7NMQlREtmM33LQVXdsBTjXiKHuFnlQQT2eYgkHAgWF/SOn3he3gwM/UC+e2E3a2K7CF
3vpTAzZF9h8n31HXPeSIoMq8J98mqlRwE5FAxGEnjy9z8vF9EyODvEDSCJA2fphKubU6earL7muD
riEIbIdKlfvaYY23XkCreLKMqrste/d+iB0IREVNHjv5w65CGPCqoF8Qro62x7u1P1Cid3ng1oiy
210SFnYitrWE5aHLYYlUad760BeIpZrxQvn2gk9sTjJfmoemsHqYk+smb2NQ2rRgbNLoqMwb9lOS
VqE16mfrckgRUFLbEPfmGjUO/WAI/qNO9exolsl1juy85WOBHnToLOUZBBIJvuWywdwKPSL5MMfW
ld4n+t7rlM3Oo8UDr5OSXpzFacYy/ZLBAlVnyL/zDDjTD/O0umvM+XmAuRCUpd8FeVXyjJI1h1s6
t3BN6WJ0Q3doxdwFzZk43hvaB1O0F0nrU27CJglrK9knBR09PTezDcQjdGLmFnWwegkSR/9kcPBc
26V3qZNY++OykYPRhrmeH6eq+qg6A0qF0DMgmx2+mx6DcVtFExHlCl1Ah0m1YVR7a2aVp1hH7pbB
uyXx0COhoHWPlgpLKOMbdvrFvADBH2sKTMUGDUgBv0P38r55S/rFglYVjPlSBhMS54CcmhUgmbdc
t621bz02J/lUtmtVpaFbPHxwxi4UK9xWQjaeusMc+FnxBBWzPaxmCdUm9VK+2knXmltRiV1naeK7
F5MnZ/Eub9ZP3UQ6kY0UGGtpW+FKwwKOfdbtNGE/DUzJP/v+mITuijujWZyaMf3icigGyuK5uaRk
T0bJgx9pFuCnHq7GON7WszyaQ7+1EfwOutxRIfysHS7KYZPOxSZxq+oezYx0N9vzsU96j4Njmbbr
Yj23ubgo4+FkxJ/dkXWF9NK3oqyh9p1XoD3SrByayOgacnTHqYajo4S76TwrP66puJ1HXpc/dVHc
p6ROZbmD8btGAMM4anOJSOVaRWa8zUR5nwn/YOQFU/+Cuq8oZNPgkYXwZmD6i/UgUus7qAXjlC4Q
9dvUsbZaKkAMqVo7ef1nvR2fNEj5fiIxkOzar25bjdumH4pQUQtGJi4FG9jdfhrYU/XCOSvJ6HOI
gla3z6v5E5STZpMOc7Xp2m+djd+NmK9oQgduXnxR/YyspIM+MpKFgShTay+7RF5mU7qejNZ07pGM
SK406NUj1G1NyecaSuTeHy9Vuap92yRf8rpco6XV59O0oIyq5Fxs6X+TtiB25o4nI9OPk+IwmfsF
YmEH+KkRV2UpLlO1RFABV54eTkD+ZK5boBT6p4xZgzebTqSauN9bC2p/2re+jnrWfzvfYC0UTUa3
M/Pvy/qo9E9QjDYZZ+MK5R0Zrfzb4lRbrylIIIdK3oi1LzYq1/tADOgiwmz82MtCQ9ELxrS3nlyi
+b2u2WtQWVrxNVWm2JQVFkiu2a23tDOtjdSY46Z6B8G+0aoL0tH4BJQjgPJ458r4atAEiAc82S4L
N2nCpp8fppgM3UmPCNIQ+5WGFPaswd434icTlqBaYVXXq5Ye7Rz1XR7/vNUU7itoPvXEueq+85Ge
4lGpJ6U9Of64NZc56gpXBLpVYkNYxhJNGKO7s7Epgs1uXiTGesjZiTtSki9Cy6I4T456h+KPGr9W
cX2FxEC8pTz66jOHMev2zJDVj1qd7ApgMV4DU6c0GxocItIKE4qaUW9sPV0vxOp4YZwVFtB1fafm
2Dims6Mi7Bjtj5BkSQu86f9RdybLkSrbmn6h4hq9wxSCaBWhLpWScoIpU5nggOP03dPXF3XLyq6V
WQ3usKb77GOKHQHua/3txBOo5rjPCSnAYLlds1QHR9xszZ51qmLQbvpneyoMYtfvQSo0RIDe+gNX
d+D+7b0qXkFXrGX5Q7V4theNu3yWvOwsIEW8za8EiRx9yUMIpV4hji5PiNmTgRvXy1hgxWdTYjPs
+H+O/njO5ny9bjBF+2aykgnH/CBFbK4gKsDiuP7Z79T4NAoHMWfx2o3FtuvqTP0iy+pSpAbY1/wy
Dt7ddT5zK3f9W83UJFfm5q6jB1KRNXheJmiLOuiA+6X4s1SuH/uMEqvZG4dCtN6l87mpAMG6i7vW
BAKOuC01AEIreBHC1r20ALMOt54kssEUm29yM9Z0O2Ebnr3I3+x1JHtAaOsO/zXXZeu6S2lOG7gJ
sRd6Ap2L0qy/ApBib6zJCEkxpka450Wy9Vb/OEwmNsbcMKLV5ZqkRyE7UmlBzde6/RCj4RwHQ1Fq
TwpVFjUWc49rEXWy5POAlEeH9zauMY+o0uO9rvGtwmrQT9lahXgTC/f0POJy1IxTp0kUvoq31qdn
RImxvqaW5mDiDsoSsx2CQ7GyOlstOXv8ufCpAHv/bZitZroLeiM2tWr2op3B+Ddtfrl6fDAo7cWu
Jk8hgQzvtjfYuynkmJ8WEucnty1O9hKmuAr5E6s1vQ7cy3/5cdtkqoO5iEQwZZEqC/PdqHrzO2e2
IcKAKLe/us0l2ySIWDCODckZYfnH613zgepU86uTm3/w62H+0GJZfpZgz3GlHb0fyqY65z7gfisx
9WZgXZ82hogrkJB3KDoGzZGD8BF39JtCSPiwlGH9nLPd/J7Ide6ikD1h54XUFK6jk/8cCu2VERHm
261uVXmtaE7cW0vfxoXlyes6j83HKLbwPBsq3YNOYXENKjj9PrWv9dJ1NFHUX1nbPbkS/iAnASLq
vdY45X0hbjwQ494K4RP4wUz9ytjXXEapvE9br2pipM/mn0tYFOdRuRY4U+o+rs2oM7DI2TyH2Iwv
Xmltr0vBPOJXZIjlqh5Wrlo7exQV83ClM/8wVAFRIKIL3md3YcTMiHrBdDju763eydyZNHdtxJlY
zsi1OG87lSnrxS0DfbLtpidY0VsfsHroi5ZbSnwI0AkYUJ1ZPjhi5/JUq/p7FgDZrqRkutn6t8Gw
TI4bI9u+6W8mMUJaKfksi3PRy88CRfOXWGiE9Ad/ONrKHJ977NjICxc4uVpWh6UsitjvyQ3s037h
CmO4KDHr8vK0axlXaol7PMyaGa+10yeZTvPRxAh2sbJRxOvi4ZAlDeVPwxdw3mqoVyAG8r+MjXa7
wNyql44NP/kfLi9yhz1dk9cy0YmDSO6Sbr0HrrlliUNz064yspwjxu2e/vtyjP/vAipwUv6/RTzR
3+qLEJX/quG5Wy//U2fh2P+B7IraNmRXDpK0u9DhP3UWKDCIyMY4R7nhXYl2z+7930ILD6GFsFH8
UjSAtAb9zv9R73jWf+DvJOTUx6tiIpD/b6l3UA/fhV//Rb9DNjzePP4KHrC7uOj/bk6YFgcDIvJz
UAO7dBMJvs673jIXjps4Zj1l95svDnQpWbtuNIKTV2WPEz2eTpSn2z0kQAr2sfpXa25+ZIUblIb2
hrhYDYQTSxXbjd3tAIhxT/Tmc52N61EFunoVhiWSambGyafu3MJ8RThYR/i7ToACFD3wJEAxjpX+
HNTdYZ2G7F+jKdWpGUh2LmK2k8+iQuDgPiTjkegv2bAXDywOSlgjBKKnnnmeURyp5rNx+2dgkpyi
IdpjuJ4eaQ796ZWzi/o+Nx9EahfHzMn6vSmGfT13n9IS7ROxDv0p7EgpY3jPo3XuL8SM/qq84ZqT
5JRkWvwbw3lJvMnU3x5dvsfAaV9JpiDdIgyvdjXx8fP1E7/+a+NaX4PmSOzD4DIzdhUeLYOGO6mb
raUR12Y+Xuiuwohc0i6+DyjFO2jSLtlknA3zOYt4PHVt8dMKUjDVTenv1TX8/VzMaDI8VxyCiSm5
MbjsDDXCyVk6sVHmnjtTkkRWoXl1gAvPmSeCk1LGGEQ+kJ3hj949dGOCu6OJiDSMenlrS/ebLtDu
Mohe78Ou40hp0uaYbuGXZ2yPdZ9NbCYlfBENt2i7yvYxrwFuoRA1+RhoD/xNO8lgdU+Lg27AEPpX
o5172JdThae11YBSXAnxkorwKLfx5FQpjJExkmyhiSNqytKLaGLkpmACkp31K8xbMHJDUgTEwkvC
Kt1HAOQMrURxE/f5VJA5/guUYotl1lbHfG7TS9aShoHiI58J2ZoO5uB/FZa7c0dCtyzjISOU0iUJ
oSy5YxZSTLymf5hzsp0s/yFHc5TV6t2n+5GniKSNLprcjZ3EeoODKyJEbFGrckYZLlIULMcJJuBR
1XKNLYwex9RRmMu9qn6sFzk6hFF0Hk863gLeOLf/OdDCB0dC4ti5knN7yY10+tGM2ynlTTmUg1sz
4KeXrusKEscZubYW5oNa0qmjwKdviJ1q3eDYg7s8Eirh/GExqCODRThGMQLtYI7NnjyyworydiVS
wTZYMk1ISK5kUsnJLRUMzSKj3IDE34FwMIPFRRbL7MY9Q+CVjGjEzkOPkANv6vdcrrcQIGss+oOW
DiRQZYCMBfa0o4PUpCygYrjzN/XmagswWWfdx9BkxZNqyHAjdWk9z2Uj43TKO3bCcTmU8CxFxEZg
Rps3sE158kH09vi6wVAzmxq6TyCRPuy07+O+GI5DMZ4r9N87S6/pwW0NSM42IOhrGivvTGuSxpkA
nF/N8yHPFmK3kBzS61oMZwc1gt+KyzS15lFIcvHstVuuZHQhPlmRy+2F29S70QJMCv3NeCbpZoyG
ifmP/K86zuclpfrXZ0teP7ceOYNjBwd4+/SUTSIpa6A5pOkvvib1sEiFEavQq3eLp8QewQFHZbFk
D7I3iqQM0vAM5ASa7WeWd9NNCnSTcw7khZc+6Sa/CXLUYkaQOJC+cSvy8F8zrTyHmYwnwGSq2Z3r
Ni3RysFwNcXsHcHF73938h5gYJjiDcUDay61F7nTOD5OytcPzMXDMV9kHU+tuhXDZBB807e3PPCq
N0tMQWwQuAdWT4THYjR356VokrZzmoPj9NbDRm7WweTmaNhviSsB1sRlO2IIjfLKJb3ECWGKV0FE
UK31fQGaqn2V9l9Iiu+QW1Lm1qMK1Wc1ghIJA9CtY28hyo1k3Zhc38QdBTfRGhehDzWwxmrJg3jy
qbjxe5A7F5xe8JnlQ0pW0Ojat2oJnoCHzpinQIJH3kT9nBZGuxvAdonFK7JdY3GIjxONTMP4qaTB
FsJkmL96VRhXxfrsjqRr6NWuoiowPELQAEVCyEyhsaMusWvU8cyBFK+wxGbRnArr91QE19UmOsTL
h23h/ZL5s8gd85FeLeeh2SqySyoNZOzY47Aj5m8mzkVXp5Uz90eTBd/U+ajdYHpvabPMBw8Ggw87
MwTXM5GGq9dOlwlLMWgYKZODmf/j8QqOsAelvfPaRt4Mw1QJ5tgiSiFtlojXx3h3iybdFWWXPlrV
hLim55P3ixcpByKb3rYrOg6oDKufs2NF6ejVbtcKMDTw1CFfZwIy5zZ4aXSQfRnEtf/0AzQUUVuI
4eB2pNZHKSKT6+JY5Tms0/a6oXb/GAoHgeLq/M6J10RDVvi/uxKvRz/mPDZM7s+1sxjEWw62B55I
slBUmlw9Dfzksa2r9gdoY3hbhdk89n3BUZED4/AO+jVwnQK9nO7/zLfJ6urAimTonzDjKzhAhCZP
ZeF9sJWvJ+Wzu3AYsBB59qcee3ens0UeCZzizay68Rlqd0t6BBMl5cF/tm2BjwhsyP4lH9UD/IL8
NXPc77UTvOoUjSRhEL/TOoMmr/MekoIaeXvarFMWNO1ewPcnhu+r39OUh1cerF/aM9OIn4hibGzV
5qlFBClhGIOXXI3iRoyAFa/95h9hUW5pkH+q1B5OC5hk7aljtVCsh7sVYBUiFplhaf6YyfE/DWVY
Hce1rve1t+h3pYAZKi5jfvS8vRrzxJpFamkKbT0HD6TwhYnRcI01ojP2cmV35gnKEsK8NyJIEDzM
Ww537DePRViraCgzM+aMmH20UBnvniR80mu646B09e6HXlR6Ic8QwkSxfskp1Z91KDuwzmA5pxgL
q11AiBBgSwjy7fTZcQy9KrGd4LkcSHvueoV/3OvzpAnD7WQDtRxGa1Y/yZ+eYm/g1ppmFSRy6tJd
3zbqEFIuL80z81p37TOD4jDmw93seldjWGHYh/wNbTrOHO+11epXm0+vFcy8NMWeuMwnZFzJkvvp
U4Ym9sSPiBuIvtGdZSmKDM31x7aV3vu4eLFa5XogqKX4E7QZSJs31meSzKYn3QeP/qrhHEuCImMl
h9/Fls43UAxjpqjSqhKvCeq4yrOnoZvKd2G43pujtPXoNyD1GNpIlGpMwoVkpn9UfIsPYUYakvTM
FqQEmc04rR3A62yX8R1Rg943dsOULt9lChPcBij1NpcEqhwatEjVn8xBtmcDW3shwEQ531AY7+5m
bv8ewyz9o8YQGHlN8yKW7eSW64fOCJZjr2cKcJPeD0iDdM92EXzIZXmfvebQeeZtFh7D3JIdTH8i
8dVk1g1W6MJsBNHP9YS8I/9Z+F5CAnBGuMH4PI8bs5rqzxSin60VJpsIhN08yelAFO9L0PhJ6SG9
m42krf+Yo9iBTJOftVZA6Hn3SxnBr1Gnp7xq+OUD/TYF6l+w2vv0rumueVuxZd2cBjZv641rPS0H
JxjOpMTQIpeRaapfiebgurD8uNksxDb2C8iw+jvNlb/Ti1jO7Th6D03JLQNEXlx6I9e3npReTnhi
HWUKGUFYZ2RkguFI5P3VyMiozE3/UWTmJyIDI16UbaPtsPm1OOv4SLI66sx9ryVgWW9xim0hOchg
ZWca3A9qa6HAvPWJoM9ILtVJNDKB84XYzvtsVxZrBdEcOMcJEPepqWVxrIHonxbUwGM230j+fCh7
/344ZubwPHjuLSNQKyrmxT6kKi95kOr5UFlO9qLUbH6R0lvtt7KgysMc/zq50SY1XDUCXEKbrW60
uRnE/LiWIcA2EgL8hp7zqJR7c4LxeakGFZFAZn0JWTV7xqf8byGliDhvit/11t8Q/HKACd6daXrH
/1O/hfCTs4v2t84PRN8DQfGhFEAdoMwcC8rHbsjHv31CCBMQ/+FWb1yljinLqC4nlXSe/zfHLIug
lppTs/H2Mz16V7pkgrsYBYDSo9LiDMn2l0hesdvW1b6GTvbW291FprDIcux/F8U6nNVYOYnVrN1B
WuXVHorsKyww50bD3BdbrN0OGA6NUVKtvvoiJbK/QBvJ/RRsCZLsObkLfOIJHd7j0ov9LJRvRNx7
6rii4eo9ffXFHeVdu2cf8D4SdfussbLkWf4hquHqd9BOaSZ/Y2QhnhgFPUWER4PyQe63ezrvKM8d
V/AV9VFz4jySl9zJarjbwd+ZyiRtuqhQkzC3hS2SVHeyOP+KwHlPu8Wka037XzWi9M+OGHRnQNfs
GJD3IbzPSLY49tS88X4qBQ/K7nN0Z+dYeaSFjV14JBzNRt7HWz2HLoRboC9EVb9NLRHMS7A+25X8
7bvw06YKyoM/NV+TtlDreX8Dr/wa5rmPmwVhjyxtNNMeQ3TfcBah00fHqLnZpFoeTB8OrS2rJ4OD
Mk2RNduDc7SMr0kZkTKmvYd69igRvZN6+eTVfvVF2AbUsl1U9FyiQlEI3vjm4Hs8Wg6OcvacH6DY
JKmgHNj7znDpQL+zCH9x3DYIE7C3/yFB/OSIVl1sSpZv7obMPxTlGBd0yF9mNJsh0sfES+/xEKL5
FcxpeAymwD+Ce1bsOHe5QGFxuIbbk2OoN8+qRTK5zVWuguLXsjqjQPhJ4CAiB2PqjqAUFHJJNrnL
Rn5y4jLhE1K7uS0RziiLQ3hsxGCmYlRW7hsVpRWJNgDdVmUbp4Gg5He3EvWDIcDuux7EbRA4Owby
kZudS+Zjck/ZhDCoWEsry+vjWiHmkw1W79aSyG9zZo7Bq6cHWjunv+GqiuM6mEjaTLneRU1vraib
Izyl+p1qq/tRGr6dEHJd/+3QM+HwW+u9WNxyt9op3KijSLlOR7XD6p1y6DjlXvt1+UHYboiySY1f
OIdgFqT3t7BH81QC7wLriHZvFCyHOIeyfa4CI5pyUx97V40HsXDt6DlvzpC2ep9WTgkNuW2/y7wx
Dq3hL7G3ku5AWK/RvPDTTLu+CsnbSmUOB+IvE5xQS/JkPQnMIQWyF9/Nn+dCOy+DIySsNZJTxBsL
i9S41PwyawcV7Y1PJJA3T6zgwQM5UHNkhoNASEmPRLWW+KnB0tE3LxZEXc8EovW2M/ImS8jDWveQ
V/JER7j5YwoseUU5mgKdiPJawJWvipBukk37M1k4Qc6fVNNHO/EzDEsIbWNq87Sa3qus2kPjB/+8
QQf7IPOh25aZk7Ve3Pky1vaj3SFk9SaUl8kgioJvcKVvo2m3+beLOObACFMjlTbzo4Bufxnz7cMx
KYGdEc6bVRMkji55MDOxoDodLBIGuhRVVMH1j8db3XUBac1uv/TV61Itv5vSwPmk2uy16h3YkRVf
K3xt+mkhAaNRMQU7sFms7ws9Hz03VKJqvQL19cAuFJiK2+pqZ2eX2adNazbjtpjsHQvONTTEgGzA
cGDUdGF/pmPVHzOf+mIHCca1cOWnq5ohkqn5O0Uugza7ai/Mm4Bn7ia/hqZ6zdP105i7hzBNLYCi
Se3aCfl55q9no74bB3vhMIpO0M95m23nVQXiCJNjvgel4ZD4vlgBubCGu5xalHphRD00wu6CUjar
Ryq5rMAWkEwBIoexendGKz/WUll8Y9Z26Xi2LzTryscyc5cXWeTOe1CZj13buGjAm5Rzud2W+zFt
+juy9GRieNC+UZPaD7O5TTyE23rziKVlp6vzZ61bdTY31J1uZjj7PLS5Er0QbkHPw1/QGVLeyFk8
u0Zuw6ZSP1IY88UvHONgtrb1uCpxCxhDWwz/6HnRDdMh+6Op9T/NmLZLR+YEomXLLerC3Dt0m018
4ZoZEVAhTjSIvVMHMRP9L5A58nvS2W0jq2G30yZZQ4tFckFoOmt5KGuP+H85BPMDORr7tPNTMrVR
lBI50ppo+WVZuXEbUm2pjGZ5hRvOHnpCu/ejkWYoK+4MNnvIJ6KfpBqc7djVeXdRM6pCRt8n37Ru
ZS6qH43Xsy81EuykmYOT71UMnotwrqnfOhfbTbk9l948D8O6XGUl10e9MkiyhNpIjgdFTyLq+tLt
jqOxEcM3a7H3UsEPrKYvPIrf6Qoal0smXERHymw/rQpNexP6vE0LLpE2twAloFHIG53GNqYjw48o
Y/4Fi48m9Afc4i7d4GT1bvIst+cq3qxnd9Gnpe03miYWlGQoyw5EqmgmvfY5lAMY8/DY+vXV3Bp6
jpiEVzNL3HZgIgJnwVdjc2w1I86R8SePNLtj7j2ryRiiNDQ/WMzOpNglvfB2c7uae9OC+meC6ECE
jddaUXShlzb7Tn1+iaDy93VO4t22deTwc4S/k7J3Hib3xfQaXCRu+S/PmfzAzuufKm9E5NJys/OR
okSts/y2MMHs07l8qdNsgqdP53e/s8vbYLdmFRNBD8eJd8238s8GPAWX0osRYKNQZ20UF4QzBxFW
4T/y4faAI7FRbtT/jr5NWHx/ITuvY69vpps/WP6O6nh1drou3gLvAbuajpASGnE7rq/rZg3Jmq0f
buflO1aLf1bX79GepAfZiOqhWu0oN+bgMIM/H2VRt5elqfF7NvkZw9h4XXs1H50x51Ah2OhShuJT
+HP6bQNvzun2ZgGJ/0DqTsYwegDrMqv+N7u5RXYfQEGPpwt/lrT2rbfG+m4iid1Juk9dGvI/d1KS
8OFQ2rE+IDIvOxDbovnDHmwgwhGDfDTlxpnTrZbTX1HJ6H0/kRYWVaIkLHcqR6tNVtRB6jfi7LJH
q34PXRz16BBa7WRoG4t1E3cUesqWWE4ScYnjIYWo59RLoaar5tsfQvemieMoz2lQFGOSBjL4tCan
vzPDlv6zhF0Y7Fob9d9Q1MvZvptcJgr1VhBrm6W+rIefK8FFsbstvwaybSOelXdT6BGunyPuHBjO
CyYGNDbYCDkzANtM130w2U1ea9FmsUuC8aE0SpOXdQhvWdar17kuc9pgZTjQQYAxwshTczel0whI
7G5sOmVhYVRbxVOI+Y/asyy/kCddcBsW/onE3B32bzRTxFGi8Tew2Lq/mhxZBa2u5w2bcYR2/LCK
78HlXVrQdgzm+neUiHhxJJVXfwNqcVfBr18LpDNI5vy1bg/hasPhbAbi547zLMybIF6bLD+Y/fwL
LeLzgHfqRAi3TiiDz15CtC4eRFXkGRxDRo0rJyXOKkqbAXsZZJfNAMbpOheHzeuTUtTnrnSr811h
VFuZhSOxmOhwctbESqvisNjwGpUC3i6ICt15RftitT6YW/5sLWb4Z5r65QtjU3GTG/cfxiqUOeuG
29O/u0XtedgCOizS8VmN65PyCo4N5z6rlP4NIeaMvWHmJZ51NTPK2QdHbvmpz4o31ps3nlE77nBi
aMf8zO00EUH2Ywy2U1eHzxRZOv8AvVp+Mc8ydyZS3Gtel1UyGoqnIvW6HwExzyfHNL+zeQUyIkkM
IbFTHLUr+a9KTZtOp+ZWLN5fd+M2bg3aOLp7laiPHHtuTNDndDMZClYe6DHwtl9A7jDP5EjxaJeE
nDONIJ6myMEn0iKySss7jp3eab+HrHcJa4Mdf+mM4ZT2KdxQyNLMce8gx0MN1Sy5m6hNFAcaJJAk
tjrwnwaF51Slatz7U5Z9AoGXBEujuHYX4X+EhvY5Ysz031hCXGPNMj6KKlQvm7tO1s4Ssn4p27H6
gEurdyR9VSzI9bVf5L+tISa8Mv5YjfYSrF7y06yKX8Dy46HR9XfAs82tjpXAiFCRnCpbQpqUtW6P
KUVQN9wlIWJ3/SO0QP5xctPPLINvbr8qkU2K9nFLqiCtr4XjrReQdwRTZo9Cyi/t6/0HHATeOQ9F
Oq7e6sU0TcnDhp1sJiQ+mKsU4a5RaUSnmoEk3R5V0dSHpu/7nZgw3GwZ1Xs+5jCtyj+TK978pT4j
lYsqo4TORMNd5ZR0IYao9q3qfgaQQknJd83AXLR7J0SburbGk3C1snkfXPVoU9XLoi2PnupRiLrO
Gm1dMP9iJn8eqGy8yVZtPwkJ4N93yHpwZ0+/1Ir4RCzO7h09LxK8SPnDLIb8pV2pGrZgp57JXRsf
+kEL6jPCY6t1uK+XzIoraVJlU29YMXpmRUpF0nC3qNA4BQMyqCEoEFT68u6kIKA8psRu3SuhkJSP
trMzZ7+8ZH5LSZBh/+G+tA9tcQ/C6+AvSeoBAAl1ehha+UoikH9xlLc3fMy7TT61OHOx0IZV/zPb
7gCc3eCRav/a1nAi/J3rXsnmDc/udTB7otU1I4w37OzG2Om0i4gK/BqxnGK6CXaqyKybjf7+D9Jy
WhiEU8XZWFG2KtgGh8bUpzUN61vgS++Srlz5jdlFrspeUj74OcPIsZZ3DqvvK3uH6qVnwazdS1h1
dP+pgm6R4n1oa15YU3CDOcNVL4Z7bsnDPDbIno1lqH+wGPaxO9s/jIHSq8bTTzWtiUlAZ1uUhb0X
C/apCOP+Kcux9rvdwiXnpMC71OmwJFHZgLCELclY/vijLYeopg/g2cfJFiEzNA8EMX+WvvFtjJni
P61AAD0WQ0R9FFw3hSjIF23bhRZul6vbQt/66/xzGMe/2D3Qvdds6X3FVqD1R5AttFohUElsFNhP
+bbEC8axMJ2Tob8b0yxYbFDjWLf2jzYno2AoLm3rhzghi3l7zrbCv3Ht62SzOycuTESl5fzQ9nfr
icWRmnZ9EeFyOdnBmO4Q6uRROUBJdMT3T4bTn4apYj0bn8PJL+k31w9yam9Z68urJMcPQpSCwIgk
eGM/EwyKqsB9m+BLjtls0JSEH2cnugL01ig7gFEaJs7DAqwcsiEtcv1UsBYZb+mJb+gxmF0rpvMM
cNd07rF/YUQ8nopceJrj3KfuwcqL8XvFCXPsl2x4KcOtYWzFwJAUegE0temT82pNtuxsYS6Um/jl
AQlerB5zDsl++7528ae4F7BttNiS+SPQnfsa6LyAtF6aozugsZ5R9F+CfCxuLR1UzEg9rQ2GSaXW
WlsR4l4nGugSxOVl3Y0B3WVcubJyD/0yCmuU57o3g52o3eE39bTuMSz8z/l+3JVphWBXYMKcffhG
QtfVydVVhykPZ2MqurO11cahzoEoy+CzbwZScpecyxW1/YBVIGklJ225Gs51Jj8a/8sxy7vv3hZ8
I3d9V3sohuqFAIionEh/bgj8QM/Q8opL6F7Lb3Zp82HxA8lNMn9WVy+obGzgH1UDpBy0r4YHjiJX
nk+jZ0UDAMaHBfhe7GcbfLW1D4OmrmKybsMSzHs9Tdg9wvmd1/U8m8PrFozILhr7BEYLpDYl5jrt
1ITJg/eobkuMPMNhmc376w8ZTDsrJp11XyoHLIGrrG84qTfUou3ddxDWscSNIAortnlTigB+MKMc
rOt5KS2svRaQ6cYnzweKP2bJZjnFdeCcWAhAGIxzTsYV/LMC3ocjJAjVYtQ8bRiOMYiOVM9hOJZv
qAXLaDQGiRWdtgOg0qeJfflQltVyQ32IW7AZj4UHQQSwxHdomm/bbBxyvdRPdAzTUzYGHFdukD/a
RDPsGoSPiPfJBLaH0Tz69KccS4DFqzXbv4SQaEG0VZ54N9zybtlvnxx0DPEgi/Q0tCOzv+ZGM3uq
onyPnA1TP241dYsGvChXt/tGKxiHl8yrD24LRAK13mJ2mfCQd+Wn7qEFGzSqSWU220705t+gxrAm
RWPHculH9ke57rATZ4DWwn/f1MgLXEHtgaazdR18jdOzEGzhzqfDkqJ1fQhx4NpsGHUABuHMDVpK
Aa++2nHJsZh42jqmot25Pkl2ViC/2VySrtUH4azhkaiNs9WINqEhfttlkjBRNk/6YHzqoVDy5/0H
TS90rdmQ0/Ou0CM7VNCEVLmxPXblk5b3c7H4u7YhhRZI5Sc/56iVW7yZzpVKClAoZqK+z18Rn3gH
u7Xrjal6ulKhtfdIRQm1/SIsw3pGR84NMAUvVDMi0y+Ji1jAZdORKcOCsSlI/2XpCZ/4JYzHhlXh
07F6dm0CJoPD6NYIbdxe2jeyEPgUYFiNOe4E2q3mn8NiB4uoluA4oRylEWR1TwhZ49HLwf6XUOo7
B/wGGY67AR7ftrjWCmcdk7wKsofQqF5DemwuY4r43vMDtqWxYjtLcb5uKKa5NC8ZS74mvcEs/Cd/
kY9Cti+bIX82xnRY+uxAjOqTdMULnn8n2oD9YpMOsV1mha+ZTcZHNkw+QS+hgmTLt0vttgrnK79X
tHi5+U9YAR55C2Hou6VzlZhW7oSx5wTFW21xlx2mnGjLPVz0GN5UAO6NlfhmwvUBU4tnjSKTdpu9
akYwGYtbL8ScnxAjsemEKZROyNwzgaFFq3PEpXaYo8nijdxtdrv52HHxYeu8z0/dlJlvi1yKYsem
74U7/jivs6fT4MUjCgM1mN/svWHTz2WgMHCwo9M/59xhLJNziXSV7G8uUoR3aRCtpAHT1GOfWEtp
fWtdlYg7tGkhM4j1ykCEzOzm9aKKe9N6JNGYQ7ThVa0Nc6dDbGaNfz9iHTK4XDs7iTzrrjm6xUQQ
VA2UVLwr8oJ29Oa8TyXW09ZBo6Q7lT2vFVdzAO9ALGeCpusvmuIdSnDSZY1gTZz/Sd2Z7UaOpdv5
VQ58zwK5N0fAx4CDjDkUUmiWbghJKXEeN2fD7+4vqsvdVXbbcAO+OVeFrMyUUhHBPfxrrW+phjH/
IuXK9oaaotSU7j1V69vCsB7nKr7TWYambrykfOD8OGwPdV6d9UncOhkJdkagG4WNbW+6hufLUc83
ukQfwCaNylUl3tM8YZ91yCa2mWBRsBky9Ih5aOjtPe4yFM1lPTFwJ+4SbcxouXWziNDsVR0eFhlU
hrw3tHnNZJT+ST1/zEocC7pVPVRaSIJGd7y1o9HfISQhxRWX9pY9nJkZCXDtXKsu3mqx12tE16Y4
iKv5s9CmlEDu7NE/1Ee+pL6Qe2JzGhzOq2WzZOtIxZSdO9CUOE/S5dPrPbtPqZ0IulrbXPz+SA3k
BExq+qoyjfyeJGcJwA8Nv9km7jTRjKg3PtwiUueCWX2tRcjgg4nvvR9xPBnkG2EP0R1GX+tmTqYD
55LmWNdXrk9WdSdeETo2ZV68ARYS5Jxq90S9breCkPJa23LcpaZe43JWZLijEWfg0i5b9Dr3nKjm
e0BOWJV1BHtkSpI7bVACG0ybrZHg18oLv4qy50wXR0GJbWunDd64KYbrydXkVMaIJjx5+viO9qp2
eDTZPh0NXgmYl6As9Wg3LjbT+WWM7npGskFKT0MALbHxw8rUz3joiH+JenpUnFoOfK+nRCZWsOA/
3SqrxoXNHCm8WzSzXVsp60MrWn1jO0P2yEl/8memx9BlpHfXkvm6UAoFTKzmKMTtw7w2RI5Hgp/L
DbiOaPHtPk/WnhtaexPcFFPGPt+mRg/BoC7Si8wtceQ6NN7UgpQyWSoyQ8jnThdQC0zkMZpnUoxZ
92ssLNLKYxq6j9Yg7jhGLm5QdgPNalPSIZPqEerI6xy3U7fOMLblQT7nOtGE0UKwQAUNNP71wUBc
fTXLtiRfIeLmvQ7dWfNz7L0/AhQMixpWrlVMmsvgEmDiyY3jyTgqqSrOR7W6abt4SDbdfDV+5HxI
3VVCTPAuExXxIlEymHHJ11IXO0Ve7EdAcBVQGJuOKCkSDjKAHHTgRinmdwyE61rWzobnuQ3ASX2R
ku221hIPq7ZwsG2YCac2M07VjvR90C/unSjzTexwXwH5711621ABjlb9aLYoZGszKQe5p8wJlnzu
YgnRmPAFXjYdQykeaxgMt/HIcWgestNoejWgHNFv0rz/AD51a2rccFITnbhwRXMoskIj8YNQDUaM
s17E4Cw2+coQF9+6ajFujC4heEXWJXSNO5lO826oqrUsndvSZfruDK8xZ9rQ69fSmzaqG446706S
Nh+VF72kLSJ2HKuAacApJFk39flaF0z2OBuu65Q0ERBaLdv07I5qhfEqOjRRTxYZRBmXnFk7Lipq
CF3G5pZTkLu281Eeo5QYC4VzPFTDOLwLNW/qSgefvYzOxognTtq0qa89VMDDMEXWfRMjgZLSCo0P
5aSgVsh4D88LrZQ3lNKlH4QAuR/NnWcHrQzzdSt10okcbmNcI214MvK6e+UAdpEuGUsOLZG70yI1
bDNuLiu4aTRdc2n4toskWzPjvq8kfAqGGrex0L8rGvrQ+fZ6Opz0tNrwIT03UHgVicSkNU/Etx/C
0voEIMkWXcI9Y9oG5Cp2Q20zpVr9ZEMyywGvLecsTRRZ76zFoVsQZC+sdT1MbNrY5akn7t0pdz/y
1kEbkJ1s/XYp5UertcXb1HGyi6PEhOcgQDkMWr6XY2mthSinu6o0bvuxhTLjMYM82SPDZzDLbvQW
L9dPaV7Zz9loASmeynzP1KTiDCo5D7MnOmN3W8S6eCqAGOFfTPD7NH18dIBfoS8Y4UZCKHpj0Hqv
IwcdnJzHgwuC9qsgvo6VPam8pwKIUJARcjmI2k13pDVA1RRyeY0TcS1iM/JvPBTVjVnM6WOCXRZl
QtMApDS8HrXxMVjiq/Y4/bpJSVleWL6R8DZvuK7ML7oQ4Q7ndHuZ8f9sFUaWT5s7wr6vm+ZW12vz
bkxscRR2mp4UL+4tqzLyRZvnzLB5J7O2HPfg47LPrvUwA+PN8CYqXk0aq1dybvtTKZb4XGhzsY6K
FhhCRO10a3i7qvP0F9pdPtN46I7DyMTZzjFzT7zg5/QabLcm81J0UTbusiaX78B6psBJqviB59VH
KKV1MLH1PaboU1aMP2Cb9ksXdceZgiR8JfBwdkTZ22FtmdP3WGICS8DZMGSaCfP0bWD18y/NGbq1
onH64gF8QL/paLJbjPziDCRBkayNTVjlHjPrZrYf0oovPGI78HO9UoFwshfcmtZ7Z2YkwWqVBqpz
+1+Ex/hkRNbSE2dHOGXMz5BKLUa9TRwhzjW1gmtDpp9VpCEljKZ7sGP1rfIk7HYMoIpNpfXOAzew
a8g1Gkik8+oQfXpPB1TGkR5NP3ZdPaiL+anSqMDxGA+Bh7D2UEmqM/Mg88iMjeX4+uzP6fLmxHgy
0Y+hzbiCqKeRsRUojP07+hXfY4Jvp+IqdLiQKp6K3DZXSwQyfRl4U8sM8wkkGNbvZPiubDn7gyie
mZ4yB15KyE+y03Fj9TPeEQk/H8KatmxGpWO2LwihwcayGL9MUpVrDGPFDro34IrKQJ+iwfSNuwei
cWfvCVUdO7LNNaKp2e9sHWwZzC1z6wBM2SdcZJl+GOF+LszU741+2NCmfrQIzJCE6FzmE3UBq8PZ
qpJW8JF2RBiIRB8mdiA7jd27cOnohukcbctTAT2Tms5HkXPsKF2vI3CBu5IjQ04rvJv6o4PxWufQ
9YEVEEOkYObrMFzn7GfMpwbX1NpqY3bCyHgZQmCFEiwVRlwmjazdevTO3ITDkd3qDwUavh9pEF2U
bav7XHkHT8rKL5PppnKI8C9176NJpic0Uc83slGuKdrOqHIqufNIp7V3bkJWssYc4Q8TAb98fKab
6HMC94hbrun3yvImEpCk7KfFMjaVmh/pIZifp1i7xYXNYNrxnsDLlHQpEDX2FrYuzgc+vJWt1TTe
3i7Lc5mbD7BfFa4mRQQ5K5Q/EOlhxG49gQ2OtmUZ6uuhqe4FW/UF3p3aFppJaT1wN1hKdqXTiE3U
EbLH+CTK+oLpAFALU0TMs1chdmYiq6ezt4pkdkZJACmZm4/N7x+QsrTuJd6NVaLAm1QxpzVBIQxD
GaaNq851NX+Z1QhyUPc1nSts0tr0rkOIMQy9A7ozJDvO2yw99uI+k6si7V03jPQqrdk1Y+L6np2V
WA6TK9dEA7/TptYp7vhcuhERA4y3HQlRp5XlFy4aZ5dk5ltEoaY/VGA4tUQ/971m+DG0Sl4XMW8B
yNkbTydhUVmcajCHcDXvetYcnLiTbLIgWghJ9QP3XFtBDkyN+m4UjbxVLm57GZG+87Vu6p9xj4+7
dqinE8cvCnQn7WsZ4ut8yJAw0erbWlELa1CJy2zpet6KimnrLXI82Sqdz79H0f4lYvx/tLgdbhfd
tMghIfbT9mQSmPn9h6bkGnP3/9YP/d/u1w/r++d18N//7eVbdd9t+W8PVJH+hXz8T7/kHwk96zeP
KJ0E+y6I4+nX6rW/JfSk9RtcbeOKi7cMG+sCMbw/EnpS/mZS1QMhmb9Fds/5Bwr5mvgzTUmPGwE+
x6BV819BIYvrt/9zQO+fvRZ/rmtou162edEaflSEFi5ya0cCNV4nVb3ski6hZX6EXUug+cbKtUtq
Ds9hbwd9ZLCOmOlBl1fTKJyivLXO/QAihTad3lPnrFH5u+tOfP41QH8FZT4rISKCRZP9Ilt1FdNx
Ms5GYqzcdjZv9cwD8JYsP7kVveFlKTfzgo9Ew1fAlGgm6lDcc6aiZJNO6Uvf4QV3mHzsAXDWvtcx
zJzHMhg9L6bBzEt4PIeqbe5bEdsrbifYzfpk2hLnAkzmkOrFvrDBxrtuy/5GFa658YbyJUvjmlgx
O5flQn9akvaxMuVH3CbnsrDv9dgZVpYOEbFhv+APnyvpnJcqee685JJqxgnd84bzFqZnFqYiU/3J
QgD1B0vCuk0BYVkCQlLreAB3erEulX4j6+KHQmScMhGjWnMSp6JfTjMA5wCdg3TKgPQ36vq3ivMP
FSJKxPhtIhfRWZrwwdApgYziSfVTBYu6hlJgEJI4lbU1rY0BF6e6QmpRNEPEeMbo+8pzb5H1l23R
VdN3q5ofSgOVTzT6Wjsz7zsjDxRTjLF0P+pw2ofoFKEI6LWFO8hxzfQwRnB/SfKfnskQbdOwG5Ge
cWM5bX1LLG+DNqVzrk9zJ5CxPha+ijq1FzPw1Jy78RkiLNg7PW23GMFI9ygu0qE+7SplOA8jU2um
EYwfVHKYk6sjVrALuSVwawsjPFH9EAvEkr4kyfJUxOzjCVQXv7dDzOBTdTdT23tC6B7vlmtdOkxl
jbyyemPC6W0LrBsuKeahlM2Gol3M76jcpjU4B8TmNGibqTwqdm5AXeVWG6Yn1dXE7TLqfzgog/UQ
/apK9VUt8p3nFLdkOB+p5lh37BbYpFdp+0PB8yahWziV3Ra7E06hHkpTGeM6wQEe1fsKlbud3xtI
w1nfBJVm+4waLl1pbFuP21VRH5tIMKSD9QFV5Dojbos1Jil/IiIR4sNp2JHojLyb3HzrtHd6jHmv
O6TQYL1zRvAytzkUyGczsQjNQ8bAPbGCQXDrmK7AwQyfgNl3OQzb9ulf3xNukq+WSflP95+vW8lX
hUk6ieLuv/z1l+pvv/5j1f3LL1Aukm6+9N/tfP+t+py/+o/1+f/1N/+oPXic6+9//09fVV92168W
oWX/OU3Nsvt/Tl//1/zzo/zrYs+f/9vSLozfdMthcTd0lmgg8hQk/AG594hRmwYFTteKVGnY/ygC
McVvrPWey40JPBNv/Z+Wdu83m80INL4hbQbF/Nb//Kn/6ODgBfvbq/DHr//cycHX+cvCbhDGvnZV
eaYwhS0EoP0/L+wNtIYGcZV5MhenCwYeJuFwhTRwMDXuwz+9KP/kmwnJq/DXb+cxqbRMnQJOXgop
rsT9P9X+NFaRmtGcxaAIK/N18brkU+cy3lxj1tWNy3ETFxv+B3ydhRg/lSww7gAZHs5zCvluV5SE
jVijrfR2Qr/O11Gseo9DW52SnTOho8WdndCmLb3iqExSQ35R1uN+6PUSocvjaruabN19zcKI9mAT
btO0GmxBzC/C4gQXQ6TFMyNE1hCjTeUlA/Vxh0Vr4N/SoJuRU2dADNgRUK1muslrG9bRfnSu+ZF4
YU7E5BpdeBUmdW2t9LYUYBezULx7UnMaf56d+Fl5lm345HawgE8lQgYsJTJ0CKCdLALaZDTHdzNM
bVGbVy8YH4tjNdbpfVSiZu1QMgAx5QZEYh7QBsKbPphCW2l909wNjHejtdGB/PhOnayx18io3XsE
F/g2DmOq5Gf2gVeXUDtYrDYX9srLBcR6bSmbZ300CKlNoq7wvOpeeHKyrkRhn/k/vltrDUQPL3xJ
vClnHIuuiVJQ4nZaRfrCFiT1cXw39URdCzMN90XMxDNh0HfFZ0G6CSnTJB6Ps4RLPwKA6w4+kz3j
MmpRIdGFLdgPpIv7SzpKMhANlMTOl32CxbtzzEHfjtQccAkeW/fIp7bmbtDO3iNNtnHN54VlmXrr
GhiNrTncQiegiWAkhfmhFTAY/RxYYrS2MwaboMbn5o402vCZtmMP7J16BZbr5PcglqkwZZi6K55M
3WoXYrwTZfZNw1S3w62k+9U4oi/VZAX5+Qk6rmwTHi2MxRzJbSgojAiJbAeW5iGWEMIlNEQd03eC
yHgdGHRjkAk+Mie3jUcPk4hr/4pSjXD0nM9X4Cmw00CP2xZ+VD0ofWforVqDvR36V3wubFWCrG26
kiyOglG3M76z2ZP1CScbilxbtZSYRI1DYsGkuZEYqQmJdV/Mysz3tpmTJsyHAgCtsElJ2p2ABg75
QzxbYVI85SAU3tKmSqegrDwUKz0O0y7I3BnBdeIYhavSnpuHKHHdFsx60Vebnu+QrUVmCjAfRHeQ
Nkk6/KDtC4eYbJTpq3xCJlmhdTT8/QS9a2WZ2YJK23UUKLgEgn46wgBIZ7WXwyE1f0fj1d1UBXYS
KwcZj0rBVaXNMLFGRg+aL3OA1Puu0usuwMeGwkKZR3bjWLSoI8pl7YHvb+Aqr69S/CIHOIASoCkh
WQOynF/XmvvQOkn3gW8eG+WoA1JYU1yQg/LtIFsJQFttEPIDcQ1bIvk9SqvobtKaWPEG+L6qtjRh
JNbBAx79SDiuhno7lW3JVbLpANQvCLX9UCCfdrOi0biaEL052sRI5VKhoGNny+33xdZaXuEsKWe/
zofynnk3Jk64WsOd5eWWsV4axsgBFQ5OEfx/3If/siv/R7vBXXvN/y9bdg+/969b9vUv/G3PNpzf
DFtnc/UY9iCn/727y/vNkvQPUkkj8JZdC2j+fhszvd+4nGFn1CnYtC14K3/npdBZIx1XN7nWSUfo
ji7/lS1bUEf8122U255OotA2LIvvx3/+l22UjAFt8cuU+ro3hAfVF76Xz+tpdF7DKHY2xJIOXqu2
utzKWt8lk9mtzendSdKeWRsUYXaP+NGzZqhb3KGyJ4Yka61he4qm1Rg/zoLrWozLP2So5BUy8vmQ
276HVrvKxbRJEhQvaQaG2e2Jhq9bHky7iqMVKsbKxQzYU58ssteO9BoW/0/ABocZdFEZ40QwpzYL
EPdJRGdByhISTSSzbExnnE5uylL4lnIvjaf7pfmiGWrVIf3mmrPH8JcyKV2uuovCeCtBmIvGp4kB
xIi21tobgm+rdtEYNHHlzOe3ycBOktIY3RAXbLTUb1GaTBW+Al/diYyWvAmbc2KFQRu9V6WiiQEL
xXvXYQmGIGpna5OgUS/f+vJXzX2gnF4GrRcBk0m5cxD30RuzlbLVoe31pyYvtnCvn/rM/FroNgQV
lT1Vy0HMbpB4mbdxs+4EbAsHYYmXUk5HL9N2cBZ9lKBNb2bRgdjYtSwo3pnjvZxCPJTl9OzQ86Lc
R8e7dRqKSjSQc31h+FM13bbERvzSIPmEXgwd24kvTWpv2ljfaXiaG1Gc9Okd5oR3yWlVeq5qt3k0
tKSnBKZ67qBNsPC8F1611kf3xQA+mRNiEGZ96FADkUvSWPkF1ybmt8AHi7jDqR+ZMHnbapczEHW8
z8XVbjJFfUw+0VRDE4paxoMlTPoTZrlnU1wNbpM8t1Aym7Gg+iHVW4D58X25zA9kOJvPBfr9t1u/
sPyvrGn+aLOUHgH3rk/zu1bgHWku1/5WAkMr7vmBhywUFAVHkoJUOUe2YjkJfISqNR8dAOjPU18+
wRIgTVGUxQ6sebppUszAna7jRqqMLdQAn4Ep/jEy3+UTGJr1aNwkS34Rdn20Q6pOiqXyrzc5og0w
fK+0gShQfbIrUutSe+EzxtFLPmPCzQ4mEEuV5TrbIsGoYo8TCV3sprb38AZ9WTD3j83dpFVBBFmo
FcWTyzZpOb8A+mL7OWZcDlXBbA6Zx70GT3tExQGRhI3SU48i9sh2fS3RMZrTJ1Ef+aM3Ng7nNepS
YA/vS/HpqYvNmEXGfTBV295DZDMmzqpHUv5485mihsYM4Lv7NEI2dAjWPrG2UPD/ZbFKKWrwWwXp
n8n8rBH8a5InPEp3LXfnOXLP+mJuSN1gbvNxGhFTnhrfdaCflPnJS0Dle/VjY0eXGkf3NW4cEtNC
Sdox6rT9aHIbnMuQ1gW99Hjtp52mtJ8pcZKj5aZ3RtbeyKb/GZPkvWip91nmlLj44mxjIKI4Ac+e
wNzZa0kTlCg5Xwbh79elrt3LmGOaAm/cBZzuGZNI4zE2h+HAeU3d0nDYbyDK0/wjDR6tdroy6zEp
YCe8A3D90MrqHl3xJvPaLcUG5U+2zNZz7owjbsAI6CgBHUvifvNwXk8+4/H7LEo2wAMOka52Q6zd
QM+EfkokylHvy8Cwpyu4T1vi06CeKg/Jjc7aQ4h5GMsriTT8AACz1xPsvU3JjQec6kxjVg9W0NTM
2G+iddR8hFMPb6h0/GoQt7TsjE0RjKk9vfbmsVoWP6/74cWVHVVDyK+/xnC8SqD4d3FIz7CTp2xe
48ZR1zk/YOpi0d/HPnNORhuHfly61TpRXbd2Mt1D2eBj2rgOPhxlUWTSXMcUwHcjkzlA2EXJSjav
hXAfY6PV6WvXFPvEon8NYPp9ryKmpTj5r23LWTfNi3Ca19ShoTcMX9vioBEXuW+SXzWc0SjMHR+u
OkfcC4wr/KjQRlalHWjOLXgFs4Np6207+QViu4t4NDB9yOY459W+iIZ3OyUsGrrhLo/kIVP6JuNj
WFd8ZOUHp0OGJeWaMiFfd4Eaj3kQXk/pk3mTg7OcQlpVHINcxvyqWM+Eo73pTHDI7l5N+maGTYBz
X+6AW5zd8d4I3TUoq5OAgYqz4j627Aeu94xi4Kjkx7pwzwTq39U00cHVT9Bo8Tq1cH/ah0ScuMMw
YMLZfxD6EizuxTVJCiR4wzDQhYkb9Opkmg8N62sjdD9G2DFTxL9s4CicbaNqIitNWZidrtxqr9qT
il7DrnnXFA91c6BrGAR1g6kSNy3sMq/Ig9hpg0yLzs3Qbekku8El+5Y4095u0N7aV7ee8ZtW8xHv
Uo7eSH6kZKqDkf8qJtqYIMiqnrGUxL5JtgUQ2rWH28AFOQ4nbcwuIE3qvXkt6y2gPu/qCVC/cy6j
keIRD8RVfM5NF5DENePp/TLndhOBTud2AKzQ6iI/zsGSDslxAovcA3GJao4Z0sLohLd174Hwuk55
UTxNjJVa9QhX9NPM6+PUYiYYAVcXuBgLPsE0N26qrhoe+tLYxJn7S9DGEIjI/NXZ3ktnMBIbo+5g
8uQDnMFosRQtNTPC0I4hqhJMBD4qXolnBP+ylr9NNu1O87RIXI1AtMb81UBBuWbveBaFO61cbWEo
zQ+jD4/NlDISBSqEqX1j4MdKnfbVkgUhvvBiNAvRrq7exOQGVkPCbRjyTgIWKnoFy7Mx2OEz1Oxu
kcfanmiT2vYSOz324dTunzt72DuFyYtfNzA+Ezg+uuBkgp0vc40j3tDbHjC+waVPH4W+bRxeHRxt
xKUPANN23AGvl7xjUm45HZD6AjWiDdhGVYglxdkuhRdcbYwVGb5e174HCaibBL83JxejaB5qWVxm
rb8V9nQPn2I9ybB4g6q2ynv7IWu6N13/KQqJyPpjzPIAf86IPiKr92NZ7kc8HJM27pwmBxXWsiKc
alIFUXkT1zeD+x6Kgz48GzzRYWn6SbEe64M1v5QeRj193mXpzsPQTYGBP8cMVbxnydDeHT8YtzPO
nLBxnIGFIFNGPm8n750ZTLr1mILALaloG42Y7aJ4T68HvA7I/Eub0xYTWjDHycOTybVc7DQCWDit
U86REhUkASoItf4hHV0bawgo1jD90V0epZ4chzmeksqljaAdwF3tDZMkdz4HpV3oZ67ZQdKbXy1p
Tm+CZeKm1c7oNPyAzEoB09U5jmrMv0Fj4WR3qwsZG45v02dZN/jJcLW0g4Z7VxzgpOzziASVvkwb
2oGeyJisO5cUl7oROCOXWFz65MfRQS4YFHwAZ1OxONALRNCNYPhSuNi0u4x1vn9uyId5drcO6XpZ
yTZc41/Y0CD+bA7tPuHodKZFEjlbhYavMhZOCVibGX2MD3AoJtrF5oYiQSxgvBcpIZNNx4wasIq0
bvpiovcmlz82Ocdq5EcwJPpz3Dv3SKnhjnQFV4pU3FUNs6yhuFi0B9quDp174j2xp+qYpNp9Xnrv
09ytF0Mji27cos3sR3CFVROE1xKNgnH8ISc7L9htlZU+9MtTSRjaa3lBK7WXmRfEi5Dw9cHE57id
2/a5A4OHN/TFisfnzBE3eWJQmhT6IxVwCNPHhko8wFE3tAfthCYmcH3QDVWDI9+kUAYxf6XZTrEp
BT6gOKVoJhM1jqn42Nj6ujbB8+EBXDVIX0XVP6Zq2XkabSZdAurPWGlw/1RxHb0v5WkohYtlAxOf
PXRPLrU4q7TXY3y5yzY16xljnRXUVIuohFvA2OtfHF3bN7tk/c8mQz9HBU4J2DXldslEBzj/6tNl
07WCMC1Nwq+OmJnON0cnrAmAIBhDo5A7F6rmnmamIOnCB6B3EeAXQGGDaskNEdvFu18Vo3OrzVN2
Oy3ENmyj1jfmwGzPs+CnLTqNM/U2RP6yDduFqgKBjkg9PkRejLjUaDOpwjtNcNUbpFiRSpo2c0gG
oJX1jrDF46RpZ9dtsIhULp/IumJi1mqjgZfVHqhbW3aVy7WvGvq1i3nkJXa5DqQlxmHNhnesaxjf
LU7shshu59QBeD5map8jpqzqDOwFlq11XYG38cJ79HSd6E59jpEf/bIs79ohzPyh/JVQCJO3oJBt
s5YEOTLNT4vyw8BudEe/lfplWIvaucTQfPozfBR8zq6UnOLNSLWtW2kKQyqsQ1sRIlFJ4jdJ753s
jo2sxYfoTrp2sAbzUWg5vYY2LcE5Ny2rLHH+io9BKIlPtm92CfNYstWjB8rAhig/UKLD+WdbGy2L
X53689XgorwFnpzawCLGrLTcdg2mFKe9KP2KbnQIzwAgyYZfzkJEzMQ1b7dREDbGj+3mJyIZtw45
EOv6sAi4uwLQAsNeOJxtRUJyGUt4MsBztpXJHbfreNvCBbJdTaBuM7fkcgySutyJ1HvditexNe5l
LXazck4VpS10U4KjKRSlhj+N6b61er8bPeeHGG+Qldl3C8MuUeGHCzRTFF+u9xyNxjMm/ocW/wUt
j/EBatkXg9gPq1XvVaHeHK2/x8qWMtsT+Nha7H+L/VFHPAp6AiIg5sg8dXtF/k3CdkmSXwWX+GNs
VwkeCwPg04CHmSGxvZp7XIbXfivFQSLtl5dWp36zIuFLh0vOVKEGSqcxjF0u2HPjnczfa6IYzKkH
3CBWdwtFxF5bdEASDlU3uK7AHKaMQS3aMgHDbkg0Up6lPyu2EJUXj+p6JUz6z3gqx5VDTJCFxp4C
l5SxmLoDdKuXvMRKVubn0FLnmmQwDbXktpZfQ9KvJBuvH7dGuGoywm0d2/Vkc2ibxzU8xoCw55Zb
+X1eD3C0iV6QOP+Qjn1w2nA4kaz9STjmGFF6zJvhrtSHX14HaZt3lks/wMN8KV/dxdnodozI7UgO
7eW6bN3XNi14gXSXSElNKEA4VElQ2Jga7wmY0iQOd9YCkOC6kVDXQUY0zdf4CrisRkEulkNuettW
QQqdjENpyKM+UjOT90+WKOjGLJxtCAgFZkmQGWOQAFeiysy3OEquPFaqDD9YC5zIIb7JFEW8LCn0
w8RkvGEortlMicduH/c2RynnQ8qCP90fSOU+uV297yUjjSkkger1GYEnGtUoQvHnIcQgW8sz+Ry/
k9ozOt7gV1qN1mmlLp4Yjq1XZHB/oocl5ig67Yd8RpOI06574UTUn7xGfJnsdaD3AmPk6IdbkVna
EFnnYR6xtcp6MvaxnBOQZNfDiSZjUkGY06eLQ0NdRM0uJtVUDfF1mvEgG1hZqS7n164Wh5G2i3HC
mAGxk9oMEKWfDcwyb/qVTiZOpu4xTqbzkMjvivwaKyZ1zpGstRqQTDs/RaE9ZgykCgZNDTuvCWZD
n3s24CvCn8H8LtWUft+E1wCdgnGsK0z5vIMLD8m6G6llmuR0O1QdqHflW/hPVxK+Xs47r3kFPrbm
JqZJJYPCudU7woCokHZgdtfXfIGfNzY+WSLCMvFzaBHbxAC76kfLwqMQxudhIb5lcEUmB/ta5+6+
rWdzU5rELax6NA+2IlTdZ8mpnyd6kpMSPc8QeAjw/pMSw9fqTKgmafbYtLTAFDPAVQO0UADw1Z0C
RkEroE5fBbhVy6g7WPjzxrlOKUrH5CayGzsnCIdhAz8v2uhIC806mfjYd0Nkn1nksxdXMNhLuQuw
Xr/1MwicaOT80tkFfgvwDMjI87m36KIgDjd/aHBZf0CSbEOKk7FpJ030JUWXbKMal1ifWUhfMZct
hiIHapFXUI3o8X0mwYT9JfSjGjuL21sPxD18vaO5z7HtLdZxNZk/MmH2QZZwXVjJBSvqRoKIxk7K
hcxrFoo+6hdN6vtCa+9HHmKQdvG9wm9KsM366WJsD5xRpD1iejjF6RGwO/F10zcttTXa/NGVX7Ib
fDSZtWf2915Jbw790TdOP/4SY8Mu2lT7oc2OiVPkO7GE96nZ3EB72eoToynKhPPd0PHRz6+vC4UL
922h3xQODnOdFrqV1sjkJQ/faK49ie6eKDvYkV21tPsQg+Itgynbiphz5lss5tT10Rjyvqj5yscF
Ao9vA7pQfjbVdJOEn7V8gFpq+IN1Tlr5Ol8rk6HpljCRgwlzKHiyczJdLXkg6zsAhFqJ36JRA0eR
5ZWZx8FxkMIMJiCo7QegEqjGoKomo3mg2pP7W2K9aXoBsi/DnGpzQGdKv3Iz9z5Bik07+x13HAUB
treGQAK0ryvgjaQNgfhHFTmBxVrWscWC91iXUQLA3zi41I5HCQMghR8x0mdQttQ0Ff+DvDNZjhxJ
t/OrXNMeZYDDMS2kRcxzcGaSGxiZJDHPkwNPrw9Z1bczU+q+qp1kMqtNWRUZwQgA7n7+c76Di4bB
PYb9YTd6tPsNAHHb0X1WPvZCiyQUJdR0u7PYEBirFnn70mjXBlF6DOY0OO76dAUPZzvOyER8vtKZ
eBxNPtBKPVDDt1waX5TMf813FVQ0qrOqrVbr39qUB3CfT3flDH020wNepjrfo4MewLns7VAHuEAk
rN/23nPCtaN8/Zb85WvCJHPZ98Qsy3RPFxg3dEu0iEeF9lBAgS6mGfLJllm1576nmlOfH87eNlff
Gfm9Nl64mvxvNqIELtlhdD9jTjga4mcCv4uM7NKeI41Od0hUuyHQlpPvF/eh+hTZGxFAirYXfvjB
I/vo4aA2OlKJyUsTPaJo6Fm0LZHadTmt0BQuTWptmoYjg2FcpKdtEjqbeWA0x2wmr7OqGNm5Jgle
BDoNFd7CH8caQpNc5ZbJhs1aGjoYpjJ2KQx6duxkwyGXD1AGBxG+hoI6wzTba5A5gS0sE7vbQUvb
RRq8VsuGDnfvmm8piGxGrGsKdO6ylAN9TSd8J/qZIpxcmyg5+pzZmJkC/gOSo6hao/vaWgCpuLWn
4T2TwQcVMMBEmvImdcUqroJbHF4HOA8r0vP71J0YTGQhhA9dPJdQ1+zqueovOVMQf3gyzGhTBl+K
WUKVLGvxnA/XAfqhlz0VlN3k7J0lbGuCRZ1+GGROM/ld0jOKUICGbHIhaeIeZEQKAt6Foja1N79F
U7uPyuEhFa8pyLu4d+76htgAaTKbyJgBG8Z6kZG7y0taSlvPofKOlif2zyeZRNuoSo9FS3tHVzwY
EQQdTdsB410YheKU6K0cn44//4gjZJkrDe/yuIlJC01EP6nvZNF3l21+U4UOLgefRfBukA85TmCC
+tkZhETQvnbiMCL2tnvth2m2xXodY/46MOMx6hPnKGkcs/I8ATKNESfDQ+Lum4ha0eCQszsOgVmz
UQRpkz+l0zW1MzKprxpLeHwqi4PCfxuzfwjVg+zj80AQWR9ZQHyunYPHwDhKKMGoKsKFyWY+FhLh
IcL94ZvUhsXqNi2AgKhnV+IUARPWp80ZfbkYZtl5uhgWR8jB3Oh5cCOAg8LG3MIiDmV0qaszge+Z
UKmWsWSbhLIWuf1KWmJPE84V5gyeCh7/MDIBIVZHKz9aNB+x+dSINSAVbczIAJD5qfIns3nGhRYJ
1r/Suasy/leyGn6EHILNLO3tDQT8cJFpTyDcsJox6OiJMVf0W7nTdizNHU6SpZvidagvpNG443Ce
DS9mfEs5x5iDvnMQzOPylOdbN+qWyMOtyYMl4hklNtKbVnDP3o3JvQ+dfG6Zu5lNTAwqGH+4sG09
56gJkNdBljEClNm5h+ZHCMx5Hkdc6LQV7wCfsEcc1kkBgNegHtkyVo1BsIcvEbQ9zrhMd9au6Tvw
kumJLCcfxB92NGmSWLJCFp8Ujp7ukuwfG45n9KKBrCR6dWomwAX0AFzb0H8b7OIVjDxaZvdsSbd6
jvs0P2DFYlNI/uw8evVLor5N+gSXrGm+F2l0qvHDmx2l7nYH4ZOgaAgMyN1k2jXx28UskXvjuK1x
/Gu1vSjHq6/zR4+venqHyXwpaR4jnB49SqlfR0eeRtzjG9XA6iHcMDK1nUXfh4RRRDU11jqjqAl+
6CIr+T/HtyFfZ97TaDxV8cUUPvx78GXAVCnbJGiXbkC/ZWZ/YzTfB5O2qKIGKvGGh+oOKDsBqhsf
34frwDqYxm1gtWu2CkNSALfdz+FnCraGY27do3Nf6sxkB95ONEsKwi0k/hZNBVogjUP84+aLZw2r
1Htx+/JECpOsEnO2yofuVrk8UDIKjKczgIePPHiXyMfk6Yq1J7CghODRNpWTX1AMTNSoUi0T2Z+A
TN/F4K4x71i7zGqSa+4To7cn394ko7jhDmvXMZMSILlbF03C0144aXNTOcyBmu4lmcDeJ9PGTM3b
AMzYQrejT78Bf5sCZu3h80UqB+AQ7KqGOJan8h3e13IVx1zPFQZpGh0QF6E49Q7EJrBlzHhr7b3Q
PNiwTHIJAFzShEoMN2r7h36Sb7bOfZ576s5AH4J99dW11X6kAmsxJkHL4AvN30OgXNYUK2tK3Xpe
rL+1lmbvmqkjhFNzqJwghlpvQLG6hScNhViEyBL0drZ3vPGM37PChgvuGToaZmM3rG5J+d5NHecP
8uyPngjMJVoklAm/1LmrIFrHmWHeZiSJPDNkg30dICIythuGRRaZb144RQipwcihU8lrxVNp4bbj
sCvwbvHs0iP/maOhxyXkTcfYCNqtO3jaIas6aA8YgpKNg/i+klm9Kx31HCi+jWqQCkbA8zCQxwut
N8+0NoktGWVL8YT5i0OY2DTAoRMxXe2+2jMj3gRuBW873JdCP5HOulAKAOhDsxeFUOoQQ+4qOy+k
B6rWyQdr+tbjSrpx7PFoFEGPNTWHGZ3P+GadHPMPTHL6jCVHxjRaO/W2ISMernQROx0HJVNQUmAH
oGK7UiycJkS+TEJedxWP8Xaw03VTUrOtmZa9Zo5D17bkb2qYO6DS4tAD0utG1oYmhGLb6PmdZYr8
rjAYkXpw/q9lIKqtmcckYu1IPDpNeU6GzFxz2KS/yKEm3Sg53fTl3F9RIFZMod7eV+guazR942ZI
wZ4v1Wi3O3NKmVZ3ijj6whbReFv1FVNyiYN0UwpOx/hI3UVmGriwYcC5nZFccl8ACEiDwnwZMqf6
6meZNxDwDsoBrSmlyPNrorlz4QVT98k9CPzBN7vrVNBjYyY1+koWMw7Gw3fO+Dm8DGPPwWrS+BXM
Y4DzMqIAC+UiWJQjWcEwFTe17Tz1HiKZLP1djHljE3a5+cLQndF0UXbYwyda0HEyLpp8MFZ6STDe
miLvW0B/ObpEO2DuF59hXsl2l9uDBRhnICcZMPYOcDx8so8FfzdWbO51vPnhoO08nywebWAggi07
7Nh9TPlu0GV+sjVkp4Lqb+DlczeIdcir+rPtjfJqeSFnRwaSrLrKgbYyofYHWi/Z3Q36PtTYnWFU
7C5GOlrf6JyviqXRNN6XHikTqJgO10Gk9QbhY7CI1YIyCjnTzFRSlF8/rBoHL71bcxImC/1ZSwrU
yf6Xd32uGkYoVIzT3vXa+nm20bMp/fTiAlpsg1TEMLYvAf5k5CVvmy5wKKlhA4dPeAbZe5zveqju
bC/E0qsG8WLknbiCUxAvLUebfZlY2VnQSL8VtSUuGUcI9jkl+yqId1LQ12sYOEwrSfB98JmApn5l
c18bVGzEHgLhELrbssLbLd18JiLWjFR8QAvbXD9j6iNa2CnpfpQk6dbMtPV6RcJaXLEqeu+Y8I1t
PNGY0Je1dfYBEm3ob9cOaNRspVhPrw3NYs9OT/RC1MK+wRHfbGw8bMiVpWVTGWN6FzcxnVUPaueA
sQkMNyQ8nK/VAKHBt/v3lAwk9GwNkDr8GH1ZkynXD3Xjsn6KwLgzWsKCbNGcYg0tkbZtkGArqooK
tLkE22Zgts0ZU4icabBjcNMhAa85avY3ia34+1pXYy5tOMMGXkN4hkDCtWEmEQIVja4I/u02od0d
02EJ3NX3pxpKWaR2Mkvd1z5pg36pJ0DVV6xilKMkGH8cR/sAPgeYIx79j4z+UFBDjJ0s0zDWcK6K
HJHC9y5egG5Cm1W3amOArzE+qr3RWDfKrzJWzdzAcl8mAeKGDRGlLBzjWaZw0ZB4KNqFwZ4aFztJ
ADvE/pxDQ+9fJthI1prmxjA4DFGcUDdQwGOrXznSWrmiIPExxu6tUwbjFowuFM0auFExYBoKHNvZ
AWRq7/xURbclp4xKOPSvsJ3E9jH4X1FZU5buV4F7LovoRnnluA2TnCAM6IIONsq28yd04lIAuunL
4NuQOPIA7Ox5KPLqKltCzkLMVKVYwO0gX8Vn7fs7ZKT2WCW+8W1+FG4sj5OUKPPxcdB7vgSuibsg
EdZ2pBhj0dODvbFlre+J0BM87Gx0F5UZ7Aqx0UQoFLd6LbpbtCowaH2NuZhwak+sPBziGnI8GFig
E232GDJL8OfweJZmw9FPALa7QwNuuAq0lXIN91NGMXMagjybomTuyz3EWKXizLMw2Ox/xHNfJpLc
e9ExM2/ckpRczyy5TRBkUqrWL5RvcIiCYAW6JMnkPqwTeERKcAkP5nb08M5QtbV3HOB5jYsJvNCr
Q8Vp+7bMZXdmbCk3RqXGszk2EEDalHssrokjE0W+Axpgn4U7dNext9QuK6rkyS1iNKfSE4QzYfJ3
F8hG6Ex+pIOo4D/dqFbBaZr12FaEd2NWm9eR7xa/OMjktRbAskpD9RTFbnpr2V53gtnnP2Ot1dHc
km8GUsMy0xpwMUoVu7rISD3JYQMAgSA6u8ZHira/eUJ31+Uwy6PFmJI4HMzQWRRVYKtFZbcIShNt
xgSQiSRaCtBgHEtm/0Ghb9j+zCjYkZkLdPz1xIj06lgGxqwMIYhZMv1jg3lpKptgfTK9ovUg0RSD
evd9U1/KVOG+GCBwKVsYa4y4U79omaXDuBx9AbsR2E6l6YAPa2pDEEycaO0MlOCyYWhZNNiIAEkt
QXj3+ww9LwU2xiFm8l9FkBiSB7aNbQjqhr/COZ+8GTlfnS+wFpiZZ+mLBEIgNnY14PwOcJ20VeZ/
0snonkaEvwp3zWoyNbw8cbrSPYguOuieAxdosgPQ4bxniYc5k7HkFRuHyQvVNN3RDsGcxxDaRRch
f3eR7Py2q9FhAmXv9aFnDKTMgAP02PrUnI+czmGgpLid/OiuxdrIFhPKzzouRbRr2X8seFn3OU3r
ZlfhrRuJ7Pd8LYFrAJhvmjnyhjCoriLpWoQjfGwXR0+Nm3rI1T4WVGDQA4pnWjqAdyBupri+KhBZ
lBipryGroqtMwWgWdo86ncxxM3/w1AH/KzOdkN8H/wygvnFy3bK6SQhbvDfK4aMr7I7jUapVHyPw
i68EJNjBm/QxWTuBxqzA7OcZrApe8WBYV40n+UYgQx1ET8UF9hgrvNWooIHWZLR0KCOUD2Fr7CbV
Ny9tMAWrwLPYTZtpeecRcDmjZBXrbKDCFwLJS8r5gTux0NAMW2weD52vyBMmcXaGBU48Pp08KqIE
7MLGcuBK6Xj/pkLV63FEuPAERQvsj0Z6cacKH2s2uPWVIMNOxaTVwLe0eyC8xkE4rPDJoPJz1dDm
FcXjeFUFhp46cu4o/TU3oKjjl9AlpoHndWqPHR2+IBTtda2FE/hPVT40sDL2VQyCI6W184nqdjxU
KtJrZDoI87bLXCmGl2EHiIYNdgR9rC9pFZvbNhfdVek+E+ooIatdw6rbFXA9tnj/KzBRXXNravPC
oPqUVcjJeJJS142bzaVkpJlG9zLl2K64Z7RTaBryvQ74MEMTfAn3MTVOfo6YR3qTyoZgGm6nOG74
7mydHAbs3XypHB4RoAGMZx4m7x1zxT2DYdDpCAzrYdDGDYn1+OyPMfeIH8TcC6AvhjfbG71bNzin
8MbgW3jWDYjB7BDUXvNRKcnq5J8q+rFRtBeO3bIFqP1p4xjzag7gtwpQK2WXM3I5Wj2+Q3hhuiEx
1WZH0GLtqq09+Ms0RypuetcMaiZBqA1sUKzvTCXkCysHlamkEwkFFI713as0/6nL8nBHUbnH/Jwh
vcLHr2ts7GN75ZSU+qzSlMp0XQLbgROwzWhhJC30pCMCdkt3MoIb1zy4jgZ4LEffqwfGx0U9ActK
UWoCtJiIsSe4gpfOIoSXTCff7Z5ooa4JR/JqAi3fGj//vv3/ocj459fQ3Y8I2T8Tef8yqfdLQmD7
WVzess/m91/1S7rv/444n5jt+f86HfBAg0308fbxH2/5x388FO9vQfFzGPDHT/8ZFdBs/Q/p2QTy
DKJtnNEsMm9/5vs02yDVrUvHMaQw4QOQwv5Hdtsw/jDlj+wfPn4PGy5BgqZg+/nf/5uh/0HWm7SA
Yeq2YQnzb2W35yjAP6tVLTpVmTc58y+SHqWgc5Dw58SdDmlDVYHlURo4dFuY0OZ6UKpd/fTp/G+S
fe6viQTa502TqASSiGWaOoCpOfj3U7CvHiKsByrxQXXF/kMEKF2taUGm0NMd6vAlCaWGbhJpAKr1
kR6M9UR3IJO/VqnraFFUuZl8i1Y3u2Q7uCYbbONSiDoG3CZ7iSXHeaFOpSm7a9Yz4l9PPHbeaXhv
D4NmavgmVdY+TY0k/UCcSbdW/Qz+APNqNC8TfqQbwuNBcGxQnLDKWaN5m0adYBVPOS0sXZ44DG4M
LcMhpYM9wq4BemUfO8zbqRHD0lPDUrjgZKcD3qsST9sqHFNQm30OplnOGJJxQI6UV0w+6yptN1Gy
1NkdfQ3OANhcxEFxTbQweop4FMXA57D9VSKVw7LmmUQQSIP93qVObO5HnOx7ESd0TsA/pMA0o+kN
VodVIfFU6TxvjHQXf1sS9hjJgfngjuOvWfSGzB+yySUCUdDaewlplW4Qb1gvS4mTc5FMKZCgPEdz
9pX03TnIyPE+AhJDqFFLxEXrE/GeBK4JhMxW7se/v0x+uxht7gVLgDFwbBxquvTmq+inqyTJVCsc
qGdLky0xPNUJ5RjT+ubfv4rxa50wF+P8MrbrWrbDbNn4PdQ65r7beh3F6SOyxJ7E5l3TGyTTW9kc
XbNslpHvg4IBgbnkto1PjO2i/+I9zNf7T7fdj7dA2zL5HNf0TOkS+v35Lw1oP1ReVmpLB8/pOVW1
uYsAWi4mGSIRA0H6L27A+Tb+/fV4yPCHcyt6lkdi6efXa6WpmPFBNSwzVcLfZ9CZtpDkcsjP23//
8f4I6f72WpzbPN0WPz5ink+/vFZVhn7UuKAIxjaPqNURUfNNG0nRUgFKnA/3RD0cqa8f5Ma2mhsG
dfonwYgoQb2NzRMOQ4o0VV70V9z9KtlSH0jiRpp9tATQTG2zb7LRWAE6ZEpWo4k+E5Au76gXMU5h
7jnn2GZ68eOPmlceguN/PcH+DEb/56r227/+j/+zRe7/tRicgOXxrxc6esNBwWa/LG78wJ9rm/0H
kTWefXzR87fNNffnwib+sH6sXTOshAWPUNt/rmuW8QdLF1cHl6DpurZDoPyvdY2AHHe8g/9IZzhO
dO5vrWvzDfTPi9D5EbIjSe5ZNILapOp+uwh1Gau0omdzkVgcW7GMI7t2zx2oKr+v243A+fbT5/LX
BfJzUn7+3P7XV4RxRHSJxVn+HrqLiqAYYleCVa9IBhsJwQPmqFr8gKXoXnioEWVHU8ZgPnud9V03
67s4Kt9HCJ3Avs1NTatZiBpEpHppV823wmQZa4hwrGXj/nk1/3Ix//xe+Xp+e7MwXaVwSbbYFnF7
zPS/3qPdiI2I4abg9Dgw0spShZpUJXgm8dkt+E5z9JUw3rVuKx5qNNbbJEq2dVgP6H3T41jkNrn7
HN+L6UegfGt29gofBAiB5pKa4YsVkS3B/TsuCcabr0zib2tp4q4AwcHqLw6TeyUi3FIMY0KUYtde
t4Bc+y7oH3OGEivLyVDxIPwL3eMUginmXYn2otAiUPjmyIZmsPM1ckitTJ+ChiG3YHO+7GoTEjVd
zItaUGNMMt5Z6ShEy5pqb1a/DmZ9ypSlCQGU5Hbjwg2Pjduq7TXK1wMAS4L9t5czDAUDSbnZ5Mhl
Sj+jp7UXB//rxs+QCAgbjeanTxnJZ4PTjmZETa1awdzf6rS1jqbIrC26b1y6D8Msfw5b6e0d1/k2
yfLeIk1VcDpdNirFJIHGtMUKnGydappONJd5+3jwnwyFzVBXHCgqxQeke2z14W7gNaijcqMXFfzY
Xjt4ffUYjJl+N/UEjLMJ1Leh9aTuhlS8Y/yJt/5obvn+vLnQoLsGOmBYJFjrHCFHUbHwASEuuwFM
Fp3I63fGKmfV3UbI3IuEOsctZo4txjeYPG2lW3vLYxRC14ovj+5Ixh/genhfCRJWhd+w5WHS3qKw
LSLhk3hiUsMdKB+jJMNNkHh7bxJvZKwgGRTGtByZoC0nkWdrupFuGA7U666d8lXeYHGP6Oi5WBpO
CeijzDnLWftLWLtCUHvnFH4AUF//iy7O4INB1FsztpAC+5QmgsgO211pU7E8EbhbZQGwHrzECKUu
DS4VJuFlwEZrVfdhsGFf/D13KP4SrvY0hKl5NXFxnAhvN1tRauYxJM/gTEX6rQKrdZ/Qxk0yB6wd
2D06EEozkOe6Q9IRP+yAVhwOy9wpsW/45cXD9v9aUR+/Q2OGK+kGsyfcSfZaxLFfGw1ipHNBTF3a
1zA2zIc2cmI+HItIfo3PtyRrf/F9wiNJ6lnvDjlEQlajRc2RotlWhTeFlZLXohyI0bjnMR+Kg8dK
V3ckB2Ju0CDd1C10QkYjUYjpuLRpVquNlpBsXYLICMJdXWdq7aIB3qWSPIXVlfC7c1lcNN2bXkbh
DC/d5MvbdJwtynWIZ2DsQ38ryAwsUFubvOmOtc0mObPG4cwkUdK7Grq4RB16LToSywtT695T9Brb
wLBfgtzX2xAonBjP0eA8SqbF0mzkyctnol7hwq1N5tE74b72ts98Ex5+uTFrV251m9TGMDhVtTAN
0UBUlBQld6r66BXD26CW9ovvN08ZOAk8Ajnhqqj0UGtKnM/BQLRV5t3bJLLyYiSu3Dm1/RxTRv+I
ONncNuyKLwUVbWceQREpu8agjMTN1w2HsWveegXiGzNplxjh66jl8TbiWr0tq5JheJSnN2zNIacW
IZgHm2IEEVHI3Uc5AH2/fGOehec6LtovpkZgFkcnuFoSVoWMnI5YQlt8YwP1OmaKz7Jr7yhzMrYh
lKxjZtHJ2Gn6FcjEgybks7L0JwuDFbBeICPnJK3CHWVkwuY00Rt3jamrg5UKY0+MslmlPCA/qb8h
4cINvCsNHyslwgRyeF5mHuZCykH2DA+5EvsuOtKL4o8rBx/hjt0V93WT9RLJqzJ3ukmJTgWoClS8
n1DBXNAReS0ri14AU1EXWVRl9+K0tRFRqd5JXPQhyZll7rf6A1Xjik8WLLAsu2w3tYwBdGKn8ckJ
jG3r+DMwL/0Q7ShWUeXSCFoOENs9mTDkcXzn3TKCYmNqkb/qPS+kByhlSpK1Zn1gTGQs89RuV34R
WGfXjMtbv04TdMh03AVKantKZXR6ATrxfYqiCh4SrRsPjdMZ2DlCWngK6h8vfqXCQzs1+W0ACnPN
Zb03XC9OyEuV5gLmx7jRdBoaOcSKTWCbiKqZRV1a5jHubEPLuylqn8Nfk6WHLh5WmKupmiAnyGiL
5EwPnOOckBL+qgrZU/FF0/rGyNn8c9dsdLrkiETEzOuFxEmAkb3Dz0CC2Tt1fvg1MPp5KurGAwbu
ybe2d4qj6CRac8Xg8EinTVJeyo6KOaQnJlGFQQRwyvrsWsa+fNdGsiW+OUw7Jft7UeX+IRydDneX
Kdcls4414OjPMAvSS6OoprKdwZhH9wcyrDB1GSXcNDgFNo2VPdeI0GjscJtYDYpwN0a5vgxS3AG5
cuNzqusBnqHe5jEBVQ2HsqffFppgRq40XNSJ62K3pCWB71BTL1bBRNjSp2WXeht6Ia9hM0WXZMAD
3if+yWUFIv5PR0ypLCbAac8i2dFTuUrrdLhHnyw39EfgjXZ7OoF9L7lrM0mQuRb+SWs989lk30Hs
Ls+vllvJ3dhhNemTmthvO+DmazWqLYvBcU/wXw3QzgZNTQ4hTpcV46g15A8MSdU4fYdfnG/MPcyD
4liB6XmKGi5SHtmaopi+oTG1Puhx2dPbCKPDWrqBzliJU+BuhL0IS8kM02WaN0x+pjBeEQKZe2iY
RAr7iymzxIteTN4mzdTNaDX57GOlY7jVg3MdGviWU+GtGhuTM21ZEBp+jP8gaLMk2dZlqOlvTTsI
3VOk/F01kWxq5OAfQ+XXpwBI8TN9GdOmIeu/TFj+jnWvqL2pvE5t3KqODxj0SgKWkX8cErv51NQ8
WhyyoFiLrBjOQzDaWxMG0p3E5N4OXQgMPbgfGiPf94yilpPUxdYzZ9s9sXgmzJa+Mpmi7lweP+su
aKsVnTzxsTA0k8oZ1166rSlPkqqFQw4sejtZzg0GBgwNqsAT5yaflqz8jUXv284JcxxiGCBBY4Jb
alPMOvXIDWiMxaozh3E59FW+6+PIuBgqxeVqRadQ4pnJa+dhwFtEyhafl+zFR14MxQEK1MK2MvOp
RDG/Dfppnn0VDOHqjzpocb6SvvH7WRzRAaT6YXzr4BtYR2Xf3WK+AHpjIjZdWEnjp75j8WzMoODp
WFXH1plt/wMQPS+2P32K8mjzqsVTFAXes9vi2rJAky5hJ+BsL+PcvglFPtwMBByjBUV8yNS245E+
HDomUlFcHi0PCb2I4m8kP9g8CqLMoLAj5qNpfTHGgA2hlsY8u4sb38geZENaXxiUTypAb1uzsw5C
G6O5R+FcpQ0+O1Gv4dOmJ5NwQtygTJGUTfcxCNFNUdvQPXT6kUsHqy6O6MyJvLXlsJL1YfxV1t3E
ENL8SDr7DaWNnoTyduIsdsZe+h1b2Bu5v/ChmFGKRiAwE2QPJZvsQxaF31KpWpuhMek7z0hWDKKi
Jc0b7Cap9HwfIEBtEmpI9hSgU8JhlOUyBQG/A1lsbbJxzGjfoAvLqVR5hVF7XxfUkoKOiwGFKTKg
wVwoKG/4JueZX30uqWG5YyRNPiRjBZVdSY134X9odkSJC0IT2N6OdDcRimSklgHHW7ysWMDwhRMY
YkJNniVvygdbJjQTgoDYWvhAgVwurKDq9/gDs3Nq4RwOSkh7U1dBJyc7zmbUFTd6lEIxlKHcQJQi
Wza14DGxG8Tl4G4YN1l3gyo/MJ6TwRrbhmOTQ1I17hfKIk882CaBgla/GJ4EYoktiDGY8+qUWrNT
daSuMosYsKftJohdukQIJZKG0OrwNOI4yCn95K1AxaV0jgC2Y2BV5RlZ2BI/gCZPZW1mN2GUZoit
eP2ALbYHxnAd/ugEvFjbQB7Lo+mUKOQ+ry1gUOfvejUNK/CVDgAARoQLQsf9e5Aw6wV1l96LNqA/
CGczF6qyajzDNWrp2BVyWTB2Wo1pOzviMWySuQ66XVd5O6/TdmNewsV3dPquFlk80CxC+I25a/sF
IspaG1gIGWoWdrScWmxnotfGVd3oL1XzNQSKIE/m0ppXRuplGHrvqkLhfWdQMjHRKTDEsENaeA0k
DlpJ1EYlRbaNLHnXZGCYZGne1on3jo3hPm3D4CAL7oZo4hjZjs59RDpoh7htfFO5HW0rjuQqsx9b
zy2YSUGmSKuRAhaedI6HGhzGJLg9z+nWtNgTRJIep9kFW/3i5GXG3h1Luk2FwxBfFB9NN2X3STCj
YnJL38oguTL4sVesLBM+XIsYbNaBI414Z1XnHXhPL/b4lFLZsKEO5sphXdzVc+2yndK4k6mREk08
iW7sNC+FSDgl0/eMLyOBcQD6Df/ufNRUMLlbDytaPXFe4v31G+p3+ZhcbtgSR+eKarWMG48/YA1V
9FACaN5wAa3tME62nmILrKvTINJ403AOXzr+nTcmyYzyZ8nysBjawqbZKd3JoOVLh8B1grRVbiba
r9H9g9ME1fXeLELtiT03NgPTHvcwWfzvDvG3JTnG7jBr9VOZNM910h2cBON1WdCa7Xg0Pxecz1eA
jMtDbDPVXkqz1B8bXCdbbELaeULf2GP/ajZOXcxM0iz8nMyx/D6ZdbypYwLyf18k/P9yWPZvZ2WL
ooF9+WNStvusp8+g4LDz9ouiyM//BdYCXmlQUeo6BoysGWD5D03RgHMsXMdEHoS4JU2Ln/mLcyyt
P4RjWUI3hQSS/gOO/A9NESnSNgUyv4cuJwzX/TtkLdypv8pmwnBMy+UX4le34GFav8nokIPIx/bM
Z2bFi8EIQxIN9k/qng194iGPaoTFgD1espiswCEZWU+dTU46mOOE4HXjTYzwiUu+6Ya3oB2MxyaE
pwmQZMqZ2GR1HQNUHwDKtT0HHVgwLZhNS6SVu4fFMXQr0SMIrcjeYuFUNoLLxdJVDvaoGfUvrJYD
0+Le9tW661N6m+1ES580dpFsNmxovcvcmi3PPlLswREtT9UIyzt4fRk910GYnGqv83COpa51Pwwh
nEXfYo/M3EqBLoItQ9jMcijvKbCJ7oyoFzGRFQ/7CmyU+tx6GUGCTDT10e1xoQN3Su114HQ1jV2p
d69nHiSl0SdYiw7AcTF3+8vQ+WS7cLDTFRT3KAqw+DLcbB2uxjbRxZp3n4AuC+pjmuHLwD8ELm8Z
UYThL/RpjGBRVQAvyWHG1R258vaL5tTMP6aSz31VJRo2X4+G4GhlDmntQg1qPHM3yUb3T0mdRP1y
tHSo8lRO03Zh1yHqYulFr4PUHRpuW9haEKppj6rawSKu0KfBWYsb+5VCD3dYdICivheJ7nzXZDnR
V5AnbP4sMJgoLJGzo4YOV4PpZkgCfeqHjw4243oxOLnC96gnCR1eWXtpRKODEnJ7iGVO6HOVhW47
9AvMmuJkJyX2o7rzYbXMLEZBQSS1ZiXRNWOEJpTZDvx6PnwgylOSd/bCyGT0SLyCRY/7onyMnSx4
zwmqYi72C8el3y+bnjO3ZgnIgjLT1s4of7y0rvP8JsWN6VfXrRtGsRkn49JhKkX/iaM2WCmFf7Tt
DugT5ws8xK5vG0ccLLh6yzpCEijjmNbEWYW7xyzPW6scJpDgoeJ9yn493pdjhR4UZ8PFsafkPVI6
4q5t48fK+sA4TYiXwEgs279vvToAv5w3hHRRf5Et0towKSjRuv/J3ZksyY1cWfSLUIbRHdgGEENG
zpnMgdzAyCQT8+xwDF/fB6UuazJLzTL1srWQZBJZCEyO5+/dey72GqFEueVcIc9R5IQ9DUoqQu3X
dvoyJJvfaJ0HqGluXS1WuPqk0xmBTYjFmC3+W5Zr48VnrkAVP+LisRvcw+NsuhQEua1Tvs+8dAeo
1AuZkLJoo0rSW4mIpCVSFd62s+IcEtaz1yE02RV6UJ98OwbA2rvLMkcAGiQ07iqlqY65oMkjz6QY
gr5pJA3c2Hl2woW67jsWbzAGAaDIu6II6pdsLu23IK76H/TCOwvRVsWFWwo6bdP0iiVmei1Nu3hw
JmzIRyCgNUwMfK7TsSH5zNzZUIoeYm0RCh5LayDkzZtRyc7Wgu/JKX0CgfLaVCjurbi+n8SCrGpK
VuK4lNj1zmY8HdT6lg4EiIOEyXpM5xY6e3xGJIrSitLHNNbs2BUB3Wc1tOTB+sC0vuNudj+rIGnT
vb3E1sjzPEmPT3NPXm5ZxS5B2Gp56nOLLXfuF+kaCT777sFfRtqhg2HV38qlsqgm2QaBmZ1NvZ/d
ka076ml/2DM8rP1LLw6s554QYiriYSviYzZKz5Uj5mwn4gKQBux3gcWbHinV6ba5zjGbvfGdIPHZ
o0EFnN2ElmaQTNGHvAQAPsmdIQ3TYJv6MjTsxJCnZeZW/0EJ37XTnKGZpvgg+wQHNUEKZALJEKOC
qm6qpK+hHPg5Q06EFPdzgEQYMuwgHmzZQV2fi02ZuK6k1Qjf2dycat30BcFKYkOGmrc4QzRN51C2
MWNa2BWps6uJerBxhKI3DwOaSKzpiTBOmq2kDrtZwFqtWKOe4fyDj0glOOlTTZz7o1EWPfJx9MEE
CfumecODVQWh6BUtsS4DPBfJYcgIPU4S650ejV1CF6uAqqxwicpzv6yG8US7nD8O6ZfANjKylLWX
tiT4BPlc0kZTawXGfuSj/SWYJGBZCzUCpgopySs3RsO+MUWxPjQN9zQKDHAwoLXE/G2s6/JFjG4z
npomlpexa5UACLJhfFNpNt1qQ4nN5SahzVHEY9SoUYMaaQV8H548mepjmn75/fBu+27/NC3ku04E
gu8IxwzYoEgbtc3P43EX2xErOeLBQOXDXWUk6QXfbQl9DIyanddeRLupvlywRf4fasb/n4Nl5/dV
4VgmXz8AVre/8a860Pb/QKfgIo2AnIYUhbrtr9my/QfTSstFIOJarueZ/D9/1YHuHzbIUwdDoftn
4gUz37/qQOsPG+cOfwtsNFNn5FQfIOi/g6JjMv3wvFB/otey+I0cyDX/rBN/Eqq4UxZTtBCzMiVJ
fqvpbkFzJsOOhaQxmeKlMyXFgLEgJEjXhs5fAsgJC2fkQ5qZyGWF3wlrr1uvuOndLB5CWr85ItC1
smJ2hmp9tVxjg2X0zYDSHPfuQKi4WoHkzZ4Ne9Ke++CixczxsDpE4RFOlbj0vXGP45RMLf9+NDxp
7KzZFoh5GFiw1bbLBAp3kFjf6VomXwktm5/zdImvVLxyWDpOBdvMtpXmhfRKiZc6/mETVQzlAA/Q
Dl54emD1faE4O5jSu7Wd6jb11KuBznKe/GvDozcCPiiohmjSxSHWY+h1TMWSeR/bFU6n+RTXxc4e
LLBeMzOb3NF7ZkImjEFKU0N6jrqbA9P55tnPfUBeCGxMlOEk+9ZBFkJbBg8kToPZfu1g0sUGvXU/
v2y74MksZlLFYGIaeLBWi785ymlnJPBGa8iUM1C3GW/I0LDr49/2XSJ7fOE+wmmqEv4KRXmcoo9h
3ZSj85rI5rDU1YXyg9Y6GB0pzD4984y0JYMQUruzjB/LCh/bmqvnjDBWVfT3mWi+JR1JtqLFNoWi
/GJrsgraQq1FH7n45K7dATxYWkZVej+s5gEa1IXX6nv8BCGX97UXzzkyt8b4jMbqkA/N2VztqHSw
SStxDaeLizTv1qBhAOtMyatP4BHISYyONJnx3D4gOnjSQFHtLD0mmLiA4eN0IF078sfx0FJcgG/C
mFzQ9STkM/PasxmzU8B4egkJFQq4e+fGwR7aPVSlbN9AVIcAT9NRPAizvGQcEObZFgwa0JR0spqG
XRV2DQxbOV05w3kAR93m3mHNn82yPFiCz3clOWv7aUzay0G5xyQonQdlfBGNvG5auhJF99b7E40M
AdmCbRV3LZPD3ZD0+7n3Hoh8fx/hW1HJPbuSRPgBpKJPqjWdyz09+VsiPqOB+inHYjfn4sKtArlf
8PKT2ppRozq2/+DjOTHISNTxQzwZjHJqtAGyvAsowJ/SCajhvIHP4/IkCn3yqtWiEdXubZhOIs66
z313PWJp3cHb93Zr0T8b/DHbYKK7xKgOmzQEAgeMx/1UVhpmj5+jb9BokMERgcvp68U8addsKbk6
hNjVhITBElQ8ZXWwMlinHVSykZF+TNgnqTN1RKl94dHuZpN1zeiQ9MnZJyTYv5lIGNVJdo1b5mS2
5ZltAi04Je5kO19AfIsaE1aDwO67ZbDtTKL5gqm4Abh0QcvsNAvvfWYiSJT3QfOE2EaFf6BWIT1k
W0wwPhmX3DkoGRqSZ3R1nslGR/BuR3pJHwuxbl639p6ZziVtG7YT+QRPmOB68gh+iL4LcVmEFM87
BRUvWMwGp13xeTF7NB4jHXF3QzAJE409M8FxiU+pwxUtKUbY+jV9dpiK9lgnlD/EIJaBeztBRyJe
JbLRP88l8pQML8M4sDeVXfGYW+KxUjx/sf3k4USKix7oK6fuJ2dpVYSGDzuEpSTODFZ2iXfsbq6S
G7CO13Sersxx3jM0JvIWsDTJmAxYwgHEkY03Li2gc02OxhLJwkAoHi/u+9yWRJ1SZfoKsB9L+zqG
Fky7DJxT3wGSp3EI0GK6dOPl1h66s6jxG4NW7S0TvUSC9JL2rJtfJPhK8DSIUz8oasWlg0aowAiW
5r6ARQ+XqdvoP963taepSQgl0efk8QnRQ7djZJZnZyQw16bVnSmuq1BC3SpE+9I6WM/JrzjYw0BX
wLmKzZzYBXynWXpRkdjZueujmajr1IXuL8Hd4yAJnem86IbHqe5Cd/QOpSuwo/b3Jly/FeKVt3hV
xGdtPpGzcTswRJwHf+97mPsKxbiuIUczna7kKC4cyH5TupKbPcmQO4A8N/CPsSHPSo73jdtdbcvR
HKcA6zv7YnZ/GHEA9wUuiiO/zzBNTEb2MrujsaHJb6oxc6KRkh1byxx3JHDg+JqA77O7ytPo51dE
XvyZ04QlmtvuzDcTDjJCA6HZxcsXm/yAfCU5j4L3bmLDlbg0MZr1IWtfq66d32SKl6959AlAmoIM
E5h53SkDkUZcIY8NrGrxzxKcNgvi3MCezKaOZU+yNadZ0MTNd0V+6ms6qfbF7uWIG7XH70A57AT3
KBphIalm4NMS0PH4TqJo/zyvQflitgpySaw9727WncvUgLbYF+K+6XUulfcNZYxFiPyCew2t0VBf
eU7OgL0rtjZ9ZYKGiEEbP7dTbxk7mB0r9jMa3k9LUGlohJXckBFlOnwL4BE8OuPglRCtLfPKaRYR
YBjs7WafdglZPyVxhTpEIzFhp1X5tE+dwngT9qKc0G5nPCmTG5shSGIugjaZv+zKljf8CsJv9UNa
9vQmnd5MbwLhC+MLcgDCmgMygwHFQDfcF9Jox2Pqu2W39WJjHxgo6puoXgoF8kq5cQ90cXFelVCc
LRUSw/Au9sB6zUhaaSMUNWmck66aq7IaSXUoTJRbF42SBa23ugL16a0Fo42xH6mCiowQPVsYPjkl
EnHZblFQlggMZLdzteZ+Bomb2BG2LCy2RFthA49v1oEExajCtOHu5wQ7c2QIN2Y1IBQr2DWWXpiO
9QUDRB+IAi970RoQTtfYrMD+ZKaxz8d5qT5x70iy8JsM5KlebaCEw1TQ+gji0r/SeT5l4WxVUuw1
JtzpZppT/GaB1Yo6RG2nhqPUQx7ftpXbi1fUFUiaUFIiw0arQNTfoBOgl622mPEV3ko0TzWwTb1u
ZydlFVGCyQv5nvUrrqCZeIkMRFLEE+DyHSbHmlRpXRDNtmYNaB5cUgHCGLOhxmFmTK/dCwL6JKQB
eeuJaPE53+uA9lxoNRq6P/yL3CRudTKnw0SO9bvlOqK6nXxzTU7cfDCdW/+WaFTkRWBf0USdCT31
xltUBc5T3Ag24kXbt/WhbeklncTEPwq3XbzQJXRj3hjhG1lyoQCVkiVax7Lbhi1e+rms8JBhYvRo
K/nLTHyc4XvjAu0zru94Ztf2HBORbh68GE6oosNhkGbYEMHKXFm1lw7c8BeaMkjkVj4uPWg7u38J
yNC4ijvcczs7YNyA7kHguDOd3IVLx1WGtT6U9W6diVRuW4R+If5p3svBVNkcqr7qvAvai2MZMmii
sYoqnh6YMgr3S18TZrTPE21i8zMXGiBlPVc4srW4HOfWYHJkFOJq4sXMIzNOMWCyqcBqb1hjAdRV
z+6Mib+HBuCMbL9DLyOcNwwoe/lfKqduo26WoDYdf7IJIE17Hy7DihxlR3tz+LKMUgOPaeMJb2aW
S3wMeVzIiI8PJsbYXShxNOEpNGactNkKBsG4VDaI4/ZJuTbfq6HT30ZaHZAux1FsI83Yu8qCsf0x
dAkJYhrryhJmtY7HyCUferDsxy7gH25VKSnaZp4ilvMc7hKM5+qEsMNzot6hTmLmPb24bpVAgVEz
ANshb6Ihn+xvHhHSINniKZuidrKysy6S4bLU1Hx7Ucd1eazQimdYQz3jfrGrNTvopEk+e/I54QkJ
08odv6tshCPmpdl4X+gelL+dlFRVvkiCNxf8gUvxq5bbZTFUFaa0EZ9zFucY/oTk62yUYxLvuMDi
UbYuEDWg0nSHJo8pVm1O7ZtPI4qkua5vnCOBhyUYajOm2S0tH5hANw8QsDGcvC6mgW+aQon1lnBB
gfTcd949NMDfXWa4KjK62fliT46HZNKVSFNZmgGrMWSeWPVwglTwhnzrPZlg5yGc13CTAs8rKNex
wDALA81NkeB1BFesRSMfmgH+DnSEYnibh60LLKeR26c6kLM7gLfcJEfYfJIQ1ao9GKYsDZG37JQs
ywen77oqJG2ZJIUGWkIXYo+OeZpksPFdlrwY4YhumbRDPW+y5dVyz7p1FiSedZOIsPOL6bC0kmG+
gLk2R5PTdPfYAQyF5ipPv3SiD75bRtvwLuR0upCG+v2GvYcqvoHsdA7iIp0fiP2r79k/j1+NZSrc
HRpIslvHeZvIswtMieFJ4+aiKfseEGdskzmPhZjhoOd7zF5kpZEiDkTouPsVnSztz9pCROUuQX3b
NgIy9SCIjw3LqsfxijEqc8P/fBb4/7Ov4/3WMBA2oCi+/Rqcs/2Nf/V1DCH+8D2SSj36A/Q5yZX7
q7FDW/UPpmuk5kic6T4mgf/JzmH4h5UkwDUgzcBG0U8/5r87OwZNHztwyNrBYMfk0MRa9h+0dug4
/dQI9PhXgAbbQbuLssbkv/3aCLQcp5UQzqtDVgbHBVU+T9ZGuv59u/GD+2c7yjbENDkljmL9Gaf6
U/so8+epRDpEFyUwD7VfXE2zPFrpfFOi2/z9obb4wF/PCISC4HeT4uf4m8Pv1zPyqZYUY8Xi4DZ5
2r0sWArsg9qkTy9+YVTdDc7FxkNctcbde9X6s3gUgxe0F8WAlua5LadOyB3i52Ug28BQ+tTMo5Qh
WW2ufkY46jh7pqHxePf7H/63OyGwSvps+U2MYCaZe7/+7lVKvzPmigUheCrLW4POelF8+v0xPjrB
PE+g12fBY4JGhO+fLsuf+74ktHXxusbZYTGy7zY82npdbzwcdMs8H/pNhh5rQIega9Z/ui9/ewb+
PDTOUGl7NBidD08aPZsa2zbFt7P7ws7mCmFpOIU6oge9X4/JJ8i6Yf2vRel/9X1YvCcfHwaiykwa
qKbNzNzdLvpPD57ZW6KpAgQbzX490MLfw9o7+xHCsjOzvaffX90Pjhieck6RL/qfjVy663+aQn86
mgCTbrLBBPi1997mKHtITmv0QMZElF2IHT3CaN6nu3eyBnaP978/tvVvHh+OzZxeMMX3GID8eqZ0
OWtfDRxbAsX2dsMz8dp7fW6fu4vqwrsnn+2c7v/pjP+8af8zR/jrjP86qm1utpufzpjCajTH3KaF
ETY7K7Kgxe5gtO3iSD4k++wJ8B0SpCbioxWq63gPL45svRAh42E4+aG8q6+nSzBAp+Tg739/RZxf
LT///dukSVY0YyC61tuz8dNvk4Qh4MeZsgPV1ck5BJFx8M92OJ3w4N8Yr8ZrdgnAkR0p38m7+NY9
2JfGhRlNV82n5q4/I5jd/dM6+PebJH1ve8E922d52lb8n38Sd00PUzmmB3/VZnNFZGT/QKjMAOpA
OFb0+wvAl+XDs0/ZzsgAchLvuvnnu/HT+TdkQ6W2KPIDOx8m80tpQwnfHs/5H670388q4IyYQzBn
sC0+Jb+e1TTYXTVNHQdK3DdRjVDceUfCcaV7//tT+tsagtjF93FW45fjW+J+eNz4yhi138IPZp58
DCqxt4NzjbHYqf/pM7KZ+X69etuhNqcq/8EWTmw/5aertyosMOz/OdRX9zxf0APbg+89DFzCMLmE
nxIOkTwiSLvBVPF1fUr3y2V+7C6Nw+9P+ddJHU+xZNriOOTi4hQEB/XhlA2nndZqLo39fMDSd2RY
vUMB/g/X9eOjImyWR14RD/uiQML6YW22RLauy/aq4Lze96gNATv+/jQ+3jmO4DBDotyxcfDjxv71
cqY44OoxXfjwhLSV7spTc/r9Af52Ci5uFD7diAfYJjAS+/UAiS2dTi4G8R0zotrUW3HQqqn9h0f9
41Hw+ZJn6LCcMKxDYfLhBQ7KadBqaQD65ogzJmbz7AH6+B8u1r87ClRUbgj1nY1l8ddzaTu2wj1J
s3tMVPCdetSGzJKVaf7T+/TxId9Oh2m4h4kOMZQpPzzkimSlJLaJyK41YU8W7gjE7MRyZRUJGP/Z
/dkOFXjoySwGnKZvfShvmLiopje4cqntdU+AetsbgIbrf3wUh1xpk+tmB5IN5IelqPORPwI1g4fQ
dPEr64W8caXxT+/kx4cZKJiDFg75K4JO9HHb/ftpbcgHQHPWyh6WXtX6yZx6fY0dQ15gVIArW3jT
5X967TjeVj4RsMlqID8cTyq7suNK5Hta3fRGF3o1lCLe7vdH+bdnhQgRk76Et/FREzDmHSJEB5pk
rejtFbbRnlxP5SfXGJxTO9BU+P3xPhbqPHiWxUmxkeHBYLr861VcEF54snD8qFID+DvXRU/MPFMo
MibpZd7WKakjvz8k5/KxKuB+8ZnlUXQhLuDX/vBuyUJnQxlkqCpiLD8OGdJgp8RQgyvHYl+1IA0d
iREuHFqXhcQrEkDAs2dUJErTdftUrsi+I/bRJqFruHcktuAUdQp9bobNrZzEu4IrfMt+CyNajY79
mOCo+0bHSaZ7aIXmXS6ctolSmVR+RFBBe/DJ36Jb4Xq0r9zO7pdd2bhNEirEJimmUGdUuxTe2SeU
eiiM8t63TkmFYuyyWw1os4EavXkvxiUnT0CNAxB1hqrrpaxYXqI6zZM1skmyZPrdOTHyzMIJ5kcY
SauFuM9KkdDlTuqQ+4ASnBiyqiJyz+0KfU8bH1DEmnf5XQkbfD5aqxvcrmM2ffJxhS67Fis2ZHcE
S2o3k/r2tRuT3twNfsnSCEV0eBAj1rSO2dxApFzlylC30tKRGMvBOnIxGVRkooxvx7HKSvoZ6BqZ
/2qrjZSht5wHRojfHcIHJG3KaQtmGzH8apIyibqsM3Gv23x1wxVdEoTr1AIZnq66uan5UVv6R2C/
xJ3TF1zHxFG7GNpctst61U6HbO7piZNKLGRoKY+Am1VmOOd1PhVXRAt6d37rE1OXLmolAw7xxoyI
n7SbnVuRt31eCCihul+TROFdNFsnFHS1Ca8JJhywDnEK9slapEn4l1nKd0BZQxtKOsoNw/pRmaFm
4E2nKMjXKawQQCxhkfcGYYgkVN0Vq4rVPsX5kkFIlzpI8mM/td3X3F5QixJzqihDjICgKka/+D2t
dZmvA6yk7DS6QA27kQwB+P056vg9MewB1Tfep89wgwFb57NZ9qQpOdWjJLQLa68zNuxPttiJHVNg
t4zaelIL0+96iXd2VfVPNIgzbAju6KxXeiGnb2vgEr2EzImQQG9CyblPa57AXdcVuBmsxj4uVY17
1R8s4e5KfKhtOAU1uwJDrc6LtKCT0/XD/+hX3lfZmBI3pRorJ1ReAwQbsGRzmgB+P/JOr96pFwA+
9zl/+mslqnyTB0j/bcwCydR1kPqdZwsy5VqjskKqCet+VxWbqHQTmzLcmr1UXqja9eHxOg5JUmAT
oJuNPE5LRIy1xfWazA7gM4AzUinagGl/6g/+U2d7vF6d8qok7FrmMSe7azPsKiOfWAabMZKA1NbB
JSIVOuJaaHLgMHj0zF113d7mHr90Z07kwh6xzvfpxZzQEMAQ4phvQ15l5KV1pfFoOspLmWwxYGEA
LD3oWisYUHqcKRmTnQB4E6ogJ0Mwc/KCEDlGdOTWLhpXaE7gy+fCbmBRIpuQT/aU6c+tlyMXACRn
QsmssOpWCdTKmqbvjS8Xk70il/7KQww3ho2n1NPo2Br5QI3uc63BISKcBdp17NxcXQ5Gy5iNT6/5
w55HvLOTHORN3tLSiBwjYAaS0OOd8U+NBhhnK04AlDMdo0OaL1n+XrBbMfcko09xxPNG6dTZATEd
lraqfu+NHi7YBuWmhf0jHtrd0jOCiJg34LKNK0bzCIEeSZIz7u1Bg3LTmTJsggkM70di1BAHkGNi
XPQJBML2mgzQzTT1Yr0vlV3OSEGwLiIPquAYU2ZZN0TLk58eEL6H+4i04nRXEBZE+IeaW8ZlpkQK
N5Y9T7pBjBpJjg0z7z0A6io5EniW2IBMe7L1CEQCokeiKDsGkDb5eIGiOT4OSVtYUBKyEiFSisK6
hwZckE6CPPEmkUX1WPJGbaDfbkFMNfUjzWENJnk30/RHp6lbi1VpHQj7g5g0fE3G0fUQmLglxOYl
beyT21ng09M29X/gSgLsjfm5BxOfd0Sa+Eu/MeKdDqOXzsT6EgxtYIXGEoBEQN7bXpV9a1vhWPkl
R/aBIzKN0TGuRx1nxb6brTa9GRPfgodUjdqIRoBB0NeLIBs4ddt9TeDzeozTiebDIp0KbOOCyfao
rKS4cGvtJ1uqNUv7tI4G0dSJj4WQlJvhB4roGau0sTYGffHZwb6Ww6efYpc3kslCJphjg5Md/Qof
O1tQ3YepO3kEsqWJb+/s2WdprbMRoW/hMhDlZZYgR2zGEOj1hxI4BkUpaOOBSOfPQubK2aWONWsk
LEmOomj0bDjaePYvWVCYQ8RtpfB8G35hdTiRsz7QnxMGQkAkK3/hQ+DljERaJmJFOKDceG2IrsLT
PyXN93gkLpjPWtVa53QWPiz5LjflCeOHDd9qKt37ZtTjpzXQqFeQiFvf86AeLwNo2yQqIXje8hgd
g2hPq0IV6rcV7l1mJd+xA624m2ksIDWJl0BHVtZDyJ6rMfvUaRMCosHMx418h8nrDpmU+7VCT/pj
kUFMGtq0SVEHQkYZ9OmeAgIBwHJsuu1/nki1+BbI1Yfeb25lyWBhwN85OIRZvUSLRIgBPRBfTHSW
dSJBjXscOkIbn5W00MG1gwXQJA3a+ovRyBFPb1YBluSJy1+V27PymqKj5iDmPP+i54b1p+tWKivO
pP2hRUvs7TqZaj2p0iXstdMdQwyPPcS7QATYMdBBfB8OfkBYl2uu6nNfOdWIJGWoHMiJ9vhMMhej
ycp3VjeCbEJKNx9aXFs4Ch8JDw7A4bgulkexss5JugBfUSBuL4cEpMDLUGZgbdFdk3FnmC3ywcAv
6/amh2noH/n6NsNhzOzsaw9xF3YMr9TF2OdIq1hYvZcSmgmSMQVJuVMV9lbZB+vDgpoXV8Nkie+1
Sqe3zJvsHjYZXNJQ5SDtm3KOeb7jSX7KhLeQc+P42SGzoH0cSIOv7dMa93D8d8z08uyqC9Lxi+64
IPf1aMp3jLLQ7geG0ajlJkXi+aCZrxPcOTnDkWAx0gaaCZdx0HXUg3ZverA4Uy9b9yiAyqdA+e16
RCDgvUI7nclXRbKRbh5YmoejKGEeO8nq47Ye5HxXamDZITDf7i1ZIHNGrbHJgrzZsd87yOY8i31D
fqmYYnweJtDdK+j5OegNxAFnbyo9lrjOCdRlyYEvedh1FlmCoO2dXtvAOUxJobDalk7+jqSTkFrA
6vG+yVS7oMyhGDI1Fo79Yi3Vs3BAwN9lS26QbhAvKNneVZcZyxO9ekDPIYWRea5hf70hLlUNUitH
6SlaKfunY4veD01znmVa3DTAXqZrXZvk4zlVEhf3Wo0Q6YdU2dOxYDyH/K2Lp1coQYG7H3wjNdC2
IG07dj2J01Fe8NqFOE6QREBaniEmwBbN7n0DFCrRzrUJLr+00KTlVVxUEXO79E0m2v8xzyufI9w6
qXVEq1W4z0rWiC8q6ZqfMQ5NoP6tejWvnW5YrTOTicxFNBskJVI+e2BDGBVkZw+XpCYyXSSfHfX/
avPaIFXJKx3syXQ1XBHllldYSMj82A82Vv/yTdtz4OxXNcJn7xP32fHwER7RwOX4X7KiMyATs8ie
AjUhv2TVxpeFHIRPPJIUX0GOLzJjzI5mXlrqRXkaRYmduTG6XZn21mvho1HaCaD+CTCZtUputdbO
dDLclYWa8l5irxw9sR68OdPTWZDkyg9EzDqd3aHr6yOD0i2ZBlnmlkcYB58YjK7Za42+8xUnkR0c
4VtJnCj4X96CJafpXOXmNJ1ErNF4kZjU6wH+O0Nl6E2JmV10wrTSw4jIsdkPal6sezqUWt7YOJeC
vYZtO4emItZoJwkj33RDRGk9ELyC40Cji5KwOCp3+AEPuZ6PfU+JcyaDIC7PubVa7Mlrvsu3Lkxu
+zgVg3MPW8pNcfosufmi135wUaYZXjER31kU3oVPcSg+Zyb3JlonNv/wB3k1rgdzZPVVIwbmr9Dv
4bbTiwrw4ou6E4cSRE1yByga/Ckfc1RdJc5WfxeM5Uxg1OZDjfLVNqgkq8JKwtoQA6+OMzRlaDHv
H7iam+TZL9safR72JQ3vgnXn8zjGZRXWCtn0wwxwurqe+f6Pt0FlGexnKqNxsa3U8rE2+/UBhYx/
N4+D0xwrYfZvXiXX8ewhCy/vm9yZXkwCrtb9SH5FQIJmpSykpI0mvV5ucboGIdjTZ3uCQHlC6N1M
e1jNIBjRw1jWgyqy+kvV2Jl1tP04eLeyFcmnu7IzuhlM7lQkuZsm3li7Eoep7xPrVkuw2LihexD4
vM0DHh5Cykp4V7Ppd9SHRoDfu+L26MhPTT6KuSzc7w6qL9DjbYwycDeuaA4IlDcyI1KZ21IDmnBh
PiULvbgb4fQKEYoxbAOOJk2SvTX5qXdLSI4FRjNPUY+WGYZMxIRZZhGvwviB4sYES4AmecXQfHbs
0nefG9fko1i2sf7mxoLyI3P85xhKgQP+RegnnHLd+Oi1LfDkUjvpjzZmr3xYg254sw3fYLddL0RR
+mR0HZ1kXB+bVreIGPM0+YE7aYKZZVSlg5ql0fFzP+XVK/o0EotWvMjXQbbaCUnjBayGop/Yo7g0
Dr77kDoQQyNEfLeJsDfCOm295tVuTGeMPD+R9SVmTeMz4cB5QCJ4g/vQW9tKswvJRnFZj3PCC42Q
58kFGeQTVmVP/R2Nx/QJTkDSnK1ClsVFXYHKQs2n/ZeuXrsX3cZKH9icdiDkPbODhoMKu9hpz7AN
ts0uBnihJ0pOIWDUow0uuuoWwydfV7tHLwPTXLN/WGZ4qGXF6oEXvST5rOS7wrkNhZaU9431lFYs
CCG2z+KxMBO+8inSNnXtWrOoH+cBdOOdSbSyTRLLqoYrbbAN2TQaXZBctYbbfPNMR9JHUa0W+6pm
s0D8TAvdTdlyrQ+NLdJ74uVzrD0EbToHN1tzUCh8AUnt8nrD2HfdRASMb+pNVY1IA0RETer0JXSM
JXujMgNYhirWTwAStVpdLZZX341l6uuwTQr0RcmKjajYjQveqwGP4J0QNmDmXM2o7mVvW+90XJZu
1/mDIivRz1PyGPAWm9E6Ag7cO3xgFWuAg0OAKp+dNV9imxA/XWsdpU7cGSe6b2u6I/RL0bVYEKhE
voxN5L/sOe8WG0DzFQMss/d22qhE+lmmSftpSSFnn3RisK1aeFW93YLBdDjLRMUTcvA2wcNoE/ZC
+BGHwuGVlHM4I/Le0CjJRNePEfwXBDCMorE+sX+ei9EBTZavnwVd1ddJl11y4cvcovdpLrxgRpIb
0xZhlmCUUJBc75a5dnkDnAHinbeCgSjdVBDWUuQJctsFvmAUG8Jeoe5M2rxI2D85u1l1/lsTbOrv
pKuSazsbHcAEcW0tRFfZ9D/RDwLc7g35JV7T+EGQPBFfuqlRzFHM1Ou4pgYwIncsePMKB8gPEMR2
qI89u/YzVELycIdCpXcZaZbwIogrPKcJyTNRKmpuENsLNspkUyB4qsqBRt48rv2nDAIc1VdXI4FN
7Ul/scbafaR2WR/jqiAqZ8bjAewkGKyZLd+kv7ZuO39zisrro5TupN6RdDZcWF3pluGKLWHaW3HT
PaH3MD+TZ48mcrBJnkJaOXf8YbTVfFUWrUhMdrhAV4D8BhIT2y7vMTUu1p0ja+KujLzjozhAwHqc
sEHcY6KuSFZm7LLrlVm8BotjAlds5rpjcpEOhIkRgnXXOnlNvKIjk4e+kwDfoCAs34FX0futp0Rc
F6NJnS+9lWaerAXhpYjavSPZCKlxGPLRGHYD8eCYEUXf302e5lM+d9gVh3U23rOkYhflp85/sXcm
y3XjWhb9l5rzBTuA5PTyNmqsxrJkS54wJNtiT7ADu6+vReeLKutKJZVrXJPMiIxI8ZIEQOCcvdeO
jZ3yZ7T70nOxg1u5Sdpv5tN8Oo1a+lI7kfQVJ/uE0gD7lZiaTFdbxHJxggpGQpqbZeYlkegadpWL
SZIyk/tJ6I6+em4Wdbkx27kG4yxTD5pkFSScIBpIJAfwFgX7HhkkCE2S8btVOhYOaoRiJy7itSTs
Wtv9oiLpfdeD9EgizFxeLtue5hnOP4teVi1Vv6XWT7nB7vv4Vza43Y+ghcFOLFqSPkukzNSnrbG8
6+tgemgSs7wKmmICBYVa72qyq9WGoJLuV9U6xsOgxybf5iqbC8rUUnxWsJ3uRN0Tl2mgyQUUb+sF
q09gaJYHCc9j4xYkfJzLaFaok2sNsMYqzLM0j5p0NXOzVbOjyP8BzXagjpqmy7ls0MFtAuTUZ4XT
CezqbAiI0ibrx93xwWbfsTg6uKdGR83Wh0jyXXYgIDm1VlAKLdn6QQjVKbdIdGrVj27OK4J7aiTI
ZNZGGJhSQZFr40nZAKjBCFNvvGnANzsq8Iou+YWwM1iuQ6eYCvIzUPl+nlOzbJnd5AhtW87Y6XaI
R7bQpl6pWKPFunoWqKH8YntULnQm+eA3ZuLdZrE73mptwy8BAoIFla2lRSKrw/nQ6UtUtpEqhp8J
BgXkjB6OLN7wY5KChgW2YmRfrJLMjcJpyP5t43jfkNsM2XHAvrSJVRA5BLzK8ZvHZg5a/5hlV0Bc
ggfCk8pnpKvdCUkLjoZS2Pd9SM/OCNdT5c4mpQ8DusTPVo9XirPY7YIv/4oKG342MVfEbSbF8N3G
cwsAhK/k2RJP3k8BjMfbmanrQJYDwONSFc2W29bvzXMkI9aFMSLMD0kgWn4aZC/kG4qz3X28TPpB
6dGnLGZk82OQ4xbiGEkqAuGVIvvEQb5AbEJtGeKVU4x+mAVL90hGjMukxWXxHFCw4K8hEr+bhtxx
AUqxmQhNaChPbj8w8Zh3bR1OLJHLdqk79R0LYLGE1hg5A4JMbH0sgKOHlp/jK1+1Wl+UJEFUjFE2
Extz8GTBVprQFMpNqsH91IFphXdb/vTNxvtqQrFDxDEgUkdiX93ZPZWMreVO+PW8ecLwN6S43sMp
6sh1IHyavMAsT6PLfm47QcpXShZWUlTB9yBJKjCshCHxAharuXG8pH6K2T+BoWuztUBhZBW0lXa6
8whSvBfkXDAz3eQXFUqWuIjOODKYwG0/ZeZS/ShpucO5UCXJrS5R4iCohqwBpV6ldxkBf2ZoKtu7
cQFnz/sUIhBQo95hNsamX1h7rI6onls5etAM/dEhHqSxBJvflD1CqGvX/TnH2CdDrw7KnwuFDubq
6C12mNdZvJp5kioL2zZxmEoR4lnPlRN+p2BQF14hLAz1FPCN7ZIvsd4stpWqPXmHCKmMnIezy9yg
YoeT8y03JNEoZNbYw/UIlKLD3mChF0cpHnz2VFDeLWaNIJVJFD1Nmrb2xmcjTD4p1SkOabhNr2an
ImvVXjdlfM4Q8XaZhR54RP/Y2Ti9EnR5ajJ8BN2c0WA1KBdiRQPzD6CGSxVvZ1mkMO1GW0EAnPS4
OgqpIHDP6OeRFPMQSUirdIatPO9WNmcZDXILsr6bGS91ku5oeUf6pEdbi9/B5ThyweoPwvv9BuSr
zj6iAQ+VApI03C90dV/2PLVXJ2YWACE1lmImDaq0TyaZfv3Li9BmR/to02GkP8358OVF0Ni3hQYp
wNZqtE9G0RZXOSmOfym4QPyAJgXpKIJCl07qkTAlYz1DP5MXO2AD9UXmWdFNXBbq8P69HCsUaBIj
kEXP4TMCXeimL+8lw82YaLo2W6XS6EQZGOG8vhNbx6yqD/rRry+FcgDtKACHlXlzrPgxumWWctKQ
FOygCt2mpqkbr8DHofio1X48DJCnEHHBy0EHifbXO9KoMm4lxhUiUgz4esMGI4Pcto3F/vj9p/fW
dVwUwggWOMdL++g6YD5UDOUYy9HoOCfC44uiJs/+YCS8buQ7LrKbAGUWKiLHOlIP1XNH1xP5D3a5
2blhRnt8tw273OewOb/roqIW7gAZ+cu5tCqzXOr3to+O1fPcI/1AVvhWNM4UJiqInHuO59ZpI+pk
/7ePEPEX1BOPJjyT6vhVpRmrjLfk7jbx2+EM3XxFDw+e/99fxVtFK8ggEF/4R49QTHliF0Hmbgd0
4RzlzCEssnb6YDK9Hg6rfR+BlMMK7rI6vJxMYmzESMmJF0X/ZW+orL311DT9ev9e1r/ypyaU94Lw
kMGG3JZ5e6zBSXv25rqvna1sl4mie2Tt0zURjuInyFgzba7fv97r4cfyAyiLmAfB6vpbGfuHGmdR
Xckeg7vi1GBfpfAuDlo03W1Uecb1ktNfSHyffcH7V329WvAYSTGia4sOCP3Ky2cZ6CWIhyJxUK9Y
CzGjlOQiFztYNUCH/X2p/89i+A/JnP2fsxi2v6rysc3/JKet/8O/yWniXxa2AsIYmPxsntaJ+U8a
g/8v0/Nth30/+wMPnwRSs38TM4T3L0+w5uKpgHni8q//8lUI91/8OUBnwDf4h8Vy8n+2VeAC8wl2
+Gd191C8H6vdVJUDy0lRdYyqpevWQOKK+rrZzWnzkfBx/Zr/93T7fSmfMCOuYlrYHnxu6U8xGmku
EeFe+BxtZ+16to69T6GFfZq8ofqUmDGdw7Ys7rK69Q91OiSnf7yS638u9Ge0wsoseXV9fCzOqoQj
gtFdF50/pp/mtAj1llzn1M3j5NqyE39HZzb19xm6B3QeLrBCmkmjvphpzv2KLdl4BM/F1hePEvyP
OPOiawAnrbelsk37IstFE2wWQN0NwawGyc72kpV0BaxsfG7GhtpBJRP6143PY22Ngj5pNiiYDUnb
VHilFQbC0mZHgnqkt77EMNooqUHUfYq9efg2DMK+MzujIicbP9xurIrk7v2HgmjhrafiwuJb9dfI
d9en9sdTmWszain+Iw9JAw75GlnfYzUI+KFzjb6Kfq90v2Frtx6LTtqsXb5FZmetiBVE7+E0Pxfy
+ewNrlyARgjh5LaDEvGDYg9MqgBmXBSKKvNX9VkssgMmYecH7BNhEXSe97cRDaxkSyW0eBI6aYq9
MfjtdOL3tbqfaOEr8gIisJlNiTCKSBn0XpM0iGcM/Lb/kel5uqWI3pU7Yt3nEdKuTi4HnOo2+GC6
iFfoHLKcZF+v7E5xZiOeMDLCKjdlUEvNvtru210+BpIzdIseYwtAnxjiIK/6R7OgObGp5Gyp007b
nrzAbu8ZBDA6/vfIopRwglIO5W5CRXTZp+3keehIghQjJ7C3L1IQXHVN9PRkY031k0evhQN1guhF
QAT1KPGDffIwVGM4WZpd3kecceqOWi+mlhSSRNISDL3NRIpbenEXIfEWDq4GQFAF2sUuPJnNtl/G
3KEIHAXeeYeMDba9Kwm1l0Fq7rzJqKytrRnT5FMULVYLawrsH9ywFOdzhIwzRCITp5/zyPfGiygm
PGK/pH5NhxecWrEvGBVliIjILk4jxymoTA4cTHZ9zd7zKrNgd21UCRdnS4px4XCCsdorW1bkKjuF
NwbhCOEQFm9Ec+pJE6KU7t2e2lrIS5qJbyVXDBHUGLjJ1ssDZ96YFeC+bUATpd65GsSbkUeEopoz
5ejt+4P/rQUJpSqHHIeumrma4f4c+l0m5pz2Vh/GygsOMsH33skOyoZFbBdKq34i7MxQ+wFkOK0o
HT2/f/2X+4/fC2Lg0iaVJmYjNgTr1Pxj6vWWEaeFj0qKk261g4TrntudTs9st7QOygqyT+9f78h6
888FheWD65T4EnxxtBWQTWLhJ3dJM6ioZPcu2/h2qgBA0o561M3UnkQ20oReTNmWaG/ztGhq50mN
FHj3tCIlzcuIBg9ZtOeU0eN/E7f+tyao9fehV/eJBiKQD035b6PMHw/ELs1gapqiD0ltJBoqmMVB
4/fejSY1nE08pRBugG+fVANBwhs12Vbo9O6yV7jfDlggzA/OCy+3oevv4XttksOzOhw5QPJ9/vMF
VUZX4RGkxAEwGgoJassYBhHi1fCDF/N6ERbsEVy+SesRUoijRdgiK3w0/dkMEzUO10mRdRnhBiNC
V3q5HqB3TLZwRahTUdSldU0gQcrn2pUJVEZLj0gCc9Kf7xuxONZeg3oBd4ww8kAYcFRutSqBI7z/
m18PXhyAVJqxevBk2Ii8fDY+sQreEK0/GWHEk+Wo7hBNEfZMr0q+pIvhHt6/3pEjkNwoNumcQwkq
tNEpMmFfXtDwckWSj40W1Sjcr8T3BVCgKSwR0Rkv7OGbsVqzO4uYKo1yHqt+wV49Nt1HmvqXg4K9
C7sXNtQW5wVhyt/buT8HRUIooVVbGX1M3xg/Fz76LnPI59sPbvety6D/FlgQMAYyFF/eriMtvow5
XFLae8HN3JQFHcSmlDcpQfY/piLzTyS7mYOOTMbG3GWxE05mlVEXzwge3yc09lf3h5nceGld3Lz/
814unetDQCfJ3tG11yg5yicvf10NTrFzyUkJ27GMOM362H4KKzmAJr2LdZ7tfBdRZtTkybkJp+HL
318dWZ1vCilN2iNHO8m0tTtQMXKVKCPe2/UFicoKrQdciiSmhj8pMpZgbZFkVJt613rL+AGW8OWE
/ef+4SrRSHVYucEPvbx/nJwJuzwGwVDRCwn7OgIj1mfNdK2AAW+irCAeC0fv7v0b/11F+u899Hrd
NaSN3b9gmQSwcvTJcBol12YyQYGZo4igxzlwV8QNeyPShHLQt9LbGZ2yrgQuDNgrUzJO+1SkeQHd
iE7zXpoimbbv/6p1KB79KDoanGUYEqvp6OhHGSxp0CsjHaa9Bb919t3ovkTGsdNKfY7cUdWh1c0t
YQjt6Gzev/bLZej3A6FitB6e8JS6dnBU3GN8mk5BgFG4RMWA3DfuT7U56a9u4S7nA/Wqb+9f79Uy
xBvAT0M98fcpgijYl2/eGTrdKUV7AGYG2NoFEQZHCGufG4bY5RYACIOWxZcS1sJuhC5N8kZr/N2H
/PddrzZ1lsGAm6dG8vJHEKQtC9G01F7qpDyJSQS5cFqSPxttVbdkkbbr1/BJd5a3d8uOhITUi1HS
xeaFO1vBWVeq/DQjvvRRDML/YHJStns9Hiws4qs5HJMeBdGXv04rbXdzIBuknON13Dj+59QgSxnB
C9V0Nujt1ivqnuCcfmCLR6ZVuQvQnImMWPkkR5smCY85B16MRC/mIGluHAfWEnEekQSZXPTyR2mr
3+GyLq6zOiaWYZvkVnIvE3I4iK9lg11HdXFgZizXLpkeWWzGnzw+KtEuN2i+cs5JPT605HNt2Bjr
Z5EEyb2L2j3bIINcxYei7laCj9lW+2qq5x9GEjVk0Yy+fTpqUYJGKfuBznpuRzDkJCYrn/SAB/pA
5pVRWz4ynkQOiHAqLn6eD/6ypg1YA5l3MHSubGMkI5eOrn0K5CfocPXbtKspx8oVSFgD+VbBGIU0
RjM05i4p9mGFDsrY4I7DV8L5wWkPVQrO5wygcb8vU4WMiA22/4w/3yA0fpLNV2npYNw0HO0Q8XU5
Ue+ib9pfBMDhHHLQ0i/bujDSM2yC7LdRpmMZoih2OwlH3RfEhf7yY6dZwjXZBwZR12a/EotDwilj
Ewm30+H2Qfs+jU9s7FIiIdgz3ZpuXE57CUurPWF2jggNTNC/+wwCM+RLZc1XJO5av7Q/TU++lSSX
HJ8H5zZIZPot9Tzcly7y9wsNc5iDs7IhxKSpIgKhnUBbhqWhA8DCPZ300AZPnSMOU9hZ6phFbjPW
C7+MT0fjXxa1k94nNMIuUedqmqqwrCrQyEQxbfpIt812spPggEi1IlCsriHuWIiWwsgSzmnVFoT4
trMGwjhy3Ps563z56hJeYG4GCOeoizqcH8Y49xbtqhnVdyPIW9rYRZd99ZGoPWZDH7gheDDzwWb7
+pPTxtxstVUuzzL34vskp8lPux6NxOlczALZt1E5t62RN2tTk1QmSsqfjWJcSUWzk52VKovrTV7x
4JFUjCgdK7lMl/1AdTE0IL5gGom098PyRQHahjQ7JppynTOR+zI6cLThkA8dR7c7uxbxcB676LIB
anW+fegmOFx7Yukzb9M3rNvbrKyTqwHdN0p0kSoOqaSNnGZ4wYhtmA2He9Ho388cCa19ixSEECXE
fVC6SVPmCAvVoHmUGFu6UHgR7E2qB+haJlBCZNXUU/PsFlPy6CuiZ0MxLViy5zT3h11palVv4oGS
FY9Tt/ku72Ltn82tRCXS5LlxOsw27LY8KWZI0GwJniKEmxNAjEbWZ9w+sc96FkSX5cnMJk0TWEHl
pp7gZPWRFYFYWhzO+Sgv2G8f3LpbsWNC1OZK9HS77bqzqg5px2DZ5EYXO8gaVcAQ75V9z+F+RJid
Rs5lzhwE1Wf2sjyxMdP0W2DOst5FixnZW7fyGdi67MG0xnlwqXhR/pYzNw3ZgWle8xrT/lNjqByd
lqxQ8jYkK/EHy9i+J4gTymsD9aPh3JXJr2NX2HjSer0mRVZRdu86BfIbz/C1cZrDUPleq94ggQ01
489i9prPxtDAXNNAzuUByWDAi5+j6rxdkMPsKNWAJpK4HkLDh+S6KXoneKCv7z/3QcBnXFQLwRqF
Xp/rtE5AJ+hu53lBOW8vNdl7FoxGsREpuTn7zvONB0vE7Mx6Jw/YByXCuY4RRpb7JgNIe2LTOLvo
Y7f2d3Lh0exEXaDtr4eGgkM9uDeBgDq79Vq/W7DXNA2t/FyPX2rAeLRKiQyZd+6cadq+tmgZIMtQ
fkLGKOr94PeAhDI0uucAGpfrYUqLLyZaU7x/hYMvKe9bQcmnSGJ1AmMJR5TGPU26oqgh0OEiQvgy
SeuyRhk67akYIeJb1pFfsbn+KSw3LsIpn5CYMCKCLRI6y72wZpcjWIDcQhOzMuDg9XvJnqxDzLSJ
8275bIx29ctcnOwbf8F97owIeGY2NdWDX7ZjsCmWPIWsF6VwN2MHkw9WS1dtTThdcL0S00k3RCOk
N1YaSCQsyONI07Kd6sq36z4KVeNQVjTbQN6sCpSviJcQElICmL4NhZrw/nUMlhNiLeZ8hzFFDPSm
KRJsu3ouipPJWkjlEy7Q7401jssza6h1GWQRp/2mIwoGVQLCNZyVTo94oTblqR4xr4RW20SgyUxV
LHo/wnitkVdgIrKvsKjp8VOSyA6fTNRJGGJKAqHMiq4Mp9hfUcdZLG4huniAfyOTghXBjTnbqcGC
zn+oR2n255Uv5zPTS7nfafKUOMnbAEOkY+M5D+dE+NNqOoqivTL1sMYEWYRTz8ilzpg+knZHIIfP
uRJ6DyhZfm3s2bhZCDbtT5eizC/sqePDmNiJSVHW0VofDKi7CHWMT/9YBd0obzKkUDdYMPhmNENc
hkvTXQDW6X6VZOl9s5rxukXguWGLc1bHJSiyDzabr49Zq+/dMcnsplvJifblTqpQzNGUEL1Q2LmF
/KxXdRyOc1urUIg2x6xB149QyWy5ymzYhZvJW/cJka4hFzKuxjWkimVzk+s17Gjx8GaQh1Z3LO+G
C24/MNMq7EyU6Tg8ikJ/cDJ447yy8hT46ZSFoREc85RWVxYJxnIKg8bsCNpwsgM6U6jYurb6n6bX
fHFTARcxsfL2lCqU+YPlO/65lki/DWblTB89UdN5tTmlauFSTKAna6876ZePFFotqUw5vLQgYGU+
G8gBZBaMVAwwgFOpDeo0wNeLGuyrB6gWyWabNz5SnzT7WiILoqaAx+wzSl1zIZjBpL7KZMYeSQ0n
9a8gICS/BBLbchuQpdVuAtqxSDdQ7yDpCKqZzS9E3p9Agdfs5GR0q9DWGLCY+3Xx1LRBZJ0tFZL6
kAahcYJZFxbpYBmA2oZhjr4AKh8U3Zo5vo0Y7Y8kpUzOllgv55mqrvkwuKN7hauQTJQcKJ8KTXLG
pm2yuH0SungrclxgjLeTZfSg7sqYsKwinZCaJZHTPiQ0nL44FuLMsKyGBrz3klaHwo9tNnt97zU7
l1q8ce6oDC43EWFiQUmIBa2Y5vw57TDzEfPFdmCDcrURW9fBM4tK1ZSfEFB43/2hXR6HbM6KXava
Um28LsA/WsUCnXY5GkMe4mnKoq2Y056cQj1CuK3I6kKKraJdEevmmw5IRtlq4eFjLntKuGHVBcX3
2NAIhiKhEK3YCCMP2KbyZ0ihkXtS6MHd9+wgWY0WZ1XjcO06TPGlRmGBxuEqwFFdb6giFaCiDQSr
jVnXGOrzJM42HDzrCzarwsLFauTGZgwSFfz1UVaipJACgQBFR46zL0cm9gBfm12EyqsF64uBCCMp
bndQoOSBEbf2d43hdehTuVhz2Ok92jYin5fXK9npiLFFs93ZlTgPeiP9pjBo7S1Xsey/v5K9XsgE
fTeuQXHTRp5wNOu0MgJUsgpZtQUtkjvFn47hhcKJZ5xTAq92dl+YYOcz81JWvb1///JvVAlWCApP
leQCCsvrovBHYdmagQpE1ELDNgnmS8TR9cGYW5wiWpt7KdPs5P3rrY/uqCLiUJZg5fYcchK8o9ut
p8XHXMMOAxojKPh6djF7rSme7FnuQDaC96Je8fn9i1prBfT4qj4dPJAYv7ERR18L2kjtAMK0g+qc
4pcNJuNb1pnD2QxFEd8bh5Qx6jLyV3REl7Wiy2IQ8Ykjsv0gxf6N23eBV9ioUGyJiuOoRmJUqU9J
AiJqp0hMwVYjd8E4DieDK2YClAB5g9c2T9+/feeNMcZwtn9XggD9HrdzciTnBXlPHeLabvhJYJ/A
VTu0fGzGtK76fW/0eRai8lXRoZJTLzZRkMyPSW8TYd2wIazQdtpttZv6BTWsJVIRRoXWF8TOS0wc
XssZxR39sd/ntWU8oN9nl2zXxe0y1/k2TjIi7pd83uWo9C8CMSjy2qGAAuIHrSxD0Q0KMH/lT7jF
8UVDu7WreOvT8CYiqJkjiWayMLtDYKiOBp5poCg0iYrdQVNGjfv+41rfwdFg8RzbRP0iEXlRons5
JYre8EqrzcE5lKX9jOmM+rHTwcX94Dqvpx42R5RJHgV84FTHzK0lhrMkp4Rep42DMBDTCE4488M6
8OczIwvGD7Ycb1wPaBkQNew3uMiPezbm0KrFbcs+jOJgueSj2qQ0zqfoqmcCIpKnk2J8cIuvHyXt
u4ASKNQo/nnMo/G04r/XSNYIBMX43fuICRhTYNHff2WvBzglFW/dvlirUoOolJermFZd17osot4M
MJ15l+0xvFcsp61xr3GObwS74lNqhsPOKY3s+v3Lr02olyOGQy11T4rPbIU4qb28vAkIeTEH9BPD
1Pt7rZ3g2tL4EUrTVPfvX+qNl4hcKaD9wUcD1dLRSoYxLsagxO7V85b5S6JjOyLWzlM7NjYtfsm8
+/r3FySHcH159JjQ17y8N2aDabTKQrebi2zv09U4iTjP3zYYIz81csw+uJ69fgGOHya6G5pJNHeY
fUcfX1XNsuOUQwO2hCYfVkAzfo0AWikwNtAoOitYDvmo59taCgwlRRO45FpkmAuEh5ckBJcHjyco
pL5MqLUaqzuJIA6w//om6w0Bt7qeKUbPKqhBBcad9VEv4o3RCMWRkU8lH6Xw8ajH5oED36HSE1Oc
PWsRtl2VwNbRYwusF56I47NpNBxSXjLiPlDOf6RNff2VoemArk2KtR5PXf7lO4spcOE0Im3Z66Ik
bP3SOUzmXD/3EdENTh/DIzHRUrw/UN6Y63Q6sCc7CGFQiB4tm3XgzbprCf+dbMbkQtfpzMH7dfH3
V0EqRYeVqb6W+Y9uTSEHQmbZhwSxLJ+BdUBPCbz6Ay3nb+nf0SD0Asfz6DA6rNL20YxmWnlUOcCo
UU/4TpW3Pa+7hvo0O//TtO6b0LEM75rSLLXsvpl3WZrYlwORe/vclBE+2KFoPxLLvtFgQZEB4zfg
eIUoaSUK/7lXw4PMMT+fdNjHRnTlu1V94s+Z+tpbNaQHaY5y59dRCRYlS7MHBsGawkkWzvtv4K2T
Ky2WVVDL42dTfvSiqz6G2j+UnBN143qbmlboXZeXYNQJ8yZtz9N9QineNSwMEEhTEd0G83WRJtYP
trI2AjcMdvEH/b83hjySBBrPdP9Q+gZHz6YbIOB4Duya0YgesVjPp04nnTNzmJZdkHJQG1EsfPAk
1hs9GiQoRWjjUFGj6eUe7Z39wvCLKU6wqILUOI2BkW0tNw82VGvxcvIt2C3ZYH5KhqH78f47eONu
CRPjs+qwk+YXHC3K8cSanEEi5bSbm9cJrdErA6LUJqamcTKLtn/ipKge37/ob6n5y/sFo4nkWCDE
4Dt3PPdUWsZr1Yq5J1Xrh4bQNq5qzsr1tuP7Gm3wSOolTJqAZgqG00nvMrNbrE+NXfXfvMnOOLbW
blKFMxFZ7Z6in++ivsL6vqHePGYUGGvrEtHY/Fnnvvsr6QXrl2NFVEhiMRHQ1LiYl2Z2nfKQjCnG
EhV380W5RN0H39nXn3TkCXzUsRM4zPXjYgix7n6tfKp5hh7EoXUxSbCxgj4FS+T0/ef66lK/T39I
xuEdolldta5/Tus8ysosUQjsS7u/xbc9HaJ2FJA+EvG3A5avOKfbtfVLN8M/niSpX2IpGak5UWNP
t6PVRKdkaVShaYBqmzoLkpNTdzeOXXX79+/x9YLKYPWtVcuF0nrFe768SY7rjgDXt2DkXtR1g84U
/5pUJ8u8yOsC9AIhOXTY6Go4lx1Itc9WguNI97FHYmzTXcI/YOV4/0e9+mJJfhSFbKYvugGEfS9/
kxmUjuKulzAjlPgi8fHAQ+J3zt6/CqaQ43WCzT1a5lVM7FGMd492NCLHidgoG7e0QqwHIIZkybD3
yB/deXRN7wkyUPfmJFY5lZhahIRVNtLBxPmB85ra2wx4yegKIpkokmDRTdrvwZT7T4q4FAta21j5
pG0tUbUbMeh9MYxmwJHY9c1+DQONN+yOGqLi7ExF1O9MV4VWY8jk1B0bW2PFivsVwkZXBs3kApOG
pOam3VuD9i8CXP0QRT3ykjdmnlDZm90UuHxHYJCzhoVStUtz/YArD72mXbbIkFyv1O1GaqqBhCrV
3q1KisQ8bxMCNM/ihgz7zdjqbuCUaZrd6ZjLgYwoEN/zKaw24DUFy7yxrUdHdyeabqV3A7oJzhhG
tj5+dppR3AXNNPwUvlqqk6QswdSwdNUIBNsWjyNLT+3sOTfSvWoRE0PdHYb+KSoi+zttHaJxBiMu
V+DfRH1cDGVz3Zc9CRK8qAiVsmfEv4QXQ4vqzCalei8b90fauLYilafRD7mK3Gf6wPb5MtkrDaPN
62AnwedUYQky5oJujJWdLVlOxoVENLW6Z+P+C104kbD9DCgu2CQgkwCFLkWDV5oLWOpVx8HISyV7
1mnEqU2oV91+qUTcmgcAMUO9FUOP/nTsq+VrVVfmnd8lzQPt1WLcLIwFf0OHBZsG6lAoDLob66sY
+sIP364mc1cF7fwdd1xqb5qmLgG4NlLsknyNfEwkzDQIXBJsF5PFjBCvjRVlXJS5yYm3WHl+0HZc
nZjohtoTju7Q9/KmtkjWydbQL8+YAqQGTbKmbuQzmUtoPexnN+3bLozaCg0Mn+LGAApg+C0fAAvs
V7XG4wRY/i4Q05XBRrKvsTZlmY8xyCogQPCxlFGfNn1dQ+uw/HFG3qO1S+xhZZKQEcU4RZJinJ5q
Oq/Op8SOgr2psSbvICw0WFwN+RsV5Lb3LevbNR5uX4VF0ugLdELVN+IF7FtNzxymDDQnvdXGWrIF
9BTcBKWd3GbBFMiQdLfoiVTD+qlbhtGmIBzI+5JtGkF5jbUgeEcUir4lHeEENX4jxNan/QdTqYuM
bWtRf0Uhath3jqD92UIW+sHeX59C8XTI5SnhE2wTTHI/KG2S09YNTb+v3IXCby9cHswA8Aaj90i+
wD6hM8srng2IMBV1PbTkPjJmAomYkZukbIKfQsnmvlioO2/6xHHRl9hWfW7NffALHAQk0UgmA/O5
kwnBe9pvNC7aKqHV60ocow5iomrb+wKHURejsj4v2HdesvMnzw0AsE3sHHG69gdfp9fL8Vp5tRGW
SiQy3jFMNu3zskhxK4fE8gxrwhZmB6NePvoSvdq1UXDBPhJQc0GciVTs5arfR5FCTRHTsNUjLcyW
4fK9gAC0SSLDP2MsdddAXkhOcuv5UCSqeaD5z5hRhR8W5qqnWuzmZJqRsdiIYg50dR9qRfSw4jW0
H3yifn8XX+y5+HZ4toUVhXgR5K9HO72OqtdAp9UkTND1qn1sV95dJX06BxndrnP6bxksRzlNN6w7
0Q305OS0avL081jFuT5f1Uhyo7TVfqMfkf0dDJ/XxTHAx8AOhZlOHF/4l8+S3WdRYeYgurPMnKd+
DTxVbtU9KJV8sPl8ffjhtbHVRW+8BmzQ+3t5KRQNqjCiboTkOcZb+AVgRrrcz35RD5FXmvDqg9Kz
H9K2iS+SdFLn8GX1B+fC119yj8IZNYl1E2PRfXz5I8h5cvhm0nWkMmgcxjki6bqZHhzRu5eDrq0P
DjVvXo4+BF0BixF7fM/TgNDE96hEDsngXMZmWT5NoFlOMRFgSwrS6IO58apwwTOm6cE7ZaOGX+eo
OJ/zkTHMlMKVbRBb6edlDUqyrOYLCCbxLgoi72SMFv8GYJm3a/2IT9/7e6VX55r1B1DZQkBqr8E4
R7tERQd8XCaMUKYCrpHq0jtz2sV7FFn2a8jK8X5KXPHt/Wu+3n6vTm544x4qSZQuRzdtGkVS2rBO
QmCZGa2stD6dkGigII0/ZLW/8UIty+bzjj3U8Wxv/S1/dFuiYDYSl+ZnSHcJVDFIOtgBunXlwzgG
nj73kqF7oOQAds3NBPVZaabppyWK+LQzs92bOon1t5RgmS+9ATtug1Nk0YdB1NadNKyIrNFUXGJb
ij6bNLxh3ZpTUeyafFQVG+zafFoqxyXpCuXfoaDIdlfVQfIYmcQdbytOyOfjUAUXSzr4yd52ByKJ
5z4rr/0oI3RVwmbwtrXVLIdJBEW6zQqC23fAE6rH2bNw4JdkHTyJjv0tXc8RFNvsolbpjQybSGqU
JtEdcD3FwXPi4Zmq8zhvQFW1dLvGoI0vBtQ0zeehTOjIz0sGsABS6dCEDUbAjwoGb70KRpnkQGvz
Mo4PJBT+eymchrPQVDyUpbQ/TSV3ZwwjsijUFtUHQ/uN67FmUNLkiEcL6HeP5o9X7ztQu9AJsYEJ
LDymsxsZiKS8miBGVrYtA9v8aMl8Y2Tj4V0xAvx1nC1HqxV+K2FYzCe0sEQETXzQNjC41SWqle5R
9QlSeNVZW0QP2ac2m9B7cZrGbCTv68CcT9CQ+bshM51tZoBp/mBte/PH8aEn3YRzNniUl1PBaEAP
VGBDwsaa0m+AdWHn9INH8UrK5YMT9hvLClpY5jZqC5qcx44BWNTjf7J3HjuOM2nWvpdZDz/Qm8W/
ESkpla7SlN8QZenJCNogr34eZvWgU8rsFOpfDxoDdE+hiiIZDPO+5zwn1SyPawVY9TMp5bUYFv0K
7afkfzbpPm7S+cwNmq+9cc7YpJ2s9XrM58d3OJBdlWkOdzimAVYmCZogvqoJsrR3wjZhV0B5T+Cv
TKX5KZUatscgFvrGICC0j1LolvM1X+Qa7JRTyoJkUxU/hB9bJW24XH5CLtXDmLNIcG87W6rdUkn/
Hf+m7UEcNIft6OSF3AuRN78R7NKhG7Sx989s2l5WA9f9CVA87Fq2a/Eqj+9y5MNVMbW90HeH9mNG
LWpH7RZgnjDqYJvAacZHZ2lhMqIiS0tiA5EMEqgdK7e7bmXQXrw9nb+yi+T3+J6BmXw1lZ9s71pD
xAGSZhRTtSgydrF0ZjY0jZIzx/onNsHxzmx1YrH3od+DT/m0fQfF3A5EN02hnszZxWDoTb+dUa7e
z15NWKFbI6ik75Wn38jYdHpYqWoCKDpUpNgrlAQwhKz0AAXYgTzWuNWDzt7Cu5Q222/O5J0hwwHC
zT01I/UpKzWdMPFsUsQLQPTP0D2l5KjGtBevCuIM7FCDofCTg6/xqzCVx1lcd+oHrLf5NTSb9K4g
xiDduFrfxTtf11FO51MsPxmLQD5VeAa5Ich53N9lLMtlNxOyy6dh5qCg3n4/T6Xzo+eGwo4mJGs8
PSzggdbxgEl6UPVxJpwQebHRRC7Jip8JcrMmtCnLiArQMz5RljMffM0hGEGhRa0u4zpxf+elmdwV
o10n92w9OnsX018brrVYVd/qGRdzJAqPOkXArx+2Xkcc5COYMultWVGz9o/V4P8s/f/lsrf+z5b+
Q/ur/Fb/PLL08xf+FZbo/LMeqThYYaJ0ERyscW1/PP2aof/j0tPjpIBFiw7GOg3/r6nf+YdVyqGa
vW7DcHXxt/4VlugY/9CtXq34a6ucv+/8jan/eE522NauDWmTLjHtYtoE/ITnGzAj8boOw41gS2F+
IX9l2QWiMbf5Uml7cNtV9OzJ3P0Z1c+d9Sce8j/X45evtno0XGyqj69XmP6i6pTrdXWRJADosToI
MzF3I9KJXU/C6R5ZG1ovkKFYe5vyc+vPBDv0dnMQXT1f9pN6UI4oLrNyMCIQb8UWtSjst7d/6PFq
/PQ7HRqudAyhlyDlXp/bs91JEBCVUeclui+v/SqbKb1MLRkQAyvlmXnz5RvgtMgJX+dF4xx9WjWf
XckYOkNfOlajMUjlflLK3ZuY4Nlo+M1XT6GYfvvOjtf+9c48elSrKIDRRefw5I0DH8ooSjZtaBYU
buacmZIKSgbKv5hvhqluN5ml+Wfe+ys3SVGfq63pOCwQJ5ubMi8rZM7A/2sL+Bt4g9W+Tj5yO8zy
wmq032/f48q8eNaJ+nOTDBGTD8vj2HZ6buohiTLDFTgvlxpHSAfV6wPCUcS5DVXFzzlnPnbkg0Gm
uieMIIqX1n2Upe/89PQGN8RkCTZGydwapCwQswmm29SLLOQeFow8ue2+L43R+pFOtf5VZk4N58Bc
/Me8agx58fbNvPbsGCAW1YXVjH3avG4zaZROKmSoRt2/rokB3VedWq6rpGi2BBW4Z/ZpL4c+hSDW
1HWAUGJ42uA8G5BO3gg8i3RBwOyR/dbE3sGEybxtJcSAt2/teG+yvibsj2xC2fbq/J+1/vmzSwVG
qXwcZsSnzDkAsyDIL+iEnk3MXPf1/15huQxTLP0dNnmrbxrF2/FlaMVpZtlyGUxyapuLIN8Yeex/
V6NlIMHCi+RADiBUyFngtTf9fhDNskHs5f6V2u3ph7A1pFNP54fgXOtk9ks8t4XsVgnotJQmAcPK
UFD0vSpVS8swQ51rJYFxZrO/ftAnd7+2dEjyWY/YOOaP794jyktmVCnDGhR9aPH1b4DimqHdk7Lc
mW6yH/Xej8pMnBWlv/LgUT4wiTqIB3DhntwvwlTL0TLuN7WJOsJSF4R5npqbWKvM61ZjUzqhN73N
3da8Gka0x37uJRs/Ns/5Tl9MegjXGGM6M7lFUOwpVwuSHoq+Jhfw/jPMT1lzXaFQ2EByTcMkCbTL
RffPbbxfPvdVxUZ3i7kdfNQp/8qtOYHVEmegh8FoP4+mDJded/DPge6NPUxYeJnoDo9JfeaNn8g7
13HmsKFkNQdWtQqHTgZ8H2uenFK3CRvQ1mFQteKqH/BcW3WSfVQ9/isEP5jbtCLdZqBnt8lASvnQ
msn+7Q/8xVyy/hDaI0hc6ePS8jseeyqnZtZWdBjWcgZk2UnRXZJdmE9Ui9++1Iu5hEtZhksX17Yg
CpzWBok4Hs3e8Rq07OBWJAHoW5Q55w6xL6/CKOJzQniNFoYV+/iGkNGnNmWaGs233u7JBckeFGCS
6O17efnYXGaslfGA0MzQT3dlvTEpSAVdHQq8wRyXq2Kf2gXEk7E2z8z2L78M1hQnoBBAux6L8GlN
JJdjCpq/DrU2xQA/CVvb9ZkPDjzHiRMsAyrzEjvoGdnSy4+DBW31YRNnx1xI4PfRzJ/JFveniT2h
87RiN6+cEDC39fVoTJzye2yTVTP0ELrPzYbgm/inj+ZD8Ck6Qp3VZ8Je6OnjebboLI7bW7IUpN1o
XndJaA6lQID6w12W6ViqkJ1nVM71od50AOAPLrbUzyO9zKtGJgPvwK6s/Naefdys+ZID5CRHBK6i
qbkZKtXEnbeZ57LpkFg4flmVdD7LAXr9IbGT9CbtqqSj52fa3V6kbXGJVzG3tu1s1B/5/np8Rg7o
oj14N78MEzogN/Sxmm7rIXW/FFab3OdxQAuv81z8OLaf+uUG5ycSK39u8gc42+Kd6Eb9m/Rnm12J
UbZUHYM2W0HYXfAA64IxhIdtXrY4o+mZjbrCsaHsXn4MshrIUSMK2mdGk407Co0Ed7mtCEhAzmPp
XNiD0H7EmXI+smPHhcxWitaaWLq7YuicJpRe5l2gO7TvyYSbckLtEv2iY5/hXGeqKumEwAPa+Jku
aT+3/ge7JaknqqCHR5NlKTj6XtzbEcxKNUTTFOs/JkuaX0jw1Mo7aaarf3vuFB3zppg18DSKNnsV
Lw1ZaVW2zukuYN0QgC47vNZwjGnbYIuWW0KfZLOpxZTeeAQkfmjx3c90KEdqrg2BJlQQagtJ9jxP
mM/m0vFvNDNHarCMRYqKq0x8qhqj0LwocwoyZe2cIjBwV2/4MJmCw0GqUqKeBoIWvnQwWshLE/pM
wEknRmcL4aH9WiGe7sKM0CuOLwr/eTp6DRQlyD9kIpoGq9GSSnErah8rfmXW6MSZySd9k9SLbe86
fDXTLu9B/9Dk9BJApcKig66RdluFkt3qxymjock6mkONdUUwxFhlGov/buv1p0CIZYragNADCMAD
DC+VYLm2aoIiwsCDDkXqDtITX8/VJ+ARdhA2fkA31Jr16cs0kkm0aYNcffMElprNVPfyLnW6mciH
oBc+JCQfr+jOtuVyO6f0Nbd6T9E0gmVY7tPBlX2YDtW4hHjPlYgQL6RY2sGG3glHejjzss6g2Rgk
2bYYe0QMcQw3n9CNbLrJprL4DUBGgsQmEPFT6TrTnbvoA05BSiKwmuciuTWRzhQhyQn+tENDgB1b
Leb0DgOTAbRXowyCwVcc0soC2JUQTbKpqNiNu4BiVB5Nved+n+qxvvXpR5SYGGsiSVOOZ+YmQaHR
YW2us5/eOMBHdCRg463VSvPOmBrAW1CM3WTrlym+7dQjVI4UOqkOQ7LAfvNn5dTbLPeR6idkqv/m
wbPh6nuBr36ZJ+P3XJCPh2t2hN/WQ24JosVb2mYL3NJFW+gY2hWCcaOOJjtOQALX+oJEKs2cYGOO
Nd86SUj2tesU4NLHoR66iKwcVYLaLrFXD4muwWGfex3btaNNyZa0PGfadL2Yv+eWA26j1WR214Mk
xnGDVgK6cFfpRFX4jfvZxG7VgrEr2zqq4dJtvVJKO4T/H/wcjIEfG1PcfV/3xXxfTRwg9iOpU0DJ
RXUh0IM/rF+1vXdnMl9C5qfxi2aL4FO38CltjAQgAQlNWjKGNRFhaJFFFfyCcJ4uHBH16Qp3oJPA
vJxNe5OmEvvVNJmUDrokaR6zfoDZnIEQ0RioZndNaY/0KW3QS+QIbuved/XEnOCqusDX06XNBzDS
BSIFYoR/Ov3Sf+05ETf7aeyc/hDzYUdGoqM2662Rs0JP1dECot0MD2Tt1SJM+lrhZB3z2tyUvjdi
tJyUPh5SgpXeEZ1ld3z6OVptx0t1uXGddZI2CFPap7gzKOGVifXJpOX1XsyEiO6d2Ry+0kKU5cHq
odtvjUmzP69JeC6JHoQfbCvTAK2NtFLegKqGuFcvXfEr9dLghu9RfE3HufkBtLqbAC80aJiEQRkd
bVM1XtE11eYrzmLpO4JjSkJ1KMWaYAkS5yeArpboek2YX4eiTVGZdAGxjr20UEDUq+CHrBz9xhgw
XkENr7piN7pOZ+ErsJX/m9c51Q9TXzgQfKCQ9BEM93lmUCXmzxz9J0wExk0EEsL70MFj/7qknr5E
JLDC7lDlNOiXDTWwnqyxteHRV/n0mRNgEbOOLM67pYbmzZztVc1FPGbgPTIYQSXeLKvTWWBbdS0K
f6pCitzOj9EnQnIbz3wMGyq3OOozYY4+LkzF+bwaK7RzftW0pGetOVsbJODaQY7NjHmG1D5czEYD
RTAVGsq6OF/q69ydOn1LkQzTu/TWRB2yKtJl08la0/am3RTvZKHiOZLY4jXqrHH8Yab60oUkRTTk
AkCR/8TS1TP/Tg5AcwoheIhFvHx3i7pLt4zQ+bEadMnTqFoW8dkYRbJb3IZYVtlAx2CSLIOWP3VJ
VR2rQiIy6ytIeHPtZYcK+Slyh6rwvvswzy1WgonoRUg6TO5G2i7LhndrXiPzIaqtK9dboDLSfpQ2
XZ4IjD5w/CyNkScFxG1+4QvsEU11zfLZchfB92SDNkRc41m/qzGuCOcgTFWjirIAfCT7sP6Cb0jL
w6Js/B8GyNj0Greo+Doag6zQp832gw3hsNz0JHtiv9cxMJnxaPzwJHGbLgSLyNPZRqG9GePfpIiR
2V3wqIodpN3mrtVN3gUuPeFEU1XE15k/WD+tZeq3JbrJrxXYhndxitgBD7PVEuirmTdgsPKWBa/8
4rmauvMzDYWtk8U9BXwQINtgrIsdDTwWGd1Kd7QomkPW5OZmDXMg/NyqRwJsG2341Yhs+eI4qf2e
sKjpyvQQv1Ep7dp0W3tD92XqyIILZUp2XxUjZbqxrdruLvLFmT5Ni8F5kwen36x86jk0cn/AaC+W
b2oIOuOQyqV4jxbPZF41WW5oBcNPj2mHy2vpePAanJiaBfj8bge5HjlVXxdlhpSe3e4GAysfll6U
w2UrPLzezUAFKiLitChDlt75dzwgythUhiVg4Y0SkiVpaMbj0syxRSr0vHwCEQUUp1POfJs3Ekha
C/UlgSMjEG2TwBO0D8qeauLCCKp7LycxQjxWnYtH0EudBgiCkXTBLq/jXkVUxuJvg2m1P7upK967
gaELhIuDKQjPa7oPVbqWd+KudT4zaL33KWyqS9Y52ICwR5QWkf1S1RGbQhlENkGZ3kaWTUaYzuT3
xkY3ZZ/u4lyIeJuDbnOwSyOhv9RLvznITlfZXss1CAjmGq0DwoIFkYwvfL+EcZKdNQszvcbCb62G
k8L8TplAwDHQ2yzYZkGVf5e+gsGOAxtqDDpAnIdZJbMre0YxsMX5HTzo6AMD8AhmQ6ql7nSPfcxf
xKqdTh/W6HQc2COAEYKfqi9z45gPa5f3p6j0+b3h9TNi3jzTFWyjrGATBoF75giix1/AUa05nXpf
yo1VamZykQVTfd9lDaJk8qVhbcBms97JtLNxFaM9gO03Jczv5LpNH7LaxRav0pndWp+voWMmGwFJ
7m2g3bWwF1evslkfxiZhSrI0rfhpFzrbvoVQ7/vZiE2Iq3AsLwmumPWNN4wkn7AjyIK98vJmDMeK
xtiWtAs/iOpALHe5FrcluwNP/ITrxHLdGGacoRcBNw9ZZzQOfuK6F25TdntkuSa0oLkuwtGY3QuC
kOGf4aYd70jfYI8O7lNQllWdXUS62c3vNHcaR+KfKcvc43sBE0ZG0VSxkizGL3vI6a6kWovPAgYg
SKZEUjtXVVzVhHhgpY2cqUmni6aYFAHRfUaIOAmwAOAGhKpt681WqI/6CgViMv0liQFDZD0YEpMI
GdKR71UZcTuVkbk7dxxSL0rqmE6FQ35LG/ZmQWYG0tsGZ3pRxps2LjggGy2Yu5BACb49VKzeDQpt
EkS9USnmATdDo+zpilAqo1WktC9rIU6bdf2e0M7ZQeIqGytc/IE2Rjn3sx1NUvY3njUvZA8HLcto
gTq4IKCDjSRVWeJZW2eKqaNZ4y83saE/JhWwAnbGFa9QtUt7QeiH0e/4enu2aaKUl6M7qve5X02k
IDUFYUts+A+FgfdrM4J+Psh6ZLzFJMw+DKOaLgMaI59GQwesMvBlgnzupfoamyY6P2pbUGYk20E6
CMLcdY7sW05xrNRbgsXUfeyhn0Z9W3jvafNrJK40vtFQ8RqWeGvQT4HygzLTDTW2BZAH8lE92HPN
xAbP1rhLmsX51Rs9O3xJnMCmtarqd2D13Q9M9r66zbtFfAEWPLAdxM5GZStGWAvhpBHV/UCK6ucB
DJhH6kWK6MZHYVKHJN9CKkn1jg8ngQRSbFOWXDJSYC7JiGDm5RMRY7a6MltFQ6rLlXVrlLVThrpF
TTwsPU1eLO3MkU4x6kn0KD073nZseYk3zKpqN/mtWYSBWnK10dTcftRmk2Rb3r3xDgTMXFD8aseo
HLoclpbeOZf0/FwbKgd5kxtQDul10AFVidLGRfHLP1ewNTGa+n3hpK4Pll0VP2RpBDcqr/trwMfT
uJGydZeQ2mb5BXGyup+SWPvFshDnJDDrunawxmLywqkilXDTsHG9IbKS4T/F+WRs2SYFYIUxlxAx
LwWJT9LrvgTEPnUXKKezQ2916mdAANa8R3I+wGz2tSyJ6JJTVwgsJ/luD5bOC2vQertsjmBLSh8w
61gaU7FFRM8DlZjDOC+vbkS76GvcYmMBJIkFkYhtqodavuvhGF6kAK3JTXPs4tvCR+xEszZU16WW
8LTTdMxukWDZv/N2tn91mdleoRfyxgv2bhzmFPq/j+biOR+wSjNduHEVx5hG6vwdStAlCHlxZRfW
JGEf2j5rUNjDq/5tk4S8RFYn+CIWOioWgckItfagFGzq0aZhEmDQtfolxQrCaNomWZDFGxW7SIWN
4NBIVdicJKEl7ki7QeLQgLYo9yyyEJB7FLUgSxa4f9vCa7UrhQCcO8QBzjREXqsggIeVk92c+NGb
aS4jwoemWzLXlq+q7/vrLpu1r1JV2teSUjNRjKoxWeDnoLawDkiLDQKLKGFHk2jlZZEPc7Lj8Ci+
tXUfe+tUMJuh6BuIRIOoEv/WNmr9sc5yb96O/gTfgoaA/rNXvl1tOKmRu20bS/vokHxc7Z1+sj93
fMXqgK3P/jVn0/IgETEkYUASHXE73YpwanLD6TeNE/tUYSQnkE1JceaqYBLm/100/ge0SFWwz2wb
hYPVgKTiNDEQ1EZ5bqU62Qi+D5M1+tdBXWQ85jFND1YLiiK07VSyJa0H67vn5jQvYJR19QHgpTNG
nmhzkujqQYQ1Zv1uUzelRzM7Vjpo7R5WL3IiCm+k7+S0dcrArcIBh0EVtZUub2mBwQUr7Qp8sOyX
7mPsde07mVmUqPVCpDF1ILe2d5WkThPWldn+zGY2mpuFzR7EXaUP99WSaGnkJkXxmb4PJ1NQOoF1
WFPUWGMafPVbfRCFvExzTGFsZlvOlxunMxzJ7rDKpog/9ft3U9443zODZs1G9LPGYki2zycT6FtA
O94GJe9WMb6GJEHpzjiEArY3KPf9pnfmXy9s7TtQ5Vn1nSVOXXcGYXjRWphM2XBMIF5qmcdORN/L
2SbQUuvIJkcMYU1rxB7kdDu+ky3OF4oTpi8vqaXkVxwoZkLiBw6Uoexsd7nW4P9b4MSpKWyKUXQ9
EByYZFRZxsAoHhX3Vu+mQVtxCl6HM8dyORwRbmzj/R3TCVSxOX5n/R36HRaH9Ibo1sQ5gKrz6kPe
QKrc0EpocGEQwV6EuQujt2xy9fm/gQoaet1rvFxqiXeoIJeHyU/62/+u4wLPVDXR7C1hj0c6i/ZF
W1Ij2b1dlX+lcMyAsGigPylyT/n3rmy7eJkaaOsFzOKJGsu1RqxZhGLCvs46R3H2Nklaj1vCfHO3
O9PgOFF809XBfguKiExOjNTwQk5q5raswE1VkGQDu8ch6OvztJnyssWNJ/Mtut34YJjQ0UpKw1FW
K3PXdsH8t60JfgTdyxXeatM2cE/USprjdw2hJyIkTM28zORg7OfMV48ucednuqUvei3rpVZYKwhV
GtKnzSNzaF2tJceZJr7lXymkCqFHDuqZ9vqrV1nN6Qhf6eecImlT5PqEGgKpq5rSvRHlWF3l7fT4
9tB5eRE2owFnChzaq/xibfg86zn41hgTX8dGR9q62tVWzPXsWJAv9PZ1XjSOoObwWgxsqbZr+qeO
6EoZRbKkfbNSz9SFbIr2skkQRC5Tnp251IvG0dpGMSwQMiv2nFs7vqW5iKl8yLWDrbvJJQF9U6gl
ZX5leBX11YXo8wGv1BnBwIu2ERe1KFUjZly7b/ZJQ9lCtyoMFgRq3RzkhpFN+gRHat869XcZG3PU
0WwNY5L0zrTJTmSdTx8fD5V+kbVmM6FYOL5dXYvX0iIfnwUt2tgk5UQSJ43V/oAevFhPZd6Fpkxq
ZS7a7la0w1VDj0YP5eKLaNESceZRvCKl4vsILIOv0CEcxlyf1bMx5QDLaThsyFD3CvFQdKqMzJHi
2qSWX8M4jdeIz+HqYLoDtdqPh9Fuy4vAxkxQpJzkVoDIVaBScTUHpEWzXyopIli1e2bWfDH0Ieg9
fVeoUGm+r1q65z/TAEga+/3QABpU6j2oITBVll787VfMVVbJLSKDJ+/CycBwYqjBrqia0K5M/6Zu
vM+KxNr7t7+u124FIe16F2i2TO9k7hsHvjx9KDnGWIV9MRFDewdM1T831F6/DPZYHzAyKuKTexks
1Y4VQDZ6o4N9a00jRVdml2vCoslMtRIrgpCV7jH1pfdwKfNw6YZCclDQ64+VY2ZXPgatD40z+t/e
vv8T89WqK3AR4TjYdoGZ6+Yp6cAElAmtJm9CUTm/9SyRXwYhH9xpaa4sWFWXZTc34eIMVEG8yRtu
AO+A/fSG6dZNsKE2tqJqSuTNp7d/14tZ4elnIbZAI4XURz9RuLTBMJNplTZhJYxqlzQZRa0R7ltQ
ucXlIkcsUTWwsjn4+fZ1X8y2vKB1NKxKTcqc/smcwAkEp4HBeChctp5j7LN3jCm5Tnp1ThHwcvF/
utYq+HQgmdA6O/6MKO6O2iIzVpCioqsqQKBVZOFtq5L2cQ8jKxyTDGYsjpRbJ8CBWQbLuTyDJyny
UeucH4GgBw4TAkJmn5M5vyTybGBzWoejbcKbNgtCYRH5bDwd2zP5jPnBmFVw6Sxx9Y3kt/5DYZbA
bEkfOASJEL/Lru22vpead1Vb0mbCBu4+pvNKdbQ4U8PgN2jn9bb3Sel2sDPauG1CV+rnZKivDBhA
/LjcfV9HLnL64qilzjqXQsVh2MMvB3TuA+aQauv0SMQXL9aQgSN5UBZnm7eHzPqaTp6gs4birSsI
o+ZUmYOppRc61ZSw4srfJz/W93iNzAckO/qDnINzn8YrcwmQIoydmAT5Sp6Eks8WiZqWKxhnswpL
ZIQPKNqGd3NtW2fu6pUPASO/CbLAQcoOuu94cOrT1Eufo3q4JJ73KB2jufWbcrimNmH87aaQdZ8g
Ed4dskHU1CdD0EngTrsKEwW5tPUhVcsuXuGUb7+ll0+NfrCOXo08SzZRpyATqmV4RccKCrtm5Hu7
Q6YF8zk5szK+HAtobhDhsh9kGkHuc/zUAjOhQ621yDxKHD81xocIBt10USPAvW1qKiFv39XLt8T1
8IoyeVhIyp9AU8/Ggq0VcO5Mrmebdbbr8KVCIDbi1fR0jgTz6qVI5mH5wtSHCO741jJKnKVUogy9
YWgPzqovWgqAY3BP8zNj75V3tUrMEMqvIkfj1IIaFHSovLJCx1LijyPMwt6nQFDPXOXVdwWwgrGH
SMp2T24I8rxeqIkbimkY8pqcFupw5oe9smm3ucV4Zj/z6gN8dr31z5+9K48U+MxvJXfVDsujdMms
Riee71JVnRPhvnYpi/WLxdOCjuWebDfaoIsneCcMQ9H6GxtrUNj1ZXuFR98+/P0IZPFyOEEGGP9O
ASOJOQlljBTJc9HbB2Dx8cZSlXHb6L0WvX0p4+VtoW7nhEC8EGUi/EjHTxAcOZ3gHo1AbZjGd+k2
6FyhCd4JeHX5rmlaMqUre2CJWnoa5ebwkQC+OMwdIatNLWM/6lGN0+bohYywSBhnvsaX43b9fYwn
AzVa4JyCRvUe4boYmDNdVQCbMcBTJ5SLz8wxrzwFky2xC86F7TE5VcdPgQI8qmtol+A1RLVP46o8
SOkukU0g4ZlLvTgQkpX7BPJkWV1PnyfjqMkGt8RTUNJqXeoiojvifVQ+ncQZ6D0JsyWes3D057/f
lK74Rm4R1BVi11OIDx7iZbY7h/7SPLkxUe9JR63e6C9GI75CNUa3jBG+3JqjPV5hSGv2wo3B3heJ
ToWpqZufujN67w05LWde8cuHv9Jy2TIRxMOSf/pEkqBXQu/RDrSmPzxqetLcDDpFgJTwjDPz08uH
v+LHGEsI93n43sl7llVBbIbKirDUguCraRb+ZqT3rKJJt7Uo9lrK5HN6rhj0cgxjKsQo4BhMjIAA
TjbeOXiqSgokxo20uw9kts8Pfru47Zmbe1F4WzW9f0yFjLAXVmHhQGr2C4V4nbLp5aIIzLYGqpfo
xaADozyjGzhCWz2Q+eVugpJW99uTySv3SVWFXa/twecEGXr8FcHmB2GLczBkSxxsg2bIt0Wqkse3
r/LKcGFXSAVnPU+sWNrjqzA3oiXr+pzytTU+9PN4j6Oh+uyULDFvX+m1+wmwkxg4cVic3ZO5cZYJ
ZBZtRLahE+IYi2r87umBeP/2VV6ZglF8YzxAd8+uzTxlGy+NwGJTDnmotBb0mdnT+oCuoyIPElGU
FUGydbtyjmyzp2tUzsNWudMPg3jL3aj35paiChLAfO5DA3/I/8egYlithykQeRwEjp82ohTqtFO3
Yn7T7l2H+gkdoUf7mCAUFLW6DZnVjesdIV2o57A4nLn+i3fAc2HUMCW7HiSw08mBmbGNBwgymzwf
iw+pFhQ30CnP5gW+chnwZqv9cHVgsNE8vs1Cm8qOhZjcBxQJM4LqNN1jdEVv5xE/j1LI9Q5B7iN4
MZCabat0+WYb6bgvUNVttWzot6TReh9SeinR0/D4P7/of60D/T/7RekIN3XGKverJjlkPvz8f09/
4Y9f1PT/YQ2Dyo0fai3xr1W/P3ZR0/iHQPhg1c2wXVgryf92iwb/rO5SRjHlATY7q6vyf92i3j/w
g3BeUyBkpqZF+Ddu0ZMCEBsVjl6YoYOVSbKyA04/GlOYfZvl0KopPF15S/dZJG6315C/XPfLHFxm
RlVfrYvGnsKIt4f3SmvWQywq6IJ6Ad3NeLis6yT/8OwR3v05QT83lh7vz59+mE+ljB/GtpLTwMkP
8+Jcy6fS1iNOHfKqhnCADKab+KF8ZqEDmPKvptD1gkxrHocp6OHYm1Zb7/MNuq1PbUbJ1aQFCcpL
b/32srW0/uPbt3VcqGBDDn6GazmsCcyfL+rdi+yU4hzgR4uvYNbGi9UD+M10ukyW+SG3TPkpLsmF
cHQxnFmNXhAK15IW7uDVMbW6+U8r3rFvcdTxVLK1Frf4SmZJednVYuGE4CC3bUur3le9OyGdzsl+
7nzoK0s6mPvK1t3b0uvcdz0E8y9vP5CTNWV9IuxloQ1ZpDripHsqUT0/GAlILVacxBFZFtoOQJR3
gWyz6ze1tsb3AEd+yNX0jsZUdyVmpvIUz86F6476p6Imi4dz+D2VCnQfreXRTT7z8/jSntV3/vXz
KEU/pZ1ysFj//NnP8xcPBTx0t0glgb/rySmO9Nxuv6lmUBfeXBjIQTXmXRdx194wCNMOWgfchnIb
iLpJf6aQcbwtfPo5a90HxgpmG7aH1vHPcRdYiekqV3QQ/pCKncxq268ST5egna+Vr8qdqpBGn3kK
p18jL4kqFzMRpA/TZUAcXxadZIm9DlzPWjoN83K0IuK3y3tVWjO9a/Jnw7TOwF+IxbhpHX/aa5JX
urAshbkZdHsCxYstthZxqcWp9kGnp3HmTb3yZBje657ZYbagnnT8E1WHZMksXYIxcanft32stohN
x8hOYkUFhmwAr62CM6/jeDHmdRj6GnRARhJ7yBXsdHxRcxDWADA13zZenOx9qxv3C4bTd28//leu
Yq9zIVBIypuUX46vUtM1DTLac1tVgLtmyc/dsBys6uHty7x4gli3QFfQCqC9g4F9/fNnQ73OmDpI
4XCjAlrjDcl79qGmiTSQINTH+2XI3D2cHPfu7as+9Yv+XUFdnyG1P3AJrGU04ykCHl+2t+vAoThi
R021aPEF9CTtt22otN41s0x31WQgYZ2t0oFlrrVzuyXZBt1yu0wmmXI+7PZIY70cN0bQ9o+FJtkQ
NRYKqdU/5QAcJWV+09qzeGjxCcGfJCnuIc+d5Hrdtr8j8c64l1S0nK3oaUdsoGp218QKGyrMB2cu
Nwg+V3hq3Kj9wM3sOz03m1seo+NsYL7wAdaW2OHAHTHTKBNNZhJ0A4Kl1Og/pkK5t7pWTfVuTM3m
knECr1R57FTDwoZBEBZZQYatOXjlY4dHRd/4hkzMqJ4GMQJPJ2TqXiHdvxDIL/29ZRDGB5Z0LL/2
DnX5bWDN5UeC3bMYgL2mjdHSs3iE2DBQcBp258p9C40WhaY8dCKIH6cslh9LO0ckUrV192cT+B+D
vF8bRMxOFoKGtbNmnFSOST9cKEqb5LiZlRY1JL/ssXa6W1ei0bGWcrxNS3IL3h5D67f9YgjhrKSw
y78F7Op4CE1wdwcrQVJOLqa7XSBtbmUtRGSCjPnbaYZZkIhyrmTwH+rJx5fquqRgJxVwKT4IiJOt
vovTtAiFJexLhvhMpoxWnpl/X3mo6KYsV4dxxcb/hRU2ScZYLQXhAE3Q3wAfRSLvEfhpxCjGPbYr
bt/qf/9MqbLBrqILhznWOplPyY1MNdT+3GiW2Tva1th8Mr/eWTLxztRGX6wuVBuom3NqWWsC7IuO
nymbOfSpY8OYWYibw/kiL6ZEILPKJ+cWK3135noveMV8pT5NDQqDwLnYEZ2Ml9JzZDNgAowqF/td
UPnB72BA5AU2TkHt9uth2utN+z/sncdy5Miapd9l9rgGLbYIhI5gkEmdG1iSyYRwSAcc6un7Q90Z
s66s21XW+1mXIBkBuP/inO8Y+BglsiQ99qZmrwvH8jZL49d7d1UBRmYu9fs2wYdI0mM3H7sKq9U/
vE7/4cmGhA+v0GHZww28Xg3/7UyOce+MWl+jfYNPfFFqdQU2sb5xm+6fLPX/6UdRmqKdNVwO49+D
NwYg7lgTUE8bKdLrEVXoMdc0kKAcxv/wBfyH55lpyPq2rvoLNs9//qvm1Oz8fMi9CLtYfEFB3IUL
hWIT+l3mhmOP6oRAuf/dCP6PiwZYwhpezoRkFRX8+afWQZBh6Fy8SHmiYt4DJlCiT8d5MZn7vz+Q
/vpE00wg2WEQAeURzdOffxRbLK/AIOqiRQYAn5NUsW0XJWEesuZlHlL8g/t6/dX/fAAye0AtgZDs
D2znbw90nFqCzEOW1HBxnV2nzf0l4GL9h4fxP/1VyOXA+60nO5u0P/9VbYZaD72JE2XuHKB9z9Se
AEp1Z7kBW12i8v7h5/G//OvfxangcvTxfcFg++20LUQQ0JJVYLvdQQPTl00VwVqGPbBLxs5SIQ+1
0phpftqcuqldiKwcewxUcWeAc/T9Jsen6JN72oFIgUHouuUTNui8QohsxWIzIlDc1N1E9TC0vXUI
ln55ooBvqzCem+Izi+t5n2bW+KsjY/mWYHwydy2pP2NYWOmodqTKqRZbKJEnWwRh2R3SZfmdnFmq
FcLRy/u6kUESVk5XvLc5LKDQ1hNYybku1VfKwEbiLCTEOxwtc/yIa6quTYA5p6e7ztsz/Zr+actm
mjZ89eVzp1T7LPi2f4m0i+/gaiD8HoYlFqEve31l/WlVuRGtV6a8TIadh44+1R9ObffxKfAKZ/0Q
4/ne0TLw2zZOinjXiQzLwFym8s7W5AR4V1MeCnhBWGao9Zl3thTK3zCYkunL7Fv8J2nilj/cpm/L
7YRN6YmWYXhFIjwnGMdGI7mowpqgQRla+oPAcdAUXUOyacimAnE14O3+Fad01ez6xaKlQwJdQtvO
2m7ZGCmC3H02eQ4V02T1VsgvxYEENr78XOZO+4aZKc+juo1Xx/Lq3A7xBrjA0rAeQZoLBudz9QH8
cs1h5O8SWaJ2MhuTb8VcxGTX4nu6oURsXqjY+h55Z0aQYTYslQ+ouiWiuCUuDkS20KwkzGo84/j2
cShDB+h6LRz6CewQXGLdu4CgjtVRuX7/XNQIdHFDE+MbWu1cnXoTI0IoFh/QNtyQYN8yDD3rOBBI
BUPzNm+aIEAxHWRdR8Y1pqsz3+BkbCg6RzjsaOCrcE40j0xw2fMvAjbKQPnHlrpTPrYbHH7Se8r1
SmsinCq+fwXCUR81p0p/mrUZiH1eW/Fx6UcQBmQMVMfMqtDqD5aePAzuYj7xg3SCbTtZv4xTtXzj
uc6woqTN8NXWqHD2op74bc2SSy4k/6K9ERf8j1K8P28D1nOZ4mGdXvsMEnxMR38+VkAPGAWYKTNq
YSvuWyh/EVewecU/PG4pOcrQQpAQefEomVL80wrzr2MRfjzsD+ARgIRocH8bqEIOb1uzrM2oqfAV
huRzt5EsVuvdjGes7MkXVnaTRB3mxqghAOgW2LV3M/nCI98h7pZAuPkfqsy/3sWrJJhulgplBYj+
dlX1WumPkA3dqPVpKhDZi3vNx3TeAtp8+Pur6i8jQD7+dZTPH7/qcr3fSwyYbJayvd6KQBhVZ2Wn
ywYMQL8zBzk9ziBxf6SOV+F1w9NmSLxU9B3oUbGn8jqTXuKB/DoPCMN2f/+L/bVIYEWDNomuF2ny
X9aPWYFX18gh1uqy7i+6GsnsRb+j7Wq/6UOCnqoXVJDj9u9/6m+60PVphNCCCBNl1ApQ+f2S0wMl
FzEQFloIZLBNxoEPbbM7+JlSu8XiWnE14d17We8dyT/uyjUIpvsOx71863oAxX//+zAI+/0OZHYM
U5BFlUXUFdvvP78eOMwmXGFWQgUxqJOdFouzEy7dYNhaMcQBfGiZuZcIM+4SQARiYzY8PnjsdAwl
PMM/h5nxKeSXyjtOAhPnpizYDITWQozJtpXUl5vYEbI50ilz1lUgm09J4wcKrj9clU2TWM6LULp+
MN0VMVcZLWz9sjPkwczTBINEXBd1qHKDazQ2OSQ34+y4r6mTVO5Gn2eDJYwwrZiXSWV3rOZTxHUm
LN6w9IXeIfHU3M967sD3pkbXY01Ji8bF1inH59puLfxMGqkBm8Yek6MBj+PNaiwsMtYIeCOSLdkZ
/MvADT7bpCZcsZyVDuieARX3Wqb5BhJZb0LXZ++szDNvjtV0z+4yLv3OWKz2pjh3rQ2hb0ays/MZ
yW02ufKp85ggbJWJoOEw+qYG59nRr/jN3eoe0BgEFcKpLWNTp3rx0ipCFNMJgtSe5ThzrrTpuipq
cQNZYZ31UC6meTUXW6rt76e6d37mtV9pe+7Fovwqh1nvn7KF5/N5CVLHZLtbp+QdzRJSm4VjXp24
uLvjgnXzbtXGDheE7oG9ERao0Ggupto+5si25H5OewF1F2ua8cDeWO1AclstNChfj8Fn+xIyCjJP
XD5Fl95W4gO5vX0+PunJhCPKTdk98G0mqyddScKH66wxWmxdULR30tK7zzSOR/Jr5oTIZsfO1rhp
54OiF4jvmnNsIgzVmje0KVyUFQa9d3pJwqqLXMb5JsUDHB/9eczAAXXjwIgOI/geFGqWh5noNHs7
tmn/1HXuevRPc7Hv59rviHIsSVppRw+0miymXZNh8t7UHgneuM1jIba9NhHqulQ8prhZRUNaBFqJ
W46hwdyQ7lfO+Dv7lCgJs+/A88ydHpJDmfhhLbNyZijPFHRH0Hb9vRVGPYf2lPcnyZApJzl5dKj0
tKH5IgOjTg/QphWcfNQoCruNgExSKIl5oy1S55ITZVYQ05L4Jg6o9Ud6s9YdqslOATGg4IBvMc/x
vol7EDf9gvkk4nmcmguBGjpow4pnkbm59kEAoeeFVVB2XiQXZBGH2hbpW0Ka5kErA3LGsjiY9Mgz
wBotZAu+q15B2OxVvDoRBSuGaO6wtYb9hF1/bWA1jEqzPrc8XdX0fdQYJUbWVExvi7YANUsCHrqQ
NXO9b+W0FjmJ/6bV2pSFOLyCKkKCuQZqNJ3+rCBDAMDh+TpNi51/OV6nPSQdvumwKbLhAyyj1Dej
V+jvog20JwTHwC4oMLWHsrdglGRMax77so37aHSH4l3kvvs2mIF6coxc/BoHd7jKpMHMr3UNYIcS
3vozkczJR9ETYxPCdUJyk4vehkQmUzMJeeVUuQVkQRh00RpsQpnBtSRw+w4Bkr47wUaI49lzwhEy
ehCu66etaeP3InRhxQZZqjBuBfU1jAisueUe4qT1HWi78DaFaOeTP4zwY5SDs+q4RhFVW4VLn/0U
ArJP3PfJSExRL6YzobT2sFtoMu/jqR3fprJybbbQlf8sVIJbtG0NKzKLYSJTJl2SqzGQIxUa0Irn
DSkMfhE1Y2divhKl17KtmS3nwEXDanusRyzgCA317Ngor9UA7JTZXVlJ4sNlv/riLL/wja10k6WM
KgNiftPU9QvAMzQVWYBJcWuaQ/cTAzlHm5/k2g0ZrUi2TAHUsOn5YHGJyZx8eG0S+svYawFoIV5Q
uQ/IduVrN+30RY9hD3O74I/b1BOJInWm1y0yFcFSK/FrIW6e3VduRH7nNO+XICDgaG7JaRxrpb3y
TcuWzYAFQbRNRypuJykAlSH5y1YfsxG8wTDtQzBBOWRYP2dKUIAyS7eBUO7zEFdcX4mqi5+ZsegY
pjVPvPZ60j60WDzSCFFwdWnnDBsrlA7bgQFmTzGSZIhF0dSixYiWcpFwTfx6+khck5xekxL6LSYF
4EOmWjwc0rriQu0HSxATbHbqMgHbYPOENUUP+xo2AVkKJEF5ElyB36+FmiKR5K2UKFkOaWW5CU54
cBsRXOgRkDU5H8yAS9YH/x4U/v8V/P9ZxTP/8wp+s3x9pr+t4PkP/r2CN/x/4SHBbgYnkowRc6WS
/nsFb5j/YhjEnp3DjCjWP8xv/w/YbPyLfQ4gX1Z+LvJQn//o/67gbf9fDoNttBfoK9dlmPW/WcHj
Mvm9woNqi5gPnxdlLjfMX8ZhifA1cmhWR3vtP9YYnMHBBgf8Z895pXVHZORw1XMd2zylFrE+3o9W
WHVIjvmrrPR2k7WWOCIUyyPpf+i2eMhY1SUTg4DG7i4DoS708fZ1qZ3qjhzts1fmwNADSkVtrvbY
e48LJZI9WOQndNO5YOLapICyFpyqTl6EQc0ZXF81cAYE+ZFvXX53S/2zHuOD3UuI5gFSF+ukN963
1Bx2yt6mxUsafNXTeQhe+kU/OPEpGSFlZheDs6+1iMDT57C18eKz5Y3nfQAzorWcz6D5QJeL9+Gq
Q9QJY2PZlll53wcTr5DY+pxGGeuLoTrOYtpS3LA7PncO2z173uTL41JcTSYCKFHH0NE+c6E/L8Qt
jARC+0ETTm150IKnkfEIS4pbLt+XiiRC3uOG+3CB6p+kp2Sqr8S2Szfbgw+z8Tepl6Rs2CqFK4Yn
yDAS3Jn9qdWXTe+DU+mcLy3RnvqWHLRZAzaldU8y+YG1jwQv1OCPpC9sCjM/GKQYzHS67NXuxxQ4
bWpCKNGvqd0cFj2xMfzazrXu8v0ips9cTvtykGU4TDjnp/Hi6eMtnWXIDvgwZNmHkLtJ/ADvZ4VC
Xxl3BVvzLDLNfZZAAqmMQzBoHIk3uwddg4m+P7LGzB8Sfuwa+i2skzXcS/MlZ4zE2GHTjPdFf1rD
TKph2FFGV2GRBukxVfVlEAZFlJZsnFh+Y2S18Yz7uMLZ61lRIeV94g6P0hcqbJ1531mVswI4SD2c
y/cJUgmukfkhqf2zNegFhAw/rPxlh8k02OAN2TWj/q1z+HQXfNcUff3GpMu0F+OXoX/ZREZEnMzX
OX/Ru3JP+CxeqnIjh9eGRvrYA3/MHRzWOYVfO5vPHakzKOXCsTTJqwPwsRyDfgidvjpDUsk3Q1ff
3PkKh+1X7k13XVBElQQW09f7GBSfI95JBooGNUakrp4z1YV2dZ7TRy7XqDX7SDk/ZlU8yyQ4JJi/
C3Zbjj7cd9BswtqHd6mwlBmI4bINw5jUWHa2Ubz2pnqMswr6MuPGxWdtKe8wG27tzHmAvQL0qjgW
tnYYrfE61/pnUDjvqB14Dt6C5UAPFMX9AlxHHm0ycWt5HqoITMNpxcCwFz8P5gQrJMDGqNv3szsc
fBE/xEP5K00cvpZ+zjb2aBg834p7zLlTy9D/8Ez5Gcj6lP7xbZDKluoQw4EcTBoAASTUJyJ437kH
XwOf10NzrF9doH8ZJqkTmT8EGIY4IOJsy8DybGrFVskkypPyHuXGVp/8h0lp7a50FhzGQq92oFAf
IXy8B45YIrISvZs20+Fpi39Ma5ytczLP0exryW5KixuL0joyBvkM1mYDxuOq68VBZzxWVe9Ls80c
502IezFmhzZmi9BawOM+jXiGjVQuETFS4dSkH4bf3qXAIU3KbEZ0SxaKAv9/BsBso8f2ciuUM33j
/Bwjw5svRsU7LVPfDTG9QOMyz2bhtY91ql0ywrOOHOf2vp2fFQycxTYHlkAe9ULZhkNtPwqiKbwl
y7Z23zGDBn8U6nH3OIPVKXHLP5RddSOPMzn64NJ2btIsh1iCWakNzd0tKe8k/rqcCjL7LszuDK9x
q2rSkAdoeJq4+LU9Pzml/iqL+Z51/Tn3nDujIoPQPiuN6LtmyL76VPtGp2hT57lfklzMDWwLnzl5
nh6C2aTDKvz8JO1yikpnuh+Uo71bfcCMk/hAcIsOxLluhtc6yLzdufBwvZnXyNbiC8preZe1LaX4
APm0sYuL58QtmekzCKKGWcMdYInsmpWxGYpAbf3MckPd0oaj6QP11BvrGbxVecxj3T36VKqPmnRU
5Mkp5cTWrzHQtbdeYWZx3Sl7oYYadw4D/gcejBwtXpJdoCxM54RcsSjp7PrgFh0wB79pt0WitfAx
oQwSRhNzBeYCS9hy9WSwaxd6sxl4pabSfUJgC+fZp6OPQKMAkISlYxdnW5D4lTDo3Era5W2SNvWR
AJECRsXPpk8eDU07WNi+d7P5DZyTdYmBbkembNRWcl7dQ/LjnRkCt7qTlt3vrLQfPpCCoqQq7Nk4
ouAm3gRpD6etWd1BwsLeuwztDUcSJEv3SXMm0rlyj9OR3nszUSuvt15ifrcrXY9S34yCkbgQ0fTT
vvAjPumGnqiNw3kS4th7lb11FQV/Oov3fkr1XZoT6qsF6WuRgGHUrUsyNeoIAO4xE3N1tb1cfPbM
kMNGG/NTzLw6rEvH37CtaKIZ/FBot9T9KiuM/QhgbMeHTzXgmh9lnrfgmgyeWrctdlrd3Tu2Nmyd
qog3dgP10mnKHtbG+n+zlA4ZSpa3qjJ/WHDi9w4xEWGXpgdSfZ5Yf9wc3SeOvHbai9KpD7wXBHTB
HuSctZH5tGy0ev4w80ZxREx4YuElbfTOnw/CXWziaVS70drrPO2JcJXZ8ivpMyNiRK5vCle+LlX1
c3CTB2wS+pb4Lc4Bs7giQ362su7YJfM1LY2HRfN2llUdekc9mbKMDKBjOEA/J098rwmQAay4l3zs
WVbskXzvXV+BoNvF9oXVDtv5tVRyTlnn7AMhNykdTG6MCFvizdilp6X0MyYNal/Eq8ykvdaOOAVT
eUsCtSnGW9s5h6rCKtY0+9hytyA6EfRSqnW2sdUE74dtNHd89tQPRK3mwakpKu8dTMpwXoYlgeGS
8hKk+kD/qhHk2JVjvgDgZcYGtjug+dft+AgFwN+LxJx2shqmqE9rzQrhwgA/7dsFb+YyBoRBL10D
vKMbnAMeQHDSWZ3ltNhGcGobyzuvXIQPoVE3pnpMFqF0BT6IXt/XzZI+oGnlXkTwUuy6ASEI+Tf6
3k2KYGeW9sTKqne2VmfiTFq4laqgXc4DZKdvRhrkezUuzkGlwrgMss6/07y13+q6q7dsb6mROsB0
jzb9PUxjFyQOcFvLBocyDTfEl+LYNo5+yIupfZU2MjN7tFwR6kMGg0yrKuilzfyULzNCtcBRp87u
nV+lgdm47sf+IdC1Hw6QLcBdbd7f+T2KoSmpqWZKGsq7nCnATvlV9sRAWj9a/OnhkOreA3BrL8oH
2CeF4TUHAIZ0tdpApFFs9hx/qRW54+RsRmMsTzIzuTq81pp3nB+WdWCeeZiAzZ6GIHszu26y2W/q
zqtRmNlmGYw06jyV3wO1ZczAKAiapwssNMyJy3p2BxUcba1a+FJx3iYypkhh/rExyk4jjwse8pIH
1quVl/FbaXXFybJGiOdluVAooqn8sTDcCLXWAItme53aj+QbX6dKy9+YYvnHyXBY5pljyUirKprh
5wJT7DANUGG0tP8Of1vnQLS0yNOUfTVr/1sWOHuHISdwmyySrr9rpRlhlTm1ybCiG6dyzycJjTLR
rsi5oPNOL7bA3DKPdyaTTB6lYZrOVO1dxHyFrdesASMW8XfLHncFKt41T/2S6cYlSLkGZ7846qp+
Ah36bJHulPfkkdgTx1P9xOV6sjp/q0OBjCb2m1sGN++aMoiw0owdA6lm2+r1sh3z7t6EX7hpMRJ7
DlDEgPMSOX98LUjwbYz0GLAM0RayUsXYbAM3eanFhD4svnXIvyj/CHsmGTQ9gckPQmEOZUg0YLIp
E/t1GXVzqwaTD9+TG3JzPoLJHbgH2Dm5c5ad8tlunkyzJSCNUdrTUmRq42AMCl3U/aQCG+YOLJOM
mlw+L8USfBNCoJJNFkyLhXsqEWOrzEt2cYwAsSWIJWwED/4KXw0RCTXbqdFOiWfvzCb4Nhvf64xh
dLOmQ8t9zOSEG2XrIawjgxt+k7Ztkv5isgd2c6pK0OChIridxN0N9qFf1ZxtWzDL0IVhVBH5LPNr
a7wyJ25/BsbwE3T4SkvtqygtdLkrWPJtDEfXRt6yjOhBlw+AjmAUZ31RAxlYNSMSTxBPTFHKvaGV
aL6TEzaLu0TrUJjr6r5JRyPMPMffF5DjGPCm+0aTMHpsFABMhFj7V920BfjCurhA7LfjtvCuYnDE
fjGT7OBklvWqS46ILnVdCL6ic3c2ctm7ggHVlkSb9pZa2bCFYZUBAE38c0cmdEITZ5Y7ExjKrtYL
+wAFNj1pWVE9T5oWbAlDTO8LIlWIsLW8Vwvf/N7Vpdz3rGfIg16m4LUF/39PCvjwnCOufPQcZR5w
qfU7xUA62/hF4LyaDrqQdGjza1FpwWNVEKLe1oXN+sNnFYgaqj0aela+js0sn1YEwo/JK/qPgXrj
1C9KO+lIDrudao3+GaS8uilR5ScNWPF3cFaQowcxDHu7kkxnnaAM7oLR7d96x4wfBVzJb4bKuJgG
Bp9LCP+xfFLWbH1fXJsQZfxABkt4k9htK2img8ph+pqE9T45mJx2fiWmO+E0+nkxMhoyjwfV9Urj
MTbbVQYotWsFNPJYSq+9i1kXEFfiNhz9JGz2ayp76164BJYzVHR6ON+R1StxyTEPzTxvBl3aj3As
0jcYh1JGFsT4VxU4vblDzGkCvy2mo0xye4sout5qTs7WG/3SlGSyx08mzW+TATWUrlY5kVnNgo9m
4KL2u2DD1DZ9KXLb3rZuldwH5pD+UihMjLBLbGi6cb0oHi0vRQPrtOQCxKaxW5RHnwgTfD7jeuKO
CISPAmVgwVJXW1JCrG0+VpeUpzYLpqOxet26hUU2uzAwO2No9+5Tqcl77t0uhAgi2cFhHVL2o16m
NDOCIPuYtoaQbSa5LXmjVrUYP4NycEOLpHgGQNmGuXH5NausvxuK/JjF5bCtaNe3ygFoExNuKQLx
VsdmsTe9dDcG9ja3OMM90pNzQkxDkoYpw8R7VU8Ojbr5JsvyrlnVLwpz45MPYCbUHSTHQyUBq3sI
bptqGc4Fitoy/bUwMsFgB5xcf1VpfAxUsR1tQ4VmtxoKzAVBJMbMvrBO4JNZxY0L/10xXmqz2A3g
88KAVsxqyojWdG0mH8gCxu/HNuTgxiqIcMy5y3OOPGMumD0wVvKBitYqfdKznlGBVdcRFetR9+qD
IyXIcbQntH5GczWbr968LTWVF5uSsMhLWu3GY5LuOuzp9BrAHnMNrwWm6kdBcM7aHe6LgneIvVSn
J1+5Ue3y0vtqpqx4rkrt2k2j3HprAExQxvbBMDuqbpMmS+TNjfbqyEf5UyMGDjNjrG2Trt+JZPrh
mu49hxxnPuZl/tqf8Ky3evMWa/BisZIxFB7GDUKmJOzbtVPLQVz7hXD2wPD59Zlgc1FpLyxatuhT
6E6D5sySWp114Rq7Ve7cxW6wlT4Rt1DQSRYvmRc6Md+dZKHpX6xil+T5e+sat0Q0n1oajBHmXkII
NDFjMMUaXVa1DfeLqYwsKrGVdal2acpIpZ0bmCR12UJlxIRfmnX3kEBCDtvO52gBMWh0T8hELrHy
qTJF/SKTFoKa/4MwFLYIVZXtDV1cB3EIlPeoWNGFpliuhtSJci83aR5ck1i38G73pLzk7EmbGC12
ZzUMX4KZUAn9gsbevePMHrdJ1Z1ttDooEepgWwUmyU9gcsnTuuhMhbawU/MfyZLzELpt/brU0y9j
7B2iQ+lGdVnkWzZyd2yLTgEBFUw2fhQsxS524l5Up1WM0QzjpioXIudoTTfRSW9PRnVkpvO5hlSs
MiBp6wUIc51LxguuLs8BhqjHQDb1izWSG20XjHLZqo98DPD9piGXoZ42bBCKyblozJ8eLYvPJiHS
Z9N3/Z0Uy97NkoeyosS3BvNlpgFn3R/cWWbC51WVi858piPhBJVFOQieluQZ3UaxDyrlnl0YPgAV
02O3ECiMTGYr0+neKErnqWTYmPkYa5KScAG7SL19XbfezqznfI+4oiAwo/YftBQO6Zjcm4t94jd5
4U68rhqo0vN/BCRLHHCycxTm3I0kukJ9YLNooJ+cmkrfQpa8b+OAYaOD1M0X2Z49GppkVCTb2fbP
ARVQW03zdy4rg1o/2w7MhS5KGMxSTZ2UBn2W90NmNDdKg6vRd2d3fS+G0bYif8wfRKB5J6Jkv4wh
FVuUS58Qq82Qdb3/OBUE2yNPe2CYxiEp4fiTl14/IEcU1B61WmHGg4/IbTFPjdM4l5k4ilutmdmh
M4Jsl42KAc1crSg3a8PFdV+4qMSyxn1B9rYfZzS9ptc091w8+6rVg4PBmvjWO+xtK85gz8lvhls+
+g7r8sH6OTTLH7cS30hMbgSPKB5uSpuoyttnx5vEIbE5Ued+p7ONKnMz6lX7Yrnf7T7w71qrNu5T
dUziOvLMhyFlh6n/0BjKPfq1szY8sBwNcMAhnZj9OJuz2Pv9MjxVMZBOTGXqlleWBpFXHCUSkKuT
KvJrcv9d+S2FYgYpnuEY03YOXlZjSGpGiD5FgMwDPzl/KSvoXAdqHMT8Q2Wm4pw2cVTpt8F0plO+
5qZL8Nu+N2zNQWNs2m51t7bR0/JC5K4VUPLOBYUKI1osByKIj7qhXccEoSI7i8aHF589r8lmoDCQ
OUgt3zpODxKTBpkh7CsK/45YndQJ7dLDvwGRcKUl7yVnrsgRosW2325Mun+rPEggwRNakaR7E21f
keFRO+eq7lQUZ8o+VHaQMkGg7Kr7roOyWzqktM3cg3nzK9XaaKpFi8ZMT1mVLPnONUH5MvLWnBP7
SxYTjqfvur78JCr9LNrqwtzOOgol3uSc6OdBufIkxHgsy6Q55HrphSomXiYsmyJidQE5SnXGl68X
/X401aVYP3aW9gl9NfzmrOi3xgy21bT4LOVHYMQ5W52Y/WTljJfR5yHPYu9Ekonclb49RBaJXqfS
6D4VfrynPHa/0grITGKfFPPkMa20HYhrbqQkGOGiKi7JqteNaBJl99H6zg/RkGsjgsF6avzxicfg
XpXAJRsr+aL6MS/kAp2s0XXOk6OdkyEvCf9lHhyg1tjicoH3MMWEHAhUzDmoZqWNRxK3q4250FDW
pXUV+XRP13Bzk+RVUwDRSxvq7JLk+zY3T2WSVaFsqQWKMr1g7zwF1soZNJHywsEuScegtWWDv7GW
aVuWsGCnOggt65qqk1cePPFUiStb1RttKzBfb8ci3+Xud4udRxgNzqBN5WmQ5iWCvpJumEHizm/k
lUCe22AbD0REA0aWaEXkolHcBDf4pFO4kNO5C4ovzQ8BkzL0GecmNFqfqcSoVgLwwdL7e2KpH50e
+BWyv5sBnleOa965Od8pwQap1X/GbsZpn2XoGLM+2eT8CzdPkb4k3B7EkQO5FsscEPjvutR/UW4f
PM1f1ciodGb/MWjzC63VrY/VT7Ja2h3yeUgbdRKHoi6brZk4423WkjOCVxFCnH/tEwfHUFNzg9+V
WvEQJH3IDHGTLcFJs+ZD1dt5tODAc+F4WShXIs9DNKYkW6t2fhh8/Ybj9zLqzwQ9UeeRZlGO+1J0
fuQUaAEG9Tgi36ViKjfxQLXUxcH9vG4fG6yQg8GrV0pxs+vlrGbMs3ytScKkjDwTQGExStQUWQNG
TQj7JuPhoj4mTvDqcX+GwLnuPKmjPbh315G9ob0qJ3O3k5nesL/PkW9xCqi8Xm7YkD000nUcCeU5
R4Ytb0FbP9QD85FpCo6VYkeV7NuFwKYUKF3pBO/Q1kPFwz1agvWn+jkgOyPIKpLOrnDvggCynJuu
1NprG7dQydJdQfvYKA4A470w8X+V7ke6lGfl7X1ayJ40jwL5Y82nMMurW2lXe1In9sQbX9eIkvJu
WRaf69hvuZfznHow25SwFLaSQdwj9q1+b9emH6Vty2zORa1e6MtjwML3CV+w80h+FfQCKzGerHrM
IekjbmBTBIb+TOd8ssnBo28DKeC76vvY1c5GFWzoMOmMER6eh5yuhGG23UVmi1DZWLQjqRcJflr/
K6g4MMkOg6hsLgTJ1CnXOYCVMG8l2v3S2Jj2jKYn9zfV2ho1qoIsU+YRT8ANjTV1lj4HVIdFR0ek
PQglT1qRPMgcErFv31KtECeZlnugVED8g/5smn56Cmxt3JF99wp8+TZL8V/Undlu7EaXpV+l0ff8
wXkAquoiSeaoTKVm6dwQ0pHEeQ4ySD59f7Rd9duny4WuumsYMCwcS0eZGYzYsfda3zpocYeopZic
kCafsyGuePCznvT4Up1OBLo4TyRXfKsqjdcZ6f6ayJZQqnsPDvsiMmdBK6wqzB2Wv+ak6GKfmUVQ
j8t9qZNCxv3lbiSv4S4RCUM2T+E1NSkllu4pN03Sb8tc3C6tjok4o/JZUJb9RLN5q1r3VR3tibKC
Yl9wu+sYFxf1Vu/1HRT7e7drNrrwuOV99qRWUOzvhZuz37ChHdIs26KY2cFs26Y05QgWZwRubz2k
PLXWEXeDcxFJmDb6Tn0SVRMk5qOd97eENN3ESXtJdSWYYC47hmTTWRTzDcF4HyK2Mn0x5Do6V5uQ
LDvmhkOCGnjnZeDVQc7ZpvZjEs9+3j2bxbxFxnkhEWYbd4cMLP10A0RxZ8Y/PS7nBKvAfF5FA4gv
O31jFd+Y/zmDAa7kHqFU6astpq0hfibmVjWaV9R679GsXFW5ig+MICbefiF4pYEq0YmbItcBnr9X
SeE3XEIzNmdEw1CSQwGgFNfmprDfynLdO8Y0oMzHnpgekcwEjYMVoyW/5bHBhsWIn/5ebmqOb7Oc
D4vLBRxmu63eZ4UTP3Rx316rkrZhA/nx0HeKt0Profu60aUf4E7MHWlnBVMdNiW/62HgM8bHrtDS
cGBEmaruKXcjcxUa8FJh5pybZiAn0KjkToyE+NRlZT5Xqc6Vbuo5ADIkrIHXmfhtk+YWALb2NhoJ
urBykrR3i/i7N534oOZs2pmp1i+DJsaZKhYraJe5zT3Bh7a/FNltEWvuJk/hyW4y052PxG8QUqUT
rUeR8DhR6vtxVQSG1jPzs15bL9qTjPSQdcqTI5AI0XB9w4cSNqQbBE7Bjgq5+65XTZcj7Jmher2r
Z2wVkayIhePyUKWKD/MT8wLL+UgkcBvkUfFTz+wrc71niEkHPUm+YeERDJVw4QQeJ+DeUsjcC9c9
ehHd32aybj04AYwtjVvCKeg/IdoKG4ZkTfTKlp8GRGfROTaCklvNaDExRJxPvpHK0yJRRjLrMPVa
wjQQd7PE9OLW5bWTYr94xiUuzFvicH4ounVvSOWYGQLaebfLLPT9IB5yPspF2cd5di2IO6VajB8m
NTuWhng1OW/ZexfOdTNBClcoW7qocuOZyUM7GddShZGu0LuuDcOXE6PJgWGOlp+jqCZryhk+rPy7
0wbFVyn5fe6uyExoBBvk5Gy4n34LlJe8nezwpCqhcGiQrfEf80TJWhAQmSjJxTSGO1cIRjNLtDOm
/Mfg5RkxKc3XECUfhlpTdBMdiRW4IqBV2QNEFxuZ4EJXtJ1hcqgv8dGzGQ6BQWLoHZ9IgHymXLwY
GslL5BhdJxWQezJfQN1s5sgi6rEsbzKDs7U2XJ6+LqZzsO7JGkFUqNwiOc+bCjHtnsQMdYNX/LVZ
OLWS8aiZ0zp2jDZN5QUqBJ9dY3GRicSPuSlvs6jHm+MmD2piK34LmN8eo/sBPqJa6D8qcz6YYrgV
VbaN6WDgDPnWTUXdxrr3uCYuyL6lBeysTns1MId251auARahmreinIxwyXRiFPF8bmB5XCbqR1Ea
17HsD3ZWdmSFxO+4Dd2Nais/CJ3DGtRr35mGu6zK3CMD8njTusM1mbRbRK4XXY1vFRkFdi8IsOtv
q7HbKs5873gf3rDFO31hqEgyjMhDwqlTrjVeUMg19g15pDrugRh8WQxNyaNvNZ5JlaQ3HeO4op2J
RN2YPY2XUj/gcveRi9/Pw4PrHFDX7zGh3E3lg54rgRD2KhWwYoZpVoe8veMyF+WH2JtOLXyKMJE6
URIJyQBkia5IlSJsteg2S4klJVZh2SxkW/o19136zJS8qujRMrfOLnPIBUMYeSJ1EnZR3yDZKe1P
ZSlvUIg8WEMaKotWbuphNDaEl9+J3mBsk81ABOmmEzlCZE0sCO+cjwhPP+NOHKvEvGfqTv6Mfabz
ceQSO5Opx/STW+emtsGxxmMJ16WdA6eqV07DjjArsoSyTgsyAf5jxe2hoh8blhxzSmqygiSz8WZw
1U8zI1vSNJ7apvyInBLy9Pg1FO2nokQ7dYjiwEZx4OtD91O42Z1ikcDB2XrvWtTgo31IG5KD9PjG
y3qGVTiRBjKXkm8VX0doOl+kmDyRr3MhmUrxRT7pF63WT5Pa3CZyUf2S6JVm9Erfq9lHB5jFRIwA
JZ6wrTVZ8UrFe1Db7r0YklfZR8aO++RpktrzPLbfFeNeYm9Khaa48qjyaGu0pXiciaRcQB7UybeM
ddcfXPudpjLYgNQcQhgYV87io+7OV9fFqkduwCrgcApty+hfImWHybYM+UICrbPmAN5kVXlLI88h
ZCCpN55sbhRCG9fIAbhx2vydDky3OspWId0hKFTmt0XfBGBRb7q+wfhLH23T62Jmk6sX9nvl4Laj
SqgKf0mrTccUkgv8Xlq5yFa0bWN7txpuypsoTxKftwfXoF34ta58LEKgl0oeB8XZaelY+s6YJaGR
u8kpTWbeuYaxWawbNUtRO1VMIvwOR4UvOigxEY8pJwOGBZQ/u84eTT/S028r8x5mc6Bbnek08sqd
F48/hD0ErnlTNcxk5o73OIFW75CXWhHwZ3JfSLaNOUcbs0G4YVvPSP8DpqgWbY9+DOdRSTdzlbwT
ZfhkoZg/VfANAtDD1oehqN+kHbKdau9Scukqm+ZNT0miw+3BeCJex1QfotffanSRFqPVTFi+AlAF
rRHJjePr4qGjkAX1k6GXN8iyUTqkBxJQrnxSJ8VDqcaM6ZohDG5Iymt0hhQFogisg5s5uR36s5dc
EA+JKM9CYduHTG+OMflMbTveu0XRHNSGp8rSokdL2KgnBqQys4bY0ZNH25herayFCDHpGK2F+rA0
M7iI8qRN4wWr5SNWtB25A1snwYhOi2wjS1vZCYUCJzbeovquI6+WCd6yxcAKjH5gwFUm9y3Nanp0
GzPx7jT0jiKeXmK7+NEuibETMnvolfzniB4xcr4MKoaeKbC0iGKk1NfFTpG7Jj/MFglqKWPZvDiv
T0RWbwvcYLCdBn3YesN9SoNAhrkZzB2XXJWpR5Nt8KxsjRklIth5tvdUP1YWMZCuzG8SB8GYq4ZP
iedrt9Y6gi8retB3LUFhj2mbRPedygtFpaoe9VmkXzizl305GCQeOSRbFslYPSyoI7+NxOVw0XHs
5BxCpUyTS1pacg504qiZxc7iBVuovKCwRbBPlAaSgyE7zYpwD/PSGls3qfqbmernprTy5COqko7T
nPurEXU2t6ZJ3ZaR2u0VeH4bydD0VdrxOxRpeDbZu9MyXNJF3TN8wcS0URw9RC3Y3IzJ0p0LbFcX
xyjVg9aPz0CVMKREtEVDQ6menSYn6lTXB+OoFW7MhDP/7OLOZ7slFUXZLtqajmwHSaXd1n3yQhA1
Ejf7uU9Rnmpp1a73p6tT6XqgVGxtQDSaxzazlbvBoxNqvNfUFLAZyFkc1HPW5Nc2tzbxAEqFbsSe
xpKyY+Rchi2xG/t0FNc2de6Rt6X30m4CfOaoqvRqOnaIqIky7ZONUwyX2tZe01Scav1nNqgEw3L5
YFSDZ0cKBvZZvstnROwMrfC/vbrqWUYezt4bzY63DkOY2L7Wzrhnak4zJcee8qVIho2Jss8GhcSA
9oeRfeAGoKn8zHPr0yD2UBMtP0hwnreDQvsvJjN5RQVwxszLu+GsBlnuu5Zd20RCyIZC0TmS9ohj
IbvE2WpgY6o7x8gJ9fSl8yKxXlxadhXyrbI+xM3DB12h11KutctlgY1PTwNTP9RleW1XrwYuv9Ao
1OiVRJhya9TU1ITzTGRDBNNSvyQVMbjpqU7nu2ztLkmWRJiQv3mce4/L7UTsczc+FIN3E42ut4kF
dhnCoqaDvmRxWDjdW1c67+wdyIG7/CNSFfeZZmGyNRaPor/BvudJdTtW62gAfVve5HQATMMJsLCG
Wr4WLF1q+63LuVpMtrMpCvweVnKO82U7TtrLIrpTLxDvVtYunWNkzJn36elskjRalDdHw2FMmEh8
zmySBV1lOSm13OH82OUKznklhTSaZtNIkaVjlMLgvHG86DPRGQoKhLCKN57bIblxxFfaq2h3TOoj
05oXn0zod85bHh6JQK6eXgn0DOsKDazLec70PN9Ir25w2lOVlSSGZj+7pkearntn6VD8D3xhISnd
WFTYRdMJn0w1mrBFkbGVSDdMjSa5ILbbsDvjQMQXpURDHcZe/DiLuA4B2jpfZHhgUaL9FuBaPqII
OHep+szQO/EHs5BIsq0SP3TRl/wWTG5/8x38txwYt81X9SC6ry9xfm/+Zf3WnzUj+TROxL/99cv+
96/jrzp4F+9/+SL8DSZ4N3x18/1XT+LXv/3L7xCe9f/8f/3DP5CEj3Pz9a//+2c9kPbOTyN9ufoz
rVC3IDn8vbni5T3/+l+HvnivPv+v7/rDYWHb/wCYaaMcs21VA937Hw6L9U9UHMaegXJ9RT39B+RQ
8/5hQHTAcU0khmaq6zf94bDgj36j5NHmcdfEBb7r31/99XfsBW/c3yKJfmPw/5OOgXsYehsMRVcD
yb56iX9x0DaUJ6RPWeojRb++n834PsN4etKGntzNSCmQ/OFcFVZ9rtF7pks6nHOr3o5aeUpAr59t
s2KaSZZkLJZig37yZ5M1/WPJDez4pzf2j1/9z9TDv1rh//03hWMEYQg//K84Rs6tlMwsR30ctPTN
BSa49g/JwURvx3P0NrCx456sgmIprP/Bwj2nPzt0dN/ir6v0t/f6n0v4/7fl7fB5//3q3qbVryt7
/YbfF7ah/QMjuIM1HnIn9PaVTfAHvVP9h4WZF3wxeGYEPxar9w/rkKPiKtI1qPwQDYmtcyEK/LGw
Le8foFNWuhqEOkdbXUW/LOT/cmGvaIJ/LmxgPToWEjZ+1gu/HS3xv1rDB6QyCSBXJWCSaz2nVYw8
xe5N4IkZOkMucaQFPs1zyjRWXQZO4jrVRvo6C02rWPK6f19Df/+k/Se/kG3iozIBLFGlGrwpf8YV
rTcmXdgO2b/tiLZ+oalwH8cGySBm2sp3YtGn0c+Ea7p+1KzOGaCp9UsE6vq9BBA8/g9+H6zz3Euh
8PAv9xd+TNNPiNKtWQlUxRIfmkJZHKSjRJvWeAr0fe6qyw+nISAPiaaCIqJSJu2ubNEmESmqZ+bv
/ry/fYP++nzzgWE0czGgwRXQbEszfiHoqJ1C9qwBQSepSsKt2nppCDi2JZm49mCP9Ewr7KlbG5hH
R+RizejAi2Kx+9MC/092mfVv+cuywdrkaiotVXNlPTm/0CX6Tu8Nt3ENehlj+2ICkSFGM+9clNXO
rHsAmGT8YCtWQvRcJZ18/9/9601oBhA/DE4Gx14fjz8vEiZy2exRiwaczfHkz62FJ9LElq4H6mDr
SOAwP/mKVWOfSArkDsF//fdrv65S3QapAd/BWMlM/PPLqkBVSmGnOtiv+jY+06FRPAqqoe425EvP
EGEWk+kLGR59FxIwDtsA8Ep0MqU5WoHXIpj7765TfiMIwASHGLwzEOx+OaGQ19JAxcUdyiTXX3PY
Y7ovG2ETpl6qBgcPavEPnCz0tFq5ro1BL4oz+oW+30zO0P1xGPztOmX2ti6CPy8Sg5W6LlaIIB6f
1q9YlKVDgyGg9gRdpThcC9VOU30PvwRyHMKmxzv2gFgLpGvEd5M6lw/lPHEjnNYIeN9tivjDkERp
MgVQiaK1iBo3N1DtLc2fFngZyVzZvN91q6AR7GtXhCNSy+UYzxkWM3sQ2rPbzzBEs2zQ052kRykD
m8heJLOoEoAGSF1HvDp31qnWYpQInO31G9GRpknsrGvam8WC1RYo4BWWIG+1lNo8tRsTZAC5my+a
urasPSgWjKKcWmAuG2jthAgsLI2d0yy4fNBmMjfVGlK+lyQhUCTEWF8CmxpdIRjVkAyZU2RNgF/Z
0pJuLmZfEJXnIg2ZDRpM5KYg0xMiKkPXij4zL/LuFvzQjHOKpJoY7Q4N4UQKuguEiDL7Vgn6tQOz
T8lWqGPXFIEwbRFvqfzna9FE9cMwGfira1sdqiDz9F4EZQ0e0K9SpqF+CptgxlU/9tB8B0TW20Ho
IiLbGH80+o9logq3ig4tUSw7sbbjnHQPGU19n5RhhFLUMY/08dKi5yejashPEWkMXHUSG9jGSJFL
A9Ho3evU6mjUEobM+pYOX1RirR71IUggQ+JGItmXxOOIOBfaJ5r5mGJYTLn3JWIKSL8lWBYDB22Z
scyHNow7PcVNqAGvau3J/CKk0GMovwi/67APKfYE/GnSzaPRCif7VJXuWHG7Va7LiLIZWInNimAA
hULGxO1PZnNB1nFcIr/hA4m75loQpJ2itUOPT98JOBN3Q7oB6DUhB5h6TzNEMTsWTD0KeRiGRptv
4nT5CS+BUbJmo3MBb8WNNKJ1xggUu0lKPAIILmPa2MgdSJHWJ108oGootuiJgTT1Yb0o2RuecSg+
Th4D+/IsFnCH+O4+Ufo2Aa7B5Oc9TiMee7H2RS2khwBYq6CLDa5sczvdTq6Y8aLI3O2DQnNVMl0N
Y8RuEOtwPWt8vF5c7kd8rsww+scGWS/N58KJwtSsMMlE6MoZcNTlpm0xoGLUm2wUhsZWgrIyDslc
j9UGqr23r7toPYMyY+cs6L93ZlM6tyZxhMdYFMrZXY1JirpOea3xqUhKOpMuHa/GSgUfvzdqCDdI
a75ITeibWOb34OK0l1LNFutoESOe7ybMdahIC33PY7BTJR6gsWIC5ZmaXwzqM9T6Mym6yzu7XHkn
W6V/V1OH5iS92vK+l1mzBAUmyftxMo15Z8WuvVWF8oqFd94bVjTs5lIuR6UjrJf/41zj2RfIFEvu
j0AGLatce+cFgXIVAITIjtfrvZbxkwoozq3slRhB/3rRlWl8cNr5NfIEhi9SZdRo30sSbpccy81U
ha0u11Bxc0NAxb7V593cM+ICULFnTnKiv0+C3KGNaJ4UFQH25li03SHqdYUNfsJqECXuKcW1Va6Q
NqZR6uhshKrLQDLtUc45befeX+wsfWoGTeGtxiIXLkpbPuA6CNAscFLBrPL5PMYLlDuEBkyV78zc
6fcxuX43temMPzKvNN6dWIeVMJTToWjtqzeYB69wDqm3XNkdblTCf0VsPmIoqMK5L+eXtgAEE697
RVLQaPWmXZKx46kW/QmpptuYDPeAEO+9VU64hjsQMKVz6ZXyp6foO3VMmleyr5cLku1Fhqi3TV6u
qW7G6WlEPk4jmQhJVBP9cGWm4LJE3XineHDMZsLhTSs9yiaK9nOkuccaIWsvaW8xFzoAkfATAig3
RmoZWThrEPNu+tqzopfSHq2rV8QtJsZBn/XT4pZzcaeO9Usd4cu0m6JbHrWmcS6TrKqfzB7fq2iK
b8F/0VTKdD09M9SXwyeKWK06ER28dnpVAISvBY4ZJ4j1mjPQHZuc0YiiQ6JrEmKW1lwle5smPYNC
w550wzfnPEt3PQ72L97n4UZjETQAOhjDt9qIQx6vI/qlWtHGF8+p23IHmc9Fr4tLLMTu42yrKV84
AMfkKba9BA5gUw4BbgI6JBoNuB3UQ5ltrRxxA3hJuewNkaj7hEPOOEu7LL/LaLDLIFMNGSiNLchS
7skQVyucpbxm6W7jNLZC7sHNtlEm4IAYUVUvaGyi84COVfeWYkzG6jRP3cBJSgzo5lB/24NTsR0v
yfyEpAYbtpoQ1LKzWX7XRIBN2hoF6IANs5nmonXAqnD0CeqaFldONzLT2uCDbDA6ZepyaNxleB0W
TZObpVUF4wpHZtitI69H0UedxfiFLjYpdH0PETS14vdpjhG1CSuR911lLRg9uf6fmcAmh9plxo1m
WKQeOWirNgTLzZq+HdVtzqxxmBQK/HJ1M3LZaOpLbWjR6xK5ie5P7RjboP0MD1aVsDTMe6IqcCGS
BIkbmVZf3ZrdZ9aZOE/ybnipU4lgQ+TGHWhpZMxLitMs09ruJDRdYfbQdBgmOQTTYCXLRAhMN0Zh
L6DCRapMiPvzknAD5GXKlaySud/SA1djHC0yD9vOzr4ydAh+n7RDoNIcRMI0LNV2FhZHoNwv0qbG
QmLq0aYsC9uiXEVoqiN9swzzwOY9s/IBKqm9Vh+6oryitOFQtmEDeCPBDVutqfK1O4uSA2oSmHYl
bUZnW0djM91ZOBu2iOM5nxRwi4HO3uWTeqLeqNVE+2FgtJ31SfkkyFA/JboSmrk5QAJTorC2xxMa
pG0PmhvUifNYjfG7hxWFxeT5stS2um3vDa2+LTQkbQXBtsNkhZKg+O20LPf2ksRBmozqAZkQspN4
0O/zhZBU4AI72qjvtpGNXQAxQylOPF76hfwv9cWO2yVj3jip5QF7Wqwd1D5Xw9Hq1eTYisxBiq0j
3BG4RBdnWeHeXk99Kt0EQuQ5LWRd3ydAOuRVrdSSnqmFai0OIy2ZvG+Nck29LQpNHV+0SImTMCuW
iNZ8ImGHbyFVLS7p3LbE/74odhcaWNgRTogYuNuWFz23r2pMQbMWlfA7twokqWG6VGbbIkPJspwH
IzaL7Aujag0HYohmcQ9XH/pGWzhFx/wx1eF0FQz1ciUp7iPTeeVw6xHQeOazB4jtpZ4m3FnCLm7s
LFa3Q6v3t5bMs8emd6ipI4Fk1k4JGk+jfDs3JpLnwsZ7LKfmE7xV5uMb+GiFXn5ODSgJIGMre9Ct
DvboeHcmF4Uz2UzmxhmbkXmYrDbG1MZoyWZWfQJwP6sxBQiPCE4iQBNe1sTI2jSHiQd2Ei9mAsOU
iqF+wEE0+cuiX9LMrNhOBo2BHzh19FT9nsKeub8mEf+oEndPY6YeY2E5hhP66R23xeI0lkLCaIqq
sJQM4K1qSh/S2MSiXMUQl1T1xjAXpI1JY91Z1BSBipnh1QNFcDuA6AQPVkb4khp9urMtRdtkXvcs
1lY1heYYgh5rsGdNItB6tT44lSFOWdX1wUD4wG0nRzTPlbFv8jjdsUEpb50jL2wGuMhVi1m2mk6y
DOYs584TlU3ywt56mkQLAg0UABPzJi0pfMXHMGle0NMeyZyKYN25cbeJjnmjggblN3P+3lTNU5Nl
5okT69KuIklaS3KjxpZ7n7lVvFXWD8RuauQD5mKussL0JWqjq4abO5y8DKBlndwbtnTCWbceOY2S
raPr8V0zNasO1cFMYJj9O0LCKYxkgnRRbfNPNzerY5Lo7QaYFtdw7LsQIBcOBNkczdatTkVBxB8/
aN5kvdt91RLFYZMM5VOXjoDyveEK1l67uNg23qdKxv4w1tptz7Dkg6rre8j0sDZTNjd3ORmT5zJ5
GvtT0g8Hq0idXWqa9VtcJ0+WJnAODZji4krfaKI3H0pXiwCzznFIvipOHqy4M8Mv1z0l3JFvzFWB
ndVYulX8VMz1h9OyjBKcGjdOs9H81LHDcTSWG0YSH1pG8gD2R5mq5WNXDY+d29ZXz63FYzKhbJZW
lB4rzXjXTRkMeIHOaMFux6bBPt3l7Q17YbGnysEL5AzLrkd0ORvqM7dFaLD4b5SBR6lssvWTCTBO
vOLT1jczbJ8Emqul12ebIeMLmsY9Kis9iEyrviHG9q2d0La7WRefqzgpADBM1F1N/8LzI0Ii1Y1N
GVF8qR0uAwPC42rcs3hbnE8kA9GmM5oXLNFBQSyH16JkcCVOwiXm3cxS7kkWQQu04gpobUYaThj9
A6MxTzZ0nLpCKevNZrH1GjW62hpFMOblAxnW7YNeRM8kepR7i1ACTFuws6NVTTy3URG6w0wy4ajo
2xFxysYzyjocOzSX1aqKKoWKUBx9oqOa7Wnpvg1efS2dH/hwP3MPvyGUAZRdsBtrRUFwmGk+upPc
nyAco5Cfxx+MgdKQie9nA08EUuVliqvu4LmL3HQgSP18aoNRVylXq+Myo0JoFwgo9d4gwHAorEPq
ticL8yUukc7g2mkMzSnPCkABMt+bcN/RDfaoK36TiePPq66edD0faov91IEm8Cvmdrsxak+uF7dh
z0lqbesSlGXcomw9k8uw60wGU1bcr9MpLClOW0bfszuV+8LATzcn3aFux+ZkdhjEjLT1Tm663NGx
qw4FIGChIVhgxBxfddvzB4FQVctnHgoPOYPOn6e55dOUOqtzfbsM060Ti7uW1gG467Q7TmWx7FIQ
0Ucga+ReJqxHvYWt403LnV0vP5bafpZk28dO9Tgn462tCjapao1xIWLR6ICXWfbi3qLLoj+mfesL
/upmDntFHJDmYrxYht0E6RGx5IErBR5hMMeqmiZ3ro6ff2yPuY3b17T0u6LDDVZcxLQv2uKJkeA5
abtQioyJ/9fg6I4f68q55fqRKe4ds7ldN+EBUMrQkQpeDsr8ulD9uhpDyMS7qAIpN07ic0ncNwIS
fUJFuDlyrx0tGS7GScmW89jQOmKHUu6RI9r6xnOWMb4QpR0nn94yGtFtx3xceaRnkqMAVIwCQ3rh
ziiQshIbfDrkbrYtcETON42LufhALLuh7+nMptOed0Q0u1iJBHYoSXuzwm+dZUUGnxoC+2PbzDbu
hqUc0MlveoPGwMZa5sY7tyb673OTJSbygbqRHkNqh6BLBH6mo7Sv1my1zQt+RFgvsWw6/TWKJqd8
UpEicBwqVs5SHaWO9nHQJyH2WmSXF0KJ9Dhw2jwRB1H+Jv1EmlA13B2IBPxKI256whl+mHGLfKDt
n01r+OTj99fSeVrk05gqwHSNqAyiKjbeJ0/hPbBKWR7oxWiUjJQSwYQH/B3HxVFVZbOjN8IENhqH
sLRE9E2TtQ+iMqrQz2X02PqEgMCy7O5Qv9jbOWKKjJiVdjYT2agtvDPJEvKWR1rf55Nd3Da0Ozej
rYRqolbvhRZXj96UxmR5Z3kX0Acj9z1WnkxIqj90ap5M/VjSZDpZ8/Ri0DIKeMjsEDAjz5ubih92
nN1DCQEtxmH3Q2v6Y9d76D80+86sbItUyxTTr5MdRrqLioM+NDXRguXZO6xFIiGQyW1nqIbIorUr
9My2QAfXfHtNfpbUhPeGBWaKXarXHzvbOwwVWpxqNdPPLjJQIZd2D5MU1ECZYrzCPJOZQ3yMQQYE
MPnzferiSbNtQTNGQayouyUOjgyMoD8J51gIfNxAiKit4p8Ki4xpAjdlBLwpdM7Yj2CAbmyVG3Cr
DN4ps91XdVilO0PH0SH3maa9QW7Hb4H3GQjWkuWn1AZlUhrVtbea5sAPZPCTzdgWRT+chFIB9tHc
q6Ub6QOmBmRUSvkSDxQ5xpz2IFnRMAwobcdKXBuliC7mOLQ3eVP6gPT37OfeFRqpyWZKywKBhTIc
IcsugcfdkB6kggDD7sYNJmeiqWFpEoepp6/geAAKu+LR7DBWdMk0HBZFzGdNGntuuNNOa6CfkLVL
EL06A1zGQYapWBigUjyvu8xKorzDw0nCzoCMFc/UpFk9GmEBnJQaObO0XQ7cI4g8Tncvt1BgzelL
NmKQHSvLkf7iDPiuhP6jdrDlmBaX5HaGsOtY94WRwVc2LCXwSt15NChLwNPBi9+SqvBUuF6y59Fi
M17GewVUpU9uReon2JP3qnDJnalp7cIBODXUWoEHaArvRdVskADKM7wWi6CzFbSTvBlx6d5gCK/3
9DlBIXPdQFc8UrhHU360s7He9TOOCrcFm9JZC+55WpGQPgrlhnWoUScXJsp+PZ6eOqA+xDpC1fFs
k1JnKd7TXr8THu4xpoJAEphg+Kos3f3gJMNen0zgHdmXVFHOmzAKT4VXZC+9QD/bjuklqhp5VAgB
QTVm7gu0KDeKWipvWoSjWFMxyTjJrREb4VgNtwldOH9oLBzltgk3gSsLBTnZvPBdLakbl6YkJHdw
eNc0E+afqCjo56xOYCSvmuuVmwfr982RpXUccStsOq8mntuic0OQhlvSMkwX7jHoVugFjVG8t7z+
AvPzCyLbtHU4Yunvo9w2WB1pXn64mZkcopT9hxv4jW1aJl/hR4CKiog2qvPT2pf358Z+t2aTTrDF
lD1NL8RG7WFb4LbqYw+Cv2fk9EVQVC7w9sB43NCVjPHOV+fSXbrtaMpxW8EB5iLEXXZevJd27m5l
5z3jYbYnzBlReoqqPEWmueBRSgYIfsxddlVmvnPktE+RN77ME5NZfET4JRx59SjKaEzORbw3FYP8
4ygew1JxDAQB9s+xwsSBvrb4ULtE9QcYl4Gtu2PYzUDvuA2sE5hICwccZGRDrIn3HZl59FHP5QDU
EUEoY+HCPiHoMndFNR6EnTkbOwX8MMoZuKAUXhg18snU27fEdR518oB8xUm44mfL3Tx24WhWxo4H
lsqn14jLsWV7LO3/Q915LNeNbln6XXpcyIA3gx4U3PH0TpwgKFKC9x5P399RZnWJyKtU3BM9qI64
cQcpCQQB/G7vtb5lbFWyV16qVEhuurLs4Ndmm7pfXsuSUKYcg7wOSkct53kzqVLuC4XFgoDWmcp4
GQD+iDaU0MSrmqhKe6J44TZ6abxIjST4dMLxiEiG5FUE8cyIY3HIC9aTxaHKlRfwJUqhijcpQQoU
E64nxNKO3A26k8OP8CEl8/Ayax9JwpcklEAV5P05/SF46vMWEnETiOFjOWjXLRUlr+7jcSMpQf1o
Nsg86miiPUjKR+OnjDi/1rJxkw5MzZqZmF4hzLyGoFG8MsLz0OUy4RpooZvBwPGcxBjuFCBgNQJa
Jymy+iEp+o7NhPw9rfXElTvkvQZGPaNRBvZHhXjIm/ixxOs7CMNNHwTHqhzhOCumcIUO4Fsdqs2h
Uo1HOYJ+kDd73oGrBVW3y8fUuG+z7rsixVucfQKnlF51WzKX6RaRU+IaOJ7tdEJoR/EPgVfY2xqt
bswI2mSX3Ryd5HBoER0G+R4naLEzh964GoORWJH4bp4iHD69NVWUAeJtoNfsKmkYwW1HHlMQr75M
m6porT3bOzz/IVpzo+MpjErP11N3LULzcmAyUxJCFXRZeRTCTrlh/6s+qT3iw4mKxZ7NMZ42djWH
JhGa2lU1QCsagMNbOjv1QZ5wQCT8bbYg0TEVmRakM5AxiSFIZiE7V5OZsjLHO2lCvU4ts7GXcgY0
00mEwZSx3Hl9iK+dGtGeI0nqL9NA7ZIX6umKSP6IbAZ2P4GNgUGsX8kVZ6RRCbx2EkVH63FKd6iT
fRkbq201YnrIsCTutIaFUWx4U5aW7KekzLa45IGmhuJ9QFr6t6EZ4GsLA9tjhJYOHdTiwyQ5+mDM
xG2XtLtgiFEmxyhMNDUlQ7GlyicJ5VVKCdllR0blLBOza4ZNeKckij8IorGd+ZH7UUg3YtqGN7pa
DnSPOcqofCuIvJVIdEVhOkloovcTFVT2Ytptj4nMzQT1Fn8aWxk2nmDMm32XY+TtkrdOmq8lY6Jh
oedMjQ1bd87Q0xB/0PbUnDiLDqqI1tIdC4XDF20JiGjWu9HJg9P3mQ/NtOPQCjNbTqBXhoSn74zG
TDyUq4R5lKDQsXUvyPNDLdgMin4i1+EUou3ccrIpH8HGTZyZs/dMhim3mMCox3hMT7OFHe/MKyrG
7LYI87N2PV6wQAjyrgE9KaVS6FLSf4FZkrico+ZdWaT1LXXp5qq0ZrIowQXYmYAqRK0748RExtgh
NNrtE5TElYEssk8Fjp5EyjmYg/srk+PRFdDKrcFd72B067tKZV+oKub3QIYqMhScVVIZUiqYUTTP
WTduIi2ud0ugRa5CBMF7gpQicsNkJtJwCbblIKbXpZoTDp4p7YPcs2OLhuSRnQnOpcGsriVypP2F
eGe2Ndi0KNcBYSODx4GMUlz3GvpXJn6sdqmFp0A1ll3DLIQliJHYL0axKbTorPcVamiZrSId2ySX
QAmW/XFY2hSJuZ63NKMRlLnNoJIIkQOcKV1Lz6gRlK02fiup4DA7yPF0TFvOxXaZKf09SpmeDWQg
NZh6UXNI+1ycAUa1c2fdLIkewqhIOppZ1M6G+w5e4D1hX1XGvvFc2tQaPacSImQ6BvaI01eigN5w
2iwMRUdSQwpdQQ6uiaMkLbPzal6+LHUTv4PPi14HpnHSktLJArvapMwuhDyyfMDQQLdaCrFli1iO
yR2wBgghjaQsT8T6wo+fhy4cT91QcIiGv2SYLlW5JvtoKVKM8FuM7AMAEXNUN9YFtBwTaP2hbdKC
xnCisPWOZypYVIYCWoiA34pb/DpnqGwua1ttTmLRrwvNohLVwlFxoOKlXyjhDPxkqI6JPc/CeMgD
mr4IX0YYxUYxN0+EJjBOSi2KwkMGcga1NA2U0pOBXV0PijG9wnuFYidNRTWcZVWYfPCLSoovjBTW
DzpEri/4ottym2Pf+lpkOvQrcQnL555gKDCeVIw/KqTh72EJSA5lKTxsBoiOI9MqjGZPpCan+7ld
PlR6XXwraV5/K6RYuaVXlr1CoeKLNIwMbwkYhjzZKc2Csb9Oa1lx2etV72GHcdPOw8akNhM3cm43
o5lC2Q/Ts/JLLEkOEJnVvw/CaGR7ve4GLGRLZ25FDgdqK8EcAqCBlXFDKF8Otqk9T6tV2t3gDALK
iokhe5PwLeO5k3qF0nSTangzQirA3lJQQD1kRjppZ8bw8hJHCUy1vsLLuUtbHJm2XGnK4xiN1ryl
QxGwWYwCFe5nF0Cc1DSDODGzIsDD5pnW91qtdvAE4SGCgJrNut9ZRTZgK81E9a2KEIM4FDtHkwKt
gWa9pRoxeZ1eIMnMG+QUropV6VFUIO3z3IbwGwh/9mZFU+A5q/mSZVfmNDD5cT4B0cpaw2kMS3pF
lGAmbhBZg2lPaY1QBWQ8/DetTozvQrpUnCnUfj5OI8ngdsQra51ZlrS78sy7wUBTUNvPMf637jJN
dXLXqUpcObOoN1eDtajmTpAp7SpygiNl6qspdIUcRbWtYFrKPFIs9TtLVvFkidnYXpmz1ghOPErJ
l3SEtBwZtMGxhcApikIU4vSmtDNvGCIkKAI1ivCGsX7uVTGUUg/iIaKCgCgFtPdGhEt4xF/wVJF4
8KWIOb6A0S7r0F/qtPxeVTEefYycyxdNQdLI0M+V2/ycp4ullSVkXMrmocnp/TmwdjOT/b+EET3p
YN2xhUFNa+fkVD5PSyF1ftZ0deonfBAP0tQMByMS8KtY+F3wAEQkW7m6UescvbGbW0e63HHFiDF1
aCn0SBTELzFSCq1tpPuCw9JVaqkybC7CNs4ostISvKQozQ+pU2ram2GP6Yz8FAhZ2tj/6FYKcYv0
JWpVkMezuBtgCoQuuNOZfnpsteRbKZr0temTcfQAP5HtRYFWHjZTmvQ9B/8xSjgJdmyBwb8PfKhi
2eL6D/jcbQLHxndYWa3sES0HtHqZcsk45+7QQBb0dKQaDA54cpE2oalgMwncgEqVScsmo05mp2Ni
WUy6hfxAvUQw2JDqyjW+UabzWU3JWhgNCepQOw00nAa+xMBZ6lb9KDhA7BPocO4AQlmzuUFFd7oq
k/YpByvDjrSRL5CrwVBBYpXhHCgy7AYdHYVXa5glfPd6Z8Jkrg38Ai2a7S9xA3DbnVoRfKVqVP2d
qibJ17Y2pueaakVra7GZL16o46RwjIX9KT3FrO+9RSqxvhAfJNpj0CWeLpYZuq2uEjQmoRRchBJm
VEVTVdNNjHKJ/iVqM4A/ZZiIDILG4t+YPT1KTZ6nj1hRqVHFYDtDr6UYXLPraiUFEL2OG60g5Irl
FlcKI6esCdcQgiZ5xXkFwKxMZN49ehK+RYW5+pqhqfMaJbN5mNs4g0uO3eGl0aWe9lxbUcQkg1C6
BRlv5PugCEzguVFXJvhYSnWwDUIzpd1SU5CzjTA+EwYxUfV8S1Yj0BmUqehrpDPj/TADbaFpngLJ
BtmZv0q1FersLWuB6BsLyy53ATLQ1oYuA0Wat6ya9DupRGS89datzI55MMis9KvZm8Fr1sOEsBEF
YScOEOBoe0T9VL3JYKTXb3WaQp5FO8+pp1dGom2xjIS3eqIRICJYHJk8eqNGvp14n7jYTay6JlMT
nua6yBT7P8g1nqt2tmZaXWnwBFkBZVtnqFPksz3CZEi06fBlUmc19oezxo4nJynvoznxyxqSIvDy
ZZVDhj7AB/tN3ph0Th39pHgkZM4wTIO8LZk+nrUSYY5FNcPpN9B5FfKMhEGwgEIpmaqzF1WsiS6K
ILVUoDC/n7U455OGaBgYoiojevxniepaJ8xb4S7QdpP6TYyIiWviZ4mslrL5oItM1jWqCMsRlS7N
6CTWQJPEoj5LCptFsuxCazrAfUsJkGmQQ+Uv/fT/OzMLgtL/9gX80j3wyQHzP8PychYd/4Mn4K0p
/8vy0v7seTn/sz+dAYL+h6yhI8YYgEXFUlSNz+VPa4Bg/KHrKtYAiz/lSH2ODvnLGqDLfyjo4nX+
oyaTAWogzf7LGqBL/JEqku9sSBwxTc36t6wBn78gZApInIknIb8OWYb8w3fz8xeU0MOT1L5QaXbG
7W2bWNJObcIHZFfg14YZWGMTI09EAPiqSD38aKtoHLS23T6mbe1LzeialR7dm7MJZlVqP8zR6I44
s9PbSTJ+kwH/WWv8580qMs8KTTyqbHmlCCfVZK7bc/4yHdT+Tiri+UqH5foblfUPdf1/D/A/fwxP
35AoHmHm0Fd2iZGaWFKe5clTILVPQQGp2anKxnyolBKIRKlWdGsSayfLFQkDI87du2hoctQLRgLT
NCao08NokPtJpJiIDZnSsijrcHVbPYJxLV567Iwz3lViw67EOu+ukpqYxIplFQGjSuUs0mG99OWi
3UNuxgSqWgLa/yTImWQFOfhQ8xHZsMKO7C6q5JYgk+RmMivhnfTihEyMuhperTRHqvjT933z50P4
2Xj0I5f987Ph+cg6HTOIndToVq+gG7NF1Ug/dWpEUlrSzT4q0hwMkkVsmWGgjEg4dctQBtitV3HH
fMxh+CEbOhN2kq7Cnu/SK1RXAAELvZKJoCGzjLaVhhCCeLDf3K/8OTPn/C41ho8MAEORmCfPo+/n
7xtDGY2WwmKDQ18AJFExwuyXJCD68dJeKQXhdYEKOkWbzOwZS9XsSBZomLGEsWbHlVgdymaeP/Cy
s+1JF2E4QvS7buP8NIfFhF9GN+KHjmIGNSuxMls7G5cEnM9sLL/xhGhnu8Hq0WuqzlM/q/8lPs/P
vwo+jdZsGRlOAw77nv0aLOtSk9+7zMTp3sRatBflKnhE/qahF+4XSrxImn0j6UOefVgTgzYq4vwk
1kr3hN7kzPfCH0t/J2ijO3Lapttp6PvJaaCeU1Qe5srRMHXic1am5DXANN5wmOqpY+YCTW2iIiHk
RUr0wc9KMewMqsaZcizAIczdnLntNFW3y9h1XiBUPcowYT7Du43owQAz9dIrEhErepTf4Wiv3nqR
2wbiCupwsaqeELwwmpwpx40ayX2znSWz/Wizisy6KaM91Jd5M7vIma2TghDtZrSM6rpEywmQu5Pi
23/+8n/YTdaPH7OSjjdHP88NK08OhauG0i/1HsLPm2+oGtKtkaAUUdhdARcLAdt7I2JdWyh0npAU
Wr7R9+pdMioZaAGBt9GKzqA2w01sJAYMYii/D+gJObVnplJf01DEYKOj0AQ+OIbJyZormhL1EjSR
N0rVfOqDcltFRUMdrYp5RaIaDABAegT0Eh2FoE3Z8WW9yj8ij5kuFVhIjmv42gqhJwyJwqEPepWG
UhtGp6LJ4OyGeprcwydQOEwGc+MoYkIGYDuEJXoKojToNY3CfKR1bEuVio/fDEi7hFNP3CRVUSdt
ZXAIYd6ejL7UdEqdcnW1CCQNEroa7ctxpKYRg61KXbIt6mNEg6Zy4K0pNwjVroXWnNyiL3pgxumt
3NewFEiE8YHvh35RBcazThpm6+uUPu4bk3RnCtPCgTmwGznjEeuZS+YTuRJnYISS3cmLBTnyN6/+
Xww8i2VHJ2EWqqS8Wg/I+E1xKHWoTDO+rXhuxGNKatBVTbNns4wKXScta7+WSyT+Jq9d+vuKp2ln
65HEakfGmLiavnKo7QHhDLLTylUJQbWaviSYlw+NJh9aAABn7E690TQI8iJW8MyixSlT3D6xzVY9
q+JTGTkzHf75gcjy358IPkfNYhjwmyvr3GFpUkvmy1nChB4rHkeMYZNUrEIB6CSQMOPiKwQuOVqK
kEUbBLhPQpg9hmXQkYKK4EdXBnGDF0RxlTxMdjOxH1Q1BcVvIgMIjZgh78gK5Z29E83WltPUP/8C
2uc9/I9lQef2LUx/RL1h8Po8l879D7oIy0IgqMlRx2mGqk2S52IbpNJ9tigSyHzRjAECd/W2yiuQ
Oz26O4D8y6zT4JlyMB/pdK7UBAlfeMjZ4woWGM2pGHuMW+mVdGSsI2dtajNihZMi45QEU+wW9Ch3
SqIGd1qWTUQxAhY+Q0RVphBiP0LpIFCeIsRnpNNqqRx0AahXMULZZNk2KfOHqrTzi9yBY8qCRHrJ
Y0mmp4nbaQBhsih3agovxWg0ZPzc7VHs4kfOomQ4wbR1pbnV3QDBMi6TOUI/+M+PVjqfOVbzpMGH
r8vi2c2NP/vzo02WTpZmjlAOm4HlgYNnsF1qAoQUK+43+SJRfSv47bq6yalKCjNdujR01KqBLsld
2qAOAi/Ku+aoC7q6+ee7U/7Fiz+fizWivGVN1Izzl/3+dofntf3f/0v6jzYcZhpMIvsBDEXPda2Y
B0EAloEm1C8SXfcz0VLoUmKp7CNoek1df6mHdNxbSKeQFVM3prwHAFg4Aw2BOu+QtyNSA+BWtGHi
S2akPoLOBclAhOspwOvAlJ0IHkun9iVNLesKQdTo50YPlVaohd89/r/NGNQpWJ/wjeKtNRBjfP4F
BdCSZl6P/IIY3W7KCqtNWS7jM1og69jkqQHzl7qeqLrURwcUNJ6uU0gs8L0DA9E/RJaX3w036bw1
+fRNcFPYalnQFLzIorw6p1Ymsh9RzyVHKtTkRjUQahFK2DuSMexSU8q2AJ0tuzNfdJEVS1L3Uz9a
vzm3/+275OglqgQokt7OiNdXQz6Ok26qVcJtqmp8R2CpbweMSD4thOV30+PfDlX8KORsnB9kYI4c
rD6/g4n8LIHuG3KPcMrAmBnWE78YO3fD4BsC+v4aLzqzYldo1Q1MlRZpiRI+AU0IUedMKG4GDa4u
ChwY8xGxkN9KazKu+gBvkzvm6ZZm28dESyYHWZYUo69Dk74lhCx5EOukCpy0bN6KzIAVSVWn3htA
x0xPVZLrfx5NP+b51Xs1STGTf1jcaRKuPjbOlYMIeYbkXjYcLmiW3FGJrT2OpMQ9wmlTPSU86xWA
miTQ8kf1mpaukbtVPyrUxsbonvwmDelTPiQhgJioeg8aa76Pl+YgohZ9yJsC6ypZMqVmz7nZvAGn
MZ9YqTU6miHBMVKWsrnVKH7q4RCfsxlQutM5Vx2cmWRBDXFzT2pI9yYn/fKthLyGWhgxVIZL7qDg
p/w6dirwTYLE0xOhMxNC6A7tBm47CNZtBKxl6TLCwmpI+zYJVHrXTy8V9jQg8sOTPOiN7oO1k28g
st0CVkn2VDfNyPvxpP+tCssv6yafqiv/v1EXzuyKX1dYNvFXOrvdW/NzdeX8T/6qrmh/QADXTNgK
GKIZcOeh9ld1hT9i1wrvQNOBhIuGyMf5V3lF0f/gWMh0BPFDwVhx3uv/VV45/xGHW5RxEgZri9L3
v1VeEdc7ON1QVIUrcoe6xrcvrhacYAmjRKvK79Ajox1Wpof8Tno51wJQ65EJ5OreR7rP9zBTj9L2
zNrbIBjZGgfrMH/TjsNHt2OKuCoesp1wnX0kH/Sgt9kDmYnG+/iEYbd+az3RIebUqT1rKzvVDimQ
Zx2W3fBxjhOXbZQEe0Cqt/Vef4tu1O/xFo31UX6z6GQjPCDH+Kl56I7tXvCpW1x3buYTx+Nku/RJ
vq2Ooxfc0szzyztYql52M3v1LVaKEtH0Q+7FW5WcC7+4Lm/Hx5GjI8LO2+VobqZj/9Tt6jvhWnmX
96pDp3TTHfUNmD6/3pD2saX5szf8yNG/Jzflnru8Ug7GNnjKwSba1rv5HctlCAWZBIRtr9u4w2vd
zlrX3Nf7gB/a2c215Wtb8TGcrut9Zd187U/xPuey4VV0M++t6/mJR3jkd/gueyhwd4sd73WHKIJD
cU1lwq58Mlcf4DptuEGndR5g3Xm5Vx3FvXKMXERwfnRlPgT7wk89tG9uZ+eb8VsR+E3vRS/attxL
vuUDe96y1t82Zyz7IXg1tulGJWLWnW6BIFJ6DXxQYC3RSUgnXNxGBX8/OuFAJJ5cOpzdAwdg1Y7u
FP50ULiv6TiTGe+YX7p7LL7Elo1sOl+WY76Nb6sDuj74sLt6q7m6k/B7dXbGY0l20c7w8225CQ/y
vnhoX4Wr/GTe8BOeMXIR7+RFOzaaJo8d6cqGtMY7ZVvTH/sILUd4Tg/D9bgxv8+nhkTHZ+sObtez
cujum2syLiUI+QNdWvI5YPHZwla8in3JE12Uvo7k92/mft53hYMwwINTdy3c830OThwV1zHQX1+y
yxP/3o0dLL++fgBRJoI4teMNqN8vrS3Z9S1H49rGTKZc8dAQmOjutI16G/a39DCdVaG+kPvApOCp
+YDrkSJ81Vw8rht0NokTnm5yx1ad8i7xOVP7xjb78LsHgpn0Jxk4QnIaTR7TKwepyDa9wMEG48ke
aEeDu6hf89NyKPzu+qzSzyn22Iw3PiPRmXbTWft6fSZhESd2PhjbTe9L+ktv0DDsvrOOYNX4ngUH
2s0Ex0zKdlJOnX3z3voG4HGv2KJNcoPWxdqgPA638732iJ/XLDARH/hvGqT72UHHCLLfjezpEY+E
5Gyb0sOBNssOSedidszJiWClmzibaBzRwWTtaah381Z8n1Ry1vl0RS/YoOmc3+r98lwgv7D2oVe7
+PYIbXwvH/qbs1m3YO3it9jXu8JLjbdsH19rD/V3DuRbtKHBlcG01PnzvjiqG8wH4jftsUbm6LbX
/X3lFsTjKH57DQrBxkKznLQncugc+IcuTjD09oWPCKCg5ZGwsKpoAVXwCvhJ6LVFZNHTbOQXPunL
gwq4ctgoD/gRrqEuPoqyg5BkKG+HwTXQTGCJMRFxnsob9cMkycObfJrZ8r6OEfLsjOyEcvVe2Okb
ENf4w+rN9B1mnAMc8xl2qkUoop3eCh5jeoc+RkORprzxfMWXtnFl9VknvcLJv1XNM9xX1U03WKls
eoHLVtU92TwpmVd8HQXkoluD8JgYt8yBk2n7hbKUnXvjXe2gDpFcPTooxJosHi00PggS/khsS6Vn
KhdsxV5BqEtYTkbMnO80QH3FV+578IXRzSTZ3bCXvfQJTL/0RT0Y8ql4rPNd/tw/xwvRyGg9t9WI
e8dGO3lqTN15NfQNCP72CTqmrj91qW+Jz2fk85b+sthhKvPazBXhyb0QjaSBAtUdhN/WG896vqd/
bm7H+/HeeOKbcgo+7qvuThwctDGUqNB13abuvbGTgMbbCxIv05/Hj8g8htZtKLjjc/ss3opkOfnn
mDrBR8m+AZO8VXq3eBRuzLt2+4FspMDh5p6tgSdBfTNOIiGT/QueOhRVra8F40kK7wpfuaZ0hRyj
eDX6xz7HbQcMVdYhbxBHTa61M2/QtuU2FnQXALULidCbPTIAHI7SRFvZ0QPXecmc6DYiX6ocfQaH
5ArRvvH66oQPUf+a21zWTbyBQKtox7QBbI+D27MSx7ayqXVS3EhgnJG62eZpzFWX6Y2EXmNwhadM
t/MvFr65zpbzU/wiFi/SddO9SuHO6Jw+PLbfFZQrdfWuNY/WtZYe+n1uHVVx49YeLJRr8mqHyXkc
PG98z1tPT9BdOXhAyMN6DpeP4SRlnV1VsotqKPKqE4lOzO0On/1kMK+m/MFt73c/VEmpfoaU37Bg
kfP03kIpMIsnNVahAOXPghuNp6J30/uAaIDKttCRQOu0k32/G93Kqb+adybSNB5Fd8LlDM1Z/sr/
dadsPx+DawBibv0Vt9cOGRIvFYivlx1NCoENM32101lc1Ndo13+tans89F+VG0gFB01Fro8gw05v
yqNZu/XLqN1IW93tXdnndyWnFeAtGv3RiVRbpHphwzwAlegXEQp4hwp03NvGuNVMz0g3dbVL4n2w
0PnYdtrzCK73o98FDQ4UKkhUnfcBfNfJx8W4x6yL9yG1hxPx04Ca+m3svpnbaMLI6JMkOer7oLsR
yz3cQwyaHyIM5r+qCf/WrvyhzPnfP4LQNt/Kq7f8W7v+S/8D+53nk/uvd+P/2YTfwA0Wbz/vxs//
5L9248ofIL048nLeUXUKJf+9GzeUP9hxQ0LjP6rUX84Uv79244Is/WGY9DRFib24eK6x/t/tOH2f
P6jSUFAy2N+fq0r/FuLvc3GEH6Set+Gc/z8fyHF6oONHRAhdsn9eLNLC+qefHsS/aIz94sriujas
hfjieq4s6SxUyFqWxrQvu/SqihAvc6cCq09xrxo3iClv0DgIF157VVeuesxfZAeyBYcpdhIbwgCR
WzS/KUb96qGcO1k/FdkC9BNwhMzUk1gmiB/BYvTnefiX4KlfXXlVSMLUlUyziW5smYqBHCjyDrJ0
tu4ve+Lnn/rTfcuYpsbCKDOvGhvDiWnEurqgPl928VWtBDaNMar6lHp9nurbsOjeRjE1L3wuq1Pm
YkIBrsnL8AiMsoNwOcZNuL3svhnuPz8UHm9VwexMvTZs5atWK/p3BRHr75osv3qjq6Fp1GM96hnV
lMTsp0OZ9NIpwL1wyb2b1mp0amiG+mbm3iP5vSZVQA9/R0D717dNh+bzUwl0HddlIhO7hnVer9DU
qQL+1MtuezU646HFkVaSERBX9XUgD1iYKrjTl118NTipiZRVK1UZJqA5e18aYqpa4hd2l119NUDV
DFFrOZBlwGm1cpTqwieyGpkBMpk5Trjs2FZ0VCSQ8+oiXTR46PF+fpeFYmIVK/hKwinZNOGISHSY
Lr3z1cgcUozAddxk3mCEVDKnmKhOk8C7yx73anBGRUaBCRG1Z1qEPLYmYAqD499lF18NzYXg7zFs
l8xDXZhjrSGKaza67rJbX0NJidDr86Xk6lVybPuHsvoNI/cXI9NcjUwV4V+yEC3oxfJwQl6a2E1R
/abw/atrrwamrtDiRSGdeKaq7Mo0z9+iUlNeL3rc5mpg1rrZEh0LrYo2VPra6HTX4Q42xWXjfq0V
XHI6AXQ94Dq1tDXHUkVQQVL3Zfe+Gp+gXXopFHkw8CbJ2gWJsx30zrhoPwGd+/MATSRVJFomD9yG
fC1RHUFHfFx236vRqRtynUQxsuC2J19Z69UPJfgdXfZXH8tqbBbdQhcIfL5nEuyVT9VrJCXjZUPT
XA1NicDJGst54kmyrtpx025zI6/cix6KsVo1seR0BDdw4+lIiqTC4QoAyu1l116NzoF4BXww3HjC
ZUGWPrYg9S+79GpwFhP9aLPg0g1Gwl2ngCFoJuOy0WOsBmeazRFeQy6eR2D4NLdRL7zr1YI5YbhG
wsKFZw6qkczkraMivOwz+RvBF0fYLOoRn0ktqBgxRNXTrfnxsue9GpUZmq4i7XPk8WD2s00gWbP2
xSiJQb5s97bu1RtG2VVRR+xEhOHRFJ6jRrnwba6G5mwI/YQ5HciaQM06rFBxt8vDZY9lNTQrLUqI
eKRBQ0DmV0Hoj4FW1ZdNhGtlaika/TQhuPMGZdLvEnF6VLVQPl504+sGeVDUcaxYiPPPbM1C6DhE
ABq8bFXWV4NTRl+RzHUWUSJF8KUUxRcORNFln7m+GpwBaJDUhPXnxR1kSlMgsh5t4GVrvr4aoIVA
nSOWuHgVf7GiCkGdeNkOSD8vHD8dNwURYleoqBEPfDKR9MH4gnBUXvg6V8Oza8ZQ6AW+lSl8Y62g
8tajLr7sU5E/33lmxtLY5+e3mcnEaYTdEwgE86IDJ8kPny8+DjEZnVj2PIMmUKJt5PLCFVlfDc1e
k9nSzrzKEY002VcEV6N+vGxsosv/9DZJP1O7CA+1l5s1fZf8HDZmCeNl38o5iePnbyVJJgLcBCgm
8vxD6xcmTjXFw2Xbt7VKWhuGfpjOjJRSHK8g0HyrF5oBF30rP2TNP33lSdAEgxzlfIcq3QxlaG7T
pQ0ufOirwamGJpA9QqI8vZYTF5g9zvi8ji4bQmuZo9yEfQiyPGJKqZylutGrl8ueyWpsNgBBujA0
CFWLBWz/ozXcgkc1L7z6anSG5VhgTCtZgeqECK5tRsD4Zfe9GprNHFhjbXHlXCgjO1K+ksRXXHjt
1eA0DJHU5PMKgYtUcqNZgwIz5b8R1P5iL66uBmdVm0pWlnAgSpAU9rDA9oGIddmdq6uxiV1QzwmJ
5+Id+XKbfLhszVzn0Rhy2XdYsyOipGGMAfJfBu+i96iuFkyxMZcJRDJ3jEIMDtBlS6W6Go2FOoLa
ACHjscbvdKk7KGSOXnbHq7XSqrvCjKKBEbPo+3w8gZz6jWrvV5/GaixmUBjHSWVRqKMkuYuU9hE5
enrZDKKuhuKUN2FqTLzCMlORr5+qOrhskKNT+rQgwCw3OijDkafOD2HvFdGFH91qGEqZigkaGICH
NOp9ls4xpMqFBSVlNQo7Sw+7LuezmyoA7GQw1I4yWuFlw3CtusxBp7XidP6oS6HxFpkQeHy7ly00
ymr/quSGMpfwHrwyLKo3w0TdHWmL8Dvv2S8+QmU1IDNLb4bE4vJ9DZ9iiKZNFwrKhfe+GpYA+kVY
pewz0ePXzwuZBCBsEDhOl40gZTU2QReDcQorCGtZcptKUGrNeXvRsFdWg7McDPLZW8ZPnkvbKIN+
H+fphaXZdQoR/uzBaMbz4ASsrs7X81Rdttwoq8FJmiACY5nBqRTmlqjKeiPioLrs8PpD4v7ThirN
06TVFWbZuZOr+RyiCOULkxfR1Bc99LXfpRHzmfMOP6AR1OWQZv1HUsvq3WUXXy2WfbVUikwGuqdK
D5qB7GvS3cuuvBqiYM7kUT3PiDJW6EgJ8FJZ+e+iq34xQOXVADXqEhr7xMXhf2+j+LQI8WV777U2
PjPljjoY0xaxHTeZKUi+fob+X/ZMVkMTfIIkB0VvIH/pBgJ5xOJY04i4bBux9hroYhWmebcQagB+
2AUOhAwVzvmFV1+tnWkBIrJpOt0Ph4qw26ZbdkEXzhc+9tUQNYyqm6QuZiYMxsFRjHD2IvClF977
ahVNBXOZRwtpeGq1/bYJF8mfOIxfNqH/CDL8aQYQA5gDTVHrvtlXOeEZIVknc9Jddu8/LMA/Xb3C
aliXIU+mA2/lGth9Hfw86mWzl7QapcQ+C+ICZQPZUix4ihzou0Yx05uLvndpNUwxbheIUEzNx2jF
WBXN8BBDFb1sYvxhffrpyZRzJE/jXOo+CN/itlZrZZfCxLjw6quxKrJTrKelOj/3qb/VhBoccmRM
Fz6Z1Uoa0/bEWlzo/tgjIkzwY7/kat9ftuBJq7Ha5Es0pX2m+8UsJ1sBrvTNUHfd7WVvdT1W89wi
nIpvpiS7C19emp9GGYPM/2HuvHbsRrI1/SoHc88GGQw6YM4As236VKZ83RAyKZJBGzRB8/TzbVU1
WkmVlKiNuTh9UUBDEjdNmBVr/ev/zrv6aq5aleVqG1zJoVQDuKnG1yhies867+bXCiG7iyUeclwe
+4X6oPF425Vhcp5IKDxJp37MCwXOTDNDxqAZdfqgram8aUw4nneeW3efhlm3CDvjq5KaTPZWTg9D
Lkx43nu3V3PVs50yAkXpHzyMaN54dSW+pTX8nrO+qu09fzFDN8RlNbECR1GBW34dYZgTZcV5a6S9
mqvYW5i26bl3N82tmxIfeox7s+S8XfvUufLjR50w/xvp4vex9cOdFbkTKB34uOetwOuOFEVHK1jH
2DtAt0kPeuRgkEOGOe/8aK/mqkSNpVrJrt0rvAM74/b7TpbnDvfVXJ2gRMZtnTJXW4k17GIXFwF+
Np/PGTOAQJ+/dxPiLeTVI1cfsKnKC6/YTo5bn/VVqUU+v7qfa023W8l4x6D0ggAy3C5izs/6qsHa
lSgSbVcBw/EPzmwNd1NvW5sh8azH897Maq5qgoLaUex8dS+8e1Xln8UEMeC8i6+mqk6cqOqKwDsN
d5pdRmH2Hi74ZwV6QbSaqt7A2q4HXFszD7pY0Ga3no84+LxbX81UC/cp3zOdf0g7H0xKAyuuWbr6
zFtf7arK0fDcwKMeRqdKbuzMoelmqenbPe/mV1N17tKwx6yVncmHJQGsQuJtQ+P7eVdfTVXjDGLo
heUdZvwxniJZy2NNDvYlh5fT5/tPC+q/Jb3oh5/PpsTONZpiMhmkSJ29Nt58iQlG88KmfRIz/+3l
V5O16gEvFDmvvqMTmZbpHC9B1x4ugpMhZJB6WPp4XXc5D+115JTi2OZKvMkJ8c9b6bAbe/58I8eF
xqrZe+NlUB/qOei+FRLcwlkfZ601wiIkxQfO8Q5DhbNxm3oJ0ksgrr+/+uke/+7brCY0EA+36yQ9
uspY1WVvDxPWbjZGB6A/scPNzYxZfz8mZwWfwclH68ftsgB5wSmLhTWVlr8HuJDt0ayKsw5bwVp8
ZLy4poF79mjtFyCbPNwaR+mdl1cE0f383j07TP1u4bBldQmde9gcnni0ywvD+FeTZDXD05OsPsBy
8TB7s88pzgovghBjxd9/5l9dfTXDsUWFfakIU+y+bL5OTedfj0k1vznr6j+pkLw8Ns4pTOldIfYC
N4yLFp+gs4JP7Pyev3dj42NNuck/4ECMU5GlgvapAeV9noaKt/z8+lPgt6M3c31cEIXchAs+/rGR
+GWe93ZWG/IEbq/iqMtBN2n696HdZTdLUZuL31/9FxM4WE1gdIgGa1NGZecCFN4WrLHbKKqj+9LN
3F2MH/dmoF6XnDfF1jIlQ5pe4QIfHFzRqF0n2+YOR2n16vcP84thGqz2aJQJdErFZKmSQusNsPZ0
SzpDnnUSCNYiJX8C3WA3xF0ztfO3WOtCqy4X+fq8e19NYI8BM4M94EPYo7mmtNYflrY/T2BFhfX5
IA0jp82nBNMmHzEHAIK27vSWNciNzwuP1nolh8oztu2zf9ClWN7hHCq/tfgznfdh14IlieKnMYKr
I4CO9qFoPmReMe/OevNrwRJ23qMxXsDFzTS9hkru3MsuKV6YYL8Yk2vFUilqkQcWTOJOOP0rY2Gl
FHCKPO8ssJYshTbQNqvqgkPUj3V8GYdODfBlCa3zxvxPwiU6WWABlDTftzgZxjT7HKy5Cs4cNKv5
qrQcQtnUEa2+yr0ri9K+ibo8+HDed11tuDIHoAaAByfvjuYhawiit0nbjOeFImvtUmfT/oXzONZv
UqvLZsb4KWkmc+aAX83XKq6XIbT8iJgQAwDbc8svaeLWT2e9mbWAaUYSHplB8N59a6YhWcHqViYp
H8+7/GrH9YM0jzKM0A9WLnRPY3IBOR7O/XxWsipYa5jaPC2nLmniQ92qdmNXpf8qQMp0ViE/WKuY
SjeeoMli/DA7rdhlPt33kWy68xYbb7Xf1rav/C6oY/IltNRGJN6xXHTNmVc/LUI/pq0zL6olJ6iD
m/dkBUqbjt6+iM78rqvpmuT0g6KAiUmKV+1jo4L0buit81ry8LN6fu9lQb9SAhnpgM0pVlVYb931
1QCH67xBudpfszSOoEWY+KBr295brqU+lRXA1fOuvpqvLTZtUIkr65DhNoYZtRIHz1A/POvqa01T
MEFCAqBsHdKodN76IBChKKXd1/OuvpquS5PjnNOX1iEu8cYbyLsdx95yzlvj19KmsoKK00VFfEi6
AjJ6O+evAjd3v5x376vgeJ4A35+KZIfCLcQtICf9Ji2XYnve1VeTdbExp/OHGdCdNtMHMSX5VRxA
KT/v6qvJKgPVCBCO8aGCe3wYG3WXxeWZCSW5mqtYSTq6q8f4EGAluXfmCU7Akv5lVvUPm3ODtdgp
Nn7VWLmBwGW8Zt9btjqOAqLCeS9mNVVF7JLPXDzrAD0qWS7Bn+jXbuw37nlBjVxN1qTsXdgyrnVw
gtzVDPYe05d0AZRw3gOs1U8K8ypHkzk45d190A5h/B6Dt+y8GbVWP+XeUE1dylozzK2+TucZwwa8
185ba9byJyeVUWrBBjsYNvErQbfUuzAcX9QInybm3ySM1vKnpuGUOdejdQjTwTuRiyb7SI/TcMg1
1PUNsKcX7ZRP8+jvfmo1e9GghUUpJ+swdwFe3okraC+pu/PWhrUUKqvx+cuShTXZndwrG1T7piW/
cF50uVZDZYih4K4mybEboZtf4evuv61J6rTnnRvWgqg0qud+Cm197AcnPkB0gBPadGcuD2tRFJ7f
kkxa3R1rsC67YT55oy51tnw7a31Yy6Lk4KWZQ2vzMYimdoeJcrcr01ydtzqsNVEqnS0/E6V1xO29
36U1WD+tMGM/697FarOF5QMC2oVv5s2VwQJeWf6TNG1yXrJLrJJRNtr+tMv75CIXFsZATUWF28/b
6cxRvxZHmU7XNRgQuGeNhEonzHDTA70/b1SuBVKLGwWZtEV70Q29tHZNkTT4MqTleY2xeMU/DzFV
pJ2aF64vJp2UWzeqh23ag48979OutlyNyyCEr8S7aFQRHZECNA+52595LPlu1PxjaJ8PLMLZZF1k
QKHn0aueimDsPp5366sdtw2NGsusbC6NK4s/PEc1X5seJszvr/6LNf+7ceIPt94G+Jskahovo8DS
4wF/ffjfXeyM32q7d/JdTiPHC7sXNqB/v+qL1eYOGbP1ZzE0sO+yKYEJLWE7HIPedb3qZhbpgOWg
KuFSXzchmN/bfByt8Cgcd46fgNLaLgZRlWozHLa6GkzTJrWgEGNuhZUtuL18dgM4eVaqPutqnHGs
EvY0wwmbS19cpfVwoiC7C4jhg8qMm3+2JrepxWaR/uh8xAx/LieC1Uwvj4Da2uKqiiMQA0EawKf3
krBJPmKRDjhn09Td1L62tR4KzKjnvpcKDIQXJ58tMToJdEFb1OqrNVr9uGynaJiStzFyAo31nrTS
FpDF3Mb3tSPVdFP2YOVaAEsm7HeOLPP4sTG4IdzWYK4Wa6fQl6rHQA85LpHjlNi4Us0NvK93RdsW
6ZH+hKq5jEACebhqQUyud8YuipLnT4cFqmErcd1ybCvVH0RTuNVdWDuRzmB8Sb+/QZMhdAmZYQrD
r6VsHH1HZU3bH8q+MMLeGafMOOnV0xQG7bYC15fwsH0Ize/ScE2td50OpfMZ4pqX4ksVanUCmblT
jIs8+mYR1PB3aR1oYToru9kn8RjXdwqekPfQJl7HFULPsoRHNQ/CzrxPQna9e9VVubqLxGKKi4hz
UMMDxcBoD33nhMX1EoZZ8aCwAB/FjliiXo4pWPbutoM5h6ljhquReb1EnuhxLYMMk+iNNy1Jc4Hx
tGd9LN1+xnsrQ4EYpJCz0KlA8PQmbxzxQIYujpeao9x23NJkN7vu9azgym0D25n7ZRNPVeApmLNW
kXRbvXSWR82oCmPI0g7omOaTcbtxfDvAJk3f6tjTUHjDBmOVbCt9bKCDE7ESIz7/5Nf/B+TnQn3r
7cBa1AHR+SKqDZR1/tnWBzQ5XaiJp3KOM0jCwtoo2vAdnL2qgN/dV1GWQDywx3oIv9lABVwcxpSO
6TbU4VBZH6ylHzwFV2wW/UeqFE5zspAMinJHy0Wvt6lqonIP/1hP1XU156cZFug+xZKtnTE93qVV
jUn1tcxq12kPyg78vtpbEQv0ia/qpggGgjArxydBcmN47G3E0R+1Xhr7qYagVxxE3LgxrEalN0lr
de8HRWxpLFlfhjVxgg9bHiqkZ6Z0R4DCPLdbm9nQ6iDrvzgdr/KrVrjvY2IMVhVLRDJLwQ1N1Z14
DLUO6B3mKFs8lL6fXeG5bb+KRFTIrxqw4FWLKuPGFYO7dXWgDo2PG4WTOQQQ2HSr1xJGcPI1wcZW
HpMgSnHDTNwp1fEtgMU+vxn7fJbjgJVxHOXJhwEaYZ3fyiWNRHYFFbJk9vh1UrfvOlYTWe9bNQUA
ShFVjhifqWQ2eqdqzJdxnyxmf3zvW3a3PFkuTJm3nQkauNV9Sm7e3gzw4+HOOODo8l3BpoVlYTEG
uVo2rDYWlnU1asqsgWOdl624CGwM1P0jzY5+F29K7HD0NxrPmhmDPaxC+gZ5Oo4h4aaXM8y6TTAo
pT9mFSxF9zARZxbRFmub3OAIWEVDEm0WS2pbb+wZI6MPHktv9NiKavQ/urPVJwJPO0Q/3NtoRvmt
6Fu3fsjSLtQfprqsQXVLGgyHu9hWYvo0JkYh4VGz3eAvGnumxb9IN9lQwMNOMcw/jIkfTIYltHVz
cZMbxzYOZpWVJu3WhrGbTdDMQLt9wIp8tveBzH35bbA4IBaXXZ3AHD8EOfWTg2PD37nTRg14FebZ
ZJaDR30peJ1iGWB/5rMOIzS1KfSycsNWMkavpiaTHlaWaW+Kr4sCw/ZH26e9wxAVGqDkxoItI4Zj
rpve0jjdABy691PX0iCgvcW+tDPZs70EOLcn2F6O8dc5L0z6kAfFONzXsfbEkVeTyC9FKEuHFsPQ
C5O3hCCDwmk0zMvEQIYsq/EyxFFbT0jlw9FONlTdGtaJHgSrGMEsFUPyVkZO3V/YrejGD10xysra
ai9L83Ff4KgOhqMZJ9s8DJpl6bZTaXEyjEGssoWhYue7pADJgWlmXTsPQQqvAnvuOQMk3chxKt5b
8eAv9QOnDkXtBvajr5rrOWiWAOZJ10zX1E8tvOkFNunDESW4I2HOkbaD7lja9YwDbDFJMINVlI6A
5FLdniglQ4pTDRg9K0nvVTC0rPAAPeUnnKuKqtwtRvXOCNEyaBt/Uwmu8b4Lg6i7L/McKNYxtVWa
h8fKMW1o753EsbJrUVd2N9+PocnhdkfdjHX8rbssfCvAgZDzIGn3sx3bu1pYpSp3lZ8HVbXVzenY
v+kX12oemj7s8GGM52UWer+M5B+xYWy9pArvCz0mH2Or9oggprYX05PDsy/wEYFxmq9yHCPUY1Pn
VCNg4gkXYSnC0YUUbcekKQioxvDRHhz0sUnUZQYmaDGTbPiWxYuZ9aGhHhe9Zb20YdsamUUWLp7+
MPjH1m9MrjZVlYr588zy2V7HAiblFWCqZXxTFUuH0SLAZbxqgWZmHnBdPpGN/WvDdFzStxP00g5n
lg6INxQZz+3h2M+TKKd3bALK+mMI5gBMthJlHBwTFbnpk4qKCl5nOLh1cpS1m+J5qwtfRzeerUMI
hcNQ5wZjW6eps4u5mjI72mHaD+IWwg2L0+NoBYalWUotq1cuui7sIqOp9x8WO7cxnofOBFAIvHuf
VN225Z2ESCkTNzgdoasBVnma1HQswVtyi9eA/Nj5N6BmvP4PaxphsjYqlh34c7scB9xu0Tioj1He
4GACn6NQ7nvHRMqFxtvWHK2AIQ4LttVTireRs++WqslPzr7Ej1imFnJW155vWv+RkrcbYXPvaQxA
jRSOJj/s66wiMxf6XA9yU95chTL21LtiGbzqSyCyRkAJqdyJhaKIWsf/gki0NtNGZH6RvU/mJG6x
Lg4tQqXNRLZGX5ZdquJsw76WinddoTNA0JmxU4sX6Pc9QyuesyA5Qs+sgQZmeDNiPgL/03JoGcGb
BD5l33Jg32Rl0cS46A44jxLvTs4NIYoM37kFS+OhWZyTvVW1YF32Ya7dPD9MWoz4fcqO2snHconq
7oFb8ZL0RHstu+sRWKl45ZcytDaRP/nOJiiroYZdnfdOsQX0WMSPdSyn9tKZikIcFsn3IT6H1/y2
D9KppZuyS+aP8RK0+bCZU8stAQKkdi1vrYU58WDPqlHuptHRgvEsjQAeLq+BKnrEwHoG8OmxaZjq
BEIecVLN927UJcFTl+Pa1Wwa24v4+yVAM3nhlWxS75c5DgKA7WHtfUgc1pMvS80Le8jhK5r7tC5d
czdZxC9XcVEFdPJxsB9DXLG7tv/mNAvcC9uOoEpvzOCk9UVsXDV8yBu8MV67WhZQuEbLHWqsbFtn
fpdnXa4vKESno7MBZRPU71qbYvFXENdO5ezd1kwA6QTV0fFNHmlB/G+SsfEg6qgxCy6A6xT0tGap
hVe2EzeD9+QMufLYXvOkfDeyiPB+yBVmJ3DXZMV8Beaz1tfTUhbLJ7tp1MPMIdADiGC1dE73g/1q
gi3mHNyszaK3GVwNU245ULXerZVHef5R4Hqk7nPSI+LQKubhp6TTzMlt7sWRR8OXE7m0ZzryycS1
FT3MWARMnLVGy/YuKhsDmUuq72H/pi5En36eozbk8Vnq8/k+GKsC5rMu5r66TaxZDRuRpGP1wZ2I
OrHS9QP7UjVJo29aO53coxmyPH/jeU1a4hWbz6K8KECka1aBzn03RMZv7ofYmPzYqd6y9MbYVWi9
SRsYpE85IrXhyM6nwdVCB3I2bIsBo9JRmGHbvVH2TSuHOHpXNVUhWbNDr9k52RA2b6dKDljoJ+XC
JOgWePc1bhNEZA9WN/ZkxYc8rrAl9rSV70xo+uDRSrpJXLUmkcGFWsaioN9hioo7t1jyJdmUC6vP
mymaJ29bVy0euU2fxN1m8VU3XNv2mPqP+MuVOHvHVVD0CcrxcJCPeQ96xexGibfYQS6BZx+brgyD
vd2A+ep29D3LcY9HQ1rdEHUG5ioIEwcTd8BiyUG5zM2rcqn8GFXuojgVB5mjb2KT2yevyaHO8uus
lCOQDL5h3uMw3w/hDhJsVdwZxGzd5ZAulJX9tKjLZDNwb/hpV3QY3U0eZl83pU2dZuf5lmoOaqKn
7MTkDRf7mkN7Xn9J/DLscFpHDXvvFK6cOenR9+TfJ02Xt/u261tz44/Cby5lrPGBF4Aq7ctMts50
Q1sq5hMbX/Uy+iOvs2Y6hNliqjc58xdHB7U4+ti6nH7ufdPJhqAqpIRpyGKJqLwt8kosd8bnFVfF
dgBrJtSlNycSkq3x46zKIC4BG8JZtvSxOP59auQXOep1fxd8RceqlUwuJ/ZCjFvKWqMqolT+x3nX
X6UbtYBnTmCTXhaTra9RFNh3eVXn51Ww1h1eouyHgAhpufRgfYEfc/SbmX6Dh/Pu/ZRO+iFtFHhL
qyu3Hi+1nzlXIi3U+1Os/MK9f08q/k15YN3ipTw3rxML7Eudxp6f7KW/nM5sso0vPbRdMC+xF0x2
PXxOhv1cLt7BxjL5KYtyDlmqTry7jIHUk8Ql6MK8X4IOmzeWbGeXLSikp3EnhzLkL3SNTOKj0HXU
bFTegBAoitRKQLcFVXcFzcZJGdYdhTo1ZPOLHji/GlyrhOSkc9cyQOEvDfZo1lWRASr3dlgc2fUu
ghQVkqyIgXzuyAVYIblQGXEqRgfoWFAf5gWABAv42O0dr7faw1TEXXsRla7wbnwTQzVqKrrkhr3s
cytCK63bouruOIr7xEd93wxhj0Nt1zXtParIkV6FJk6J5VGj66uTiK6m6TDOOePuM2UNubcvploF
O9Gm80gqgcVAHHM/EdPRJK0zvinrjiLIpvBNift3XMSFnXO25DQ9HzUAddIoekm6dGuDj613YsQF
aF8m1tSZKxlOkbkrQz8Z8jtQmGOV7b6P03/kEf5bJs8zes8vGT//A73CI/HDjN196j/918kcvJ9P
Xuf//b+OwxNspqf5R6vw07/4yypcQOCJWBjx4g6JrYOTvPcvcI8Ai+yGNv87yTDBdfGv/rIKl9G/
wGr5MuDMiX78Ry4yfwTk1Rb8q8hzTyDj//O/n1WsAUo/+//PMLen1PZ/pr/HDwSBlET92JjjQLU2
EU07xe7mMJzyEHf+ogu766bwq3eWHtRdUFvp9eCW7q7PvGB7UuDeRnbXXTWTV/05fH59J88luH/e
SUi6gOowbyJc1+R6uthUKCpMFSK2r53J/oh9N7uJ9OJ8ywYLT1Z8m/4IcbW6hx6c9CRyAu/Yepwk
e1J0IGbIwzzIpZMXvTFlRtzvZI9WMy8v6K7+5kZJjpLN5MwZAoY8rTc/LMzG7+ikBve10WZQB0tZ
7rEFPQapZyxTvS3DuHmhnPV9MV59pdAH1SSAQAGWW++TIFlDEwtJGRcaLC2oJKXq9LVFwnlj+3N9
SPzZ3ZFg+JCxXnAoT1xOM5O7wSeXg0k4N5thzLPjmHvtGbP+l3P52Yz/7drwP3DWwwg/CTt+DQm4
zb6On+b/+r99XRQ/Tv6//uFf898Jgn+5wmWiRw65xO88gL/m//c/grvtwWs+TfZTY+hf81+E/xJO
6EHlPgG/hDjpZv8Cd/FHsL5sCW7P9/78o9WE/+0CcBqt/xlaLC+R74AM497CQMAQW9W+xNCRIsv8
BPgjhtPESt6j06m7pluuLa2fYHYfdY4H1pQU/cGZkp2S5R7GdUv+2xn3beV+/eElvvrzp39ckp5P
r79uiBZhKPIsS2BLn0+vsaX2Oc8m+Yj/iT5YiV+QJeQ/uZNmOysP2EEH+/3/573rf+D4PLVV/npw
Htunpy9PPw7L09//c0yKCHoFWxJvWLCYyFMf0Z9D0on+5bIjkHv8z7D7944EuwJDAazlSd2CFz/1
6v4bJSf/FTKy+SPfC6Gh0hT/T0bkqUT5nxEZ8OX90PNYWAXjm2G+Eq6MY1hTyCeP2LnT/DAOrrmJ
bJ1eWFPU78XSDncyGM1DNvgxOVe3ohcnc/5c1n65Gz0vn/55D7yGkJ0b+ye5lrfECOCHtMNIX4WB
hNNrqsPAaejDYOcvQTSfT8A/f4p9hPwjO30AdPv5eJ9Kq/OMHVmbNgBc1AuNWqfSHUnKH77/38yr
77KrZ+81ImwAJCz5WJBT17qRpR/HJoHstW0sMR/AQs6XWEjo7JjQn/45gkyJ4W+syZPoKgvhK1HT
tS51MMxfPG9Wt2ZKrLeJXfjAjP22AQkFkfxNPpPnuBhNBa9dU2lDthbTJ0pC0uSg5NQIRXiOB5es
bRPTWlCSR4897mQ/gfno9gmJ9a+YEgR7PMETViB1YvqmYZCRCicDMO+XkLwF7m1+c+0a2dsHI7wl
2g5jiq9gay+NvBIuKet/pGPgu0TwUyP6ER2CN1va6+/iiiIOLDvZYt/xiTqS2ccAnl8Qsa2oiSzf
J3AqA95xfdtj3K9+hfL2KDILLjBZRefCSuR4PZNuA4XmhG8j47Z7TiNzD1Jdj3svc7MHaQkgSm0p
NpNdDfejCr8ilRIv+f+sZ4AQQGpgG8vTMmyzMzwflq3I+6JA27JdOhHuUCtMZIWxXsKcSllvfj80
v/vn/Dg0+TEWJIfyH9skfqSnPeGHkGoqJx4tnq0NFqjZW6fMQ7VN7aW8SOpCf0ly2SybSpryfSDS
pt4oO12+kOyDQRclimFLP1t0dEjuGTqeZvORwstCCJTapIRNXgKqK1pp0ZtZNPOnMF5EekR8OueI
HLo02pD90y+1s57ez/qRfCi7getKEeGB9fyRhqVSfb5UCc9Rvl3aoj9S4s92KHtuGxF9/f0L/JuP
FcnA9x0WYNf7qZ/fgioMyjuwNjJ349tYLvJY8g7uKyt2X+oLON346sEiPpQfOATqHHZXD5aC07H8
wYo3lcnsek+2PMpQCAND9HLHmi+aqKk4DZcNNLjZk8nT4rVUApM5DLZl1Tjexi4SWx/k7KloL3os
qjdNkPqf2yReUEwkVVVvlV9LQo1+7tPdRM7grrMQI28G0tK3eTQP3h6dlPgk+fNPLtsEKDMOvVSV
h6K6Aq3exts57uyZkNxoC/VjJV710o+je9Jd/sOIOe5ncnJFvZG91VyRZSQjWnJY9ze9X1NISbLU
vusYLumFSXU6Hn//wb7rcNZv8bSbMjoka/I67MpDkthIUvhiKVXMrSOasuWAM2EVHU7Ge1vVRfsh
KUE8baJYNfMeyvnwGmSw+joVsGk22eC2n9s6ij9gYb98ICle3FImpabqqRFDisKM81e0GCDbtQ7z
T7+//++5rfX9szgKPwygzuKN9Hx4UwPMDbYRCQnaWpWHk5wPynBc7071uK1dpUGxIRYOj72HjLCT
lJ4KD7fC1tfxlrSkAnKaGP8Kivbw1kXcvBst9p5d2RPnvbDzrXdYVpfox3tdLWUI9hwJhZrNPHfH
naPiYutRmty/8EqeH6VPS7k4xfcR0hMEqZz2n7+Srp2NSQtihrEw5eeC0tCudUR+X05Kv0nwftrO
OAQ8yMwt7k6CqwZ5ijVlO2F7w6vf38spRn7+dbiVUEqWbm4Hpe/zW2myyU9ivK229BUHEA+74THp
2uxL00VPpVdSvWwreKaoY4JtFfrtCz//89pHFBi6rBB+wIliLZMM0OJYgySksdJlwDFC6Rsg081G
zhVSWLty/Bf26r/7QV8SyAZ+SPYgWL36iXqTcZHlbMWcgufGueqi9zmi1JSQoYgG5Qsb1s8jioMJ
OyNMcJ83vO4g6xk96YCqj0+tza5xkMZ1fhj943HLr3geBGefgyDZjOdfsZiiqC1GniptI3nRjXa7
i2wnuPj9WPnbZwHZ7FOqdhxnHRaOYRWEc8SzRJGet56V651l81P//FcC4RLNk2ZyGRzPn6WMM2Mo
xBNNaSoKUi8UWfrkn7kU/TkFg/D7qdjxpLN+Y15SkjobWZWCZijMxuvd4mLEZezx9w9zmj7Pp5fL
TGf5cln/XH+tkbbFlHl+yYcZkU8eahTwB7weQT6r3L9kOs3vIiVhBVPde2mRET//tMPEijzyhmSE
1m4gzTS6ukVmu50pDuztfqnf9NoaDkU6V/sa4t+2zvtlixqNE4v80hXRG8KieBvHqBR+/xZOw2/1
FsiCRaF/OkKGYr2FoTrsslQO2ellN58SXYMGdmVzEcn5JcPVVZXi9GElXEGmuOtBGQdo/nz4+FnS
TrYsYxJgC0VIQ8l+U53wE9u6Ib+5Fbpru+NQjeLWa3O8tcJCxTelW1MrdZIhfadikTmXHaaqHSqz
oZzQIfqnFpUhzdHotxR6N/OS9eU2cjusvqWZDURQJ6fu2BH2JhuHinS/jbTtIeEIzfhSZ97Pr1MS
uwmPfA97h7/Of05tk45zLKJNYmxzqBLX2VpJP1wsrl++MBl/Xi6JGwjhSCvZQYT/2PO36fQDSiJc
LTZWiXxwpBniBuFZzuEz+ob3b/9CsPPzk3kR6W3SpSJgO1o7vEReWbrLyM/NM0oBZTXTqT6C/ALV
mf2SDdrKyOY0VHiowEU94ojQIZnw/OFKg4I171S8KUS7oG0IqiuUSM3V0tCFF0NSPIyFG7xDViUe
hy5qL203txFhey+VBX9eJXzHEd8z+K4rwlN2/8dDjWvCzEjNmA3M3LwXydgdKaxhvKdb7Q6kr+Pl
skDQu3ey0nshSv/5lZ+Wc+FTROAcK9em2agpnbIceOW0J8itWpTcdFmLDNWi1+v3y8B6/zjNR2oX
kSeFz9ltvRfiPpfmnaWIwNXwxaloXIiRP/3DISR5FunAR3VdDqNs8c/fpRP4iKYHo7cqWPK7ZFHm
ME+pdWNc76WWwZ8Oo/L0G2TZGUCkoMSaH6ZyrxZlbTfbZinpUbGCKD7OsUtCyszTNG58N/fcC4PY
KbukLDFi3+9W1rybzORQTFRhhP64x+1mC9PUHrYNDqY3us+pfqbjZIIHVht4yZVXeGjMKit7bwr8
AQGqAit7BU00KI6Ksuv7f/qdeCxfkvmjFOWxSz5/hUpCpSgX+A5WV/YXk2VFu9o4L1lsfW/E+HFX
4O3JiGO8b59KFawuz38G+GflD0ULdqQy+uOEQgYNIB10Cnp3Ij42Zsn0xqb//nXfoULjFGmxEvA1
nA90S8Vma6RcNmOUESB4sdoXVId32HkDjiko+/BSVYRqaiSRMN0vsY3gsYqk6rZFUznOC8PuOy93
9TSn6hvJGdZkNpLV00Rj1i9aqXYLnemNE5Xtp24cfALZLLiSnWTLnTzxODVl9iZOjb7xReO+UG76
eX4xw5hZ/L7LWev7evdDbgTDksAUsdtsx9gUhyyO6WfNln/mwEgvkCsJ/06xjARa664Xq8T0So11
BVVEp8iLhPAuTWzs/e/HoHMK856/T0mVQRAFuoRn0dqsMl8MoboztVuCh/G9Dsro25AFBV09cfhm
yNx8Nw92OuzzzLd3WSenW9LB9jYwXnirgnn+f5Sd127cyBZFv4gAc3hl6FYrW8Gy/EJYls2cq1gk
v/6u9tNVW3BjMC8DjMdkk8WqE/ba57sh1uHxP9/U8RjkuIC61+2//Apzyp9b2TpLZJkPVRpGsAdH
LyBirDNb5SfLiR2MY8khmGeB/oV/rt5MP76eIy/oHHmN+GBDstM6VBmxvPGqSOVz1kajZ7dr0pvS
LWMcazzzXpeZ+fTvn/3XuiLEcMlfgGYCDgr7+N//b13p1tj0ZTEBboi0uHY59mMKt/Pu31f5q9BB
XmFxPHgmrjuch6ep6EoI23kF1VkfLXHY++ijqKqM7w6zj7CFzIObFs4j6h0XUbix6jfDohQj6lFL
ftdHU3t01srZL505I2ZOte0qR/98WdfetJ+Qmj/a7qqSzKrPmasfv+wPK/V43zTgHCIWSqGntjhF
Z05+qw9t5NirnXR9rodW2uXR5KAL/fcz+vuroJ5GrZWEgriFXv9JyALOnKZohtvIVGl7LI/PRRuh
ScnseB4LyTBvweBDrQZ9jiBz8mcViEJnzhCnF4eMXnw9jiS3OOyZwvbve/tklTCM3Dnen83CPXVo
NZGNYb5QYGAyteXV0qjlJi3HM/3t4Nhx+vi0GVnI+e7i00Y4ys7wcTHKRhrMCWpqVkQ50eVJN1gf
Xe9nBm22Uj8suW2hfJElSjyr5Q5Cm0PltRStqMIKh6HXplj1ZyE78wXv5/KxgXdIlqCtn2tpbnXc
6Hbxo197H2FxhjopscbVuDHrHLESQbdbhAtXeLLTScvuj2zDu76QyEREmEeMTi3Ojcnb+17hTfm7
scZ6iGhDyDoJ/DT9KtZuqUKzb73DZIjgJ/G13zNc116sJPc32w+zprOsyAd9scOciIoGSdCUb6QD
/mVKB2UNV7MziBWpkv0qzEE9bij50sTWs80M1eB0fQiqIb6pQGXbrvXy9vvgTGqmeG3kzPfSa2rk
pjt6884YVufn4AW1iDFNLmRcUmnEsdpZdTOsOqCdWHT+orOW6cZcL6BsxcFvVue7kyt1rNvl7Veb
Zkcejpmrz5cBE0cQjJrHD1MhLmj3YoJcvCiHAKmT4ZhWGolczkuMK9D2MrXtqu2LsuwfELyPzyMj
PO9TN4PwIE0l5OiY0HZbLYX4anHI9KhCp+pXbyrx3c/X8rpLp1xFmS79PHYRZP7UF7dNzGZtVlD/
scjCQHbuFI8B+q0YJFf7NYCPLNFYtNtXBBm1yfitTDMPE2SajGfTFchDbB8WjY8oqwC+kHyFg628
t87ZFpS/afDF8aRSib8a5kzxWMofraVTUmZBWllkibH+0ThgP5Bh23bTVgxSRHSri1sqTe233Nqs
727bWW2UrSNgAH5FeX1vuH/mR4nCzneLvZI0LlunbJLJLij23dhAfi0LaEKsByky/lU2+Nw3w+Qn
W2sRX+h1J8dbiQgH19WqzsZIW/F+jx0PJAXaZRhENAKsmQhBtsBIzG7IwTKsoGpjdK3erw4niTmy
O1M11GorpM2pK103SkGtjLu6VaXHCTQZ9gWuwK4bLquGEYEzjJWIVnoI8VCVBjmwWjUacsB3dN42
ux3RvXaYVi3BeHx67cZMKEPocenomwfaVKgqtttputK6wKaN3zAdaLc0qXjqC22m0dOU+bcOa2kv
Uts2f2d+8ehHrrcM+U66XnqjUpKq63Qr8+cZdfT4Vc76qkWO1asyCSpbggQ2VcagtdxvZVJ7fUnf
lJaCG+UVEzojFOPBeEUxvEe7Tc8pMmbT4qPczP5L7eXk9URx669l9r2rqgcO3IOnzk9V045TpKEg
l9xO076K2cizEIJxus58v6/4exrtYCCIeq2zXH5bet9awmOUptPvKAVftiHoTHlbUD1JfXXtq2p1
hRkCxLTXs+qDfF9Xkh5DUdoLcn7bpn0hJuiq2Fjk8gqVsa6h188rG5GtMwjYG6V92fe1qV+6vqvK
y6FK+WJrc2733eLDIiLkbx/gINPuoHqNSSN8woF1FbSB10WYqc8E4SP0RTxMItgLzEu2sFnqXuGB
tdRoH6HBxtjo8+5mrRehRYsqA9ScuI0acVGm+j4ADfJ2YIyKTdFf8/clQ2yYgGNOO5hy79JtA+3a
BGZj3Whp/0ZOBP7DFFnzPsBnMYh9l307qvzG/JnlaNIiq9c0H/Bx7hz2zuMOW7Yjig8nt6JhmUs/
yTJjWemKtmW6k76X9wc9xykceHRu+gtdb4pnIUw7j50WZA52FWudiC1cVaEVCAhVkMqN/nNT1A3c
BElfjFqzpfnEyIrjxj9YRbL0cnovyE66yDQVM6CmxhU6kHylDwm6yvbB24b1F5xDAQonhPUNJg2h
l8wsDg81FUEZoWcH76zcaorrbmTqWtOg8AzJ9uiFia2Yq1hOlb3dt/6Yv0mv9tW1E3DsXQhg0Tly
hKL/UwSknODZpUzjUiJTBe1BRJpLvCO2zlWPiwmsAwjgQBEuLt0rY92Qr/p7oLzhcdNLZ5cPxk1X
8ETXdL7yxolyQ6PznRaJ5sFO995b42j79jjFqEyXuOFzDzV3SXpbC5tKPrWFd7+I9smfWTN0MaFB
72DuX5l3fyCzTFRV/dKLckckfXBm/XhA3oHX3qYE7FIENbMJm7hhLftOJ0N3Cfb09h7LoXmZON7t
frpaDYjQrixu1TpDCdVvpWeEztjdbMZrJ9GrN4lv/TSECBvDO9j8DdNa7GoGxxSNteNohUAnS46P
uneeKlw3g7ucMBf8jDBrU+t7lnN0tUADUZ/qd1KroaRzI5cP4AJuHhLzLRd0Ia6osfJnkSZ4usN0
uHrSm/ss9ZYYEHRfeNOTnJudnvFhyKa7SRXafTjmAq/ZL/ZSHwRTg/iFzSOUwwuxxtOEPClE8ay+
6603Xuirt+/W7bubO8kwBTeZ6Vzx/h8ss3l2tO7CKeY1rIT5APb+pXS9g1M9+9mN5TRjLEkJw4az
7opVJpJe/a6GDJGh/5Q2QD1NJp6NPruxcxNN9aK2PRPbD9NCkykr1GMzGXs1azAutncYdes5ncof
xgihh6t5XM/9nkrpLqX7FHY1KJZhfVs0895AnlxC8oR6pz+ahYiDIG2j3neobKNV5mfiz7+Ze4H4
0MplmJc+ssMZWL3Jt2SA0+Y2IJ2cb7OhXrThm6UMmL3yZynq9ylVwH5Ty1cOrVBWSaByAqLmLq0X
GdWacSgzw/ruF7z4hflXlqaWSyNv4yxdrxQC83wrY2Xq7x0LKBnq7b2wvis6+coBVcycl5rvKZRu
EW+ufpFJZ3hQiMxmal6gw3zrKtH97t0mblmX+RYuY+8MgwOBUaq4FyM4z9TFQB73dTFedA6rosz0
SN/kGx/+Xeev9aFb2y6RHlvc0C0PcoRFTC3xs5LVLKHhywosqxmJkhY4/rlrb5ToIWf01NtxMPsv
OUvHPujKuUGGdeGv04WeLtaF34+AuTSgPf96wBE+FJ0owtrSbt2yAoR3CUC6YrlICWfAXav3tqzy
aGvGX0CGT8rHWWHMl2iafswQ7T2C+x46SGUL2awjbD2NWnxLrqvGWb66raV9N4PMeG/MOlthSLxV
gkSZLuANtv1E2UYWfAmQAyMHIiUniLTaIIjFtA4PS5APwQHVv9lFur6uXgQebjCACkfVAtC2Lqyo
MsX2rdwagx58vhZtPKd9AJOYz9WtB0VtJOtA0au2jmfLZGZdGunE7UY4mIunRVbZMacoGDt9L8rM
ppfRa0ZsT0ZxB1VV2FHDZ5HTprc0l9fgck47a9DeOWWZc1bqHe7uOFxtduI3+G+HiG6yKjRwe6Xm
n5pWxiKycIkwMAs9DClpdzIvYuTyQ7cWiUdvj79A+PIHOQPDb8x8ebBdNZe7KsvpCQjsMRRZYdWn
oalh3xkPI7YOuSzz7+DEKavX6oYvHojAEg915RfR6FeKDUxoTqR6a2XuHbUjYLllmFg/W4uf3VpW
EkZTjPgKeEyuI0auuiHCNC4l1xkHAPiF4+XBL7tw4yRE5K8FU7JVBchYC+nQx5IxbyL0lXTwR7Dh
0PBiMEZ6vvbCH0H6/xA4Q9vAqbuuCEcOlCXs166qKVD3xrrLVU9k2qBV+r2mttXwnMYZv4uhnu2w
B9aQjCywnJKDRBHgKrNqVnbdupyvYGePeJ0xWw9WjSrk1msWPY+Ayujz0bLKrpiVgUgPKHxqwlmT
zu+yHTS6N4PMXuyZgknoeHX+ZgSa0SduJcavmjDm626dUHqjklppTaZy4Gdvky5CENzyxvMbDneI
J20Mq4xJ5BEOABunOMAm+3ewmG8brc0hKRZje65Lv8liyhXpV2+Y2jdHK0wz1JzW+GHiS8S/Sr1H
nybFDS4nRnNo5q0hJKO04ETFcGz35a0MMDco4WUvu6EJ1tiH55cszgHRAuOz9WvmVQj/gnJSNUaZ
GxQPlTIalLR19+JV/XxLoYGfDefP86U7qR0rwJS4oMZ1v0YAoh1ldIxC/cqYGI8Yo0rN72zcJpyH
sXGq+3ImdMs2v/Hp9OldGw5pnx3KZi6+ZUsL06+VhTdHfuMWbEOmJd8w5+ru9bG0+Kjtug9ds4SI
rOoOWr4+9nxR4zjIM1K+xLAGz/5WBkh5oKz9BmuEtleHyTLqY3SkN1eFcAs9sqTtGrED5/oFmE8G
sUpXurmFK8s7PBkCpmmWq2tdADHNt6PFHKBQja16I8co0LlYmxA7QOzuxvCGnJS+0fK3nv/hm1tZ
XsP565tDPAQ4rkR90/nEDxO0scfTFvcGyOmPLahpAc5SM390btrdoIKQRhTMGk4oGkH3T42g+Uth
NBtZgdcY/r6Z7LImV/KpPo6y6GWclmZO3KDSutpNlql54WhD6O20rhtFGGyzMTHkYnaci6xH4HhP
c3PsY09t8iflFl3EfgPb7GaqveevnV9rRodwoOvB+pgHhLixIIusQn8aYGKHNn0YunJ6FaNrZMk6
lWMdllQMSIB6O3dDaj/BfFMqkV+MY5vXuwzf8T4ZO5to1k0rWhFBwNx3umjT2seqOHqslybIeYL0
vHgxsrx+SfFyYb/wFv7b2lcjbS63uRu1usZxxa4JJrUjMxq21Am8sIfZhHgSjbouRliwZMbBggEZ
IhuqCMKB72UmBDgw95zZaL7eY/xA615/V55eePHs6ONLB2Qq4M4Nc4tW3csvN3BPO1o0JfzYK1kA
IQTSYsSV2eCi4TlX5dRQPGEMaB6potWudDJU+jpUeGtdFjIijZU/KcG0LSyqA9jBEpyuJl1zSipA
mszCgT20jxCn/fnT1fhAE4bw329VSlRbLfIr0awGuGWnRFjZ5uB/EeROfr+ubfaU6e703E19zuGV
NcpOKFewJoZScGgHC8WOWGirJ3a569pWpIwlOLDmqiV0G2DzcFTVOsHOO7mxdzpfvzQE+qN4mTwI
rNLN/SlWW5Dd596K3Z5ZrhqdIwxOghDTW/KQKeiA8zdbE1eIISw7qRsSkbjPZ+9Gt0stSwxj8F6H
1m2x03B9/cc6kLXu5n7UX6U7br8Yjd6/pRnA/mFbBu9GKDcHJVVZ+mXNi8Dc1+soHjWiCCouU8ES
AzDta6T7XjbsSaDXOqSI1kLYrNMCqDz3VawmSk/h0WLmLc0V8mP2rLWIGVkVFPGUyQkkUEixt+p5
1CM1bXJKfFdua+LKph/DVHNxyOlgfb9QCrD1SxFMHv50XmqM+8Grtria7OxOGJTCEh+rsC3Ms9nS
mFTd1vDpAydX3EHi3jtjz2JwJ0TfIS6MVhGV6ybNUGrbhs/RaNQYJ0nn3dDlxCLWpEm8bPVkOJo3
sOdtxba3N7f7XlbgegnuJwz2q7VtuMBlqPpJB8C9sZZK3HaTy5rCUISxYiuORl/LfvIe23mrbioH
lh6NgK01Z/Q2nxSWmUCHrNw8dgJo7Xwsdc5lITpQyDLyU4eUUbR52Cvxil93ffh37db4u5UJVIKC
VzcD5Pm0Hk7Kqjb7sUAwQewQQGzxkUnjqWcCpBU1lVa3YW6SDbPyqW5FGELo7146UefA+EjDM4TK
RB45WbasjEHv/RfXKMGzvBQQmdqLR3bs612qsY2suNIAV5Mtpthl/cSap3FoOLd2n3S+PbkHa0EX
FDInonqlLMZOaxdYK9xURUrGQvBnE20X/bhEXip8rhFggBRjJqYVCIYWcZMLb7CTuVLeoyE3kUc0
g92GW2xN/cq1guN+ZbFZhMLUiRbhZ7KvUgbm702l5FZlbr9MxVDMYNzl9Htqt+mNWSelvKADsyxx
WyGEj5qxcX9t+oCNTGD5C1ZC7InByzyKjh66KUDgAr1zzHhpZQo86qriVZjt8MphKO4rDqs1ZvRg
/ZJLQXy+MmgGOQmxn7nrJjqJ15u1Et+ZmZ07TFGjrhSnrSOCqK7t+ttYVIgWutHxSoIcduALRaKh
HbkXqUWg3OIw9X7wbntj95CtNEyT3mi3V/qhOlIKsbXGTl8VobHpTUOKnH4uyJ3YXMLVpxgarmj2
X3TDVs84KM0aNUEcr4DYXGOIId1xylA0pbIQWBanllqbal5HWxi3dt3SjV3bDfoHXVFdRrPM28eK
8IgAkGj1ml9X/i76mYBQrM2sJZO0i99V3chH5RcA/0yTvC0za2OunjqOqpzrKaz6kcLamNqk3iIY
bJwCIObfjAkL1AKbiaczX8NxsX/s6NggKo6lO3wPdDNOVC+VZektXYA+Kq2st6OW6vGLj1gkTaij
bU4iK8uQEaDkMt0bmyzYGLEqM8Ma44I69qpFY6vu5+GWyewkwoQ54ou5+u7TPJWTxhHdbDKkQJh9
3Rg8t5xRW/2xLP5w+4jmjop817ThN/zTQS656IqChy+ixlvICTJf8fSFV42PNn2GV9wQ57vRX6aH
3iuWWzLE5blfXEvtRxTZNCeQqNBW09COUcbV1cU0+32/n+te/z3M23iTbilDmNC2pjrDGuzmPh1n
RdZdm8UaQk47lM3NKv1mY+xXxllOZB5KpMdzVOSGeDGxvSnwepC5iLB3WG4Ayxw/yinru5yhWXpd
TvQvDs6iLw2+DcP81vTW9rPuloI6Fp8Q3YY5aJ/rjNI1hwSB3L8XwCcbL518lMBIExDmnxINJBWt
hrFcExVd51w1I9+IO29AANo4nKMn/lIhobNA5QjIauH9BLVpftzlgzEYxwmQNQpkuS3MquMLwk5F
/nb6qqsPDEANsNHwfIUpg0QsEvpU+mDJjVS7MiuFHOTfP/4EIaXBzw3xq8GVUGccO3kfb8jUrHyk
IN9HIxPMb1bUdsTsk42nAP0C3AWMqx6rojurpaVIxxnvubp5MuVCNZcaxuVgB068ThMFOTtNz9zc
32/meG/cFsSNC8hwckwtbee3DUWLaHUKIzTbMd85XfrQ+mfHFP+Z6fvhK+IxHDuMvumjhUEs9vEx
IHUrzRGQmUBP0RRap9H7zdAAssumK9H+4ezoHJPwrnTFDnlVEDGjIHvdDF8Ps4nOfjh7Qr+eMmtN
5FK1lz4DCCOnpDTcjWb6fOatfbJnWaB2CCUsQCEQoY+3u6A0qjkpMAuy8+YCx0ERQphPu2WczIMs
8nHHaVrEJaHhpcvNJ6R98rLQ05egyYK4ItF8oJGQUX6y9Bt/ykwr3BoGYXa9j6AGg6Uz29Qxejl9
vtAAaFR1dIz2qcqoV7WhhILg6rfO23VFlkVYyPFmTfdnJ/UiOfOAjpv2yfVQ2yOnOOq+2cFP3qfU
NYpvxtJFrpPOtyUBddJhkpWoxhkPR5ua3SA3/UF5Zh9R2u5iy5vHPVtn8x8173xfNLDZmpkvgaLi
dA3rBs6mHr2lyDGk+KWVUwq4ptqdS0380Cyte0aa9Mk3gyoccR/FWX79n+Pi/+QbOH8yuX6l2hHI
sb1z7an91rizd63sqjzTnv/sUmiq+UCPdgEoZD4uQl/LqQMqGkl6lnV2WJi6iKqU6DBsiyA4Ixj5
SwnAZ+lCROuuD2PES/14sYqCoJ4NfKC6d3QYXQLYLafa/nMQftwLwYttHh6/7ahT+r+np/VFQa0u
77Hu25zYXBbttmiNlshXul//vUT//iLof1P2QUYCIgsx8/FSnROovva3JtpGtV3IWu8PFEiaAyGC
HmHa9F/FvbbrsNlTi0HdA1t4er0y7bC/ovAR+YVt7dEaHwN8UdFgbvy7YgOuO7N7/71HYRmL6vaY
zyCYOZX2z/gLesbEuVqDKZD6mumjMNP2MPZ2eVVNFXVkmYnH1fA3GgVtVZ+RqHzygPFfC5C40Mg0
EJd9fMB92vY2SUETNUXr3FoK15rWHMbLjHgvziwi3X+/0D9uCx/3HEhNrgXe5ztoKU+WaFe2TA+S
bR/F3w8Pvx4Oh32YRBcqjL+o8Myn9ycb/Me1TungNSNF0o/Xuto97bjQfr///Xj15cxl/v7oPvyi
02lOtHsafZy5yjK9LB2F/OBc/PHnYP37h9iEsEgZeUlHtfT/fXEdppsTyUMfDcn0vFwP0Xo/XzhX
9W6JECZEU7zs0S0caBln8Xav7YLXf7+1vzexo4bTYn3gwqCDJ328fj4w2Ndbeyw/VVeHSzr7B8xl
+91Uzut/fppcKgAEY4GgIjt1MOihnQkpRQGjYWYvE6cWx1HwX1X1bJM6h47jg5zBFp2SIBhK0+1b
R3y5lqJ+GrLWeVjtks5YlZ8T9f6tWzyiJia2oLy5ox3Ncf3838vbXIV4xcHPelldebmgu4jGmeL4
gJihpoWhZ9/rRlNxCXawK3FllHFh9u6ZaRCfvcKA2omJTuyIHJ7eBdz6EZgqKd8aIqFtpQ522X4N
xlw/c7j+/T1wtoKRAdTCnXBIfPy9gEll5xYk4qVWqAOS2O3QL5t1biP5e+dyDdYkzD8MOLrsk8sg
GfHN2ZuqiFR6lntvy+wGTJ76VWhhKJqYjDj5ilNdZqCebPTXotf9xway9nHBNu7FzobgPW0Mt4xQ
YiszNDaVt8DQgxBnbvWTR0/JjtAcQh208PSBTCUNGLQsZdTXjpOUntJDrKnXw1AO8sxxctyuP24U
GCHwXOi/HdWXp29Z6sFkrPQo6PfOzXXqtt6X3JqnhKS4fB6PTiv0zJfpzNr65I0brklZh3XuHcmR
j2/cwHOzRDVVRh04xSHA7ho8sm/OrKu/j0pgKRAVYhwu5Z9+RxUm0JWH71+Uw8c2MQ3acokyJuhR
OGjcKSBMxsYPV2GsEdB2dOW9UkPlnHnCn/xW0wqACk2+JpOz8+Nv1YpqMv6ojQdjaq4YR+MnNZYQ
Z5bMZ1fBzYW3yI7LPyeLe1jMImiKHNYWI98EVZ2ZuMoyz/yWT/TFvLYj0mAi0mBrPwmvMsyyEVKi
pmrWYYw9Lxffl6bDotUfU+OAsjBLJCPtcDbuqc6bhRPPUDnwD30X0aTzrkp/Wm4CAqa9i2ZHi4Le
H+Jx9cVlLY0+HrRuiBt8Ys88nk++KFI6TggKdUQSpwyhhYJzMXIsqM3J83btiJoP1dEV3bT/rjpH
5G1SMiIjIz/hk/r4vgFjZ4cCKru3hTc/9DWiJ7jg/k4jP/tSzvgvmls+Yu66uQc08vTxtDa4/ff5
+0ktmrOQOaKMFERt7p2OwejdBTWLT0F3EZU7hSt61RunW22k7+nUx5qf/x6X3Ep8IvI9nTmXbo20
3xd/qZB3jXiQoZuIpw6HT/YT+zBuEJcGso5hX7taltKWpmlb1nWRzCiHQ70Zyq/LarRnVtwn+5N1
lO6DsgK54JDx8WmKFoESjgMVw9ys4pkOgv9YVGhmGrIx2oWV9uTQ7zwT436yWuBNdaA9/3jYn45R
xSQfJa/iAMYFAzGENMprJowjT/Nz/cyl/rhcne7AuMdSKsKFiX70ae2Kpi4jJvNSC3E2xkDWMWa6
ARgiZ5iz1Ii49LmjVz1B/GFfgI34U1FtQaJn1vBFdCtfiqbbkZ7TEioCn/JWW/B1Fhg0MO1hK582
F+SDXlKNYDLYhnFOrMkzhz2srcH/l3aWc8kc6+XbhvDkZ+9u1ltH7ahJNLGaWJQyRoUKvOPC96Y0
9OCrpgZjDaPT6SKZKvsxFBt2pQpv/yr06Ovei9zAUNGQWMwCkbrftKr1rjrMrasQgmi5rQZsk6PZ
HwzsG4dMxPZsannkiaH/JfG0weeaQbYj/tbeNKKc1fo6ZDaK+ySFY7zM2dJ/s5BiM1K49/r1YbNr
2zwMWk5Zz2sG7VKono4f21d5GQT5SveDfupDrWeuHYLJo54eczVi1YyntnPXVbh4JLravF9QMPV4
MWTrcJOTsg4xupY+jfERmPiCfKUCtB9NmkdHb2+fKqqlebsmbdDKMSqxGSOIeaRwbtBSXHPMrNQh
rZo1xYjDK+78zHGyEIdMDR8VBL630l0rayeMQn/t3CBzKFBO68OYNtka0+cdf7hdg0HFaGWMm/Jq
LWdiGdNieI3tspkxgdt4jf7I1+J6w5UYJ9dW9JHUhFnstNqmO8Cy6hET2/28RP4iNrHfxgydHmLx
rYsNkJRLcuN0jfven5+NYzU60ihMDLFayv5QO6nXXDfL3F2mDa3WkFkF0zt9lm2Lhkkv6rgSbn6D
F7LbJajj5U09BKu5Z97dUVG26GiMUXj6v3K6VbxPftq11+tmn9i1DFifSzVhoD/NMxrEZdBJFJTW
NTth94udrHrlv1ONWarL0VxHM8JlGxGE7FctRpq9OImvqe21XzK5REKfVREX1O/ox7fEzWHeFlQ0
zAX5I317nyKjcoLsTherhQrBTi36cWpch6g3YS0SZqXWP3EvyejRdFWrhZs6PurONWax14pMNIlR
mUu/26AKh0T2DHm5SGG4fITNTBSOaNwO265xlY39H9NF3IuNWj4tr8noLVZ7jiCKxddQBc0762qb
NVvEg16t38fRSOdLx+yFjLTKrb1E5r0hKJw7dQDkjU05wxham0bdWFOgGfKs2vbrvIwuXCSzyW5H
l335BqPvYkkIavHuRuzrmYB8hdcetn5GLZvxya5Jien1Y+Z1mX3BwWR7IW7b6rpDov5Ck1f/aY8N
8z4qzkVUTQ34NRPPVG8keMJJ6y6QFQZWxWJmwAhF9l4IvX1SXUUu4k2G013bk2KHHHXJYildWmWJ
P9uYrxMdpG/2uoqvk1eZPrIp5f0aCL/okWDtrpJq01QXj5Ocs7vZp0ge0hS1cxT6afCKMDBFJTOX
98z8tp41ovWHvFE1Ew/xWDyqM5mGoPn1hnjBEcZlKZvRSirdzd5XsPVnCjLd13+fr59ARB41bRhZ
ZEY6nkMnUV0TaGU+BRJDeW40R4uXT/jPWlVf7Z0SR5xYOCL9oRrUzdTtBJpJOtSvWm65l6vV23Kf
meOwb+uCp3Pm1v4OBZmRCV6ImRu1bApuH4/MLvfluGAnhTpisp9X+hD65To7EnTCLH9OjW3/VIx5
spB3zBwKbmawzBzcbu2YHG20wi4P2pca3ZvEQyVvf/z7/j4JTTy6aoFND0OnS3yKwtFQWz1jRh5r
VE7ZXjMOQrG9blmA+VCRsT3jOji/p37qjaHD8EwjwoGIM4wpoI6IRGnNP2Bwxvt5nrajitNcW04o
0cOEGtu2x/qkhn/THDsIPUbMDHvm+lQH0dM8CzFRwMxskMN/nLF87Pi4sPZ0/tEAkMueVlwcGGQH
K/UigoPwwWNz87bR9Or93w/v78gEru+48iyiEh1e6eO7LVaWzcycl0jzRGgO1xmWV0O5+/dFPmmn
fbzK6QqiE6sYjlFETfj2EB5eo+TLlzOXOPdDThKJsffkmB0vQdAQ1vEvVHbJrzlsw8dqV8QQVmfi
yD8egh8T3Y+/6Rho/l9RxfUz/BAEF8SlKtliEfdRfWMd8K+JrbjdDTfBrbHXHqqL5SLfadG6C/bd
rk6MpNs5CfRT2N6sF34yxvqZUP2Tz1X3bZbP0YCRLeUkwjWEJajuE7T1AJCJN8ycMVZwjiz85Hkj
iwKaY4kGFJVOXmk5IUbMsWWKUKKMB0c4+s5l1Ng9E566+N/v9u+0+2jnR4/Epc0I1X/ypKle4/y0
jHW0zoZRRY7COx89qv5N2HK8aSU8RqiTgD8N2pipi166/pk7+KTveHQvwbMVU0mH/OekZlwGDP1T
7tLSTTV7RQWjsm7adJrfXaXL2zVVeLTMjRnIyMYZ6mc7sTDisjTqyzpDLxJvZEQvI6FiYqnA1w6O
UcmH3KXkHRrTUS5fjTQ1zn12xzd9skTZREwXBQkdYz84+bgpJQ5yCegl1MdWpymC/3F2Xst1Y1ma
fpWKvEcNgA3b0dUXwLH0EinK3CBkKHiz4YGnnw/smpk8OAyeUVfkRWVKJNw2a6/fzY+OyDtf2kX6
2PQExeAHqv0ktSH+hkIz2U1pr+eX7uIc4wMHUkFRcMWiA7V29ekqPG9CPFvomqR9cJ3S1pC+jYEH
IJHZAHDqnEj8lIhCaG2ZU0PFr+ZxoESIbNLvhPHy/nB6AwDgaIRZC57ZGjjS2q6wz/DVW8KT/CBR
+/1kpO4hb0o41YPdb0LdGK8SUdlHzZHqNi3i6aFNovET/jYIYLRUubeLINgMqP3JYdGnA0erdOdq
gbUf28C4bQHYLgy/Ze1afUda30xp9AW0ZNY2BipuXBM9acTMXRzuOhnkm47BtINQEvrBVDc/3n9D
y7hYXQ+wGihIY/sBul7N7b5DVZgHY+Zb9IDu4MZWB9lO4+H9q7wxrTkMOw6NU7wIz86p2SAtYBgn
hR5oRu5G5+AkgV/b9Bm/BJ3qbh4d35AN1uFoIwPDn5FXfnr/Hs7fLHE0nEzxVAWIJXbwdBGf7Wyc
AOESaAIu9tta6WybrJ2eCfAWV/Ag4wvXe4PHwSmY/sMrGwAew2ota/UpHGo0IJxvhf3Dnd3kF+ur
9kEmnK9llBm3piWkjydMv2kTMznaSm3BW5tbnASdXocBN6UPBg59xzmIowtbxxvtOLyLOPkvOAF4
4BordgnnVqB3w26sS618SJxhjrZ57Vo/LUFegtfDrnhQtbT5JsCOXQ+GImxAW5TGLVSmoYYAKHAF
mSGIwiAsF70VEIj8HmZ1+KHIIvmtxgt+sWpoTPJGrSG6MFXeKDXgOLNq8UFpubBUn37RKaldknbo
WzZpCfmzQEOh082Au7fpgrlrvZhcxBcH2vrHphvCZywUtAGSt9HfulNdjhfKhGWqnE4llhodfSol
PXj4ur/Z6GqTjJOOTQNQ+KFFzITGqTXILSLt8f2xfGbqaOBmtjS2FifwpQ7WTx9dF/GEsgN7xGZO
rJ0Ie3jhCJgfmqAINB9rzQJmpRbu2RE6AgO05j4TZnjdaFZFzk3dH0H1i7vUbV3yAWV5VJRkPmic
w9ILJ4rlLLN6KYsjAWan7AssbKsKpY1gfLbYT/qTGNSvYmxaZHpqe10mWFnZeIWiWe0JbMXS5ZJh
73n7z6GIoOHsCB0vj/WW2KmBqGdR5pg3dpW2i0w3rrcpRB0kZoRZ0jB24vG+VcP4OkjmFlKjLd0f
fdIPn1y1b9RtD2HZQSxWNDdFHPFK5ya3LaLIJgitFkEf4sKIPl+MsWLkACZAx6jn1oux3fTzTAxn
5ovUyW7oaoQbS6svtfvf+iT0Q1kDTRND+fWe6EqO7DgAkERIUttjmtvdgQqLtzJXpXnXNnLcxaHm
/kpaQ144v71x9GVLAwrFYAQnbXae03Frm4MYjYGNYG4Cuees214TBTr4DSkzCE9yNEujWwbjDrnv
dJ+5kFe8JBDyk1E6/H06JB/NJqovdYrfui8T+3CqPXtp86/JZqHu1mCWZebTPEmMTY7E5rEkb8yz
U1dAutOTH0ZtIqzJ9RTrhEJ76lI1HbcmoVXHQOawVPGk/XMCOqwF5g5YCZsI0+j0beEApldphBZm
Trr5Machs6VvaB5TB/Tx/RXljcWLIwSukgvbxsXX4/RS1qQJDE2CBlQNm4e66vKNHsfpbTlYl/CU
V4/P0zUBoxLntb3wivGvFq8o6Pj4kdH6Y0X+4D0ivHzrArAmxwjs5w61dYf7ZFQhjlLK1uV2rACB
ZuOKz2lS068pCdZ4krB/NS8mO/VBOGXoeLLWtWlDSlWfe04yE/RhJ9PnWRf4ULsUOaZvu7lq3xFs
Jqxd2yjWN/hn2mdsI5rP5H8Wz5qi/dTdSn1G0KZ+q63mCuAz2829TPvt7PYx7iDFrPqwhg06Nm0m
wz05QI26C+JWfGjcRjXhyKsQtFvJBKCtmrjzJtEIKsbPQqEYVqoewLJXcvK8xsoNXrQB+eE+zdyR
JQokrvMWpJVGSpETVF2qIWGKplaks9+TPUf7F77acxzUukQ8FI4/iBFPCdLTh4lAuLifP5vTiM2A
lqOD4sdjEpKa1gL7Rdw3/s50FpS9AfNmQrhpZU+CqN9Lh7jzhZc5xMa8OIhCbXo9Tv/tuIycHA0U
mWg+7zM4Np1mbIzaHXZVauoHrEFCFINjc2GjeYN/Q4oxTEbWFqYKJlynIzgdxm5uagoqd0KyZkKq
vyHeVjzMiWrRqR1ta9Ogk0TaoPSHAYBrE2tZt89Ern+oVXfeQcU3jiFCKE52KoGfBS28C0XXG+vM
K5/dxknatuFeroY+qei50tFYJ8dWIZNWdVPCQ5NkW+DP+y0O7Z78Od1BxAH0IChM70tlUm6y3hr3
c65HfqqVYAXvT31xPveJgzBIcMC7jC7d+nshGQx0BRKfP1q1c2vOVYi0GJETrTFy8F5QS48jXUon
iXdJM5A9MjllrBPlV2hAgmgOvqeyxI0GOXwMPTqLsSVxqzJ5iuLF6VtRB8ZCCxH2Vmg9JiZBVSvK
RjPxr0BgzEEUuFOAGBqkybsHxPC25SP8nGKIca74Fc8DQsqZENz7erKCn01LH2AXutZ0j6+yvAKP
rL52ttq0FxpNb4xj0DUohxxYcN1ao7FoQ0JcVGRD2rHS4V4j2l8cVLVNnRNqmQC2AWhFyYUa4Oxj
2DSGYZgsqCX/d813DBrSKyXuHn6dKfkxsJPmCgVc7iMUv1SwnleRXADkcIErOQCy7J9OGfZV0BUW
F98pcGbaBuSE/gK/0J7iIEq+KUbXsRqFWLFjkTY8poNC0gMtSvM20mftF8vtb6vuVI9A+PnJlPb0
Ell8BHCC+fP7Q/QsfAEUeimM6G8slT78wdM7bYPGNGMpKwQLpgMmTvCu2HbDNJg7Q5NTfKslmJdt
Sty/TC+mnTpgIzAO8kPhdBHtMUwUZ7+kzz95XULf/L7H6vvC5H6lL57sazaHPI63xH1BGmEfPb3J
om0rvp5ATkyj4ftI6/j3ZOZIndxcDz4TE4gJrj1a08+wSpLnfl7SgBu9ocShYRppflYWReJndiZR
F2lDHh7VvoKnPHQYFh5xgKSAd5dTmuG2RLtmCiZABQTnBmJKhQorC8ku32Ax5FRbHWSzQkQCvXLv
inI2LgzT88OXTZ8Och6fns8BReb0YQ27LewhHRG+97lx7BOSAVVpGLtc4rlUw6PdzCmAcadhphV1
gAkuKtVtTfjB/+hOIH8xQZc27Zrk2bJ/iqxgiYm6/KsDLurpZrOPdOUqpI7d6/24g75ztKdi2Mg5
B2LL3Atnjdd1e/Xp6Vqy38GHhmiw/vQBC1XZ2Ms96M1wB5eBjSYii/WrhZlV4DVhrvmwR6gfbBXs
KcR9ZVC1cBdAfXhY2CWbJirm41AE9qEJI/XWNcAkAxwWb+rB7HZxEUj8asZxn0lB5khAaw9wTUUl
n2ZbIhjqHfyecJvLGs1608qdU2A0UKotHuGlo187dd0+vz8pz1cqHhQUBlb/QjgjS+ikK54kSJwa
16SmadzgaVbHftuWnb3DblV+/PNLcchloOlC0KRaVaeYxBBnHCOB6AygPi2zxl3VIrNGElge3r/U
G5+Swxedl6WHyZOJVdHd2soUSthyftGawSbtQIjUrCn3OE7rW90Mh42JF4PwLNToXkAhuAlQeJOR
w8QctMWLSyGABXzSRsMoEpMzgxJejZRBfj+U8rMuEE8isTeY41H2mI1j+DGgltq2Keh2k5Id7pTw
sXWzL3djmncguF2hHoU1yWNBqMcNOdHVBSrJG1sBYWiLbeqrV/nZOZ1M+CnKC4H8FjpAdIWzkfKQ
BrBKdvAue2Wf8QAoeumgxQdOx1huDlkFeoRdfIdHdFDb1PBhwc1HwNBYXMBM+ZB3tVCXUTzSi1EX
bPn9b3XW0gMsIIyGtuUy7zjln45A4XLAj+ZXXWwf32mwx+5l0kxf7YlQenWOLy01b4x4rodhAEJd
GFLrggBR2OjKPsh9Ve8Dw5tGO/CNwcL5xMyT5sLDvc6f0zUFBqKxAMXUtIiQV/OL9G9g7FQpfPRw
wc5pSVQOu1h57rDiuUZ7i/FkijzUG5XC3kyLK8ygRlhFdFqN7rNwLlnsnnUnXqEZ9mAGCj239Wk0
d7pBd7EGRUUIU0WC8O+VSBf797/pW4/NRLcAnCxwLbrgpx+V3Ig0zXuUh+VUOzf4wIefJl1mPmql
6IhS3dwEaW7clTh9PUxGDhSd9OONOSo9rnVj/fX921mG0OojcB+gXkgRgcDWdvbdHA8DzmJoQnDA
JeR5oD8+VvquqWV3kI1wf6uhS13y/lXfeNUnV10VZug00gCLkBxAGH4JLFt1M0Sj/J+8aijpsHLo
XNLDXS91WQq7FAcUH75w/piYMtpCgDL8wI0TVtnY/hwjIXxs2indxphB7bSGQOlOm7RPThRof0rs
hW5L5YtqiS2UEbbqDSl1L7VCRABkGjyW0FLMA9HH6oX1/Y1SkpjshTNucEJd9Par8WXMxG/3LhQH
joRfGrJ7P0a6NjzjHh3+GoNJ/6pXepttyzwv9no+o5XFUkViXWYnAH3SjnEMrKcx2SGPzeT2j7/8
6w4Hf3/BS9YgfdSx8hQ2nyQEL8Ndys2urVSax/ev8sZCRpMab2PcumEVrvdTpDaTbcRQHSDPWt7c
x2S3ZQlEbsu9lM/3xlDG3345zBhI4BCmnb5up3Rn6BmsGpMdxjfFlHXsb8j6H99/ovPjP+e0V9CY
1jil4JqwbYZxhbs4NjgjeRuPkMY0lOBFVxuPYE11uO+jMPiVqnFvHqN8xK83zjTtA33Oot9lVhMr
G6WrZIynX05rVCX+qvIkoo18E1Tku/z5BBcw+hC5QywWZ2pRYh1wOmtRQpUzLFggCfcaR5dL2VVv
fGYamrR50QIgu1rTx8uo1B3ygAnp0sIC1zS12QrFyCVO+fOl2XsOdy1qD9zJ0VQioiMQ+fRD1yZG
OVGWQ42oBur+5XCS11pxX+R0drNSw01vFvPGKUr7VhekFKZloZBUbLj3swyVTaf21Lm1234YYXdd
KNDfujt0fSzhKvx2+purzVSrJjdCFFfgn1kHnTfDJn3R59D6QVGuObcTFZh1TPASuKsSAY2tzYr+
I1GxAc4KzI8A4yM1h6puQzPyBKL7wqulSsb3+8P4jdni6PCu8GIEMUHyd/oSyxAvrIWg5NORqI+d
jh52FhdhesFvWW1qIL6wk5eVFqL3Mm7+1qAzSgC9Yuxqv1BrPBnzwfZGN2g2Otl70GXjGHY+SW5J
2UR3Jf6ymDK7c/QVe9nPs6aIDSyj6tKyvCy763tyyThFR8rY4Rh9ek9Yi9ZQVoGF+9IePlRGi3Zd
lelvjI/nnTFM3YGIpa2S5C8tB+etMbrVHqFYfmH9PWcM2CBVBtWHTYeam1ltD5hpFhLPV/Ir4kJ+
LLuk3MsgSfZur8tjizv9D6PKVK93kugZQdoEz334lTr6B33A1wblM8bN5NbDF6jmXemgWxs5em1b
Y9S33ZyGm/cHzHl9Ar6MnQzKWKhdhrka1/jDumZV8BUVBbJr25TOLSak7nUmRmKFYrXaK9ng/GnQ
gQ27g4nx+o7oG63qhmEIF9fgTtLoUNvbqTSNO+g4xoW58MaSDn5H5vKrBkGn5j4dEm0Y907aNzgj
BW72o2qF/rGE6PTFqQbjDk9EfCfwSnO/W1aEDWsIqqP5hYlFFMYtQfZsRW30o0FhfycxYIKP24zY
C5IuZH9+/xucH0MgmKANw8PdArRbf4My6xqlVStI5Xbe7rrSiK5ljVveUDTiG5z0S3E1b70YWFhY
VpAuBeD8SmH62/yVphLKxOSCRg+Hmr2EOL5MM+Yvjl6HkG8sPf+BpHd6ILjEnne22YtyS5813TZS
8B9KaptkW0dRdVUHSfqSpUFueyicgCnefzXnO9CyucHXRJWoUgCsivkMQRzkE/rvGl3gnTGH0V3Y
0qLoHPNSR+qtS5HwRp8WDROHtNUC0psxnT1BC6bH82eLvaDrVU7SexO+rxee6o1Jx7qJGAgYkw9g
rWqaKKU3p6hADXaJbSYs9NL5MQs9vFJcdcIhF4doSN2iVv/YGMUmqoWWrbHUUhYXP50RoRtnmAES
eFNotdyGTe9uCqNIPdfowwsl4jnVlmsZXAgXDupEFP6n13KKBD6OsVwrSAvHr2BWvxQ1ikAPO/K2
9dJRKLmPG/Ts7jgIm8PWZvmZD1VmYTWvKNhDehSZhLZa0lXwfQUE863ciUIfx7haP4aEAd7g8tlJ
Oge6DDaKOwTfKgtraa+HI++SHMCh4ELl9ca3A+IF+IZxi+B3LQqKlZxUyTBAXJVN41djUksM9Qec
JLEw/gAtBNa6NqYXqtPzbZ2SyISfSYkKJLbOZnBC2nLZzLuEaxFsK1qJnkgG9cIB6o0i59W+YCG8
ISAjyeP0k41aN6SN5nIZvLO9OsfJ31MjHB0V3ARmusxhdeRYaR5do5JXlWoCnrhJvMUn3Thit4gX
CPWT1/a1vbf6NJQX5s0bN0iqH3A2uTU2DZT1xLGjpUuaocyRau70OBhbLtTJyoRdpGuQq5NogLhP
I8pSCX8Q9m4KbVxTh1qilrX0wA69osnsb7jdYwPRRxPHYjV9fn/NOl/ODUhqgExgDcS8rYFEJzNA
oCoV+RApBd+sLEIAgVPJZrIwZfXazIr271/wHBXkLMo/uJKwgAF0rPZTVl9SfRRCQPNSii3GPham
3UnvN5NIvyLtIoqzCmpnqyWGvDKzcdjVDamF/SjCj53aWNdgyhfpa2+8BkgzEKy4H+Co9fwXsxMl
YaeTdg7cQeBJ49g/0ypKvgbM+JdlejlbhFNxsYuNMjfhbajykV5UXu6CwCFagI6MxB03A7YXsFCJ
syKTIblqe4V9+v03uGwjp8UjQBkrIqUzfRM+3+nAH2SzZG6qCpS5nvSNvskGX+sH5Qkpo46kX8Vc
XQ0rh3TFCM2Vp2m1vXv/Fs63H1NYsDVoG8OloyF5egsV7rSU1fgyNmH13VZc7drtxM9hlO2fehYQ
SGTBDWUzhfgF9fT0QkpEA4LBxIXqISBEO03AQsEY3n+c8xWLVZ9jiAFzauEkrd6oEsZF6CZcheBB
84BOvfRCd7QvfLfzl8aayAgjvX1ZitdiSb0vscywIHrHUYmvISTCHaaQ4VWjm7/+9HloDliATbya
BUVYvTXJUXhxYCc7NS2Ka/p9coMt20WTozceiBIEEJ3KgKr8NT3nb5VZ63az0GSAdHZI3du4GoeX
kD4y6iTMXIZuMj+TEJR4yGeJ8+1wZMu0rt9gREotXdRAlDgLXmchLSb82ewLW/r5zXFA0KhVOTBw
+HNXFRKLshYEWYZa1JC/gjTTcRhrxMfESdtv77/tN9DBpbvBDgsoZzIzV8NH4HzIgpEqHrlV7U6r
Zy31Ek1vrjpzrrdtAm4InGIK31JHfRNYUfPUNXX4jJ2x/scWEVghLEIrB9rvwnhbVWtJQUdgANRh
c4OeYKjzeLT0ML10gF1OI6drkIunjclSyehBx7N65FAh8jyVpHQVep1+ctnzvdjJisWFGKqJoSY0
HXCOT9u++yU4NG7wrOl/vP/ez78wDGbOS/wPATkOcqdrA7pjdIoxyrIed7FdNHH8o1/RYVUvL73V
NzatxVOHCF9KbQJY11INou5Ya/M28x3Ivd3GLDO6Z3Octdo1MSEQ/IfINH9n5WzHHj0q41aTC/HF
tGUxewbJrTr0pD6Bdgiz5NLC8sYAZHlk8cIXhEBxsRbtR0MbRoHIOAyZRtz6xAqVe+Su0dOsmcpP
7EkrFw0bbv9j0vYPRpGQ2mMSkust8MMf2zgsjT7mAtm4VBTYZZ1+FmIXskhp09xvxi6DeWbkRwtD
6j/dgRaeIMIVWoqcDSFDnV5F40lUzqJ0801V+VFlcXkN2j3vnMhUL7TTlhs+GetcCja9g6uuwfXW
3x7PT6MCYCp8dxDRpsemc89p/I9bx9jh4pCFMyOsTPw+VuVsESjxOA3YmYdxVh1GqnTfrh178/6c
Oasd6KjTdnIpHzinsgievrY4s+cRf9/Sz5xi/CTTWHzCtDp8tkWjHqEpW15oqfVhxKAcycJc/vlX
owG85EYydVVuYnX5oHfLwuIkRZW1tE3dgnHaEY9SYu/7/pOeHX34Xs5C+13Q+mXmnl4KBlgeKQ0J
cbpekrSTe4WuEdB0BTMaa/GLWXnL51kNEof0SZzbWJEsvI9OL9dgCuNWPSfhHNW3RwFQbCzyWo/S
GhyKw9na6GnS71PZGT5JcdXOJESCiDg88PGp7j++//DaazFxfj+AA8D7oEvrPckZ2GocSUAHDQEi
HIYO22NflbVqQJbQB9c305E4hzEX4T03YJX+BBf8e1bTeQOSF8avOIRAuI/gAHyfWzFdAz53e4np
ie7j7aPDtM8LNrqwMifsAgDMZ6/AYb9lS8hyeMOh1n2ELGG16E2kaj6S7tBBA8CVIPdpuBKFFWlT
/RQFOBj7RjgYMAjaAa9hux6m/IqyE05nwbLro+Wm0aiGCsHJ7UCGy7ZojTTeRLzhu0ZxgwTzkL65
7rCcSr2yxcLEi2YcG/aRTGac6SGgIrPurfoOOMpJvAZj9gFKaCciH9hf+Z7Y8XDtRrDxkNDHgqEZ
hsRbd4OtfCuttvgc2oFOOl09fensRvwKk1L5VqmxCT1QmFHpdXpqo6LVOuWOOFsFnwRjqPBrpiaS
N/3iFrSp+hYfX7hUGCKn6F5wzKXoVI6zGsX70QCV3OehFc3kjVR40zllhU0AaW7qRml091sOfRzD
/UzoXyoSalm7i3a6QWmXJ57ozKC9L0KUXb6uhQbE5kmr0Gv2waA/G1WS83AxBuyhamGRoBuSHIUE
oBM/ALbp+wo2ceONVCpP0Hx15M1YEnwiGCEvNp3bkh0CVbe2ebX1LDdBvWAZpjbh/9S4Np4mw1R1
zxV7wjNFbSP8pJJtscsYJeHGgRmGr6c+j/MVnHty4aq5yAEaOrYzQgOYTZseg9XeY5RZJumqGSgd
kT5ETo1FhVceJ2R93HDjZbFJ7Tn7lczNyJymz6l74UjMjNBKtyCpYGogEcfl8K2adIemoGXf9Sgv
410+DuUvepnd+FjmWfbcSZukmGqILZfsMIMc5DpVNb/VGgjYMUVTBINK9A9FVpOBmuYjDgc4iIc2
9L+IgBVy45LnmtkUeWEw2J/SUktKX0Suc1fNdX8jeJcoU2ycN4nbMIZxO/OlCLCV88DHyZbMAIai
vRD0Umc74fw7el0jWX/fXwje2LtoLrIMQhnDP2p9foLfMwNEG1jIqpVzXxbZ+Ng0qnvhKuflESpM
h5WdKnixeVyXg/QO9FyNEtQnQ7ZNhnkXGC5BveqTGZo7uzCfYdjcJM6MGxLiqskAg5Ghel/n/YWu
0FlNiK8TubHokgAAOTSulmFNr5x20BH2BGIKfiCuazZFOTfX0gqm7Z++WkzS6O84mCSx0birhv1g
yCGj1FsiSCt7X4ks+F019qUM0vMPiEyBUwxlLkJJEOzTfcVwJ2YUsRu+ZrXpbjBC4ymOm/DCMfuN
10bdQREJyAEZbI0n4y1OAE2FH24d9CkJEfW8I1BrMVe3LxyW3ngeCEygkhDpcANd2wPWAjjcJiza
Nx32xDS2p11QQVd9/9uc82r4IuCfUB+WTZlG0+lr69DNNElMqjhe1zXpPAXMa39W0xm6OTnpJZmT
ffRpEZvVnpJMw2cprKH0R3NI8AeqZHfsRJf1F+bJGw9PTQzuR4FA9+S1jv/bgbmJZGbgXo4HR11Y
W2R6zjbVsMZ5/+HfuAqabshUcFxAItbPHsxjUicpgIkbEl2hqi01pUvwyvtXOW9vLopK6FHsmHis
0mc4fcW17Y5pZtkVZWowPOgpeTNeL1i7mX7CBzKLthNo6gfSLAWqjEruAGDNO/p/7oeGsNiSpvr8
gkAtKdg4s+TT+/d3XunyljmY0gNxTYAL/fT2jMSx5i6j1aBJZIN+vLh3M1NZ6uPY+DCP5vQJUp95
FdoIFnPQtOP7139jStFJdECHHWpQqDen10912RBESfcX/qA4lAUJrCRJjb6a4dPxx5cCR6fTTqOM
M9GaE2x2qdUPiUaCgBXV+NdAi0OcIA9ZYBQXxta55eainKd/C6Sw0MTWEkdCWzNygWsOEMnUHCPi
Up6T2Z0+dbEZHXS8+h+6Tks/hEEYgwXr1ueuEUlyYey9mgWfVrfchYCADLvBRYC6+rhRheNvEMN/
sbD8iq+mYFa/RGnX/sicyQ481BZ26w1yKJxrfLrEc16ndX6tgv+h4UCc/Dwppv7oNFb2gHuZXvuk
iErsU5bqxetnk3a0aCP7rh5yw9zO86D+StthFIRrhrTlCdDIfzvBUOubMiwjxYvJdbkwfs/Hjw6C
ApAC+3CxD109YptYY6UFExxVXK02HCiIhpCJ/gWRo3PhUudHpaWNawBOIiGB8bhiAZhqJZDf4JQ8
CRHrV7Wqz45XJaVx5wiQsAMthwqm9mDKS7bsb1x56bcjO6EvCLa7urJVywmzEZJ0Rn1on4uEaA9D
G5udsKX4pkfpuDMC+ceQB2QTcEwLdTwd7DPqHWkfDaMHv1ZnbsCM8LgwP+O1Zd42QTxTwaSXZMGv
/eOT4boIXFjv+YwAHu4arU05U6h4r1V+mmryMXdm0oA1BJdiJ0OnE8cpFGFNKJlQYOe5aPectMoe
bbfoWE3bLHqIh4DTRFkp+G1lHGye7DY3NggddHRMNUa3R62T8mfZFPXHaB5KdZObUfyVeCIXW1Iy
Nx4ahMjkLRaO2pP9pHScGZQk21ZhmaY3Y5BaikfuoUSv1FV17UlHybUNZF9N2XDMMX4r9tQUh4Tg
Y1KiZYPFraxxF4zndPpSK7Udbao5CbrDGFKdeAWrVPenqxxe5Ux1EEUoMxwrlgnzt82zNrETwQCJ
IK65aW7ohnWIB0gKNtANbN5fUJet6/R7QRFdSjqEOMy+NWwaon5yIM91dK3t7DbVEbEt5lk1CZ1h
e1goUggabP0uKFO8+t6/9tnuTWcEQ1ucQ1GnAkms9g0kWMAR/YyZCXDIFZQC6fMD4r93p//1c/yP
8KV8+O+Haf7rP/n3n2UFcy+M2tW//td99VI8tvXLS3v7vfrP5Uf/7189/cH/uo1/EpRZ/m7Xf+vk
h/j9/77+5nv7/eRfOJBj3fWhe6mnjy9Nl7WvF+BOl7/5//uH/3h5/S1PU/Xyr79IZSja5beFcVn8
9e8/Ov7611+sYn974cvv//cf3n3P+bkD1iHf6+nsJ16+N+2//tL1f8ITYwXFUJp2DkPtr38ML8uf
aNY/qcP57yy0aCXY1//6R8GRO/rXX4bzTziH0LiNRRlkge/89Y+mJB2FPzL/CfirsTmjNaZXDbz6
f5785Bv9v2/2j6LLH8q4aBuuiVLxdGSqcLJZQjDQgjCL7cLaZqMkqa8j9RQhkqN8C8a9JrPHKJjb
Q1Nm5kHoC8u1zdUd5rEbVQ/ucFhVD3bOqT2xI7GjbWn6KbkmmyTNPwX6ZO3o2Bvbzk5yTxmwTw6I
T6dNPA+ImUJxWwm9PVSm9V04cfJgJ3Z1ZWH1CFe3JDcrs74iSvvV2/u8C77XhJUvAR4w98tgfgC4
l1dOHwhfJzfwWo8VZVvF5KWSETS6VwgRw4cxLPHMaE19z+KB89hISpRmPpiK+y2ZlgSyar6Jh/FG
gaXgKXqr7LFmqrZBpym7XlHE7WgtvRZF1hIfQ6waFzO0HeGk+T5Sm/TjaIXq6JOO6TyFUSm3atuk
W4Knneexd4IDqaEG6Z9N3A9ebcVC3xBToj4hjsdIoi2Vp8oRMSlltSx8Qw/7z2kzVl4W06cibtkk
IberUTk5GCNjStqp2HHbrvLU8TeW11m1w3YkNXzbqa2pbjGjDAovN4bgOlYQQXEm1SJfU8nUtUMr
xD4zHjBfbkwMDJWoKL/QkNoXdqlso3Kqvs3pGO5ICsJDmIR2pfGs3k4fjbA36EeUM7F3HRnmV5Oa
hO5W4UHBYIJYuQG1Is61z/IJcmccb4OWT0cEW6rSaYM65ncatFzoQ/gpTZ2tf+6nsTsm0ZQfizqe
DmpQ/BSTeCmzGQ+g2dpm5NL8zmjKeWmkwIsrk0TeDvN8rVUfNAwPtTbfYDyBZzURraTet8SvdR3Y
hx1105dJi5rrkc7+d4JNrzUS6eeKNB+2DbGfJUGvzmQ8TmFZHJve/IkKcg+75isZJkfdDn6UaXiP
H/C+GNUDTqIfa9fmAbKWrxpO1kMHA/6liSzDq8u5vqrRRPvWEnk5tuqIWFfbgIUR5Cr7az1xsn2H
deODkROZKUNvNOvtFBzc2O5uwkrke0dT5KYw6x80Pg5zIdTvo6sYxP5FdTh7nD7jXdyrxRG1mHtn
zQXC4azTp+dJ7/h1Qk2JC9CL7AYFV71VU/mhkVnlO0PlPE2yyT+MU2f5RW/ikAp8f6Cn2d+5aIs8
mI8Cf0o78gsrmq7TgvzuEX8TGyIRnaxwi2G0us0olz7VEppfYrbxTVchJICmGxwtfEWPepA5X3ql
FLdDX2K8mHRV76tt9QnG0Vebrh6KfMofbALR95JaZ2+ADhVfoulKjORLNeSlJ2qp7d1EOJvcwKc5
N8tPRHLJO7UIQ/i6qPTwF838skUAOAozvrFl/xPSOwqoqV7oh8kU+d20ROw1ak8yrEEUo8a8bmO4
t25GFm9cauQ8ZaV1G1A4fCQEngT6RlEPWWdieRi51lcYYo9ob2wg8+QRa5IrpRKkHoFy+MKFrCXa
Pvo4ZKa6sWl6HpG70ejClC7iqdN28oJU96v2dhZRvBHIIK7R9shbaPHM4ceyzt1tYlgEQQehZxlw
cPE0I0F5oNnY6+rOxDjkPpDqTacO1l7VjfEoZtv+GAtN85Zl+qpi7WcMGuHWxF/kVrZ0IWPCedNQ
8aci3Q4DJ7PeOdCtviURdS+dYg9exQph9UenELdBy3xrhp9LY83nNLubhgS/xi6cA38O+g2e3Ddm
9SFCo4whbr2lqku3wOa2PzqpdRPU5kZM2gtJlfBXcveKeGkC/oqBmNQoq+jjgs6qjfUxr/L4g0um
HK3ZNLuqIK7sRkvQGR3pbGZVOjxwbkwOKpEbT4SobuNi3MSpFftRLXyly58nAziz7onLM82ros+2
pPt9nTQVnMOxr9tMwSiZRGtPNxr3OHK0QSZvxU9oELLAKwq1PUozvxrJ8TOLxNnqAywxNS0CsC7H
mDZ6b38ai4Jf78TKFrUY32Cxoi+7JuL9k9FOoh9FdBYcCEi0fDH9arRk2KsdlvhMuvEQi/lzTwwK
u4NJovYku8+mm2+ghPZEZA3NwCB2+4ekzr+bYRfuprKttknfxtt2Nn16M+NVRAichw2+N7kVqdSz
fjdN2qEVofKgEXH7EEhAJSIO7/PZeXSC6BqbAm5MTTf/m7kzWW4c2bbsF+GWowemINiTokRJISkm
MEWT6PvW8fW1EPe+VylGWqiqrAZlOUnLDIVAEHA/fs7ea9ttfK8E1duoT7i2u4gIUq2OX82QZA8j
zvmQrD4Q4qqVZufE3fU8PHqLu9lSsL9EkmTHGaYsN/sOtpe+laM+n91Enb4MYd3tsmzeO2MCNxVK
Co+H6H1EHv1Bj8RaRaWd9icAzJZHhDVNrMip1G0gCZCOagRBFVswU4tdBEgd20f1OrSSbOmueszb
xjkU0ib3VGXfDJsp2I9N3G7LPg9Yw5vRz5LioWiLNRqdjvyaYpuXbbZDtkiaqpyNp069Y/Q1+mg8
LN/M5m4dGYkAFewYpzZ5m7Hn+pK0edtLyu6qEzi+CzC1+02nvMAMi3weQnVn18K971M0phSTaPcM
x6CFkchVCbFmg0klBiidlNbWGscAI24j4FsoYcJPDx6lWe7PZn8WOV8Nw4pnPYm3utWta6OFTaLW
ObjWixvmWPltH+kC+0YUfM+4F17vdG9ZWPFnk2lcgfQPNtYcB6+1MozXEF7uGaKeiZ5TqtvZjaYT
AujOE4NVf0XKM9A/mptgbVOIxeuE5cafMY7mc4gZfISq6JY8TdCXNyzrL2PdbWSnbmWsHOcqOU3p
a5izYSavbpfdWWZ2qWWL4r8Ej5vwskX61WL23Ook4MjHIjEfwvSbm6OpBNYSugyGGvAS6dkNMDLo
+7TsX7WezXVo/aErL0av7+qFTZ86wNLryVkzaGJd1LvrGEziQJwvYvKp8WIsGFYSvuDDHBiBWNd6
iLpdNLolkQX6fTmFbFXlWhmIjemYtq3jaquP7qa0soMRv8ra3PTCJcMsh5AxZRfRan5WaY/oXF8r
ER1Mo79rO+PSlPV9xwMzjzHZz41b+q0+t+vWhlcFJnr0aPDvFcpWZL/k/AZDAHNXVcM7xi+7GUKA
3yp8R7D7VllefHWgkntR7HxVyDNdw5eWK6dje4AFDySHd20i+drON+xkpTekxJ8FemjuExh9uzEt
tmkh3ua6YrjPuHsVTMF9bSvxzrAK1e+VgGncZDz2GV9lKmS/tvW4vlYNf5dVV+H3WGm+Rljf15qW
sWM3qXk0+7LYuj0TZruQKxpyAT6f6JxL5Wfk2ufGHHm4FGZzdfNDRu4Zu6fnTpHvdtEmXXowWN7X
ety0K325LLtuXinY+DvEioRsP3aomJQpkq+Z2vE9wv955UHLCUatXrJ0vOsd63vRi8ecY8ydAtGE
6qw6EAutveqN/pCLjqvKNAQrANiVRyNXHxwkhJsQl+9FbcdrHanXPii2QMi3bSmXm6hvenMqtqCH
9Z0QYfkuUXk8urDF93HyEw8Atm9nE8iuOM8ZVU+TWZjXW/lVEA94doZU85qqci95lqa8K3l95Z26
d/Lsx6hCFDdwFsG0E/uBieQa9Y2SeQMBIX6Dr+ekBy2UW8zcaxBhx7JtSWjODPuxA4VC9nMq5TPG
E5iDmiDXsxzTU1AnkU8+MInc0mZmWjudD+CFxbyse1+lj+eZtp7BSYKt5aZxvCot6yIkmdHEkFJi
hNF+KLXqhJtBI7wv7/H6p299EFyx48VvQROdbHb6rhrcNeSm9NGKsvqYqy3+FydtVkbKNaol0+Vy
7I13vay0XQ5bipBiTdmXjsLSy8yO5TAc+I/JWB/p0D8pDOqI21CN/Ki52XCMEcitVRuom9aY/aEc
q+Zxiub2MgRou7CW5k+KVFPfsmtknmHO7Sjs0N2zW9Y0O91wE9u26qlScdc6Orse/YP71algbXYh
88+WNX07jwYZAzi6V6yTgxeOYG5Tt+wPaGoyrza0d7Ua3R+S92Pw0jC5Fhn40KTGQDkRObnYsN8i
Bz6/Ah97Dz6jOORlT6JuCLh4T22tPhtRKPzeIKUdKlTzXQuGepO28oiBnrD5IlXdZ8JGq/XgKhY0
os4+6LMW+aWTy7XjzNKz80Gueq7qiwKxt1yh/LIvU8SSpI2qvUvt1tj11pijpCeodAcFJliNnXwB
E6X6oV0ZGXc16y+JW8ldmE5vEc23wq9dJ+k8RkP1GV56cGnSVAPaYcutZKVcd8ylzmnfur46V/VW
trP+1R1LbQPocDyo9L9ZawxWYkbmAjVBGHsKeQ3aYI0+scfDpi/a+tC6rnIA+NUftXZ+ttVUvIwD
mmCT8Q823LQjDIRB+jj3kJMTM9+qhI7u7LDoV2UUZ1cxmQCBoDSIY1D3ra8WxbRuCMQ+Z0jw/KlP
1EsNrnV5jpq/GMCMKyQnrdfwiAD1ApIRJH6jd9tYLa6T+5IVEaHLXf7FtssSPngerFObMAh44tpO
W9K356L+7hatsR1l6FZeAAXYq8Ko2tpi0k9ATYOV1arGfRybb5gdzOdyUJsV/obM63jpXqBBcMox
LWILw3zaBhEp7IvB+Qy29ylpzAEgrWHuYbnkPLr5W5fzsAXN5JNC3R6sDAYESQPOAmdwCJ3l9ZxS
90uqVulDr4tpg1FO9SsjvtfD9q9i6qjz9Lw4lbY5nTmqT/f1oLprQt1eB7MNtuTIRKdqSAFYa0ym
mywcj7ZgE0/GIBnWeWoGsVfOybMo5XyXyWXUH1H4t0o1btlO5sglFGLQjLsFQvnq9GW9AxdqreMh
MDeEtKaeGG17hzwP4o0doeC3sIGYJPUoKp8lGJDADBhP9sxWrQc9dOWutod8WxLcUPhFPZuvGnEQ
D2gItCtVm/lNd5rubhJ93FMR6uOlZoFnWYqMH0rRrCw9H/ahXhGzEgT5Q259j+odjuD7ulO/h6Pr
5/Veq69R2a0ca6d3xTfJBn8gBjpakXma74Do1BsX/iM16Mhg3q1N5SHTStMLiYL6ohvsuwrJbd95
PCe6Co2yw8AQnpQ+Jns8ma8JqqFXbnxynHQ7/WkExgQIpDG3TupmT5kpWWUTZFe1mJ+0ruDskAXT
lyhX3ddi7DjEjFr9Rg54sZdAQ742Ru9QVwUqa9DQTNj77LzcyV7105Jpy9DX2Q+S6XkQkOKJljVK
ndNV0xP9hSi/hH4fwHaN3nI9QfJqhd0REmdIrpOjCHXbYR9IV8ZkKNeJCpdD3tCEr4YRwvjOzax/
C6cag2skpvJaWEV5n/IZt1lJDUnKvExPUkevsDaLWr1U1IH7WM8JzJBOnS8Q2Eg9k3ahv1hxkt9N
mQapAq2mguAyMyJMp2MwPvZTMc6+zq9ECVNbdwIY2xelUo19rirzNW+BDniqnVV75uOl609RHTxF
I4N6hlilfW/Mqfkz6KPJz6iP2dEcQoHHdskrGghROAIaiLel1ktiDOvI8TmVat/MDCWXmAJlk6K1
2LFIVWuzxtAq1dnm5FByfkrcxiNBtTtEoYJyVdDkT7Hgj+RNcZ53v4XufJ+jkHomlaY/5EXdHokp
pn/DOctjz3NtOmZmzTTDdhDO1JIjtprN7VYLnHd0Ufuhd8lnhRLI0l/kK4OuwCHC/LzSYZKeQUNN
e7MfDlPC6SlRjkWkPzWNCh1Zk3gL6k3H2aQP2+AB9Wq1MyjEVnVRtiv00xzj5wkrb9P40pm3jXGu
coG4HhmsFmgPfIq9ZnavhkV2hzTWSe9Efm/VewfedFIuj8FrPQ6rxFa3uTuu+sCCwOYgMLsLqWOv
0rFb38TiYDLf9GJ0Hil7PJaVZGXGGfvNGBeaL6ICztOQrMT0hWn4QyVnX8vHTSydJ0Pk67gOhtU4
7cbsZwqDcTUYo2fF1tWc2/KJY+KwCOxoTRQlG581En9idkAn9Jg+yVDPRyuyrANpItYSRbNxRPh9
DKOfuirlyYjTnSnNcYXcEvWeJgfGkNkXWhmpV9FlBCWKvch15Nac4mJL+uWxEAQk5ZF5dHTzu9Mu
Bd4QR7jqHJdyXqyy5RxqsCc8pICFV4jJf0qNStwu4/zKdrwmRmhaqUktdzayRsWsaH5otC8jQ9tQ
UV3yZcEzswT9jZtI7O8qOjWLog+t5rtepfBvtQ2tvnVOOqLnoM0Df49maxljESDUA3eUoXk1i8FP
6KfkI/q8uP2hTfZldtSzy5k+LsbUI4noqMbJBY17/9hwJtzwkL6XDSjJ5ZksVbXlV8q7MpQcVvCE
Ia/jyQA4FuvMJx6Ildsg0AspaJBwWc60zjCNQnB9NMxyjReIHcg8Tm741XZ2dczMqR68zHafZmVp
ljlHdQw8tyc4Jqe0tavj7BA+b0bOc1CZ11pRQxRsZD11yoWku21fTu8iSs9hwqfuNCKRYKwbcvpq
4X2gkNhMmc1un98lwQmj6uS1cXAYs+ZK6XqXGnSNy8yCmxg4b3Vsjv4sl3U9vGL+rL0FG4hjSttL
WUZe6QR+PBL/oRmzn9XKtkj01kuxNXkYm1SvbGpjz87/JUGDE9CK9IepPeGyvE6zH2banuRhj0Mj
NC2z9DjxuauYkYdnTjM9b0PnicQhNtgHejfIPhubJahhIKUU6a4Lu4OFwJdOYgDhiSQ7XYFAbg6Q
N8rdaBcnS+Q7qd/TiuQcMMK1KtlRgpH4mrFA7MmtoSlGwh2Uo9ZqK69roSNmYzHtGll5soIRPEy2
uaIbeD862aZNO9430151gzvgeUaHnwCPCw1cgON11sWWcZofWu/j6HDyawI2dPeHXWZbPUk7L0t/
Vk1AB9+Yu7MoNPHQtHLw7ahiea2HdDUlaKMB2jFrNbR4R4QqzjwL1hwHo/dM63l1FhV9qZytnEUv
m9BtDoPfhOuAxBXRF4eorn3pGm9N80V1wtXguhc0S6s6djd2bVSrAcb+nPmNWnu68RjEJzd2/HJo
Ym80At+qDu6o+mP9Uqk/nVh9p1ofvVatm7XSOvdpoQf70JyO2BF46cnpOk4D6s1A3OddfU5MerAs
9N8KMV04kuzzcXxpp+Yk5IurtdeidtkvCURfj0AXd62eviRxso04t1gVX0oVtbjRm0Pcd2y6k/Ks
aGc0VQw5plUj+qPITfIhZ0IgspUmOt/MTzIt9krs7LD3hMeGPzdZw46crk05bJXmZNCyogQyDg7K
7yB7pgXhpcFzPZKfxnpiz4+q1tP07zaxux1okVYdE2lJJUu/ZRL2KsidM9MVL+qPSf3CQuRRcXi0
I7yAYDe7ucbUo5Mx4l+UK23W7y3z2enblaq9mfJb2j4zeeHcx8mQ3aAl2qqcp2ODZtkmctd5bYWy
6ip1pdL6EEup0BV3nUL7rU+9tGBF42j5MiktwadldpxFb3sVEIunlhwDv2eWvtYY3KwyzXkaItfY
FJN2Nexenuu24UiiBSU43Z/GZB/ytFwbWn/ByZ5vYHWnB6Ni7ED14iuRox6rIHsiU++uRiHcECHF
81zwZUUkdJfQsVaRXc4nI2j8WQ91P+ntXSQ4kWqY2oV0HpLZsNaWIseKz8BRT1rhUVP7r4WpxyGt
s94+63n3JBAU7pzOlCc6W0b2oGfdTzYgGiE2dYwR9SeISsJL0mUd76RzCZJu2o6oZMFx0QNh4WW4
8RqEIU7EfG4fRvFsK7DWEYZnI5KnYk7FWhPDz77vtq1D1c2wmq5u/2ikNIwtTjo1Thp7mlV/DsLX
rjPkyQZ0SYXNCG94rSrpYTa2N21ZnjTtfm7Yb7VtGqcSRcrkbmB9jmt1sp+imQ3H1Y8iEZeq+jIS
XCfa/CmF498OnY+OwvEKoR7GxNiMOUO3Yv7VRyW54BCP5KuYmRNs6I4nuwJWCvy31rozxGTt0646
x8Kkv1v5kYiuFb1dOi/hQMCc+5ADE+JEY078LAWZQhNe6IDng5w2kzuGq5KDkidSRh9tS70l3SQ7
h8Ex0cx+B1495DQS1Du3L5sH1bVfkziM920L5UBtYveyqCUPsU02K3cBQ1Fln9063+dxeYmiTa0j
pYZ2+q3kxzwyMsVWzFntm9p4LRoQ2sBns+sURGJb2dHRcNK1HjnCB7i0HiDYoXUsEkiixn4wsv1Q
9+vKiIJVZbRfaG8/dZ1EdjJG85dF/+ExZchWkwtjsga4hkUFmXv2xem7u5Bq+kkuMvceuYnHse46
Je57PhpbVRtOo+XE29koXmSm3NFweEY3sVPMaadWzsOME8LvRE9fyx2YAZiHOXIedOq9vmWim/W6
F3Vkg+Z195zXTM9JhF7pc2fQIsbtlKf1eFbbTlubBiweCJh/RdTW3pw4zW4u02+RDCgdTTaxIaXg
6kX8njjv9lw/2Gac0pgYnyohz3FoPDscIRWa9FvYCvRC0ExtOPHv6wwoVT5peLa5Paumqh8DAvhi
phZzdmgxO23dNvqeOQz8IjoKKttjKB4xFe+LmWF9ibB/JSQPIBp2z5l44IPSF2F6UmxdsvqMTBpy
pYgO1pAcaMQFm7Ec5HaoA8t3M2x2oaFvS9IEI6vhz8hyZVnETMdlrWDtn8VzmDsq0GvrjoxRSh6r
csGVpKcBcBluB9TyIPDNVewsg7n6ge2XMHUcgiu3r61tXYw/q55GRm+hYg9SXd3MbUieNWqldSjN
5i7N9EucjB2abh7jpnPyfddU+SGsdZaiaurhHjZoilrd3llq9zWI5go7u6r5YxNEGBjyzaSoj7yP
901MQ4duV0TJhSOnnjsmwCT1eAGI+VcLfgsvkxw5wjX1ccxE8sNqDLAFddQcZtwj3jRgoWEirm1i
FZCVmQpzHcMy2jRWNO7ryWz3ioXJwy3yFIspeMBYT1RPSxJSA2e38/UJHjeq8BplEy3aHvTNuglR
+E3xi5JT6DUQcNQBZYKmj2TFNErsd071GjJYuseWX/kOLaurMxnFmuZSsgLYp/ij0ytnfTaYapQD
+qtkwrTsJo+yb57QJL5lvVA2RjO7J+pFbNsdA/K4QefjtgWnFmGdS07GsdM0hO0qzV7VyZUu5wEq
YF+Z+6an643Gnz60FPfo+dy7ucoupaUV29jtyh+dbaC+0hpxIirU/SbHVnkhn3F6jUUxb42yl3RH
Q2YEef1VVQqLM9B8V1nRRUbaVRm0pXXLBTjlXD5OtT7SImWukegUgRMJxugwf6SV7kfuUKxtIvlW
NKupiMiYRchAHZFTpM9embCMGJmDtkAbrWsYG5qf29Wz5VLkkC6JBsEIhnU7OfMuLFz5BCk73pEi
3j5rSnvOVRF/ZdSCAw2HsKc20zm3uIelnmyHOK72dow6DnnzuS/QuwR2PHh6lW/oTq2Z1unrvCvy
PQngcKv1Md6XUbIpA9zI9MbOZZA1l3Hs3wOzzdYIJFjR2llrVyPobq+v2tZ3q+bgipMMxXtHWyFS
1I3SRn6nF0vTircnMuZJ8/pe1z0GtY+taPttCaZkR0Kj/m9R/v87jdb/h+qrX1q5//FfGqff1FeP
w3v27b358Xf51a8f+bf8Stf/xShn8azT2hCopRC9/kd+Jf4FJlzYQhMmuk2ATP8tv3LEvxbeHpKs
X+AGBFr/Lb+yjX+hTkd7hScEXLLO3/dfl/a/Ib/i7/mbKhDLPlEe/1ZzMX1drpD//zcBIswpkFat
UNfSbscLkUrg3m3wDsQXTLnrnNQaNeemb0NF4kISWXdSBjgrL3+Tq/3nqj6IwD5qZv99GdDL0fdD
/0EncyMMLtCYtq7MuYwGNikjqwmvTem4c+AN6ES/xvPMSAmlVvbK4s6Jqm9ckIeJlZpyB/UvuBDM
aINACcGWUOOF9FyXlDbqxnogAtY2ivD+k2v+KGrE06YZJnoIFVUlvShXXz7T324dg0xXLaySFO2I
ZjbQR7mNA7u7Ky1RHYdQW3jAQXRtuy5ZExlg7XPhIGupDfUYDhRVTRIgTWXA6jSfyC1vvNP/vjSu
TSCsE4IIq+XS/3ZpveDWqYqqr81RzY82ACXPlSHJLJE+bNpuppSO9X3Raq0/K6q6i2ezgT9FT/KT
K/koOv3PhVgLPwCUAo6FG29sOta1VEkKWRuzq9DiIKX4p2yU7J6m3Uh/w2EcE8wzs4CZpOQ/f0G3
z9Ty/ZgkoCM4tfAqODd2mQbhs4pyju/H0mfBFjthTgUxJTYpIbMcasmkpk1T973/51/8T7ffwqFK
Ho2toZK+5aC2fROI0an0NZIilm8F5rCnoM7dLT75hG5c3uxFwey6YZJ2BSqBZ7Cf8gc7DegsfnIx
H6kGy1dg4oZD/onTW/CS3zym1uw05qwJyNcVjDOmZ0rSEGhCzB/u/ZKcYAJ0y+TQJJqkJWRN2Xul
zipch6oO3z+5lt+/EgtmK2sX3hou7NbiMDKBnoO0dddObUgazaDhNlhdgjNn0TBnxpAFb7FhUeeN
VXYHulY+D0pcPw0EVmYWCZmeNsjqrTEm5TQlsUkXQol2lFvBy5+v9Pfn9te6yNGElFrUsTfLYhfT
ZojFiOZQRpTqnNJJXsa8cOqa8KxlQXZnML19lLIKd3/+zb8/PDr7AQoi7pMBCMe6eWzLGnVUU7fx
xpmF2GD+Q25W9iQOe6NSibc4b7UXOpLzXymijd1UOhHKwynepI7dfUIJvCGI8exwBYhMlmcIww9I
y5t1hGQnwSSPoxGZVkxK68niVS1Z1k6dns1XEm4KedBYoS+zNBxt7w51i8o0nhyX8lKdH1po9/Gx
oHs4vDCn8MsiNBXYy3PCaZtxxLDRAa6dFFOnq4m3fOJEDV8UbZGNGpO6cILY9Mkd/u2NwEfGHsPb
uZDHf/OPJhmW3FhNh41hdt1u6Md+xwAyo2SC2A/xSN/oqS6pEQlMnoaB2as6DZ+t0cvK97/k+Mut
BYqI7Jl/2Jn4l4+3liU5JDh96jeaBYDNa7saQdUgEhrCnf1c5Jmx/fPH/ocvk80VEpCG5WDxidz8
Rr1vpkqVbr+ZDDm+Cb0s0WZkxpMmssLxa44bq6qtplM9A6d3K5AT0pzRuGid/VCU+Y9WmzIyL6wa
g7OWfKlKK1zbg3nE8U7sVkTY9c4UJFh4RCGjnoiVLvAsXbG///lz3PA9lzvH50CTQFXFQgKc4OOd
0xVmeU4aDJuuhfPuNwzXyU/o21cDqOKxVAdqaLePvFgJq101hwA+89J+pB34II2m4jRLzHsWaNbV
YNtbmzSfvTrV6QOlOpoiVtBP9gNtubMfv+tFQY+4g3ea7BPt9jVyu1SRXTNunLqJ/0LQjlgJEcWF
/Bz5EAURM2pemH1vavnVVkYG1aV70so28RkXWfF6TogQcoI5fyodq7topd77naLncICCmYCscqJr
jVT3kkzds03XYj80wVnBo2YzCWOLRf5ELhEDxk9qoN8f4uU1Ulki2GdB8t18MK1zaicp1GFDQoA8
tanSrwd9KC9UcnIf6EbyyTP8++9zxVLHkVaBkZ68gI9fvckRxUwCulLaNBWvaO5+UHTErY+e7xsp
gN1nJqd/+H0G9giXsT3MRr6/j7+vqYa8M9Oe0RcCdojpZvpTmSf7aJr09xZWzycLrro8ux+fFPp+
MI4WjyvRW+LmhtppUjihoLVcNSVBZNgJhFeX+eMYp7UgUtm+UyL2nbpXAOiOtkoh3BfYddxSqPe9
3YVPemeIVddN1if70u1BYeFA4fBVMaBTyvFifbwVY1e5kEfI9XMzPV00mOqXMIDp52ZWfzd1DNty
cJc/u47sNl0r2vWf3/p/+vUL+wp3JpYU5FIff31Z58C/GFBs8DtPz4Je2Fesd1tY2A5o3rbT/Unp
fjgt07soUexPPvyNL3hZc3gGFjIpUX4Ql28fPMdh4I9fZqRjS83iOb1rPjVGBdi2xo/mA294oodg
33ehvQeYaewbYQ8XXZoEJSaOnrUcxQPFs5IMzQpunk/Mjr/dHQImQKNZOn5HDpq3tmXkJbgsRK1v
LEqBXWMk2mXxcJ4yra5fR1P/7ozo0yLeqk2RteLxz9/N7yWLySEWwijBSbCfeUU/fjlxW5ez7rb6
JokbTbkqZV8+j0J3x7uk5a3ys6a01FU4WahR27SluxSHZbNT1YiW3ZS03f9x6c8FgW1wVXY66Mq3
p9qQ7FiRp4XBOjEaiQeaMacVV3bnCUXlm612p14pjP2fb8M/fAkLIpSCfzF+Qv7/eBfy2QgmV1eN
TRoydfISd1D/6kxz3srcsrfGMObfcT+iuibacCtLRas+K2yW5ejD6vHLG47HCyw4pestHm6KRotg
BItoREgRzIG7GZN4GjPU30tN1IemFEm+l3FfR37KHzlFylCO93qnIqyFFlssD2+Ql5+8uzdBxbw9
XBfhvrhhF6coKPuPdya2pNYxA7M34NXQJdHLH8yVa/fwajoxkLpDjgKdScmNYc5aQtbaxkPbmqsh
7ix4p2IAYzLQaNu5agmstkAfGQGJJPIOh2ZkPsbxmCBUi/s52LajRm8MQdj0WVjN76sAdE86L5xk
ITYvMI6PnwO8eaZWakc/JG2TYLd0SzKCKmtaDhEoUx2jGcOuVYT+PUEs4EwMIQobqUFqmOlayk52
W3IL24ta8JOrSth6hctB1p95yX9/FDV2R1CarFoQ3m7P/zZ4nyzOueEKzR/8LNLcd714qbXMPWux
zHZOrcpvZlVupaV9lmT/26ZJgUOBBsKZwKeFivHxLhkM+wMEbjZTBry/aREO91ZEAzJVOTxgV68/
S21bNsWPjz3+OWBmYKo07CT2zeNFg6G11AjWbERcxLdK0cnY4szrK4khTgF5CeU6MMxxx57qEJnr
EhQ/peVey1iIbKXLSaKxU98M8XDpuVltcxnXyhpJKLqScHZeI8SW3ihb6ivJbObPq8YNZmZ5ObSF
t0KHhDpjoQ98vF1RJBIFVZzYFDzhd3rjuk+EqLTHMlTDL/nEmTeblChHM0LeMuQUiKGh7PxqqrAe
2HoybGorDYtPatZfBPKPN5XYT+gpLvBYTQeK8fGyGlomZUXcwyZowqz1Gd20yKa1oHqOLSMoXyYj
Arw8gmSKsBEOVrkmK8o6dYSsHIjdQhCJxQ31aNvTpXYlPHcGlMxuj2PtDlhoGnI8TpX2eab48hLe
XvjC01fZpxfy7c2F8yRohTUokji1iUTz2s3HYp32lntf2FbwVnQ1YvFAzQrah3rvqOtEVcevfVsw
Q2ar1glMVAY8jHFbqEzv7NDeEUtVUmuLpeJu1d58iGxDEZ/d8d9Xb3Yr8hFdm8UFMv/N/jEiC4ik
qs6buBZG4YW62r2bqXNRM504dnXqSJ3DIGs0rfIQavA2Gdcj6RBTcZd0vNifPJf/cDnL0RS3FxFq
5FnfVFydPnDqoObfWPYoN2GAH6XXpvhQWmZ7Dlqrykm8sw9OObqHkjjYuwz3/5l/2dtMnz9h+fzD
0os7nbfjF+QPF+rtOw40XcvbiQonLkl8DSDfiLwarwqT3aUNoR31MG02HVS2U2g1/fOEX4MxaEvs
by/bVZs0831p6BmjqSH7pGz/dYC7eeaAJYNOIqLFZRG6uTqtKEK7ETVC3GBQjDMpfzgBrQD5qjI1
JIFmaN/sF4Jgu62pKSNWZkXq09fYDSmAsjxXSpKD8TGfadfTSw5Mq7J8J3AQeCnpHOWHWSv00q/s
uiP03AyicpPNMWVmzKnls1v9D188g4WlmqQ5wgJw82HIZkgREg3qpijcxIsjreEYajkYqEOEYo3Z
zmddo44Yh/BJ4Z7c602CdIv4EUKQ2dj//Bz+iky/ubcs6dCOSJ8nsOK2zW7x7UU9J4NNZOXzPhFF
cVd0fBvEzwpUXZ2urjvJxLZwNYMAVNnRUWoFRgziM6J6ELuuG/FJwX/BhIpQ2ViXEWB/5GNk2s9x
PpJtAzfiyTYHzWtzYlNrrd6UYdJ9i8spectIjP/y58/0D2s+R1iNT6NC0wHPvHwFf+vPQzKSStrA
adN4wS6RmupnqwmbjVtk6ftgtwmi5ZoIUEGEuiEC9yfcwm98ERUB9jK6dgLzyf/FJXHAMlnhls7Y
bY8iwfuvpcxbNiGNohMi++oU87x6tJVRow2q3FpZ1r+67Ep3rAvSnyjiPKVRrTUxodZlFuQh/vma
fmub0LGGCLCghujj8wV9vEtDq9eTUPGtldK0Xgg4i30GReWZmn5YR0qpPBut/Vli+z88b7R8edaY
iy2oiltGDR7voc8dzg5RHRpbGp/arisye5u06P6RkYId5CJeYwbqR8yC1l+jnr5H+BkS6IVmuU2d
rjkrBN8D79OLo6mhuMEvhtZqVtGuAjrAhZgPKkk4Srafiyp4KjEaPrHRnFplhkj457sIY+NmR8RG
ROHKvsJkTeeEcvO0pfAvly1RrNu4bvAXT7M1+x1jg6cEj8XkK0O1QCiZSEA2FCaKVh3P+X7Ku5aJ
ME5YDVFhV5PgnOtj9aXQyjD0NZRj83pqB4GXVOjK6AkxTM3XSSUTemAcsZ0LieFrSDQj9NPif1J2
Zk1yImmU/UWYsTu8BrHnnqn9BZNKEpuzueM48OvnRM88dGW1lWwe2qytqqSMIMH5lnvPjT9EDQav
HGEvq5eu+dQvhGsUppyzEfR6hzjfwy5jUjibuzoYbzIeHpNmN1EfG2q30D43UJiYP5cCw2xchsu3
qEsQVG5N5THVbHJ5DbQu7GHGvDHibITXS3KJs+3h7zgEbagIMekYh1Je8tC1j8KXjgKQFOQvXLoK
cXCtml/KoK04Os1i6FxnVGAEe3lDfvZnbdW+9SeNzEg4prlQITQvDHLU78r3LQxAvty+tSuyANYD
NslGdOOHqtfjY3jLksWOrPsg6xHbAXCwKYv+UUQwmtBVSHqFYHXuTD6NX/I8HBDXsL2lW3Is7Csw
62mXGXx4j4COVUqrERt11tE4XzTmVHWEAdoARyhEeHBnFTylenXcq9ezYzs0myzjfVkko7svQUXk
JzshCTwFjZavXDyOQ9XcLhRWMTfjacRY4vWx+NmOXftH0tU73tYN0sswxQUOTrlOaxi9m3INYww8
gyP90HqVd61xjBydm23N98YKuUkrAWEucjgCyFiuYR80F/rHP7HM/jFr4wdATLptWkCpU+y+q7dc
dCsauT1AwHqYLiToFFe8SiAIkuqxMLa7BEUMTsupmKYW6q5dVHReQWGcWIqkh2JCwZmYSv/698f1
fff0fz8VVWASw3ESN/DLf78ahpHTH8ZaflBra8n1WYZsMUI9z6aQuK7ln+jF/6hdOOHo1HjBAnS5
Jfm86z+GZi67WM3ikKRLevMPNcCySvk1mWc/wwfBs1GE3eNmSLPWW1t1BJLMtzbLq5Zd3HgRa4sa
MV2MQf8VjGX9FrUDnvRBxPiWDWfE2Gxil87ky2N08dw/nW9cofcHHIUh3FVqDRBplF/vfpNpuESD
byS5LJ6B5dGHQKZv+rYYtLmaAPTGK4m4ueRAO7ky2N5G7j/QHWZz06ONPPuwFIm2p8Yu4Fa8maYW
O2nVf610bcXOEyjDyg4AoNdp9zt+Iuruuasa8gUxXvQ4i4fpE3nAd04eFe0pR+tZXkm0wJRRNX25
vJRt0uPH8g0KzG0Q3Zcy3rBpjJMewCaYCp1bAXm3Rv1ZTPrQk+MkD7OZ++2CU7ubntM8X1VWt0l0
vfXX6d53lRcdOlX086XZZtKihpqkslr6zQYNRZQ/hBk7eV50HWCmTBWFI5xGA2Gl8rbwWm85fAsv
Uev91jAa2zcFvy+GduonB4ScPjCEUT9K1eHfGExR0k5hdWqv3UbOMLt01nr7pA2iRwlHjQfBrRBl
1PNmv+NKaP1juNR1y5EWe/Zk4tuCCaVLV1xYixVLFrO2DQ8SS7zOmjGVZjcQW4M8fNmiYTfLKrGo
KPE2XIVMw/UBtAHqffxGJMa5Nn/wfY721R2227X2X/M+pSBadaCa3ZzL8C8OoOQ5ilIzgAIhAJIo
NSdl34hRgxDA4MxcbHwLcZE557zf6CVIeYYZHzGofbLkZSA/jRpd7gwplfW+bFz/K/CG9FnXhSBj
0+sRAPMqQviad3r70DlWWfI3I/ns9NOM16uZ5wf8UZNCp8d37G3c6TNKehC5eS8cXOHEKy4HmCCd
f+TfApCFbYYQ39ThBiVNtdUjdb4o4UoU80l4qujeKrLg28O2AID8QCKH0c/YHbv5BAzAQnmBDfKz
qeldUc/zzjysm77ppSE/fHSKKZ2P6djBOO5bX2mUi5MEKD2HTMmmqlJ3PaLk/iBXrEX0802JQKLX
aeVC/Ujt+BzMpG1mQbV2H9Oa6dL9knARUOU3xOxEbm2gJdWKkGgVJtNpqGs7388z6bQwuRujmOrB
TzrWyOgRryHyQ8hrqnkfdBXU/nZuumftTTFvfhSHEuOR53fgyLh1fWtE8dCFoV/jP1iqV1hTVQj5
hWDHex+b/fDmbAPB1JJnE/WoEgG6yM2uzmnpIsy/YWIE6zFyuOv7DdHidOABb/nWwbDI0+Y3sjx5
MQYHy0C/hd2JRxjzo1uG13aYY5Yp/PdImWeJZRJxpoH9VI2e2UHQjcKDkww3FDkD2e2JWw+iHfpg
cA9hKdWxcDBrH+NEIaTSXjKcWycfOdTpWmjybPrNAhWJs9bLl30JrOCeX6Rmz96Y5WIax4kwAcJz
UR1r5GcOlHndd5O3YBiB5LAcyRieP0jrK95eCUq/ojBoqmeP9+YDlkuMRyEa2u7ohSrH0bCWQZOt
RWgJABv1IJH0S9BZVbimADNM6F27do3eJl3Zn5EyPcdbDwE+g+wf6KNvZVue25xgqsxh+qh3o9rU
VwiAMsqGWSI4nTUIkZ1D2G6LAwLBJ0Vl6tmL69fGgIxR1afGmuSXRdb2KWxUN2aRE6GVdSNkAXej
7G563dYmEQrdjlS0xswayX4VpOhwRVv/yHsXgfYW9PpTzLpXAcNI7cY8z9m2/Vw4YYLJEUg+7JBi
AvrLHTNluLSH6UWUfNEjYhcqxgUHrj7UYlnuxrSRf9UeaMDDlPZRjdQh2sIXoELTFbcKFZ8MN9T4
Ib+Z+AEESPkNUDYqHt8QDpP1UUm1wmKdhMgxiuVZ6QL7UAHphwcobnGuFvPkThlC/OnFHc30ccM2
MWUa826N6r3Ww2FiXuB/TAMd/ubqRt1dS4MF+IEi6ZOzhs6YoXXa7q3V+lcQKGDk5TYn8hCIaXIv
jrNJiuCqVGhTo9TJ90QPWv+0LDz6p4WKeD5AVSo+GtTNmFvY2gWXuMiXi1PX0lwaM/ZvOLpdbwda
pF0flsqBSNii5mqO0vEsovF0g34/iokiLXFBou1AD2+HiFnaBGAGAfeOGRK2llYRMrcPoj4CcoPd
9lxNrl/u8sKgzw+7hBu41EV4DZTfwjyiOs1A2WB/mLptmE6rf/P4xYPrf2hEr6s3AiR4lRtpU3Xt
SwMTrqM2pWKbzIchlcMd6+fiZW14Rg9rXHvPTdnGX+ZJ9MupQTVuyLbUyxtJEPDadesH29PUbPZG
qhTw6BsdcsSifwUSxXdZavZ5lRX7qVEltV/dq5tLzkWZAQAsv5ZYACzv6Mr/XBqTq12wpShkuQ9A
cPSRBD8yi3zLYnFzEqLCk4pDf/EEXo4AUwC7g6U/Lt6Q/irrhOuS+CMjSubDw81jEW43DJfH3xJN
PayYGRPUNs/wjpPb6bXDfsRbcKIiwAO7qqDc2bZi+JaaW86aRVK3b+y4Fkfw63l/nPhHAWaMcMYm
p+pbCkA39ofOlvLTCtq7vrPMvdcLgRxyzRocnu3espm+VpOk1iFFrcPeHW+oPxwjFbL6Lpx2gsuK
FcbxkgyGhk/xQ4l1t4qeVm2uhSn3aPcjN1Nt7N31sbOx+iz0gkdmSNjNblKZ41DBQwMQwoD5mjcL
L8KOTQhVQcXAK9Bb/IrsaJozwDFu+qGVpXUfW9Zm5Z0pTPwD7RoW/rT3cayUSuH1WMYCOlTnj9P3
EuJYuYtMwE+jy9++Cget9mGeU4IIEYKTPh/Cq5+yICA/cDcTVfxKRAh4H7k5y0+zCPc75OaXgqeF
zzUab804XRgwmUDOp3joG7Nzezd4ydfNR33PlBtJHxso78FB5V3t4qJxHvzOYV4OThoWxkywWnsm
vLMl4D7snf/ECgkc7fOaYwQDmDQJ4zjnupNcG9dri4/ENfAiYRJnzjbUZfGgiw7Jgc9Ui5yRoU+J
uZ5QtVyYySyXHpjQ9LqRLAAwYRvDX6IrF+9Izee4L5ujBNaKIo/zYxuU0wv49Wk93LAxGyIdn+oI
0xDlsNZ5ndKpb0WfleOUXnmvhtMemSqJCQtK2PncuZ2Yj5waMBiUnLGjkZtT+ZmYGcmdc0vqSpab
IHwZEdurHZ8fAlxkR8CfHOS7BcgR43U5hMM+j4YE02aXewWfQjksBJPJOcMe3KbvDD7dhz7WjoO1
o3clOEK8xc9FG5v85CLwZ63pkSy/05HX3tTyFX586p/0WPXOsp3gJ08MILQuo1NOZEJ7cFiL1he+
YJzfIoH9CwK0fHsYcWWUT2EyRwpZHxGnp2b1vd8MnQJ7XYgJdrLQHZzDLMPWP4gJIMTeOjq6CI7l
/Epxn7vZyP0iDrBgWnXo4qX7NS1yU48kVlFZ9kNYjOdQNyrBaAf4ZM/DjjuxTwkLLAy4rzbAtwJs
5XvhteKjTJPO7v3YYFHzQwzuz2ArONPZo8GgjZ1FkOIcFsnzgMlJHYe84RxKhrqcz9Vo4uILrmS3
OEe2K58m0/rjHSc4cxhR+sujTVrSYgIbDqjbWBFumVhGWx8bgk2iXVpsxt7XIQ/qPVYkTS08kDF/
qdqiyg8+m4ZnnJ8319agEgwDELPZa1dJae/L1Nwyc6vS1sih0Tedeg0HUPoaN8vYr5ypVRC08Jew
IewqJLForkKJZ1FUY9gfvX6Vd55Po7mfwZaIQygGew/yhCaCd7DnPRTWnXOmL0HyfSqJljjkBH/+
vCWB9hSN7XDJO28soHoxQofn00SvYzD6sMFCBGMHGpbcO5cdsRs71iuQDntJ9mIWTpZPsgiM9dna
1tsPt2oc+hBwOVf0pumEhbvmEjojr2zbwtQCfR4QAoa7HfRnxQr4YEE6Ue9MxfirCGcWX4t0bPBY
O3Fwzv2t/REslq50wZeMUGrqawiIWHJ+LYr67dJX0oDFKjFrZsu4zMUOWE01HBwH0MgxdWbIgl24
mv6YCBHtQj3qMJubXDuvbTdt5tpsN11s1Ibqw+1psNnYRgbeoS2GT+wrxzePO7raR3C5JADsxQac
zcmCMR7q97JzYaDipfbCCg+KBqky9QtAzalEGWhBVP22jaqau9GMjWbdGATXSYo2xiQ3DNXVwQxo
j6OQhAGHCQqQmJMLRpagtbrneTbPEPST5Ai+tfvu1bqpTkNFktodZ+/0YmklYrLk2ugndi3PKfYu
9ua3dAYWVE1Fd2bO3WXUJ17PAjJwxfc02tzHaqHy3rVSLceir23yIZ3Q+u2TbWBfoV1aBWxY2Ox+
x8sK4E1rL1cnPL6FPJgk3D7gfB3mCxul/L4dYoVryPdUiAso8PXR80b6Wbg3MjnEWFABEKSbqI9V
wf0AirUrvxsxjOCsPaWgWvj8maDx+dKtSEpkJpAdf1bGqT6ZsJ2xEBXD8sbcrnxVY+/+xV3RNIeS
Cqnb2Sgftgul/ESm8jB21R6OjIT+V+pzuAoZkHzsUB+IFWfYPhRWLy85tQVsSb+fEEm3JaFXkTd6
/gnLgyF8gAJO3Jdb5yf3ohv5OP2qZ9zufsrMQAl2IlnsWxzUdUqZ+hS0Ma5XXgew4YGjetF+YWz3
GqLpWvbbvCWcE9AeRgdEo5+3z1RBzT1kBcfcl8KJzyl1nP8QQFiFJpW2KahA608A5GdnJsO7wrA5
3vxoOzAhesXsV/Qw7ETSKbB7GzBXVkrpdAiglQRPQ7NGpwWkZ4BeMU+rM09M+jVABwrezMcRXVC0
bJfUbyIm6L4Db3zEIF18LIuRcsAHdkeJ2YprSQjwunfHvggztWo3P1Bee/0VdEklcLJBuzv1LPLO
CRbdhLEwU6BAunP4SPpx32d1hTIJAmywAeLWaXnnrqX73U4icQB/iv6K8si113XpZQjDTlX3t7FU
sfNs5a2HMfFl/JquTPgJCwIm1w0+p34kBj3dwWif+9PWwiHbeVsR9vuw9OxdLmJCFfGzefJYdvI2
9kVGGQvML7MVGf8h5jP0fhVOW9UkJqsls2eNlW0dm8uw4he/i4bUZU4OX52Jc5Xn2P5zB4BZaTHa
WaGmfZ3n87dyY8CAxTYGTWlYBYxPZZ/K/kM6Gid9DOBBQMakkGPYjgCb12RivyoswWQ+Q6M9zB1L
331XmoLGppDztDODyLvnxKFivqi6g9nAu1HqzFk73imjpwH5LNvtzHTk2HeUHzTMl6QxkYJS0Wr3
00Ivi7/TUvocZg888nHAnA0SYGjy7zW0AoyWLf0UOweU93snyes3XjJxfGb37JsztxXYSOkxNrtz
oipwn7jK4keJIRCqU36jLapxWOonb8HxsW+3zfur9ZjKZxI+2vySD3lVHsidX4DByyo6iQZv3mVb
7K1J1JO81kR0wxxjcQJSdfPwH9rUgofqF817EAoZqaQld2s2eGWakcMFvd0k6F/2lQjV5y0uq/W2
ZYxAyuqRs6GPwISdDMra8gggyufdFC1YjiezoXpHWDPtrd871cMiZuvhoCyT8SIU7fBTJ8lLXqCo
fQ/mBm6eDkK3uHLgkr6s0jZgKYzFguqxqeOXNB/WrGM75O36RjpPvmvGHBiWp+Tr4E/2DRxYrQ/k
XTaXHl5asFeVgr5W5dInfT2HAzV2Rj4AMcm5t5JF3rutomPPx3kIrxF/4ivIJIznQ2nDHymjPggn
dd4ND2HAOOSIhbAgFM2lt9+5OGIZ0zGXXO7SdAm3l6FJ0aOTpUSklGYU/8W2mBrvuCMtJzEoWfE1
0Kr94q2kL+Jtx9P9VAFrirJ8WvEKe0XfQ+By2uSTmvwaiQdswqskqtijHBwhD6YzTlOMxcVsuPTM
dqDDDJheFtjiv2YRC0xRYVL/pqMHcTgMzZY/AuVn+dr1Nvgxd4uLZTLykscy5a/d8dH85ORVis8D
n77Jd74ENIX2L1QnZkbVgdV0Trm2SOs+eJubrPvKL6jAA+EELx1THo+6uEh/oYIz/qGwbe2e66Fm
KzjPQj6XQ4SFc2FULGkJraHSBY1L49TNd6rdfAZdoix5k61pPh1Tbx3tzuEb4fntGwg7+YgubMfO
Gz6qrET7C4kNiFVpvB9MBRGwyDzBfObCJnDotFbc27r7sm5g4uiX1ip/3jBRf63VEoMwRck4gGPT
YKVM3k4LrT2uDqosR+tr6eqw2g+x/k0dbMVLGlSLOkYQe9VrwGspPiiEId1RbSJZOB1J89wzjUjD
q2s2X96K3GTJUidpy4egs4vag4cpnL1T0dvs+F3bS5Tz5tqLPhlQlk8bddtCm/6mVyYZ12Qal/Y6
lKP7MAV99WaDgVZMJ2tNo9OTxTdtjn9SvkoAMVUJteUaSYep4TAv+T4sGvpH+pnyuRgEyJtBJ5va
McAQD7CDKjjvTED0sQzczj4OMKzVoyvWKIKHvZLit3hw7r4bB6oQ3CyrYDOjEZeD63xr4xs/rUZa
cKI27CZmIQNgKLT66SVHkFpTKzgrnLW5lqBCpcR5DIV2Dm/TCpFkjPW26DQitBZPbtfgv5m2fi35
U8saf2Z6ObSHMSCym6ypdhzPfOMakgzaRX3IcVjNV8zbkfNWE6KxXScYGdW5kk2cXkQ91/O+SFwc
70kFb/++0rNqjpG1Fqg0R9l2B1Ry/BUM0UyNjUd1pIZojX9y1v4G4nDSVvpPw1i6FyrKiTnq5uNA
pl7yzrb1ib4avJTqO2Xoqb+NGs3Mo5V4zq9L1A9fwqYWP9AB+2VWdhMEh1iO3oc8UMULAEjAT65y
Nc2Caur1Dnvn1J10EUAxVrzNYa8NyLbWsYff5LWdWe8j6rzPmxvzUrJFUPt7HfUJe+V44xtOugyb
fcjE7Gu6jcln0RFJmE05sye87Ck3v+PpFVRgsQBhb8sfbm+Kb/lc6/WcODZHfUPC3U+Ge+YSWuOJ
o3LzlVszHaE8lWlt3jAKFR4kT9J6M8tvhmFv6SeoJopW3WagLvi3MVIXv/bE55GIxJ9NpSZ10UME
FrZoWpfwb1LVXXiAm5jO3jwFy3lsGivu+vQ292QkbMuHCPRcdxJL7dETixE61Dd2tWt+T7cYtru0
9gwJjF3TJa8DGqSAxk4s86/YX2/4iapIAxihIULVmvsveN5GapCsCSrm3hRvOjzWMakguoHO8MI6
uPnepyVvkmgtu71cQgHc2yYdc8dABbubFeTEJeDHjF5OS+9HitGBGlIMCXW+aqiP/ErkYyli2x83
dtDf5gUnBSjuHuCxI2ZAKZSOZh+PHLUq7CrnODJXs9EuAAAYn6Nybn8OAKsALZBUO/0Eam0Q9NgW
eMemitnNkEfRx69dCxuMtp+07pJB1UveNfHATgx9R5ay9vgcAmNZ78HwmhSWQAwvPZe8ByyTtfBH
y236SeeeGQ5uUMtzWpNme4MDsc6HKuMHjHLDGxOrVq78vcBRbzKLHJOs06iLt7u6Iglyy5iHhzni
JGXPVc9ybG+Ruf+ke67X/er5zm+QZfRPg2O03FeoE923buOegRjssDJY03Q4E+El4vtOETPHzpQB
PdlaDaiqEPqsvy+7dXzVXcdj2nYwMrKqHJLk0E+1n+7rKielFZYe9K9FNdy4wANbc3IqLsDOy2eL
CxZ1tDi47RhcHUI6+QvcmOQdjmm1j9Y6CE41cYdt5qKSFPu6Z92dwcAJ6i9WbaVPhwlN8yP7tv4J
dcgUgSsivPOOLNPAhTlI13gisiB9wiYWU2IUse9kZDgrc+Af6F2NS/ivBOtSSozpEp7BcDif7chx
Bdhta+BxOwuIEC45RxmzZBc/HgqO16JkxwyWOg8ujrRwUjGKBpB4dVA8VlOr6uO86skC+ml4yay5
16W8AvDWHUWZMI0L4mLQUCoXkm9kuDLY1HGDrsWayiD1Ddc43jMrdIDSzkjg9z17X7PfYsUsbvaW
sc1UBKRhH6q2f8Hd6LXHwNlm8X3xYv1h5MD7QsFkqgOOwdFnQTQFD6UfgfOTybJ9WkuoMlf0v2XD
CmEOiMhUgescCJ8q9SUxQ9nuJzjW3jmqtv4vxgpcq6Gcbo/T1MztXvoVyM62lclJl2ziyFpTMj1N
6JZpn/qqEDtQgssn3Yr+r1xHwJFmlpTAZHKRny16YniNNHU3OpRQ9T6wSXg3j8PG5hUMBHhMnNiU
b4KECRCxnQnvKE7x1ZFUEf+i8xnJU03WHgj0AMfkiuEKyUje1+zXBJQ0ZtBkc6DX8Ex9YIsE0c6h
n36SVItAmStkzKwQS0QFDJXVg4tW2z0M1ivKnUyH9VjKfC53C//JS9t6s4TLJ5vyYntZ3rugMEgJ
qFL1a2nCdoSJJR3I3EktGVNgvz82nL/m2LVlUp/bmXkNkzTWpvtys7Z7KoWLLqnne8Yn4LIxMcGS
nR87g0rdsy5kLtituf+7LpqAzyPkEr1JFeTVMY8n5ApB2G5nrzJsz3dOwLw6U86au/uYHjUAwJgw
ePFIr6WFglJwGM3CFW+XKL/qBazbQY+x+63q5iFCPm6X+Q+upP8h3cClTFIn2ATEjdAi/q4VKRpy
91LPpIc+Z4akmaHspzkyV9epZvyCffGTfKyFzbQn9JFBh3dc+pju2mzBdY0TiGN2869m2+Jz0yty
7+ep/DjwzFK2F8VXz5XRIdR9Cscnl/rjvwtd3uu0edlgquODA4hHgvKfVKD/0kAS3SLjme3Iscfu
uZO+X11KIVLWOHNwAQ/E0qQTC3NSlnV/kIyI4L1gRJAJh0E/9NgG8//fCUZYSm1J2PQbRC5fP5kI
SVo+kXiy62TqSjj5/QiHuWbbXZ90nth8r+J4jU+tgF96xMwAsqHy21if1dC5Ecr2hFE+TTWSOBCm
IccOpXV1x4uueNG2tR9qAaf3EbwjEB+qVNtQug8IlhcvNzn7i7gtKO8YyR1COczqWM45rHefZQ8L
FZYy0UHlSzs8FnItP5NddvNkj1t1WZwZOfg6TvZjhRk7AE42/QyQL8Fk091nRK/mmcUGUS1JvRTI
WOYIrYmeRNztkJJOA70Zl5pfUly9UJhs4/eyzuNk705s3Xa4FurvpBz7MNMpsZ3uC0NmnOA6jBwB
vatvfrZbhx7dWwP32cw5MhfWtfX8WhZq3k5eiMyKEzrvv0XgcQxxJ9b5hlIFNblLhg1sniG00FR5
sBlgB03uHdt5HL/WMQyLPynsb1Km/5YSY7km/gq6yA0IcbMx/v15AS7qrG0gsHNKZzpyxia7BvsR
YGFOgmAiSceSg/ZDpc1XYhAqGMCtOHbF9kB4G+vlNpyfbMVn/vcH4R9q4NvHikJ23rd4X4Hm/u8f
q2RE4jMqXI6ITgbyBKz7KS3r6RQCY3nrWdWfRu6GHQMFdQMH58GnKLZ5FiDSzXy/BDvp2/b/han9
LUvtv5Es78W3fCgeDa4R2eiuC0rk7x9q8geynzDlHx05FFeVwlqiPxjrS8mhuLO0mpcIhc2fXAe3
J+/vv6II616MGg33axK+dxTHYqJwClle6YEhdqU0lWcTqke088hH8DezMaNnfnNGIjLHcP7MX9M9
yaQDvRQL96gcL30Gn6UPm2qolf79V/W/Ph04D87aGCO9+/4GIlCzaNh6ekdO2CeSFjSxVU07Pgy+
NPMfhO//cFVS7RFFG+PhgqMNq+Cd/LlkqVwGpuDQdqbwh9EjANBUrvowzW7101+p1caq9w9VOKwP
XQ9GNJGDYBudb4f/368twBRh70Ql6QqwFO/uhXoabAhd/JhXdnptaNjhCFZpmiXjVv/895/1z9cC
YYgsE11kmZiN3x/NzCINaopyO8LKox0XyEEhtgbsAHuMVBw8TfnFJPT5hmLgDz/7H9pLFPmkzf5H
CIlTX7w7HwB45WyZuOdNFZavhH64+8Sf22CXaKkPHhkO5R9uKN9/f7/jnWeC7WOxwuXgvn/MBhoX
J6lIpcaQh1QlAWgEhnF2+8MUtNT0QWXmiylid0bs14x9NnVef2JsRWNPS+ReuiSkIrGM9MwP12ka
sKDOxjyyoRDgfmHmHxxyqkSYg5JmrwpBh1+jqvAmAHMLE9p///V5769hlN5S2QXZgWi8uWne6Ven
ZuEuGkvadqTNP+h3Nhi4uBQ/cPx3d2MR2a9jMqKqbFfOtFaUHQqxlBmGuhlief1GOxMQXafhez8Y
4wTfFlHU9//+Kf/Xh7wVHvgT+R/a7nc3NHrwtmWtDcS4F95xlZVZQeWDC8/cafH0FbObmb7/+w/9
xwPNpeEW9cnwgnyT4GP/+09FruSqEMLPaejNeGHeM1CZhdErNVp+2FiQPwRxPp/VyrJkZ7tbw2hF
UJxZPv/J3vcfM/J/n7PxDRyWcL7cbKLYfd5VQIXjV73LuumUQ6cLdz1qwFsMif8QNcUm7ofYb6u7
jZ6veeSJyL0TjrtaXBS9E95hAgGoDXDBA4it3HS+R+DKzgLNmPLuyKtgYLNKzT9xleYYdxodPbJP
kdsxDhI9XqzPcbbrC8CjZ18POYBgBBu7GELjmg2LX6mHFlEDUaEh59y19ho/vycci2mOtkx1dlto
4SFUzOPIe5KBAya0R7tLQUuPdY/YXn+JQMesX4utduunXhHTzfx33e6GuUrjuyAEq/3oTwiXqqh2
4/uCW01moSnx3/WOoTFGfht/BOzHqNCmbWSfkbIRdc3QEieEwvh6+sPt8f4oiHndujeDBhZ+SuL3
p+wqp44p4+KeMBq4OUyBdKh2TDuxlRWugGAVjHj9sjFykxmjUxk4CABlYjNSkoy8c5fEovEZXTVf
/v2TvX/rcQ77JI7H4BD5XICJ/n7fYut0ga0V6wmYItzAqRgwojY8rcXNmfoH+xm/8HdHIrANvCcA
RWhtqD/Eu/dev9ZOq+OpOKFUE+NN8OURVtePze82cIb1EGCCQLpVowZ7Mam2n1ID4/5qGAsWT+uM
AeXUmCJyv91iiGsSEBEXvTB1Kx9v0OstK9JiDu8aNEjeVxDfcvkwltUooXY6akHGoZV7iBI2G/vI
upT7eoV99JD3TNkxrvzngvdAvx43YMozOZx5VR/EYgt5yhsLaJU/FjXeJ1MVCzhfHcrto/CQexN7
EBJ+EAIw8c5pAyw6dLCw7W/r0C+plye/pj5nilJ4AnAdSTPMtfxuWp0DXLb2m98W3sn14jy+Sm9F
dYsp6yY+IYCkwFgPwYTaP9BPSLbJzrMEEHknFmAtSOiSTEbWT4UhTjNw5vyjZklP4hiThCxa2/6v
JSAe74jmSJFqWA7jh1T5GFDG0TG/h74FCL2lVv7Fu4OJT5sGpv3CcsYfs6msvA/rUtWAoAF3q89D
ExWXgvapvYQmml+DfoD+zEakzy+ByJefAScrR3yPJT4LGmM+JEGX2otlWQjyOS30l9srK92NKErL
LKrJJ9n1YQnjP05k8NuTvssAtprWX0RThm+BbJT42TTJjbJejjExd0QaNTVOblsQhkiUHqsHbpb7
lYFkk3XaLvFOJHhJD8hr5IjgKjfHULQd61S1MFdk5UMXg9THOJmfVC60tKZtLO6efgQPDd4g4GXK
FcevktTFKaZh3TLXM93XZGH6uxPt7DPPiof8Gy9I+K6UbSXxGz2U94NfI7U5F0u9+p8wy+Iw9rdp
voZwkS9idrbkgI4vwTddWRb6pamH5Exuh25vJH79a6ln1oytV9BHkuSGLRnBG9sGhGqTvRt5AZXH
haBR2Nr0v/2ZuYTo7kozFHcWVuJ4ZbIuMGBV/4e7M1mSGzmz9btoLa/rmAGzVi9iHnJO5kBuYMlk
0uGYAcf89P1FSaYusq4Vr7Z3JVWRWZGBQDj+4ZzvBBD5CXPSX7u0TGusxSPMN8vSRbEGrF+xsxiW
YCHSYuFjSEqPuJF5mEmHYFup7myN2J25jpdnG+GMrBBF4ZHU4fimeASUzxzXKid9DofMxS7Q+N4H
CZSM93GihPV6rOL5tuDHwTRzrIa3TMYRvqhF3E1En7zR/RM3w2Rq5g4ozFc3Wzx7RxlFrxPgMIfl
7E75enaLOmAfnAwgjsjHWdslEeGrMYlt4kRbR598C2r3tuzI1T2IovwU+el8LJENfEND0hx9MhnZ
AttZ5u5qIgejY+nwCQIsydFY4oshAETQxy7Eh1Yz+fF15lxpm7TFQzuUCH87z9Qoc/DDUnzDUjgN
okmeGcf27bXq6ulBIg2DYVnU1hUSTkGsRxc05RWDS/iQAZmb8cNok8ZzTgeTegSmsafBtLLYn0tL
MlEzGsPgioEal7tEpoiHzFISHi9lLLFi2TSxsoJM17LijrM7kefJTKI3oy2Ea6ndIepi0oFlB1/C
KvdiQmXZtmqERZHiFIou8p0gds0VSYTzuIVyqR0m0aK8R6XfvLoMyQJ48p73oIfJb9cOyaHn5eKW
X0lKBGcTZGhFVs2UjS8j2//qFIbQ+kuk/69FXy1EN8+iXDZlnRKsNpBP+8pMi/xipi+uWi+sYog2
YQADwylKtnwrGAmMtQ1Lxir15zzD4HKIikZ/xrSIZSaO1NgQSrDUzypFBwikLZg4+dghltwVOfc2
//nwadQadrjy4/SlasEKwTfzJqI9UfrslnQqmm0AYxtHnR1JAOlJqhfUlXY633du0UbbOPfdO7K8
WHEQh1A9mNj37E0ry4scZEEbvb5scLpVAYRGM7+33feanCG5HYolqI+W2y2vo59QhjiGO1VD7/Jf
cgT4yEuQKKUbRvi4EO1O8CUfRhsY41zPcNUzx97NMaPQtTVF3lbwL6p1UAcIcBPpNe8+2SooUisN
2AORfHA/ZhPHT5l08ZeiCMj36UEScfyEEcLGbvTwlMzp8rRA8iKw0W3tR+o2QkP8gUnEETLYRb8e
4U9aL15bXWJ6csH4yhb2apKuIETIlkF+Ztc0PacTO1LO8WlKHjxlsm/tuFj3mp1ed5qqZviGDBS9
WlXG0X1Bd0G249hA+gtbyEAnmAsCLyXZxRvDXu3Fykqc+QMaPgJCoQNt5My6R+XWVL+0dWKTORGW
KNE5qtgzu3AIYXqQO7HcNaUkNjpCrLReFqn1Ye4ugTaIty25I0m3oEFlE2Dv8wFr3+hMob9L3C7x
d2llhc06MXb1gcvNoIHJa6510lR9jMIm90NkiMEW29JpbmEu4KjscYMttp4uc+yqeQ9Zv0rGvrZD
KNk8ecFh8J3Y/VSb0JnQWPeDdTfZS+g/xT633xq/Lw828E3Mt6IhJobVA5C0SdNYPdgpBh5c38O0
b6kgDIc59qxVhJCNK9Ix/gzqflF3+dDKm8ig+dmQWNt/ceZMxDlBL2IIdpqTgp8ZrQjunRL5tg0m
/KBysqXhidq08XHQItfnpHCtJ2uciVtgdI/ni5F9956hzYL5PTexvA9l4W6DHpjPBv1R0iL7stJy
ZdXNSwdW3t0mJQK2nRUkFaE2IfArNK3ZxdURFSzQcqUeMk7md/TeqeYiArwgWAHfBpLdUu9mPfXP
QSLjd3Ipo4m8VDVtk6yo3zKaxWXX6KL6CFSIsK/l21msa4XmCptCVfSbBj8xaa1OxjxsHHUg0Xnw
/MJ74XXLesDM2a/GsZnOAW0Pe2BrGcaDEC0ono42mL4YiNcNYfLKfQLRC0O+F1MT7Lq+8h+7LC3U
zndTzrLcd4j5NDLKn4IF5DiPoGi5GqoMJicAoPKY27QFfPl6PrWuVChZK8+/qmP4kWsZYnLYxYuL
T3LSIfa+cLKRO4u0S8Hx1kTL3mPgqwENmtbNN4Oe3GLTZsXMht2PCCC0gCd+m1rVhKtZ17a7T6cs
aLnPDYP9RQboObuQ+yBS9aNVpLZCgtabp6Ge84Wq0XPXhX2ZEiV8z/RazTWL8CLtJrKHGZ+RhBc1
U7PjTuEbpBzaviJb5uGKlU7zBtQKt4E1ycG7FSyWR9KjZmJNEdFx/CxWPW1IMtbJVdmVRPv5+RJ/
8QblfTQcKZcs4tSrzuU82HcY4FjyYHjuMv8sSodg3LRupvQUavCeRAxxYF/BwqjrC9Y0JcVLTtrd
En3oxjd86ZcQrdwwbaOOg+tasH2/npyhc4EWa89/dKtL7JiVAPA8hSUf0ubSTiMgScKhWDsSMdnO
Tlvvikp5mTdRJgmEdNIqfBVqSgjanhA/EN7cNeEhURlhw/msF0HJAQBoOwsUveUqYGUT3SQxvcTG
sq0lXE9j1iy3mecTPhA6cR9uqay75UCRHhtiYKoerz+4BwssPLqGLRrJWmyGKadYVBKDymuNeISo
6qFqLB5dguQyY7vdNRhpUZyIYNNvi+xtRsF9o99jn896jaOm764qC2nsuSmc3L8Fc+QP340XDwPJ
yokajmW6uPci1a63p6oynPyI2qZ+NaP6KLaUN9FnK3HLw5RoSYQsKjF8TQbQzZ02ScgaAla+3AYM
LoptKgSONtdLO3WlXRWlD7k/JnLnc3oNxzHMVfIpwIB5sUDWjtpy/MviVi8oSa6LZvLzHY4QNb5a
g6ppyc0cJiW6Z3A/QZ7Ew55FXqUecpDYWAKawbF6Fj++mXe+XxDrSMYpmRIjnThWS+SXFpV/gz4F
8b4Y72Cytgy38rS6V51Buh7AuCMubGR/daVGZqYvpBdV9wge8bcvCfIASkxdvMpZ6cj8Ytr15zkS
1T4KFisMfCeCnPFjZ1wq7SERUP0ekVp1A/jhS41pj7jfCaN9radfAXkvw7M/Tm2ghbArgB0SAumA
svWTcZ68gS4f57kn8Skbno1DeiBPgvRhTLp+x8YiJnmhHF9hy/TX1Ly/8or/316eIQBAMcZHTCt/
ert96DNlbtlMSD0iXOorAdbCuG77NLqJeY4so77nXYVmqtLmSjji+18PIn5+/cvWhhkJAm4uBGb1
ywTlDytDRqhz22KQIkWa7dAK1xaTGGqyI8Knbgu5o9kuIaFM6PDQ0VNfNpu//gUub/CP1/8yCWFH
Q8FjMZm23Z8uQE01IQG7zyDCUJAjs1YnoWv5EvHWr0K/Hz57PIt/MX3/Ey7h8qqMg0CE+awsKfV/
fNsKOx4BhQl4eZE9s7XRp2EsCUNDnqo3MsXYoNIwPKcWQI0cqfcDOIniFzOgP116yHfe78AEsMW2
E13+/A+XPgxHDMJ8MvuEUrQ6eT4gt7Mc+2EkO8ch1K+BFlU+JI3bfisiJW/BqHRm99eX//e57A/X
374QicAVsIv1GZT9dCVgsZTE4CENn0dIx0xPh/arbOtx+dZ6zTg8oFyxg3XLRMW72OK67zbFuN7l
8Jm66y41Vn6du6MtCBmLKvN97Ooc36/2A3VWbpAtByoAMnIwBWcHyuBO7Loyrr97buJz0oqWsGxy
JxXZnx3h9OdlCnvE5U1SjbvalX58SCFXFU94LdzqFVF4aN+EaY/LwkviXh0YANdQLnxYVIc86Ed3
nfmMQHZ9Fbk5fnHshatJuKUccQd71Qtb99na9r1dfMMnKrsV+U/EktVQwj4xe7fodUCk5OesmGLv
FyNyYiR+vNcDi60ytBjPAYTjBc5P11qimyVoesRGBsN5g9gxOgKy9BB7ZR0E3LyaTn1VVKSjVNYt
2Hhvn9WXpXk/Ez0t6+rw15+99fvm4I8fPhswNm8hOM+A8RqItx9vwW6pSyUAzu0iEwJ0GrGUiVNX
ooh77uYCAEBIBjNuo9xp1sqJlnLbB5RDNy2DMr4YJVDQ54koipaIpWCWe2Q7VrNyB6Yd3zBRm+cQ
f7w6zESzJduxFM1nglmIf5mnyXute4/c2XgOmhdh2jwl3RPBbw4Rt9mpQi7xwbXxEKz6xgb5Otkl
qgyAGEhdinimIFTM+7aEvNXIBPtsCM74MsbyxNjDc+9HJ53qXe6CkX0MO181R2pNYqijtkrcHY52
4rc6kYZXGaBDovD4YrzYzdLm6HqbqWVKTrb559oKyMGYO7enxYXU0e6qlLnJKsLzRm88MHNaW13n
Ibaw7C69m6lOgxM9D5tuCNNLup2ntO1vfbstGR2WTfvgpmjysStYw3wklCf1n3sLQJYSqYNqCmGG
/6T4oJ7HoXLejPD6+mwm5i7bJAHMhuLVjhMSxNirIIg2yHAJ7luWXY6uTN+MXUsSkTZEcrmDO3vr
rFbLg+FLVa4raCH+JqUgSHZFLBinBV4xapq4PsIsnOJHQMXAFowFYTTceEMaVRt4DIzKAUG2Wz6F
hejNFtXdznhh/1bnirD1DrbKabIUGtg+Sc2un+bUX1O68RaSPvGRLo2AOVEGuGYVxYUltgZ+vL4d
Ulg2p0oW3OYeSqJhHai6Gt8Bm6LSX3EDAGEGq9rB4GEDJpwr1UaXptUygtdSfr5HrhrOd3VmZL3S
IjCv9GFUv2hekMCZzE6mW2Wixn+w+io/oWKyEIqHfp7gz9E9UcJWZe1iK1PJvhQs7s5Y/njTGhqc
voFcEL/iaQd2HmWh28JeADtVtFb84SYdxqd8HlGKjeAZTyafAnMi2hgNk/DL8bnIDJl/jIBl/4tH
18/1ESRDil3vknJzSUlxfhIRgDavZaIXBUYLCp4i1/Z+aYlzoYZZjiU32n+4wL28HsXBhd7F52EF
Pz2lqED7frB5PacQziOg4neAPQhOkZp8Tbx2/PrXZ9Kftre8HkzsMAJphGAB2OqPR1IgojqHBoPt
LfAwyATtdJuoaNdiePycFiBkoFcN+bmPhmoV6dG1Vl1kT3uW7OFn21dvWSBLumLfZYEbwJIFEp2G
6zIedUw4lUpIoIyqq6weyqsE//Omo0d6+ev38PO25fIWeAe2HbJzsUL506lKUxYnfQZeT03wXTAX
WLsAA9TGDxaGrcqGfCaZ/131uBD2f/3S9mXh+cOJThIIGno4azzNga79tIatqh5BJBnFu1JjrUG3
mEHCNWOJVSyWXh/d0GjZj9o39rIzvkLjIcZ0IaS78fqN3UH7XlMoQnAy9NUY8pzePtBY4mQAs7W8
+7kff+G57nePyFixWePiiZJd6PVomFVjietaBxF0HEZOw+qv39uf7nxm/1xZxCIcQBY8uR/vDFEO
sSqrocaEPKcbnxHPd5WCbbUs/KTIzkX6i9LUuWzhfryYAAVh1SM+o0ikTP7xFRVIQShDqtmPs2TY
HStSZcK+AEaHwZLHgNuO+hwwgSj2tmp9e5VSS5F95nDZtrIje3LtVhI3CRCOiHWO3xbPpcndDuGB
xiFAC4bdOEgcnEwLO+pnUfTTk7LJ8TyiIGJGr6uEtOXYyAOmvYI21U27Y4Z0472mIdyOl6UxZ695
/v1S/38dKYa+5Q/3058ixY7vH/lbyeH3UcJAmo/f/vG333/in4liTBB+g2B0UYzQDHlhdFESjB+m
+8ffhO3+hgMHA+K/88b+nSnm+7/RPxAswIkM0BUBwL8zxXznN1Q9NnWVR6NBmMN/Ein2+532v3ci
0EaLGz66SJdch9yLn1n9HvZ+jHIuljrAHHuyEcV1VoFtVWwqP+xsbs8sMXmK9cQ24EWbqls3cdiE
LflQ4P0K2UhoCzqfhEyGyWpSZ3YmxT1LqOZznLWKRPWQBRMFf3P3h6t898/f8Y+it58UtZdfnXAJ
ikykGoCkcbf8+CXivDFTACVpQz5Mc6MdQUctyTY95nMaP419MD7xeG2OQCbUzRD21TehXfFVdSmT
bNWn6AZCVsC3RSSHp7bPo0PqDvKxayub/iwQb5UZii9UkN7bxPT7F4/b3yVhP155ekRp8Q5sQl7o
UX/89a2lGnWRhmJjZic8Vx1MMDSkaXUOrdT7FPXO8jAvZfoSl57NEUthMy4TJT3xEu2zn7eXjNDG
u14svz9Anmv5yCZxKxXbwV+cj9FPGlwuNSpMj7kJV1rym4Y/PTulbUwge+lvlDPW417SQ1dvlkIQ
/y3w27i+C1qmZNcoRWzGtsaq7Z0N8Z2Poh7Z0BPRlPTbiVlvdNddtE0UM9rBQ8ZySidfipzqDf+J
sLMn2F+sTwdPeVe2APmMbXjx9NGBuFsd0mF0m09YD2x5tugncQbxQA6x4PmG2V2jkqE8octcwuOc
qhpcZI0Ec1OXYepdOcZiu4u5s/Re8jgw0wp4ancBC3XL09yHBkTMlFSPdlJJ7PqyfkqZpMGKEeNy
HBcwSo9oLxH/QwYN5+3kqnQ51GqontwljR7dZXbIBqVd/KxLUX0oUw+P7FG7C7mtm69AA/c7lTcH
YlzjTQyTvl8tSRNJODB2cp843fi1srAZrma2ay/YbOSRYBXVrrzRce86or/fCmPkEU+g/KgSbK+r
IlHAsXy/ac0Zs0p77Q5l86qXejy0ncezdhgT/ynrQoaD/ugCRw3K+T6XOnyYukA8gK4pXhemw69M
7bozLY9/KCcneScRrxrXgZMtr0tduDezo/NtZUXuFxmR5rJPsHKfwFvIq1GmRDAnefKYJEN9jzzd
W4hlzmwADlV3W3dpfOLxuyB1bJNbbzS2XHUqszdBuuQY4vFo3cAtyncEq6XXsH+Ka6kd64aEBgLZ
WQPGBOQGRfvkjrV3DhRgDCTP7UYGPXSSwS/PmPhAIcaMUzeJsM0pIJngc4WR+4ERFHlxmKy9s+6D
6bpmcA8TAkfYPiSDAEQ6Zrl9lHbuHqaYjzsx6QsAMmX9HLdZle7pKnCrhxJD8nZyPNFeiwZM3r32
Ev8Fv4NzqCFEn9GkByvRyfBtbKvxdmBtdRfM3GK7iV4tOSNXl/ND3sJI4rEabnnChtfpGPWPY2Dk
aweKT2xSzNrHwiqHct8KZR8oUEkbNb3oEdHq6nnhMHiufA1ztp5C+2OhjYoAkVX9XvLtStZYJHES
kzMvIRIXutnJJIzf2PTRC6UizTYVIxUEX0G8rzoLLcXsjN0VIrfuoUQ55a5o8RT9+pwdtF+WV1lk
GoKYx6Bg1TyYMDoYG2rtEXCNVWymMsyvWAS1Lxxt86bD83dkDpkikJPWmTW8vQ1jcBcHrnParTsn
LPwNoBbU6m2IkhCyDMvyh6aOku+klvXOtu4M4siexaa4jbHkG+hJY3Ndgf6AAuMN55nkU2tjL5Pa
ithKv3u9pLPEOVFcQzH0NkBQ7PuhDeYv0PnqrxWfwz41SfHeMJODWlRaL+UyzYjjsyzeD/XkELoK
8/u9i4Lsa+NM6t4iS93d4RVJT8UknRtZB1qQRpJDg+t0fNulYXVtmnq+rfFk7JrGLa9U0qZfLK/T
ZG1FdcuSK1DdiUwskp59q/6KH4SvhJeMWF09oImvcRQ5B7fJ80+gDmXJZiZ38lULW3lmf5vl92Hj
OZ+QAYIf05BVYZ/mGjM/cNt2TOuDY49giMHVsvEZYnEqk0vOlDbmHk1SeEPqQPdmWB1cAfg236LY
qg+cefFB6SX/ogNfEG08wHvjcCm+YA3vkeEoewj2aAIQS+QWymKa4Q4WAOHC0E1Cg/XI9GXFnqoO
wEw7i77zTRJH68tk7IgXNMQX7XjjkyZmU8L7GQouMJ3VBlNRfKpzy3vzrUY+jbBsmUo10rtqBh3v
GXE0Jzfz9HlMEEAMcYcHvvFK3Fm+1Tr9zgiHet8dcnOU/gQgRVNPrXwdIyNBjGPyHVSA+IHlljmP
kgUC5nVx1/VJ9Qlt7XQ12ErcIwTDW+SA5DzHIg7WVQUUVYNMxy/tabiNiDtW9qCiLUe+1a1Vp/oj
xARxyykECWIBcwu4KpnUZ9Xa7s6kIhhRRWj3JEC37Eq7dYIVX2OCKlyZNRu3YuLK8yB77Ql2f46A
M+9tgvTYrsejupZsDP1NOYbDbepmsNVanbZ7e5pbtTE0Po8TiBiXmXnt7XtHgfWrOt8mkzTHveU3
Vv1MTgbKGtKenYnMgbh4LHjHMaoA1zxhLS/uGwcm3pIMdvCpnauAx2I1JHvLmeUNyX3xp7lpeBzV
LcaVWXoZGc9JdrM0Vf3iJQqVBE+98kmruNVAS5B1BN0o7gdkrseez1jc4X81L77bsRP2LXUMh57g
7hw2KqINda9nvwhJYhfhYWI7t20azyIbxi4futkuecU+v+mc0TzmQ+R8kGfQb0PkSfVaSDF/gMVD
NJhOgzZcei/cta4YCXYokzuYZLDuQxWdrGBK5rNEWekxb+vkJl9gTyqrFleLIJKjg3HP4ooRF/tA
vn3IGLL+qrP6GGGKaSxYMwl+3jiI4OQl0yT8bVZ7+ibFW4KNoemvWzJJtsJroXu2VXkm9d25gh5j
XXtOY9vrUUzdJychKOWckYV5vTS5dcr8WX7qVRm7m0q36hOSeIwNTKfVgwkGsx2dAdJY6I7fOiWW
6qr2RkyuOCsjYNey9FhaL+0d21jrWPZUTZuG7J+t8SyrONYpm8CtP079xbNWlCWbwNEglRIR5O24
ruSa7z/H0FJG2adWkurCOMw9z2y1n7Fko7PLgSwBhWxfRCAGecTcqjcLTXi3ZhYfMeBrsuKTdI04
TilSYkyVS/rM/+2vax6Iu7BTFv7RIu1fnHAZzhqB0dHqL/t54jl4IE9DFfO0EBUT8ipwH+3C06fY
SetzthTkaWPIIwU+Ibj77CPb3gZUSUyqPVYVfrYcMUW5em3hvnofKQo+ZbWsv8RSqY8KtGZ4FMy4
twkltVzXoVudeGJMhzqPxLhtm2Q5JTYH8LaQk/OAWy0+C2jl27GxvJ2uPXVX2Ytz4LKKYRUhzX9p
WnRDNb/dFpt5lmzYD+OGzYBCXmmerneGaSi2XEtAwo2ivYOaZ0eC/HDDr54/1r2LIa4IxfI9QlW3
I06qeQzRi+xEX7lXLVqL62yI+y+XiClEZHmJxMekN4SzWDUYCDPwAkXp7e3RHr5B8qgxkSfqAFl8
POUeQIwtvLD4rrFkdG7ilDQ3TYztZihBqMPZJPydKflyS1eqvloQwtYAPaudW0O0Q61DMTGH5Ka7
VsiSz2QBCaxqCvUrKo0KTWAmdrGD0W1F9q58m2ILxCJuTHooFwfoDbT04MAAtDkvTpddF3HjHkoX
0qGGI3QmVDJ7F/4cbGNsZCfhu6zgmaPYn0xsuhA5VF7Ix4CHwQ3Lv+oar5r/haHw8rkc68E/py42
3oNdJdTRYlDf26Q3t3ZSLBudQjBJOkc/+3jgrlD41U/u1MkT6rb5MCArPw6SM3gPgr89Bp0yZ7cj
a8JDh13SdMQF8uEqbPi6i+G6qQRw7qlKgvMCLQZyLofsvq/l9BCGZfA1NWT87lI55l9B+ta3/Sys
LZOg6Quj5Ol9aqdgD/6pPueVYGEH0yQmKHoA7dORff1GN6TdNTnBw2c2u+1VnxHrNkQBOAv0zM1n
GZvsjJGkCgB9Rdlxqlz3LEUoqJg79zZvAUJsFkiCNzmW6LXvqRjPNIyA5GZx8ugOeHc2bOYiQRrt
A+UFURZ0170K63Y3O1HznBCueQCB2rO6miShAaVMnSvQNcURtMj06GNhfLE9IEr4lI38KgIrO3pJ
81E4vPtuieWDVszucMCnaovmXZ+0cbsTaToG1E6jN7pslkcUfOKraYpl2AKpUfChe4hspzgaJQaR
KioPVdU0GrVLOl+civqLL/vmyu4ziZNaXNKSU8caP4V1L2/dIbbydVsULXABE6bvYsY/f71URfSO
4RBPdJg5wRl5oFPdVDJsrlJKObkpKi9ki6mTPfg6y6yAkLVvXj7jx3A9H+ONbLrvsQn6tzQfzdno
afhc8uUlvAF2jDwkyM3JnKGtogWdHquAW5eZelh8RVo2nghKaO+sxCK307XK776OunMxtsUDFokC
oRGRB/eJlXTncOSj2ApXhM7KFiGSNVAt7p6lk8NpYPuPEwsrvfFDMg/AkeKrRLadrXHqq+NIa1rd
pDYF6kbFAbIu7oGkPPuUvciIMTC566mMaOhNQ5Sw6uP6NJIyjFyntfMrNurFdEhtMXxBLV6+o4NO
rJVv5eEXDPX13qojNFn1gvMTAshNb2PO2anIrm51aI+7iJ9+jn0ePCsJCcZZFzj3T10UStgqY1mg
EQmbe2QlabBfeh0fiHOBFzyboPzqJG11B5OcsjGZi/taa+ThiP8+ITO0n3ASLQ0EAjkEa37z3uzD
NLK+a+UkdyXNYLdSDIzeRRm43T6fhfNmB8rlrnElytqwdbZ5YOwHZO9VtZcxmNK1bUZvBymUp0zV
i5vFj+296b36kNlNV20lq6i3HhxhtvaWJh1X9WAQTDEnJfCoS90HkPJ658OjuBOJKcyKGs4mA6Wj
eF6h2qhL5FYFfBBdIWajrRe3btO28FxM6T2GZUS8bJNAdgT82NEH4YAO6bEHm6GMAzkoLf28fmyH
PGWh0DTMiZcAEPwOCm2OVJb/abZ+54h85yRTcg1/my0VC3NgU/bYwofxWoLe4kGZF7uHUGHrfnRW
aRagrGO0fu7txnpr3Ea8TbYzP9uwzD75ulY3gaUoDS3Y6x92m+hzion469TUeOqzCqZo6gqB/BiA
yAMitxys68DsPMimOwuand42SNWZG0vU0OtLVstZzgOxaXlKU4eONLoG6748N7T0Byxs7V0Ph+19
SOb2qTGViLYR5EmgcbZFFg8C4/gwROlL2HrZS4Kj+gyvbjiYzlgnFC/+K9YE5LLY3uJH+LPZKxgg
cn4RpJmNvEAapPTEsR7c7uhBTXC3RXNxdJTJwMGYBia+6eumec5yiN08GlwcA8zTgh1C9FTfT0TS
6M3oRcwmuqZ49WEwZWvXWaZDGLvLvR+g7KYYHL5aBbG+3By9fw83c+EBMxEZMQd8Qyn7Xz34Hi95
VMnd3EViFyjdkls4lY89IJJgkycLTQom6QaxDJFaGwKBpnON275b1fNI9SUn37nNfEeR7K3rq7EL
uEVm0UhnBW3JcU9xSlWxAvAVhIzVo64gtMhK223mNqPYdBxdX4OuH6+1PehbC2hpfNBBJrKV5SEA
25DP3IgbpGVZsVGVlZ3ZilbgvoCO3NlQkI79OFJOgWSwnVthl9yloRmjMySuegYyk7PC6EWX1h+q
iRb90A2+8qZVRkUDR95nPHG0L8CqM4q6KLvrR1ANt4T4xJB62YQhlvAFf/U9TxW0Jz+5CLi1U2S8
80aADIQB2Iavf69saLeB7+KVa6w23kdTXb805PmVm7/nvgpk0ts9q3Z/ug6KBmydEG6wHjWK9b8X
rQe1auExZCzvAnGN1F1rUp6SdCmPvtubR+NYNgs3DPL/+VLiWr+3FZjJ7r8uu4z3qp5bkGDdf//X
D/90W3+UDIA/Prrrt/rnv/nDD5r//v2PqUwvC4Mf/gELA3uC+/6jnR8+TJ//80X+9Tf/X//wX9uG
T3P98Y+/vVd92V3+awyCyh8XEazp/s/vb+Jf//1//dzNW8HPHbu3fP7T3//n4sIKf2OqHrlS+uQ8
sDllPv3PvcU/VxMBJAuJwxP/N8qqsmq75B9/c4PfiIhBcnWJtLysJxgUG9Ko+CPH++2SaMSuQfqo
7xja/yd7i4t463+H5wHWKcxtmAOYRxMiEvwsrqu8oll4cOH70FhpUjjQsOWtdd7ZBEbYqVmDgUt+
5XenL/zpZelEUaHg87QvK2v2sD/O7G23yFomIxLaXmeWp3oET3IsiBUINhG84n7DKj/1r3DM1PUN
NMQquF3GGOMuSuuy4aymnTw5sU3cgDO0IW5fQy70epCLXo4XgP225tp+sxQ0XZxMCs9X1SZRRVYI
RcXnMIdlDdoPQuJJGgTYG4/updwGzTDBLaNVPNdZYeBN13b9QsLA/E2ghmjWi6EiAUESNSvGksPr
kCFI2I2uhuUHtG1s71ISOigX0yzeDFQp/smK4MuvPJMD88mXyH31BOr2vQj9ZOZXm6Dd4Sp1A7pT
Op9pXbKItslm9weM0J4lIJ5HczamsLJmciOshefIOWHM2uabDocEfrm2hRrXxWCyH0iviHmqqCHa
F1bf34NWt25tBVFjLTmePheFvBXNlJiNWNTILtjAl2r9wV/5zhi8YkwxLrZS41Z38RhUxS5H8yQ4
MZzZ2Xaj08NCpNpFd0RbkRINZmWfR6v0XyaOri3zG99de3VRfw7rsIXjFo6Y+F1tVh6pjozr9cIb
ZWEDgdXCx1p8lZVhLuoy1yBwy0kwt7BLgrNOejGASJkJ/j3U94hjtwApA8c4C1bLrEag27bzOMRZ
4O2cMgelTkXWbRX47u3SQ19j44zHur/T8zwMjwbTyuWvFHQTJGKt/WaeS7jrDkYhxdzqlOquusmM
Ee4prAr9KXArS+9SxWp+O0MJf5cFwmn07Y1HtpSAV7qfnI7dSLMsLvKWuSizdj9iVZAY+f6HvTNZ
jhvJuvSr/A/QkGEetkDMwVHiIGoDowZiBtzhmJ++P0iqTImZkqx23W29yapkiooIAOF+/d5zvpOY
AhgpwSTjZ99qJ8M6BcQeIHqxk0UXJxo3FbB6W9EnR/Scq5uK5NEnfcj5v4Vmc+8HW9pqhzUKkFk4
eFlD8Skxs+XkLYL72mpeELc3hQIJfiMtdjTyyauJcsyccPbQEKS+3BhOpavbSdIJF5htmrofNyMG
VIy9sq/z+0qYaXlBntbEU4gNnz8dNrrqsWx+/6G/GNlwmIg4Qsikg+jYEy/hER0LknUtfQFl+MsS
AjokDW6TEXfTH50CtusHO9FQ5szwy9VOeG6qPdJb4KrRTONptpiuPEF6da2tJke4cTO6yjwiBJb/
mMDNv61FDdqxH5RUT7MzYQePaYKCBLYIWhh9j5ZZPycEhNUD7qVQYwil7xtvMor7oWz5qugCpRP2
ZhJDH7wubYubkS21uuuypgLlXmWsG53yeSCZAGQZyqtc3WWUitlRAhecN5KBovcJGUfubdypV/q+
xsf2pSMe66VsjeBtZzbCeUprfwnzvjE63Hq0rgrsVlqy+A8WTck1a0nZd4nMvCtQt/qlJImYcRNd
KjrcOv2vVEKoMgfCARiW7jMF394kvqlOYqBgDCV3S+LcY34ZDiRhXThdDftdUht3Q+/dBElT3kgH
ZDv5fQTXuEs2na3CiB8AGffURaaWebfI2O5qq3qRdJU6jKSTs9fLzjj2ywA5rM44jcyZdZWyGpeR
DOzxXW2wEqKrbT7T5DSQd+nuLQknDEgp6bzEeaSvk+ElSG0mDcaD8JsvFTf60pOd3KS2cQB2rvYg
RWNw9/3Huquu0Yv4W7Mj/FaPtXdAtBmyKA/t1npnglnSffSJ656DjdQmvGwk6nR6ulMpWiY/G73L
QcWQdwfGAS0Hzjkztjh1iB7omyvG16ysvu+JiR58dhXk6YMPBCKzsTGWidltwWnSkgLC8x6giRUV
xQOA8TMecCLnjOSE92Lv6qk84Y6He1TYxzmQu7KNLxZEB6FtsxlY/XJOGjrlCaGvezsueUKs7kyf
kwWsz9+ye42QllcLnl2dKOFu4nwBRmxaziNKpztcDGtARiJfGEcdHG/uOTQtFyugWCwanK16BZZJ
8iZMl8wsoyBMLwjalsBAa99nLi4Wf2Nho0J+/5nZ8pFx36HOTAuKZzWvKoEujRDGhXU66no40McR
hnaB+fbOCkggcmDYtMGKEpzaDrCNX0l7M9Mche63DlX1wfJvpR7QCLY6eWkn7ilBM3zVx86tLhA9
pxVPTxz0j0BbbxmWaSFj54sucA4DnrUwQB5gZjFL9RRUUWLn+0TM+ZZW73zk7P6epROvkFPsMBDJ
6dZRbEpaUWdHTQQfsYICpbeZcJN9M7iknOqshSHfo/E28CdAxKwzW2csb412oQpPqPXDtlMkZkz+
XD+j8mMZwq5eaRsB+R7Qh4NbLJeD3Aq3HPeDUTuHsXbz+1mPSf3oiT/jIiMQgt7kJu+DeUn4FqyO
Kg12qEC22QNwizma151nPAeySj4EeHdcok6gJW2NWVywSszXLYFmIPQcn5ZgbZzspaif01i1UJ3S
edn0Vb6mt3Ck7HE4bRLPKcD2FHEVtrklcozupn+nRK/lYcrYhAjIxUaCOQYkeLM3XGLVKVkHkwVS
/DSopyntjAM+Pu+DcE25bYD33RZUimwJGJB2LrjU694InnUHf7+faLYVgswpiz1g+8b9CHikMy6C
jl9DKpWQTAC5lcfF8xFuCXdAGNFxWseWnF5LI5leApmZm6BpCsk5V8seHV8sEWwKRKT084tk0xuO
Ilo2lma2tWPLHegZxikRLzoCzIjb6D/qedldVQS69gSWpLq/q/VCv02A644b4sD40LQTtA06KY2J
depSXonW2/dDbYVqYOBdAS3dx+bofURkUhwWsqpOflFAu/QSa9uqrttg0UEn7k7VzBaIthhbQClZ
Zl1JNRE4t55w8N7McOA2LmxfeWmYYL/LdPAkuDwF3BLWzDuJkfRg8tOJEVNjHPVsMjfCUGCQZ2Ix
Pxk+TghL5cZ7CfKDtOWlLHGi2lhIAan16QE6v/1e9at2vuo7c5cMKDFCzLz6gzcGexmQkQTAtmN+
QHdRp8lOyI3G8tKoGGlfMtqXRi69U2JWzTt/8h6zstU3Sg14gvRBHYpe1FcZknGoOO5esQTu8eMg
BECybtzBPze3bKcgM+BRR4ucxn2AdOk2K+3sYLNWHjpp5sfMakpmNp7Dypc5oWDrO3tSaxEoWQGF
TTkcu5ZoNisr3NuBuvq2BjvPpFCIi85xXiZ9Ko+iXNdbyfC0D8u+bbY5PEZydziSX+ZFr59cPG1X
Kb75CutenunbBJPvJ+krheNKDXhYgoGUxSnYAVGJQZC3NUEbiFn4atMt9952GhjOKHHzeM8Ustv4
TOA/QllJ3+utwp3noEU9egY5zAcPL/yG9BI/DLSKkOPWbc7Kq2DMijH9wvapkAaCiN57QJdPM8rY
EyJRkmHH0YbL44y3LD09zcMUGHqqCyArftr2B/wW5R5GARIaobJ20zGcZ7aRTWQr0vvPGZ7edxaE
iajItfmAZSE/r3TwXWWO1lPAoab5YjcxmWqQV4L+PBC7c12oYHxAZm5jwa9cgCylrYkhXJPa3vmD
9C+t1mM2AXXuLadH2orIyZELxQMHMh/UQajKnmV6BrRQh6WuprtRN4aBL7SfvriVziNNYqr5IUGp
FqmWdJ5InwPItTbGkR3UFyOLhlEP9tgL/D50J9/fDJLuqmSu9lGMpmAOU6RDGiGanK7dkSbtqUj8
rD24nQMjj1zsxjurxbktu4Wp9lQETbtvUQ2cUsOq7hj02FFaVurUFziEa+a+oWr8nP5k/knIzqBf
3xnDhdMEmhbxUvJWm+ge504dYwGwyq2Z0Yak751A74bTsFtsFZNZSNQhM1XCMUhaoEsOoXtI7O1A
ZZNcp9x+iArC9aM550geAoYoAFrKKtubPQB0NA7GAULjsxqa+W1GpF+xG8eceCTKri6yscZcjnGt
HTtW6ot+VYP0Q0arl/4gq7px9hGVXjG2MEKinuw9OAVzN/ROfGmziqPKqaEK+mB9YTFk92QA1ZEn
l3TbzGZ6Sd6x2ihmj58IYGU87OrqYiJQ6FZjmLevG/8eWJA86rNVXDhOVd+3k1S7RUwEk+iJ2uOR
WQcXZpug5p0F4TggUlDhuwLJvDleFrRko3QOwGg1WUZRT+s5RLzH4iSntwskg70DtxE+SCPTdgOD
VPUkNbftNp0lqYToTxDps9nvJ5OAXR0AWXehp7G2WzsbOE5dQvD4ymgHWQE4ttp6QsHAy/OiGcWg
CAR+ekA1zoOrfDuKa87YecK3tnc6k018geI2WkYRxtD890VnJDfx5Lq7yjbNy1LW3kNCvNRLHmje
GqKnL9eV3l5zWFRBJHm324BcrwhqIkKGQkJnn8haCc5xTlmouV2jn5lF5Ww4wF6XAtMJWP/lbdeC
mOhqqvh9OWrFjes1ZINpkND5o51gASM/LrHwVBjpCfxjM+GlmpatKZHbjHGZfZakZW6r3hY7JjKQ
HcdKS7tdLV1riOCzrQ8kR8rz6I2eFgqOkRcA4L3jrCrwmG45RKLhK8+w1f7owoF5NxOWfCoVc3So
pApQRtbb81afc9MMEw4TJCO1/gDMo9ELslas5NGik/3kkO4X1iCc3hoYZbfOnMRH0/eyUy2QvYat
Kqu7flQQQVyQ33O0FE3w4rAU3aHX/lIxs9zVQ0K9m5pqsCLufIAahXbB44z7HM1kLqxPrd5hg+/Y
4CgDSs6aiDU4i3aFOKc4xI6qzYYdsRd4kcAwJQgS9CSCXZ+NK2Cz2fHKacRclR54FyforwlvwyKj
HtncqqMaW+uqX6bu0CIAA8OPqyk9otrJ7ip3Lq5s8FXhILqFa+6fPW4GDV9I7dKaJwJREB4Q5crK
zvagF/lngKlqNxAla32aewLJy0pjwpTM3kf6htNJOELs87pGUNUGGfORNRAO10mBYo14p/G2a2PM
Z2XqVTR+B8N5t3iMkNGidfVjN3Cro4bV62IsdOwunJfBZbDsuedilgBT8aUiOuyLrNibMpW4Ursi
u83NNUchLkz3A9CSkkhBqGvMKhahEpjXeVce8BEvxq7slPdxFP4oLwoHJ0QE+HKyjqlK6+cS7vWz
rlXL/QS3tggnBgYtXx6qUSZOKfq50a4BZwxFUUF1KuZxhwI2ZXIgKHnYOfXl0FJnvlCSKR5PcrAa
lKJEa5hKT/qN5fDFmqzKeKL/BISGuLLkDAQlfpQV4xHV6+wXhCl8Rvyrp5GoA7J/lmJWz5iqzdOY
1hy4iVSgw+CgX25ZhUT9id1gSI+jpnm3PmIjsWGNbO+zoscfZDJ6TSNJU+WAWHNpoy4Tw0nzF4kO
QR/vsk7ztlnlUGKsyLHHXvgkkJQGmIqWfOHnTjS0Dhz0apyMYL3TTZhGonGOINTqxwFym7PDq0//
TOs8zv7FjMiIQaxS0GA6q0w3gAn4p2QppxGR4jyNOpK4P0w2ysio7UG0h6Rd0G3yq9QEeQZARbDo
FYmMZO1oH/ltSn1noMAwilI8dakWn8nVXFHwqAJFwUSHWXYoHDamjZZIfdiBprSp55n+bW1V2fe+
oaAL2RiD8H1Y5IsOAenBYWJVebXuU/w8/9pZgostnswMwKnvJ6ckqZMZ3L1rkksWOxiywmJkIkTL
Jq56XUQVnQXclcqcCnyICYqx6yrJuRimkS86ajg4MtW5JI7aI/IBHynxTR4pKDuvAhQdNlOVqBt3
CWjAzMwanmrb4VoJTB5TNPox/zTyyqzOdKX15t4ya2X6HHKt8r41Zm5/2wm/O3Qp6Y9bLS9n3uA0
Squ4VE5gyo9V7dFkwdK2Nni+NmtW9szMEpHT7OmrNisvUmJynU0tvbjZBhU6kIM+aiBzMF/m0+0U
S/GkOcC64ObkXKZv3RuyL3hXmpY6ajfiMSu2rkj4cK418WeCZpQFmp/EAPLNcJOm1tgSwXTogT0B
+FYWf3/HfaK3KkTdXGuGzv2nlWZUZ9nKSj2VqyeaDKZ4ae510ranWxbJBD6yHtgFhIaWh5IQKj5p
NU92zowX62txZbD0VBdDX/SPlPuqeyAhL27vDaUvYjc2XrNuY0nc7Xvd9mTU+oK/rVJI0PftSKbm
VfD1o+J86V3EOgFhqHWF24eNXNVXeatYUdBpBNMZTkIDCt+1aMz5LkiWCLLEmobkNnzEiXmfGRI5
ME6URW2yz3qnYaewqwtEJ13YtpP9kKGC5Wy6wsRxRBW1t1R3NvR8N/xfuklE20QbH1YisRhMO+cY
dD39SnFtQy9rjmhinKcfRif/4kf42UWEuwMfB5zIr153YLD2KztCPibgiTIcN6lpyWtk1MBhumpw
pxBea5vtLAODzx+4s+Y/XpTfxQ/mOgbln6m7rwYSlNBMXyiZQtfTxBP9uTVrgafhS8uhbmMiKzjZ
s5Iy9AcNzlgJLFHbzbRWwm4s5G0JEF6Qu8MUPscGG4JTq1CWSOeDHP1uBGM2ciCWi2CLnzurrjmu
dP69jbbmnSeNFDC2NE7YKo12A66rrf7gPFjf/g9jHtZMPfAt1/Z9Xzctpj0/z1uIhBEG28e6EiTp
uUZ+cSTHB3GP5Uw37WiPlxCi6yjHSnX3+7tpuOvf/eNrmxiYmW05PqC/QMei/vNrJ2kD3j/GBkVt
UV7rusKHaetA9HFx12Jr2o37mRnt9OJkjfHZ0Tp4+Gbuq2eVWlmHanaWn80mb80tgwfnXNAimjci
Dspbrxqse/y81UUwUb6GGX3zh4DG4nOVmXq3QcXns6JSvjFih8EkoiwT5Ewmw/BM3Po6f0GnfMJs
5DSoCYL52UL+JCMt12R+gfmbHoJ0m49jF2tyvxjmdKTRXvs3EzCglGYRiXnvm8Cvui5KbekHpIRo
gPz23tellGjzNNl0vvhKaqu8+NhR9PRfArPjWwlifVlFKYvt0S+pB+3A9IS1lLRllL0tYXoNbcd1
Swhawc/rr3WEZvEIXVYs6/6NPcz8DUlJEOiVjmT5LZkuBh26Zez06tTDYfK3yu8Eo6C+qljeTIV1
3a7Txjz1XbDcoKeDE2P4NpOHRfBKJQ2kSzm0lb/LFpstoB5z7VrR6303fd3zmd0vSHiS5XO+mtAp
HwP9WjlVxwdh5sKhApHVJsj9aU/qmE2Gc82QBjH+C9psqFxuMSQs4QjDVaQ8RpwXysk5kjikg29E
ixTw0JB2QwmrOfFjltY1Ib/VmmGyJNZ7JbLxwfHnLN34muuIk9ZYzrluE6Bqc5r72bYOfLVvc/aS
sGO0eqAT6bsR0mkipebc7hCZTePQnlWxMGkUI4Ziv+dmINjjEuv0oIqLb/t/DsxIPRHwtd6qwI+7
o0gyczl8+/Mc9f3krGeO519kXevbFx7V6fvJaYDD+e4kDjCPAndTlEp7wvnk3tnMTCgUbD1ePjDj
KPgSavCkBqFJjkW2QxzmHADVn4Ox25G6HhNKspC3fJnXnDB2bdUpuaWjX1WX2ajmISon1zY2DtMa
4loth4f52ywDmyJvGcpPIvZu5XMkKWcL56NnCRhALd+RihbLenPzNgOiJty2Cc4Nhv8/OF3/uaQa
lgUr1Kd9aK1j5p+/95JNdiAGcSEh2eQgWZTukYlQ+iV1BA2DgOly/odV/BVUnq0DDrPh42Fbh+0G
NsGfX7KtM9UPJLpRHpTx1bK6eEJHC+AWIPMJZRz4FyC2vGvNGcSp9tsgZDankkjHtaTttK6B3pSm
FgnHv18EX427eV/4cEHws8esvl/v1aWoZWsWklKeHDJzuvGrarrJ05bjYavnnAp+/2Kv19v1xWzM
1KblM1j/B3E5mGO3waLSh0NQ0UxJS2FByJkS+/j713n9oQxg16iZcbGxpwRc9p8v9jwsec5uislb
hwLH+VXD2wS8gcwZWpd8nX7/cq+3MF7O5DkyLdQPzPiCV9tIPRtZTSXShOJryZmRnqJ280zTF2bu
GgJXIpik6UxJyNAIR4O3+f0bMF6RWNBi8ExhQTLJHwFs8u2//8CDyUaAeAUzX9iQnewfU0XIxDa3
7c5FXaAl15w27GGrqUQwCUxV8RRjzdLo6cqeBr7Xwr1l/EOHtEMwcKXYGQH7156PbhqqxCoDy7Oc
lD8Lbpc9xQNN9Y7KIZLJmNFTWFh+JisfYVNq6YxNgOKsDEkENnX8c0JDC9d3VH3fRq7O0FFiMyNc
T5+2xfjY7FbpeM25No8II1Yf/GS2s3PNEda8YsjoQmwr3Xk+tGWndzflOHETAzUZzT29BEppprJM
/mU+UW53g85f7Nc6V15hKSCuEiYhm9VIrmRIFmpTbIsmds7Ss7zbJGDRDiVeHCdsR8vrQ5tax9iP
Ogg00BMp5wBzqHjz6GOyfWd13EoqmuQ5EZMgISk3/FPVKgY/NrnhF7lfBC+6RWZnxDXOqP5xOkl2
NZIvH+sgLjmTpGn6sLTdcutpc0cZbdq8BaeMmTibTNrKi6wllGRfegPHj84nQps8SjhTX5zS5vyM
hrzX3k25xdI/NwOFPqrJgNUUobuxaRY/Q3uGcK+8gEiV11tzkQi47IDDVDS3GPk2heVzoejLZntt
yrmWMYPa5RCrROuOXTWxTFeop5jVfz2JOBQcGURJdL67zCLIPlLQfvVDZ4x6dZ68sXJDzFGMq/pg
FnI7fP0boPbzIj2zV7CyapReOCVZFhyY23+9CB4f2kPiAlBYa3izC6f7PBqrIVU33RSIJ7XkHXNZ
McVMlkhuzUBVP5pWy1OT68wxZ22UVzF6X2T0ZJOi2NH857iYLlUOpzl063y+oiikYVQqcEinb+ez
aURYx40d7FCTJDrZTDJeDBSst3NC7jLZ5h4+Q2j0S3miYVL/qeB9pWsyDZelgsNTwLJLUsxrU3CA
RFNYwDCBIWec5hP0Ard8RtYpNJQaQXoyvfq2lf9+kXi9+BIDAPNGhyNkmRwkXp8jzJHOENk5aFnK
gPU90RglbRr6Wn8wba+L649FNaohGtiGEeAmNnTUVD8vvsxR7AGPcxvagIoe0sCovuS61cpDmgdO
BULbowQqFzhu53gxmvcdX4qX33/Uf1ziILDd1T8PTZ9N7etm/MNquASzqdWVy6B29KeblWCe0Vr2
bmG4IXiynPlzhTI4/sM28Lqq4BNTFq7YEYtr7b/+4MzY08BkTEI+uI8Rx6Czwaq1SlnKun0akmww
/rDu/2Of43OijeLogiIP6dEr/hz2JNC5BRKPJc2C62mOR4EBxPoCl42l5PfX9PXjY0JxockAxwox
qAG44OfbWiNIC7oJEXQS0IQg1wsTyi2W9qX++PsX+reb53AlSS5DW2Z8Nar/cPOIMq5JAwD0RIBA
8dFxYuxOdlryA7AtIvTQwn7+Jtb6+rr/FbfirkH7X71Wff6kD/2livT/RG2oCeHn19rQ05dWfZl/
Eoeuv/CdamG+IXNFt9Z6lQgWAyHmf9ShmvnGdCwfQ9RXnBDwir/VocEbcmKAwgXoieDXrEEW39Wh
dvCGpQf2kEccyTfexX9Uq99bLwhqudSoWL//+09oCF7jh2WGAB6bYtJgpYFopPuUXz8/j3jraZa3
9kChyhtkCtmQ/Vxqjdj2I0OdDRo056yImOB41WHPD6VBS0Qfx+mzKkb5NLXUuWGqFXe0SdmDBLSI
x1ZvSloNZfCEPMq7yXQreEfQDnOsEZm+nXrxp//+ofvlE/XTc/d/nS55Vdb+5tl7rv/n8plUgJ8f
P37n++PnvYGZ4hCmB8iTk4m/CnG/Q1WCNzpsJEgV4KWY1hJ38dfz5xk8ZDq/CAGKMwDTpb+eP09/
s55vLBAo62P56ln73bP3D1aGrltgWYAlcZwjius1eBMKq1BS05YNe0ztEqI2J8d8MHANu15xYHyJ
BSAZSB7dtlrbX5Gy02dgyjE40VzPkxIOcsakJ8GdRwMRKzjQim5EAwWlDQEZsXvZ4+BoLtLgzBuZ
1qQYPSGKTyyKuZ7RwiYLMAFDn/TEkFBOh6DdUSybwrpxkYW8GGf6hQymSgwpgmNQr7xsv1CaoATB
F/OcLx1jHT3O+3edw/Hc44TEbEzh3raJyt0TylKdaXIv7cZKtZlDizQRrdbFSLO8VelpJCvgEybO
o+8QMRDl5pScxGRPQ0Qvq3+g6cacLU2k3BOcMO3oaxIDMqX2O/ZNUjLyJenvErdC0ObE9QdoLhUt
YbepkGBqxrOJgpFc1d4vIGUo83ki2fgDIGdxaKCDhE5XVYf//z38Diqyf4s2unhmXPj805dw/YVv
X0LTfwNbFKmJx1Kv88j/9R009TfQjvhi4nHDggPg5q+voOO/0X1KhMB0mVxTNPCfvm8BjvOGIpRe
L4d/OIS4Wv+br6G97kA/7AEezWKL8y4SdJs1gld6Vf9A9oO4jzeTqaFTv2AACp6gZWULKvN+v8YQ
fSnqQULcZ8K8nngLPOhgwi9JPZX2zghK+8FtmcevADCgG+jGEqiLllj2+SIw57UcBaYI0roHXBk/
FApkMkpQ+wayeWLe5/TbnC+AewqmHlFMC+xObisPI25UODEiyp4j8A4iU2yixSxcgAJjWtxx1bAq
teWC/RSMgLbHHd3RHBU+YrWkYegYYXMCfOgzLMK57mQy3zbA9HdFautj6EyxnkUxwpX3Fo4qZtku
0zpcmbIVW8tKLVSSZE7TSJ7kRHfWtVdfq93qB3MstFNsMMFw1LjcDEFcvyi+cicMtdUGXuf01sOd
fhs7NGw3+mIq7M+WWT5jPPP7x5lQFVQrQDkuO7OarxxznotwzO35YQa9n26nXqTHIIBOsMta33gC
SjG0kSvsIdhJiJ/v2xSi0Ab4pgC4RPMx7AhTTsICGF23Ye0u6QoNWmts/bzzPrejRnTa0qU2zQGR
OZde7yKFlLK0E2yrbf+Cuyl7SGxeZlvS7lsDZTySMJnUpCXqoxGfdBqsEnq4C/ezsFsrDPAoP3Kw
ppas+xSLVDZgcEatEwdAuDuVPHQ6vmTsqytFph1gw4Re7iJ2FW4zdrhnOXdHNhwGXGxlWkDeLwwm
nfGCsmKc666PkiE3PvfEcZ0sAQUuxMaKzGkYiv5KlSQp7KXJx+H2YjwO7TGenJ1Yhv4E46QXTJV7
9AkF4X52ZJBEGdM+hWe4qZlltoeBger7oPNlAIUEtmeoEczQNxpGbUP0lY7ySjJ3003VX/SDVdRE
W9S8B7SECYQF15s/wlOo39NqaXhm/Gb6qAXxul1Iugub3rbTbNNhfI+jjmxLmiIoT63I7OHFtDgp
UoA0St7aGPUfc2PRgYOWTvF51SYxaoA9cg88AGJr4edYD6RM8gJGUQ0sF07a+25AlIDTgKzZaIYG
Rc4GPnISpoO+ldsJG+ijPeMwIWStT150vxjnfU195m5GS2XF9YQ4Ez1iYNZyU09i3qco9IPIQMmM
wNJs04d4SQIV5cQ6gctqBZmieWctD4LWO4fAGT5e1M3KgEPRtiNROpXppTsNZGsZVbZhsZXmMHNU
XtL3KZKx1aBxBN2HqZfWY+y3bbzhZIeSRIg2VpeWXwx5aAQ5ML7C1WYM/pVX25BFmr490gatcuYV
CWYS8KMFKfZKXZU5c6LrGT+GfhiJojIipRbuu6GlJvH0bYwqlEzphZFt5iXotqXtu7hyKCsiEQRr
5pgJlhVwahrfeTMwgVCHNJZuMpENtwSoN8Yp0+zSOWBut8d3k9AL44MiTcXY4qWy4R+V2Ho3koyG
90gzHTtMm3GYyFuy6MCbc97KaEXVwL5EfVm0ROSi4BHXGWbC+DYZTQ8dUKwpkuy7NhgvQAxbxr4a
SGa5Kqwge+ncKR3CtAiQM9UT7r5VrGmpPQJD/cGinvPBQkzBFzNZsno3AsQk4we8Tr8f2hK7+5Rr
xLrmGTxcmBGkymtkM0CKnHU9ebeG38YQtVShoxplpo0WvnBeSAsc0HkUQ3PGy5B521o43WO9Mpt5
qFt7DnElLOV2UoCj8PzQp4vsxiSAB7OWm9yac7VlTI3VqlJy+ejgWZpJUGAToTAZgUwJ31nM0Koz
6w5EQaKinowp3N26p0moywO0NrPUY0alBtJgXlY9SrtUH62x6CAUNFJ5IDyILQtjw27qSJE1M4dY
IhE4kmrXE0+Quk226xcMxFiMjfyo6Zr3Qqk5MSjKY5RUFJnWfET0FxBeMRqsUlmcgh5QqqAl69vS
26JbtVhahAAbBi4O9RskqxFZE12J9xnLvrHXOFJ9bHURtywZJPtuWuzm6pQuMdkJKey54MhJu/uk
WtkbIXjP5U4z4vhOeb6vDpXvP2ke/WG7gpC8L1PE+EsMzNXpm+TcQ3TG5EzfdUDjSB5bMzV3re13
lyPS2pdezoG/19N6PnRI1Vg1eYlPInfEy6RNWHxKQ/fYQsZyILzdRSQcjiXFYYitZPrAou2RFsZD
+d7pbGgDGs3Xt2S7dI++NFQTEd/R33gQ8MdtscTjY5FpDX1Ye1UNcYOcvVdxX1ZCXHlc5lhq0azT
r9610qVbVHv5BIqrmE1zwymDSGajIx+hLZ13DQILEqEH+sbb1CkBRcia+hxJkB48DaJKCYoO4vS5
WKMywkbkBKQuCE/Vzo+ZiUTwJiw7ZBFaXvg8jPloVcIbmfOBAR1yRJLuZ7wRyIjrFmhtm87J1q3q
KYiI/TI/MFUZWMhrRLWRkw7BdExHuNjfZkH/VQfk/83D6Eoe/vVZdPdcFivf83+Oav0f9WM1vP7m
9xOp471Z21E0Gyh52Zqxt/7nROoab5j86FC9dJvmh2n8fSLVHOMNQMV12vWPI6nmmG/WAAcY6t+r
aPO/KYhXV+4P9TDmQ7oi2Hhdmjg/pgG05E3GQ1Vg55+c6wkrO6e8hVPikl3OiY4VC9/cJWfs+p1H
wsz7DEkYJ8sFaZ4w3IgkqTnSyjnYr6P27QDr56Fohz+FNazX4F/f3drJ+bGhp8EZQnVbHDBRVmfT
xpxSTGwxOSTVS7Mu4ggRpLOVmMdDYwC7w359j47O2Jk4khgj4d+j3iopSPXSRMCcSbxGmAswTk3b
EiPv2x/u/s23XvWPvaVXCQ9/X8dX5wmdvJi0Cwgb6GN8nlaL+azUBPmGXpF+0ks7Pbv21GzJKC9K
BvMAxTuICX8i/XPc+tfrtP78h+tk+SoOBhxnB12aDghr9CCUv84WVpwZtRCVDqoRZUSmqsD2MQ5n
V8bZtyXgl221n0eZf33y1+Tspsb0iH4S+0qdkDCF2Sa7pYZRR81Zqc5jAEXGymbmg56XhL+/3PR4
/u3zOut7+eHzQkvXTQ0mEQyivkK6TChmQ6DnZRPrn3//CsavPtarWYSPigkW/FgcBujd50VIjihF
3SDpzcZDvsQk3NnFEAXJrEeeqOoD/Jtu5yfLVVGOm8DRpk1g19NlUKiPqKrtXZMxgQc4E//hpr8i
3f594V+1MQF5NLVy0RSaRY7DWhFe6qJc25UY7Q8W5fVphJp2SgJ8awg50jvXtPNtYshg2zCx5ctL
TNncggW3iik96YhCrsTS47QEYXjUVdBHyApw+Uxzd/X7q/qr+7b+/If7VikMkKXv1IclZqDIUEdu
yBcb9rXw3v3+FaxfLBnOevD/4SUA1SXEL4zNoRzA16QejmnU59rBKcV0HiqqArOFYKypNWagntsj
p4fqxJR2CPWpNyiCs3nLLupc4w0j0xPI0iPRYPaB02d/8CB/R4Np1JzZAHRbTqltp4mgGgf6T2Qo
SrGihFFoE+lYQaLdDR1Z2fZASvQkpnwjHD5yq4zpbCe0oxRQlk2f0LwklOiSnpy/G5PWuv79tfjV
1X61tufIQ3O0iM2B4zP0NxDpG3InUQQBGtn9/iV+te45r1Zo2XpMAOaJy+2RwoA3Td8MrNXYuPor
kVSPY9w+EddXcwjDvoN7df7Djf469Px7aPj34/9qxRUAnT2K8+ZQZGtuJV1F211xJPYDGQHDl2rw
vTr0QSO4G9+bCzvqhRFgLesS/HPu5OgHvDpd84cV6Zdv59USzBQWQ0RDTmstKtT1nCZKZAZZdZhn
NKZNbf9v9s5ku21k27b/8toPZ6AuugRAUrVkS7LsDoYs2agCdaD8+jfBPOdeJZ8pjpvt23WmDZII
BHbsvdZcSHNIb6BjCxgKyE6oaHnuCyr0PeJhee5jrN/+D7/KcWj7QEC7V6hatScbOUV8x+AiH2Yy
RePoqTFGYDEliZmzKombHRs3XFqKatddzomD1s3nT9c/2pnRMJkIohWxd0doTxo4M5A0orkqVVcE
8K/i8POFd2Jtm0fbczS7PFmDK/YDc8xdN9s2L3uvCVTtnNbzRGV0HOLNMdpbIng3+1z2WRDpmgXY
AsQRUIcefhonYlwR2rfPv86hxfnHH+54a5yyvjSw2u5J7Jrf4YwgyG0cZyY/ZFG8bWdNmJFJjRHO
pifT9krE6hoj0a/ZcLXpCdLlODuHuV23yEK6/CYjFZrQYBnZvhjc/GYSOMA3GiiPNwsby2uDBb4P
QGRm3/FA9N8TxNtBkWB3sXpbxYbYJjnSEovNFNeMg+iMY4aX7+wode5VRHuZX4GPbXwM6pwg50m/
Qac23xoRTv9wEb0Hap3WAYYlXI6hKNbRhlrmJA/alGg7u9QXLUgNo79HyNu0m9EpnbvYcgsYvGOS
XaUeJ1lO0FAQN2jzlW+z2ea/PRc7TCg9MB7XcwNz1aKugOCcTe7tgNUhhPxuGn5G4L23qY1W99a2
DLZejwhyO0zwBm6NqYrlDpS3/Wj0GRHRc1ktv5UoU94gP3uhzhHL2jdzaTw07oIxsfYUmI2Z7T3O
HePLkGjDtOaic0l65FDoBPHQtHmxvGhUNh5tSORDoJSgTcLJsK4xYfuGIvlDoIb73hCXQl1WDteE
p2gj7cYZaNf12Stqh+nRSIscL+VQXzSlICEt1hW5ka3FnYeNXtOPoxE4b3TbHNN9N3epEpS61478
0IO1Wx19L7Y6QFEf65xOxQjZ687GOahcJtLqfoGoEr8hBXtXbUMmKb3jjtBQD2M2LmCsmEraytUd
IlcUqtVjn9TayX0sQHpSZOej+AKXEmmLVetYze20sF+UJYU3hQKfbO3G8OiK41stXsYiRao3L6mp
hYAn6Z0keqwUe29KjJdstoc9PbD2idTq7FXLbfutMBVkjn1czeVTI1X7zQO/AXHLtCcZZAOTogc7
NcrGh+MK7SSHX0gIV65XX8yiKJ5jnbRsfyEEWoVO1jeEWEPj2SZ2olnkKg7eRa7ESr9Nx5b1iC/6
JXVq9WuHRtXY4HXN283aB4ug8438MKRL9g/m6uqn26vi8nfTTv/am7Qeg1TqprfR5lIEkMftoPAS
UHut511Z7RoJa4BX17QI3bLbFlrgYoKcIHXDHvdmqyG21ltsoCbRJL82tbWyzM1ZybZqX2PPc81k
Z4LQaXwz8eRDrLGsaTK7rHUh499WUtZyY1ojaclgwiwaRHlsbZx+afYKmpnt1DV1djdKjTTUZOpf
6L3WSM7timXIyiHWHsEdfhLVyB66JGEo2BW297PiUaNfLVrna4Qd+zecXPvNjQdNBsk8kAyK4hb+
atO3uj80/fCUQc7GrcPM8accOjANVmeUvyoYCU8pRAlA49g++0BAQoVJZ5jEmDSMAV5x1/W3vWbg
0ZvITNMZdD7abVp3yMdj40K6VYTZbLVFoQbUb93ODeOJ3FkG7X36e4rJ9QTWbOFkRi0dw3h8lFoB
Ch85WvPqsJryTYLJsgEhSg+VuQmOdlG5xveh6yeyLOLqcizU5KKRUash59KgzrkT4clqPGfTXgKX
1H26asvPHJW63M9IwLBOxplyHXXL2G3YE4ovUSMmNk2JzBzoT3FJU0y9SQlmuEAYKR2mp071jIKM
G4+0zb3WmgViQg4mzoQ33bLMo/RWa3h6uZHN3mpG4uxHq0rRtdK53BA3vkD3TAX7hJzTPSwVFEjt
5Hm/0EenUViIUX0rCA2gLWimVn5RMkv62VCxlltYmoLQKXCAhW+biriZvUoicrdbe0R/icmqLZ1k
t+I6aa8rtfldBTv3OoiRzRbLlVEw7GjSGm17znrumHNEbOFsmVCAvTbZqEliYVAweQw/fwOeeKEb
R4WDnDUoN62xHg0yfQvlEICtBd+U3Dr1THH099nff1WMx56NevYIQuJoyllgoh2bdlXQ5VK7/PwL
nKh8jlUloLuTpXDsct80VuszFn2s2sK76oj53Iygnc78TifON8ZRnVAOo1s2mlbu8YUvoSrV8VbE
yk1cz8t1oViUwLPG3Ky3uPFDpJ/56Q6/0R/qOuPoWIVPg5lBh1e7iNTmGY4hX8hWDjATYS4vKa35
ZKMh/KYSGNGrMaOMyKBw8gJbJN3S/FqKtoPPEqX579Ktqmf0g5276eyBKSbzpJzO06HKgE2a0EsQ
03BlWE21m2lH39fFNLw4UxoxM2yBtOo6HYYgcswk2hgRD+FOzTteWDTUYSfp7tw+EGlbx5vCJOsC
T3U3PJCpCh9nLugVmSX25zM35NTCNf5+4GzAh1l93VL4MxzaWqURE8Jhz8ipjSj4fGmdWrj63y8x
9UVXNAURJzaRO7tRzgY5oUiaP//Xj/h1//1cHJ2kwLxVHq1iMoWLSoRamas706vNTb/m05t5BYgd
OsJ2wdS0oZ8DhBYeymXfUnN7OEy3uWZFgWvR8M/MytokVG9bUk/S53pwGBmg0A4m8hWJ1AQywd5D
dTjmyyWzqe5WbTPzzBo98QAe28HaKXVaKBwZhZvuMwcqCOrjUUiU9H2C5nnmKidut3l0u2NnSbHB
1sRgDIZ5HXcT2fYF1fdoU2N+fkMOIoQ/PGyrQuJjD6MsF1sRxiT2hrUkW2aNpi9wtVCBV5qDFYf3
+GRl8z18qFV9VnlkOS/ZjkDb6NeZj7B+nT99hKM1gY9WehBS0Bv1srqoo3ne6R6IfQ2n2kMTozno
aTg+lRq+wDV49CZrCuthaeDpzB1LE6posfv8s5w6iB2drHFCYQ+eZL5XqJo3LpgFv1CtcVOtNgQy
1jM88PPwz3omh7bSh/YR3RonJy672veuwQ5nx65fGZUSGm1Uffn8+5y6vYf8tw/XmLJxiFK5iH3W
jxnkQQuQIDpjksbNgZEvQbFdjAh6AiRw0XAO3Ymoma61etDDzz/BiXeIvv75hw/ggIlB+9uke2vO
1Dvk7NENvvPsRWmAP89j0QWwmWNufZkgZ4nnM80i/cSdPAZkzgQjDkkPsifKsuY9I2EG9j7uDS1x
xvq6Nwil3VhgrcElQON4IuC0e0Wij0G17udB3SEcNsj09TrH2zjLVISTBujKV01EZxuI3c0zrb92
5ctZA+z4TsSPiihiOnuJqLzQTgb7uyJ5sQgokJxxTCOiQjNhz/2z33X93h9+V/RxWUX1muyTftI5
VSZrp7gWMuzhxoGTaVjHGxszDyA8NSrfkw5v6pl3xIl96eAF/nDthRAKaRtLvPdKu/hux9MMYrid
goyQlnOo0xNjhsML5MM10HFQ4jRcg16EsZ2JPH4QuaPQHac1mmt2F+iukVyA1f7dMzgP7Ckrv37+
0x7WyB82JP2oAKET4s5zI5UdfpzysqsVg6wmd/k+o+66qSmIQsuovcXHNt9S1+rxRC9oIHhAE8Mk
NgAh2Kkk7aE4gMvv3ZZzFBloCOd+n1pjsQVEE++NIkXeMfH2+5mrbvGCuabeeb2aSF/RCwZKOguM
HRn5840Nbui2gX4k/9k+t+qpP64eT44Ms0Se7aNqwoyd46qvO7lcI9RClZLm2UuTiPhMtXpivHHI
Q/1wK21tRN3p1inA9OWXYUiyubSO02FG3tag7Tp3FLAunfzMk3FqzzsMMT5cT7WzOatcJlQIp641
F4irWoGxqkmh2hAsUG/7LvGwiOav0eIoL56Vk8DMs3r/+fI59XQcvUNAR4p6mbJ8b3askRXzFKaM
E7d6IdIz85gTlzjMMD98w5aJizsNZbJnEteTekQMCUkm1ZWwCa74/Fuc2D8Ps6oPl1gAdxQg9eK9
NApyT8dmAFVDPE9NPMjF1EC5azRTefv8Yqe+z/Fmhq6Txogb7zmad747qvaFh2fGHyfVCT+/xImK
TVv//MP3SZxyIhKOoWlBO+9eI0di45YGcTUyX3YRgq8zq+/I6/hfFa62fscPF/IQSk9A1+K9FpEJ
lxFu5mdZpGzMqXRvSsVQbvDK5ped2oNXb7x7xy6K0NGq+rkvde21GmF/qIn2q6QQ3hC2WgFdUx9j
IrH2A+74qN6LpEEcEuffljS1t4tEY00PogRcoUzg+eIcvpDcJVVBv68urBBtIOSJfsjvZs16y9jc
aCCkkhpZ8RDqgW5CzEL0VkV9OYFUfyi5vRB4WqqdDKM10CBOeeRJh+RTvDtY6LYOR/wzC+3U46od
7bZSkBeELZIawK3pphCcAOZHtlAiRWUHjWBokLQ4NFtljLZDI5Tvcdf0vlEI9cyp5NRaP9oNq8Eu
vMXQ4n1XOPEP3VlK5FsNEAW0U/4A6bDetJU5/Pp8JR422T+8Xg5jnQ8rBEa2Usk5j/dCOuqNY3cV
4i5iiuuubS/GSU92kvBizjadDqx3IBliouNa6FgBo9SOcLZWT16ieH4HBNzvrVbdmuNkhgBylh82
k5Z1QpgFli4AL7arR36uqjOP0amf6qhWRyrXKU7ax3tnmroQkI1K1FI53y6F9Y004PRhEfSPPv+h
Tq6Mo50Ub3KeFXUT7/WCE6NpzN1K3Z1/OsNMGAfs48vBzrsrrKLJ1zEvKn9JIMRh8Dz3bdcl+Ic7
tTo4Pj7LGX7SVFEl31YqNqTXVvFhcKr+me93osY5TrJuutYjFY5aINZimuO6lu6rBfS6s/AWJt7S
uaqVSQ91wgguWgtnKgIr+0yBtW5Hf/pqR1uuqi3wo2r6IaolUDT0UxlABCPEAojGme93YstVj7Zc
enoZWaRKsndIaXpBv4ikvYveOncpB58T/rl23ilh0XFsNvRaFEW2k+xzB+1H403zgzHCaxpbqKZ6
RV6LixhuO4pYC5ZsSh9KvVcg/KT0juw6Y0jE5GTTTcocDrFjXM6WXgYdOTn/8Lc+2uGMOMaN7PK6
Fm2ZPUQ63XZt0QUDKUt7/nwtnbqdR1tYOrtVXw99CkMq93Zg/QY/IfL7zuxhD31+iRNl3HHmezcK
dXKwau9llxFuOmrIcADEb3Wr8HZmneoIkbU+ZCJXn7niqS91tNkohQHwx5XpntsnAdPq+SVLFvGx
DRzq8y91SnujHu0xxiTjwRQe51NHSR7pcGMr8lr9XrRtDQhAMYK5qYavXLe5YMae7HVAtRAJ3GXb
AuYOJlPLQ8uZTH/xJhGYpQ2xTrDuQEOd68P++UFiqv73baj3Gjkyekvpw2JN9kYrX/Gc85ZEnc53
0qXZff5jnLrOeuc/vJgiu1F0J2b/brWZjLaqmK+WytO2CYdpJOizOPPK//N9xWr59+tA1UAiRgoA
PcZ+ueDMlG2UyFPCdhTFmb3nzzs3Pt2/X6Ji1irRrFf7YRijkIQO80aCFwg//6FOfYH1zz/8UJo9
TCWrvty3NlRxoFFWGOm8IdyZof0/u8TRnkHikSQrAvlSVsaM7OBU3nb1cueSLnLm9XrqSxxtGRAl
ereFILUn18O9q/MKhVnVYrcZinN34dSC0v/+OylJuuAN94p93ETyOYrUOqynXLuA3FpvUIPKi89/
rD9XJZZ3tFHw0dsJ0GS2R2b5lQTu2zjr7I1WKSIY6mij4vU6s65O/WhH28Vi82IZZ44RZknXWj8Q
LeGPMY5IvDOXOCHvAZ71919Nxnq5Mq+yfZYh48M+H12qU6r42VDqO+KVpN+sEzGdOUWY5hoUOs3U
L2FOOcCBMSh9/pueeKtaq6vu4yJ3E4u2QMkxOqmInd6Mnis7qI6T+mMqTPvR5WgB8xQbxsWgR72H
iGPNBa+0H9BKa0TuvWm8SeAXl14OuIp5eaERKDJYhu/GGuOYzz/mYWj3/xcy0Bz+/jErqIec8dHt
GsQH59Aav85mjzyCmEq9zYF+4uckEK5D2GtXrt8ZwLEY1fdbL+7h5QvLCpBvzbepgE46ClIyMuRj
3/pYc3cS/vFmKKIpRH+Jj5bI3BDeULXp84QI5I7oYALdKmwumx6Dm8pE9nqYY/ubnbjDroiNfNvH
7RW3sdkNUvECM431WwwEgdae2yj+/Fq23KOdTtRNBpuO1YLEQr+AWclhxcvQ3qotJ8ZF/60sNQf4
tvXOLIwTj4C7/vmHza/PNQW6lhnvLZQR2KoSb2MZs9xq/XSu+XBoDf3pph7tfj2q28RIlnzfGoYX
YL6at3XMaw+DZfwWtcx2qmwZEbw2S1iVUfy9t5lWZROJ47q+zJdihQrjg4p3sNyQR3ZedBPFfbrF
WIFQMvbuV4vkQy6rt9by0u3na/HEduce7ahuPC3m4vGpIygbD57d02NgiyDYaEHV1TrmmZ37xHbn
Hm2reawWeQxYZJd4871n6tWOiPR+Q3YWwBQr3y0xWonPv9Kxi/U//QzrmN6BNDch0jHJ9uNCcsCa
BuNepQ1pOxtB2b0EULnineUKSPCQbYobDUN5zySM0XBoWKTC0DBA4gXfi4NFSm2lbZyppoYas6XE
WGR4lwwFB7CkynZoYxxLWcmD5CuxGH9wu8izHghP3cnc7S4gupLaXDC+f08G3DzAudr23mqU4Y4W
sfFVEAB13ze29Z40ZaIFHbDrDlBpat+M6DpSULbkS/uZoUd3BTkdVUC4wPglRqswBDHOyZ7gmTdk
B2VF0GKk35ZSg//DQZuhnr4Ul44BNTbwwFfB3DNo/JKGhSWBnBdvCrU0j6Eauo7Yw2hmWkm48SIC
bybCloAtWG9kM7nFL5vWXTA5luIE6WR039tBTV9d6aKcVZrWY8AH1Qn0lLJEr7i3pudKLb5IOxkv
wSsRoat5d3U8tGhDZqyJJpm1tQ+dcfWAdY5+XY0lcRRCTcBORF6HwIXvl773QmjXURYTkmAbfdQH
iM7ard1UyavutB3zVtJWenzEhUhCozQ13EuNfimSEsRw4nbNTiXdSmzgjJECm49jq2Hgipq9ofB1
UtIcQTBTrCT3oL4NjXy8PjN8ZBbTr0qt5fAFqWzzhZjbAe2J6+GhRTTmvTVRJwx/sTyxj4FfVkFJ
yl8PMnYuFIhecTveEoUo3su6tV4ESYkTrPLciXxnMbNngF84LUcw9d8IZLUcf4KlExEqMbpPsoIE
gzMprn9m/cy+uOQCZ1Ibz8OFBpeq36jIU3xEPkDokbz1LOlFx2E1I2uh/24p48usaVV86Ylef+rB
Hf72dO7rruyKIg+coov2ExjHNSGgROdizuiacMpCat7gw2MLIlCrNwnxnsdHzpglmsAel/SWM6i1
IAkvzGlHyi7JOMZg6GGdxSbpX4mT3hDGvWiczUf1AZMwFITKlu4mJSLtKTY0/gdXK/HDkNCkGhfD
sqhEDM2xKEPCa1FDNp1SwvA27cafeun9GB1vG7lIJvx6Kud711sd0bnwnN0AOMLw49Qc/czuhmWT
gmO4HkU951v6mM33eUjjV7i76VYhY3TtWyagxuxO9S4H5tOV38DtC4mIEEidSF4bfKKW4ofeiWt3
T0HPKNltFUeEfVtzQ3lVmz9JF+qflKjDMcdT4VxmujZNfl6WWOsMR83u7MrqXwhvGa4YMcGa0Mn1
BH3cxt7XOCV7BIE18y9GmRDJvzBbqHZlplhvgw3Wn7WgFJs1wpHubt6kT30ZOe9Vb+WUaZj0+Em8
rotD4hEqZPENIpOt9Goi5Qayy2/icUrzLXmp3UMM7n8GeDlhLsEmF7FduS3h4hJvC5bgZLEQJ/Vj
/qg0E+JK+nUFRNpKMUlzSNyfrlbRW8hts1nwpqyCt84yrbvFXV0bVT7YgmRRGe0Qn7ZJiL2Z/NeG
9vGtKKZ82EystHSTe4vGVlMPCnYiYJgMw4mtxf6v1FogME4TVrC4cgsXs37EI4W+f1Cd6xw/p7tN
vEK+D4NmeZtFI9B1hjaKQkgb0c+YJmDzxdTBcesZq8GTA5MRQ443g9mB0Offc319iuI9DuIM4CmZ
CyYI9REZbp204t2Dht0Hxaj1245a8LuHdZ+tK5cQBWQzDC5h5QgON0Vn8Q1YvsPVtBCBsUHtZoGx
BcwNmVWOF4UxYXp2Icw/8NQ3SHITr4Gwx0pe48/c0a+Wsscnzdzmp2UNN+QuPceqTZaIBuH5atJB
KJBOl7ISUMcRQ1ymd2bhGG9REuONGTJc0Bvg39ZFjJ/CIQiXfSokfhRJA4EOzkM9dXm6hQTa+t0k
HBMzNdXTJqn7IaKulUyKujInacvLYmathaaB92gc9SWaR13sZRHdNanh3BXGoD0CS62+LLma4L7U
a5ulmAEOJ5+0ayPEjKV5DXYfZZ9Rj9H9pAqMzeRmaN9Jfumr0MLWmyNObO4IopE3Uzo/IQBex+Re
Vj4qOdFN6JST7h18aTWvGccGSR59XvwQnuDDVWk+a35GNs4lPeVi8TWWbDDXlULmSOqqCm7ovP+C
xHP8Aups+hFXZjfvXGkoekiAXSt98orHmdOGgG7CK11F2VTF6r7kJwCJKcqfRJgNjwSnFLcA5CUs
OjVewBSUIzHdkwKlHI/7FO1JJpyJnc0rogZVZ0p66MFEDexqXIhvCc/udwqDFoYfs9sa3WoXoeAd
VkBuUzZ56ate5EkG7HB/zb6kvYtEor9GKGJB6O1I9CrBbqMAvU6Hti43k6V3X/4vCGk7pWpwd0OZ
Fd/QEfHREqWsv31eEB3GEn8oTY9RpCoqYVuhz0ge1vgYW5rqz0OC2wbojK+TOx3oA/mGSsy90NlF
LkQzqldjM7phbYI5MDqhbHN1eP3845yo/leQ1cdifFp0siJBje/UEa8zYGZ72y5ld+ulSbVDuSqA
cKf9NualeuaKJ4pc56g0Z5sHEaLnODmA9j/rGJkCo4Crk/KAXTCxn8505k4cM5yjYlqrRpXo09HZ
4aEuw0To4oZaaAhqPc0fPv/xTl3iqI5eBDzGtnbc3bLM9Ic8+05MMxrnaDknrzp1haPGRJcVmqEw
3trZrvIkM8O4J5IBirM1q2daH6dux1FDoilKwVSP05iTNgRXuV1xhZdd22JbrXZa705nDgInzhxr
nu7HhRa1htnVyaTs4jx54YRNdt6I2LxI3slGmy9yWzpnZFEHX80fnrBjBCS5rK2KKSPZRz2W0qYS
8T3JI8MdszAi/GRn7w27R54MP/MGk5wB8jTWQj1JpsBgs3v2hPe7GFvesanMr4do0p6zYjQwIRmw
y6nkCXVDqAlAdQ7iXhYhong71EVq3xtyqrepwzSYnGcTRc0KS1Ey0jZmswgV5qTbRpuxL3i6uItJ
9twRA5HfRAC9/K6fx+tBqacwcdTiohA5A2wBhJwtfwkBgRdhjlUhcIgEIQ9ykeiduvlc02hdUX/6
0Y7aIE0sMiQ+Qtk1dtldaNRFIcdmMigWEs7NyMyCEu53IHPQOl0q1S/k2lJAuGBiP3+YTm2M9rpC
P/QFcj1u9DYqot0wdp4RuNoi7phjGpBkcdPsQKU1euBK4WmoobrudYBXi2zH7nduVQ9UvABqgjGz
LMIn6aCf+1gndkj7aIdk7JSD8GUyMpmxGo7oB30ACeP2L7/yIp371rDfJrcxrsVsWvuq1OqwcvUk
RBdm3RmaN90iJWMJRKb31UwA8DaytkKZ0vj4/Kdbt84/3bujLdVI4k6aypjADW60XZkq9QN6OD34
/F8/sUO4RztE4Q691lZ6tFPbabiekUb71LzjVndVDHO4QK4+v86JH3pFEny8/xlcqq5XSYnKXMp4
LdXezFF0dx5V/UURRyZCH85g0IW8f/iGWD/IhwXHoYKg3vWCnNTqhxzL2W96/vaFI9K3z7/SCcup
dQxLHVWzS0wwoDtnYEJYGoYaVEWSb+1U635KkrAC8jNFUBddu09xtgSStOefh4v/L+/i/2hrWvpp
4AXg/6R/LY+5b/ydf3Pf7H+5kNVAwhvAgl1t1Qj+xV5cuW8WcSQekE+ySFSL//LvYHjL/heEC1Mj
d8bUSRdYu+7/4b4Z/3KhAoPGtaC/r//c/4C+eGSVd1Q4u/A3bF2zbZWPcCygMiNLgBSy6sBxsHYG
Nex1XD+lqb+SfCBz1tEwf8NdNzy20/SD/BQAEwsxHlsS2IUWzghVuyAHInhFkntRhwviFAhFleIq
oT7EsgxpJQzePSSEubuaJo23WdvZ0/OHn/z+r93nI2XCOBRa/70rOWBE+ApQLm0DfzWDpqPHDEuU
4SxKOwQ2IbfeHi96wpa9JCay+rEFCunkIn1P9da7Ii2y+ZVCsyL+tBnJBcDjFotNSzIWWBlraUjd
QZL6JEksurcjs6DxA7OGE5xmYDCdYvlFjSVxmho8zfRismZ3zS7DC+QrriuQCDn21Ow7XZJ2TEQv
/QQYamvPjSqBfgGZpoC5iWJzCcFONkabjToJz2PxbM7p5GCSVgUq/YVsIgh2UrzVblIM4Rg7jG6J
3ogiWm8V7q82lQMJkBMa081CeqbF+9ul95XOQ57Afjc4AA4kKDh4FhSyJAgyqe8TDs/C93AftpvO
Gdx628XRyFCCm3w9OdJ9sF1BuDHdI7UP806HtDdUHcdwWdhat7e9WCFb0h3ba5IJZ/cSXGBU77RO
h+hkO6J+d1OnuWwWj9SN1i0wJWZleyGA132nrdaamzQ7aKmVBourm2gl6a6Gt+ybtsfPRyf8fkiY
Km6xJKVDACFpuHUXBy+F2peAuXSFo02IF4wTX83QA9DnHPcc3SMtuyvwIGAH9crlPZJtKzcF5dRv
MirAmA2VGB810Q+KDzxF/xUT/QezLG8JXsRqeEtaTqbfVVOpXzejPZIWuh4igpFPXNDgQ5rpZCou
T3VcHnMjNsYvDo0zWlGkMhvbqbG6O7VI17MgMW+w8Y1BNwKjSa1rl96C5idR5VbUon0Rb7XWtJ7L
Snff0gN7CCE2HCKbGMXK182VT8S/of9wDtSi9EAw8laY0XLgGikHxtFy4B0pB/bRdOAgkTAOEulA
R/IOpCT1QE1iCUJQEgeakjmMyet4YCxBK/a+z7aEvIRhaak25YHIFGv1GK8VjvlVh9gE1hh2k3Lg
ODnTOPa4iwTdR8BasJ4IioL7BH9VXLDwoEGNKxgK4BiWBHHgRYkVHQXOB4oUs7/+3juwpZRBym/R
CpzSjGkZHw29y16yA5EqJbrlh9kMuAQThTp1w3Sv1/21+k0u5gPXyqvq+rfSALvqD9yrZUVgFah3
3V28uOJ3ac3yBnRkBeCDvNYDP2s4sLQET++VugK2ihW1ZR2oWwRER5sSEpc8MLmWZI4e5xXUlScK
y25c8V2iVmvvglZPt/Bgr4QvOuzQvkgjg/zlOKX2c+4hioHRaNwXr+8HuafUhxjmHehhtKEgiXXx
5ITywBfLDqwxfEK0HXolIjiNshse2dzWsMlgasIpizWQZd2BXjasIDP3L6aZ4kgMEdbKOqMzAfdM
OTDQElWPatJXVzba4sUdnLQVmaZbeffNouONo3dFqsWkpeS74kBa6w1TMlwQ6zyDV5H+KGndEF1l
r4w2B2sy8fPOjF2PE+78M48Yj4bRJMKMaK/4oTLISw41roen+kCCgxI3i3AAQkHoo8KiCRa3ld9y
9lSPLOnUlLDuEHH5Cu1jm+IUJtyV6iAtJWjXu8QlN8KstKP8WwrSb97aE/5uWow4aTA8iPgL7t8M
Z3ifQmtjOluWZNURkgDWU0Z0thsvSukfRQwPKmz0+qa1py7ZEByQavcxqLh4mxQpEFNVwyaztfM6
WwI0p6azXdPg0i0w0fiWONFG7sHkYbvonZHsnwIKJ/CKVoyvOlzER9foIP+VIrff9d4zp5ABzjBc
2+zkxbudJouf8HDbjD4iqXMxg7GrwHi/XAIrJuW7y+zCpEdQzlcQAN0iGF11esWbrt2kk6yBXkaj
+WaZOp4JVrVcSQ7sVRVZKIjAPal/9Ui1pV8j5qdkNoRgkXflQ9VV7p2T5PoDPuruN/BC/ec4lBM4
xdywsL+PfS79qOvIE+m8HBBAohg8/jKSdhsKdmxAgWMS32WFwzuiGq2SJiOra5M3Uaxdu7XsXiFY
Micqe49ZjGtAK/Tbuia0LpWOfEpNJ4Ol2S0Wi31wrHkfgXYGtTKmfQNzcJA/mkTNeig7GQJamuDp
FEZIhei0WdYUlIPbZ5uGjOwscCGTPqbRzP8tCjm4l7Kfjdg3eT7ubZo5Ks4YZiybZkQrjBtB9gyQ
a7IpN/GqE3QOGgRSQzuiieho59d6W3n3q9ruccLsLINS0tqcW1jmMFNp3eDkLls3/N+6+D8wZJpd
p+vir6IaXvPjspi/8u+yWP+XZVuORtXpOKQurLrjv8pibS2YYdqT60RkAUQ3Dpr/LovB3tua4fJn
um7Q+7f4S/8h4gOUA1pMHhIBePwddJz/g7p4pY//7Zjr8IFsYMgsDANWM2eqo+Nu1805VJEa5ENL
Zfd93a7pwzNcVkP8IEvu15C1OxIcEGgyP7TEu5uBml16LXAG8tdHWtwtOZsRLhLCPmnfRUb2gzlV
eRGNevO9Gsl/Sws4rjFVzDNxVjxJ6vJo1XBsC1w4QTfVxSM1rbUbqQ58Zsz5L4Fb9Gow6W6NzrB8
ydq1YzLE18AoFFhn+RQ67VC+4eRYRbLTgOMUnxVdBOUhqqVyXYO9YLzldM3WImpmr6ugmefGbi/h
OsCxfB5WXG78g7Rc0nhM6B/lvZffJ+ZzHUXFQ7UMRBIbxXCx8Mqw+9F8r4k1/Wqyf9+Nap/2AYd4
eevUmvWTCab+pXcqonmyxH4pZ5XOMnjSYqcj69oX2Wg/ZCLGRTHY8jJTWzhwlisva8P1HcsboYGA
H1b7zMUAZPKg14K+MSOVkBFEsx9HK3pBmmzeRmaDAr4OmNSNu8F01W2BjW8D2n65LZfsqce8CduX
7tMQ4sqeruF5jVcFyPUtNmuCq804ue6tLtpFYOLtznrTcqsPJFDQ+9KxppvBKMprwn7BL4AOAFyd
3rsGky1pqNOWCiB7GHPvWYcf6k8tWSzYk/kKol9Hq+QgVhG2s1rrLjFR1LyzzXcOV/ZF2lpEudvM
SyzFuvESxj89w+AdSTfl9aTXtW8ZWfxtxPq9gRHf+o3d2U9Zan2HF2HdK/+PuvNYjhw9s/atTMwe
HfBmMRvYRHp6s0GQrCK897j6/8nu1j/drZA0mt1ElBTVVUUymQTwveac5ww0AkJrKMc6xpQVpSny
J3MlzdCsejVYq/Yrytg4zGup7DiCyexJygjfplJ/jOUzAjSihbWsuyvbLGc6Lp2WTQQ6Q3/gTNbw
3VjyestBGqULIoPcrfSaTQ8v0KP06l292sTDtsAj4f0YinsTO5mzIMvbGXlcBdMG8A9tPD+YYRme
JWKznxf2WoQZr+KL0m9PmlhMt8M/PkxV3+4bzmFUusLsxkUNEZhlW9liGTLn9taVdRwx8iLP+2iu
ZZ8gVPW9UWaQ+EShu0nXiCcChxdPGdItmGqGzOqqRxccVu2JTi+DF9NmZeUK2fJWycu60+gELnVl
qAXGg0Vyp2F9EfkQB0lEHLPtAy3B1lfdRetg7IpUIoaZYKtLZ7HRcgYK62cGpquTd5RHFYgekqHk
hMQY2diPlqA7QrM1Xpem0VPZxFzaWb8e5ElufZBJ3RfbgpoVJ6k2SjlIT2qsdCEkABbkhmZW+65o
pFASO8UH+fw2G4MIC4DQ8xKcmFfE2f1iaTc+WzNbP7iMPqxMYB23LeM+meua9Y052dla9Y44EzKG
JLMKEgwZTi/Wsb9s+vtmJrjOCXOzPCoteisZF185te0Bcwnu6ZvbTDNaMFw3P5JLeiWPolzQbJgO
/aUiZfahRJi+F6EOOUmdZx7N2nTQJLU8RFD1aHwl61HP5vZA7yTYIl0ob5Ow0iMiQg3Hma2YXDfy
DiK1+pFUG+WNUpFLs8SdU0h9Q7QalCxTbuQHIZVlD4jdUd7qE9qy9I1Epvu+zt+EtB+9hryps6EK
zTFJYsyWOVzjlSz3RtcvxFkC8DVYk4IgQC0xL9ST8wSDpQc2rrUIEbsVU58gzDGvp+YnWM/5MSK+
1hFj1fhU83V9WvolFSEnGA8VdODN7sT4EFFleviVAfxwIh0hW6jcE0NccsPxGGZYLIarLl4B0nym
8k5Vhd5bDdkXRvU9Fna6Tq6afisSldzwl6b9VFXWgD4N63FNRvSMbZlndkWc9z270O2imCvJKY0C
smf2GCs1njV1iEOGeHDzdGpA9Ek4j5q5C7tC7pkizC9CrmWeKJZOetMliBFT4WIDiB1nVFCqrUmG
4CpyPh1iSa7CUUcpQPCpvLO2/kE1U5xY8G1qDZt1r+TlecyF6TqPafwiRgPZMLLwzh54IIpMM69j
mSl+p1cevKDXSjPCVr6RklfZ2s+qtUPcuhfBbD0YW+ZLST4GwmyExoCqIRbEg4EjzY/WeG08MdZT
N2ZW4sezsF8U61vJsqsm57nXtQLL1yX+EK24gRc3S+csbZu9qoMxNUrK164zty+mIpSPPfdppgMG
krGNxToFoJCLIKfkCFN1qWAxb9fmm8jGt6SZYk8VSvlRQLzhiyh98gGNAtkkpBEbUgKQLip2myxo
b/gxzCM7JgN8kEEQXKseJpgxXo3ZurBHnlUL0Kl9zZkeZqbR+vGWt1TO42lZu3VvAFjvFOmOm8yX
0ErlDotCotu2s2Tm2WUskDjoLf1dLU9KuG4z22xKb9DHoN2CZaKz9vUmIQS3qJNva4qmJ01ScNup
80werSKea3yqxPcoAftuI9T7WQn1pPuekqLwzQR8j71YtfmQN4RIV6YmspxP44NAMmbQD0avYrOL
czcSIu2+3TT1HFtjcwX+adhM89ZgZRZ1T+SCGMylBfNiG6ITMxrdb9uxCbe1qA+JFK2hkNLYYvJm
BNNlwpM4JfTw9TyT5Zhx7A1bOg62mKrbE1g+RDKm2fQ/VRM2lk3En+x2lPWOwTlB2wku0BAGdY/e
zXIK2PjPSMDGazYRkpeSoIfqSgG3tQlqfAAWHZ/KLDc9HYZ+PE9HQy4UXy31nTaKol8UYhuKw9r4
hjy6eJcftKZWf6Bv4o3l7A4LUSHTWxkmb+zp7CKxkmyCC26ssULXPVERosuSrdDQqLbcRJBN+Ppm
/N4LGzWfGcq/aj3Wg24sdq4KSNdEX1QMR2m01slpwPMUWh4+SfSvh5FsT6fFoAJySEn8JCtOWjM7
abwq+3pCuy3QwKKogVKYj8WxNkvVb/sqyMdlv1lRc7dOunE3RjqMq3Kmo43XL0DnYcTcZOvpc5f1
ug6HdIjRmbMGRBVoZPEbcREwz5f6JJIpfBOEOr2wHgYN1UbNhRzg1nuR8u00AYxUa5pv8HeQUefO
IWmRsIzhw2Ig5KCTFgK5L/ncrWOAxigFFcTdVsGXFN3Wsr4SyTJczJK5zT3ig3HjBO5GK0jM2Bvz
+bMV3oemQkAkJ9JyMjnKXGUjFruz1nswkfdmhPZv4Z1ceknxi0w9wqh/yi2pQDU0AZk3KL3i+mCu
RROk1cVaWYHVmxb0gKuAg5Sdk/UDKcGrWLpVPP3oJHnG7o6gTkRtwUQEhIjCgsmgELfBK4VmbH7V
k/Ws6ftVHk8l9TcbFSljrVred5HO6wfD02b2NPAeR8Vw86XykEkMzsYCCVHDbBE8XrQ5pG4Gaiw9
5oKxg0rWuBtNxSVKhh/JvByWZIDltJa6NxvJ86AyABLHd6WqHxj5/kBj+h3lrTeL2S6pQAE1UxeQ
6gvBOV8ZK2rpXRTNo7M1JSHvot74ykQFPE7jcV0Hy5WIhlZj2U9GXbUZhadeP1NkF/zgIVhp5oPF
z5q2YCKVAP13PL0kxGsQuiq1z+Ro+1OSnmMN0y1DWAc2NNGnSvGEFI2EjgZdkyHvUY1NC8/TVSuH
uyVGOyzFIULCei+RHXoRtnh+QeCM/QrLRvMpDMrjtFWI3hKJmFPuZBja+4ZASZhnu65rHxstlT1p
MJHOphCKsiI7V1rV7QWp0nZrgobG4aqzXhvadLsvBfm72DLtvVgiewF8koAco+y/bR8GANiMJ9h7
OMXSnHMuQ5qMheTUAhkjcd0Mz7XW6H5ODJ79eMRFW7dc5bKq+kprbOBAM/Km0ko4z2DY3EGXPvnu
9oUgnMpp0F3ssNNFnHLkm6ZO8gfTiLNB/BJF0WZ6raB32MxGwLYoAu28HPsXKetnGFjTpZRGvEok
xiLka4WDgDEWkahVnlor1p/MnBEzhUsTyLVRe0NzvyoLL9viQWe6GvQeVG4oLCMCz4ePaWB2a5mg
ZFnIiPp6BNNn9wB5dVU+11G6b9K2Jj6rSveI5YJ1yt7WbqgvGZYBJE/TPoewiRJyyoHCxcjmzHMq
WeKhV6fWT5iMnKhJdBBHBCZXyuLjdT6txviOMkj31WU7oVjnwEMQG05ZMexgwWXh2JpXjgDZRhh8
GOah9oq6XV5UsuEpoeefFWRK2p4Y6NQQ7YkzodDHNW3P8TRR8ndLgKr+RDDK/dAWmU87SSZrjKpv
NtLXYiL4YSt71F4oLi+TOOivEB9junSLZ5ug9l4iDJ8FnnMiYTCZ54Vi+JYe+z3ZCWpRPldizqPc
0r8nyXqQ6/ye09Ct0pQhl2CEps4gvJN18am4zRVHzMrOWqyrE80YQ1JyCVB18Tobq2OeRupsOc+5
bVTFhxxDeZSTVXDzDJ1FjiPQEyFJwRY1g4p2nqCSwoEmF4hVtK/yunAFcBxebDaxF2tN+SLplmcQ
cL/vcXto+dhwCps8WDPjWZbi1CksbU90kIPZ/JjIqCMJxVnCRiKUzNh4qJI9dI/AOvE2TTsV+Gx4
gEVuLySQYAvUXkNkELR0m2iTtnDqah0jaSp/DfL4TGF0Ie8muhrbdidr6YHJ35uctapbYAidSg1N
hAnwrib3JEgk8UXNYZdiQ6EuN+XIa7u5ohWCYWZtN05kIp5AI8Y2BW8RUHI2P8nRXfe90s68iSOK
PQ0THTHB44+RLQBXMTDomKFkYYZrJWSvt6nnSTP6MTBIq4htUqi54sE0f1TlJgedTug33VBe7OWs
jOBtTsrLBmfJ1vRUOKRZNjtxos1uFqOXrpV4C9aktMKu25oneeQei8oeabWpLzmOGIMCc50k4niy
NUV4i028FIpZ9UcrfU2ygenAxlPaZmqEUtIQ1/Wst8pKtV1VT3qrvo9LX4ZYbsp9W8uakzeEsEwr
pXElkNlkxnLsyIlRH4VUVcNqHGBWDWSoymLEtjWvRRCPVfpYaXrm0+EJZ2tbOXWNwUDBGan9ecDD
ntnoIj/mKB/uEEtXzqAO2jfo13GfQ0g6WcgkH9s+rnZijPZQ1jSMCy03KdPPrH1Jp4WMYXHLQ27G
6cINJauOqEeUdVA0ZpuBdvTAOkJQ7IY5sqc3VXs/d3X2Pva6SOfVaTstkTOusl64J81pO5i0Ao7c
09MjbNQ8BZ04Z0tk+rEYiQFKScEd6rTwDcnICBRutuQOQRKFY0e2lEXe9KEQ+gWvU69/svUwDtLY
swQAP5s5CSsVR+0nvujWcyNOioI2u904xpdKLVOvMddIsYExAPSJ5cWfLaXz23E2D3m+mCLqmbmn
qsF3aieLMToDwuqLmdwClQ1TEOwq6qEepZr+pq+leOoAeCGR1ArXgNi1z2NLgGIm9aFcsZEt0zzy
TVXOngir+WgZ4t0txvqhCYwBa9VAzmQlXajB6nQLixn1nPC4ylFU3X6EqqdZIpVf7SIMddkTn0oq
FDcVmdVFW1gTXwO5mTB12nt98/Ny4sUmj6rJKtHM0UYBYf+hjYa5p8i3XMHQtl0qtCbOpqYJEkis
pIRpylsFbiKrosIRK+xeQqxQVTJUE65VTxADPIYy2Qsi1LlOUK2vWqybHZJu4ROSVOoPtTwGepc0
iYcLVX4CaaA/SD178wzJ974yiDSqqli530RGShPjGbAnXXwVIuYLHPeCK5Vmt2uNZbrCoGrvVLkx
SAaTixcLpeljnETGWRSXJKjlXrmPxpiHQAEG+T6TLTXc0PM/EwpwZq8k8BKWasbINkfzQ05SxM2X
owoW9ZXM7khLs/KMgUx5USBInNBElYmdAo9nMBdlYgjKULqQEDMbnhqv+RFcZ0eKGSTdAGZSfY3F
BTwuIxtmAloxvs1EcefsMLX4debcwqrCM+EhYZ2eO5opiLB/EiWWPYVt76FQMv03PdW/pZz5PxdI
qjIu/8ez/2P68ysZflb98DP9cyjp7eN+WwAwyicaybSI/SRFlDw5tIC/LQCsX1QDZYvFwOO3zcAf
FgDGL/h2SINDWQEbXTL+WxejGr+goDEZ/0i/imkQav4bC4Cb9uYPKjeEMTqpRCLRiqSl6r9tGv4o
2xrF2aLpaXW7kUnWxLjXH7ZBJQKBWekcDYiVtUI5g9bCRqDeBo/LRnRiteYEq4z6o5Erg8sDYDxt
NcPYfMM6NsSfgpq+mpB58ZGVKre7diHCfHZzFrfZTQW6JbZAZtRLrs8WwFBTDvMGPY3JyTewQcxm
ryFLR7bbNIKuE5c1oX1F46r11LtLWUROKozbk1DWFFW5bIRNVuA0YKBsV7EJBNcs1AspoBwlWELd
TEyugkBynSnO7MCIQcHik6XBANbMtyRYd1GbGfdqO6q/qfz+rWuecGh+/e/yof+U5hv8rM8f5c/+
r5/q9mq+6mbt0jgZyKT9/dW5H8PHn/7DqwamBHfjz269/8k6ffjbdXP7l//Tv/yPn79+lse1+flf
//lVj9Vw+2wxeYBc8L/+Vfjjv/5TugWz/OP75lRXH1/1333AbzeM8QsJ7FByDVPT2W9Jyv+/Yfgb
0SIwSUOfoBnqHxOTVOUXA2cxH4XYl4i8mzHybxsz/kpWDcUSDeKWfo33/ds3/rvi6p/l+CJO+/Md
w0RUZleG9kqRCVGX5b8oOI1E1NYI5g1+kru+dWJ3PNxp7upsPlZGd9rRObijWNnxA6PV/exVbhmk
gXHZVn/Leii99uEZ54uDhSJQgsHDOri+Lp29H1nau5mPzW2n7Sdv2M+4evW9CNYCXO75ufeIZNmx
d/BMf+uObHRpwj0GPnL5LLJnYvQy2CzSHQqi8jRp9zgsJ17Y6iz+hALYW/yIfLd3zR2du5FXcTc6
kWe5RZCEeOGC1M1tplrQWuBLHccDVsvRfh7t5Cie5bsiFPl2NJvlxb456oEcNK72dhBcTA2e4FIq
77p94cmfqR954+6ZPNIHpBj27SuQ+2ZcaEeUY+QrqZcatng/vcmn0Rntu8jpPenCgluzn/d3z8+W
fTrc/mN1umMR9t676lD4292xO9b2uidFidde2qX96j8+xvYnK6cjuy2vvGefaOfPINBpVBzUIQcx
kBkk4OvcHIs0gOfEr3DA8rkN+z21H3mv7Cwc3IE/wzv6ZdkENzoU/J/dm+Lm94OLWOhY2vF5tTIn
fWJ4fE+/lQbZgPGLlEWjQtZ2135tgRg2u+GArjtXKcN9lgCwQeKjdpdecfkF/W60pQu5FXZM41Z6
8gXY99jv+aWbl9m4dq+bT0yGmx7jkOvgefEo8V39vdij4lAaXyrcHu2iU83X1i2KKxNBoXfyu+YT
q2ANsfdnc5EIJ/yp+e3dGJBk6w5feuN2uX2gKybcVQvfF9AVgFOJjeNnTaGz/ZxOGpqn4Ba+FzCR
faluJagtPjFpRYxhnNgKy173Hoco8vIkXLDZhdcqCd860uS+x8VGtMDgJfNpqg9iyMDm2L2t7/ip
FtlGSteRI93uEpUxUuwOsSvNATkxxrEXvWl6gWarFWfrDuCI2wTmS3NKjvJJeeiOczA+6cZV+ARO
TwS2aKas6mzRUfiNuM/PiStc6CicTDjNsyc6XX5kMCpqfsn/A24lkwAnE2V6E8xHI6wWl2RMKSFv
j8g8T5ZOSs8awAYXMn5zhMiQSCm7SFR9HD+SzNaOw6Xnc9ThvGK1cwF7Km60T65ZmB2Zvo/f0R2f
0v2k6bCv1+Oe19864kPrwoXAIG8zLkpeBeIjHkGMKgrodKf/1t/1U3lIAiukdyhaB7bsHjocFxga
yVTwtC/c1lwDUuAm5Do6pROxG2AXbQ+QkQj2ouN85apjgpO+SNe8d7Q3V4Cs/SB+Zb5NE2Yz0typ
rHEd9KGmo33xjZGm6Sf+6F/XHUIYJ84PiOR4d4jHxWR9Vi7RExYo93YHi8rT+pLkiL3s/pPXFTlN
5TSvGs8Nw5leo7vsGh+WHzqTn5/C58jEHhUfPkrFJ8tGC6r4paX/Wx/RA0q79VT5quMDI6X7todw
cy/sug6fgt2fuG3SQ/YjP+t7Ftb6R+VimP0ZoZfyyDE234rPUrC7nfx2jU/WB4IyZpPZVb5Xrqn1
pGQgLt62NRwc6U45yW8mGMQBBamNaO9LDKXtZF68zTEC8zWyGWQd8cnbzad8DZX7gGiac/KtnM0r
1lhvfVD25zbMdiQut7YY3xt5eIPqP6sd31B3bkD77XKXx7L38ZHssJ5YoWg/JLv6us88xXnxsLPZ
59X1tDs8Cl+yK7ux0/+Qj/zOFl31tfp4U3iY1zI/ndUHCOvOfvIxuiQU8SeknHjE0e1wtHrz8Sz7
knPG1/rcJ6562fZ8C3Y6OWVYH5mreOalDkX+CYWSjXbfYT6HaZN/AyhYt4uztp9dXhC/Xo6Sw7Ch
3qWtbSm0Ck5+0t/yUCVq9JvtGL8tvt+M4NdXcR6eMSn2hyJo7OLZQMlsUyuVjPuO7REJrMxFTjLy
9I3vtHdZ0kudzbTI1206sdv3VIb89ogHr+Axw1E17FmgRpeidNFcScG4+qPLxzBgCwrNBwPDbm7h
8hRP6lfMKr7RfMWLr1rwRvQy3wMbRsatcBQDrkrXCNgSuR/Kx1NmZ/sHZ/ctMFpw5YN+MP0nhA82
IqzItLUPBhIhiJG9cZLO+eys15S3aPRbF7NucPsfWRh3Bim+75yxvHwjKGU7fqw+8tLpSYg68qLM
V9ql83xkEY29CaTByWrfVwQIPyaVYQa9LYOdS+TdWa42c3wVwZpepninsqfkPCx4yaS1YsnvTb8R
dsq0Y0g9iPib9rol/C9aqv9Befl/qXC85VD+k8Lxoxg+/lQ33v79b3WjpP6iGToRdyplniyRnfm3
Rou/kUxFpWGg20K8fqPS/K60UnSC52VFJJieak5UbrCi3+tGRfvFFNHYW5Km0YypMG7+jbrx1wr0
j50WhaKF3ktXDVOlF/w7zpY4xyAUcizjGgHcKWNLeSY6W4scIGV3FQKsdP0Y8CRKxceWXM3xaayD
4RazsiZ3iIMCJYOOkB1L0of7/oH5GKibHUomatWdgowBjZUXtxAVssKNtp0p3W0yE3LtdWtOOqOm
25eem0d5CQYqhekgNF/IAAB9SesuftKXO7EIjI7Ljchaw0mWKrwFpimNzciEJ33kEkOwtQUsbpKg
YqdIun3NHxmF6OIOMMvS7eBfiKyM0u5nUWZup3EY99cmxvmv/lTrK1IAO227B7zAbt58bzNPCet1
bVisle0n29TLILJRVQpbzZk6x7sOwjOLAj9lObWUr2b+aWiyk9YxnDXdFngyQfxypQjdpeV1K2Do
/As90bHWHkQ4g8n0sSj1s8YSbolmX1s3fN7zLcni2SIqRWpiv6yTAxYK5tGI1RcppEvkTRz8WZp8
WKzeAJ09N5rdXK+utHwvM0A6cBLG3Zoi3g6nZGFx+DbGh6RNEZIgAAECunZn1LeOYsVeROz7HH3x
nCnXxdbkXSH+lLYvk3Rk60OCTjd0iieVIFrWz1tU9BCnVzKBH0eTNHRjp3Wx1+V5IGJNXIxX5uxI
w1t4C6TIqQI5DcMpgjpXSEFUJx4oiB6Jj1UVDtv4YIrHC54snlct48vFz8GAjInCegRmgD56XTN5
wF/OCs0KcFNJrj2xmKGL9EzOUYmakEbaj6qIHQFd0ZwyRz3MU7JPk/5mlsRiSbuzpodGlDGOPCgt
4PofJEYzJ4udyphddQgXU0Wr8A4xC/Rj4aBYtwtOUYGH6xwrwUKLTiqVVxmxg9YJ/7/sKHHPOj/A
qOsuVhUw3zrq5XQwWNJV7PKbKg02CGl4RhXDi1Pkc3Kxj/XnaXpDioSb4VTg3hkTXgN3wu0rxtq7
NI5OfRMWVW83R37PEF5Uwiz9QuvvNd3qTqyfWu42s4G/0W7uxLlEZCuKZPb5rLf7luV6uu2qhE0/
mj2MLs4mLeRBoeZVvsqczL0SbQ1AD3YJ6MmTlaqIaKh5cVVShQrjqnd84+Jxkh6afLmU/yoj5DYT
+vsHjCbKaEbxCYl/dZ8raEathEB0WOXfKc1JXz6ReG7PUelTPW7yNVYU2xKgbnbmUW2zcDVKT5oS
D0C2L0RzUBeRv7BinRQJKpOOm/9aRomPDJUPI0de+qyWezKCN9MdfjIjd1I+BgAFMVW2Co9QrP05
o7jMLVueDnVyv7V+bUBpxTG0mhIsFlZIyvtKwa2wGhOfLaH2ZO5mfUqcyeQeh06yHXX1R4IqLquE
g94fiD9BxBRmyYdisfODAJYjqXlk2YIiFDw1Mx/0T31yX6Kc05bgD8fL7+3/Hw1XEsfJP31T/+Kj
HUFY5OggAcIWT+KQX9U6cxPIyNuS22X1vjagdcRXVCObGUhr561t+dsM6R/G6yp/HTjcDg5VQep1
m3kgIf7LwKGa8L6QXD8yuTKYzrJIJgFtceP+iqM40z83BaoHtF3D0zqP7keT71U9rITX1giXyMvr
C48KUX4W0yN3vbDi5DrEZlBY0FAgi+i7Rhx5mP4Lw/ifDa4cpwxqRBl5sXF75UxkeGP/4AeVuGLY
sRZIlazPcSgYiejOZhzX/F9hyW6f6A+OuN+/kKIDe+Ltkf4Kl2TCXjDFLCFuyQ4YV5ZsZQwmJkhN
QIf/4mdhGn/3bUkUCaJOHQGnUJP+mkZwMzAIbKUBrgtHs9LvjUgK037eMaPcTWCrEEu6lQXRJVNe
Z5KXiUgJCKHLYYmUGM3nU2Gw2a0Y0eRr9mTSakl5gfqR7qAoX8RYcGPO+eQm+BfLXYFMIovxTSjP
CTcvIbo/hA6vIdoZq2jDdGImc3uajw3Ck/Pcf0loMQZtvRKwCMn/tCB4Xi6qSJrhCB+6s+P1rkNV
ZZBpyWp41W5IKAv5EMpAI2f+SlOI/E7cLAfVzftUKmEtLscFA7gq8SiZb7rrYifHzwX95Zi0YdPF
rpAIOxJOMWWVwjXO+32XBGZvsFWQ7Sxa3GE6I+KU69skV3ZTiQUzB6LZ3lzcj2IRpmZja8POwNmh
rDzVG39O8SwbPb4WnhhvUEj8uXkRtOfbMWx0eaDRp6pIClsW1uW2YyvlTOpDY2DPQB28iqd5oVle
f0jikbgTV78V8sLjmqUslX+sJpltpcfiY7+Ok51b36b0w+AtUJC8tym7648xT1nNXQzpPisvWJzY
PeUDS2eJRxVAFOElJqBMbH89Acr6ZRgttzU1R5RSdxQap5eP4BiULHcEvGJljbzYHJGUrsGmrK6e
NI7O3apStA0mO7jF7WtCK24OJ0yIKm2XKvKtE5wNyrDdlBAlwKNJImQSm5yfqeaq0+xCxsFFn+J5
zpys3pGx4iis5hGWIs5nbp99yS33fSEdNhooSXHA6iZwezCAZBFB6OtXlrRuRsGjcJ/cFJoxZ9/Y
gdM9FjGcP5V5CbUZX65K0KJ3aphNEe6g59zY9rO+l/ugUlgaYcVm4BLpzyyVPAKPd4Z+RR/Do9zY
3Y5UhaF7eYtAppBBeLgThcpBY+ZY+llLf0Qjs5Tci9jlStlAnLzli7lfyq8gC9ju8mHwzZVFDRBf
OpN2mAg/zddkD7Em1EoDKbhuI/+0ExR1HVCoqr/fZO2hUJ4m4ESKOjJ71PcSwvH4yUxYFWMi7WMA
EeR4k0yLW8suo3sEIiBUrgnJg9J4145fCGipvlByADFUxT1LbpfsHns2/Nns9+hBqGEyVy6/R3Av
m6l7mJDuKxV7UTOHEqMTufmuxZ0+3DcdGmUFp2FnR1jeCCq285yePX5Np5lrNWOXKth1LYeJdaX8
m82fm146ZkJdZyGZ4YiUnlvzMmqSy0oUK9KhVDjES4uDWnjU0pdxeYQbFgokalhzwipRtrcJ41g1
OJ18iUTBM5puN/ZfQs3PS31FiewkVuKu87xPovjhVlLOWe+NVgWccbLVZPKT5qvqX5q82cnUmmt+
UXXRH8Y3MU2eWByi8RIdvY096jul3wkREhkkEs+TwUnZJSj7vuWGUlODipYajgCcjsxQim6iZMkT
EO1ao7coCa1bDC7VawFtAvCUraxsXplKjC+GfIp5zPbTSySBcUu5LiUVMcDmqcidKnNxwZjX4r4X
vEbjnkfrnNRhxbwtEgZfka/SLk9QPqqwSJ7JRtzH6ATXOn+2ZjzGrI/NVPNurcQoFRcC6j29XX2U
2UFLUoNWDZ6yMk9jI1QmKFgK/HbFCoarv7SS6cT6ssuskljFUOmoW1BL6Dq3MaPSbvUJUAz5aSHA
fh6zJ6n6Jo2ZGhpwGJAxdgohZi8nzZ57Q/S2WnKzh2L5odH2tPW4W3CX8y4Igh4M67ZPSsYmETK+
pLsT+vs238JIpuZFpaF3qqOnu3SbXUlnkIHQFKedvSmLZ1YPHA29lNjFUDyK8yHpuEqLcDIPrfAh
zQyCeSkg+VxJuJLs6sKrceJ49bD2OULNIlrrCRr9wnvCTprbVuxchauVQQboPk/my2G18bmQkE91
GDgrZ+Qcyulsza5A5oMww3jR1ocSgqvZFwDb6n1m/pDwEfPIGyPpQAURxKwYEgbliH8+zW0/WbtZ
ZYijIceSD9HwRJzrODN56oJ82k3i2zxybA7HNmVmZFShpl4ELVhAnc93neCmE8zCoImw+ByV5QGK
WhvtbomepnQ0OlB0Q+mwXtr1jKB74We/vEb0XtQ+FnKIPpd5FhyaXINNFszt+1Y9N7evUxZnlL3v
AibJSWvfddMiIbRysmfce66JSJ7qHtHVY2fEx3SlkeCitcTFFtGvVaQTjMsl11YXT6JjNLGzNsaZ
AHBnmFt/S5DYT/W7SRjPJLvC0qIjyzAo+io9bO6xwX+U6rDWz1P+Nhnvklw8SZ3uqNJ3yYRp3Xyw
e+6aKMiKuE5ZQCXItkQak0R2t/cFSU6++YxVIxqiJA2VERN55JkmUbudi+HfXUX2LCg6K/J7VwQP
1t12Q+5uDM7Im1tUTm0u1WXs7Y3WtdHtjFASiUNG5h7tBr9lAmww2k+kfcfDVGuCclB2k/S0Weqd
XGveYibcLHmQd5O/mOQyW8JLy6N+rid/pb1KmoelP45ja6MZ/H/snUlv5Eiabf9L71kgjUYauemF
jxpcsxRSaGOQFBGcZ+P46/swsqpfpCorE7l8QKNQQKEiI11yp5P23e/ec8ku1Ccnf+h4KhuccsEY
70P1wnB/7QboJM2Tnr5b1nzduQVdU+NWCLmZu+yHDaQADAwDG1Woe1QJPpivFr4nE4b7En8WvZ9b
Y5dXYaE3ml2bzvqdpxnnH4kBwbajoqvoMf8zr3BZ1z4tlnTsrr9/MDMfxdiKJaAoiHpVEx37MoUr
t5byrQ+57GJp+VqbEclU77GIkL3aWABjgpA2QtxbvD82rcAtF3tacB/h3XX5DT3NCnEpr4SoKSiL
9xiKd/nAPmbgeV5j8gix8tpncZFeGBvXXj2zgkn2c85JriJLxMO32uaZ5HCC1omTtLCna4vvcoyu
YvSPZip2ncix1eqdp27JHdc+IAJadpKM38Xd4vk7RtLaKSSfTHjHonU2ATWOcOpOLhM/tdjfB9vb
DkOAt7M+tmyFwBQeCju4jtdTitvdpMnEssjeJfLMmYvD3IEEy7l67PpKRtWu0hSe6WqX9V8mXbDx
Sve+5kplHwTL30+B+WQcO7PiqjY3Rcbxo2j30zq1TuUbvrzrvo3OAUfrDf3ku2zgINF/g2q9A9d4
0Q/OeYTjMZAj42q7nZrbZcYATPVv6i/nIQdRoEABtkPlF99caFEDt/2GSmXTvnYTROqJYnU+xyr3
aBTl6VA4pLc5ffIeBdSoDtaBm7GxL10bsq41bSIrOUj/axE89EZuh4jHX/nC1Sz11pnpzsSPhIlu
lwGfhz27y/VrR+g2pvlazozK1bIbqy+tWA6ly+ddPS3lE0OBqLuDvXgHmS/cww5t/RblSPPDasp+
idrsopfOZZO+RMFLkXGkHIfjOF+5E/XlYZffUCl8PbLPgoIL+XY8IsJ5Mr/ADbcryuT+5zz8f4aG
vzI0rMLwf9alURLeym+/E6bXv/DPCDDys/RsrD82NgTcQEyw/4wA8ydgLkAy/DQGOSvN5V9kHEk6
GBEZxwK4MpxDAJz+ZWgI/2EzVwcBPAvaDFal+W8I059oSjiA0EyBxrgEgRU8mc+Ae1stDjkvjgvW
Ui/L3l1S2xxSJ6LB3al8w3FQV17L/UcGtxoYHzcygc4ietEGfzFe/5sZico+m3cK49MaSPY+iS2D
bMaGMCIPzbydScIpnARtez9jLP1tc/IfRZW/eiU2Ar+qE10VWXUZEbssQ6djJ40JI4VZR9BYDdtf
roQ/kJBW0tYv+sT6/rqOCF28e3gZhb/+KL8IIbly5qwrIFMSoca8POCPnxxZ78JkRPiMObdOQweG
gqYR4kmh/vrnL/9Hv+mvL//pPV0kN13f5uVjFSc3rtuEuyLqh3sFXe8v3tRP2shvv6n0se24TgCw
btXSfvlNvXnAylhzJYHC7k+Vcivm5SCzBKpI6EAHJbfc/YVA90evqVzl8UVw6CULPv16qzVVYo/E
CpBltJPPCf5OPMfOCyE4sdF0Xpz9+fv509/z+fMMWBjh/fFDfudPZLU5gtSd9YmDrDlUzwHK8olB
ZUn3HeRPfahcSpK3tNEIJhoC4Ls5jHBrtnMbDK8zxl4CWhHK0r6w/Za5m85fuVnq1Hqg8hETq29H
9U2N6I/DY46r4Valea3+4pr8o4sCuIBiKxZIB87A7z+pHFDxEATsA5TMxExEQmdn6RRzrF8mnb38
+TsWfFam1wsDbhWCIFc4KK6fotovF8a8yJC+PU7O8WJKjse9msJNpOPyTjp4JDduH9d6R/OPRXIg
EuqkgIBzBgTYxbp10Wsoz6r0CC+749DoxIZzokVWb0dkGO94T/m2ORu4yZW7pjV0WaWLmR4JSaE1
8b5XTwPhquJpSej13FI1QVg29UwZbFQkh+FM67phXi2RQzGZlThcCgRWzymH0mM0Sucd4SnWuqpG
0jqzYN1zwkwbgkigAMrktq2UHM/qhgMrWOzGyREHsuW1rKaa41KKmeyqDcBKbxUh0Afi8PK9L7y4
PmgGTo/Zgya5LZmBcQfnOUk34WIFH05kl+jqjdNimQia4N6ZqLFoVc/kbJyOsCf/Nf3Ohw3U74UY
rWyHhTp7MXYT3tKpqw1ijayfPMFD5oo0R3XnZY1XHOcKOjyLkkU9haaOJqzGubhRbdd85W3y4CaM
ov9GRwCtRr2MIDsXi4YQ36nI+z7KOCSn7wyaJWKedx++nNVzUvT+i+v4bDwqgEEXtWeWj06ky+p+
rtwXLyuXa3yd0XdnFuPdULWKa63R2WvmBgRT2nJZcA5Es7kz2UTAvKhq78uMzoJqQILjIW3Lqt/W
S2U/LBY8332gKYIKSCDcL2rgjcoHMQNVTgMQyBx7KfDzqpymk7zokd7sYAk3c9CBbS9b1eD0CtXq
GBkG9eGXk8bvn1nJD5NKJLwUo/QJKk7B1gtu6LBbZlsNN17UiYsmTcgeAWHK73lQAlL3RSIQPSoV
yoVDLszho29N0r8AjSPlRRLQx8L4VIxDevTdIH0qdStg80ey63G1jNmA9qPap074yoXeFkpO2TDz
PDDLhV8d1NCR4pJBjMdFJ6nXswarGuQbOte7RFyPBEXwcjvQzfD0eL4Lf6qZ7iLbLsW24/mCS5Cb
mbt16G6fdsVU5R/uTx7N8pNN0/7k1NCjbV7rn/Qa6yfJxvyk2oCBwlyR/qTdpAbwjcvza4ZjtvJw
FjOYagMgD04OtufuLf9Jz2kkDO0R7ppc0yzwdYZQWNdREWvvjIgy2kPrR/54RZ9N6+9KUXNmlQMV
DYegqMmcNa7mUjDBbEMJSHGKlpfe6HnpUwXj22cwXEWZ0l+a8EgAPZjhvRLtvxJtP8/PE/6AYY+N
zWsOdWmm6bvu4nQ6j8aY/2yUGtm5zgLC3LvgSya3IVTM60qWRf+l83U83AgjsvjGbkdEJQ5k1SXm
+hjgN4Ul9l3dWO6zZxvsJos/V/QNj7m1tQ1XZwzBg5Ai4n+nnQ3bkdZccwmEz3Y91/552kD9x5fo
ZfD6HR0u59PUmmRrqZQr2Ic2tWNCkQ+lI2LsfKqUhttN694OogOsF2c2RkCTzCxMqya0+jOf9AvW
KsfmDsJNs/KcZ49s7S0iw/jueP2CYauoE2U2Wal181r5frswv8JGKu2rWAwN4XnhtB4gA1c36qxi
l87ifyD3B7OhbhtROyASHSWZzKyeDrLQplg731PLjuP9nHoR+NpJlPiPee8x0IZYw3kKlp7EAMOz
ZLxaSejFcZQ1F2EP86La0XjRB1uAI+axkX4QQ0dZO3JyOxjMlsR94qKnTNnz7DEyb5y5DqqtZXrf
R+uk2aTSE7Mi7ONMnJH/66qH3psLXJpp6X/Jen94pM0jPFlOi29H+WtGiwZglnMekemq7adDnPnw
COgC2lL8w/u6DPVTV7kaluw0VJuoGTyYdGzm0VSK8k3H6050bBxSweV838V19xT3c3Uawhkz0BgM
X7Q193ydI80MyeFYdGY/WtMVvbDTdZrmbxWZeqQ9DXoKnsSCXg9T3XQ5kyrZ3oOEOcaoHYldbCyF
P7ct8scOyARgit6xL2ccow3IrL2NN5Pc4dco9aOdpBsaRFZsQOSC0z1YbRi+AHO1NouK7oZaiuSs
cINTFtK1Y7dG7asYhSyMMRv2pXsBGepVY/0HtDy2T4GNcxiD+XgGRnx48wZK6bmZDDxx5YCQaQdw
I1GFu0OS5fHB2PWZVs1zs8QQ5WQ9BW8dJJiDqvLiDMd4f561Ov8aTmLCOCHpXjLcoqbJC45hlHP/
UM6KrZDTRxlWz1lGeLbFvjC7DTd7UWeECvVAcN2b0qt0Ir6cEJC/zLoa4Gvq6FeJhn4sqrHC0xso
/e6E43lJXv0sK8VHMNYEWqzCeUUrtbZmTnhud2l2RFqwwRWmow1Hv3qmnMF/1t1SP7rc37YcJIM7
a14wVEOBpPei/5HGtb+3wviy65qPSel2B/rgriq98zCq0qMl0mciX7cj5VbHvOB5nK3vVZZT+x5l
EgWunXvEQhuB2MnL4VzHdMMmXgzx2XkkrA+XoKJ0PCybhr15p85SMKUXc0bLVZk0mEatIcJmTMxp
Y0tJvUHiGmS7NpqPTinc6zQogZg2M3VGrRjZD7cDducha16JBsUPpaCBki27abxdq6dA7CkBuc39
2T9QCKHPObM+up5yrscE6sxGNCV9duh4SQhjUNTboKve41Fcp+SiRLtYG5OSEwtMtVxUkbpJZMUS
su+IaCJrahVasAvXGwhgtTndcdA91TTr/OBMGLwTt7R21PoiQ/ognmxLLpfp4ncsgXrBioClDt97
TCByDU7PMKPY6wziFM9snOZc6r0ssvPJ4SDgje5Nn6rvds/fgdQgzryOXpnK/jGW/oHjmLmpaYnd
DiWlA8Kl2twqPjSbzZ1cgmYDOf0mJoL7MnmddS7J6mWAUJGKU9iacOiIw7nBgJy/5Ae3U+2hKLHz
B6h/sKT2vT8hlvbLSnwgnmyZPcc9fU6PvNhVeUADXDnfVRK4RqyK16gbgge3dC6ygIWtZffHImbL
CrPyCh7txqj6TQJ2YmHRPaD6nZuQCokofjEuYMaePomhaS/pY6Y4OI7eipQHGCqDA+JHXxc5OmNC
zA+mUHxZo/SjUPN9MM4HrBKUxZEErWoc+xhnnIeBWRKrDmjgyWdShWEn+IeHSOpjlKbu+pYn/ks1
Y3Ak9PnDJle8Aza563o6K5L2vS5cFH29FrGupJQaeTJR86u0434fYypYrBDNPVg9m3N1JTnxjhvu
5kRnScc/BRMx5RU+2h7L1h1YdfrjuB2rhn15MbVWyVUeGo6hIQAYtsVV+7Jm8vmXSWxRgjgkMA8z
R3e81ykWTVCmZ0VvLXf0L7O9SqbyOR59QZ+8l7ARHoqowIFCrwgNGaOwvysTs0tMfRC9W4dLrdlC
lyc1qJfC4MH1et76Mh89oKW1X547cSewk1re0r+EpOSTI/pyE57XizLX6TBreXCIA95mdltr6N2h
e1bYXXwheMQyysHfYRPZiuncptPnzJogFW6XpU+5cijtUBsZxu575PjgDGFDdcmeJoL2B29jDkPC
lCwnYD19a3HMIEPrXo5gCRUFFkskx/jQjUa9hv0kMdiXszec1yJ0rjsUHN5Gy9aPqb0qzoDNxD2M
eRhTruWk16BAumzXKjdY1z/O8qDXGA0XtdclLBR84Cz8lqne161ogh0eCINnKNAcbYW34EHXUjjd
bghr+wuz7QNFF1GwDZFmsJCMDTwXUcYp2YGo5n8PcsA0RE1O/KPWjsg2MEZYc9edVZtjVDV2s/F7
Kzl3XNYf2JJmUPBafDFwKcUh7a3ueQxV2+6mueRdUqJFjBpD9s7bOoj8U5K7xsbRNFBGNMbADFlC
KAIfnrMCv9ScfEmigguVwIZ6dIKJp1dAY1kCczMasB9rjQAMkoH3ai4g22qLEmBC1+VtPDeh3Ee9
jnkkRNnEiyuTv6q0Yc08AKM/Ywkz9+dGyOa7Fip5LcZyoF3OHl+DCkdg3q8d82NVNu5ekWR/Nq3m
mJeXzXLMOqcynKYXNW3rESGMrp/QN9tk6Z13SBQh8ICQ21DuRSm328yKwGbNrf/U1Ra2n5YLkx2J
m4/3UjXVt2woyHYq2jxztkwNkR2KYXAaL+3APNJLr9mHYSdLrHRO9b0NZvlqF9p7dP0CX3sFBKKi
As6jkjMLQmppVA8c6hBPMEb4KpbjN5+TAigUcrXdxviDcy9zZe6oLCvgLPAi9/nImWCD6GMNRwks
h6fkCFnOxF1P/t0NlnddeNXdbEV1sW28KP+iK9F8DLm93GQQAOiMsrwaIEUfNY9FKgyTrb/G2RsW
N3Sms83AT9937AumCkLM1iwL2WO6meSrX2pwmD3cjg+rs5XPg1YXQJcHr8PBjw+OYMfk3vVuDYBT
GtV1O04Gy0uwQI7l6aJKBmgzzOWxE3X+NHFqp9K7LMpvVt+D4OiitrmHzrsm15ey+kmbY9+d56X9
rdE1vAQ926PC6xH5MBsS1P39NM8cOZdlBE2x0A53StwB0Bv7aetrjsGNyqvFoo2zzRFSN0NA0dFh
yqyJ4FKWs5UzZmZq8nRrZft47CcMMnkAD2YQPC7iMY2AWIjcu3fZoAQsihoBvkFhKIARS/5/MSsx
KbRBrZ3Fvk1TnCXa+nzoacE8zCZyRtYTvnMOdTFyDhmB/+mw+CY1rFdFOF+REia4Evoi/QK3BG+F
SmV8pziX0hXqEZLfg63u6l3TBOSKKmCBa2fUOvpYbbZ8hxbbk26pNAheVBXrPohtkms2GNaVRtVC
U/fqdnzyrRZklQr5NTlBl80d7ecRW6kRnfQMoo4qjnbk5netmUKKnKfOZnmWxUPChSXQhUEZGiJe
lDA3W1zQDfPYcMAOASt3rP3gWSceDYaq4gl1iHIKvg+do7O3Pxe1nE9uS2Qs117zhiEljD+l3d9L
aH4l/Vq7wM3ycrLvF69OzwtUn4KvTkUkyQVoY1AKWXiprrquJys69IOwHlPmxqsuWmLn8Oc/0b8p
ofxAIRwlDOtY1qF6/v4HSkKvy7J17STc+euQpD3ncVZEVR8ldNgv9u3ffjnpsbcAUYpI5zifZO0s
alq/n0CYhR7te0LPLOWQFc5w6P8IvND9C513FeR/p7qG8EkR3+gRgJZqf/bdSYFan9genSlLrLu3
zq+b+ctYZH77JobSZT3j5wVEEOP/ff0ctYWDMNKJVNL79LaW9tpvWbApmLlvb4CDENc0vo2TqRz/
Yv3xb58gIBBbCJ+Lg2wpds/ff4KDn2ZLv77U1LLbbwoXXGXaE6Yy/njWYMTe//lH+Acq8PpL4WR0
WTIRj/7966m+y21v1euFIoFm63i65LvO3dey/spH+28vFfBtcVzXcUOhSFp8einXHVUbxzkvFcFY
UjQKHUqPScBdHO+3xpO/taK8Sj5a6B0/zOes9K9R6f/+/41GIFbr739eQt5Xxed+jp9/459byJAY
NAmUEJss0MyfSIHftpD0c2DYcXx2f5AISLrI/91CyoA/kng9uKewpAzWS+RfW0gXRjGyHn4l3+fD
5YvxN7aQnvh08ePdpSOX7ZgvkKM5cH5yOed5YFGahP8/YfVRfxUDMGzyptVikW2jQyHXNyKwneKu
WJKYXbwStap7TDOujTmyZBtw3XqpUO8c6QyMM1/imhqjNNY7GqwsSYtQ54VvnG6SeevnkdPcqMWN
ndNsTzCFTVpQLsAg0kbxY5br3rpCWJEhpaf0I1Sn0ndT+75C8fVuh6py4D6OUB6DflSXGUrWrbsS
uM+TPpPPVWusGk5B7fHYpe/iRmlo+bs+UpzSKKByquIdfdzBzWTcctQnrbJ2tHcxfbn2kw3oXF83
AcD3owQUVB5cMMIdKbmZMlreotW7a8flVwnm1j8IiOzTWRnwqTOhU+S6n31Tc/7oXVodlqlBbUoR
NxCbnRIgDZ23PIoKf4ysQxSpqt7B+hyjq5wj1xXljwXphGTBhtB0pOByKLQbsJurE68JkldjFnMP
Nx+L4ZwQNtla3HwPUM4JhRaj1cqDTLMkBuUXONjl3GjVIFg/Djmermp8YTeAi8hNKCGB79omDiKX
BaMy4sz1PZnN/IWuzl2kw5k4UdLh3uwi/y6f2uq0+IUiTGL8iKELTu03ClszZBht3Rfcx4hdSHqs
2FPQ+lFFWL243E8xhsHnGalMNZjMPBSQC1Fo0W51GpvLlBYDd8chKX+K3YxRqg7yq6mxDAcLR7gX
OCj798hd6JpMGAWwQ+cftldCv6PpraAjNUvDG5V5DoS8ma7NneP03qWdTulr3rVYUlQ6ac76Bfi6
XTtOwY8o6QXEZiuaGlLHVh4f6R2GMuwuontAeYrtfRsO9dELJa7ZJnNL3huu0KvFmgYHhlFMHYgK
0z7ceKlnO4eexyY8aZGNyTZif7JfmjomeioNps7SyUCTsjLot7kozP1kKkLEThJUz23fNmbbBfz0
m0jUxQ2of2wsRg4Us07KL6+rxFp/1CnoF4CaQ/tYNknyLRCJZzD6pcPzGCcYiE3tzo+wkxQnVLiB
GFybxlhnc2Iw9nWoVd/CMI6fWmdRHE30RD+2pn0y3U0jWFJATggThW7Tu9IKXWK8zIh3TemlCiuV
RLqFb5rbvL1D/pVtTQbwNa34AARDzWVhUmoPSmw53xgszHwycTaKTZi4/p2TZtFTyMkNa7if6mPM
iSiD7andFzEns15FTWvY21aT3uT56rf3TOH9KGIraklD8GcE2NVEclgN4ylS0n1M8rS6b3uF0VKq
DmZJGaKQss3rnikPcMxJNf18NrD2sZgkdHhFebOHR6sDHLSzi76197LJBmL6hW/fsFDU4QEcChsg
Vld1fyEanLUbxrDuWz1a4/fKbfFslkCYCcfWcHLpjaWJZB9ylG/e3bnrum3RKf21UvXCe0S5cskN
zmopYXGL7COIQFUdWqeufbR1Sz2ZaSgUrrmSqT5FZin2zeBkT45vzXpnaGx5nkJKU7ct48VHW87l
bQDrMWUgbdi44dlwAff28RrUdkBaRiuzazOHef2ozEB3nU08IidKJOIfrFiYP7CNVS9+FJnugsZZ
/JcN2/FTGVVTcKg9Z2Ge91nQ7LtZ28HBoEJ0mw4bHiJPOvIZYaoNnlxhQW+IEK66gwdK7nr9roaH
GF7vmZ5SPIARBdK3Ta1c2mqTXN/p3IKIKd2yuW3oBn/xhanYz8gwjM540QHIvC21Pgd4hPro8YEZ
AmAh5rFGuIQiJSP1W2GPQAPbkbvaruErTPQsDlIwX+Oom9XhRo8Dzvnuzl8cvL2DrnwEi9hzYFCl
tmSYrHPropZVzTGn7JYPpaPgiTCl+b6AsScIIsY1dxxlr106wGvEbVNReZQ7/Oz+CFcSMleUPXSh
E4CbF7Jud0voDKzL8QI+sMfx0uPoWQAxUqSLdofwQ3kG3E7ckCIsiX25VUAOM4vD8gufGnZQL6r0
t2BI2W3l3uoRbynuwQXAT8l6rWwv+yRYEwsTXDaKlYM0PtZdZt9HC4brfVC4LUCAVPbn86gEoC8x
D/dL2I1YoHVKAcXcDtFzTgf9jWKbkG/noiAuWSQVnHhwVMuN7MbQ3kEsHFvuTuPyDejdeJGolO06
pTPOtHWm2bCiQ5q7wwONDs0TVb005eR+dXyDcd8zYTczDQct5j58ps9UMDv3ll0SfBBI64yGQ63O
RqfsSWqmntvsbEJm/oFQDdSFMQROBDvMtd9sJRnJOzniSQjKwr8tZ/oRSE/QiHiao7yGX1LK+ZaC
l6XYtk4ASbeKRPell7G4W/g/rAPPLCrPZzdxnngwVdmFN/SCp1o7LHsao12L4MSKPYJV1oNV4Hlb
Eyxt53jHFNfzDwocrksw9MW+9iVEPFRy0NoFwLdtAb6fvEvhBz8GYPHjJm44Dm3cpTca5aTrP/h3
6HwdNsXXSMbJbd3bibvPx1rw/YoX54Lu6rihGD5WrKcCL3kIFxNrLvmOBhDJEaHdCQQeKN+z7wIn
CbGaxHO+0lIcO3tfWMFcN5NYi+2rRhqeD3yKuzotzZ3D9mG+KDJnOKY5BgWc4SAC6XGBBr5RWqyw
41S00zaOsJQ4riYDajlec8p79iIbrRZ0sYJ5g6MEaelnr2JnyVmjc58qyLfLkWTZgmZqrIUJHgob
ycKZAsC9XJAKNhM9SGDp47SCxSLncqErslbF1udL0+00JthHWtsrFyos7z/JadIVaegmZF7rPpEU
D/jRBGDcFz25OYtgzehz9EUUHsR7b03YRMNAs9nKoujVYKyAlgeokRgkdZhwZgBJ32NtaLNdHCAr
oqzMVPs6WSqp8G6G/i6OrTa6WJoC3GYh2U2e2iVYv0qzUxNqae305MwSlmCPZkV1TNDOGD3AM96P
8+ze+6GbvY6qYIFLcio9ej3k8UNdBHm3TeqKq5VMTTlvo548eXEQjjcBYK6y0brmQRo3BCfnhCV4
F3jx13zpLcy/co788M7pcw1EDi+E9C75lvbll2GgoXXPttIm9ur5hVi+2G0xWe+TbZbsqhJ50zxO
tuboabi2ym/TwB51T0NG5X7tq8KIv5i6GTl+HffRHh36AH3hMa2gLfjrn//iGNKpsPw6JVtW8MdX
ss3QGSpVfPwyH93+Jh/8Lt25DhW/qArrywTQ322PQYkY0OeQIpTwsuO0l+1YRhL3CJN8enCUWfMk
gZ3iq3cErCMUxJRaEs562AIa1rxJ+/jzB/m/mfW/xCqc/eeZdW3P+f6pVPLnX/kn08H/hxew2wTr
5aK9MLX+r3XW/cdP1x+0L4kkhLXo/w2t/j+CVc4IGEwV28Vfh1bvH6wpJMPvTx8u19jfGVpxsK1G
uV8uIGy4eA5tQSVP6OOjkp8sjws/weD3eGTm2i6+uLoP3mk95uzYuCF9cnQIElOYo2EOWA2GFKvn
Dt+ZrbdIl1V/Uo4fHUtlbGdhW53FM4+OvVsqcW1LTjs7g23hA9RpzGNdLdY1a75hPrPz1S3Q110j
jniIMZ3PDpWHW2lQcajwY8GcYjnqYePLmk3fsUSXe4oC41Qs3SsTH8ai0dwYZa3fqHfDSjS0bo7n
g/oLuDKcj6rdUk4TNHZf+elWNzSfcBp2Wbdk8NdpwnR1dtNHHSUxned2DnKzBq7qli4/epkKoAwe
A1fYBUt+4WIfvswit6AsoxnD1zaDPgyEPE0gglb5aoXJpqjkDmjP31qnm9hk6855S5Evr1JtxlOT
05WrnGqeQSH1PFK6uSwi4pExT3s8fpba1zNH9kuXkYV62H4o2g0HtE7sp7Y0L2kUYT9FkwDU0vCI
G3bNkk4vYpHNvVtOgKoamPl86ecM1wwjFUVtrEReisiTX5UTeV9URFtf1oTNjfaTgUFv8jm8ea0b
ExehTqPcNjwp3Tpko0JaRgDQweNzVgMyN3WIicVUwRfK6kjFE3Kz2LiWTnIILXvT1Bb6wEsx3VJj
d6lrwV6BQE0oz/gpQIVSz5ycdyntjWBxsLceuEe9EWS8s51Tha9mCJZnQAVQ4KrFXC8pN8qI2dLD
+iAKxdmgeF8s8RToBJABoIka4QPPzLaZ+yvHM0e/WG6mvn+0dXgRW86XvPue1uNts0Z8k++SITGN
7JekB4QGx6kEvdCDkM0tJpVEnzuDZW9H6R513L00WT5gxbluxvnYSnR9wWqHuOTGhePA44h9XAXd
+qKaAL1HPbR7XxyKFr9DoOOjyerTEhTtUaB7pqo4GTtAZFAPtgnOUx0mANWMeAyRNB/8fKk+Urs7
dycuwWCcaChQuYU3ynUe9aDgPkhnP4y2esi8BLZKbWJ0ECvwJJap2XrxpcLh0vQ/RNZe+UF661HM
cFn+tBKM3fjYzdSHsLDoNVUz0dBeqwEjfIQPdWjY059akewC2d9SVHdI3IXimPA5dN7s+XoGgJHB
/JGoT/az79h7wCbP5HT2RctnSthK0MaGUWNhrHWDkGMiOpJPgt/qC5Y3EDLtikv71ZfDnV7Mg6vG
g5X6W9p1uFiQK4qJMOl17nuHIIQ6pqKbDvOF8uQOm+0ho2AkCWAjxTbGJQoRrPQS1WEDkv7QpGtJ
Z7oLu3ib2+WZ52b9XvKzMFucVQY3lfUU5x/gtC9dlW6j+UX4KV01zQfNVgQ5LxOdH/jKQjU+Q4H5
iH2OQxH0lNmwxE+64WsssU4g0Kj4YQydx2YqKxp5wncL3AlX3eVQzHw5YtJPjSh2VnY3hrLHYdA8
qiYfqPGZWGtTRKuC+q4gGqp98qKNP7pEMl98Y050gpHJ8qlZnNJDwWHk3IC5G8htSgsUB+0ku4Hf
zGfDHHOE61Ox9fX43evxUm9kL8Qd5QsUz7tzs62i7DaRAcV8+WkqGlb1/LvzkXosL8vBuGXFwUm8
7HLK++keMMZubIavCuGBg+1wNaf+tbtkz2iaxwp3GmtqqkWy/txbgoeCyqSho9Y7xOa63NhJchGS
66twC0KTKDZDl1/jsngPY1yvDktDRDcv2bhNjpWVm3x4aEgtZ0PrHxbNt7h7YS5/bYqJlHyRPpQ0
QkkKoejsvatVQiHryUvsU5QFx3rIH6dKXTMRSpj8M8PQtga6o9LhXljjuQzM3uluCabj7Ijux/Vc
2mQXJZT9ocQx3PXtQ67oxLB+ICY/zW57TxtVOLaHoUVBqDkrFROR6W0pzHEaM3eT1ON0GS0nxaK1
tbgvO2lys6TNCYPsCZMidla+mGN3mJu7uEbT9a2TVyz7ML/OBS619jTGgdpmFa7sDrOTHCK1U8Qn
bSyn+0oB88Z9xyp7QxMQ9oCmxp9QA+AskYi3C3U8vdA/usmjiCY7S0alL8sybN8Kj0YnrEVnqkbr
HVB4lhVknQ3DkxxxiMREwUm7sebfVxmJ6248Tml7ZIt6Mrk8wl9GGdst5gYp69Tpjza3Tw5za1BW
BwPRPluXfem0b3uKh2KBg7h/X2twqde6ZTDAgUKQc5xYelLI5L0v4jxcyhs1ofwQ0f8f9s5kSXIk
y66/0sJ1aQsmhQILcmEGm32ewzcQnwLzPCnw9TxINtmZKcIq9p4itaiSzPDycDdAn95377ndnQEM
YTIuDh1Wrt0FZh0fffp0so0rHGgnS08MjXBXxQ24u81CLgrUJSuWzh9J3V1xW/h00vp3kZiXYc4Q
VSFPzBhQ5j7ZN2ySuUm3e1WgUwOMiNynycmtV2+i4AuDvYARlGT1LaIUr19Wuc9DK395C2DAxv1q
6EsiBfS5tMN+6kT1mc2ULODx33jcbbvQ81BsqJDIkcfxwr9x05mCLjHuZuqZg3m581kyc8frjJSH
qwoE6kvNCTbb+sjumrdg8pGsmztMJeyHbxfPurZ6fWx4mZsmF8zehVlEoHbFkwPa9I8RUWkx+hhm
kjeq5vklZVfR1Jj3IufLzy+G0Xdiq9nW3mBr5vBvaIQiBy5bQge+swrkkqcTItW45MfZfusQYy7t
ok/uJK+1an9LTriMvsNAN2CYkAjkPOGJ5VjNuGl4t2b76pAM58X0vGjrElUFyJfZv+/DOy9SrzrN
TjTB7Iswx+n46ZkJAepKXxqj3mHa3oooPjR2ck796CkdQJRaGrAfHVGDwzV4iLEPziXdwanx6vvw
hEgYjEBd27a7wdOF1YzHp+pPGR3cJLwB5vnDd+SukEeZXLP9P1d9dJfWUjXAs7A6zOaTG+F4oXHZ
Pk1JM6EmoJd08iqywxMQ+i6Rh7Xy21xacZ3y96PlF6XxMJgjZV7U36TkZxNzt6TfFU3InN1uELG3
d9KC967+KFyQg7g/nPkxT6N9k8ltk73b6dr9XP6qSWxhkX3wXDhY87tNN00CzMJdxvuEEGiK9aTM
fknS+noBEqITFh5Mg/FVjviTuOXW8I6sg78HNzriED9RGnxFE9S5K6KA1gNOO4LpFr4f4JMyKfcS
+JnJZiEV+k6YiCZjsrPxNPWey9lcvbhVuUmTX0v9GqcddeVtUtwmUAkUWvnkOvuI6ossq+g+Qv5a
RHUDUEbBm3B6i1+be/ZoXNuQ74yOiQUv0jKCeeQvOl8Aub21jXzEZxa+4mVBKk+PTCbI7uYmtMAw
umIXY3eNwq/B6WYymeO+jr5HyyFWsHo2sdxxpV8PWE3VAnf/rYb5UJIONlyXjyh0/NlYnrkb7RY7
cvZeez8xit8TS3GDMVlDxFho8LYwEDf2NdbolxE+pxOR86A45FLU/c4Py8DPsb2kzj6vPz2tiRxf
Kfho1W6mWCWkPJMfx4GWHrv8CXGVZcUt7V9n2VcXatqjN5Mx+H6e7OVn6HGA4HGtJBdkvRB/jaoI
hgjXiGyA61WO8H27/M3GNG2L8i5JwRU0Vv+SsBk4SQBFvrXC4cgOxMiwQWliXVG9/YgCx1AU0AJ0
nBSpbE3XTQOcu0rlh+pYlFAOQ72bJn8wqe8OtXUWxpNEjfcXWhwQenoOZcxLluqRDdd2gEV1nwmC
rLbs734Yp/sSEd1uVqyXw2oOVID6cbz5vWnP9szkDZEF1FjqxdezKY/JPMj7Ug9bY7mwDPkpyKx0
lQh0S3A/ZMopfS4KBs1BAw8Glp6jhS1IGc2OhvLdOspYRDc6yg6G2NpPDalxzc9fFqdYf065Puap
fZ3CZFE19MlcHsb2B7vvTiZko8MvNKzb3p72EUDmNHe26QDXrSovkcr3LuJnGsOwGx8wDhfFA9+r
v2EC3haxfKFZmsNC3VtEyK3B3FZWeZ2C3MEtfXQoi1nG3zZk0BFWa9u512NkXHm8B2+cYjigyATD
1N6ZKbVyRQqRywZJAH0o6ExxT+3KhzmITYM4HsjWzKyNPSZwRiCbzD6YviUE+4xsVyt5RZboXRMK
PEapOuqmDk8Z3QLsusStrwYmGXRCM33L1QPWWRyLxpY+0kAJ0WwMmbcfNtbvRnl3JaUwRXY205YA
qqF246JsY5MXUXku8zagkfParlvYxAPQE3fe8y/+XiI8S4jYsGixOxHCzoybMHqhKzKYIFDbOQVC
TXodYRFn57lrkHwh+wF7SSxF7GSY3mOPV7UFr2Zh8iu4AEfGBws/nm47Z0tnEREQA+OMXWLmZhHD
1WJuTT+YTO4tMZ2RucVdj4sLhcw8Wn0CqkMO3RGfDr5OmT9S3ho21LfxXHpcRWmuWKkubb431yPB
8OdvlUEhrmhePyOV9xdyRvY2jyrxI3yv3SWmuMqy5quh0JUdCZ2H2Db8iWg5wYoZlxYtcTYBfNZR
KKU1KR0M0PqKrp0V4kR1KXKlCwt/0PZFLhRKQDHKOu96cNrXcp6PtJghg2EhwiANAzASW8vvPopo
pKvGgng8a2s3UVMOIcKe/IW5fTmlkT0+NGt5hGUFGjifolSU5WfZulTqXfUhSAVFBMdi9HRKg3LY
+r7uDuT/3B0blI1fndx5+L0kp/X3N+yp1OGLpOBfeJjadF7Y0Lv6JSbWgBsQz9yvpGkAkyRD2P8O
LSe0jlBtUhx/vtGGwP2lV2xWW43H7rEmPiT0IJioFp8/NE/VzIiMCnu7apgYL0GE8DMozQIGLbnD
m9JZBVHeZPq6n10eZmEb3RnnawS/nZH0LQxNHR0jqWmCcSv617d909S3Y6FrEVRLbl6FePEZKHh4
oQeZZi122pzVne97TP1OOpBJYCVkvaemitxT19s+DK7OdiglqCruPTQVmPfMQ1xx52XkVpn5S/wG
SIKv50WYDjO39tur/69H/q82b8tCwvsneuT08/3zlyqDP/7Afwb5MUphecH54vmu859BfuPffRRF
n1geFhtqINEp/yPI75LWJ7rtrqYWrBlI2v/HQiPlvxO4VzaFAoZC6Las/5oa+TctcmUCmIqcOPYx
cuarIvpnzbwpnDzXebkEqY/4tklJNRUbbVFBtamJnQAMEtn0xe07AUtX+6Ak4BpmLwaOW/kv8sV/
2PH+rIsaFsonei1MJtdFNv1bwLhtkjUMSMvOSOzuNl9Ctpm2KBAyTYOSbKjNmvGqWqoJaF8fOQC/
ByJw9AnWtxq/JXr73JGVsMoE5HseV3UXVPNEtW/ap651wphL3/ioSR5v8D6oaF92EedGhjpRk3ag
/C3BNT5u89Rs7X/xt1stf3/5y6H0YoDn94arbf0vf/1Bt7oYy9Am5JLEC0bAPE1SSKmW/z21qXCC
KPP5W9luYyTbRJkt9xK/7v9FDP2Pn+BfvgloDQjjBh85z8Xt+TdfYkuyTnf9SnDK/dyghbanVi2s
Wd4Aymk9eWN3ODf37GXH98XsTK4uS2M/TcT6bKBVFY2lf3pQuOLMzBZ/XqZ4f9fCDaR2Fir0juMJ
Ra5fHbN/2tloyQuLxpgiUPi8jMdGDBXsoHSQxR5DEvm+XuL83bsLQRK47+n8XHaQTM89jhJWtxOG
4Os6WaJm24vOAWzEmGVfl6Xnvohinv1d3nuk4tUcGZ9lO8tH9nojgaiwoElTNzEa2VRPPUan0YEo
yGKMKHAce+ZzMiXGeCQKZbELtZk/niZD+C4b+rgsr7oFkyR9yPkgbiOnyuDrqlGD/kkwihzaxIup
SiiqnAPDVYBV7WyW7p5O6Yr4ku120WmykbF32LuigRBUNarbJkZ02MuxFY86petpZxo9PJ5EutNw
kYVHwogaO9d/JPmX4fC23Z6adU/n+dc051nxatULvD4gHEsR2K4kr811HnqWsXRFjdwgyl/u6JRO
0NVdMQa+D3Q2IIVG1EE60/xK547yNu6Y+OnGsGDOYFlZuKPVWOimICwrZiPXjtDa1QD46xiaRlTu
R/rO3GPuxZxNfHJgwE9N4iLsdwkX+3/+eTHhb//tQcJzaEsWOPwHC6GpeJ/++RMjqEljnQCGAIhx
1hOslfF47Lo4drfExDTqlJQ1vFKTEkwUkMHqr2q25thi7WbyyGctAkoXPvrh2EdU8sGVnGduD+z+
5dZKR5UeNXYFFJXGL7uzTLgCQOchurBNUbT7bTyxnd049jBRYDvyG3praRNdUUpWZu24Ak6Mh3PK
3sPKGiRaq2Pm5YXlOANpOmdpdn0VkSwgjdRnB7Og+fWQtF7zy5PTsOzI2CTdw4wsjqeNmk3c7E1d
RcepTuJ+l3V85ZssnKL2WSzOgmwbK8h8XQ6ucmirgthWuSapbKv20cUsy2IwU8RxNtpBZLwsnQOh
cE3FYT/BOwE7VDuF3IluGtKzntMlOy6hTQduV7Xead115nu2Eao8TEk4YcYVcn1QvFzKK7wj2Coa
bImfqQ0TbGvhzWfLj7Oo3xmGNfNZ7SHRcZj0UtrwkEwrOYyoTWDIrCUkdR1lLvvoyB0+RV579ifp
84zSeBqZ5B3u38W4wWg1nicbhX2X+QVKdJ5qnisrZl6iODpPPmKsSBARwrHIdsLXNCyT1WoWYhLw
0zd4mYkFj7MKSbgYOTzvaFCNAvrKqn5DlzW/6yqsuuJJa/gXu8LGyvNKETqp67xhWuKRN9nIRa0J
w3eq/aYmgOvH4451CCM+JzWgOLuoc2DdNTuiQCTtRN5fwC+Bh1b2n8LQMH/nJR/yBzqQUR/zaczf
zHwhlFBMsMTOCItTxTicaJwcZk3KQrURZL6y9wiaRMLj5lqYXB3GcYwftEkA9MEsW9SlZDRBWS6p
Sr7iaijAxCVjKdiCDBTkDTXg2RWkTJ0EUhPd7q1fIYM4fUPCdOEqdRhzn6Je1+lt6vFiHPpoMv6A
3JENAxosUJ9VnZ1LY0/QcsKf1Q9GvtWun4krIVT120+nmpIaFfsSa9wU50d8oQlnN+ubhRW8796x
B2VzIVVWG+wBytrYGaEDjh3jpfhEsLPCwFSEUNm4zwhX5lzlu0RPrCC6MF3YYSBnTNsW3wdB8CIe
eLNVdV4/eqrzSAnXjvlj2aXIWcGNSKODjmpK6fKu5hijfvdR+O2IF8TQwF2HxRbdsa+Qc4KBZSCb
JCxv2b4vMRQF7P6jKHCNlkRa0pnzO78RUXAbzr035cbkVnoLDT5jX3nvz36idhOIZ1SDFJJ3YMax
n8HmTPTr6k5btm6ReAXiDPLAtstU+Moatr0uOt5Ue1PF6RP+Qf6RkNKnhNTTJmsyOaHXhU6JoqU7
2RMqs3vrjkUkCZXITvwHHDhWjrNMWwJb4NpxWs556AR11Nn2AWpAWp9dtcwui9bWlLse4511t0Df
j4JQR62HhcZalk3NonP9zg3qTaqlY3OGN9XdtsaUownYMcYtc54WsY8bMeb7tKgblphj8+b7EB0D
mXrg1/OGC/+WH3ACXwy0BpAiRtqFvH5hWbfuGFLwxmVlw65BkS3HFXjXxyzwDrroGlYy5PeWoI04
hI95ppPydQIzYF4sIN0R1GqFF0xDUo1JAYT2eGdUoxdf0a0EBZkVZDyiOdar30Wx7tzGcYZVFHyQ
2tRWap/tuCB7JIewo6wuzbjvtjrrP416amloRowiotURGdtqMU7XSZjlwNpsg1jk2BUVXDozIyKY
SlmyeJzZtwT95KY9bDw6SfdV2xQP8G3hmUSj+4NdzvYOglXqlRvjjb9YLBCBanMNh+hXkWjd1DE/
RPyGtsMlLS2NiA2UH8N4tt3F2CYEStkwuVb5nnuzAn60VBQDaXS/3UIfJvfHAnD1puCe+Xuc8K9v
VGFyWIu89B70WCYmW6X1uSqInD3NBoUMW8Zt2EJDOtA20ke1/tZDxR9cktml1VJEJTYivWCJrV0A
HYFoQJoUC65PfrxyrrZGXnmA/WrCStkamaQEchkHO9ziYqjTw2oP5l2n/Oi1zQuH0h1teQ82YSxJ
KA3kPO6s1Ew2jXZz+4TihJBh4qilmtS0h/IX1+DIf2bAnFtWV3H1JaECDKeYQBaQZ5LZKOmSHzyb
FsGroce7/ynM2usPCb/Do9WFgmCPUdNl4Q3N7VIYNcTQlJVwXNEYcPGKpgL2KWefvhzWaeIkMg9S
PKs9487CGgUyqPSHXxmc23eCEP63NiqltjmeYtqcWmpVWfSPJia1bsj0Frusrc5FaydY1aI4nfb1
AIJok7gpZimMrwrJpF2ca5EM7tlPkQd37Ujl9sYqfOZnneN63TrzEM7QMDVvr6aCZMECyyrf7KQv
Traj8VUZdaifRnNcHVi9CcwSLy74qB5nM6JHS/WETvX4kIPzpgkJs95zWFgexdJ6CtO9Z5QjrhDo
UGy8Qpz8gdPO+pMsqNFT1CPsD534TMC2gm+zqQvum/CCDPjFMz5uOM5ZYjRX9PjJfj+P9ryiinGA
bQ0SC29ZJ6m96nGUfyVVaGeXRLGM2TkcpU9E4NjXa3cAQISXgOIf3UizQAnCN8Vmca6WQ4hJazxE
xWoi6WPNgVeoxPgSo9v0Rxgt+WNdmWiu5UD79qbiBnipdLt2DGin/ur6llj/UOC5ZdXmOp9ZreW3
VXfjVzsbdLDTVrpQoN4Nnt5WZqzfbHsk18s56goswl36UjRpi8rU1OzcmVQg7vQTOWk+8JH13OUM
dkR/BYc6IGWAO8BdoBXklV1+5J0YDrPw0IpzYajkmvTIPLJVsLpXbjfo/WAQ3IK1k+syj5qLzx9k
EAVaOsfwMRDyu2Zj+GAejtFQh/dOq/QbKTQx7+dZppyLMQ1iIjUBBpdggj4AhIVIYUQg0EdNBwa8
ylxtUOGHdHZFW61zWyYDL7miyWpwRWE6MfwVVQIG2jEblDPTBI05zA1MiwiMtt4SN2bsaLn2Pc1i
1LyJojz7jesSI480fLYejdlEcIKlsuHBRPhilpGzdOOIAavBEMVrFpnFehIo4reo2JlK1UGOJcOg
JWbjqgLBsARO75jPWKtmOoCr3vd2lBKwnixyfJU0y9j5HPS6Z9mtUEup8HQWGpoMUoEgTDv9uxtB
Q2xZ5dYd2Y2l+MThyGJD+R5H8zIv4rlk6LrhlbkCYJak/ag9ND7UdteeeXLDGIL3SHMw89H8JGO8
7CVOff4Fct9rCjiqSOyzO/1dF9lAE4owc3J6HUrexo99Is4cZ75BF8bI9mTpMmufLXq48oqODVcc
W1fpKKCPVDK2j5aZVAfD7PCELyQgIqmWU5n5NcwXg/2hnOpAgMq+XUJ2qVxVKdeqWuatHonFSlNA
t6NX31b8xDEDpc/2QB9Gm9vd06SadFuPRnZbLuGRDu6Y2vZywm8uPPPLCGXMBTFpTlHRT4ewx3GS
2Xlysobu2p/LJ0HiiVVE+VLA/6GcNXVPXqkdyrDiIzGN6kbaqNNlXEU0d0RkuDGHHyBC17scelEw
OaUZVEWqrvmEimAZWHfVBIsOTl63NzVrl/sxiebTVLasZxrrLU4AzRBjCcIE7v+44IQgVxNf4mE4
dA0vbBw75aEi802PFlGKbqy+whXvEZlpc55NO3pkhLhWk3cdj5E4eCDNP0btkakos1wHXuuhm0B+
4P5cz7fomDmaNNgNj88KGYdvy+GVLAvh4R7QMTsRO7mYOJAOZmhO+1m214gG69V/OTHd3Xp6huKY
eE4wMTTTVW5wuKfq3u/WvEhlNOfOWa5l1trc8MFX3lYNzoKm7Mdtl9rRXVUW5G4aABBgk04Ok31F
YIDQu5FjZ/Ddo9cYhLTc5qYjObnx8AGwxmceAFJkbEg/9lvM889YGLzLQFH8Aw+he4zFyGllLkSK
2jz+KXPr0XKwFsxplYOMy8+IjXbQjqxp0X6Hq7rzs0tIQfVmEG26B96IbXqQJkYHUOYRoyVSx9FN
DZ/aawvkO7uQ7OCwqdwZenT39uJke7PLzmNU+ozGuIt2SJbFTo9K7s1aYUzQbPG5ozy43tLc8FLY
ZQleeWse8uccP9GWy8JVNpDLsOm+3sKmai7uaOl7yQ5u16UCbqGTkZ+SbTdBkc/Sc9Uy21H+5rzQ
UWvf4b98xpwQBR4zjCa0xeJTr5Q/XsYcfZIf/3bCpUg5kTdDKKmBqfDROQyDr8E467jb5U3y4DFF
3GtXUkUF4u1MmqzbTyXbOVAna/ES5QJKpHibKF3Y8L3+YmXBGxO1AeSyH5L8S5PlOmtW63iUHRlb
9q1oY0g8TfjLbUAu5XQiQqC7d7n9XtxF/CyA/m56SSxsDMOrSYx3tdecwzl71n1pXGzSWTuPnk8b
hwXzsguloAHJUpVGdZlTLGxZmG5bjrE1YcaVZ+L8ihWjoDFg9UkrJFnOLclSgjzAFnlP7XJ+d1sW
QtMhNydWexF1F22scZCIOASJ4AreXDPV5AAkNK59bd92oRE9D56tbwqGXRavkcklyxS/ytw/hx4p
iXI02n06Sxh35gKHm/dV5omLAuJzxyVag22RYUA2PXyZ5aRgzbNMZ8m7w4pPRKg1xX7E9/o2GZ0Z
uCNcgbT2uMDr5KBWzrXjjJxBPCDXzKvFPtJyPkA325R19o073d81Ar/SlB8gRuMSkYS730pXATqX
zTnuKAJtax5LXkr2AS994BOti+it39iVs6Ll5pvEgQAD0+15mnoftcWNjw3ekM3gpvTHMl6oVS1q
vMG99G7+DJWHf4vM/zVpyfioQ0EhISGnfSM6fhx9rDacwdPOGlwXfYEoslH0xWc702uCNeIrF7yv
szCi/6ujVyhPeryizkQGlZacauN2iCzCH1+TSQ4vw+S+zGRpD0XJyJOM7Ynof8KA3ZrJxaknV2+T
3HvJTTxtQzNQNUqSYzlFdUbFK9wxP1hTfrumU7tkjp9mqS5SIQhkPs8OwRN+3dX0AihQ38dZdiUS
VCAfGMNptjHjjPD2MsJ6dpd/iqRIrnpnuMnGMDpmbsMVBwQYG2lhnZc4IogHSUOpARh3ogcSnuwC
k5DroEvcNpBlM+549xOo8dc7xGTZNzjzHt1EVAebgF9gTZE+9NMsKFmdbkO0buB25i8rtHmYpCF4
5mq+Q8pIKLcTgM/r6UwE6abvKaor/Dx9la7vXSJfVdxAi58wUe+jioejSciF2O3kjNuyc+j1TsAO
d9a9XPKPnuVLuxl8PiHdrB5bK9LP1pRTDkCsDweSHNArwKfi6OEN5pOb2/Qz43ATV9Uhx6R2FoAK
b2UIF6lDot3O2JBYfRfelYN7BgBYJ/dsFaZrK2fJHCaCXtzaowSNcMplYLuAl0EFZmY41JWw1UuH
hq7OqX9I0To2hefHx8Epn1thQXCLO5K8Mb7oV7D8LrwQJR+Iqpx4RMDKMEpuuPS/21ZlAyhYK14g
t1DM7GevIZcZNvWSQpSODFrWR9ahwJYKRjSl2znK1hZOGykj8agXnesl/Ch8v71hTYilCNY4PZ0G
20Qi1QR5uFrhEC1gM08233ZPBatb4UdskdcLq31ql9Y4tqGVvCVlnGzJcIT72G2JHy5lewqNeDzA
56Oium4NegbZJdHOoJ2d4UT+3ZSWRzbtxB2H5gqjVnjTFuPdmIt9mvll4BAH3jgaIFVuZK8K/Wbj
m23yiA/qEpHCDgqXk5JXs6L0Rtb1yTLrO65ZbAsYxy5x0uJvyxZGpcw0f+GaPy5yaAPEXkwDHp6v
wb8ow6DQtUX1S3HyRVs/de/4iv2WmXcjdTtvin4Q57lXZzGlKLdeISnSQTCpt8qlG5uTbBP2Tnac
aFCiqnmIzm5nMyiCxKoBIgc6V81x8TK0sgqiPixBWO2NOOHcsZ6UTNNso31ZPoR1dp319W+x4NgM
6sy+WygcXKVOa99MnQoM/UHIqOCtWVIeCBvQVunJn5jkZenKZ99077vOt/fcdc6FGt6zenBgDUXp
Ayd8/15AfNoIQe2OEzK1ubN+pXhFX+rU+Az7t8oYnPcwEs+No3gu06wNartB2oqTvnwyY6P8mLAd
NRlO4pxT73ZmkkUW76Zbv8n9ayn6AFZkx20YcT9ma7kPydv1xHK3WKBZSYuCKh2Yy/S9SroElrwS
F9OY6kMzq/MMuP8DIlEUWGXBGs5F9sTbOFLvKMrI/hAsHnFZCCqkx/mn1++a/mApMay1ZOeq6RWA
+KEr/WdtLBjSgaRcAxGlbIv2ssHHuYu6P8v9aPeFuAHhPORncsvOjLeJZ/unpnIkvtGRN4VHIDAI
TXwo2MdRm5Wssv1cobgDS/WqTCzXQ1J6Nl3icVQ2ezUPCUfT0EBjYpKuI4FBg5X+rY+aaJMCsmLx
SKQkE4fUFPFym0jf8D5ri8CzTWNVKcr3jMUEFTWN58PtQbAH6GcOqe28uuBi5LkV6OnBMnWR9USi
ui5vINXi1ikRuY3n1rUHPsO+XzrHzmB3dGNNJtQ9snVNfuU1VfwmZq9FOai4Yhza0mQpAh2ICOWl
5pPfUeCsPH10zXHBKSy8xat+QN1YJbYC6aobCgey8aGv/dqjH7IC20MJ/DIZ5lHqDCRng3iQ3ls9
bL7fthjHBT7YeiPD3c7qeu1PUvgpHpbYgaJIhIFDMXTSLr90PAfma0hGrD0W3dS0R8+szOnG8KrQ
3eqK+9QL6xfobsStV+YjhluaLHyFs4ZPfqGqHeqSNNx9no9Vw8JpHBvJ223xlm8QSMba1K66+KM0
MgpDlJqtgb4vKI3PUQPnl3IsVMb0bTKhZr7aMU7/OywTFq2AWRf2a76jJbbabe3cGpFDXNOJ6yBr
SX7x/Q5KHkeAbuLR0kYpGewyk0qkCcPkK8uGlnxO1BsNZVAy4fz/dDH9qc+BT4LqDyok2LlfVGIX
5D+HhvloyX0okWxEveKt9lRaffsLXGj6TjSXFHh3eU/KojExpfZxblpH7tmhuugWguABKtRYXBlZ
3TiHknvXWx06VLOgb0T0rraIBrrN1G9IssQ8mthGxO6zuLo2PNiK0Jlnz/kWXciOjniRF19kWg3y
OBk0re5D1FyKOHU0+0fG7qxDgzSxdTrr8utk9mPIPGpYaFhGIUcjsJOJEXMWwxhecAwp5kWZA9HD
N1O8o2RaP6Dx6HlU3ELTG9F4cbN3OfrOpZNX7/nQCBWEkQu31xf1viS0DcR4me27OqVKHYPernPC
8UXyXNN1ZOW3pjPmnxkv7WZM8R0ROL+U7XpJCEOOGsw9nICleaWT5pVbiXVHwd4ZLN8H6v6vXhM6
BKJsPYEeAjyZ0cQ0AP0qjZy/uY97CyM38PXRRRFvE/oPo9hhqVtE4m4oappA9Byb3Ot9b/jOqi68
NqM4i058J/ITFYMHukwWRZVkRG9WVucvsVOLK2QJkJNF+wuE8bSfqsz7LLRBhKfzqyQIWYZZY4/L
YsTC/h5lM5W59PD9ku48frK/zQ9Z5qeHpBr1Qxs5vKvT1CDQUC2YdROnTPeGW46XhfDXuZDRT98B
ucoWF4f9vLPczxGu+r7zqIKzQC5Kf9v43nlymu6A+4EqXCOtzkiZxrGGxqocAhNam7d2++XS+eIC
dD2ZqZ9etWm5D6tkJuar15I2GPO7ZW4PHi+GPehflhrtmjnLuJrRSwNBcvrG2HHBbnIUbpzT14NL
zxb+XZw77hEW8C7OxEeFzWOLnww53/KH+8Veoqu5wgS1VeWQ7VvXnMm6GI7j/tKlsCkOL/KU5ixT
L+1xIuMRHTrBlXLDFtP/KUwVPmMv4J3KkFVv+qHXhxiA431ILZVD7sDGW7G+FYpj2tbFhXc5K29D
DdlaUQvmcmNjYJ4ohK1VdYxsJtDAg4lsB3OXm99mMRouDTlRku+hhIXtLg3diBUBu837pMnt6eDD
Kp22gC+5HxEy8V9zflzxZkLeMgOmt8g513ZNZZ2eCvkwLAvBpjLMiIDFrBwggsY9aJDCL/OXCd46
uX6axHpWM+bcH7iwI0XLwkDpR8ul5EvlHeZogDghcQN0bmsPemKsdgnUtGoT1jGrnyZsnTcJ6PM3
SxFWzMvCRmobQcaJ9pYS8okxmMvmEJkUdIV8IHTgsC1kCaRcnOzC8Iec248zfMVzGhcByyIzPcX0
PDtBwsOVbyK3wa9gqIK25X5cDOvM9FJTvxXFfhhEmHZerAwY49bwCMxtChMvwr6XBS66wV2y9zHO
Z387sqFOILYoGAqzY3X5bWd7iT6bbcXHmjwVUmuVZ+y7KM/LAzfC2xjAJGwpv/a68loBK4Og29H+
cWlHxtttOSXm2YxSMnXZksjyVetRREcvbpkUJTPTzQDOZVUAFqaWJrE6VmeMTP3Zy3zhvZTSYnnP
hhZpUk6ueZMa7hq/ySI+5qlWC209vpsS3yP1/5xwhQaWViRxu6t6QOxSzDM0bhgzX6KwWX2gP8/G
CSOCP7xwH0L4d4mBFWciNO7vcMxVFoSD0XQ7Tu7kRSnZxeCkGaReoz6V6irrsWdPipZYY/MPcKxl
Bbh7DCplTibNxwJhtxeCbUmYynbjO+705jWF+fyPmOXoNBVWx9WPnjuc+3olEM7hnWAbNUM31dXb
PyK1Bu8LIj4y89pbncInUWD1SqoHu+H7H5QwRPlijz0W0cXu9+Q1x6++sqH/k/3kB8izs+wXyC71
6Q+3x38p4fxPeVt/IXP9X/ld6//fV8UCKUFH6v7HH3iv6KcKPvqPv/yPXdkn/Xw//LTzw0835P3/
ZlOt/+b/6z/8t58/vsq/qAYio/4n48v69f/jz918FD///b+9fPTJ10f5b1u+nz8XBP1P9s5kOW4k
zdavUnbXDZljcDiwjYlkkBGcg8MGRlIUZsAxD0/fH7KyLCVltWR1d33tWuWmUsZUEAE4/uGc7/zx
Y3+6nK0viLigj1BLOg7iKJR7fwYE8SeOVLjEJMWba/0lK3TML75QBMoo5bpErSzW9X+RuZY/EhYe
aAs94KJS+09khc7PHnl0O2DBJGkgYOJcoX6SFbbasMJhRN8NdGpVd7excxu0byDlV9CCm+Kc4Cs1
3iOtTfzzawKz7vz42rKJPieEDoMhrYSGYIXy1kdLvlCETrY+yekxGh7FfIyqm64lhvSMwSs+kDM3
QOFw65YfnjqG45UK7qR5/5/fig9lzj+/pMP9r7oH1S/JcIeyaD+Lz7Auf7gDlx/6U9kqviDE4k1O
xUpGi1putD/vQO+LY1PrgrlcqllHfXcL2l8ktwVgOKQcNjpEnoO/bkGP9RKKLpoX1zLFfwSHw6P9
o1DMMvGxI6pVpGUtaMuf4XCGNCwoVlm6zuwe3ApyJgjfXd+CH4rYOlLwtnp8RTbfWltop8yFw6SH
GzcWGWM86u/ExSE+NtuenZ5AqeS5V03TNvM2AeASb+ZsEg+ONTNbyt1afWUkPPjrJqd6uJIWJOQB
10ZOQDwAGVZh9adygNsvC3+1y6cWcjR4eLYKxAUQDxwO/TXSvARq9RSA6HWQ3DxmI7OIIK7QLy3t
JwnJnePtyn7Gh+kM2n7MGeVW1J8ds2Mxz2jYp7F+xYfiHpiEerj0GtU8ImjyATZzBbD8Bk5Aqrou
sX1kOcHsgvUsrgST+Qp50IbAqmDYtyXEv0+3ooVfm05d7h1kAaR8RiWimdmLPcrqlkUh9C1QKgFL
b5Bwg4GRd1HfXXFopXsCAnR3zKbW8hD/l9G5jUBgxHcDWOPcmayQPHY73MeCGA+8P7wG1yq182Pq
zm4NAMZzX4yslU+wnSymAgQoXKoZKchKd6gi1i1khGqr/XJrDqgH1lUyQbDTZCXhN0NDciM8Ta9Y
OlX/WEHxsVYw5pnHAqAaFTz1Bv4Sdi1+Ce1M6be0k85hpKy9DnvHfpcsn0Gv555E4EVb7W6QVvn1
YQpzc2/FPW4kICjmuZ+bBKHS1kNw78nLRqOcX1j0ifARhsg1cEjVzQ2hPrvKZzTJ9xylVx40oafK
1P4JyJSQ2y4Q9l4x8XUIavYNfpesNRhMSf9OpUZ24gaHhtv1JH5sPSPts60RFAzIm0Bqf9PWaY0k
cCzqm5mYiEtUoATd+rQOJNly83kXhtLmKbcyrM29NOERD4MbErhaVQkWs4ZaPDTCN+EGENbQAZqP
jmv0bzEyYpInRuJFd+jg6HNSlg7uepIhAmqNcweHDKuhFyHmDEFJ240HxrnYxJFIYJxPy7S9S5F6
HIZkEvwd2CMKQngZeq6tMs4ucvCrNWrnhNRqggVAGBlel940fqFIEoAFhsdF6NJZe+TUw+23ameE
zlhS90dGw98gWYGideHdeATmSI6IyUjk2mGAT74vAj4YXKOIPyOLzImLWej+4BtNuEe8Y55jvE6o
b8u2oD9Ppzrfs0PQFw3AGDS4uUl55zOXQj8jQF9RK9oH5sFiE/oE5bCexPzmD9UyrqLoRfwZNeI2
jwnQuZirAuFdEoA3XluVbzpovFRbrzhAe/ef+un/XyH9H5PRHVXD/+y6uGiyz3+U3/5xePvBevHn
z/3zFWU4X2wTAK/PFmp5D+B2+Nc7ij9CiC/tJcYIJbzpCP62v3IUHRMdgfIQGSOU/65Oks4X3lue
BPtI94lW8z/KUfzxFSWZWwvhu7wiqbsI9BI/EYvqElLmTLwXApgkOG+Dt7FGK+vjd1yxhJW3zHbP
vNGPthDA5G+k986/+ctNEzcCr2mWm5b4Ca8rIOTlDP2DFbvDhIyfmqQOY8R+phtcdwQeZzYLjYpl
AyYlwDOOMDehUXhXjYdLdl3maYOX3SGupHHT7LId+JdCiud+wm8bYU5m84kiiSmzMgEdpMFNbOYj
8dAGwfWBKGnMF0p3iMboqcYQiR4qydtzCFTW19jsB9Q7jd1Hu7gn0sRhnVVuvWzSRC7X01UQRP5t
zgz+tZ0det7QSNl+NxSdJ3LpzlqPMN/QxSUK/p3DGgJ+zhHK0mde1xaa1ak15QHBte/8XzyR/2MV
+H0j8r+OJEw99avn8fg5/OP18+1vmabLT/35NJrK/WKajG1sTD48WvZfXihXfvEsB73D33DChuV/
McnA5FkxuVMX/NK/KkZDWl9c8NdqeYCQ5i3V5L96tj/NJ7R7XHS6vX9jRvkDP/6XPYZuCsoTQEpO
Bd4bSCB+MiBhPyoBg/Tti5ADnXI0DTEAx9k178cKO8gKCTGVGU9T+9Kz5nU3jOrRhahA0XcrVblf
3SLGpl8kUp+wjI9fyTFGD/zdZf13H/NHB8TyMV3XsuCLO6jAfBqsnxwQrnZm5kvOi2NbVrZxmJM+
8TBL0s8TXOvUZGplR7CYVk4lyxfTGJxjI3vjhaku5dNoJ9m3X38kdzFdfH/l6CY9nDyWUCaCLpIr
fvxIfWRloU34zvtUAi3YhWmpvqHRJWqIBEOv2aV1N8PFtEf/BmiiKZDDmeKpT+L0LVJTQOoNq1+i
A2wNiG4hB9bdAjjBxiPBMKSKEUc3zerAMo7s5z4K1YM7y/w8ove4nPMwvKtTu7sjKNJ4m6u+vWIj
lLzMGJ4wrQs1FGxO8/KZzrg4ws6wj5PvQ9TLkeDyX55FBeeHlWF0njFZuc6HUV6PyBQfJ3OKjuaA
EcJQBmEvcSRLe6MyN72ZQJt8RLWsL8Kud95bVIOflutVh26SAVmBDPDuzTqbb71YJCzo8Wxvq2pC
9DWglAecx6oOBaM7tk+lQ8G4MYUGa0DMSelfIOvrXwoypS8tlgl3Zd+UM+texLmMX7saEmvkYg//
9bf4E04bSxivXHth2jEbQN7zM7aeKbfn1bYh3hfS5a0HSDgC+TQh/uD9Oq3MusKClAz9dDXHbFIQ
dwVybdceZb9R5whJwxlzikpC73aaDNLmofCGNPtjEZ9qbAoXjtk6UJxka+/zqZEXBL8j9Ne9Ve9t
5lR3CizacZr64aIyo+7z17+eycHz3U26xOhSYvH7IcSkFpCLE/N751DLGNCyujl/MdCfE8CdwGZd
DOjlK45olhhxUY/3gzelH7GrsBMRs4gUIO+K8ZX01YABQ6hQGhphe/abT/bjE80n81zfIRwCBxxE
cx7rHz9ZJoyyG2edvo5Vrh/LpANR5ruxeM76HCJCgBeelVselrczVtI7wXZ6USKPuLUqz6m5pJHI
vN8UCEta9I/Xy8OPB4bcdalRmOf8dL2guKnSsL3idcgYgpYihaaDU80/WVOKRhIBiQseIJBeBf7R
iF8xGqsj8/7yrTXbJtgkjmGd+P98Po9t1SmrZxoyDDj9Ry6L7DqLRdhBnc6YJf/mgv5oK1wuKNBV
fGLQhSEDop348YIiLZQWa6Lq1dOG8VbIWN5F0i1R04as49GEhxyes3zvJLt8ZHhwjJnvRoS8+CYy
md99nKWO++t4/OPj4Byy5PJ6M234XT9+nBhJIN4Jp3mtZl/f07N23HhFTFpK6VVgOhCaopjsiURc
ESOYY/dul1ugZkr7lTqwpPVSg7zqUstnDl7N5Pz9+oL98c748RN6YlnWOjiSKZWXscz3z8ZkY/eI
aHBeHb/Qt8iP06e8NkS8Q0XEIsOzcu3vBCmfWGZA/a3aWrt7TiL3xH8r2A/urD7Iq4rJVvJMvyCR
UDX3dkzmW2f5wwsSchjkU+8Hl4D2wKLXfV1+U4boSVeEFvTIuqR/SRqliLNtk/Eq7Lye4EBJO+64
iw25r4ynQLR8W1MDLHHbj5qcuCI3rlkVNicGB9PdHzDr3z2bf//uPOEJXyJ79yXf4fKUfOdQhcxA
W5eK+RXnTMQaxlfDyU9keV2WVvTuDXXwELap+WqhHvdWHvqqi1xk4ELaWSETk0UT3Fe4GWu2Qe+/
/tbMv302X9mcZrQ2MAmoCX761rKmg6vqhKQbOi56RcvMkHp7Dg8ac1bBmxLrRv6QWd14zJLWOPnk
jxD8yQokZBEp22ufYcG7jhrMK04yzr+rVJbH7Ie7ikkzk2BB7DzMSy7ij9eucllFJWhK3wKkcGj2
GxPrKI3+jdZJeGc1c/fOybuQjhBxX7eDGb8iUvSfSrMZjqkspgNHucpXXVKLbm0//Prywef76fPZ
NCDMMHHZU75Q+v30+dTgjwZJQ87bjLWtXxmWpYKdUqMVYX8K62eUzgG1xJwbkKdhatu7okjIChhH
3ckLL0mcZmugr5nPNLZismsTx43RWUyRvoyhnTQ7kYsC6201BMjkMb+Q4lk37b1lmc6n9uJgnXnU
KHsMCfo5z3XykEU6DvbS8saPPpVLAeU1Ir+A4jDHAJxCz8cYrdpXvbRmayDAGr8hQtCvfWIld4Br
l0QB+rVLvyjT7Cq2bHOveS2i2/FFQ+qeWePJGe3Ujm+TUS/YQO3P7xYiwYvZHcqvHOWl9yyMKSm2
FCeo6ZjjdB+udplnsAMNGd4hhxAbNDL5ZUfByxk+5DFDGQt3DaeqpEaOUzaJpSRrD+sRNGsIWZN7
ygKkzDBXDGTPSsju0XWnRmwtkXjeJS8VFoGur5Pq4Km6mi7p7IPhqs55XZ9ZjTs61y4FWM4INW3J
KbY61EFB5t+KGGY5xJGF+RUScgjyEsP3eigG7vMKN8Bt4rfmQzuWiL2rvsKbPdL3BwyZltWDiuq7
iQeovYpct7wTaVufKrRiz5RYc37eDNI8wlcPHSqekMNwRi8jdx1VHhJbPwPthEghxUdr2W+JP7DG
GDBBfpLKU+GrH8dsgR7rYm+Aj7/nZJAWTYVUzxNG8HxDHKLb7hiSgi+J3PnEnWBUjBSFZ57h7fFu
mlDmoJQM88UBU52wCFbFexEG40fX5Ri0ZqBHr3VYpfcCnDwb3dZHVz1AY89WWYRWAmBVjBfcoIN3
z6u8NEl1HEPFpWnd7pxla+scWngK14RUyGhLahbbcbQUxe3QZflXa4Sxv6qpGqeXpKi4ITSWeY5w
EUmy6DvOPorf4qnmyI7Xs+iCrw61+hUSR+fKJgaNOPbEHfyVpwxOwRlYCTjTqeu+qSIgekrnOQjt
XsVLaQjR631QSh0Qs7hw/cMAqSfkhPDeqD3zGq8qnt8klmQ8YJ0IMGy3AL7ajoVz7qs0eukgwvv7
TpUNa26nznCCOKH31KKtx7hWwAzHLWPc4lV1EeGaurgxCqs5StHP5n1uRiHPsstTnlOJ99Hz4I7T
HWqa4qa2av8Fu2p5VePVhbo9gCmCu0k7iXQDa+WKWVOE3TiS9uvASPmzKI0UTWgdOPkarGhxXquq
DfdMNZTcFyqOXq256uCU+kY8X8veJJMXTwajTkJkMvseC0L4rIuxd9ZqmLjDcUqSGoJr12Dqiffk
Mstih7N1RjVQOPZd72fTtxbZMrNL2H8fMafnETxSn2x9EOL3xlQOfJNlHL8v8E3WxrmrHjQAw72k
4PawJ7rMjFPZYByfRPPiMTa7FTI03jqizV8wg/bEYUxBc80xSAxmTfv1igdG32X4TeMV5pboBjcF
g+zAtmq9LszK5NpilNsQOwmdidSD95oj/bLOkWmSeFFYV3keL77BRvEfV1bgXaohmU8pz1SNC2DM
DR4iqzpvGB9/he+g3HM9pRiyha/5oIEfWC9V64lqE5H2XW6yLtYkctMari320wtWubX8NbeBk8Lp
IV41dJzspqoG8Di8PjE3ekYDssfSoofb6YbPdddj2RJJYDbkIRjmeEUxDmAtINubN4GuvKNyXNYN
CPSqtxxw3HseTHm1kQGxkOuwgkOyjmZp1uuGRY6/bc25fQoqjJDboR4QE5iY328JsK+eCjsg6TxI
QPOEDbOOpe1oLjhbEQuptGtdimvLe5JFUYJdqaBuNZE6okMBJjg0VfaWxMKowLxVkbMycWLwigE2
cXBVjUSiSXw+Meq06EBoQniH4pkBvZ/MWKSSCa88cGa0DOswcCNswcz3byxvOTlid46/ckO1exEK
+TlYY/xo52bFwDso1BvGa/8UEtEK1KxT+QOvUf8lbOPuZLH2uNPJlL3WpFNCuAjdINi58SS8204X
teDbHPrnvEGiuSZmrJEbN0fBxR0XT0wnkCKS2FNrdYclaHxBouFfV7zASGFAh3lTRm2l0WkJ+45+
OLz0EK99TUa3/YgY7hXruLMhh5pu00LWJvThLBZ18RiOCCE2Y2JxenmiCL8xfnQeyrrBO12FVvfQ
ooDgvT7Qaa+wEeb7yreLYls7zl21CM+iPIx31syawNRIm1dKhNaHD+8Sa4Yr/Gs3MMZvQ6Of5djs
7cQfBe+9dNjmSD0PPslztJcqgxY5FPN70gTAOiYbOxTdD/A2FlzGGwjT8L7EByZWfiHVhQl0B3l0
CP6k9FwmUROOIOYUmHNIdy3mxT1JMMan48zoyLq6rq/9PqSRURguum04FLontNekX4tQ55fT3Bz7
Aonl1kqD/IZqQN3FQ6quE75m6IhtwAaFIa91X9s5ZWJNX34n+tJ94NfO5k0aF5DFiHIuTkViYopi
mnrRTdUgjux0ZLSjwTYeoIcU8YbgCbzSdVAFN5HkpMNLuJw3ZMVy7Xr6x3OsLfGtcvrO3vIA+/ez
OTiore2k2afIQonOmAMYqTwh8moiJYrtrOJwq4xQXU0EeTyADWSB48/pdAr8jKxltGHiwS2k+zxb
+fxuoLkDBRdrUhriCN8qPsDCC59QfYn4dml5nRvE+bFdYZnRRrrhOCBmrtCL8t3rXck02wpcIkbZ
hWKwF8uhJgZEbo4RVfGtNPFitZXy86vcKco9o+klVkKMyrnoQxvHO1ovrbfEdzBpqtmu5Q/4tgHH
AfSoelZBWM/c4ImtaNkfYipR2ix0lTjXGdb3a+KHmzesUBC8a7FQ1POq1fGFzp3e/tZ21SRPaZI2
zppI6PbJj5ifXtZdpMxdGDf+vCbgAVIm084suZ7qIkeyn4Rabj3E/Ed7aHrnYwRGetFJuyfFc6it
fSccOYGWbiAuYCiona2r04UUrQkucmLI6MxmIEXCmtyh8VpcoJ2JmjBOoplY1tRULxx9YGVhvrlE
WVrjVG4g0UNwBdoQ3jVeUl53kZ+kvGQShIy6Gpndc23L/p4U+SnYlzN50tzjVakuNDeHs5VSEoae
8cK+SmTIZfVC3RSXPlL6DIuXnVob5g7GK/eEPjhFho2m9ME+rRO/4wIAgCvGs57sc31ma13YhLS2
tTjr/Gy4SDChOjikAnmDm8HzN5X0gAxWZcOVrmJy2MhxZyPIw8HkaF03RR1eGnChxaZre+O+E4BV
tnHeTNl5Gjl5uKuFKqedlUgz2cKu8tFMJpQiFxWVrrMNeOnIs4TRQ8MiNEFsYOopeEalNb1lnpdg
TKyhuYbbgmGrfYySKo1hnOPs38u60vFtCo5D73Aykt/NRLq6LttkYlQJfM6awoqNduLFL1NMlO0q
toL0Mi/88lmVrbnlmAKHNIUKqS+NPtvvOsD+jvhz7s4ZcjN0TUQwdGtE3N6Takz3njGJcZ2EOcHe
lSPsbw5Z2y9BtMjaUUp3+zaxmYPGM5yZzkcQvnis20ud5tF5aYyoD2huUvxOuGxOPruZ56aBj3bh
RHXHUgn5vKRz6IZulZW8aBD46fFsYPTIe3bA5seI1n1qmKWncEKMvARz4BYvaJJH8y5xG+LhfBmx
YOL+qT7mSNbvNJvAWUphzndo+8dk+19NgrcOS1z/Gln2mK59syrytU2i0rD6r7QqCehzy/7VaPNw
b+j8G+I2rm9j1Df/pXVaRLqRjAfdSJEnF9jBtkFdjmnc8IrPXzejPw1fEcWy+XCEz7QNPAZ7yZ96
Ud/utarq1n8V82Sc250fX5n+CM23hT3gasvYS1ORLNbNzq5W0tj0jdKPTlA353BkmvMMFuZmqAIL
h5Ued/SW4bayneLQcIzxOm+aS8vQCh2LOW3bGjumgB+za1IZbA1UAk9TpozfjJWsZbD11wBg+aUk
/7Ng3DGpx8rJjvX74QnERIaGvIHfIG7TScxJz7tZq/mpjWZs5WFYda9AiMMTLs34lHV19SztkXN9
iKbmzewT95zTp3t3tT/c1AQZffTBMhnTVpbw1vG6j9osEn5bOuvHX38h/o/j4j8+O0BFh62GiWpO
KevHz570bSynVBVvleIv2VRdBgJKR5CQq6TPH/k5sDuFEEC8R5/EPnTRZrN1YBTd4dXSb57I1a1g
gRGtgkr2d2UOIb1NFHJjLxmBAWBr7C56a+iftNOG9Ee1Ro0eBpgZsLNaBnruHOJqRcwybGOjtPbM
GAcCwK0uPvk2rmbel9rHwabK/tGPB5qDlpiMVximkuIA1cslKR76VNOUoxof67hb+/VQ3mBuosVz
lNecmmLAjB70gwQtXcQDpU3kR8mtOyhE026DYGIle7c8euTfgYFYuEWU/nO74mCFrDGyQblpgyXH
oA8IrS+a3IbwkbrWlaKAeOBRxvIsMqv6GCB0HGQfyet5sBanyDyPUKQd5M7KmtpDNkX110Bl7XNd
x8Fh7EiiXycEuCMwV9LMzhSZV59G49J9MUtx690AB4RopyKPOfhwaCCd7UhjQpj9GHVSDqsylM25
wIj9gUPD39k67Z+Q/MRH15oQFdWYN97q2R6ABKQ8SKoz82v4DwiSXBg27W8WLD/N67ilfFJnHMWG
EKyjYhP64y3VWoUmHbLP3zy+2K/52EYvZREW93bXWR905BFWktaLrhuSMO+J1lMEReiuB0sYzHcZ
7fptHijziuBw0Lq/vt3dn293i80D8y2UozZRN8r/6bM1U20Ebho4b15L1h6k5rl9DKxyDMFLu+Y1
OrLCPat4Ll8woNu3zC6s81n0lHmlKbvzoQ26Sz2FICCgn1i8eAmWPYNP4V1XHbsDhFgad+M0I+mv
U6JOwAO3jCar/gECjn8mK5dVHP52yjVONnirMQtEkiHJL9vXRTbdLHOpM8bstdr0VQytiJZpfMnh
1zEer+BDIjKqG4RjPSiCJqRWjVrAS6uWXpigsZ4MTrLf7P7oY/lCU9W33F2qrx9UJDrcV/aSElF3
zdH2quoa71dG/qZHRQ0WiTpjFQxxepwoeyaCWRyNoMgZm00GB8NeOzXrRMYJsr3VNGrgm3yOjvOB
PfipBGP1mxvJXr6M78/VRdjIKoF9JdnmCHl/WhjZshK69QPzqxCleE/FYJ5piwhxU3X6Igub6px0
lOxIrioGt9IxTiC92rPJzeu9GaXWWdIrLB8cmhnHlmNscKMOOwzU41aQaXs1i9rdJpqgrlWCY2sH
G4GSjbOMtsgsNzx83VK1Z1uXwK1D2xDpOXYxRZVm7YPnoN1zKugtqwK4Clpa57++V//2rrR81KGo
SD10nUigF0nAD68VBVEpr+wADFfo29sAGuFN07A42CUkJ37qdKif0RXIZ6B0cF0olwoY4WZm3tGB
GA44XKc/BDktNgF3YyJ2UHoECMnJrG5FpbDElkajrwOMUrcJty/RB3n6zcgM873NRHtTxI3YL++G
ZsfMy/rNygEFw89fL9JuNm9Mp0G8etAlf/z9GkwxkBvG7s3xh+SVeT1QdU/W8wa+nHwaqsk79ibS
gnViddCv/aYhwY/KJLsy+5YIqdAc3QcQin1/jmJygOVGWtJNnpjei+SnH0ygfN6K5JrG3RVT5zzS
WaePLhzLfcdAjbrecbpHokSXTndqpzsyILtzUCHof41uAjqou52GlrNmmYxfvPWzDpQE694PghbD
cSNDs7IfGHUgpmu1Hm4oYgF3JHXnPyCxGM2DZ8xjvUpBLucw7v3h0xlz+5sx9KG77juphjVBqsO5
xVib5M1gAj+T+lY/rKmq3cuyN+MbSRxBtp2tMbrRkbIPVROZz52ftySSN8WdrvzpKBkaMXtC//UJ
Ep6axw1TDrCRN5GgbjzEojRu6kk7l6mygGDlvqOehiG1aUsYQlzFBYGgWGJC/RmPQf+VSVLx0k3o
3lcoJYE4TLqhjO/pvC+HrEw+7bn2YLfb5bhAYpRedI8uWIUaY5Y6Kwi39Fb2CM/uge5gIP1y1OAy
GAPI4EqmsrvGYD2QsyVH+2HOA8l0RKFQvg5QKfS3Lexc64ozHG3NLqQBaMJ12rTAGbuE1XEIC9um
Fwky6X9aeT2E+4RUEXebJYZ44SbhVYuOot87aTeelQShjuzsx8Il/7nKr815Sh4alXfECTRpfavM
Pn3EQpzcaDUKkxAWLsdmHs0224kGJvnayYjyWHvjYCVrul8zvczaoD8CxPCWngGn6I7zZazOyK/2
sjNOItM76xAfOCuumPcy+JL40gB1A9m+hgcSpZwK3NGsrfprjjj3UhkMkFHcFoWzj8rCyp5yBz/y
yuyiLN9pHLeHJovMniyCCnkF+LGkuY5kiI4uLWMAhjZ+u/fG8hhPxgNoiC1LsujIeMf/gFYZXY0N
hInZbkJ7h+zDO2g/bKszIhkjCClZn8y7DA7BedeGwY3r9UwqUcFCHY8w0wUXqKZ9cRYAdwJS5MHN
3U6AJaYtJA4UE12ok2FNIrEbsqpxidYYaAnfGUylD2LGcbiLa6ZlaYvFeG0FsVPuLMYsj9xa83hO
GDG6Ig2d6bLt4RgzhCqp2gw3D3bYsnW94v5nw1HPKfb2lnf1VS2ll17qgRbSbZV1z8oDSIttQBuM
oO3dp4Uuj3NvYr0E5Oo9eNWIpMMzQ+vOTRHPrNom7pkOpO0tadP1vWdGak+6Gp1aV+oK0n3rLtR2
T5LOEmI7Jb+XRu8o6AqZVWVWfsDVZlMcm/ZeCCIZdj1HxIbP2e3Ddh6KFXgz65YTrCe6I3b6Zwtr
kmSaz6cZM7Y3yxM1X0U6BG1h4I6D1WOX+XFmpRSeBW6PCQpQDjFAEP3vo6i1DnEypva9ykt9ySRs
FttoYoTH4B2W/IZIeP3kj/MwbzPqgMtqlqVG/l3kX1Ge98M2c3tAYa1VYQZsoahem2PMKgU90z5D
thCvFXy2mNDgYHgLi0EdLVhGa7/31WkAE4AVPret5GJ2SkAhYTCn5HyGvh44E7L2EzFKe1EDAvrq
2lX5Fo06PwVmy8u3j5ol4NbKaigM4wy4iu1N8hBieZFrypuCdPUx+uhGN9+NYUqyN831cCDcJMvW
mQ9+0I7wvjRebny61FYx4Iw6xlVtesmryPv8pEpHklhQGCQSMdZKi9tYy4oU2DjIb3uoFc9tXbbb
KLPDO2ihZIHUhOWepnksD0XFUIbQiiAYsLAzJduK1JjAHHWq+lTcWt0mctiDrQsZmf4TB3tsH4cq
ycUZFICW1p9df37jGPXIhKplkbojSrYLD12PKh54WhBwgqaWVUICI7h9FxXDYDH9NXR2DvYNtQP0
Pmtc5E7lfZ/q0XrBxT22LMkqH3pNEU8qgebbBEcjLdCfh77s7qp2Sguquna4bfKCuzPNGvteoG4g
VssGY8m9Dl9lb3e8AKowUG+sFuKrsmGUC+rBt+0t61B7XrmyBYpdwQSrrphVNfvapHNZadCCjGsc
P7qxO1Pnt5aqguATQR5DhIbDsNtNc6yKC14hc/yOAAAzE9q45JHYUyflhC/64bwK0xEZazo4r12n
xvg6VGn2gMmEXKIc8FC0MeYm+eYmjeMfa2wVatXhwsh2dHMhHN6u0EfZp5bzDJMxPVUIGpOdi1cQ
ACa202zd5iURe40Gd7IxwaifZ61ApEVNhjOe8UOVAP8KwN4M6WBax1zVRnpBSl08QTDFR8eUN+eS
Bl4TDJvYjuTZUNneoxDNSPXRAYziyWC0mUikucKIw243ekFnsECoJRsq8qvJSICW/GB4dgXPY5rv
GgEqinBLVZlbpmABuJVAIJPIITEvxIkBuKImcRyjaDtkH0q1rNcaPVk3PjFnL3ZBQO2q90yhL4fJ
YttTMtWZVqoPcr2KwOnfDZ7FqsxrZriwvl3e2RzU9AqFmk7uMOX3sQqmel0VNlmB2kvdJSItTvd8
RRDrRCbkZT4NrK1Dqy/IB1vqZsh+0ew+LdRLRhYlnayTkQUVtUO7BzseW9teArx50gFmibO+5C29
4kTX+knTPj8mi5hvrSqe5i0c2yHd1EgDbhgj119TSR+1GlLgLiv2rNFz13vxIyegGyPkiBLzYGos
zSS2m7fEHIcBZ6TjfAvTuCUKBFvIPjHy+EOIKMVVh1CLr4BqdyUKVuRIbRCArLoB8wb+Uz0zno55
u6aagLC10Ka/8wklGlZ6VMnE/jKsXt2WdLx2jME6JEZfMhqai55EpsKHkc/5HT6qbkxetMjMR3L3
3FNbWFV7mSKcPNiGEWRnEkRns8ogmMVbyc6mXTt+Wok1c4D2CIUDQFbY6vnos5g/kQ/P0gcwGFlG
3A56a0dmJHcxQyRjR7XR7yOiOmmIrXRsV0UxE4tpktLx6EPMPYtZ1xCT7Y2M5PwovMKeGp+4N9hz
81WWB40JN0VDl0t+AzuLHrxy6O5DEU0HOUKbXA1AwMbt1NTO7QyB4ESU71MSsiTyvQkuRFt4g7Oy
RafVZhj84Q6uJoCeAlsJKz2aslVS9+WhzdsEn6xTc5lZCPCv2T/HDwKp0FncuGh/cStPn7C7cneX
AyPy7pNiJtUsC9N+Uydleiyyzr6E7xfNW6uzW75rxlq72SbvqQC8OfxzJPcfOUb+H9Wn+yRsfNdI
/s1VeyzrNsIv8vH5lRHP2/e2RiTLy8/+aWy0vwjbETSWqAh9C2/jv0wj/83eeTQ3jqZb+q9MzB4V
8GZLgFYkJYryG4RSmQnvPX79PFBVd0lQjXj73s0sJqIX3dWVCcMPn3nfc54ji5hu0e9hlVU4PpoW
f+Yvz4gqky1M9KahaTKHFtTt/5apq+IfJv8QyQZtShb8/yg/mD/06XBoEPkxlVOJ7lLxs4DBmgnS
SAosZCobMfG+sJA3InSKfTjIv4L8iMON3FpsWSGAy1EzXyQ6kr4vbHW9019HQRjWKTU2zWPKbM3m
hnYueT0GYGMi9gwi1WkzNdYznnIyViNpbbrSSRoqh3rDDW6WJyDA6rXm1VCAKCBvI3/aguaIFqpj
Fv9WFObuPK5ccE5WcK5rI7se/Z0YbashSs6Rr9GQSzBThSNAWGQhFiqJ26wol37FcmgmazZA115f
O5bEJy/1mbwaOCcefHhkB9pZFrvfFmugiDOsTu/jDJ1OQk01ig4SlJP1CPYgILI0hJydIAFiz5oq
y8GokB9lmX6tab58MLxhLabRNrEoeNbutinj+9pTCNNSZTsI1Del5uW5ZSktYICE11VW/EK/aeBW
GW3gD7YgTWGPRbMHT/PTD6SfqEE2BKaM9E+SR6OFzWoG0h1+TRYRz8wXaDPOikTYacMGe0BWuWK1
eywLhZDn8Q5s6y8Sgds9EOc7dPPPY2LstIS6mxLKP0HF2YCSfacfhFMauFeT6OGGwrG6pWi8DAIw
c0KlqWeB7tGulBHkxuNakMoflY7y2nShYwiiU7hTHkVVHEYPHTclszsKK1P8I+oro2GOrOkHaL2c
/jSSkuiDLjRu0fTfoYyKZf6BG3PiqYOiPwcIVNh+VncGaqea7N5YDVd9xj44LLnNRILxYIXB1GMZ
afiaQ043D/hYKdfXtJpUB/p/u2aRkZauREhWlXPglxtv45exvvTDaKlkIM/NgkUnNxKykVlv1j0r
y6Ln7EvbyCgQjMH35GCYLsSiIVCu81+GgFUPOBFRA51xowlgW7zWvBJMwVzW2MQ9HngpySjsZUWs
Gf2J6iRZ6NlZnvwI8AeCPKw2UV5u3AB1xzBeN9g0F5LcrodCwyTVAI4KPQRqvUEQBHg4dGmo82hO
iXL2IzNSE+AtfMNyTMkATEoAR3Lr6s8yeVOGLxCJpQ6q48ZVRfyX5RoLPzNOYVU9EsyHioUmD7SF
K1A4a8Y4Ld9iKq6Ed4T9js0y6lFOGdmoO4bR4oTv06Xg0xNniw/aUzhLIQvgAsQrS6oV1YDLZX4C
QUhuEKrGvvucERjmWvnOTFfh+IiQ2LF8nxpeAuelkZ1KMPyj5o+nKlbJ9TAl9zosN1T8UBI14xat
8lKceNFlkv0SyJwmO1AYlkZFbI5ivRC0aYt8tpImTPjlZ62lcC942YA5UittXSTIGGsPqDqyVKhr
DRudOWejUeW5URLNWGc9+mdw8PFaaaVzTD0C9M+i9/1N2uswkUvjNwi+A2hp7xiF46s2uCjNc7A2
Lo2JyMNKRiXZ1r3SUbuJjA3Qst0HgJ42Yoi+IkwSCeoK2//pgLFIMVzsK0gcRKrxfVl09Iga3+Lg
RcLZNW9FjJ4CkeEqL7W1bkE4TtFrLrJkgjLL+dsgA5al5QSzWPzVlsGOKM4bmEDqJhqyzJb7VwsN
Fn1hsvfkVrzGqO6okgChtSOcAR2X1UDyIc1g4QF5UQh6I7XiBakUnSEZkOlCMetNMR23Kdrj9YjZ
s6lV92iG4z7sQFxTCyJmbTR2vVs8Kb0Pl0zwgL0Ot2008LNGwkZHo0EopRdc0aVZm3pPEk1caXZM
agMHSXCIRedgRR9fONjtasV4oTR11YtecCyTNFwaWtItwVM8S4HhaDWKbGI4bGo5b5bHPpJKhYed
2QSOi40l4YAPZ7jMtI1XVzdBg1mKoJWEDX1LSPiUCDPauf7i5RJ4wLzQDgYQm1F46qnbga8aNwX7
fl9E8FCY65qeQC9Nkc39o5DBThWL/nlo2kMYFI4JGSgLvMIhCsc6eEaHxRzx7g4mtzNSCYCWn6ZO
XRDYh2QqfaNSSLeIsiLfKyG4o+fbfFIno4IuSziDU2rXWqX+lFqlvnKLVAarIr9V5NgTSf3QeUN4
AJXbvwDCspwy09cla13gtyx8FepDci1ssyMWujSNgr03Gqew917xerOlqzeBjk4V4tnWwCq8VpKq
ewpjFk9MUtYyVVkOdb24VvHzZP2PWKsbh277s2EBJzCM5xQBz1oFI78yx2Vdi0TZymACUeUfES7e
SEJ1FWT6by8HvSXqrbRILXUXhAxrC7+/E4WTcDBv3/KAxLqARiFQH//eM2ppjRzhbajqcmVpg3oW
xb44eSqragNtM1/gA/K2UV2ojuLmwn1cB9WySSXh3YbqgKQJluU04CxoaQ+SpNaHyo2aG8CeLbkC
SXEkS7K8xUqKsC0JtC2iKvHkdaZP2l4d72t9SG8KtMBgoQWvWltWbTz5Uo94Uqe7vZeqalwlANMf
cxkdFHkrI6idUflhVeB1Y5YTthWRYGOwY9ByKpSoB/HC0ubRI93ulaqMuiuYY5eFpDe7ygeXbuFR
v/VEWolAr+reFsmB3lRyGN9GoyuTriwEu5jEnRD2tU2OpLZpgjrnkCSCrQccV/22TI5yIm1G6nlZ
e+smmRO0kd31pQnjodJ2JP1W1zXJFleI614Fy61/RlZEOkmYFHdWUzUO8wazcF/uQn3onCINu5Po
jT4JIglBr4D7p8qaKm2LgXNrWBdYJjQZxJHYoSdXaFAuVRo/1zyKv/Pj0kgddAziWaOZeBDRR9tp
DKGqedUoaAk97rqFyGF+CXvhOqFqBdrH1KJlWehF4CCqgWreW8KuyomI6htZW0ujT7RjqKvdcYIr
UJ8hMNEaA6QRHjhPONnkDHZCYBJ9IPvZknhC/SlQ4AiSleOviZMq1/Aeuh+dJhNeIcjZuvbQfcKc
FqKHjD7bCqkCO4UCrQtVPJHtQ9Cwy8M7rD1HhYzGg7kSTnYgjGvAVsEVfwZNVnZ0DQDXGAkV+MOs
bGRKtlJPw6lO3sBw2AKxtl1EtZgDvkWReAugu74PYnwPvGnN7F44L14Jg8L6je5H5rx2jXqa4FB0
z+zScqYqwNS8X2gW1LDobcmAFSCa6gRc+pqCCodNRFcCbyCByAB+cTKyjI5nPC7VuLrl5GYrwBWW
qDMBlbF2ANfq1l0Y/9R7Sbab3ojvB6B2E4LPRn1P8O7oJ8sGrQxCQ2+VZRakdCldFTTyrgUrO2Sg
blHS3kMPkA1bbYtT3xGB1Oony7/qZL5JclNhq2oqNb5UPKqVjyzYyldUVFC31oCFD1IWsTXtXKcA
2cVbjTMbNGx2r1Ee8jLJVmUEYKTs5KKxIk8nWLtCcNt5lbqAENHTYRB3SeA+jGNNtDSZSSLWbakQ
H1w9PyZovL24ZKJM66WsdaCyqX22TWadegh7S1121yrpF6bmPyh6WewNiEBIjKWY3z4dnixk7azo
V0Qb9MiptI1s/i50zbo2ZPB6fQZKvOPffcVyPkFZWFKCrnLKfnAoU755hTTu6Cb1kbfPSOJKIPYu
rb7qNrUgMq16K7ApJColaKpGrIhR9QjP2rcDdo5xZTmc/m4ou6agxNjaZ8W1a3Y7CpvdghJp8Mvq
VAqyVngoaGpQeXmQKB7uFTM6YCYbl03n0qz2Dlp1r1R8DlbQHogB2g/quFPGJrXHDD2vHEdnSxPQ
29a7oeA8YmQpbUhrF5OJ0Noi/cb2F3ID6hp9/xIRgLhWiQ2WYpDIEJDszmR0IedHh1r60QqwL5g+
Ld2pLTt1FjoBQhJypnqZI5UPKiJt2KDijoBYS16GZKepfqQ5wjw9XlcjAnIj5TateuXRFoOUGCr7
cijC/L9RYvgW2/X/IJBL+7ZyYGdZ9L8ATrymP6uPZYPpT/3L264Zf9CH1ziSm3xyMB3+VTQQpMnc
jtABzR5ndiTzqKD+qhoI5h8W5GvS2fFXEnCI4fLfZQNBhslF/h2VQzzVBBigQJq52b9zt392c2pU
H7gPScGOJ2KPlJVZz9zQeg3JjKvcVphHFzRTShtwAhB3bcGh1hMNl2zbyV0wnj8UWW7+VCV8zHj8
rFV4v/DkKKQlaSmagSTsczM7GXRVq7xSvVVww7O98i0itkd/+/1Vpr/lb0UEV8E+i/xJFqF6AJ+a
GxhJhQ+bpKnF0ygoB4EmhQuLl6+930XdT08N0x16nOX315zUa99dcyaZyWAOYp4QxVPlI8/FlL6W
qmRY5aJ3Y+blhYt99qr9+YCY3Qx8dJqqiO8W/A8+RGJw3LamMHWiUyI6VtSoyyKOBjYhi/GcsEW4
oDF5Nx3Pnk6TJfOd1EDx6l3M9OGCbQPl2qXTcyIG4VZ21WqPnptQEzoFQndXqoOwDeRmV6gbtzlq
rGZ/TiP/ZRzD9JNSTaPQBW6FMNy5eDBTQPpZdSafuJSyb1T5GFgZNGmhQ1mTNeCq9IotWZvJDsFs
9TlatTJQdUS+4SPJUVthW1dtffgPf3MsoKgzJNBmSDQgOX8ezR5yDSmPA+NmhATOpItloWY9WRio
GjdmX1waY3MoBQwaOH7wLcDDmEQJzn93uLQI3opRv0k1woQGMziXHCUl/MR0v5E5C0S53cUT7YEV
ytaQshldB78zH+Clp1rJApedvYaAhu9fxJf5hPsi1xihKtsPbJ6zz1qUSVdMrNG4yciub2NtS1f8
JQmbgkoB1jVfF/dNOYabIZbKq+8v/Y/vBI6lqOtQ5mRTneljytgzqob+743hVZThwt/W0Cr3EjsW
7rZ/NKzm2qdnsB41NOwo8rytJbXrzEDVobTDsMf3Ijvf39OXuYDXgRuXqZ+pzsLv+nlcwJrrMQfK
/Ex0Wm9E00JO5DW/IkF9TitTvjAK5y/fmiY6EA3MdTJVZWOaLD58myRxumrHLHhrWs2rVchbTIMr
HGF3fS+/+Cj3+qB1UGm6FyahmYKRJ2N5Qx+oqpYMq4AK+fzCfp679Sjdqhb9NIR3pufAFV14O087
tsK+qJdtQ9hf4hBIyIEhcJT2+fs3/b5gfJyY3u8BIaXMWgLaaW7uz7xSUVGQSrdtszAPUwFB+aHK
q0Y/UmxiLPw29FWPDVcARGbnmU12C7XZi6b+acH87jamEfHhN4jLYIg540i33m8dSfabRDyF7+C5
EowddTPSRslFjF9pwRrSDo3dhbcwXw/mb2E2BMiQTVxx4PJd7ATSxpM3LUzCABb7dSdsvHtVWvgl
Lpr7OHWCpzS+Qd3k/7pwE5+Fan8Nhw8/xWw4ALhOoZOKFNfolmvF82Sba0wkMv1bKp6gKS9Ka+Cg
rl6YfCa25NeXD0aIRV8h5M2YLb2tCOwVebB8qxJERJ6eaE+MRM+GlN4i/qfKrVH7axmg3SGk4lp2
L2N2REM0AOOO7wwvWqjKplXOfuMkOeDiLcGpnn6QL2kV3/dVX4YJ34vCys0yps6HiSYQyxsp0m1U
rnprTSDftY7vEJdK49Qwb1BZ5I4bLdNzi4Torf1dbTWqu+uefRnJu+m6aI4wQMgcIg0WOsJKe6gy
KAw2IaiqRHl2I48XVt53+ej8npEoM8mwWzQpzX4e2nBR3ERQsH9FqA2izfBaynsPf3z6bKjLOLED
ZIGbgPTJbAlCUJec0TuN3X0PliF1+oN/Ybab4WT/HGYf72f2a/dY4TDTNtzPYIcJbRPbOJottMEl
pnj6+D3eleiAzUapHL9fJcV9qGwkGsBmc+29AHsP41MiXmniBhCooK0i8THoMMIu5WJHXmNbqldg
9Tn+6qkTP0XmKXY3BC+Kt8klJMJ8mzp9tR+fZJpUPkwalliTNlLzZoPxpbY2oEDjhMDS12Z4UJSb
C1/nZwoKrw2FsIqfBHIFgkRZnb02fGraFBoh3VL600/KKtkQjrqxDtaLsSuuv7+YNv1ln8bM7GKz
J+uyHLMt2vLbpgP5xn/oKS0D0I6JsTQyOlq4GneRT0ngqm1t8kMF9k/9iAVxkw1YJq/b5ohNCRF4
tC/8JaUg7STuxwmZTlXMpsKHfEQ6B+eotUndq57UVQb3Wz+EqObBmS6U7q5SNmN78BGa0twZ9orn
8IeDNz1zfOFWTnffP/KXbcif7xccH9tAjnzzNZ/dpiqo6SDdDmsLj0NhJ4SlvSmYxoETrNxgDSCv
NYBG7YvIhoLz/eVnKuG/fl4WYV78e5t6NvkKyAko0/HGLW+NJSusqdU50wwMgMFl0VkO4THV1sjC
6dBpG3RB/U+afp3p1NSKs0NXrHyUhFM4U/gg5DbxO65L+euUto7Ktxbvx+qB4oZ6ljdBRNFqWf4q
ckembJPdeoBhM4KBEQndjdKVmG8Ex8yAwF6a6f9xELOj4gQs09yTZvMnUfU0KTxecuyv6cBGvSO/
isyeD8QD+7ndSOi4VnK/S107PzakudLWHNGv0gV2xGpdX1r3J+Dx14H+4YZmCy8Zi1JCg0C6nUKx
SD6WH0J1j7THvwapiymtqK/b4LrVkVJfSfouBZkjLOQzUk6fvA59QVDQJKsmJtF1aFXo9Hb5UehQ
XhME7Wd286N6MN5yB+7ASXvViWc4M7rccbvSCc6j+2Euyltz5T5BX1IeqE5RBVJ/s7SYdOUeUEoG
C+vaugmBCico921CohX+FCDGnfDz+yE4A6j8NQSxrHFCw/BOneLzdIZ9W5SI/JZuScC51t7Cn9Am
tB+JfFWrW1FaoeTBwzvsy532CyYNygS6HeRKvbIRt55ATWavguQkx/pWWeYPyV2x1X6XR4bcFJTx
1Jg2UifhLbhN9+4VbifhVO2rbXbpNDHfur9/xoRSy+xr8XuJ02b7w5wsG3FW9xYPwcvFJduSXlMu
kiMJWmW5RsgmRRt+NuNXPQU/cqpAEP79a5S/bOf5hKdDHlwymTP3+5D7cAddZSFqJ1H01v+Zhovq
3hfsYB01Dpoy9JdUZeJuFWNfcm0ttMUneWFeVXco3HdCs00gL8MNpn3cHup7lJHm6BjC+vs7lKYf
cj67awS+UkDiwMUp6vM7spAI5rrJOypX4oCda9Hfsf5rJ1jYdnVT31vO//CCs8kN0mIj6NPISkuO
Egv9V5o7ObwVWuPDYjyoKEDZ1aUXZpuLzzkbC2mUuia6fOnWvR/fannRHZtf5p10Cl/bV+shvrB/
/sff/e+3OscmTkruP6/mPbgayEDbfJV/YjxvRzgG/61B9uFiM8+QN9a6T+YHw3ykW78lDM4bgFhV
7CthoWdPvoHUGpEd+6ksXgXiCvljbgLhWvbuXWNsMpSY4yZ3jwBBFlr5gLVUZbi1nLy0a7cAXRBd
uOUvJajpy/ww6vRpVH74LmggCo0SMNXSekBcMtyn2SYriQmDH8O6Pvkvw0sDb9qnfDPS331yH66Z
djUEEJ9ruvwO+DuGpWCt0urMHlNwl8o92UXpLe5pHl27cfNLH9o/LXfUVUQZh9Mk8JoNQAFsA7lO
sBDd3+KrN+zcZ0tapj/yKwQIQn0dJBf21l9P9NM7/vuCyqygJXvENltZgQHAWsqmg0das+DT3+GW
G3CNtnzuQb1OZVpxWFaJ4pKzC698mju+vPEPdzAbmG1pVajmeOT2rkwXHIt8dD0ktEd3388pX/be
0/aBNUs08Jfgwpw9qe+VIHtcVzyTTDxJ17AkDMWqTVyaUmTJWs/fX+5rnWJ2vflzRU1qYGQVz9Gw
jM0NLTGUT3HhDDqUJOD7To1rvzjFhhNxeL5vT0Su6MsguvALX3rs2UfUmaqG/oHbMKWdadqkuyQV
8TjPwNgT8z+fZWYPPTs6Eis2Yj3kavTZzMAueierVkB4RG2B5dhSl61+nRzMznZJT+u34jMR8Yp3
IIFLJVYHHA1SK3E1kF+c2aVuk6CpdZTx7fwS7fS9SPhp2M3uVP08uQAvJXI7407jxoY+4OV7n6zN
Fm/kOjv61dYjPc9D/GUDbVNKQtckWm4kAg1vhXpUc/bYLsblLHFwFS/U8tCZu7E4RiUFMGcQcEbH
zKN7f2wWibduRN/WWLjwZwixrReN3QxOLGwyiQBYDqqFcU7anxcG4PSuvzwhSdCYwaa2iDXbOtN5
DBusw+K5Ta9fcNDb5Dr1+hYDraY8K9HW4mg/3sS4X/RL6+iXTfL0cj9cer5fMAOSX0Qu7atLw1qH
HS/BblB2khjGpyDjdrp0yS8z5+ySsx1Dinn9r98zRs6/Fckq3bVAK/Wfhs8Hd1AsBGsXpmv9ny6K
YFCcvJrw2+c7Nx8xji6Gg3SmClcXW1Vc40HzFYozKyz46Lw4tA4Pk9nfcuRgF0Yrw19DlfXxoyA2
q1k1t4S9uc1UBQp9lPdkcS1Jl8C2qt12zxYBfltXfRNehmePsejxV9dEUNOyXqCGbG9LZaW6axFJ
xAF7GWXGSmLDOm1UA6RW5h56AqTWR7NAirEzS7tLOECsvh9oM+84UyqvXoaiD0tRkaFAz2a62EJD
6NF3PwcjgIoFLmxv3/5GuDGuDPfaUpHbOIwC1W79H022HgOHz6d87He9TYHAvBNuyZWPUd/4BzZ4
qr8UzQ3wxMbcBM/eXXRI+C7pfC8D04nbtU/aboXbASoGskzkY/eWsGzU38S4ktCsZICiVvi+A3Mh
rykVYS1UH8H51t4vNwXaCE7OBtL9/Sv4spObvYHZJIvr1aqakPFeyacaESgSVzR429cCu6ckbL+/
2Lu/ef5hf3zfs0nWF8wBdxTvmyLLtnwz+KkJaycw3HzNPGYyG/aK8AsVY4GyN13LbJp3nDE5V72V
LwBwp2yvH9GlCtA/zDaUgk0Y4LQ/MOJ/nk9FzRCDiMQ68FEOZkAUd5xLvn/wr5uV6TWT92nw13Oh
ecUlLaIYEmMvnQ1ipWTioTC8Luqf8Q9PJpTVJnRnLBf4+1Jv4z1+f215uv8vL/3DtWfrhdIrFogf
rj1RuR6MR/EX2m6GoPbYPmL/SCANoPDgOP5MtaeSbO/RpaayQWDvYpI6fn83/7Sof3wRs2qbZ4lg
BfpOOtfgpBI7O5FBIqKO8exLraavR6LZO5+tIsQZD0JSQkesBtKcI4p5fI0OPFZTAriBzIuDy0oQ
D8MlysHFK88WkSgZfBFUESOKsC880ZiVO9iaNgnomUyGkVOY8DIc4+IpcPopv/upZ0tJgvtXGTQu
rL80D+UzYwz3BMAJwnMfhF++aBeFQ9w3O5Pvf9UZovyvifTDGJvt/gEvhqYR8a415VaRHLV1vGIt
HtlAKtfDq/oL13auTFFPF4bTO8v76xNP7XbRgABCrMmnk5YVG7XSdqJEP8QOS0dRkNStSnetWbUz
vOB7XjT+XZk9pcYIOB2aynm4H/NdqTwXEvlX0k0X0YGhF0srkDTXBHSMPCyUoLTR89FhWX7/ov55
+P99u7O5xndzQAdc+exSBJgyGlZGtXWlB9qPTXGpzPuPa/xU3FImWw91yM/vpo6FuMvVXDqjcyt0
kCR5TygWvQKkBhiVkRcHq9zfXSx9KtP4/vKjfLjwbDQUAE/gDGc8Jdt2AlHbBW2jInJiGZoXzAAi
oRxC4cdHGiERKkrBBt8ZRU46qTYXorJsJAfkr586frQd+iuZZni9xq+h6HvdOLXqGaghUa9tt9Oa
w9iv3erChP2Py+LfT/De2PlwmDbTAJUyCHu2gVisJ4qssphMMFMs72b02e9cSsf4WpKcpivoKLiz
+C9YsT7/WrGEE7tDWXf2jQlGDKZoX4GdFjXy5uMtvmXAsEazxpZYqpuhwlzNGVBSCCRfxeUqTh+0
5BDHB4pucu1owXU/HkzZbgVHkRdlvi26g8GpycgeS/E5aA5Vuxzjp1jdlulWNjexWRA6us/xsedx
sUxD6uUyNRXp1nf3QXX+/jN4jyz4NEII1wOrhRpIAtyOk/7zw2KvCHy9ZyMAFjdja6eaDVJKyszm
Onkora1Rn8L8mq8Vbb+XbHFMjzFt2ZNWLXJ94YJrQmUYONav2rKV34DBkPLjDWnYq7EJY/NwFIQl
aFvcDK1+Va/z2C5WE94Ad6ix7Z7kKxG7LG02RDCwVE/fP957F/e7x5stAII2YhaqeDy1X1qQ6Tg8
FHb2atrCztq20cor7NRf+uWJKrIh8+KXnnGlTmzmlVquKKnlPBuWYM0hJx4UtdX9DgWnJO+P16Rg
N8NbZVfCOs/XPHuS2P1GTc+liMvX7qoNOSoWFn3f0bBI25jdeTWovSEeJuNKj16TZgl+gBJ7FTiY
aOjYYpHBj0Q9LQD8y+sj0GGRv3B8LeVVnGMrd20C/ErtMbf237+rr1ujaShAw1FF0aRupM2mxFIK
4NuUHlsjdTnIK2zBixFSjQflF0mQuiZHrWpuvGI3TnvvfqfXF4qZX2ar2Q3MNqUlJLNaB3F7NsON
Wdzn9dHQbUO+Qn184VGnv+nLsPjwqPOdWK4paKLYbBMfVXO0HIYnSceKv4UM22Q7y91E5ZUBmCpz
qmxz4eJfprTZY852XmKiFD2AQPGM64J2tB47FoOh34kC7MJ91W4hoWr90nV3QbmWwqNXrvVJlA7G
gkPbpVfx5Zw9u5vZBDCWaiq5oQ8tLL2qjY1Jd6JZqufsJ7q9AvlAdeGo93WHMrvg7JNE0aOWo8zj
I3BMh59Fu01Mb6Erj2Jymw5OUZ2a5Im3ztbF7avt9y//68GH/rlMYBtSqymR5Ivwq5LjHid4dE60
vGXzbUJjrZNgWVvjswuog1BOLIZ52rx4BSr5aDp+VZrSOVD+40Wqadp6KN1jh8XJVofhtyljUpMk
4VdZ6y/s+QZMOsOb763asTMOrFh3Y1WWFzZbX3aXPARRLziOJ34V6SCfJ+2pVW8ogRSdy3QSVehF
v+xZttbfv6uvxXOO45JO5RT9Bu259///w9pbG70ihJ7hnwsT5lqWjEslqBH4ggxdVJErLZEq7y1m
NeRpdE4bmupKe+lZv05L73eBlhPKlaWTpPH5YXHHZJ4HH+es97Qyo8pzzALedNpU+pZY+8xENmWp
SrfkhJ5kG0HYV6F8BhJxj4lsvDB6p6/hw8RhAmNEf0FXkqgG2RLnO7mC1Nfad4HJ91wET0R89vvK
WIi197sry4v0y9k8NV1OU3GW0zMTMYDPJZKRmWriaGU8e6vsdTmQVpJCPnlRy/cu3J44V4NNLSvl
Mk+T1yLiJKWAo7qqxPEpa1nF89YQFqpOzCksujcaoF7TaJuixc6Q9KpiB0wsktZFW1/X4gu73rkG
aLr5qQtBPgbCJZISZyeCYcigx09YDbmn9TECXbHBYKory422bh0fNMGQtilu7UUhJL5jeomwIvUl
WeTFBKTQs4chK6JFIMpbOTe9tWJe6f4gOKHRh7YGQK7VlEu/7wwMx0ZIfJdZIcWkn6sZ2mzH3A1u
48qGJ557XTr6CZiHQiWp1QyqqzF074QgEk7AoT267r2xIWsjXaaVLK5DsztqYV5f9T3FQuSl+yFI
sMYokp272iFA170YQG3cuDyn3TQjuwBda4+QA7tjIIjkJybhaH//Bc9nO55GR4Bl6WiKdd3gP5+/
HdIZQivQxOrchlaxDn3evidU+GD61FhqJT6oIHwil6FZyRV7IxfH7c5IIlRwGXu2Mm36nSB0VKPo
LKdQjo8hFPHWG3UyFRUbWkJxqmWSpUJcfyu8yyR2CKULjYjT9fePMu+FIJVGLGqJOt8fzELUzJ8f
RcRp1lpkCN2GeZldCUF3L7PVJH7gqDGQ7EzPKzsOYMyN1EqVXuuOiY+gRSGNCbdMtGwggO8UnEMc
VDMHuVPoyArL/ftt/n84xv+GlYwnhc/h/x6oepVVhAZ8tLf8+w/9xcWQ/jA4VIFdpL6HW2JChP4Z
+A0XQ5RUKnIKhFMOyNNI/RcXQ/mD1UyZDAvsHHSyCv5tcFEluBiGji1EgjvKavMfZaniC5i2Xn9P
73B6UbwhxhIxlMgkls2//jh0w2SEY0a5ufJv+koZdhmwg62v5gYCGjAQ7BB8lh4yLDIRt0AVPxha
/tPL4pd2UHZyU79iF7eW2sBqiYB+kmdC/iTHBuf4aCinvmVD31hW6xiJe2cEhb8eu7dMGgYUnSQy
C0V37YUgEPC6PHQG5Rsdp3ZcujepIRBXSN3W7nD2D7mHc8GTrolmuknEATh9m3WTFfxglgEE/m7H
yrgjmcPblYKPnLv+Jb9bMmHYHUEJIoZJW9dxG5YvULXRBFloFrrv/pCsbuPrxTHttX1vRE/ypD5u
E+/KU+HvEHS2hVvlLVsr2rsy0UuNnt+iMU/WaRg3jtH08aYb4yOwCHnrCvHVOBhPspJlxyDQTg1u
YVTlJsZSYrYHK8tWRRReV3kfLPVc91dlVt0gHRV2KqWKphw2YStoa4oq6doKk6UZVXTUysZuQ8R7
uQe7QQYkVImLsSSiAwLCIiT8mfyEjv2ycva8/ljkLQ42cnmsYVk0+QYKBfbjchv0GF5zZWuKNBso
dphBs+8wcgJXRMQGGDFBKsqkfgf3jX+zMO4tmGB24CoPg2FlNlwMIrN0aW0l5b3cyyuoAsKmHuX0
MBAQsgxFYUnMdLB0FW6m894Aytm+QT7MZM+FDS5v/SKnaVGN29R3zwnEkDTRqI9Fo2KTFUYdRsHo
r5bLEEmikcCRB4HlAEXfon3cyGmxKTT9EMSTyCJcp4SkO2SUBI4XVVd5AVAyd6nDhQppksAmFoaR
PUnQs+0oRThM8DsLMu34yvgVmFRu1NylMBvhJS8UjqGBsXbD5q1VocNMNmSpGnBB4iTNE8CGBUd2
vo21KKNqwo21CYsWaRHG5VgcXqyOxqdZVKuhSfdjnDwIVXSDFfYaQ7UTVe2di6bWVWOH1PGlJLNV
kesaHJi0Jv4UKnWIo7NTzR8F4taePL2VnqJCE0l7scMuCBYhp7TOEDeQ8G7pqW5FClIQM7e6EMHN
m/hLUSPiFVXhmjF+HkgcOeJ6xv3f6LeSiUYq6oCyBgWk/LLYQMfIbRfOwzCy+AXvFm5su0mt0fyR
k2Wueuc8pVyQZ0tjcB+7YfR4FfUPgGeLfPTfVFl4GNK02Cme6gwkI4yG8UpO15Un+2+GSGKK0Gt3
cmnEb40eIOVztz0cZkVDYwp7OhqKjYzFxh6Gwum0YB0CTIYVtTai/mQJeIrNwdpncX/vF+HJK+Ql
AOdzIXunXBJuYWrCCC0XMtEJtqWnd3KokPkYSSvijtc69Gowm9ajkhWovhVsvi4RpwxvEl9O7K4d
/BgHGKubMSRSWQwtG3PvRgrbFh6AtnFzzoJ1vA3Nn3Do9IVYZedOwvUN8nZRY+tG5Na0KzNlgoia
2oZ7V29Ig0gpiKlvplG2WwLoIG32D4roXbHHcKokwSNfMqbkVL7jf0R21BiwtBq7G+VnhiixZtGE
lUOcHxYFCjomm0IQdtjxVwQDxdeUCdKtXmorPWvuirG6l7vkuiXbwIavsP4/7J1Hc9zImq7/y+wx
ASBhF7MpR28lUlJvEFRLgkdmAgkggV9/H4g8cVs8Z1rRd30jOlpBiVWFSvuZ1+ByAHsGb5VDRgR6
NqewpVdVPCXODPsbUEGdfoK8eiB7u5lIPQ6I8J63V2Aw0wiPu6cieYIDve7xNDspBO0OziweptJs
BqUQYNGjaK3/XIPuQ0P5MCTLnxiD7U2QY/+46OCEf0Z1PhjroxW69Q2dXWjLW7eyPYu+g75dRlcQ
k25aBGjkWIZ7wdbFGHU9QLx8CuPuPg7ZbJuG7y7z8aVeMlCp/iAuiHu/lHH4iIocSiLtOVW9+8zb
PHzFLbwWvrCAw5LlPbDpnqOtDW6LRVQUuKdvA4S4M5FDthGyehjt9Ecr8+gM8OA2h8kTDlcP6E72
fJoMMVxpX+aiFLug7R+kdk/tivKJHw4Tek80rEZ+GoKclmAnyUKcFNI+UIzRisvZ7e45Diy2SPOn
qPbWD5Mtnoeg+xrl0XXa6T+XwL9HqvMzR/pFn7kXiD2uwGnqXeWNz24PJWEcXBgw/QWMZ3Z0yZAj
UUUJbMHUdwXTGEadizHTtKEfqEXp8itoP2weCyBXKyaQqjE3i5/82Uy2O6DJUhzTXjx3URsfiqgx
qOmpOzsH18iBkAPl6Y8Zh7/T4rcjJz3lXixn82MVR9O11PkfdnY/J1VzuQbtGfZX6Y7LjUZdimel
na6gEt6VMK2wB3PUSeEsiYYO6vBx3n3qvEqfory8L8Xy3LrOdyxhkdiZzUUAJNksiPX16Mdmafww
x/VNIM192+gXtI8e/dXDpSyZbmGM7Y0ooXsM9ipJQK8laIPLGVApgfBwbG1KqRHxoxFHqRlpj10l
/G9xBd5OzU8cXv11XavzWkBonbJE7ZUaH+OZAkjiuNT5K44NhOIglNjvlgKgySpsz53pyqTqlusD
+wxlMBzN3GNfVYheDdDGfXkqneWh6ZFMmYdEnxB/vodOcNmq5KGUNYKv6+ih0kvdZA10ucca4Otg
k2Y3pc4dWul/Dn5yWaT0NpdurW6IaGoOHKANJACf5gCgqlnJmvS8HGWBpKQq5WOpcLITSBN0yj/v
pZ/vnbRWxzXqj4k33bZb1GXGa79pEPcafjipOJcrKolFJ3600h7xgLuakmIF9Eq7dZzdsyCYpoPI
PZSYfKDgpfoSObigrFB/I5BW9XRhQvpnJj1Ds1EfUrPaXeytHBHDaYar2ywQI4vUXIQ5Ijtevf5R
RsnXxWsxKMxxaR1D9w6h0bNUrV9kxjxFFEzKSNqdmiumpH4Z/KC4wmzkCtG1Yu+n06PAVJOia3sm
VEJbehlYzp2g+t8G+8CBGJGOo9pTkZmAEhflHkHDFyFWACTlfNN0CNjiPjTtajGctQlCU8GEK4Ne
0RBN2otFd3/qCXJ/n5Yg362399rZ7HsD4U1088kzRYBES02u6177YVadcZiNx2wKELbE1O+YS4lM
qNujEZU31akPUFVLGurqJgyudYt/1DJwalTeJQ7X2b5A+XK2GkTFosWZCA11E0S5Eel081MRIlUQ
5vPm6aj3NcbvfO9kPyDY0cX+i6fwfOq5D07DYm45664mMV1zmi8ciyV9lO4lbpiu0gnI1JMB1PNC
zGWqw+iid+kYg64DeshA5gF/6KG5ixYcgZoweTL+8hiN5Zd5XW78trwehuolHrEO6mNQuzKspyPW
bFAhzCCQ/wanH2lFOJA1aOV0GF15efxdiTE6ci6Wh6pe7mZu3QBl1DHQNxpBz90wzXeOL6gfaPFg
LAezh8zG3OOyEaAWlFgTH0fH+YBd+NlizVXri0tScLD6o/imqJ5coWD+YVXJ0xAkx95JfsxrkO4j
GyLDpE5GZiekQuvDGrbyBNONreXE0Ku4xkUiBf6VSKJOMm4Og0tGni7zl8WAogqg6uMgfr30brbj
MO13Rk2HMlqyi6rJHudlagiUK+Qw+uqltuO15yFVRSoNOsKfb6OYhxjwLt2LYhPawaG7dgPucD0+
sPqQmMj8b0bLpwy4TLWgSdSCzkcfiYrp+jFJkgw6lf7YDbk61ou4GvzlsxNTBHYE1Ab0OT76WX9t
K/GxzaK7pEb6tUMOac5bpnX+6CWbCJgXfh1SAOsu+tg5JH086c/puF8FhbjIow3ZZCqirjg8LhVB
VSDH+6nZQB+oHftS37QdAfGqsHekNnKXh/iwIUZ3hddIvfchh7KIGzAKa3hw0FXa13V2Hjoofqj0
wgz5j0wU4xl98CP6Jc+VgyoVGuS4G7TzJxit1RkyrH+MTk2RJb2A4pNcu4lpz1pTj1CYolt4Nw16
pXjtFitm99UNklYojaVHoYrPMracOq4aL9ymNeeIhU4QIVxspVQKZwXXzAu8qOc9uuTj+TIidqc4
Vi+XwrhHkzXzpei7yzW0T5kOrhaBFosu05dpJHgdGkOQmw6owIWXakRtrcME71SOTkOoAlI3LJHU
MSlLdTDppUW66kSzqERhdfk8NArYnRveFwGwtGWoIGrji+iijCJMe+3L8jnR3VWZJTgqSBGjKlK/
CMVuDGScwCpHWK3HuB4hOEJBBNd7gX9Q5SDi52CXSVrX3E9rOezLIuv2Ho6+D31RffVQ0L0KxvCy
DQUq6JojkcL0WUC4c+ZWI+rvEekoNbtbUbT3RRG+mBBRmTKubo0DHF338uQARJbbJ87hQ4xvWL0m
twGRLJwn3gQuQI8DopvIzwh04ELZ0vRqsanaVWHaEUEDYKDehc3kE9v1T0wX7pBtJMfoW1qXS/8t
VSVInZU6bffnIppPkejbUy9amogJfJxebzL9mPkZB8l53Om8PwpPdoCsVAH5EZzDqsDuL7VqrnGu
ePEKRQzn8aoWcCBll+KD2XTHUCdddyswt6hu3EOEfoKN06P26EG2AZC46Bq1y89V8dCiFWUa7wrH
knA3lN3HFZQPqQjiRX0MWjbeeVydKLV/S8DiLBX2PYQgApyguVeYaLYg0LwMObpiqh8jcZd2MJE1
5ZudH/cQ44YLpZbLQOrLyLXoRybI7mbDekBA6CqFzsPb95+7HFELKgQcimO0HCPHL7nRgwfjfrbY
TFHUDU4die7aiouog/MdJPqTndCgzvT6rOOIKGa5yTi9s3m5lYhJnLJY3PkAlWQan2HdjcbP/NDV
Wbj3TXm7SnmFrcYNFdEbQwhWRN3TIPuPrQo/pLV89mbvfCig9YfecI5M2LEolo8yBhav0uE+VqVH
ZOITBflzc2z8Lxl2BJvDSU/CO36uqlv0BZ/6NnQPeTHU5360fMOo5lIPpKcBEVgGL44bHPV2hYeQ
i6w5BkWRvw9BezR4dpIcd+BJaTeuA908pITDncjKS+PPEAP+FP6nmQNxWvVDOS3FGR66n6/aKL1B
X/JmmrxL12KyiEfSXdFPzUWYZJcdn9O3C4ypqPg+xPpauQliie2ZsylyuSGKSbCnAnoAhJmfV1oE
432o8ASJ9xbdVlg+E+YaxCRoHO7HAVJu6WUXrUFsE25wmMlHS6UapfQWfT5bfFhE7FxhuGYOBmOr
Ex6ExPqxe4tq9EdZJ09iQFUIJREigL73zut1CymPjcATesUdLu7W276M96uPsNXYq3OXGjvsvL2X
TbBlh4+oaPbYibyEVfgS6zi+qO2PqrEXFdWEtnPvNN5lt+GKmLl0vnk80acAvyvXTT53epU4LNTf
ZMa3SKZlul0WWCbYmu/9qJgPsQ6TnSkr/9iAK2bGM+8U1+0hR+2QVAsx0CgK9oiCOGceZT6BXBSa
PmwUdPL9H30x5wwZgU7gm+zMD2R1M4UJjmpDXF1FRnhHi0b5bvYBzwSZs9IpDz/8/9KyWS6+/c9/
pbS9/veq8ln//Xu3CSf9UljmJf/STfL+G9Yb3QF4d3SaKAX/q6jsxP5/x0CrSdxo5dA4CGnnvVWV
E/Hf3M4xWLXEDZlal38a5GiK//mvMKVKjTJEkuIlSPfzH6ktv2v2U1GOkNTZ3gcRA59u6q9tCxmZ
BepvNd9oO2ogHmNia1aRoboGsAfPECfBnbSUToyo2JxkFzM6ZPo5SzCA+03X+H0nlWeJg00/CWaQ
hwiH/+5ZAMNVQxrE8F39PPIrNqZbmEsC/9nZNOIUKuw1VpPlYcZkbmzOgItPCOE0NiFWw+R7l5q2
lhdOkiIDnU6lSB4GpyvX3/To/23IINegyAAtOaB3CKnx1yGbLEpSNhTNjYOfAWXHdHTsDdJrYv4k
A1wbkAguibDwG83RifCioj8MA/fsp7+ssvvXqv9fVaf+02PESAchlbStofczJxYtF8Kq5qZFMb/7
2otpKrCAaEE/izaS8WmcjUWbgx68Sq8qd8LpOMcuJfn698/hvUNo+K8i3X4IMJrmBHIKv45HVpnK
D5I5vWxriDHeZSQNTiORGdvUvVJlvvofTVnPwy7SsEYQui9qdVH5IIUsToDL72BC/+FxEtYRfZrI
pyvzHnxg0zDH/FPEl6r14+5hzEWB/v+0yW0iQpoOW48Ro4LcoiaM3jlWTlPgUDTyaooCD3LgUv+H
iBraRQwNcI4UuAIyYe9BbJlfYUMhmuG0RjgpJ3JEG3r0UPi/wNqeGnVui+khUmvfn7cFhKCIhPah
rfoh2hdJvH6Z2zqLvqdOhXzH4GILEES0DLk4ahFAtFCCLIpmUrcXeWmcf7bOtof30OLxkYPnFAKX
8uv0etQL51QO/anOxmR6qGeLwyMqv1achas1/jOi5Ku9m9Rayh/zhOEK/YEk/A326j1UenuMjXjh
ch7SLQ69d48RmMB19JrrU4mfyaVFb+RhnOGs7Kt80jmqzPmMIEBD01xdN6Wp8iv6Enl/QAnJ2rNW
O1nwo6F5M/8WofRrU45lDzkc2AcnOBoJdAI533/hcKbBWKGxr06FH07jpRrmOd7nja7GgxcXqj1Q
H18EvDgac/s6K0ZNeBKW+ampgib+GATYVNHLyRf1oZFNHd5ZFxXTOzDM0Nj+fq/+fJb/20D8+awx
lxHgIrKyyH+/OehXUQ8y2C8oXLCeDAWF4kiBcYK6j5J+fdl63ohjHJCPcUu8KfxGi0cnR43a+xQv
ojWHNhPtnjBynk/LABQsnr3R4gvkEckFesX4x1bOcGGyNX6pievgwLRqeiQO0+QCOGRSlwwRD0DA
zARyNynrVAhfI3TVk1vn+kMs5pFEQAV8QtxJXoX492pe/n4otvXybiRgpCMsBRqc/34CT/8CHso5
i3qVhNBsMAUrH9yhgeLQoBIf3uNHpfVFiSHTdew67dP/wwdjl4BdLEsaStGvy8UAF2oJTMeTwXIP
N45w0IDQYeSe3LbT42VQukChm8Ez5jf8lXc3xrZQkzhmqQKYQuIt2hbyX75y3BEb+qi2Ij1M9v0B
o4IY46i+/b62nUm/xJjAoQlrVY1igevHtBeyvvkdfPk/jDseoYg0Rj877O/hUlI0eeAkszk1pUv/
TY/WG/cObtISgVovnx+oISQH6o55vv/HA58C0QqD7Vpg7N+FF562ak4SZcAoeUhOa3x1sh8Dexoz
KsRgodkk3iCPKkn7310A7wD228gTrAkGXXguEJ4NtvWXkZc1TFlLWeMUh2NLfhYNdotlEErt1die
kZJWSAwh/ojouId/7tkwOShsEelnw5V0XQbnn49FHLL40MyJwOm9A61VA0lbV8wD54DEVrZOUvW9
gal/rX3HUd+n3kaXa2LRjvr7z91igV93HdEm5iE+DiMJ1p7vBgJkrqv6kJswDBrS0cV2ycde+cPH
WeGHsK9nDQC7z325QcEipzr+/ce/DzGZCGBTqMqhOBjALvrJEvnLRJSrV/b+Cmi0XkwDeTHv9IS2
c4wEfFCt1Mfd2iWLqnwVLnudhM6dtEN9Bd5+pWzFOXQ3kZDONC91P+xwDpmi098/4r/vj2140EoN
KDTyx7toauyTUTlZwROW5WIhO0TJ8hlHQuciJSccPjtYN5YHui79b6bmP40NYTf0GDxhQrKRd2si
aIt4TJe1Pykx648jJijLoWIzZfvIa0EBd0FnP+GyCvUtxtn9aqSVex3hrPfgttGK1tHiybC4DmVd
vPgjfZzfXF7vA81t8kDrbU8G4YJY891Fq4ppXYM5w3CzXOs/J9zhesjKHXUr2mKoaJehX30pmfhH
sXgVLrFJhw6T1676N0P17wcpB4kP4jQim+MIf/cgIAompVTb4xAQFQ5rGT8U2PbSdy46X3rlYZnD
re6kK0wML3M/K9BrcnPx+PdL5T1UeRuQEFCRh5nPtlreHysp8pihxrzqNEZybQ+6HsV6rKYmq3Zz
2iL2Hg/Z9FXquY13DpWZL11NHHRamqa7qW28Vmes+e5pbr14/N2Rt43Bu52OYA4IVIRdQcO9f7ZC
tqMGK6JhAaeROBZT0lw7qLXfanfrss9h+zRiLfUEBWhRh9AxsB3zKuzOPDm33/tSAxn6++F6d/ag
LEp3D9PmZMNjMWTv1ncjlnLG4j6+GKOhkctB5rpHV8rkYZvvhhxYjkX3pVkGH825sK1+hKZ3KDb+
/VP42/3+l4FBU9QFK/xTLBlpP+7CX+8CI5y1h2C8XmRLWnTZHzGgoLK/BgWZhppulFPicuq7GpzM
bTxWK/ahRZCqIqBIFisDxHjEhvCHG9jQ3XeLrKplPzuOxKocvWwMko6+xRvsKjexE+HHaJPh2BNQ
Q86fTKwhdWClsn3H1JH1C20z/m9GlZvkN7vkPSRSYBLmgkMG4Alpg1LGu8Peok6o0PDWp2SmOEoT
VvZPGVIYzSH0BEiN1SbB2dhE5ddkbuwNxUj8RFB7Y8w7nGsSQmbDcp24DCHF2BhjkaCrlqOp6bdS
lm3dE7bi6T/l2fPcHgTcnzsrAm33PrMGezYA6oqaUzBHiu5Y3M5bZd1Dyh4bkGGJH421yn4zIu/q
F5T2k+K+E8r2X8LaM0hhtcJZ3mzN/nex4H+LIZAlolCEqsdWG8Ff9td1E9BqdASGHid6ZZKSqR2w
JKaH6OukvPOzJkGPaxzQk4HYSBz+3Mg1nh7XecyiEGwWBrTmZIOgkx9+s6DfJdw8iecR2QAFZ7bR
f3y3r7qoWKc4gKkSOl1P81dkoI0StOmmeq53Np7CAGmdpVjBScS2rV861581nsM4AUKBVyF/VbmK
ZVjVbn3L69ByU54JzbUq5xlFy4BUDrFIx1bQl9Khcr8h2KX5KHwHrdP+Jkj4txsYqhluNwQoYoMk
vx/oZcU4cMjd9LgmvP2JJpYLoNd0WX+sk7kvaX9mAsDdGK+y+51U1/vBJH9kMAWQaOgEJLzvTgcn
rADrlXN2ysCuMkhx20yLvBDhULOz28HrUNcgDZ62f2umRmC6pY1u4lNQ9mnn7P2+NyyLv5/jd0en
ID36CZKPqL4xND+T87+ETSoUJS6l/nTCDdDUJ8c3Gmkub81x4izy6NYWFJ4QfYO3fwbwrst/V9TZ
UpO/HJo8AFxHkn8CRwQYuP5/XfwYPMwAbai+e472zI1N1sbftZTQvwX+7DY39MIGcw+wlL8Gk2ae
i7xGTGvomiq8MK03ztf50JYKOKDbLNWhce36ZR0aMFR/P1LbmfbXB00o4gL0JYATqJIAIf71QWOA
BnLIFhwI8CZNTkTwfgHwDSvcG3wMmg8dfjX2d3ft+0UDHJlQdouNKApEYisj/zW9MI2wTjyT2I1y
dXFOd9cyesqq2gnvggKn5RMDIPMPGOIF+jzuuwwNvz4M8JjzWzbrbxYLwOtfByHgHIChCuCZ0IQk
w313ImR+bwUBSHW2KI1V1Z2th5X1ms6O5Y+Kuox09tZJ5wnfITEF8XRRE0ICMVvWqruL9ByZL/PP
y6oSA5ddAUKERY0l9nY7j2UjLRRJTChdfF6Vye14BmoaxNe5XxPvPdvOyuqHiJXTfMxduYZfKk0M
jx2WmKIPoMIiQBywSnFpBl1C+QZw6zplGZYiKu/WZyzGpQWFXzcBx8uwVmmWHttK9i4XVG14W7Ag
Pc6e+zJOEQ84zi0i4fgENqNu0jNMdGpevix9za1KjLV9dBauJT8lnc6G5NDG6XYgetRixvRYps12
/BVtxyZHnHa7jG0FeG3BoCgfhvIsx9aLA48KfhfZx3aKo9ke1OBOyx9jC/jkkyeRkMQ5I2KHEvhN
mIrDYnUjjd9aNjl4ge5zmFpthNNpF9BKKnzN12hxi90KUoVTDzh81hkjdxindPs3VUdDdNvDwN3+
jpKQF54nbZsCB64Ds8bQjBls29yh7RcBQATNlG9UE23g1lyoKMiyCo+dIFThNj8l1aCr2fG5Je5d
byLjvn172lKzkLzTuuIhE58qO+JjuIuo1YGpXcGjrs/42lJ72ycYpjrYK3bhwA2DM7vHV2YZNbO8
wqOR4CYsU/i0+yz0KWed8rHy8vHSk6Ng4RWEYwy9FZXLmLtOUDGwBR4p6BDant436i2morW75gO3
VB0ptLbzqmKe1Nv9JeeCSa8BiDIkWae3S+jtJ4ntPAMUl0vLt498ncpnP/eb8DEZRLM+T6rrzW0a
Zahp0xoYnppkndVLOXWuvVaeRQ4QQVk9ZpgZ4lMEhKGc04K5HGuc8MzeFhDRYHEDFX4JdKidB28p
t2vA6mWbrX6siUa8pnPDp8gn4jthizXNh7ErlvE58puKR25en7xA1FW+xDLrQHH2VU2a8qD82anT
M0RuvAEAzLhKhVmyjRN2hZHuFmsEJqfYDOQv19Ftim9SKi78edmunXrOIaRdukGXQp3yZYpGQlbi
OLTs2rZp5NVivAiLwCmL5+F+Cqspwj+udA09+zydVnutJ8eAvOH4XHV10NjKTGd5H2IqzsRxY4b7
pCM6+ojRcU+zvPfAb5ZGcgKBIDA19gCxv0qBCrazPTLC3TmJspUR5vH7Sk1zO15SYOE7nmJdSrYW
Nhvh9Og2KidO6UJdr88qMR1jDT+AdeC7wfZrsAqY51MRIFSg7hOvXFmCDRw8/tILylwJVIBNHTm3
Daj78nFV2RYGlR04pPMqyw2LLcYXm8UWZmjRIXwJ5pPhHMAGVj9ed5kw0/YiPLC3e95f02oqP6wC
IDPOCyCt65exrQqeEzfmhb3CEbNNehlk/XasyZ61WvWVqD57TgZiPF0BDv4xcfSJ/lDMsknPq8CW
2SOOxy1thpqobQY2iSPDdxcnLfAnNs+3fWFDxdmZk8EAnC9rE00+AINpi9jmHLPJ/VjRd3hIddWX
z8of3frM09y8yS4t6EosyI7LpfrACTilj94iVv4lrsVa4dpKiiyvM03dRGMg9HOe1lDRjtnx2y5H
e2sngtbXL1wWdZxOIH68Ob0ZF6Pp/zWBGv+MDfZLn4Bnl7GH0NdMY3Bols66GLlLtQLYn9Wojhh6
hc432XvaufH6HuXLE23DpH8wQ9pU55GyUeHuCmeUlnb46lzVZswniH5NJdrzKadtdgty3KOXlWW1
qY59A9kMOKAqs/wZ0KrPA0PIobnztiVEFjJRb8kU4wcnYOd1fm6fyjWWET5NRY9U+sFf+m0fzWZc
lyudasMPmcy3ZHPM4+2qTKbEW65MXPYglJDCYRnabtThBcyJcJlOWea06SMGdgMvJeezzCmhzhYc
znMGsGHXhkaGzT7raDMhXtAjjkn7CRj3tRinsrxmwXb6oregF+EHN1R7B5ZJklzGqZOwoYO5ouu7
L6JyO+PUYHyuOcFd5DgHbPiGhs7L68VGgBxaRKuUGPKB1kbvFfcNFPL567oO2339Fu8HXrYd1293
eQ2ZiSSpc+ZtHxXLInh/9v6Wmr5dv1Uht0Dh7ZLwszBna/ZesIX8r8kDWP7tvsLNXPOy2ETbId6O
EP+ynbt6211c6XK7VLt52O7PLstLpqsBQbwNVRBvW//t1pPCLzOIO9bNSv9fRQIw29u5GUcgw4Cp
dDP8EpdRB2UbvkbaTTf/fGcDDGxGrclu6yEPly1675LEYSyrxiWIMe2c81aA0JknpP8qtizAmGLI
Hxc3W5v+qXIy7UT72a0lytVYm6Hi1eOLya7UCY6K4iJ4za3oj1u+cJ/PKZT0gT2YiMsq42d5ZYzu
OSCsE0heENNm5A5xTUjmsHezYYspvNerr47bbd0Q12xbr+yCyLFH5LV/1hBePyGu3S7ARG6hUInt
b4kv7iYP0da1e5YKTE2pJkVyu55amD7aPNV+76jmue/H7bBKs406+kfhZ9uo6xW1SBgQMLAy2VK7
W5e5927H1ocSdhZOZlvmQnrbtTx0YLDUSYoO1tHtMtUek+7W6fYtyAobBlKxpINz5U5i9e593bSA
QddOi967y7sQ/syVLKfQdYBNzQ7v3iEX4RL7QS/1pp8j1RXx9vkFTo0ZGhbRoJvnt7DAK7Gh/6qG
JRmfFkcINmOQFWZrbjWUsfZBa7ZjuCzicnto1HNYT2JDSKBEXwSC4k1ZFVz72P9hmXgOkL5mOt5i
j9LvJb+vvWD7km2REhF/mHsdTY99onMmEy5pl6Fz3mxvmPXtyNcJx1GyiUATOJbQapcOgw9qDeqy
lkGw4PuLPRx4Lhf2VLYrtdge7e0t4pZgV+KiYiSPForB8JtLMbRsEUcXkrfxZIlL0kGKSvfTjXxd
z90gt6lDjmvbRW+AEFW0EY8lUIqIbkU5/fw40BC8ZU25lBZrqGVX/eiHotf+gQg/X+NthWxfs2p6
AxRvrsbav2qafChRKkVYzW2P0Ori/Ja4H6RmPDl99zktskR/j1M+bz8CTkbdJ40H1X0OVIPVPRXW
Dc0KxKrt1XTuWfCyh7BtQnD5fUDkeahoD9efqsLVkNdsW65gXApNa0RibTSk472s13X5pDsp2u4w
9sWKQHbX14hKHibNzIibwtSkHegbhrJEckTibAfcHC3GonmyOZaXzVO79q2O9mAom9EeYuh4cbrT
49Tao7Y0plOUZkUDzLduWFD3vG9IubMwDX7UpSkm0+914a+Z3jE2NcQrMyWyUo8JoBy3OaX4SIbm
Lkhrm4xnapKZx2FX5uGD51HkNud1Omyf7+ZRYqsjskrbT0HjKayr6qVunWPr+2N7p4apRHkQkYBk
WC+TeDFQswjkCgBi6EDUZbbXWFhr7wSeIFu4I7tKVud2kC7PVuiOkiji63b16BhjTNo5/U1vu+3g
m1ne24lXSS7w7DVqfjuyVemnwGKIbRyUdboo2s54WsCpB+I0qZbqZRhUiCZumw06946GdKj9ULWL
AgkX1k0e7opwCNNPlV8nzOw8NnFkYKmuXrvcGK+Zox0ca8DIUB5VqNx9EpezST4lq8e6icqsH1BT
y70yvIEQuoWrrey3tE28XnKV5Z5p9n4FvU3vxOuvdG4eJCgJAp9H+gf4xpaUkYAMHBmvuWnYd9t7
BYNLubXvQnZv1Vmx2vsss8FwYtGmXOksFILJ9Wd6UqXVz3uh4TVXoxLbXS8WSnu4G4gt0/WDfLu9
I461EWmfxc+kPdEsyqoSk5SfxwXV344bYVRqO/UJ/LLewy4A5EPRXw/tANb0kTwxg2gU1fjC9fva
K7d8pY+n7WhfBmeLMauk3S5gcO3sVM6rmJO9wNc0M39kSwQF6RDJ+mdMmrXbsLwVndwI0YMXge07
I5bMY8ydMUwu3xAhzokx9Tu1Vamr1lHddKrHoOrr8yhSxZKcpaDK7FGObqcfhBHwBE05MmycGqya
0M1qnPtCT2GO/K9rvIsqyxm5hNHPcXlNY5xhyD2NCWY0dId+SKZiT1fZcLIhR8Eq269FuvIqIQFx
nfuvx3JJ3EqC9Bo4mzyl7Ng7YusEdPD6Oc/a1yPPFE1KPPN2uWbKKZmQGgNdDC+7vKUquJNZsrKG
1WvkU5psO/PEAoFOwpCDOEYe9Rqu5xn0QXkh6fBuCQV2RiEYH7GVGjxrt5suwZ6UCyIZvC3QcrW/
YtvSlM7mgaqWbPH/WDDPntezkAG284EVkqQf3EAbmR86xKDz72M+mOxDOi26Pl/LwslW6McOVJRd
yvqByRoUOlj2OSUKr8eFNKmT75QJ3I9aZtr+Ucxiw0EVOdN4FrRTia/ahKTJs8rqdt6v0Sowq1VG
rB8JrVbtnA0yhTB4uVAqxGm3r+VaP1tdOe4XP2u97uhPhV86NKTg2cJJ9MahVxCl6hGGVIvVG9ql
jSgTxIFLB3cOBBiX+mikDV68rLH+hdMZXX2tjO/RgVzxcOyETXV3aZp1ii5WMznTh5YufnY35eW2
L4curxh0qwnwfmTrVOXpIRqSDrQrdb+InKWpVXi+SE4sA79TuZ04cE0GWXmzpWYIzHrWdB11XkaO
4BGiP168YBS85jos9LB+fcu43qJswoAt6nktErzmKw5gaRZTMBZklXmqCOBjQfIOjlmOKRJriHHE
LMrhNVHP+b4SRtS2/u1rDOW/7iq7rJTMZ6pHLI8S8GX98ppy19m6hZpvce7blojDaQurtdtuUbgj
cFX+QtlAfdXTUsZ0ZYNt3k+rSNQMqxXEtfJ3PgXViUPbT1hhh8JMb+HIFlqXld5Oi6FeUZYzlMiq
O+kncPd2rePK9jKekCCIDktutyODvsSWBzkkCHx8GijL5q8lXo4kM5lLKolciqcJQUdIsoAjM2YY
GviiMvZMXY5e/oNzqeHoWtXipcda29L+H+rOqzlyI2vTf2Xiu4cCNgFE7O5FOVQVvWmyyRsE2c2G
9x6/fh+wWxIJllgj6WY3RqOZbpqs9CfPeU2w5FXWxbdsKeFD5oO+KuOSY4AugwQwJN05E5h3516U
WaNAg0UbZdInooBbBvqyr140POirF2KJJnz2raII74LQnryuq3Kow+caTgyOO7VJgjTivhCljlLA
KE/vqWDopuTxmI7p8Jh3yZT+6tMsFy8hsLMgREUwafk+fZCnQ1D2+un8zvJWhtn4M3lkgv/JSvLP
IBzhckv5NBxp0cscpCURA7FRERj8oa2sUpzXmjvdBL0CZZ4s4s8zjB1nkZ7wq0kORw6UQong+xl4
9i4Uo4SpcVkAX2DCxM97qJG1hI8T/wznS1mbXhvuYE7Hl62gG3VnSCqbAlocRL1x9fslPSWdGPYs
mtZApBikQUSnNqJ0BgPhBmykWDrqaWpk0+ILCjljvpOGiNpdQPmdEhqFyCs8u1zQAFmx7E2tbcKV
MHqXhdn/qlqSBI7hpUqwqcUqG5XYthdqAzvSXg0/cwAJvDV9iyUaj2ip6Nk/bqroCEHaSj3UO6tu
W/l+zAOqRlR4c3FuBrnKsFkxMdatpytNe/vrTpXT/DV52gH0HNau6ebDs6t7EGcnVlM3DZo3NIx1
R22PbhNyT8Pk+r3EyYxuQmhkC360gq+da9OtWUKDqbk1NZ1k8NKU1ITBkINyYp5VUR836bq3NVeq
+IEmHbuTX2kAABxTpEECIuJwKH/l8sjDEjnUtTkdIr8ei17rVjwpEpzmEHfmWWn1xioo2p4FXLeD
GBwTPjEyyFR3XY6TsjK6KTvkVWTEtoGad8yLUmsCOj6pUQvZwqgNp/9JrYzPRDKvMPSUNeQnTB0K
YVPewZPEFOAnQcq8w9qf/iD52Gq2Z4EZtEldLIefmZogak3tlHHP8vO4Jt/3MgaxJxN7Kf14rvtq
h8AC2ipdr96/FlX+lmrNbZbwz/9656z8ahb8jTwkz0a//j/OS3b+lLxUn37TWfANlGf2o55/17vf
jO/wr0+3eqqf3v1hndZBPVw1L+Vw/VI1cf27ZfH0nf/tF//z8vpbbof85X//z7esSevpt3lBlr5l
ESgGdbC/Zh6cZWldvZTlU/3hh35xD4T6m6LrBuIzpIYpJ2pUan4K2kh8SUVlbiopg0yeBOf+4B4o
4jfgvgAkZAq7NqXUP6gHfEXgY6FMf2kgUS3/LcPmV8zum2IZAqZAaDD4nP4DkH5Sznlbt2rBBYhe
xfCqEVr1JQRC/OBHvdPosQz5rFSiS9scptxfqJy7jZ6+BNKID5YWSntyts2D8HhCRkHUnKgxFqgD
5b9roZDc+1nR+lvr7y/XDRX8P5fg/2+u4GSpP1thN0+AcP9zGbDIXv4DxeU/Z0HRvMTvV+nr7/i1
4AzxG+Kc+oSw0+wJ/8Oq+rXg+BL4cQtIEFgTytt/LDfdZJHy3bBQgFUp9mTG+IvqoovfwDuYIOZR
gJ1IMH9rvamv1dc3Cw7sGMhXNMdAH06uy3Pglo7Zjh+kre/4o1ZtzS6AoAUStEpOzaAuyFyP8iIc
B28dwzJfmv41dYWTEcekjdWGjh/zFSDU/tYIIefWivZodIFYNPgDQ6FtFmqQnOjJuCcRt5Ez+aZB
dqkr4x96ri8HwzwB0bgnWCCzgIMwImfhd0qPu87W7yw/g4Hg9vVabTKyHrymlNxeTv8n9IxoVYU4
wem995xAdNkG5tguQXj3i1Yzn0elekkiHALcKX9XtJa0jmQvXhGcX9Hhc01PHwNZ3cIZl1ch4oCr
ykDh3ddKgEWw26BEZytZjcazcRjHLZEyb3oopzY13KUdhD8s6gNg+uGsekbxNc6TRztL1shy7usG
MGAXujDpzY3i0zwM4mcZUrEDTBwNJiXNf36sAGHLBeBqJ25R5M1CD0uDiz7XLscRxXWyHY/dIM59
jyR+VQffSftwofNJRnB0q1TARwxq+S7x2/xSL5BnknRu7R5KPYxPpG7N8DsgekTqoucyQcAugbSw
oApwrmfKfVJJ5GS6x1YMd1XFzAWR6BdD4j93o7kbrRBtHbXMAcLDkq1ccV6NyLr4Zb1OcJWV7PF+
7Bgn1WCOoCYsyMNdNXV+GQFgXoYD/Yns0V52iGE66jiVKZXTsm/qPTnyocCEMDGtr/AXllmMEE3c
orWlBg14Fkxyev3BlFEs6dAGoXbnL7QseHarfjixpDhfe40qre1Bj/Z+RqSDHjRCMYN+JbAPCkXb
LANFIgdQ9fEuID15rYdavSEHQTLc0Pp97JIfqSLy11WpryB29ygIkXlNez6ClLTU24kZohQLW8lu
6rUhN9Utr/+eWFUDNlaX4ZLNHCxJtmWLVHf3YSlTsOt1B4lYXnG65kgxAmICUuZgItpkAAZaxuRb
8QJksQsDJelcWSM9sNRCewfQcKUr6eNIPW5FxgR/RWWv6NF1HJaXpszs+0V9mZDx9cKNWkSPb06v
y587/S1nao7OwNhNyFw4qKiRATGUGVACSZZM9xrTc6w4Bz+TIZYaii2VaY0FFR8DrcxhGa+tAdIE
cUqrXJqz661Bd1VCXsIxLUgxwrOdEl1uKUu/Qm4b3ei8Q1+/5u3Fgqy+ft7TuTgqzBe6yqEqJit3
lf6+bzxNFCTNDNVzAJ8/a4acrYQ0LNWh54DrOGteJyJBR92NT600OZVGc/P5R5jjqKZPoIDZkaeT
FgLRDAUyweFJ+Soe5c72TFeTU88Xu6JAIwztscyNjgy3OQNWTj2GRMl9AV0JruAcOpVqclVSXvYc
l6QPFS/IU8NdGV3UOVu+hDNIwty+1aPCXvpGh6elQFXqWS2onCF4HaEca6Fzb9QpzCH9zs6kVdKc
FGF7Z+En06jRVsuL88QunPE7GcF0WZAiM4d8rUxycWmjXaWDZS3GztzlWfAUdtVO8qoTd7J6LXTI
+/6LKHpSFU382MeStcDY9BQSHwYCVCUWJIHXYaFAviEd7vvdU6HZtwn4ASzJtPJELUdp2Xb6d7Mo
v4ZkNhY6V5iTN8qVr4PkiW1KKLFHwQgcwh2YwFvPQgFqsG79Ub4bKHgvgtI6Vw08PTMLLf+g2WS5
tM0R6PwJgfpb0dJ/Ea3/dwHVX8X0/w9G69OC++tgffESB+PL20B9+v5fYZNl/gbecMJzA0+eRESJ
jn6FTZb9mwpmWNjTsSUs2L6/U4QVix+iIoNTDNH9FFT9ETcpxm+ArjVAESAy8eS2/uf3R8qvQ5L3
zV8iT2nhLaQNgV9+ATxKMKf8LtmcwIFvwH+NGngA4SenWcnfWb61CtJy7xXHpG1nx8XPZngO2AZ+
bRxa0/Z+08yAAK+tjkPlIGFxktUyykXPrvZd66kmY6n8ZuwPXATKDML/szX8rAyamvDJs9YiuqRA
hqocqzTPPRjaON12XwPJLJcmEKdlqefrngueJI+yKgH4ggh+VNwEAF9whqLeri+vdeFHG+BZz7Jt
39aVdHfkM04D+yZa/fkZLZ3zm8AViWXWy9sRUTrNVXtKehxoPW6BiGxpuca5ARl4RRXyxleK20JR
t9TFr/NIJUUvcauB9LokR3Eqq/2ObAM+CEY81byyZiH1yZEz/vUQn39G1tgrLJnofm6bOoFixkgU
lQOEk5AGbzClKTctepALYts9ReivOgrKFmqPSBX2Z56vo9RTmE4PxqL0G6xepOaBMuFjl6Y3I1I9
WTYpWMmuuv58OA/NONKurGB2GvfiTO5Zmuj2scloeioiaTkiIeCPEPfSYK5ECHZsdaFQ5SvTljNc
Xn3e+DRVH4aJpy64cl2AjZw+3JvFLTcWWjNuXjkxx3QqXPaR9PB5E/NtahBigMGe3tGaUDR91gTc
vwBtoRBJLdk6Qf1mGxggczJx5Jqds3B4P9EOvDEUs63Jdm+2KkVN0S1M/cop7fLFS638rIKqtIbY
l1J6NWMnskJvFQyxtxoDj6p/WF5/3lPBwfZuNKePgCW4PHlBCFyZp6+/GU0jSRG7j6TSiSiJnkZB
2K1LOKbQCIZhU1PbI/Ksu+E+yAMJySlXefAiQ18AmEfnyIhyfwnTIHhpc4oCa9vMrKWRaP1uHES3
JbWa5BthSNVjX7pnbmGf54WZnBmUWhwFubUxHPOVrytT8o/UbpsrDnTCC1hbDeKFnrzqPPOijbJN
H47ul2wSaYGNfArrS9vyMSDBlO16AJu7cZXeu9VrWV/2FlpQnY6Vnu5mF2RbzbUehDLFT+TsutKk
DCn7WHCjggQOelcDPSB3L1MAM70l9WnpHmBStJFtL117ev+sJ3BIFAFPzEXjVbRbTe3UtdbW9qlh
+0c2ljZjJryuCLjhNghMhah6vvJg+lhxm1QlfA2YTmroR9RbOuwgs/Eav9Jl2gXXtW+TJu4txA7z
HGkqMy111GU1+QV5ybum0bqLrkEHNmNlL/UxMZ0qwblABnG2HFrvrEIcySupZCzosnTfl3wxLz2y
6YXiPXphiolr2Gy5RIyVp6FM5MnWj8+X3aENhuK6NmXU0I6f+8gOntwbQMZLDpBK+hJDtT/zxuq2
aI6ZJs/P/Wl5G1zdZOz4Lwof75c3Qo92iRQI1txyHG2RjoHTYREyDmQaOLVihB3WbRU/hKyDn5mu
//qun5pGNkGHEQr7ge39vmlZAy6X13npVFSdXqBXnPFmVB7cMQ2OtDS/7mlJh85PPphzlfrirCXE
qo06lrEXHlPz0mgKNG9i7JoIMwAgXAZu/v3z2TswqEIl9wSBQbYQh5hm982ZoUitm3aRjJpWHejr
Cn0IstaLwBD1Cq+tMz1SlnWcHOnkgSVDoxAXTETfptl836iEmkTcB13pJIgvot0anmIoDVBH79Mj
LR06lgU4gOlYNBSVXfK+KUoBlo0vQemoZv7iDZToTWrGNvrXLeiildH1O4SRfhRylS6rJPr2+ege
7CgsRCIpE9bKfMmKwmrN0mbdQGYDemicCb/eVPjZfd7MgUUjYCxPEhA2DIs5DcSGLFYj2lc62QgZ
RR3Tu6CMV9mQY0AVK7e5ktrLz1uccxmmww23EsQdBC9pqr7zdQO2dexRX3NUVOfuBYwXNa92Pu6v
CzHE18PQ+yt4WflOdB6uZWoZPlhVvu5qkW0M0Y07f6BSdeRDzTILPz8U2nW87lUk4efrSsB0QM/Y
Z7JdeYOKA2Aja3jK7W+AcWLUrnskQmS0tGyV9BxYnyNR38FpgGgyUah53M/z9qarhUbZ8RI2uvC6
tjsHhMipKtLzQfWeQ7Kkq8/7O63dt9HTNAcaRCwiDs6kD5IJA4qnnJhG4cSjvVeL7J5X+ZF5PtQl
yJhcXjy1yA3NoicIIU3sjl0B5NxHLq3GQlWVymHTKcNXD8JqIx1p8MML5LVTf7Zozg5AD/JnX+JM
73gZuuahK7UXOWCeVZK2T5WRq2jAmyl4jAxzLzDzW4NQrhHRA+Cp81jkWzs08LMzq6c2Uc+8qQ5c
mlq/Dc3g5fPRP7S30a/nZkfqj0fgLHAe4JzJadsUTiSFdyZEzU4r8BLxr/5dM+r7AyxqGl+Ipi0c
YJjyCjAPGip9tHJlfOg/b+lA+AhH688Oae9bymKUZUeQdU4wjt/gH62TVrqIG2T6k/7YLB/aqa/3
HBkpGHuvx/abawfVE9XXEZ91Qi3Dn0k/jaDNL8pIOa8sA+vjeCdF8VYO9MwxDe/6844e2jfoXAjS
YShP8M/7jnZ9EHRyzhJL1FQGeGe1z1XS51//XSuzmydDCkj1icycwWqX5ArAZh9LpR64vCfrDQim
HPw83mZro7ddSFMF6uBl05/hI/EABPFaqcJLE1sCuUhgFNvgej/v18Er1UK0iXOOytQHLl8qGrhB
uZk7LvoLjpT23nocrsFBjOhacvi5AXqHolK2YRqjTanot0c+wIHAmowPRxuaFehrzdPVYT+4vdon
zF+uPGZFfC/5k/dN1CEInnzpi+hBz4MftRqncKKVBPe1ZPX5R7APbH7eyhSIUQmhcjYXhcgCllcE
PtHJ8ARwxjJ+QUPjuk17c1GCuVy0IPcBFcVXRVdq+wRFG6du1bUPlHjd805dkUyJrqrB9WGJpHuv
whorq9p409sWsGnRr4o+inYx8LQypcZVZuO5bbTeBozXTVX61QmaMHdo9YDK7Q3ci+zIqWuwJqiK
Ro4J5GqpaK28qjtpFxfp+LUJAt50HkjWVMIFOmHGhDQOZL/RwMUrHkf7PKL6o0U3nR/HgBz1y7w0
d5ANfNS+jW6FWJCy9LvkDOG0+lSX0cNTx2Dd1N5t38YttDht35f9qWcFmhP5RYHsFqbbGLMguy9R
Y9PJLeiowFcUkYJ4A3v9RgSIww+SJ3buqF34vQZpKQvStR916YMy2upCztyTIik7pxpRva0s67SF
v7EZZAgBIm+A2oD1XehVreyj0pq0XdMfiWE+BxWU6XTYBVIYr7zKhlOYlcbJVHvYZZ7+929+pMwU
SzER6eNCnu11N0xRpZKH3Km7NFyOHTYTvudfyVVw6dnhNT91ZBMeuJctHlyUEgg2prfC+yMMCRnk
ofwix/WPIlUeW8hD+/LaVaK9NbbBsqvTI138kNLiYrawMQASoRFbIb74vkm9pM4bVSIjyAS8XqAk
uibxFd5kKerbbRo8NQVfFG1kr3PbuEqS5CXP6lM+WnrmqTmOCLkf7xQbAzYj6IcLKgrps47O9qZR
RLUIrRhM1efbdF7tmQJCSu4cE5xSClt1dkAOVhINtu3lTpUnp5aZ75teqvdj4l9YGsZTpYVggBti
FG8X6o9Wsm70sjum7XPgqEAIjQgBjSlOrA8KbV2hmXVjZtw22NLE1NM7/En80bSO9HZaZLNwEBjB
dB7adJmU8fsJ0mDyQIfoM0eNkkcRGhseHEci7Cnc+9DEBFNAGZMH8TzCJVsBbrBsMyfq1LuqK6ul
n6ZIKvhb8jLBYop+hKddmRU+s59P5aGrDmkwYgbDAEYxJ5CnEThWrZczB2zwftLRi3P3Fj7D5eCn
l0aGLFEatmeftzmt6A+9NVjE03OCnNG0Cd8EKZFVWqNcK/Q2Qlh7cMebwkjWZgBVUne7I40dGloK
CeSDp2rHh+xGM0D+6dGbcmJDXEqwQJY6IsAR2vm5ic6Cbt5ohbiBsXGk9ntoYKleTJprCI2Sr3rf
SaMTsFx0JXdacPFKtc5VKDQx5LVVXiho7E74hCi6/3xkX1+ks6ElSQnSCSIlKTJ52jRvh7YFkG9w
sTntaEc7hCbRque5plfGsxZhOxh4g8D0OnmGQoo3XLVKo+hEGUQLohbbexiQxZqkarLx8PRZeiVe
yYBWNWMt4fTlleE3Xc/JBUrV2pO6apkKzNOVqrwxI+PZjuoHMx81mFLKFy1qcLxQ7PPRjABwAy9f
WJn/lGtqsiBr7JFrtE7I0+CDrkf+Ckclf11WOE2ZJta+E75k1QbFzefDo07n0ofhIZXGIxItMlOf
nVtGrIschcbM6TGGX8qmpC/U6QGWY5hVjgjW60NjbvAq2A9TdOCjdvII1XMDlnS8kTGCqBu/WptZ
sjPGDM8DE2uBTir0JUaAD8IKk1XoBfYmm5ien3/0AxcTGj5g5dF5AO+kzyYW1SD4qWXOLSFQb0SM
ZVwA+1RWXdV7p1bOrDaFZR3ZOwcejUjTkHPnPsT/jdDw/XKK496gEmxkTtnp9abpe3OJYay/wn7D
JgWSy5tgxOUZ4qu7yeNAWaJVwVES4kUDI/uLYRnPfVffoc4FPEYe8c4W+r4vMPKWM1s6cpMeuJWm
IEHDKYjiCjIRsy0HadQrzEZPHdmemE3hLaZx9QLuNXQnUNPTX/MxIdUpcd5SiCmSbad2yrEY9sMa
U0AJU8Fk0ChVzU/UPoT14Fpd6khDdBIP8rks+1D40RHylVWKb1UXEMJa1bFn5sf3A7q8iC3qJDn1
SY12OpHe7H2j7AMI30HmxE0eLCTFdnJ/jBZDjeW291y6/g2rdNEbzRlIgs9X54e7eNb0LJ1RVIGC
OWjMFVkPW+houyGjfpC3R2b4SDPzlLjVqrGPpBSbwG7P0hiVh7py1OxYvunDhT/1BlEVxLCZQjzA
3w+kh75co0FHdrpeL3euKLKTWMF66/MxOzxf8Finkjl81lfv1TfzpY6Yr1kIUVKniDZqrd/4Qj8X
gf/c2vZl44Eioah1UsCuVxvrHzU+4SaRlSPu1KahftN4Hrc1jwGPxnMJ4XztqnHD7wOU9MWQP6Hw
s/OgkwKKvUW5YXek4x/emdP4vml7FvGGkhT4vkfbHqgQw47XpZgqtTz6BrFK2/YWj9mvvSXd9lWO
obLxd4/SqXkdJXJEOfnX/HXvpWaPIDNGFq317A8qyHScAYsLqF5bdIGONPYh1pk1NsuJjBKA96gz
UwT7y2WLVwcouhW0N7LW8b9sarZsXTiTKKJYqVNhkYmq3dLj9FPaa5Wk/OczeLhTaF5zLWCDOiG2
3y4eTW/yQihskAZCyzoXAlUobMd4yo7DOUq07T/pGaVmEkuWit3t7BpKqEgCFaRng102m0DFKQ/P
h3zjYjiyanotPrJCD/bvTXvq+/6ZXdQ2asKkQR+/NJXurCqLXWEh16PW238wlJwzwNOIiD/UUcKB
7DDSBOgQAhRe5JZ+blfZsowTeDDRsWL6h5h0WoyvCD2gKDBZZvNWSWqKztfUrwEMlxCQr2ADNTZW
k8WI1xF4BEn78nkHP97KVO7JB4rXEjoY6dkO0EtZkmt3mrwmWGaDKq0q13+uC0gqXo4ZUHJa+EWw
8Caubm3exEct06ej7F3QN/sAs33RAIfuZATznSIAdhOLrU6FIra66887euDWYMnwgiNlTfFgjj+M
CzGiPs3gVori74nNiwUGkMeWJoCrj90hSQhAfZLhhDExOz0rpGG9LCKGFar0iKSNCwo3ERsigmVc
peuqk/2rIe9RKdWGb0MeUrwl5beK1EAj+SXfRFLxA4JOsQgstQUrGpa7uiG/Fhf5TSSrYmOO5XZQ
q5Mi087CXr0CcYwxUCD6HV597aYLDAn4YNEtGrQroMnb6B+p+RfyU9XpkAE7RS+1x7o81U9cSD8T
5KUBAoGMYrpsXNY5xXLsOXNIwE7VJtaPrJW9bRn7xmmG72SbSpdtoyUnES2t0NMBFd7Je6XRrNXY
amh5RvWmnbj02Auuu9aOti1sKexe6X2UjN/zOtLPC1f/6pHfWvXUfCclgIWZ1K1j6dIXrLHiUybp
0YhFf1PzOsZAx8NyVcvHbe8h/TcOrgkZHTdK1YiLXddKzUqS6mypFuFJM/bbLMfFz05AVZpIcF35
oW45TWq6F7qeKDBnFWCUAoyFbvBqEkqNRQ4+SoErP+RVc9tJLs70qXphusouUvBFpranGpuyygV4
A9V8QNodsR1DrU4TE58wzZOGsyGSu5Ufje6V7xrtEqGVck+x3FqivyHt/VKGGTUlDzs/il6kUcOM
SB3yc7kk9JzUlIbGK9d2WBtw0dTw1DI8vCITfVdivLNG9ETedQjpge+m9pPE3S7QlXadasqNNnhP
boJcedjdBIrW7QPFTBBSLzFFtKJvqR7n5+1YPvPMHum2vdLIny9sfawdDYfxdSdn2w5swVoHEMYd
iGbPBPTZouUZLdRQ2ba5tbQheGBEMGhruPzGirKxtkWT+oLMO3PXuZAoAvzhFmOTGV+HHJFXBITC
5gRwDi6iluYib1+P2OGqWbdOSn+PcmL1RQHkAui8gJlsJqqjJJ5YmaOe7fWm6iFGo1+6DAv8hL3s
a2ZV8cbTMH/srK67gv7n8jrUmp1UuWe5GOT7TvIM5HW96LJ0c02CWB6ai8ruFyhguqfCkvSVq+vd
o5GWuA8z8NVaBgWgbdpUyMW27RXpTOhFVJI+Lo0UAsYAYxq9PhM1dmRFqqsmbVQHtkU0cc2jJTIM
WC1IRYp2SZ6fJJQqdsjQrQ3c+ZwwywQ/nt2Zcr3FszB7MtDl3bmhcc07Orqjtilj+wYCcoe/Yf3k
azk0A0hb7iLFQvHF8H1VX8R61xZ7Wy2Qx5YGKVxGYXMbDMrWJGGBtKi/rN1+nUvdMtFsVNT9Wux7
1Xgw/V45KWQF3F0em4vONMcLQIHlsvOkTYPOz2LUGl7IRdWUK6XhxQZS2I2X6Wi3ToxGEkeK1HWn
quc91XIn1m7N/ZpoBja0aumNwKiBlzmeNQAv5NlzbibIhOUasmMLqM7Y9WrJqMJdzUh7Wl45LnN4
wXAFvEJ1JLPp8Hgte1Nem2GWX0iYe5+Zid3uK4U9s1FC+JOJkKobDBKVnR5nOsIJmIZ96zP3wvSt
aokykFhnrY6TuOzKV1JLzXiBIZK/HCBTnrpht2u7Co81r8OgK/1uYMtiLHMfm9S8sHHJkgKDnKQb
u2KnVIZXgYwvu3MjNa6jydGg5gVtk4U5iSIf+aTc1VeF1OMep19ETXgJVPGqU/SN7+b3eRl+L4dc
WqCVdGLE8bnlyQi/dXsdCvPCxD0T/zrfXzalci8hgoQCEhCMxgrJJMcY4QGzccYqO7FEfDXK+JIg
H52ux0qKV7w/voJHqFbo/NWbSFbuTYMbo5h0cwZPu0T/Ag2atlGc3q8vydl9TyzWRV8N3QoHwp3i
692SK+cOJUwXQxzzBw01+Hu5Z3XRnrh58CVtdOQs7tt6BIlZNveVSO59mTc5zCEeyXJ+3dn1DdoS
Z1KSRouozk6twFx3kg7oqbhua/1ZN8EDdaJbu+NAUTrYeoyMMthXUu2yxe7spqxwrJLXUMk2ltWc
pcLb44Y5GSV36E2Ri1oNBYlUUfqnbmos3Tp5CVsG0L7zM3tZ5PaXNA025Lp3me7/cEOEmpPqzIv9
E99o1sigvMhx+gVAPJoVSrcfI3VKlhLFC0BjoXZjKtIJt/9S4VE6BIZD8hxl2QdI/jHb3L9vEQ3T
IhMxyQ7ruC5KL1Vt3NqCs6D34vRaUtjp0ZjcaS22WUhXKEaGhy60q7Y2Jv7MN791sTAVHu63yUoP
lAdJr650dB93nDOLxrIe2VOPUTssTRNxg15Jn20Sfp6fnMhlaTmefS1csZGU3npKsuisTsRZiZjJ
MmxZjl0pbYdY39euoWw1/qLX3Owy9Px4VegGGjMysh5Guw4ISNCvmDwMB4GBpTU6elFdR2n/0qFO
vy+o3UNEqjr0nBxftEH1dfD7NrgyEj0tsysXM0d/DUZSbLwgGvdkMH98HoYdelZPwHYI9yj+E3nO
Hgtu75qNNJApC9XyFKo/eEBwftaD2l0MqnwBGvfO07ttYwX/4E0NH2tin0CGIxE1C69l0ZgqPsvk
DYYKJ8B2n2SttC2t6HksJ9NqqUwW7qB98Qp/L8xjkKxDYe6EUIWUQgWB3Pr7R4su+wVgWdIJnSF2
uP8uiT7P0A5cfT6+B95GU/kHTgslOU2bpwT9MJAnkabMaatmj+Sdk/gS8MByIxfHlF0PTSVtke6U
kVJXhDlLK+mZ6EJE6cAqJBk3orsRw5Oa3k16aEuEAKiSaNjLk2vNrWOFwOlXf3g0/Nn0HC+IXhhS
djWjiYPNiReQULfj6S7Mdx0qPbAIKwqD5r7Vrb//9nzb5/lbF60tlknnZ47m2rdKiXVFmm+aIj1X
+/qIw8GhFcOb2oJ7wHsClPr7FdOPRtTnKXkYKeXtpSlXxOywdZojPjAfUtfT+0tRVDhweOJSnXjf
DO4aihipdztN1yyEfa/GHTUYbYsSxjqSzCOA8QOdYu9RS7Ug+bIZZ2/3yI+jNksyxm9MyFHXGDNi
Wx4sy0bRj2yFAy8x2DBTBglpTiqhs+U55Mhb9WWROThFGCe5kaB8nKgt6fAu2EYGsKKxGvu1Ndbi
SCHjwFvzTcuw3t4PaS6lbE6TTpqVtZvqWa6lO397n09ZCU4zNNZBw8wOM28URTwGbABjqE9SsbVg
9hLgGkI70tCB5TERsckkgbHU8eR73xcsPUvf7djkVlR+VYvrcsC2UrLWReWdmJU4sr0OLY+JqSio
pgAGnm+vUbL6MiLecyjiYCArNrimvxJMPx+9AxM0vVgwfzD1iU4+W/NlEI8otbHmKZI/lhNYztCv
/kETJKlJH8MXYou9H7d+MjZHsYxaVjCciSQpFmpt3f67Nma5Bk/tkdu3OSFCXGYphC3q6Fga/MCE
YErBCYRyN1jb15Ldm0Q0OIwu54GdOrUtQ30MvreoyPnycKyAdridiaHG0wkU62y42t5KelnQTmoi
jpyEz60G/Rkc8/rzITvWzmzITN1rCyMn2wR4RFqMUbvqLOu2IMf8eTsHVxiJoN/7M22rN+MmdYMG
Koz+QDq7kk3ksFEPPJJ3PdgGAvOvDB9MemZj1gyiFLY7XRCmu25cdVsgI/gPugHSxialZXLYzLKD
uTVg+5TRDZwE92Gdnratvv28iQMRC8kvYAYQ2wz6Mjss5dYGL2eTgMxGtBHc5myi4heIMIz2sQLz
wQEzqRhppAGVD5UjpXRjwfSnTj/Jtk2U9BAy8t/vDngNnGWYfKxups/wZuIVO4uQ+ROpAzLmHFMV
RJ2sdqMXGCqH1hFcyqH+TNEXJC8TYoE5u0xFV8eGncm0VctXY3XtoZPweW8ObReUXzj2YZRSM51N
TqaUmcCfj8kZktPpnTMxtRMzOILGONQMoAgbRAaGEmjNvB+0GEiD5aGX5mgm2hIoMOPFs8SW/Ehh
5IPEDLI3wG5BfMgGrwCAa+/bKVIMaHhJZk5VlchpWNu4Rqxcusni7tx2xaWWSztXpmnE43nNvaAR
uR9K86pWzJOxesJsc1UfAwWrB2JZ7nCTmJ0iA04js6NiJGVsuagAO+RqL7KBpBvOrYq5yPNiZebG
RgoBatnmqi6NnUHWA48tp6seIoEAoVCQ4EqX0TcMCwhsxoVeoCut2k6U5Sui5H3a6TdpNq4lM9qW
WrNQtPPWMI7c2gdihHc9mAUjlV9RMLe11IlrjSTsc62rTihnZ6pernW1dD5fkwdbM0B8wTtk0cxf
Up7dyIGZs8OCMljJ4wUCWGhUoZeW/QjsY7W0QyuT8OePxmb3RdLDcrMCGpMRnuOSWvh4jZvi/p90
CbeOKVoFbDhbl3jg1pXVM4A9vkzs4mUv+44HPDwn4hfmkUP9cJ/+bG12bLQtqdkcLWUHLcWNqQ2O
Id356pEY+HAjwB0QYeBKn5SF3p6DbmuiwZyD9rCkYS2lV7KNvl9ZHOnKocuDZ8QfrUxr5c1pG7do
9JlCpXoVItNon4yvug39WtH/ZXdmSzwHQ9wOGg21Wraykm+x+mAU6pHz6eDKBtCjWVBpyJHPXixc
wBhpI2xMcFI5UvdDE4WD1/aKrNBSKuwjT7GDY/dna3PKCSX+oKk6WvP0at0jkYnA4WKwUCJu/i9z
59FcOZJe0b+i0B4d8GahDcwz5CP56IpkbRAsh4RJeP/rdcDWSFWsmi61FoqZiDHR09WPxAMSmfe7
956/7dHc1t3tFY+bgvHb+5vBbtTaUO2Fm0GFS1ZNO+k6v7l2v7zfvvuId3dCNySuOiozd4Kjh4iv
cJVDYfyf7jdyreyIeeNihf/xfmPskcYMAUo0pCtLqAQcQISqnJV/lxX85ZfDW9flfUgFwvvDf2Iu
DsQIXu09k6nZsaNFA7yhU/Qhf/OK//mTCIprHMk3+xpYvO3CfvcIlXrtqVnK/msr4DGM5th1DBKa
4SZDFPvrZe7nNx0fRaoKRzUNcyx1P37UqNdCG0iG7WPF2bnN8gGXwF5o4lrJxV4aJ6aaZdb/5kN/
vjH4UJQ3Snfws2Ip+fFDc+ozbUl5JwL/GqkwbqviWnbTb26/nx9dPsXifWQzg91SiT9+igeMaKVV
nRsjWyOSF8zJJMVbT+moI3XYv/nOfvk7cZZHpyY4+5PBuyF7ZSUNz1Ov5CGtWvtCYaw2zdFff1+/
/BibD8Gytpkf3i16k1kpSeIOrBDxGFAC6oMGDhSy6n/9Mds/5kcxT2M/ZhNcRKYh4vzu2uXUq3vx
WJTI8rTbp7qv0Lk7r3cjlawqCI6q+funTbJXJiUaXD7KiN63FjCFLHKRLZJtLUW8lXLiK/WbofzN
Crv94O9+MY2MOI8xsSFcZNv1/e7RUlccvmnuyn3SqdScurXaP7iZnf3OJf6L74mIOD41B7M9kMJ3
24ekHGGce/RYyMq8B7AUapN1Jtzyt48bm73eIAuBaoI/5d3ip615YRSOIXGQ5m3gWngkU8X6zYv2
Fw+SBbuMf5t4pNnh/XjNaICHAd6vcq97S2QBiJGqd6LLOtLpYAE6++mv773ffdy73wkhYwICqsp9
My07RhI3dGH62xHA26qsq+7l//BxNI7Q34M2j0nkx9+uFJWqj/bIx9U0PbneHg7YXpSGX6QuVVzd
b1alXyy4WF5Y2m2SEagR724MGNNialUp99Mq6RNOXkGwRtj76IO7TpflMCzOQUl+d8z6xRvlh099
t8wPdp2vdGvLPW4EWtFXXG40zVEMDNbtzxXqb7VL/bNSqB+qOP93/VK/Lqr6F2yXslhq/nm7FJm5
/vXf7tLPr983TG1/5h8NU/of6EYEmylbIOFMeOZ/GqacP8hV0oaHT5v6AJYaQIq9+I9/17Q/+AO4
EsjysNIwPv3vgimL6ik2rYT9t7yRw3viXaHUXxVMvaWTvl810TJQgiwSV3QlIDu828kpch2gMnr5
bqp48/ls6/oIZFV7oZDIrQKPBv2wEYV+3WLbjRTFFiEGASw7oGs+5bh0fvPM/mSRQ5mibslipkbz
Er2k75bxFa6zmY+uEy2zqz2IzjWOrd15odDq6VzCT9qPduqdqs0V1ADveSp1R70t03Z9+O5bPP95
DX4oLPypf8BmbLq991HjdC75e/c6tIWioxMRUgJdDv7qSgBU81gdyyXRLnXN+yLaYg7mtiWF4NoL
voC56i5dMToRLn/1tFqldrYwRATLahjPeqxY+6alCGpNNSxIZbEbRA/gIiWoedU7ybzrsNYQvlDv
Gqv/HIN8iapiHE5mnrlXGDzFddUt6gVntD7omEy7ftWm7bkjcXbniIq5mHSsS2+oaaHGSkXGhhjQ
N2M27b3Mh/iyoG//CnuiE1RDsZHVuz1JhCpIFTnsJ8P8TDk1JL4q/8gPgufIEssXvAolGQsFU0ln
GkHiJHdmUVzOXmJ+KHq72aWGnF9zzRS7WVwXBc6VRjU+O0r+Ymfq9STqxwn48a5hzxPoZXoFQbh4
pvizDYpaE7cYc4Xv4MSnIlCzTi2sbl/VmiWaura7WhtrDY0pnne5sLrHcippjPfK7kizJjnOQjOO
cNOh0c3mAmJKr3McDsYNTAjzM66lNLJAjWF7yj7Lxp1rTlyKehMPyoShJMOyVhmxwO2mLl/LNcFb
JVVR+NWY60GfWt1AD63dmq/F1KTFBf0mJ0UTaXxoPQ3q3spGpjpASFYDZfxQW+qz7fD11Unj+VJ0
Ni4M+UlZ2gujE98YUxMjFn3Ea51+16xXDwklLFjHqvYyUzv7sGDqDWe7+Oy5MRqUBhbOq6ZjvcwL
TDKrvypNo98PVlr742ICjLSmSzXzxKOeujlMzF4Bd0maYVyJ0FbGJ7rSd92sqUcMdDJEUiYUaOjF
g4PTxic7exKFqA9KvXzJsIJFDB4IREw0O+nKpMLIEl+1rD5US/kMQlTDnBb3B7gnoADyrIdtY91T
cj/4ZgHXVFExCjqupH7UuTHwIRW+4rrNUe1VNWKwehcPrT757EcDam7UM6ygZd4NbuzhMrPNcxIn
y2FZB++RQk2+0gbE5FqrSuo3XZxexKmq3VR2Pp9Toy9l4C5Ofck82D6XRTmeSixk251MMCeqsUdb
waBDBwgHBQBh4HWTuKxYTUJAeTSfUk9PqnhYXlNVzW+Vxt4r1nYPrrmpOFdAugDyTE5ux5e2N9bi
phqZvAcpDik0QPhH+urH04LTbSZ94vqipi7/Vq2seT3AAlyqnWPN/DjmVFOGPbj5DUTh2UryZ7p+
j7QXP6hpbYU99AxG6EMcLH0BtWElQbZaq8rfKuoLw5ysuyVbKagHdLzTGxpjfaVpKSKu9FdYh9or
Cx7eOwuunx9LvHAjaRhQLPlifZRmrHxVhTPceu6gPigj6VgjluQZ4thpvigVkJJKz5udQmebX7TL
6LdqLcD5TK3fzLNOPXNHL4arYqGLUxE6Rb/ujamQQ2DNIj24XrY+Yf0a/GlWu8cltb29640HXeum
gz6lzre85/URqhrSaVWOzb0oqRYO2lHal1Nbwx1Zaw0VOMPKOLLVziHT1mOYWogiFMUizTX4fayF
G63V2wm6oD3ndyV3GGsat+tZzhag4Rzblr+O9ErvBkvJjqrlxPmH1Zts9yEzNOnu8YS2/eq7QJ/q
r6sLGg/DX6bF16lpZjvP61CAsz6zI/RPALMAdKyrulS9QOLWtT84oH0eYqc86UuMFw054uxaU9v6
bZK59DKb2vOir1EKBGwiRN8On6dCG0h+OcYxM8oJ1JZKsZiG27aqvdrgjZVNYTZbU5QNnRa4tE8c
jdpht1YOmeRun6td48XzxRAba7l57LSHjdgW+80I0M8H0oVoqbbzfE6s5KMxx14ZtIu7sk6U8anJ
neIRXYtoPmgb3QhKGPWfF8e6h1CNtLkCNjgDGJjP3DLz2SFse4KuIWBnlEJpo66rtYdtUvygpPxN
nltYxylGvm9GFgw1QS8AkjTcC7edDoww5H2yyOJet5Uzz/t0FFz/q8EcmI6usdpeJZaTRGmnaLQp
Y5uccBsfUjlIvsSS/XE1pPu5HbnBx1Xe2fY4hkZDZ7afFY578jLjWE8GdcsGVW8P7doYLwu+iiGQ
M1iK+3QLG/bakuySasxAnjQ9PlFRua2Kuc6srxxh2k8169Ds20OVXUHGkIGSFFDLSseiPqyXyRg2
A2hO/lezn1ohYfHlxNKqOr81SoDyDgTFAdN1a98y/tUG+IVKC86sKd0oaer1prQbBws4bcyaDdIo
AtBZ3CllEulunT9albSSg7VULAPj3D/IxTnN5mjsuAlVWvNdUBfrKCOvoIE8VMepIn06DcPDAhr2
nGTteluOlQGmx1D30i7Wk9Rq5QNR8yKA+rZXYjodcRhaF9q0ThTQ5c1LsYJ8WeLKeNH7agqA53iH
KlYaFgdRPnRt1rwkjWpfkVKrzwv9cdeZ0no7OzHx6y2zxzXluUvAF+wWXhspnlwDECnVCg5NmBgK
48xg1UqzZyai+R3dMagG6tRGydrGl2vu9veqDmMysAcVilhdKMZRgAHGep0NE5Mgp2t8TqT1i9fN
oISn5kEtM3C8JpybZsO38TC4r/mi86pTskqcx5xNKn7irtnNaloclkkkj7ZWjnisS92+NdpmmPy1
WORTRl8IBvtCWheWgJc5wovHv+pUvPvt3m1Dm2xvzAtVtBdWRwV/aHRG9wWsaRLmvR01TpvvTCWL
z+1quruptrpA04zyFhBcfQXnQf8iCOSq4dszqK8FN4sobVoCTVzMSy9oced1dZnFYFjcZFEPetGA
J2y0GXfWWFzMqVe/vC0QSZoOp8zz4pe1wHFc9F58XWuNNNjBqTxpcV6mx0VThBlwZ1VRTEe37Wej
qSYX62QM5pVaFfpD20uajcdUfyiGzkxTnys7e6GXuUZ/H9OU/CUdR5YC255YZtx+PlPA06WPgqBs
x05EAH4ZFZtnzSBnF0q35YaHJDRTAxizq7NLfT6/vZYbvaOmbewa71spEu/kYRP/UnaqN1S+AQPm
Ic9Urq02VSom87bVAHM52ogXtunjMqDAL5t3MkmWc9sBjsKoNj2j4xDJBHl1BmyISQlHK0WJRl+/
GNXaXcWeNmKtbMz5/PYX2WlwQ2aWwX/aGM8NnpapfqE8pB3DarDcNECt4xeoTMzSJLjZLYi5tj8L
S+bfbCM3j5hF+GOmjd3flQnFMtOszWe6PuoX7Pj1M4ga7k/PyUgUa73N/2WP9QuEafU8svPf13PD
h6eF2wT90Hia3wFxVu7lKKfLthqpHjFVFiYYN/xV1xySs5dRYvB2+cEtezem1fx5VPlbB/Nfn6b/
d8fyf8EzN3LNd8e1je/yX9yWDTPzH/9+qMovQ/vafX/kfvsj/zhzG38goUJJoSiV2Q7j3v85c3t/
cNhlnID8yYH3exyGRhc0h08TBxvuG5fRw3+fujX9D46AJJgZrnkcCfkH/p1j90+qDTNlJnXb3W2Y
iIjvpCkcE0Mhctvezcu0RGAIfZYP67JXs1tDocGGNE44xDY1pC6D5+aJRdK+WBOpH0c8kZEGSWIt
pbGTWnr33XX8xbH3TfP7XhFADjCwnjEHIc1IdvydIpA63aT35pjs10mLXzY+K+cbmSdlwOOW7+up
S+aI16c8OtWqFicWG6zqNpn8oxory/2aUszeGEP3oIix28p2OjM0Fa06sOVbz3rfa8ShE5Ges2rt
NyhYbI4gqaVOEUOm9uFQxfFXjtceWRTRsqDEeczJyyR//Ne/6i8cClTMMK6Ay6RqpNXeaQ0gUg1y
L3O8Ezz+D3M59BN451kQYtAIPaVDSshHWY+uQm9Dqwzpi7RqZfS7RYAcoQo3vVJ6PbtJcYrvOcy4
XxBytGBI6j+Vt3/aDaptP8m7L8XBN8rd+fZf72fWwm30UfVSsc8mGJeZdOSja3lRi8/5AgljuhnZ
BD7OYm53azuaN6tXu8cM8nWYV30yBDF9Wsc+rtJLG/Lvb0YKP3uTUfeZM2EoYbTAlOTddbQrjq3Q
T8He0ztwX/XNHEKVcYNJK+RBAq/6oC75DSfFmMwJhA6LSehv1P8/I+I/XCJISrjmkHv5OX7uT8WI
zViqTYwdRkmluKIyLDEuEunWUWbmzwkHjHABBBvwFgLLbnUmu+8qh+H1uA54Gyh10i7zZtWjzpnU
k2KRqG+mKTDGtfK7ZKzupo7TgV8psFmZaPBetPSzkVrTfja1NKizjwt8Ulq01OwDXTHFdlbMP3QA
tALpkPOZdDNolemB7VJ91Uwy903ODiOFKEP6IIxJKHAqdNw/Y+W8MnHSUNpyvdjFCvSTgL1xGdrx
IB6hCRd7tVVPZH9X1+fYvu68ErKHTzhtPFatlyt+svRqkOEUeRrgQKN/xJhFEIfM1C/G2tt5oxp5
WvZAPmIOO8XQNeKu5ueJcuaPrpY3h7Shrqvj/RcadqJSIbHODs9yU0zRVFhd5dfUdH0FzKmBUs4t
sqRc36lvYzq+Mt6PI5L+B3Yxix8nVDuvVKl99NBSrhW5mcjxuu17fYijOm7To7Dm6qAQnniN8ZJn
ANFOLk7hXbOM8gJWMfkoA+QJpVztUXbV9VzmMuxAqnH0Bw5U2YV9p3G0DutRgSVjb5ShRStPlJ6I
r15f5GzGm/EIofbeoPo2lO34XOpGu3OdeNqrw7I+O0VVM0q0vZui8Vpm2mOKJNB53sd+il8425zX
RR2bYBws46ECbRdwzHpIp7kuQuEu3kNGC+y3pKgzcTkrHmxmZDG0B03zHZ3TwKgwzvMXkHs7xPn5
OtFFxxa+1eW9vXD0XUrN3sNY5EA09/eLrKtd7jRspjqKlpGXix4Q9PAgROaFSaEtQ0Dl3+wXsgJS
k/IlznolduwytWM8delXrVusAHI0uI/JZfdSbYU700shPOUrzfRE2OZOsKeqPs5CKwO74iKvpCoj
O7PjPW2zn5WF7FM8e2yYpvYmXvpPWqPrwezVFtBGQwkqDgXQhMbIUkhNUg/bRGtWdmHKjSS7Wb8c
V+VWNNltEVvdOYd+aLb2cCzy1Qh4GuOdOcT9l7ywzpYWr/upEdcStthOMJ4htOl8VkY0A5JVWzrQ
tXZZKmm39lK+MT1tA532Q6iBsUZosNMv5zEW34x26a5Za1TPVwahv0wrkdtKy+2dFlfjIV0Z3QXV
2mq0iCfLsSV6GCm195VXdecTTOsD7snppl7ydZdnaf+wUFjpA1Y0zw3FP+WyasRGizGsW4sYRqot
xslq2lz6VpmqEW+N+SMhTO+TAXfkiLphP7OzNj/SEWP6i2emp1h2qhEMBXRXCog8eFbdelfp3nqN
VCEpZjLsG7cpCSsvT0nXcdbH2X/iWJ4c6OiId0pdmR9a8pH3QsQXa1ysF5WU8W0+O+sJzP2W37UP
2tbPlkETolhJ0zMg1ZmSU53lpp5fV2L4lvOMftTxALuk8nR5U7ARPmyBmt2GFwyMJaO2ZAJklazZ
vm9JsbLNneunoeRQnsmJx42E1FAswzfVWqfrymzbyFrbcgUvU6A8J3aenaGkKwGOoeesXk5tDJ4F
omYZklBtfLSa5kLYkgrQ3MgvNzLytbsm9lOKHA/hZZrLS1i/5s4105fOI4zZKuKO8t3m2kyS4rCO
xSB8OZUXmtOYoeNO3sNUEuNg3dXuOo6+oap33c62BVsoFaHE87VZ1KGVpDeJGIxd5aRPFfP+NKSh
uqtDOQ608pi4S/pkBMpullq7z1YEwsrp2wvV6HDA4d0g0efJgAl0lfioCRzJejoY006GlNWLo9Sa
7HnKtPRRzUv1W52s05Wny094I9JLB5LwEXnOeoBiW4Rl4ulHbcq+eXZzPxRbg6A3PK9vOyqR1OVO
4GW/Sij9P+Y4VJCra+eqcZAhSng7N5ktb+Xaw9OpXJ/OtnteU+LCMGYUTOo6j3A+d6pe1Rd2O50y
u7txFsuIcEtf1ykHF6WrrCBP2/bo1HIIZ7PRDnm6Opcw4y/ikanKUAxE46faJ32E2atte+V2pK0K
u+YSBwa0WM7BqdjFWfypJCgeCuRaCGB2cUiWhL7AsX5qm6R6hbxdP6Z6VkSc8iv4ZmMbwqe29qmj
A30ozIxchTkHBkHXg517CQ+oqUezN4ojBGXn1uxdEYq1KXayQCTU30QktzVvBplxvm5M7m/efOOB
dGt+WbHje1y8ki4z6XyZdYV4X/o4ZFi7tCU+N+NYRy0SxbfFlAgaHAavsthB2JytErx7PCX+SIPQ
VwCrxTcnGabrZmySsK0hGZUSkBN0NfU8Z17dEdtRJOhpWpVW31HqzDl2YzwjKyY9y5eG/Wzw3WQe
aZVMKgAdylB27mWbku2PSjehL6QZF9WM8nhUNBo850qVPpHswrgHItwKisrioqQAtGlEOClpqfvW
0BMELyx4i3uoq/JzycupuGrGbHIubWngldNcSjC/kJLOamTVRlUDlRuoOpQ0hZucYYHF3cNElieo
zwPrk1cyVrCtvr+m4qyyD0nTUXovaXRPjqo6N/ZOn4x2IpW9NKgy5M/Z8jidcbnSvHulmVPybWgX
L0XeEdO9XrG/uuY2HzjAtFQjzqIEf9DNRJdnroeOzkQbEyInFPQkG09b07UMV33pnkyt0B6Hts73
5jgW13UJSj5aLDhyqfRe1bw3Dq1TGVGZuQ6+cg7cDg9sLfKotAaAIhQo9D76fRoYgzCjYV0Kot8d
1OOgNRx6mzV6eOHMjrMRtnq1VpEgQk1Gu3Loien7Pnt0SMUoZ2kOJhl7OzkPIs134zLJiFVGvWRk
alwZNgypYqriFwdttY163cnrcHTGaomESFmbvDYjNjvXZuHHfR1fKFKNL3LdIQtlm115rEt7ujdG
s7nQh4GmBV0dURJTqDItCuonrgD7tKGMa/agmX1XQQy/EOnI3myVVL3qZLeBA4yf6k5PL4ZV0dqg
jdP0rOux8VTVqvGRvbYR8besnxTDWWHxJiXxT6VyvqJtCidw0s68d+R038Zex7mr/CCbFpawlz6l
XDeSVCinenYNMeOpW4UbrCZgc7aiIsD+NUd63t2NzWicqnLpT+vkrMjOlGH0pZpnvm435R0h1zQ7
ZBQ81Rxitao8wGOOA62BkpjBr2uDkjJfK+grK7uQoo+zyHSGUZ7qgoy0FUPWO5BZpi1AxH2n36ar
B99mTdv8C/DGwVfZXn5pE6W5VF3ahEpNl8e21otngTBe2Z2Ct8lJ6Y+w6welAv+XEqS+qEdqXzeX
+I0yZumRfasDTbCe1g1BOcy+1gLUto3GgklJ9r4n5LiUNCDo5es0Td0nl8HBM+XS9tF0mu7U5e3y
pciylzkfu4tKW/XGF1XNYJUa3Y92WnEAXts8wUDd669ZXMjjojfJVc/I/ZDGIynY1no0unbdTUNy
1ZVz/ayNbA7Kmd1CSAdt9ar0wo45RxfqYwmyhNS8LaY+oLQmW7Gmiznzme5lX2Qtz2qhZNc8v/Kq
nnUwJgM/fuLX6Bq4WyVI6zWx2NvY7jfKBe1QTv3FWI/MiHP1ApFRZJHXzsZVzhY5ElbT3zSapC+h
3io8TMSKxI/LYiUM37n1F4Y/2OelGVadUfnSqBQEXLecPnqFRCZ1+1sjTvgjZe6OoZqV8VNumlUW
KKXb7y2Th8aZB3mzVPXhbbZGPsH2qTZr/SpjMuaOoxJQJEi3atOy+3Rh2xuJFmitp/hmrXxlQD7f
5F125L3LKheX/bcURa/3a2d0vcNgm70TtkpvE+Qu++rQm12SRUUxMcR1lpwSeK1fu2Nt1t0V1/xb
qaZLGXiLdTCqTg1Kyi1aWEq+i+Q+dYY4KpbXIwfL26lPizDP3aekadYAdZrNpNG+Jl0yoVvzfFkj
BaLxXNzmWa5dzbQoPbr6SmjAtHK67VOeSkb0ZszowpM7+gnmT6woK3HiPBwWxl6cF/m8QquDrJ4s
37M5o3aDK44JC3AY05Y7hNRcIRxhEeDmp9s4samT8DyBhsRuJ0gzJ/tQTCILrIYtJ5vv8VRVUhzY
0uWXJlgXv+nn6QG2zLGY+1OrNcX9QtOVrxcSfHdtb3prW5WP9VrNoZidcfQzMgg2dRmKcd/Pefo0
SSqiaFhX4VvODOwuBd2Rvt6wmnuws67nzNS3Snkj6nSaAHjjCPRpzJot7rNdlVIiTb7ZeVWH9kNd
2M41wKbsk8xldyknb4qsJhdsWbtjUmT3puLmLzGlO9YeVnhy9Foj+9yzV34SszvtUntKPrCxBWTm
DdqpluP0Oqxde7MuTReqBvGC7SfLxbHuUwMcSWmwfWBk/VmdkpE+xKV2d7K1nTFQeRnQh8HYf0sS
hExdq8s007OvbzLU/5t6+4PG+8/8Wf+KEu+WR/7nvqprHFU8LMMPtipYLt/7qhzckRZVnDj89DcH
/z/Ifc4f9hYHw/OHAoz7GWPjP5xV1h8AhMDQkEklbOVuQfr/Qh5r6h8OtWocqBA/UZMpFv0bGu9P
kh0dZuSekKP4fP2nZl+nAEqD5NXtOBQ1KCeWde/QA7Qz4vK3/M336iB5UZV2h43HtaUZkK2/t75W
tlFbWeq1u41Q1ciebtF8L1z9wWQg1zvK4bvv4RcS8U82zu2So5fqYKGxSL3vX81r1V3oo2p39mA8
mLEbGdpacBjOoCwsxdWaFclvFMafryWfyDe88WAwvb0Xase2s9pl4BMFryBW4SaaxyZiW/y7lOfP
DeT8bij/ePW4EzbH3o+X0sKOk5Xu0u6aJO4OBrXE9Hz0BtvKOll4tYv80nK6/gFvQr0ryxHGzHTP
P+njaNbPcrH3JZsOHaiwtzJwbG9UM64jW4+PJYvYnTXI5jfZ15/F1y3DC26Wr4ORwk8piUwncFB4
SbHLlP4Kz9ppkd3ZSbyF6CAHFaGO4Yji70vOLBE2kyn667vhDYXwg/C6/QC0dvKwbTGa90GDmcM0
Fm+XbgGNoXVQzhUHMDPWdx7vqNRRSp/Y9NHTlMAF5QJf7IQF/WJOrFdVnS6rZFaCXl0/U43wu272
nxy5DDA8F/8flkImGe/NjakrMmHBlNzFek51zRrbHNkTw+poeStVRK+a+IBRI1pOukWfDREq4/zX
VwfK+ruHk4UIJyNrCqMe2H3vQ92bCM9U1kt3kr3dNyXDoLMuiyXwVm4VVoyQK19sZp4yLeSLErcP
8bSuYYyHoMTRNo3RWK9cN93FErSZgxBc1B01xebOcMaHYfMQDZubyOUJCb26euBMc1w2xxGTDX00
3AeTlkElQoc102imlWEiwpA5epQtGcQG2ofX4aRXjWZGjGLUT3bdO+NdYhTaJ7cssusyxgnJi1Hx
Xtom7Z86/vWEi0j9hK441TC729UJS44YlT8vDfOJMpU6+8142XV15u3HoWUvkdhdF2okaCkqk+W1
My1sFwRECrgWHNUoNRriJgCXnb92lBnBD4atwDKUGxGmpHVf9sWyy8tG2RNJrOanbli0bL/E6rLN
QEYPHT7Lj47dbodKIovXFDZV0Zgr9VfJhz0YdNzZfum6xQn0NXDOXO2/QWXOGj/X3Pi66PrqaUm6
9kR5l2qyuVwayy/YNuh+Oq400hdQ5U9G6/TfhD4xBlAq76n0sEj5oBLkc+nY8TWlXtOV5lC/P2qF
fiz6NAcMWptjWNawm4KeEXwetIQYLoToEZtGs1oOZRFr+q5jUo/HVA4UIBUUNLM3s0E8CZ3WqX03
uSgiblKPAcNF++StHQ13WaF3n+pUKDfJYNXLUQAMWehwc/gy3c5BV2hne10DuFFgwbiWUxVKE2H+
QjZqeyRpV/NLWm4+2uEw9c1y5Cii5UcEojaM015YQSVSZycsKw/GpgYWR1xXujd6mi5oktQIxeFo
5AgBg12tQdnaWuvjVHw0EytTw9jo5lfdbDLSsFlNvVreQuuOxrVfkqu1S5SMM0GG8zDPs9s4N2sv
GBapPCSVi0LQsjcNy4aNbTTko5J+slYX4YFxk02/CLVsFb2njnU7K1BOju4m1FSbZNM6i/nVfdNx
ugZ5O9/EnRU97qqx3B5qJtJPu4lA1uKe42VCeCqSRzLTV/kmGK0oR/UmITmlzC+VwhsOqUHVDZam
ughwSJg3MRKKj/sQ9uEmSk2jgQmGie3tsklWGo0XkbXJWOYmaGFlnAMqpbJLscldxSZ8uZsEJjYx
jB1lEYnVqx67TSoD9PGkMLwKdGMpDkWNkCE3aW0YnU8wGZOdvsluxSbArRq6X7eJcsRYO/Dim1SH
QY9rDai+GucLEBTO5bQJe4oQQ1hsYl9W2WYAU0ZHTtSuSR0ZkaIPN1h7TtomFkpUQwJV8zFTWy1a
Rb8eVs29J9TsorQz+hkVuavKQrlRK4MzupaIaO567TgNjjz2FVhSyHvlzmBgRr4aQVO3Kf4vG/2s
I3VifELzTDn/W5sOqqhazaQSbXTO8k/NppaqpbF+mzcFVbJuPrebqkqDoQzHvrylhsv2DUqQEl9u
Oqy2KbId1ySsN5UWX7pNLGwAo/gm4qabngtCa72d46Wtw/pN8J1k8QRp0sD0lN7omyrc1RUCsfWn
WMzBY9duCnKLlDyl0Fx9JkDeA9qNGeJBvihzDceo9aZDc+i5LjZtOqdG30GsNnPdZGtUlZe2lSNl
q9lqPTW5ll/HIBcu003zxojfXIyiH8Iq5eikTJVzNJbpVE+4wMuqSK9Lmd5Oqcax3n6T1etNYQdv
N12Pm+ouFBcUTp92DEMmuARv4vybTq9vkr1da0XYJsVRbnI+B1Znl9TdF8YuTgAor7nRKNAvOXWp
yr7ZBgJ9wrXmMLrNCdalLbCAsq3w65nxJROHGcNPpLrzejJn27stpbdcaHbf0H9mZhdO5hgfBIvF
niZrKgcRYE5aT0G+wyQj30Ya0zbcAC+8XpvMOzySbgdXGf6TvXPdjRvJtvSrzAMMC7xfgMEAk0lm
pjKl1F2W/YeQbZl3MkgGySCffj6qq84pyXXs0/N70ECjq9xypniJ2LH3Wt/adEODiNS0FCOhZR2P
tOugJPEYmVTw/J5L5L7Hch2ouJ1UX1CXL4TGMunDC9VYlxIxMJtnxr7iIykmWdhybtqGqjBfhzfY
+5edsQ50/LJElu5ZeTS2JE4k6/BnQjS0zUwdAIK5DocSOCk7qfomMvLF2sRW+pnmKzFD/bCQGrFO
ltiS7W8IuBoSGzr0kFXZR35mIkVSMX9/mi77bB1S2Vb7dayX49gsL4VgbopkroTBKBVthPhrz/IU
+VV9F/TWwiHWurEGc1umafdSwcTbg21keCsamhJdEhkjEv8lda+ZuN7X61ytFea3xELLNtJMiNJ6
ZYTGBZhZw9jS9dFQawqPaU9ZbCut/Tqv87tuneTFqOhgTh7tzPvG7Cre18XAxC9j3y7dqd5yOb9U
c5oy66wxEwmpvZpefpcAD0wCxMjCT8tIGOxtBF5kr24rjAu59v+zIA1uB9wQGzvzFczDgYippJE2
ykVQjxtdsFARODHschoDLqqurzTAhpf0bQo6OzSGl3U0mkI4BYlrdvYz1YZ7XhYd6uZo8soc1JCX
j5km2zIMGL2KdQbb+b31MJb+0OIKGG5i6Q6CYCe7w6TCKLdL8EPRLinvCRsZvwSdll0z1CkI5mya
LDtx6keLMqfB56VYXJsxo40kXyKsfOJNyC7K1ELrW2p1+1o4Po9QkDryeZmxLRjapPaZiBMP8gPa
g40YCoPgK8tG6ZaNFlxgY5Go3BCet9QSmUVNlwm03xAnUB5Bmwzw9YHvbqutmDvz2kmd5kZDm6cz
Yuiap9jVlB4KR5kt4/Ogbjdzm2UPTZYjGkBonTfbXrj5k1XVAKxR5PY/+mHA4zBpCm+EVfhZQ1BY
Lx7KVdWAlKbEgVAPobOUrEJCMy6ZFNjnjOaHfSysxIsZJeakdLtV51z5fpZ/R9ZRJhFjSuuid6V1
CUzWP4jElnfBXMFnyNifP+WsAdvelvW9GprIqmx1Ekxvuo2ry5olS48/z4Wy94wppxOprNMB+Y+4
ymZpfy3StcLcOH0dfKH/6v8oq1btecqX28lL4kMNhNYIRd9ae1PB3+h5740d+Mc52DDA8dDj1gvt
46Fcksifi/kmNxN3vMsCf07DIdMrtkCXXGJPWvy1PeGVavACAV63IlKOKkdgFmCRaWROnDUEaKIx
RK2ejQlPjt4OThqEsZS6teloumLXh5RUPdKjVN88jlavYvDne7KpcSjJUnTABtcYZEcl9DXNTte/
Zr1iDadMau7bpC4Rs3brYkBzana2rBvswnMTcC/jublrSx6I/dw22hkRDW3ItlIloNqpjkwj7Z+1
1Ayee/7uNKJ/UYWuLMdbgzPCMWtSeVdni7Yv51JeelPbf+rRvmcU1Eubb3TmHU9iRilOUTWAz9SS
BUZrCymiubAt4sqoOxdr2VaxGt2nMnMoxIg7uTLfhPHg/9xo7XoXG25tviOHHBE908YZwUe6iutZ
4VelffYmu7cEUMgHvS/T8kmuyvz5TaQfqADBPkEq8ql4U/G/Cfq9VdvfmqvM314V/9Oq/a9WF8Dc
dtBGEmThSy7jYqMyE78A/pTz+GYisMrAOSVv1gKO4u39svoN8jfrgbG6EMygmA7FPBxafeYUsnoV
1Opa8Fb/giSiHLPCampwV3+D6ddpOCZBc+Gu7gex+iBSbek2FA/pFR3+kT2BVndSd+0uXj0Uweqm
MP9lrFg9Fr6P22JZfRdvZ8j/3yB8mAVazm/NUMtuvntNsqZ+J+g06Tz91w3CY7O6Rpr6f/wf2ZTl
Tz/4pxIUi+QfDqowE8fkmgWz5vr82SXEkf6H71jYGbBAk21J1+mvJqH3B051CwofZ3faG2tP468m
ofMHYzN6ekieTTya/5b98n1fC/oQNke85FDxiMmhe/PBf93DOGG/zix2syD7kcyAdTq99V+UR6Tk
367NPzTt3iCF/9mm8ekNIrYO6Ee6RI2tcr33na3GKJWWCoWn0kfJJI6YoxaL2WSiW8izv1KGFgMB
IJZWJOl1ZzijllzP9mSZ4rXRKrpixJKx1Q1DG/1PH3caUnjDeMC/6icAq7EK7irh6Rrs09jrNn1l
ooqRzCbakOJg4KAtmGtDgyZZIe3i1mD4Os/ZhYAb4hymgoqBY2uQOOCX7WbZ2VUlibXX1UANMbYw
qXHbGMWmwQj4kmWmO9wCldaQJszVQIupdHI0DqZmoXAbvHqK1FLH3//9F/G/522+Fq/1vexeX+XV
i/hf75rv//v9P+LW/XMhWEXO7/6BjIdMzrfD6/py9EMp/+pGr//P/+4f/imb/t2rFvyyF3/zUr9U
7xvx6w/8+Yp53h8G74m/PmFr2NpK+vqrEW/9QVOQBtxKdYJIs+qw/3zHgj9c2+PN1FfkoW/CePmP
d4y/D3szhDLbwi+tuyAj/vrV/3zSf+VxNtf2938++StM8a39tyquafrz9L9/8mvHC3o7UHbUyjTd
BTTS701vRpQI1zM0fWUiShzlxcih3drGtRncBcJ1rxzGS5eWphehOaAWxbI5gjTh6C7J1iJqXeG4
DCgx9m7K35OQNQJuWtW/ESl/eG/fvr1vkM8G3pJViu///tsbJfPGIA6sqNRc/6ZK4+wUBJVJ6mky
Z6Gsnc9NTmTbPK+yS6+o0+OMaGljCTCTG1qPzj7303o36tluybkIygYb38qqOKJnJYrMHb70aXPn
MK5/pl9E/ZtRjMWlp4dGbmFXM9G5bKlG1L610vGUBvocxtS2YRUASJNgFs76WGWHptF6+LLauCsG
39y1qslPXVWp30wf1nXq/d0E2bXq8G2PGQ7V2/vr4YBYwL1MU9DvKvVQiqzHmz20ySkO0m4zZ1bx
3OqLqTZDN3799Rr6kzkdljZQDiwDjAZoLX9cQ+n3VCBaeiMaJv5rwbzzKKGbho2fKcTPBC94XRl6
w9rYHMcnja7WcTbEt19/jY/zFwbq6JvZLbA2sKFZH2YUTUqqBwxPjPqjhYqrc5qNPpU/NM9/ss1q
ueA6/C6Q+f1GtT6EMAjsdcwGTXttp7+/6Phg40G2nkQAo7tb0/WfUYrc9T4s+l//bj/fXT6IKQ+k
OceARLm29P9GcakFhZSzuDKyCbPH3Em24D5uHLmjfWSHCncWDS/fhCWZO//uJGX9JRkS8I45/J4/
+f1j7mwixIBHOwZcXolWRL5bF6HfJ15U6t2DqGNYOWUf9sbytJ7p/x9++fVCWwwsYUN9vMo9IcWo
wDoZNU78rMfNC7qr59ziTNoi9ZikwcTpd3QjFuAPrxOvESMv2M2r6+PjI53hn9LrIZMYwHvnIssS
rEqFLx5/fVt/fn6omVjMDaYUZJl85F4Nyu772kMm5RX4iVHCooWeZY8oxM62v/6onwZi4Iypc3Dx
MMHFs/P25397hDx3moqWgSG30T4NrffYGs6rRptki+NbbJa8izgPoCClRWbK/tNvPv7ntxNqzZpK
xPbGXuh8qLN6e2EybfHx0jK/d0Vzqavui6fLL1YyHIyY1qlIYoAFbohE5F7Xgi9TTr6ys5iCfwsh
IkFFh288I4H086+/2z/chXdf7cPLxbSB5ISEr4YM9WjWwU1gy6/cmt+s0P+wTHIJmKMyaGd5Yr18
/xK7WoUbxFzw79jq3pP93m+sp3LtpfjDEPVajuEmvfInSAicdwl5UP6/C8HjIWDoplPaG5QlkKHf
f4WMU2DeDIqHwG+byGOuEE7Can/zm/4023v7FMqKdR6+esref4re5IST6SOfknuPyew9yFI+1ey2
neqjX9+7f3qseIGYtrM8kun5YdHP7TLQW2foImsR3WFJvOeswRBuonHcQ4dw1gir+Tfr0T/9etZa
2Rn0aFFEfLiPQQeiSuU9XFExPCQBNn037QCOwvpPrX/V1v+1xWm1vL3f1wHVeXBwcDjpwM8/WOJa
ziMmLfouQj6ORUNr1dbxAZMnMx3aVOTTHsHOuJmk/9yQM6PTBf3N3fzH5/YN8Qt9jQOS9eH9GKZY
08l77AhhtK8CtvhThqZ2J+MlVPPwOnNbyBDOs1BBtaVuvcvGTvvNNf/HL0HMA+s/0n42oQ83mqFR
05ppjZxeNc+ETtzNhnk1G/JBGOKJ0u6GvWvZtM4PG8a1pRrK9v84Q9/864L/HXtjrOvTx/sAcIxF
ihqL6LYP9wEceDUgYesIshiZJI7aZVCQiY0iK42kU+96AJZjgSDWbVHgqUAS4JVaThpqphZJSf++
nsGj2MCF41YrDqgsdeBetR7++ov+/HBCSNYt6lKHL2lYHx5O3a+9dEELw8ZlP2aD5R/zwN97SFNA
QgAb+PWn/bx0spUgsKDDY/OMfoQm44l0B5mX2D+cfvxeFNk93hmLPPfflbc/+S9X6tC6b+lE95qO
8TEKNc9jo1CFrUfYbdD+iecF1/J2rvsbRYgbYnBAfUlHEHNb1agozCAEvzwdIAKEg86Zu0a/jUIP
3kldeF+k648HOdnIP+vKPEiHYsJI09tuXOHPkKA3CHm7UMiZKe5gb8FCfEvoh/766n28V57OVsDm
T02zVu4fV+NpqFNXpO0SDRygIsep/FuV0KT2FzvGa1X/bl3+WNT86/NQN3Py5CCpr3/+txIgrWQ+
6qJboo7q/NTkunPbJ7H7myfw45K8fgo9hzXfmKeQmvX9p5QkD1V0mJfIjBcGKyL9uqjsi7TFZV9h
r4Or95sP/Phq8oHkHKLzoagBM/cxLF6JKfUZzs+RCYbpWbSFGaVD+2J2xjejZMxSjdj/88auf/O5
P0l81g+mJsZCwucHrI7vf1OMQzKXvq+isq1JK2QXMhvrIZYeXRk0sUeTUXru5I/+8iN1/XsktNeu
TzAYFRDG3mcTDxKOwLT5zVr58aXka3FQYI3ySFLBrfxhk1d1IvuadyEKWtxlsUrsCyYyZCQSI3jx
6yf4JxgYn+Xj014PQMRpWx/x78WsDbLE98AamJTbbqmTbWKJ0PbgAWHiKKIFYFvoLsaLA/BnBtay
5eSnAeyxkemXjL+m7Ouvv9M/PA74iRHEsV1QZ72t5H97yofWTvmsQkU5w5kdk5UKzkSPqMFbXhAP
POcDqqAkK9Pdrz/3pwobMZ6Oc57/sASvh4b3jwM9G9ZzlROr2Rc/kGKQQUumIJ7MQNUZXst8uZzq
oTm5pUXjAX6lt2mrVn7/9ddwbT7m7zvV+jVMQCHImnUWzI+3ZCgZFCSDNkZ2OVnfHRF/LsbsegLY
so89+VpMg/swUtskGFmD5K7DhXYoyyWszCC91fzuggGSfzmMRXNQnZdgCEhWyZUGkQvgRAcGZGlu
Pa1LrxFgOReFvRgXQQ1mpSEA7bNT0bdsrEX/IsVi7mO7CfZDOgz0Hep2hxWs3/ZK31SzqMKSbM9z
MxG7yoB7a87M/Ji3mhcolr7Wmucd6URbL2go1J2sGr4kOXEB4NRdbZpP7WSpu7kEB+QTxnsw3d45
t9glECWVzXUF0X6foiWLEDUhphm7Mg6TaVJXZcF0D8QnXRFX7/yTmozisfCa3NkjlbCW37yMP6/x
bIwIAJG78ZLQan//UDBk8u2i7MYINbjz3cfs/WgacX2oFv3J6YLf4XL/4SHkxlOtccSiw/jTmqTN
sJScAXV4UlsPTmI/cg+/Np74MvRFsclW2cPSHxj6R8msffv1o/cGk33/6PHL+jAkDHSia8jY+1+2
ypbaT91yhDeWxE+DIYi/yzwnRNIXfwND7GZhCSdka5aaunOnePoEBSd/SMvOOyVe4/4Y85EHMVfa
SVYYxTdamQE2IkCJiXW8rmYFIdJ3jK3MLaNfUGEef5Hu9PpeWI2BigJ00q9/p59XE5sXF800Uwl0
yx9pqaUzz0E3ITfEFIAJTnTZTRdk/rUvFM+Om8YXGI6T1eeEn+rXH00h8PNeyr5CVhVTFf4Hm/b7
C5oasUwQ0skoTlEP7ooc6ZDh+NWF2fhIbYQAz9JkBVS9MVEeFp/MqTZupVXXMbGn35WfZZ8Schs5
S2bZRd07YG5iJ6aDhM3whJhifvZdxtimGH+UgzLOOcGWJ7MwSJCcDE5OLVmINnJZLCNyqNS407K5
ucFj/rk2jLPulcbBNBv7JPwG3dZUPS5B9WLVWLtBRDYXVt+bn1AqeV+Y5oqtaJoVQWDhwUSgdhCO
2d7I0vS2VCzBHfw+cZ5ss/chTQxYa7DPWBdaUHaH1M/Nh2bNswpHDfMW++0BXxuIG6kb+zx2sZ8y
wSYyV5DkmrHNPKdVMz3StwmiAulRFzFIxpvX5km+Ja9ECyJh6VyIClHBZdaX/fWqlsOT1ozNiehO
1ARePy4vWjFoL9TZxkM/Wc6Lo1pUFVpQsGsbvYn9Rxris0IXES6Yc7G0DOUOJ+8C5A9ZRRn78y2s
n2Y7Ci3GWmp69Mlzhvep6XkIPQbUvZo16kGy8Z3FiQReHCvs27o9E3EqCdxs63ibzrm6grHRhADf
k3YHFr3MtrGmmS5KT8m1YDj7UEnZ5Zsp0cVnbMBi17dVk20MSwvORmaIK4CYIPW6rP7iW216It0V
yHqDVCNIQE+veLTN6Hoyj7oG2SGEqrr6TC3jMN7vsgnzkZMf8Dd5qz9zIDu6aY9zkecHM2uL73oy
DjcM0t3tXATkfxgT2MtK5cfZNrO9l2dkoNZLDl0CTFavVzxqM8KjVBhY2HRETxojrFCOgQs1qfe1
o0Ha86uSs+gpJPQE7AAnXtQMkjbXPkOhCP8JyRbW0Li1LuaOQ/GucVekE2M+QjMF2sUcAYjfHnQm
7FFepDimckipQAwtIEdttrf9bMAY72bHNE9IYulQYemamXZoVYKRxPGpnI+LNye3nkvRsjgiuCws
xuBLnt0buJcuW0dAQBed/tQRPoKKTTigBWYYk51uVJGe1cOROLE2bGs3YLwfjDvV+d6XbHDRr9S2
arf2UqRbVUDpyoaaCR9Re1exNqK/MjXpb/QqMI8TvNQtHuTImP0hXJSr8ZIBuclNJY524wVP8zgC
Pokddddp1Bf4Nv32qpvLeNeMiKzG2eOKSOMs66RFNW3aV7E7R6rtp2NTGN65aToiPxLfCN1AkroN
j05uOgRKLrJVRzvKeWrPjpt397wmnwevw4CHuizUOFPsZWd6F4EsgqPuZ9phcWQWLo7mPWSF9Mh1
iINnZeTqTqXm8k2U3MwxmfydYNG8K+gvXw26kGFdFv4ZcJ575XnxeNUNi/fVZBf4FtQaty6u8mfh
FCYWDu7p1BduVKrVT5spVI8c1ZqTIYJUHTxZFGFfdRz95myUV7E9Ma3C1cRclgnB3YzF7mAg3t+S
jd6efCwM1xqpZQGi3JuhMtVdo6zsFKu82Y009nemF5MfYvpahD3OJRjF8U/YzZEHVfnL5Kpg2ODQ
1La6hgu3dJ1bt+rZjEQXRCbwnpuMI+pNnRQxNIUKeczGXDTii5vFupqkl2MCNBqKxbwgSQnwSZEB
ThisKzdzxn7jltNjrbURMuLlPsNBf/Zynl8+oqNvOhIMnhe4Ibuug9/1tgui/2PcNQLb5UCSrWnX
MXvt59LjZzFZi8/m0OUnPHvud3AC6NvaqTlZnsj2FXLOqKrBJ22wkkIgn7gQz41u8x0NNdZn2ISH
TsakuJbI8FI/uR4Dv9tBgGmPNu3Ec1aU/q2Wo6eq56G9GwCWfFm6PvvkzvZ8WwfpfT012qu7eDZr
DxIlemjG2Zp1IKn5SDg3uNMbL+5T40JLjGEGOwkWcxB9Dl0QHJ53LfK8M+Ac1P4dzRRxXKrCJPXT
54eZ03mPo4dHPVJ6MJlhPSSjOtR1l9xCYlHBzpPBEHKFJ4cjolEbIV3aXIFeIDp5akGk7DE2I+su
UCpt4FZYRO62IxjJxRC7WNT1rSiI79r6rdtsu7x7LJU+bdOuc6+bKW5ec0NTn1aaCB/dj9NuNFT8
iVBEFAypBolk6sfmOac77oGu0VxM1qTt7PqgKxD6pzI4SU//ToD5ikqWO1mQpmShzQRkGztXoCby
Tyu8ZJ/FXo7TkDCNLbvMdENzfPziFVrxUugVYjihkl1VW2jTAzWZEm202Wes4tpCJvBYt6FdSF8Q
17tUBydZWG/08mIKrPKW+WjzY6mtYosWtzY2XK/p0VXWfCO0ka5Igii8tuE3Qr4V1tFI8xbOZD2c
RpeZTCH2GFkQGXA8eZkCUxL0ZKnHOA7EsiPbPD3HjW296nr2FRuqd51Ip/uuiZI6cSDJ/FGBKEW6
sELqhKGoagrhe4/LYjI9bBz9LARWhiAfTBqPUj1wDiJdXRTliS21/DwsEErHsUtxWvfYWhPiG5vk
Xi/GE+edHjCDZsCeSU5ll9+6zlivCorgUlO8rCN6jwu6jr4VuTEHnL0hNcbcYqIGdVR9B0jA3ANu
lWHKBPKLypcqe0JD9nnO7FTfsUnXCUectbiwR25Q3/B2pmlwnJV5hElqHypyQDlycObZIyC7KSet
RiTmwJHepGbLLmf1FkuwbXVs7V7NHIFrApd0mmJApG9VUDAkCL1S4Vw0eGEXhF9VezBUdvT5jleU
K/0NC2m58aT3VDlrHdOVwYnoPjIs8vF2MpJsx9adnwg3OOlDlYSQqmHCUk07ld7vvYGSGvc5UsK0
POB7qFhA8c1yzCM/2vQ+1XEVTSmzqUHzDDZk80fMM3VwnHrZoGNxIl94UaUN7k6kFcjFuPZXWvOz
mw/aoUS+CEpZ8IFOkT5xhYqvVZvWwCoBrBS+l5zboKW69oMLgqRJRa3M/loSAnExrE2jrk3VJ9et
smNfJqxAXTw/6XopT3BIdpJAVxBM6EiNSW/CoVcIZlWD1lr5xYVuWft2QOVo9RNhOc0hE2oO7SR/
4GUut0WynIm58iEDiSLqZ+tGusCeC6w/t35sgI10FNBfNWfDTmZpfV1MYr4xF9FXu64T6XkG7nhy
GBjeIockSR0b3XmZ82v2NmzzXBkqWGSq+6qjHJ3coI8yD+N1wEJ366iBWSpkzsu8z9q7yQIh6RvV
txis4qksaWCF7uD6l2r9A72TebK1oX1ujCYxohT+26r09qNeFR3WbBgo3tiqYzoph35YMjzy95xG
3q7jyLRt7dob8iWpXmYvc3a6LKaw4akFJzVTkYH93rd2aVMnx/mlOZDGM/WCe5jEbZTF1RkQiHHW
bJ5NOL7AhMz6EPdgyNM+qDcxzk5+fPpmEaIZQWyezym8XpS1xnShT4X1qGGZuizrZL4bMyO7sGSh
3yTYm/ajqXPIaYZCc0NDn1QVMjBVLJ/GfOktJlkVnT0/uhMI9zxo8js7Xw3YbWX3W280oTihi3Su
rKQurA1WFfRbjcZTv3BwQ9botSdmJFm3CeYZb3mX2bw8w2Lk8xZgSbEL0jGNEgsF6XbCtwqBwVpe
IT6JKSR7FjvRQvgMdXor3RscNRaPjt81X3KvTO5HrRAX+AwgFCfx5CchLYvxthecc7e5DgMIFRnC
zMZUO3DVgNgTrFnBtumW6mEoc+2ytGycRsPiUgA0hkbPiB4m+ppwsBexibHToqi31R2WMedFjRVe
udaxd3Sy8I0rvQvNTPfQj/qT6FGlzKLcT8Q5AZ9Q2jFZrHxnFHV+l5UoPI3WCD5DFK0/VaMGDmRl
nzbrnm+kNeVLmXFRFyT97kZ6jY+QnkoQ+B6HsF4k17pbY0t3l+zQN2ZNJ9cRkSq19qyqYFuPTgDo
VQeN0Tv+Hoo8kCpmQbNc5qiCjrIzAs2Pt70s4mjKLO8wpomM3LkU32Yer1BPPGcX+6QyOVSNq/9+
xh3VxrN241QJhg5tEHj0EdNIGwNOsVRIT+FX6S+NatzQ7XzjGOdSMBkDySHoc2844Pi7fqnFJs9Q
KrWlF/aTQ1FnqRR/VTzBTUm6XWlyc5rJPbbBfGa0ZzwtQvvu1XnyNE5W9nWUur5bhqT6NqD4uyNH
p8HMIOu7qRySY+806eWsjazteGdC+LHWxrEnE2x+HRj3gQ2UYCsWh3D39Sv1Lp2Xsbz0ZWeIjWOR
pz0EoD86bWwvR59YRYuaTkqhHVpRtBE5DsNRp3u9V04QH43FKveJJsnXgUAZJr7gZV2ZD2ZST6eB
xWqjRMf5ResRapPGSLbQ0qEToel6cGSgRoT8mcc8pMEWsCnaRD6Y8+KmGxej6bQpqrSNiqncd7RE
rqD7+mgfwSgDOtovVkd5m1gDV9Fq7ItJDR2+0dndNJk1frLNAi6/0MDsxH3J81uDEaPDVp+0KmC/
68xwTB8Wx06PuJsafaNSCsa49BnfCPZTQko7qrva4iCQPyRTFl/Ehp6ENS0JOhDzfdJn7nEeEzh0
fpDMaw95uIgtY9zVVoUdDMbRrtBZkoKyqXq03YvYctGIPx48Mjuo3aM8nwr8g6zAgbtZINx8Hggi
3LDbbEfoS98SBvTYRuPPgYn5Yi5delDo9G6S1b9AQ8TerFS97RjHl4GHzsyV/bRb4jyILK25WJaO
ndrWnlWX4wxIX2tjpWPY69ltasxQ5ouLABOoGkVCsO8k0KthSLdT3C4PY80PW2m+bOUaT5AYWZTr
zKw4omz7kZDgZkpauh/zwosa5JFIPW3X6FAOBRQTYu7ZCPCt7ltVTJd+TqPPtAFZxWtsQhnPoLOt
OtQ9nNtQPb0rwwJPSGrCpVUXWVRkPAFOamDAmXUmJpm6IgUtYeEr72KsmRsHyhBPlqTMVXvT1R+5
9i8yyZ+4UE+zUxwmu9vPCo49Xu6rlo3YjsYuIT40w4MXI5SzAiqTZQ6czeAh4fdtTd1YZd4fDZPa
Z1nyjccCOW1a2wG/lsGkvPGXTt3aWYt7Q8CFuoMP0m7aJDfPPgf51yxwna1u1J8WRpPNxi7g9/Xg
pXZBrxH2Y8uEJK942OcqsL/xGuF/Wld7OHgmHjSCvjaCHhH8b3Nf14FErufekM6L2NgYrU+jYT34
C3TKqarE2UHLt0Hc9QkLbwbzYi6QeRnLCdU73h/u5iHDNbPNAosDWTD2FEAED5VGwjE+s4IvZr88
lvg6o5LDOptnTn9lzr/Tkyi2bZA9mkob0GCm45ZUge9DnO9Y5HjkbM7UdDXNG8cczSjLA/0KMrV/
a/mDf85SWNKGGPIDkrjqnGjGBc4RHxtAGaebehpKtoUye4rnuWHXLpyzTKV5VRL1cNZb6J6yTXb6
ZD37iQHdrqZkwG/rXLmqq3inJvfgOrn97BlKHYyh347Mx88jFQGiPqm+BpMm7pocWDkeVy+KF2M5
0tpmbOBaNMkc5QkMf21/wP1dnbU2j69kWgZfvQb6HnrKJtBJ3NBoopXoCLpt0tYaG0Squ9mjpLcD
78bHCfLNWTz2pdJwweVwLrbOo25TByewyYU+pC8erZBTyztx63EPTsnU1qdat2Y/9Bevfw3cOeXj
0pxpxCzloc7n5NrzsAw6bMXfVZ5r96Kzih+xqOZLVSbic19ZxR32FvyZnk4jy2uZ088TOFsZewNz
/t4MC3o0kZWkPDwN8myra31eRbN7Tsx+fjCI3tkryGuP/WI3OHEHyKNyyNJDHFPvJLmeX3o4ESMm
9OJEHkFcRhxzYCwZs3vCl5twLJf2Fs/zREpX2iyhyUdfyVplDM664SJv3wg6OYqtHiT7DPEINeAo
z0HhWptknNObIdaqe6ie3aHLHIoZvyAII2rxAjEK4Fik7jKjxg0Prpv+emF0zkuyZPQnEFIG0Vgp
btNApZCfQB+DvvG98mvQsT0t3iTyjXKc4KF18UK3ViW2S1nZT/VsJZ80KhqvmYPIL9oGyphpaaHf
titsXrE7VIsWbAVAtaesJwFWeiq5Z2m/o5G31W1Owkz6qUjuC5qO1GfOrnXbvbK6HJ2xD+OHfcv3
u41nEH5pGDwmQ1B+kWjww75RHrMH7YdVICbTU0Fju7LAVA12RDf7kDJj2GLCrUPNJ+4EaeMuaAv5
lBHKwqs7fOsGejRdOfVhk7rDVkcBLJqWRmCMAbRNM+dY8KtvAAaSyWNozT71giZaFAEz5VjIi5Tm
deiwt77qMTuzdCpzZy+O8zorI9g6A3C1gfoOFCv1yBSMp4ycictV93lBm14jhsF0wg5Tfb+xxwpI
O8Hk25SfO2IHsBouHQ0+Oq/9/QB3YkPXarwSCQsFfnPjoRiGINIHi6TO0alTituE81Dvw4tye13b
oFV1eZiUf9vSzbp8O2fPaT09JmltXFoWsQ92D2Jfn5v04OclwdPj5J+y3j2CiS5TUFq7GZ9+smmR
tO/NxhzuDduo9qM9jzt61KW2Qfec762xDA72NMBCs2DWA0ryXuo8K547Q/ZPtNNIBpgwyudhbqbN
qRpV/z1mOHAC2GtdAA0wzmRDlZft4oqbICnyPYh5QhnqPLTqOX369ZzlJ7rJKoewgFD4rgcZB3nR
+ynLxAyqSHWzjQw7t7dw7lf7dvBYF7SiS3Fdkxp17/CtHhm1vLI9/V/2zmwrbiTd969SLyCWFKHx
8kjKTGaDAUP5Rgts0DzPevrzEy67IHGb9j5r77XrrO7qiyrjREop4otv+A/kKiJXLRB6MjPunyXs
x9A2d1ZNhZ+p2Q3aleVxWy6hm8YFtqIUM+/c808G7wZxHvyINJnzMud+fc86jaVglCmgzTLRb+YY
g4pokhG5f5V6mQ4+q10jjujLr5FkI7XMCk6SvNXPKrto3UWA9SQnek88/O24zLAAYGsSoQ3uaqUV
vYSYSLWAq26FWCXS6W4BmDCGusRsguOojtB7Q7QcOxclew+HtA7CXk8eDXAtUCPW4SNqI3tQDMtY
WNFdjNYujJ5jp0RKdTanIUENzLquEnkPKv1mBkbs2U0yUBmQnxvMCdyutouLbKkywIrGPR2H9Iz5
o30+xnp5ZNWz9JfVAyFfRAlqVl1nU43GDAEtNZ8Zx1MD5talkW2RqVWEATUUX4KmPseiN3e1StsU
0ejsclTCPIOpPPoURf5FmSELWOhYH0O4TDkXlpJq2zSv6cKgFz8sw59Nqi1+E+BApiSt9IERZWQz
+Z82jANkdxLN/LKwd9DJoO+tL+H8+OtN8QZwh9Q9+HbGjkAasOXdB+w6cwlQdAQlWinG7I/NvHOQ
PTqnAZ/uoBHTBKpNK7rubSUm3KRfY83ExioxxvSdMegbPAN4CoGSDtgeJjf4T79eUmgSqlXcq+Wm
m6V5aQahzYhCjhfP3/e32IT/HonpX2mJvRIcuy5z/v+a0/S/k+L0Ylm88ZP4P03/AFDy8ZlxdfQV
A8Yf7CbTOYCM8Ay7hYSjse9+sJvgDyLwhYaYjksg3IH1R98ZhOLAJGThtGurIFqtlRP1nUEocJkA
OwBkBeafZQAz/R12035AAPYEsYmUBHAiOJjnyfoLFJBiJ92M2x4CPKOWXxq0nyj4lvBwxOghOoo7
Kz9uWFcaA2Byu6gZpb0Zi6r1KmVJr+O2Go7VmAlS2CBgjbUfuJKp1j5g0lX1vmPX3WGeAp3xAoFS
92C3drkVJpJJ/12r8p9GreN9/cDfvl13LDgk7v64L77+4d43D/3XV6uQz/7FsTO1A2B/FsyJFW5i
AAH/sQr5EepvYCYkeF0oM6ul8/dVaB2sPDqsmphJmWtX/+9VaB4ANJXCYf5nOBa/8rdW4Qr5enks
QaKFybqi8FDcA8+3xrYXq7AXdJWrpJnJDnPrKp76lkGqPZfeahLyICsH1V9jSIPtqGooLmOmObvd
OCONkA6RdTTEYfUxTscRAASkahTggPFFte0AeEUc7AHX6mwXLGgnI7VU2O94LT9zxl7fPSc40Z8I
i+wbjMTXd6+ouJXNpTH6UW/M98wCxVVqGjOdGwdtjMhxmk/aQG1VZkGMbnEufMxBttgZg2vkqehH
uHo6Me5stlZSyvKo3F6hDRxGHIulY58pmW3cNEwwrvNepoVXJL3hLSC2gPzko2daWdO7CY2du4U+
kPohzAqmOypKdJdmkkSngSiYB6HLElOl61PsdjPKpS0lzHtYnH1MJfxN8goVxiHcBg6iPWyf1pOO
Zzh6+LpmBBQvkeX2k6qAqYT49WKpX3x7vi+h5vuYn/VSMGFgJa/JDIplr596XOa6Bg8RsxBrBvZf
VOpxqwSAphwGcFYbWLuwLy7/E2e6eT2xTBLjfx1o/BLXjD2P4vUTf4cX2pwquaz2zDt4ccgRXmBa
YtcC1JMAxGT57/BiHDBTo0KAYQNc3V5x3d8POeNgFSX8y6JYBVr2O+HlDQkWzhhrBVKewHt9XZav
lwqTEuTLYg26bpfTosaa0psyXShuoKA15bGp0J6wKvqcgNpnBICiEJoevhKmj1qZhShKp9qPjAeO
9WHGCi9zqgs6AmLXt9gOuvBpiydRKioutGlFFy7VZM7qtwdtR3tQ/ZDEYPVpO4b6aWOP2LbZw3zr
gBmymV9nA2asrYl15ZCI475Ml2OnjidwFZTUbhrMKmRd00Jpr8gZ93Z1v/3Pov5rUROe3l/UxR8f
EVp5yOIvL1O4lWT4fXnbB1JQ5SAUyyn6iqFuiQPWPVxo+GJrLvYyh3MOIODAe4KNs8Kr12Pj+/LG
KcwCJIl8LDoH69H6O8sbJjfr9+UBhNC3Dd8dAyMUbknqudLL4xO3WgFKDHMdowMycYJ+mTpvS9zn
8CFBrO5apFYybmy9HfHlCpCx2bZW19RujyPPSaup9NxX4QZqcSOb+YuOCsADEWwkyBGvv196EVLf
ZaX8WuV0//xU76ntq0rvb4qEqsizxgDgiegQ5HPpAzXFkT7NTJsgNNs3MbCdzFPnopm9oZOY+sQF
YF+3tRKQzIU1K62bmq2dnhVZ3oZuM4wghZzeCuBcJjqmeW0JMRxQqaWeF9o4XVs0FhtP622G5+jx
KxGI+pYdglz88Oj0BorihlJM1w1Sj/lhattyWqXb9OG8jqAn+cHQVis6MVIfOJ2Dr0kRYVWBUjsk
4UGM3VUbZsCrCq1FUBD6Un9GD8rpj5MOjwEXqB2d/pxDO9+CRBPWth0JMC7TtxlFubATzbbT7JhO
c1x2o1/kg8REWu2hhmnWNMC7KvrmYjCWEIvXbknuNSyJSE1MPuk1OrLtG2ZkpeZJMBbCG0HHMX6e
uj76HHUc7wrWbrA9F7tsvVy38+F8nHt95EAfm9sWRANifk7RacNGoWPnMCCr0mvhQAvyhlUKXcYR
5j/gwfKzwBrU+xHhog8AGK2HFImylmEqvX8Pe+aRPivWV6vdOFP6THe6T1XtpLYnKxtjVRCqwvSj
QJEPC83J2W3Be9yEjsGAbLQC4Oua2fTxFuuJUnMTZVFiby5bMXhNJUC6hDTrrMuE1qDigiEdjN2i
lLU8RvUwEv6YjrQhEPY2Ef4wtPajgq9rvcUULzirjKETPsgx69HOqiU710l8P3YD1dZpogOgPqx6
KVJ/gU5bA+4JYBfYiCGF2yywrPykZBuNR4XSNHgyiVmMvsK+6Py2m6rQyzq0EdxEq9E/0oC+6Fu1
niPF73MjS/0Ki9Zgp9S2fobzR4LJcoeEKYNJmNk4Bqsi36aAfxe8ZNv+Y6uh6OOSjYxftHxkrGii
w4BInRpFq/W0U/+ZiG6uSR2nAMenLqpom4rGRiQtBVDVw3xm0gbMAhV6Uw6a3zHQBFgyFbXj2xCE
r9B7pW3ETICcNw9LpqVzRlr/Z28oiCtrJvYvrjGlym2HnQC+YnToPjXxMI44x1vGJxsG960zjDjl
lakoLN54DpRZy0HFabEFVtie6i8O2l9QHBKVM44O5Vyz/ocHq0iHC2WayCjnYYaPq7V5/tTk5eAA
bxUJDWFI3VcAZB7noGn6HWKi8+QtMZZ8MHrsZAfgVvcJoA24NpSdAHBFYfulGxD+98ZssU8rpIhx
nUhqto0VxdN11DOf0SWymy4nNUIwyITkWyvHmMCjvWPVmxaK9BHiek3ka10HL7rvpj73MeVVakDz
eCD5AkqB3Cpal1ZeTk2EFY/eODrzxgxrFKdf2nlTTpl11jDbwO7D4oBmGTnmwAA/niZ3MTFLOhEh
k+w6V9UvuQj6+6LRzWVjIA3IPAl4CKZN5tJruym2khs9wd0Ki2hDuzJYhNW5OeI8vVFDo79VzUUC
3+0csJbo2kwqEzFpYL0ysHTdUWcmwy8cQ8oZXoHmIx0ZPoRBhIcr2Dec0XtGB8RNEMVeOJkYrtn4
dIRb5m2wQGxqhuQduP8b/gTa1nCzNThyZH1w8vYSfdGoEeChBgwbNOrObR0wTIz1knTT90tyFqH+
Ce44CT6PaWSc5LEt6UlzJrxDrNpvej3fBrpMlBOIeQhjPRlfFI4yBni5ZMgQAgZMiZdYxGeZlnsv
8oKflBr7VY3JbydthKanc86zHF9fJWplPdamXMGluXZsg5D606iS9qaOC52k4kcK8pNLrVXL66Oc
3o5t0heGL8ZJvnepokDdsGUszAC0j3NGiZOBSZA28padrsL9kEGq4/hRLtDS7VX+8dqkxD3sPznh
t5xwXck/Xsjbjkr+2FDnFH9c3ecr9/lFS4/P/ZUP0jg/gDUHMxQRfnjOa6v1hyiYdkAdRE8Pksra
t6PU+Kubomj8iL7sSmGl07KSD38khIqmHxjMVVatf/IQJHl+q5+y5nsvFhGtvLWkkvQkuIqEF/96
vTYcK4NuDNaVWDThh7NmusY4o0ySFeoR4J/2nV0o193+8oL2KnIGj2ods6wq7nvbEN0sp6Z3P1wz
8Zdwcocui4EHRPbx4rS9b4+6wOkuZYpe6/IQq01yOrBAha/pYXScBEPnTn0MKU3aA5b2sZwfi6r/
k4FQiBq3pukfG33OPocKFrJhoCkfECAflI1sczyuEXO5n/Q0xG0FraLHoLktOO5UXNs0pIh71fn8
YkX8ZIvuRQOGjGjY0KfSHdq6lKiUrS9jjoZmXzAj+XSNG5PuIZyAVOQs7xZUz/xfX2mvxcGVLCZE
tDhIXyCPrrXzyys5nZo1EuuZa7xiu3O8hzRGLZHmw09c+ddhxaxlDMW3evDf1lJ4vqwB9ZS2INJ3
FCmvLyujqESxd8qvm1pqWxH31mov3qzmPaBfDPIqJBRSz+yi08KavsxmO13/+os/y9q/XlAWbGGp
UfoTDNllr29BVcO5QY0ov5Z1Ic5DQBg7JItQ7TRgQlp85VCmIyMXBK0jdblUo7Y/ckaWnpqC3Elb
Q2y6VBl3Ztakf6Z62SCiLpRdnGgddOMnvcmr7bw0zVnWzO8JQeyvD2o6KPgMHaW1loxyb32EC9iL
zImVq0S9NUXolcoxBgLvLI39Lb5eBLobF8BthJ7G3tIYwhYf8TBVrswo35nxY5dXAKWc3ZR8en4V
/w0Dn39aa/25zfyvj4JjNOv2Wl7Pn/jrELBMlBxB5DCIWUUdXnqEW/QLzNU/ho422ox0KH8cApp9
sFIU2WKIlTiGXM+Hv5sCzNRZ73TTBWU6Dc3fGOx80/F6sYVoSdgYmFP3rGpfONPsLUPRpV3vVFqy
XTQVsp85ivjejnUSzVHXcfKtygKkWQtf/WOpqSmo1xZcjL+kyjAznZ/rDgA1NndeDsV0clXOMFTR
oiWgTI+s047okSPihoHYZpKk672ZKYdWnNFkH/thvikcZ8F9u6pRp55B5t0CZQmLDbpVx1EQ5XCS
E1l5dWfR+jJDO0u80cgmnEYWXc+8LEDAFqslED6bhd4hmkehIT8h2g6JB51keZoForyrs8qB2hCY
3KCQAVLdZTGgC8Xxt1PM3kl2tdFqF+0IPewwwlT3k2krWQlgpEPlrk5B92M4Oeo4u7WzNbjYQ50D
GKerPAhtegw1h3ZejI7ujUbX8HDSUmjy6oLFAf+Z91uBWsltmNbigfBtnAIHR8GkZ8IFQA9xIo1h
tiHiTdcjg7fRll79NPeKfpvCG4sPxyUF5RXX9Yk+joYF2L1QKg9mAnONoJ+icQsOJ3hQOodoH5dm
esckRqduTWYtQLUOIIPXShu6l9UqGMZEHFgrYqEVcHKCYIbgAPrdowRTPjtTAkoLnB+Y6HAZ7E0j
G+u+BA1QuLkSd3cil9GXIGB9gt2sgg9iLKE3BbOAwYa9QPdZq6UEI8QskbXDrHM5HcY0uVNs08FN
bsCeLdbSpKfs7YyJFACL2EZfkdxKbiCAiCSwfBzqnn6rkCpS5gDNAV+0Rnw3YDmYbcyQXoeiM7x2
QbONxVbvUiSTG8UZA5CkUYNRaD/ol2Yrp3wXddF4rKMwCvpSyZep+s2U3yCJY6bAPB/RCo76vYwm
KVtT5ffGWwM1nQ392xipE11sO8dI3rnUfsrPiAcaOIc8eRNxw1hrnBc1TNZzsDealWxhh10o1gIO
1RqxuzEaZdNGzgz8MB5OK/71QkvU8ez34/s/LnKvmhH/OnKf3TeoTMZ1//gqgV8/9L2ji3Qvz5x/
gEys5yjH618ZPAMLUBTkzeQ/DNjR7/07eOsHhGUUdqS6qqhIXtT32K0fELr5EWIxNIhJ4n8ndq8v
/GXkZqjK0cGdUSqsikF7+VeRLpqOt2/hGybC4DG54ZE6K/Y7GcQzIOTNZQxVp6xlgdv7+idZC1gk
QSXZj4p6wnAUNulhMhcTEvvzvFzngO+OZJ9a22mEnRJhj3JrgqF8zGHz31eKddgDZyt8gUcPnoQI
zd/Cod4Bzy4vqlnD8b6s/FqtqjscF6BwjQl2s2J0/AkO0ee6b1Wc0OP+sa2MyzC0atOdJW5TE1Lc
J7j7RR/oZGJZquB1ZJaNJV3sXfVzCCX8rtzpChdTXO2riVzEHbuquZgxUQGwNbVXYSXazJ263IAN
HcvuKlEKFD2NKnuid+sQ9xHEQvIMy8FPmqjl1yXJif0jW/uSrm4PWL/qMldMOE2iwSBxLS0N9Oqz
boAVIYfWPspKMOCBDJc704QPrnLunJW1OnwO8trCuxVakas6kbXtZ4vGaNqBVyqdVHzNyiHc1Xiz
Jr16UeFpemMWbfWVLkb3CWw8CkwyVNVDC309b1oqyABZZRX4CSf1kUkHENYa4vl3NsyzzJunHr55
lK6TDbbLb+V8/7SYgFzgr2LCBTrIXfnHx/hL+TIoPH/qe1Bg6AhA0ADSIAFEvAoK1gFa26AckIkh
aDynbd9BEmR0zH8Q4AZJCoBh3Wbfo4J1YKO4R4pO/sX0EXDNb2R0zyCIl/vVJN98xgoxS0JgTd9L
6Ip4gBCTtDke6aayqZZ+BIaaW7ELPTx2EcnK/Jop7PEsrCtb7a/Qsi1Qb0iiY2RrgJDrZkx+xtgH
uo8NNE6xT80sepjLpsdMquYUL+oTrU8nN1YG50MoNBX+Mm2DF8/9J+XzXlG7wuWY3BPh7LVt90Z5
Zax0LQ60GDR7GTSeMvetnwcx5CW19ZQa+gBG2+9Zue2VZFyT5iDDaVD55PDms0LViyM2NBSlK2bU
NoIKirt0sidhFZ9xYR3fCar7oXv/QntlWe9MS2wHuF6Qw35uEqi1du5c//oB/uwafBugJuvqIld/
nS90vQQsCzBoo1D/us0InU3pmuqd1/QG2MhXISXTVpk8DkGaWa8vY0aVWi5VrviN3Ts+A7GTMndu
cVveOX1zNzT9TYOKsZWiK5ss2iWinRe//p57Je760vAxoyKijQZ2YF9K0CwHzamSGJlsZFCzckzP
lk4wER86zWd84byThr1paT9fz2bjc+pS2O3ro8UGTXhU3wNmMfXsMcZ8iJinuG2I6wWC1h8KxPto
QOiXRp88DWZ99euvi0Dj3rnPDdD4WwG6chUG2ke0QCxRdCTt4g2+Isckg+eZgvWKbiZPYV8tl2CK
LgE5Fbt8qDAUgWSgy+RJxtlpJXCWj/Kq9dMZHybYTtFWRot+0ev2eR0blzlW7baCI06SPqmcokVs
08SZM+nO+L24ZY/Hh5Zy3CLKHV2kGkMkTWhfByTLvEZdx3aBvERJULr4pVwZWv05Dczr1sYmrDEu
bZUrI391k8gx8+DCPDCqbd16abDM5WpjF2BTz23YDpyusLCux7KUbjVpl3ofPgRMGZi5qH/ac+K4
eOtADEyFcaUGE8RHkYEVj+zmkC4TJL2ES2VIj3v6TB8KgPByqTdwMAHf48mH83eciMsEaelv30wk
+tk81POJXq8xL1bwecd751i16vQMQaC7tCj5VlYyLcDKcoQcRttXyk6g1Gie1xJP98Uw/1Sstrjt
KER8ZIdhpWo8OSVfbZHTARJJ0To7XKASwNv5g5lZ56Qm50aCXXQKuh0prd7ZzoZ9ba51KjF8OYOP
CIUpwmLZkLDNi7gYfE6ec80o1kQHlvCk4L+5WPKySvOHdJafkKgQvmO1d0GOj1JucQtaXMw363sN
rOI06Sxk4qYs+tA7wSZLLM3rK7v1ECFQ/aHSlY0eNdLFQYvMYn3Iz49xgsmA81tt+xFTzxsrlGKj
ljwE2BMOdMjC2c0RRFw7ts4dWEk7o5nnHRIQtltF8YOO7IQn067aorRl4/M0ChR6I5zIMadC0924
LBH6YN7KUpiwjDkZeQyRmS/bJuVKOLchqhAGk1vT2vXhrUGKxEMGh3COuLrOnqDr3gkgfs/3noVW
sVML66jIF0bD03I/DuKJIfl1PfXVFoANWuYLX3KooydzDoE/hCPe0e3sePRphseezvTGTub6MB2y
yxxvdcSFJwhjkvtOnRiWYNDeLfDffCMxEUOh/ncx+8Z5Evcf14nicCuTYsYMiC1oFdg5GSwAxYif
lFAvduXc3HWTlW4mpL/dUckqj1wVVbgG3kHrxBXQIe3SQfAL5RzuDI4ynw6K03XTqDDZd2PPX6Jp
IoFEGJd9hC7jmtjimsdgXo8CfjVeF4AI0yca/K2bLfkDLu7n0aidCbzKYJwAEuwTN52A6NfAOoD6
5ygBBdAH+1G/XAKGs3WLwCe4z/MCPMWmyGILLQjkj2Z5mSVsJGGGD9LhwcylxjWC5s4Q5SnV/J2i
8KQgxd/Scuh9deSFYd9bgbqLlOskNmd4d9EMyZAhtTGsW9RaviA0D59o9fRZltQPMGhEkQIGLn8i
w/Kpa7OHImTLWrp1jaSJslmDbwc+yq/b5i7JxWWDEsExnFUC0Lrw1WDVlWoCbC6UCfbGaPi4HhWu
1AkZi9VMx1XcTcdTXtlQ0xXaFqHauZqlR+cSFkHg6SGv01rZ+EbLTaqKkpypgBjcES0Jd6iyB6PD
OtFA8npFWoRbpa4RWBvK/Eu+RIj5QdvGLDVx26S5a6zoAYjHXZM3d4ztePZ6CSbGRGUqslgnGChI
t7Sjpwy3rO3zPlUq6zrP1GXXJ7RTwrln8Fs25SGYMXZFaPDcBhaJPSjX05yyuBTnGIZ9tbWxpfs4
IG//aUBtJ8WxPpl3mQORim4SZgv4zSNdolwHqrjMUkhdHJnBfZsY1D9r2hc4a2isJ3hMVgldMM1h
6yH3ABPFsMYPWse7XMJ+urAlQTBB9G/DqFwerQWpOzYs7aDu2hm0qVAOw7ixfdwL7+FaRBcSIQov
IX4f9oKAnxrlnUmNxbah9jzVA/iQWriIj9oSA1iAoducDBZOl45MFcxeIkUt4TkafFJDBiPXuWXN
7OddqM7cxDwQ6XN52eBnSpXXDx7De8DqQZy0tw32dx9Spcg2BuQ8x9FSAKh5648OPDMRSfWOWs44
aSf49QE16Z+aYk87uwhmsLW6jQNeEj1AO00/xqpyr9VpHwM9Wt9fomY5TcxF2Qh4zZthrPWvwGmQ
xtDwmUpDNsuQUaAVuDluplm0fqAh2WTVg3pHxfswTRzPa3CqUJs5lhzYNqxnTqrm7vlYJG+9nOF8
b4oWlHyLJybOskFzkq/JBvOvc7mwDguLbVARMCStO1/kRnMC+FXx2nb8ABQm/lwWRPDnGAFF+VxF
DepKKZKHMKuC4wocsduVIt4S4tczJbvOhhLzV9MK/TUeTwC8vLSMn/pKXFSyP4OH9kWPsj8LKz1B
upQqeiFLaCckowEhUrsOqvCamA0nCHHbPqbERdWSKWOcxnjH5fPJVKvp6TxZFCoBXoNo0gUMrNoj
kQ5XCXqWW5Gpvd9NKO2JkTOkHdvpuKgI62SUd3axfk06mVyU/YgW5fK5j53rGZXcOOT5Ic/2VNHH
9LR63bRrgvGcLuDPdzebOIEmPE0b3uTGsIfynUyRiu5Vf4a09Ln/g5cHVSHT1teZscwp9YppiTaZ
TawyLeV65EoEzeRpjBsBvsWiyanK97wJnjsyLytAe7Ut0dfhI1NkIIV7jSE64i32IaHiW9bwIYot
v+uiY6kPWN9mYN60Am3nImbyiY0I+ciZ2SmfNKu+S+AB4+1Cp1fnPF90ScqWJp7a1JuiRyavWa4Y
6CVuSOHmRW17FHTqF6xuFVcGyi3V7pVRoWqq2dW2nnAeVsIbre2/JiI71NASdtc8dMiCp6oBDoWi
zbEZ1qRp2TCdG0qXHucze7kICNxMRY7GNXfHYI2NzpqDOX0uC6JOImdlk+M2uEX74sNsVwiTNCtf
z1hnFiETNdQB2sUb7RmKeZVOnlItOPsq4h256TcFKrNs0MLkK5ZuIJO8N3ssK6sy29hWfFOQhAwZ
nF16BkfQ9Z4SSIEuB+vTr1P/Z63nvRcrGHhaXBY4NPrAr1eU6GXR1UGGHNb6pHg5+hGo9+VS4n2+
aZFP6m3rqE44VfJM3w0B+m/sW7EQ0HNnEF6HWCKOkZy5a86kjqRA61tuSAZmmT5MEUdpTgxBDewI
rTe/TazmqBTZU101d7Ii0+kX6ppEXk42cd5pwUXF+E3667EvojjbDJ1+KXRSxzXdVBYyh5wkvMXU
1Y0FhwRaQzOuNWpH1kbR8pzTDQ3wSZzHr+2WLQJfyE/TRjnURt52WxjnFYpVGwqpO9x62+uSKWfs
4kxZILTImbwEHOPfTkZqrnDkYBhnVdlMUzSn3GLjeGKsCKw5Z/GqTeI6zqysiV3rU6o8AJpL/TXd
knF9l5pLh/drGxyHibF8AwT8Vrvs50S2V1y3/zfa3Ho3X0q8POMQY+8fzbwVwfLqP0h5/qdsvyhI
XqzzN1iaq/u46P44ibuufWYonT8Ocfu6+cbnvzffxAHwaTg00BfBwYi1uf69Iy+g0KGUbprMRoGc
rRvye/MNIDVonOc/1ezVgu/v1huqLfDkDMAhz+PZ32q9vWlF4HqHvCz66VIIg/+93p9JFc84RYcq
kkddcmaWevpRFhJyag4W4SKZ0gy1xTI6NspYCzfSQHcModBoDIHmIWNoUku55BTxDXqkgYsPvOKD
Tkk/xfNcYOpbGvO56DTMa0c8eXMGtE5z3FgkY8gcqmaFtgvadsj2NY+wg3r/xVv5SUPumQP9Ovqs
UyceLB5rxB9rr6GElCjDhnFa/Kqog7u6tIwPPak8/s1q8zVT05HhgAIcEFAxcoMYplw5dLU0jpmg
eNAr+74cu2b6dsj+1qb6x/WgBSfyv55LXfdN+m0reCALyvaPozaDuvd6T6y/4jvEQDvQaL2BwaEL
x3DxhfkkvAOgiPCrBKD/1zgzAaHP5G9DHDPBO5Ks/NgV/AjQ2kpTw27veZf9zq7YT4Pg/bFqmL3z
q8AsOyso7EVTdcZ7MsDeHUv5EW2IOdcRv6Sx45vZCu7v4qcB4ucnqb3nMbLfzH2+LiCzVU2fwex+
+rXM+DNWihpueXJoJSEH+DEhs8efqWCzvXhBP9kb69J/uTXWaxlsMR0jIM3ia77+jjzKfhiGGdy4
jeoZfINw25pieWcHrnnb/lUYr61EtlWpYB1UvnySbatbualxFUJdvsFoick/Ph6HlG3F8QgS61Qp
g43Qd0075ke//ob72Q7fcCVd6sBnwRRZ6yT05bWNsQ8XO+PayJTIjRVBUVKWs1IFty+aWNs0FUOw
X1/yJy+Q1BlgykpY11T8GV9dUhpAECkXwi2CTsgzo0HD40XQyaiN6MOvL/WTJ2sS0QDq8OVM2DGv
L+U4UdWMikJR3FbxhYCT4KMsEB8FBqWN0s6fjVQ9sZGBPsw6cAy/vvgb8Yn12QL0XL8l/osAh19f
3VTalGsb1EBDaeNCZOHXPtPaYbRqH+aj1vhSLJZrowG7jRNs40U3KL5mjwg9AfYA8uxFamy880x+
9vhpMIOyYF0LEIyv72rRjKil/0c/UM+crVkvmQcIqHLDmFrg958As691oKYDVbPFXmKr1cmIoiwe
76s18kk5BMZDVNrZZ4a8xg018uA7Jl7xalIc9empApbek6g6bRCzqrfL0NH11gLtPbOBZxecvQ3n
oPrPwqDnQ+YtXz+Ctm/0ENJ+uF3GsoE9lKH0NqmzXWKy7qCRVduZfU1Gi+TusEhUk7F5x9s6mM+d
Uo7HoxiV296c+NSM/rbfgvv3wgJRdeQp0H4ppBX4HbqhbWPrp3GoPMBTlV4URRQ9CCWJIyAvxa2p
5kinvPPE3+5nyJZQ+tnN9GX0fSo1Dg0RcHbebkPSvzWGpT/BsDqnki5ViAVBGalPU1CiDTTD3PCl
3q28kxkmMJySCtVH0uszOFVG51VD5dyC/jJnvw7DKNpoci43v77fN+RpTEAwTWRKujoXgq7f2yNo
C/US9UbEDtPCOEFmSRZeWaDfT5MjP0EmVPuIETjE6Fro4U0kcfeK8sw+LtBPgUlWq/2nLOkADSXz
Kj6k1UFOH1F2ku8DIc0d0xYg25jxB51wIG9OQhlU6BThVVUu4wW/AT8j6hUI2MgincRRaqBE7WRI
QRoeTOptGKt25+NgiWpn1IpjxlbGx9gM7MnT2uk917S3Jw6oQZUEGNYspf5+KSgHYzBCqQegC+Lh
JqtmdVfYtfHOifPzq4AvlgynYXDsPfVqiZJAcdRg44Q2bTIxP5aVab8T/9Zf8nqXrQBIvgvsbMCO
+/BluFzxUuMxs9FGs6Ohvlh3jZC5i09KBkCMxkFfodo1N3iZ/HpVvZmVg6BfMx+NfH0dM+8/xSYy
YyVKJKYGSBs3bmHQlQZPUZobMQ8WaD9t+KwYeRr7KiOkw5JOseH1iahautJWdRphoPE1aYPTeqSN
KAJGUejvZs11IBLlBM0Beb0oYYWJBBriH5UUsRrgj/oHpAqSC5Rqg92vv9BPHiVTMPIZpII4xvYh
2UnbOXMsWtTGDESYXCpgLxpRZ52bFgFf6wZuUPRJwdTsnVf49vwE326s3G28G9Q3JPupkvVcVaqD
AQFCRfpoO1cMJj+2aUc0t6Z+y9o6p4cZ7Rzsat+5+KpKsb+ANI3dZNLvkhbdmNdhOgUJiogu8vBl
WvW7rtEjzByKxgMmae2StB4+ZEpeohDIYE5JcNaAEpFul0yVFxCykHAr7E+pFZRIaGLCp4tlQqfO
Kg6rUjc3Dk1vL2+QP0cE9TGEb+XivHsP9yY471Y+1a/f4Jt5OkuSjUBgxikVjo+5l+SF04QIxGBZ
mzoU1sclRWE30J34BLsxrWNaSeOQk8pBcyXQ/cyonaMJz42LoGnDT/+FW5FwUyyy6JW+tbf7pwJM
U5yWrKYmbTh9++Z+6FHhMmXfHtkL/ArM8ZCW1UOol20zuOlsnWqy6T6+cyNr+rUXIShgQDEwTcVr
db+h6fA2Ga5F3EjdnBa9QBrUUI9wgI1PScc6NwN47WUyPJ1bRT+UFXNWLSkzv4qF8c5i+8lKxw6R
0p42A748++dQJKF1KOQKm7otV+mN1D4zUdaDHo0OfKaH1s4KtXuH3ssJ0+D6Hffgn8RjyRshUBK2
9Gd9lpdZeFnjhpbUXH1yguAsaB17K3O9+bYGf6um/ve6UP+0yhuQ/Yul96YVdQ6O8GXn6fmv/1Vl
a0g0UfeA9gVVRQv2JZuLH2FFhZMiEfA1kF8ByU8CbkD2on2zIjZZ2381nxTNOVghYbT4UUxnQkDa
+zvArxXY9WKX4BTOnSHRxNIkCKIK9ToMLkZm0f5WqhtVqXLMqUA7Wn6kBNomMCLjQUAEOetirOfd
XMwQyfvBBIrQCAZ7jrnAk41BD3pxvoSnY+OENKTGvPhIxdWNnpJ3F5Facww3dtWeVa2KDyFeEf8F
lPH/nysPOcRfrbxvTdBPcfEFKuFzG7SLHv/YNY/F/de4eGxfrsrnX/W9H0rvhzUE6onACA5r7W1+
74ciqcJyW6P3t/4OweR7P1QekEPTiwFKLtBn4iffG6L0V1ngK3gZb1pWpvZbS3L/ZF5zKnqFdETI
H1mde4dZ4CiNrSxt6mtDwQiU9WTG7iroW3qVg6qEm7SpuFHMKb11IhJ3Nyoj+2LosvZG7WpqIJEz
Nir/L3fntRw5kqXpV9kXQBuEQ91CRASDjKRKMsUNLCUcWsunnw9ZUzNkkE1azdqa7e5FVXVXFukR
DsfxI36hRzvaS126xxDEPS2DeZjpdoSoRc0VUInEBO61PmKg0mE6ZNrXahl1SiCUxT4ZnfnXGf23
vDf97D2jG0G6yFBHEAPQ9DsvjBMXLz2BdVjAOK+DNukUN6KesENNDembS4cyQteBUHB7QdqIRZfR
duJ2cOoMfVNb99zGbf1RYe5m4nNlU5B4+TazGaT2kFkxqsHwyg992b5nmX1e8/HBQadqHAg0SCj5
jOcBwmkhAikLbj6LgSZFP61zGE/F47SWI699U2G7g+bzk2N881f4eSq/pG2P+ElU2naL8Ri39ibg
Qw5xFpWATLsGOgpp4KJb85Cly2MN0d/TBkjslU0qbMbo3uuIMuaOO+3qoXTfuTRfGItuHwGhw627
Ytm0+8+6C3ZDXW6PfIS6bO3QMiQ6BEIrMVHCDS8n5z+pHcNniezAXlNSJcwWfSt2e6a2qB1fSob4
nlFnP+piUlCbVtR3NumFHS+fEAk/ThO4YIKt2BKgJz3SFUZPMZQ2m4SK73gamEW3jNKBMHpjiWx/
yzFPrxk3+qs6H/XCwufgJ0Bi1DKKzcwmWPS9Ehd78lx/HZzAsEvgq18WJ0Wx4FM9Y43ZKbvEvW8H
8Vey8G9fh/OZx5+Prrv0zLi/VDDHzz96g5NeWTDTDjoF9Y4VreugwjTZdzOulFFZ/7FH6naRcnwZ
u1IxMlE9W9AxR+EOLi6UKDMtu8nJL9WlTvcV2hRhXmTRiTHpd2yUbU8FDYpoMr4PEGXA4IAX8Ryk
mJCdHvOLt8/5y23gU3G4aANvInXqWa4M2KoFqcCnctt59BVJml7IqT4Qa6sAW9cu+LPeP8rR/l/L
vkiDnmzqi+yLMX2fdPJ/PSZtnJSvTj22X/D3zSf+xXnjkuJyYyD1lFhpQcDZBAm3MRWKS9sl9l83
n/MviDJUqlgP/eHW80d/X33QMVXoVQgZ2jSbqZ//ydV3fh4A6TKS4QLmhoDt82LqAWm4xnLJpenX
gkKd5s4vMQIZgXLly+8n2/RKjD2/Zbe1ACGgL7U1yOASP38F1S5f87FL6SVi4giGLU5DC/RS6Mru
8e2VzgnXG9iaEEWtvXWdKEDOQum8QteMEr7WOkm/NNzL0Xksi3kKtEVku6JtE/g244WFnHsQgclc
7JkJvXoDIrL6WmBlHt9BEE1DUwFtCvWwi5BtMYxMR8LCKEKZ/vWa/NvodH7lbZ+XeEqc2EQ54NI+
35rUaQtkhjR3o95jxtI1NI4hHBEQaKjXWrQgXa6L8O1d+hOun955Dp1sTpigMUfJwDF9vmqeJ2Y+
LIUb1JiT4W5W3cYNjqC6m99iBnDCgmpjU07VSSbgEmdDC8ViuadRVF4JESto6jRIEudWwm3E4tHw
DYzOvLg51ePjrGTTLtG0BQS1hQ3KCrMDVWhM1GL362LiY5bV1f3UWrfz2GEkLYA1LoC8Id46MjRt
xJZNVYKuBGml1dHit60LtYJLGEGc/FPXKr4xj8nV21uyEZafpQFsCdbePIg/ZLkXdzBMJyxIsh5J
EmeYAzxMTd9Ysp9IeWGORz8kGLr4M5abFs3S6EqN3GPe/rFkja392x/lxZu5fRKk1hAmZ1b6Yq7h
CvzgsrFyA0ol/IOMJg5GA5SIMTy2E5aab6/2ytT82XJ/8qMnV/tSZbYAie8GqpvAZt36hAt2WSAj
He7qBn34PKdxlmCBIDUElbq+9xfRwnJuPk2j1b6TDJHav3gOnEuDLBBVElguz4/m5p0ojNF1ggYg
kedO/RjGtTW+8wb86VKdvQFCEES3rpxBBDy7pAtRL7mGLlGQKwjdN50rTrre0RNfsTVxjCN+Hsgq
akji2/USrB7a1+ahs3IVXrDd7a25uKsNHQPDfMRw0P6JFBoISvc05Fp0Wie8FBVj2FHLYo5cJXtc
YrC3oPuDBx1QyGT0G+k+tKZ2jQMBdrpW3gSUITV2JxKgaVKjwz2l6C4VPWjmwNGS4aKJiwJ9c9qD
hWLvdRXnhG5wJJTFrsVGJPqmqDiMlNOXOFabKyzGcJGL18CZcXgxXcJJljyMSbV6jtVo+P+AQWMx
GWYl6Hp3LN8bibx6sgC1MZ6i+7nNcJ4/SjnnzWRluYv0eb6ECGZVaYzBYWlWh95UPsoRLwBNldaO
HFbxAHEivsXkasyOep9/f/uYnzeet9ebWEfvgSR2U9F8/llstx56J4qcwG7ZMqObLK9QMSVSf7iT
V4PahAaAgP7/YFG6YS5D6Q2Lt92LT14tdZ2Kuo5ZtIypGXtUXCwUYkTbnNakZV4KzdyL0y9vL/pq
JKPztoEs4f+SrT9ftZxUW4xNys1uDhcd+EtMfuZsP2JsVo1YcSjd8BU9YgWKiv11UbMEQwbzALZN
vvP1tRf3PpsOjIYkiNKfv51dblFvrlU9xLCu2kn4S6GOfqRCApA2fBS1gTWy0jHwm3huj1GLMWfT
9U6o28qHmoTk6FhQWAa63iCND29v0h/W1/n7z7FkdE83Qf2DAHv6aDK46igaEGbc4othN/l1vnxY
MowgJmtHr0zj3VHrPe6VF9isrla0nMQAsnQ0kyFMC7MPNscR2E+jh7JA61W1u7nImH7eyQII6F2i
tx0Q1BQlE3flt+GhhMuj5WPk40VjemqcycHwWvkyJ0sQu3hBWdk3S0UdTlk4HaCtsyk9wNSJPEPB
iXyo8EXtlQYNV0t+o+pQPbliJVpp65UdXzd2CY60QGegjLtLRW2GYCqU1M/Z6BiXq8BaGjuAAIDR
Z5NDvxLvDONfu7RsIGWkuiCocMR9fuhM2dTlENlOMOF5HBgDBr5OH2Io9wDdp/0rev+j2uL/0y6c
SWD698irh/s3iw9+9r+LDxP9LdiGtIO3yQTX6N9tNxNlL4aY4AYIhExPeGv/brs5wBBpAgPdJYVG
hY4X9u/iw0Z5nU7wRmRETMBEe/gftIJfXPJbdMLgfuMZb9CusyydlFaf4lKPoESOCDMt+8WJ/joj
/zaxfhF7zpY4O5AESA3XCJbAdu6k1/M+qemWjO79k/1/pbR5ce7/LEM7UmVPNoDM83PfK2MW96oa
BVE+7SpRYFm4BBg7PxK5Lt5e6kWbaKsV6PIjsAGrEmWms3DqmlXbqOsSBc44XkoNJ1RQ3JmGdGME
la3M/MQYLyt0ZoXMjkmxfOgXcVhi47Dtrjste5zg3vn6L67V7SMBvNoQqgSdc3kRDVHVvFrnCP8k
hYQoP4AVReZvuIy3B4tobpzP78jUv7fkWYIo9HgBCMaktFDjT+XCssibzuXgl0MKEQ2fl9l9pzh4
7bg+/ZbbWXtyj/cOHLa24VvWqPukqjxKkR3eebjnTdvt4ZKHAmiEMYu099lBSu0FbFXc83Cj6mZV
y69oCx8U1gJicbIKcRqt4bLrMRzuqxtEet5bf0uAnl2IrA/GYRuScxfRKnr+HVthDjqw9iiwxq+1
aK/XzQ24yw9ZiT9tlByXODmmpns3ufmhKZwH2fXvXCG68dpHEJtmJI2RTbjk+Udwo8WJjbGAnFoA
IVzTL3pbXNXAK8DePcCpCapkAyJP2LAhrrv5CDo6ZsjoBQwaFDqIbTGiNikvHkfhKneHywxi3Khm
h7GesJKrbt5+Ztv79mLLKCH0LanktTx7ZE1bl5aQFY9ssU59x22rQJjXByp4917puku6IadS7b6/
vexrkQ07lU3HkwrxxQC+iGxeuKnkNJYT/myIqVdj2Fry7u1ltiHLi69HzxcED5IDXAtnJ8KIHS3C
fzgKMhROsvqmFBhzFlBV6r7aqal5TEdxBFC1UzPlagsxiLCEUBeu4P1eTWV+W5frnkG4pyRrMNvx
rYXUXYFgSa8MpODQb9UF8loKKbHKD27dXMOEClDWRUy6AFduHFWkn1l8MeU7JfZLqfE/fSKmUkhR
oGlBcv78rK3ScTKlt92g1NyP0i5u9Hm8jE33ZHUR/plWABow83Rj3K1JfzFvXoR99o0eQOgW6XFT
x1Kq5Ms8T8z2o7AGZTbN1w3HD+67X2OPJiKTGQpCgxGS5XZbHEp73CGDSIS0Dthf3i0t57LFbTtT
UB9A/lRb9ihgHGZKxhmhmriL92WBV7BDCclOqrDLIp3IirS41k3f7Q7R2sY8tOxozL+XLg6HTXMd
FV8be/4gje4iBXG76MoODa67ZYJ4SxkYRBXKMNmYQvorcDUdw6gzfbdJv0CZCbcFRVHd8JZfDUvs
29De4znHODz/0iz9ZWE7PydDQe9q3jeJ5S8yPa5YnsP99aJ1DVRDP2woUFNtv+kiOSZpeYOrSbE1
nK/pgZ2ceNmPltybE+rVXQ4YIbpf3eabUpNn1+38QZ94bYXzWGjJHRS666TJzaDGo2dc6spry/wm
dcUB5c1QiWU4xP214yiALpOfDrQxLqN9FSdhXo/IkOmfcNA8MdN4TLd7wUQYGZfC3vatgQ7f3jRO
Wet4I8FjCySV9Vuyt1vc3fa6XuqdUYai+UrghkZU8q8M8+eMtzv0gsLj2jvYVn2npcVVG+VBsdr3
yjRd4qq8a0vlavtdFe3UeO2u3UwebRmFXZ9fzWN8LKa+8mxz2SOi9hGiTDgiH9o1+PFCfSqU9SEy
sOU0OXjKiozoeOrjAU0xKJjuvC919yotrUOjuLdb1FESdR9rxgnHvj2EZwwfzUOMaZ8Y5N1U0pcD
zFX6NLi+L4Wyw7Nh+8urlZJrE7nJNHfvaZI8gE4MZ/gPBEwOCC5KV2mj7uvB9Aqb91brLrrGgqcr
mPRg6dtPuzJLj5YZh5M9XhoVHMZuCeqov8hHEzmPFRVyNhaiHN4/d5FI6TO21+AVQ4wIA2PBa6kp
sGviZ2IOoT31vu1qP7oSaEClTtCx2ouhE8ftUcuc/w98M3OUR2XsLyYxhbBbD2o8+nmDCGul7EQ8
42NvO14H16wch4t+iu9Ijo/ZsgKWjv6cAcjQx0XEv5ds3Tc68gJyDWw9Rn1ShiLnduFitfSPjjYg
jpAeTVjlMdvabo9mq53a5EsH9lUUE6RWccCz8YC9xkOhz+9EqNeCPPQHmhV4azG2OQu+a9tYuQPQ
MzBwSbaRJYzLeT+Y72l86lun9/wO2wbsILKY0GvnOs1pJPIagyEXinH2W/IWtxiTx3l1k5tL0Gni
mCzFYdim4ks1hI1S3qCt/3m7U1Uz+iSRy/M6emGW03+yKVoj1fTTeQnevopedpJITmBXu6RGQM5M
Y8scniZgiP+UReS4gaItJm1xNfcWd/0xmeKQ6sZx5p+Kq2FbPXxfDf0kzHlvMwD34urddulreRKY
621ww63xYhKqm/mUGzkDhmWSd0nvfBTl+n3Iln1Pd86yqXmN/rKcmm+J3fuNTbBAseLt7Xj1bDz5
CGe7gSm8UnSMEgLTmPGqxdBaVvW3lJH+2+u8djiYmAqwteCJOCNnh3DMm0TRe2MbpuRfalWc4AhD
czcP/er+eUfKMQpte6E3nvqNIT8v7bVwlZ1BFHKj9kJRx13ruldVmxyLgddWDu90i1+gEbnHub8Z
noBrcvkfZ3thoa+LOcc2P6kQUFzGULYEHogSaTZ5Vj7uNnWFQXEflJjGU8H19vYevVL/bTpaJvSa
DeV8PrpHv9mQzay6QaF9nTsZOhgYJ+RBefle+fdK3cPYD5gCDi6kZedQYKUWdpXluCXo6QVOP6GV
6kFKb7HWl71RCyLyO/rQIBhfBgeWxCANfUG+4TlDKbdQkcNkkzGRIBHj4hhMpkUtLCIS3VbTpWc3
kEL4w63q3OQlBuyNvWjKDtuJWCjKREML3Ziw5x53mGoezCU/WFZ+tbrmsVvbi66PP9PuQlZA3eM9
HDbTGKZWEcz8TDGPoU0W1MbxybGKqyJRHmmZ3c+ZDNOmu9aW1B8d9yrJuPykeexbYCIxnr1dcuwK
eCFtelukCG/T3myslF5n+RUq/6OaN1ctH3r7+X7enGxl2NfGoee2gcPo0aMLMSs4KrP8vGVjA+vB
WL80Gxni+XkxlvEJG2mMW/prsUThSBa4rOKooYPhUGZvbwmSrdyH7bVKxHRzcdiSpWka/CGLP8dC
obG5iX6kRwCav0cnOxjUymKY7xp3vRlKLEcy3G2smhQx6S408uAt07K5bPtx5HbLD5FUQqkqd5g8
700t3nPboSM6/xB6f7nG84ctfqM9fYz0r0kT3W2Op2S8l52L80eEDu6WikSjc2Wk8UU+nyxZftWG
eB8hktRU0aPakYJbzhVtCH8ZIRDwHKK197uaU+AmtzHZZ0PWa1cQu3v3arGFl7fyOBm9v+3h2DfX
ahHfubT9Nd3dbz+XrCSG3KjqbB4Q5D0pLn9Nyv3UJL9n9q9Kh8vC+diOC5We6YOi2PUqbHkufD1j
CBNltxmgWUBjd6vthm1P/pTnwaQu+y2REan76AhaoFZknLCEh35tP0TUI5HbX9vl8mFMxkuRceGn
PFPOWuyO2GIXV6YFv7+4Xu30Lm1JuruvME98EPM3W8/IiUirzGmv1cZxKsaLekGrgFuoF4hJJtnt
uiR+XE2XJcVpZWa3JQVr6iIoorRsGz8sx5QkuZb3Wy9kOyPWjBgIYWqcCE+cwe2KRbDqYrGRmujW
vVALzusUuqK/sIiufcT5xGxFb9d9i/329mxaZQitwkJ7Sbm3KzZIoexM8gMOKQetJZObPvJKP7wd
7F4ZLQAXoJ+4uWVgGHA+N3Y1NR347owmY+V+qwd0MVyuZJXbMShTcUiy+N6GHpaIZd9FpIGG+05Z
+iLggligaQmU3kQ8DuTC81SgUhu1VY2Z6QbqdGPZQ5lHZdjMD0vR+29/XSrd8wC4NWMgl+gqkNoN
dvF8MVSjlBJDGicQZnpUEHlihtfjXtLJO1tdA2Mlje9Edou4Z9gQh9NGe2zk/BWnoLt6aVAgNfRj
VCtXcKh3FDKeMk/fNy9dZ44tX1SUnMQGDVwe6khk6oqlXKVZchzxAvF6Z0tzts2lSGOOtMdZ4KAt
FAXMaR192k9Ylm/NrtUiC0OVam/VCC9NAgecIsN4friEWXWsbOOENtjRNOgf2ckd9cddx6sDZeAD
sNp9C+sAKcXJw2KI5H8RpyqPyyCRlocq4wrqL/6UOqv0LGvFtmpBBm2rQHNilKH3qB+VRMG1uBKt
dZp6+bk0klslq276tig9Z47C1qSoqImXQ2ETYzmrzEEWPbprteheRfqmnJSQOPzn2/f44eSlcq9w
2fp6Ie/w7NIxncoPQvTflVZirW4hKuUYB6usbxxruBh5fRVaEeje3GVpxtBojO4ry/Q1gycQN8pV
kcWfeoOKkMqxHEsMtpoxJBIc46TYo9pyjDCF7k2KOqibR0mxppfUwNW4AxYx+10c3zW9ilzMzsi4
63rnStHde8S5EcTPbrWo36kr7uWqcYTNfHKop3PFDbf3ooPAZpQCwW0MoDkLC8W+YfGKUmcM5rjr
a3ms02mXtfHdFmYRnHvQJhSk+sEfWwZLooZiv/1yNz0wFco8ZJZ9Gz6Y2eSHXudSXDdJOf5g6DK/
cfp7vYYBEk1ouhnuT9vq42BwzAtNMnvuZWMcwB44HmpxDGh+DzmmgB0sKk9EyGsqGUJv8wfDWQKz
N1HFKL9lmXOftMMHI9+gIdnB7qurrfBOCcorhVSt9t9lmzvIyCmtlynrcmSyfovo1SOK03ed7tw1
BOfQHQoCFkjUuIsethJbpnnmzwjMKO2ww28JzSdm5laGzk4cWjk3ZQWTaQIfV1NbV0oIqe9CpU5G
Yu+rlVDGk2/nGn6jFjETubTostKMIy3/Y25bH7GbYqy/zh8yGwnbyrYZ1TeoziIz/sUtR3QF0yIY
GJFcbjd9W8bv5M6vRI6NbcSYhZwQ7NdZr76nvVUsHW5XYEbJjthMLl54KZedKK8yuhNvh6qXy21y
oOT8jNnhfJzDiNTEQkQd6bNAyYfLLT+RVM1OWX7bTno9T+8s98pFgNwyQDS4sNYrmssL4DbQZZMd
4EZ/yCmw2wTl4WxV0efpfQTUv6qLvJ+c7CqRxSHpBn9209s/3/n/wBTwf0fUZPs4/5fplcCbe3I6
XsAUb361w1M4/p///O+5oPMvi8EXUuEoHYDK35CH/zkXdDTcIQH3bsqdGyTxyVxQweEbhLLmUvhy
oAUWy+Z/TQY3BglUf6QY0CNjELbJO/yPR4MolppQVCBZMwTgl0IAfn7lSjOKFZSxaGOh/om5g0m+
pAGafbIjN381OJ6ivp8XU/+5CuM63hc49TDInq/S1pNe4eMTh0tbY8jn7Gs3+SZn+yQqiVT5Zgdn
VL/fXvP5O/rXmhRRWGls/BxAEc/XxBm6xM4Y3P8ULWao4vF7FztDdGV26zcwicZpLnX9nRSGx/Kk
vfPXmvS4eNoUjpv+w/M1pz6LcSqEjF8rySfNlf0x78Dg4OiR797+dq/tKHMrQCcbbwOI8fOVtMpM
bEb+SrDM3fRYlaoSoACef5hi/BqWMtIOhjr1u6Uo30M2v/iOrAe4B3j3RiPBa+z5yu6aGmYm9CYc
6WuqQSV67b6ogCoEWaTL4Z0d3b7HfzfM2NFNZh+EA9xzCz2T81aU2TVtTF+spe9hm36ddNS1mi3f
Gce9ugorUX5rcGbOvxNe9gse9FYbDvkcnehsy0CR+nvayOerwMvR0aLctEEgW4AXeL5zRlkbnUgw
SMxRlb5xR0YFtLzKd3bs/Plsq1AucCuRWgBnPDv3tSZFV+ZxFw490hA4z033lRFZxxpzj/3bh/CV
L0S+jnYQZQp39zn5MTNIW5Si7MJlcTE6jI0KSs9ov9PzeWUVZn5/VEY2vPE5drBd5nxwkroDoqfZ
AXbJPYpeaxz+4+/ikC7qTPp0IDXuWQaRtx0+lnXThRPWJKTiKXobg/MeSO/8u2z4C2Nr8blbpkID
+PkRWJCtawqgV8idkWGmdAa0fQTOSLwTHrbf8/S12eyv6N0SHHQgKdb5MJGH0I6D26ihrQL6LdS5
O+iKmn2JBcNlkHCivHl7+846gxuoc0M3UyHSFaRadM8mfLKokNEZHTVMMBb08sZQGRMr2Q4xIvyv
rfpbLNCTXXvM6RdpdpSyeXJlT/HyzjfX1D8x4emXt5lsQZvmY9AkhHt79ig7Ya+jPdJxwORM2H7V
VSNGXiOsmos6BSKIYnBNqAkENsH6bspat3iM6jx2bvtoYGCm5FP8a1FFlx/1nHT61MzTtG5atqK/
qbhLi6MLfI/5mFG0hHfSZhLrdNLbO9jsaRLorTXFflEJioU8neqbTstoPqA/1F6p1YiqxmzI2fFc
HYddMkxRHKTV2fo+iXvqjXlJHBmMhaX3YdoPlh2otZRd2GDDqwW4Bi8/O/B7azj20So+x1rTzbWH
PHJyqcYNImOTiUbNZZfF8+WQmpPrqXZfjMw05AStaanX5YOWrRX9KR0RZufKFgtOY3GsDFcViFXF
y13EI/zOVKsHHKSTDpGkDv5AaUbA8USaXCJm3KaA8rLsY42Pee6Vg9qdoBsY9e261plgrlcUYC7R
JcaWOMPK1M/HqFWhI2lVtzNz2TF3ynv6R/1sKXpoTIP9qbNbUaPg2bdOCAtQFV6lScPxTNGZN5nI
rcq3W0VcCu47B7UbMIKBavZiVymdjP0yRlIAc6kmRtMXrjcOukKpTIbOcPhDvZvtO7VAfpkZyvZb
1Gx22lDh2/9W1taVgSoSnGzHLup+pH0zrbDg5BCHpjrHX6XWucy3auOrIidmUlpKC8GbRUbrIBWT
Ou3VTNdQ/cWGYL7t6nr60sX1/HsVJffzIOLPQyPab4mqgmAokikyEFWJh87votn6LFLAGF4TuWgV
1KKzrywa+QzEFUe5xvG+/pGNtSEPKS4T66632iX3Ud7AtVZP0+6IikPceFhicSSjisPt2Znsdsiu
0NcbdZNOR4wJNkOu9hEFRcPcG6MFobdEHxnH5jRy92MtqfNVvY4aRtZIq3g1qP8sGHuM4pQstb/2
cYKOc7FYnyajnvPixoEv7FS3yIF06wkGVjUMDHv1EtHoZNL8ROruHY8Mc2zDnJQkzEiOJq/ED/fR
yoaahrOCfbOXTLOeXjpKP+b71rbWkuo8GyyPYU9T+ljgYdYbDR0+sVMMlxOJaIEIeSsSxRPLoq9X
sYxT7TS2WtZHXzJnba+BYE4Dzya2fq56Xn+sEYwFvb32NFEoEGfFK0WDksc0ILJU1pp9u1TpmnpR
ayd0t8apvJdTBR1VRlF9XVX6xjzoNTX2dBkzmNY0OX60h5QxXeuk7sdMTrl5MRtD9kG2BRLtEaD6
ZpfnJXLxxuSIL8o6NgBY+1lTL11FzoyRW0gjYYQwoOUPK+g9/HSkecK8UPtlJ/XqBIOwo+Nk6Xru
YwmzLDRzW8R7JxdtdGyeW6uLT02qaXg+0epdPRSP7GmnVw6qFomOoD8iI2O+KSTLzkcPyri0M6JW
2KET0kAGUkoJX9Cht1qo5dL4Q6n0vycxo4u5EGrSUC1NdzxK0x6vxrFtFtotbsWhnBQ6TJXexj8X
14EDHmotwyqzRmW34kJbvLJ35OyhSWr+GsRYPBqt2OYKgy6gIAr5FcZJ8rhqvfElX+fG3kdxbWr+
EhfQBmsZz/e5O2pYoaVKfqGugG73m8Y/0/CkyrGCW2IFoguk2y/5ZCzfp6Wp7hyZpWlgqBE04Wqa
qY5juZo017sxF6EBZfgjgOlEv6oUVIv8WmYuiorCVn9UomsakA0FL0/OWzF5UWyaSLTgDfCbMg05
n7Idaf9EYpEj+kKYDl2Y42AcUHAm2RkL2XzKcaVnPAPQevYXpM+wix2UyzVD6hfojat9MVd7/Vy0
GcK0KXlGTe9GpyMzxMnGFMatfvRsIxPywqlHBNs0WCL+6Dbzt1WdOo2ua1+CJ1mGsbscUJC8c8rM
+e2WTS0IyOQCfi6TVQmweqm/m8SAn0qaKR3K5op1qze9GfuTyOh7xq4L9XHkJmJyqtMpSqpR3kAM
QUUymu0VbHVW4acwoR7/feg75hOIltP2idoBKJiSulqLk4yWYSCemzFwG3SR9kmbx+igGNVQXNaa
yK6zUcfxozcsBMwWmQ95iBNb81uTYCYDU8TVzu5tNC2zOWn0G7rC5i1KKtMHnGaLHzQn65sUqnjm
wQZxFm9d2vbbVKqwyaYhRRR2XpfPsxygxjRgdFYEDGrjJ4Qie7nAglAtvTQqakAXNIXM3SJqDfEX
Q4U5ywyJeJnFKyIZdi/TmzEvMa0v0kG7VRkagAu3UHvaQZdH5YCdqO+qWTZI26vSFIjOzflvt9k6
03lXidKXjrJcdYMx2juAktUtSmzg/nXcmIHdT9ZiHoCs1Z+cZK4mb261YrMs6JNH/Ab1zHdtOmW+
XIzlt+hawwyGcqjaK8HwXT8oVu4iIbbSVwysVk3wYoSo1NBUttQ7wCe82ktr2UdtViwIbHIpkWHP
MLgqliK/dY3BtPyizw3r1OQG2kXRqqaRP/faeFkMrgKrSMroduaK64m1g3pqN7M5zA2j7oGYg70F
17v7IZ2Qq/BVe7R+NSpd8Lxuu1+Wsbr4a+DFyGiliob7cchhvMi8l9nJduXceVUboV66dJOCn1+x
fh5Ue61hMg3dHRJV4lo0c2aG8IO5WcAUXiwrLlleaWm6wjumtV8Xa0Hq25pRGmNDe4EpaqX/WNUI
ofhcDKVfZ7r+WC2AJfwVVfHrusJS1rMTQ/4SJPLXpAHqdwGXENd5fjcYOJ3jwDhOqN+1Tmg3iP03
v8jwRI+2lNk/KFGTI4MRkcnocd21TIEcBIAa9OQQtNmUkbUe0wil0ArtwkVF+GpobWTwhkmO39fC
mZpg0Cdesg4q2wWC904KEK8n/csc9OxhpPQ0lBsNwGSMkhu3bZTdUWau8J3SWtwr+Wy1fhSt1RpO
rZqRPlnKsnrID5hlUGNTAkPL0AHHWJObXuBUr2oMR+hy0PhPOa925Dg3uU2E88myrDpchZt9TDWT
D5lpIv9e6FqBZ3LUaTdyalbFz1YjcjwJfEh4TppCetCNBRuLdeq6hx7g6akV+dLsGwV6WCiKTms+
YoSgd35aqNFwwG5AJiGPCm1/UUSjFURZpxvcofC8SGfrcg7F6ELq66UjVS/eLCwDs+rcFR1BZTDD
drBq7IHLSsZYlbeiIfFQAODMspsfY8OueySaragppJ/pWYGnmjuBmVnhNX3pnV697tfKBZqKav7g
LUPLC8DuK99VtW5ADc5T8TC0hXub95qGWl+jlbjLWPp4YxcxSDSk50njxjKrdu0yrG3YRkme7vAx
lqAuMzwNPKPJmApQPWkqZm9jdXKENesghbT2R9NKg5ihNwVa9OameZ9O9opDR+sm1Fnkxj8bG5Ek
f6yF+AmgdrXQ2gbsgrEDaVTYWZNtw3ZTmEbhhZdpO9Ebgxosa8esy4jTetllTWPfkc8NyPA1JaQy
aoQmrJwOe4Vqcz3R4830tFyz8kfbje2VQlegClLTbnPPtCr5y5rm8nqs2u6zarTzA7tW/GqSGhOO
OI3W2hO2rL+vnWzvYnSELD+Skjw4yUv3a1XRuvM6BMNMr1wM9wM1kNr7iP+WEsGLVB996E5I6uli
hsoYGb2qBanalQ/onxYfVZvum+eqjf0YFU7+E4vOwkLJOG4u3NEhCGdGb+YXsbmgG6znE98DPY0e
zn6rAo2UmX1fNxIjglpp8NMzlSRfGbxGTM9bAeYtH/Bm8EULZNjrtNz9nkPRGnw3HxlTMuCeH3i/
1Iw8p5x/y3wk9c3ctfuGI97k+AY1HCEW7e9k1zRTeoW5afEf7J3XbtzY2qbvZc7ZILkYT4uVFGxJ
tlxl9wnhyMVMLmbe0X8dc2PzUN09W1XSVsEbmIMNDNBQo9uB5IpfeAMnZToCJJ20ZPpadQPNPmig
3Ze59tRnV6o0xdfAnH5Eo14hW194xrvCQA5UE+b0aGO3YK10jIjKm7YFrgJ4IPJ+eGmdo7g/zw23
kdn92dlTYXOqReEtYp/ZXTTZ4tHyq+FOOk4H5xVVp3sZtVxwApd04mqy0b207PwXrWC44xqSKeHK
VuV4lKUfClwJZ2ug/1vIDpeIRnzvWAlkIzEaRSsgPdHXxfb5Duhv/0NJgoBV2xUEtH2eMGEN8uYb
sCc5sdughkegJO5jnyw7M080+csjaf04Gl0GbHKKOkkoDr6VJovXxngblbm5noy8QDFPm4qHhI46
QCUscqIAmi+9sXwo/StgnMW31JuwRqGbURurxMaVZIVknpqgHpcGHY0iLKZAam7x3U671AhMR3lE
TE6rj0EOtQ1uc6Omr6FbJkhZQHH+LLQYk6CumCeL1ieOVcyniTFviCTn9TS4BBFJHM83DuYQmEzA
Sfw+ZKGuVnUGvDBIjEy/xqag1dcYo5SfwZvJ6SapoLuvuCU7/H16yJor1RssBKdqC1w4aNR8qubM
eUjKZEK0hnfCF0sJ7UvlDs1PvxYgroEPdXfcKGO15aDO72Stpi9z4+efXFHiRWDmY/wrVMDaNz1N
3e+ibaOfXT+mDcMwF+3ai7QYxXpnqH9NDKlc9b3jltxfDlemMq2Pg0FaE6iijPbY8Boy8GA1/EnX
Sh473cowZlARtfam8KURIEbpmJw60PW3TtdA/wwTX9y2hUXtwiHcNjDVq2co+AAShuu2Mqox8GQE
wlPGNjGCXzgULlRbWtXG4XKfNqmTS1KxsjRICrLOVWuzKUZ3rfBt/ki1E7plbWhcz8NokMSJumpg
PIN/ZiOzGNK98vIIzeIRwYJDqkURCvxOrmcBrhJuS4bhuT9dMpwH3Y3Hn5pWJQ3yLOMQw2k35oY1
H+kVT7bGGY+uvM6CuncAvtpqTv7Er8X9aiVNjXeV0xlqRW80cdY6gb8IkGDss00JlkwGHRkMr+W2
Wb4WSR1N1W3sNwsJpAo/WQnQf/HYog/qmNhctcAQsKn2VYd14uhJ73Fu7Vg9UIOQYu0nYIw2Lr96
dOtZv6K1HUXcHKr+NqfWaKwRhm6iWzBGXIgephV2EGdxu8c5qxphThmjDPrJo8BZqdIar62kcuKN
47RaC9FQ0mLN3TH57pgJLp5J7nhTEOM65a9iWfDT792xgM086u+0cqoP8BJ1LvRqKg86gB8MVHCG
CVpn2aj6GMZHkF2oJELMnW77RI2/EDo1f7RJwUVnThk5kOVBdoavS6qPpw0tZOIZG6fuzBiSPjCT
GgOiHJ7BfSvkfYuSAzF3LtV9hh0zcNCu8+Uup3nxeew0OwWJ5AL6zUpqxiCcpLLJ4ydp0bBNfe7Z
uMuKq8jNnPqzkXSefovmsh1voHlNnIANPSwspAxmCmhOVjhquV9nzg7L1GN9S9Vk4GjJHC0R5ISh
l9zmSRH2aj17ee9d9brsVQe+Pw+tndfJcZy4sofMxK2a3nyRcesFCByXLYmn9K6HavDV4xjLrnyf
FGgWrW1s0qht6lrUtNfh7Nndo5LDWOHtIUb623NKHXBVofPUPRTwUMMblHZke6umvFfxWnNgft/N
pkpzQgYUt/omKCdMUO5V687Ng2hhmPy5CNJk76NqaPtwC6FOuPDLgOqujY7h23ThoChssmkRTRqL
NPJQJS2we1bAL3HZe6jg9Oo7I4NssaXhjrT6qp18n54UuKaRa1KzKr3Ob41q7tUU4FUTjv26d2oM
YnHzUmUPvkoi/Qb6348SpIJ8BJLEj7HjP/UtbSfFkOlyaMTWs8C5kUaL0Xcx3wMusq3nJQXRs8z5
KU1dvRP9YHOs1UUxb4xu0Ozv0kwsWP9dSeA4liHIiHwQVCft2HJJvvkKZFdR6I0nCOJ9SZbwieMw
cYErzNbUprs27WQvAmVipjuvxtzMu5/e0Mcu1c+poFjY4l3308TuRKg1nAzHvTEK10cXyEReIceZ
saSBlCANWX2P3cYQQaH3sWGytuOxvoWXUQ+Pdl/aDtzhkkYACEFsNamZmZkdAlQ3ImHgvpBoXboa
NLzsPnJvNekBhw0HRyTpzHJtFXadfJo03yx3oai9+iZVtg0cCLi2sTKcUaBzYnWhdzOW04z+Q9Z1
TZ7imEgzYF0UemlOKw750hHrjnCuCFd13RruXpQYk12l9FpMfMaovX7OQxV+oOdT4ow3NriUxrvI
Vkk6Xk1GMxozGEZnjLxd3OH91EerJo4ExeNUKMQQNjUJk5sFQm9avUZPFIgWmi1VlanbwVWCS7nX
7BqgSMROaOaN4+a0pf/qWf0/wBb812kcLSjef88wDtBI/f61fI4feCJPPcMPQCem44pYDcT+BWjy
D68YsUhE59DyAy1H596j4fIPr9j8YxHlpy7Mr8ElWdrQ//CKcXmA5LAwsRZEOxKuv4MdOAfnO5Qo
cReG7mzxhkgnn3WzYt3CtNEx1xgUaT/mupfvUzW01U1fKR1LHdNZl45bbKvKcoJi1r/MHqVeZGhc
5FXmOpxXkVOv0U83EDxpevEQU/QPZqNSw0qbE8TTVULgWU+x2lpF6BMCJaW7N6QPU7IwAvSDej2+
Qq8utEmIaA7gIkVfGjHkd62M2XJuSr0lnr94Vq1q+FhD4270Zl6T91Z7v4FwsI+ECpN1ArJdAr0F
bT3SBbrgDXXajlumQCwwToYBoVAUwZa24DNCBdUE6WdFaa7LsAf3Fd6j//TJAisFhzjt/uqA/f/N
9L/onr+1mT5+/fb1dCfx2//ZSeIPE9kgECh0xGmKPkPiOPzSgsFZeuaADaCq/2snQcO3MZVk5/FH
HESC/rWT+KVF2E1HgAnYDOJ6v7OVjFM8hw3hBtcHNPOelAmXPXW6QgwiPXcOPXM9t7620+vqijsR
WiNWXc3wCB+SiosYvjeRcYU0OpFqSDHI8stb9mCxoUL5Lit68x3dZ9gCgmp8++VpKH9rVf23Hb5Y
sLy9XhanqdVX1cr//T/Zz3x6vnie/uw/i8f8A68BVHRBGJ5Iqi4WU0wb5XEkCJe183zlANnWTf4Y
q245aP/vEez+4S0zzYEOIAoxOPt3Fs4TNOVfze5l4TiYW9Hv5q/EK+RJeenZ0RK2kRq9FDlyc7ZR
TUsm6nutFq/75JOosb2NzF3duj/9JHx0YtYMWT4mD3iklXbZreLO/hCuh0jX74fEdNeFL66KKSE3
79pDq1dRkJXRnU0ylhjmtQmcHnjjr0QX2bqxRlxla+fQy+ymduga+6r9Kf0Ym1m9tncKT3mnt/P/
IFT4b1uHi3Hfv48B8GiJn6+85Xf/vfBwt/jDXO59xC3/ufkN1/oDKBScAJy3EDBYwKJ/X/yagb8T
xCzE2Tm0CAAWMaK/b34NFycwOguQH2sFLmv0AH7j7n9iej1bd3jjoFqwbAcAsKzjc+wPVidxa5uN
dZgEnUE/8sGnkyVRYklGaj2Nsu+kKOY7igTTGqWa7r0W9wSuKPXShNDm79mU5I/Pxu0VmOEZCAVL
CjAoxEQGUkzsBF7u9BRFjkJG+qC5B8tMxFVrkcs1pGw3FgQW5MK8dqVpZbGdE9PbZGgSYd6BXW7Y
pvkFcYXlQj8bHQRmuRjQlSQOO4fnhbMpwsLvjENYqGwjI7l4rM+XBHyfcJOnj0GilxiM8AveKrfR
6fdOJLthS6Zz0MIsCiwbM2wv1+dglq4Dubn1dqPT3limPwdmMw8/x0oh9YeL0ZWT4OQpUpUBp6u7
3ZjDQXCKObry0EACte+bu7aJM3QB+/HGybRxm1JP36If1nzK2wquARApf2MVmIGCuoguIMuWO/ds
AFGZMGwTdQwEF5GOOv0yewJs33NZHmCE3FSdtqbK8r404tuawqnCjMGwCqDotHNKPF5kHIipX1sd
1i5jvZdRt7H0cGuKemUW7nWel9skcfdj2X9sbaANWrjTTBQTtQs415fTvrz1gr1CngZ05NlbU9DF
56dtvYM0nXqveSkdMFpRFwbn1aeA8bMcFhiByzJ2z478fPHh8WJMKiYoeyspcuoijTv+FUb+W0Wf
czkxNhM7G3QVcc+CcT+HK0aiLqWZmfLYZ1P80Bk0x3cKVMjiX5w1D6qxap1GaRIfQPV2JcWtQb2T
nq4g/AMwqzcUKYd5g39r1lMy74x8U1KeSy685yujYVoL5N9COh844tkeSDOVNcLNIZxX0MdoHlAe
muhWvH20vLbVWIeQckHV2YC6l9d4Nug0zHUcNrXwAEDR2PdlXN3Upl4FgCRaqsjgF6omaTYYCDe7
uRhpe7e1+dGv0+KLjeTSWitsPRiUjLdTWfyIZePv6crM90lLpcyRPf3YzhG3foUwczf385qI0NhO
XV6sy7TVH3KqBNdmgrHq2x927jb2NM1P+lPoUBlst7PxK/LYpIXO+OloKl2riS9x1PSNayjdYUe/
aKHB6+3wdFkldareFW5Zr8oyswByG851p0catRsMnN9+ryXgPTnaXHY/wfgSk3OG6kTez8fbRvjB
65I2OoLhi27GmPJ2punixgvr8mZSogw41tS7Jm+69dtP5o58+WTqb4sOC6ov1tmTW2BlTiyT6Igi
5y16Jc5HV0t+qiLUrgDrNH/FM/92my1X0vl3ooKOTyBqVlzQZ5vZHiCLUVmSRz/DVMUv3XndDSIC
HEY7raqhjpoxNKK3P5GywflDFzsgAUZmCSDO8c4RRjaeX/reIUSi4L2MKxd8BHAG0ypKely+C4G4
OIpunnf2Qpt8++kvznaXeBh0Mv9gJMUteTq1iTGn+DxWnF8RHCzhZH9KvSyCbEovqc0/eUWdje4i
E4bAPeBelLzOHlVbvmFndow+GLXfeUWe5Oyiwhi+9XUn97UYgKB6VBSG+pvnz9ND2Bn7WY32Qmb9
hTJHDYnIKe8BE/7ZjeG8pzj3heDK3c6aSbvZTPv1BH9ui3flrxRbnvfC8uvAKFJ0GRAUgliLKTuo
yOMMLGWDyxOWPRMCw0iP4xnWlPTOPVXdzAaeWubsbCy3u68zH5flXJtWQxnnX6fS9oMWlONVqQaq
Ew3NaF/RCjGsWaxdY9Iv7LxXViQQeKR6wNuTVDxFfs9Ousa1R9FTuT4UtvK3JrIEmzwP09VU5/M1
5EeaJTmiIW+viVdWJAq0QJZ1alY83DxbEzatHFE5/kFQ4ES0hbKngQr+PucsvSonGF3RXFdrqisu
TbWhu7AhXtnzi4kcIRS0UxDgZ7uwtfVJtFnKOpGCxl9utve96PdURZEjdrtL4gJPKr9n6xKlJ6IE
1DD5+VQOeDbGKk4Tx58kSMh4Lu69DqSLiIFMNw4tMlPaUBRdNQSYlosAceJm5bTDdKEo9TJaphgF
gQ1JOThAOqjp0zGnXz9QkC810Ei5taYJUd7mlVHvUgVMKXSFujbnTKAvFU/7aERPtcOOY9+gJHpB
Y+610V8U7QhpfDx2/LPJB4JhjTYG6oeRHv4OKSeaDklJ22WyP7SzbmzeXmuvLHBKqlCRCC+RXzx3
IUnQZuqLQngHFY/OqhJFuAXIqt9qYnJ2QJrM94Pv/Hj7mS+iFD7LWsheFJIW2+SzBTZkg5otY/AO
OOU4mykuvqox9S7cXC+TMpdiMNUILk7YR/BmTme0dYHapO0QH0sN+FtJRXbTpmK6GgbH+RC6OIgY
wscePa+51FQT7yRwq+sq9tv3ed1Zm14bqguZ0CurjHsUEhx1EDJW0sXTd8r0omjNsiG+6Ipi4xhT
f5v0QDdgmUGptTEqlEJMm5COz7qOveG6GYyBmoWcLkz7a28CxYcdDmGKAO48bqZPneVRWcZHtxCS
c1u2e7+s+jsS2PBP10Z6Ih7dYlfalr+3ZZ5eFz1kqrqQ7e7txfAytoE7RbYKSYF3IV0/HZJkRL54
xMT2aGtJjR1EmxqPtUHXjWxVjiUwphyQusojeWy9rhQXQo7FG/rs+kcl+C/VUWvJmM+WCS45dQSq
oT+GaT0DJAeIjANzFHhAYQNC1GE/aGF/rOPMC8J0LnYA0+uPnlF4RxSMxtsOKfk/0ees7lL0IT92
k96vvDZTSIxwIfZFg5RDg0Fk4SA03TkhINlpVPs6M+cgBdy3S3yayAAv/XWSqX6Np7lz4T55eaRY
C/3pSW9u2RJnn2iUmZxKQ8+PqGuM64qeJdJ3Sz+i9vtdM+Ln8vaUvtzfZNdEq9T4KQZbL/JVlc1N
5UqmNAdmooq52QlNXpSNXI6J03uDyIxiH/t7SS8X+7LnUbEDQDFDxLk8Ts7kQba3r83cNwkU4DeI
ZBJrONjdRjcL7Q6jgwjRuObHEJv69yTN4iuvzbMtTej4gBhteOEKfeXVXIMCO4c4KdCLUKvMMw02
R5EeTfqLSHCXCySmFA96pVUXBvvl/rHoXNMQw1QBfdzz+0KJrhoBgxbHeSqKe+Ab1bduSmogFdWw
k40XPxhmizcyKuyXTthlgM8mAEoptwcbZ7k2zwLKAYJaM5tNdoxxqv4Y2RwQwh21jd46k7kah/Jb
EtJRJnwsf7Rg6daupynADobx2wscuxtKzFSXMZKjC3G6EurBllZv2cVRg2UVGD1qCg7WMm7hIzGg
V5dYhS8LMhyAaBwTnllL1VE/SxNtM8+SwsyLYyzm8YjUeLJrcr29aUWTAKpw+4faGBY0vNI3AsPx
950u7/tJxVcIlc17PbTJbiQZciFz7TquMDZOk0Gs7AwbusZDxjN2HEQCc9QQkjzU0Q7sxhvhVOqh
qof4wgp6GQJwiDNy9G+o37+gz0ZlpodG3shjMw7ZY5O4aqtbCI9gKAkXxmwAjdiJdyngWsbodPFQ
OViagQwjP8+pmXnpebEMs+TIXZneh5nhXtMQ1HeJjejhN6UXCk5MAvxsznswJ259Yc28PKRsl7iA
TfNXEfhs8TatqQMczrMj12O7tiZsawdZ9RfG9uVBwFPwPmJtItqG8+DpykR33p2Bk6RHCycaanMo
faYJzqtIKvytTP5vk+dXH0XgCj1m4SPrZ4Ejfr0uTJ8sOwJCA9jhQl4SifiU0AHfvH2+vxJaOeTn
eJc99VoQBDv9Kp/WtGZPaX4cosjdGtQHtlpXN3t3EAOESs3ZdU33WXMrbzu1U3vfASKFbjDIjUKB
Bu4cZmZvv9LL2aT9TtEA9jfCFwjmnL5RnI6aspKcN8L4c5dTx0PfX7uUrL/cKTC04NAD6oDeaT05
AD3LVFxYRVNlDPmx96r4Fl6lE1TeWCCFj9IE5in2WhtBnr79aS9ub/TWaGAgeYReAEXO83llUWVo
xk5HzRU/OxtcUefN1qZKkMNNVZdduLpepmM8D1EFAmdcE4FVnA2lrkOl19NyPnZ5BirJ8VFCS0zq
4FFdXEdzhKPADPVKirHDb3ZG42Ww8qu3v/nFdOKMwGnOzoRiYr54B3OJTb3QMo+DizUd8rUjOFDI
YW8/5cXVSYsEAQaqxzrlXfokp4uGelANd1JUx97kaNYaw77Vx2kAmGB1UCGh+IR2E+7NePz49oNP
pxR9e1pPjC0SE0sxWT8fYugHg+o8v/kU2c6t0SUPzYBWXC4NTDDzX28/6+yy+uthaDYvqhZMKnoM
p185gRPLjSrqPuWzDQjebdHo0RyV7lB0cYO29Kcdcp/OuvY4KHxlWHdR3hSb1NXsq7LFXhLmLr3T
JASrXrRTAN+v2aV5q4Lci1N6C4VxS3QXEvVOxZpEKtl5xeTtahsxohq13gs3x5NYxb9uDj4IpRBs
tLmtqMvw8+z0idmA2hzO3WGqtPw619A1ilgs78KszldeHZsoQQ99ILSaIntE3USYokHMjiaJhQ/s
oXXNeIPoSLUpPOTYPIcbNc2L9KC7WbFbILDvWdvedTbaHlDLIf2IVzbyilAP1rMVqlXixtoNXY1f
Y4Imbl2E4mgmLi5TupV893y58FvGuqT05abXaEeFNx7o49UsbWMTZ3q1HWvkaxyDSuPbc326bf4a
GWQOlvW1hMTnrjdZOxhT7bndYWjQFQQpLlbVwKPefspZM2R5DCEfK5fkWqe1I87CHzOUObjOUD9M
vUdHvcCmDLCttcaasf88TynEwDm2t7XS7H0Ye9myMvAhGrN4ZZKM3Da5yrdwXVrMNt3qwtu9HAPk
JGjGsi4W04jFivh5VuCFGhBTZ+DlfFRYLWM0Alpg/qUr8MUWZgzoRAMgXwAHdJ5OH1MkssEYydYP
3hB164nDbG31nVpBx8ru6GDzrUYovY0AyQpys6//1CEwr2ZtWmw1dbS3bbgNYeUZ2aqz0/c0HoYL
I3Ga2S7TRC1tqTcAxqCwfW4GackYQJinGYc0se01aZqHXvNgMiY2CFOUHvdhjbx5p0U/vIZt8vYq
OQ1H/nr6Aq/DmJy2BdXt0wGqQmwZSicyDxl8rOvOHWHWRVQtczm3Fybj5VwsTXzKdpyqaMa6Z+d4
2FazqrJCHMgs8q2FIv+aoLYIRGVG73Ji9AsDu6AKnsWuT99GPk1Ih40IliXnklegkcaRe19QtA+h
8UJwvtKVqO58xMTg548QjqYcuXPcFq40kLqBqfJwC0M/vcfnYPytAOHvtwF6AwSLEJMb83SkJRr4
MYODO+qAXxglcXs1kg2tkDMAPdvBz//tmWXFUxB36TKSOiw78FkUZBatitLaFQcO+PCGKJE1VI7G
ewjE+aWRPr2i//q2pfeqc+BAIhNn2wyNBfDqHWu4a0r3bqZKvO4H7QFJCQdC3+C+l3qlH3U3cbfI
xBl77IPNgJR1omqjHs2SWUi+CUS6UbLXbCMP5GhcupBefUf2GEYFoEBAo5yOh5PlsppDyzgMEK0+
WKIY3w1NmW0m/Ke2i7zINgepuUaQPbl/eyaWkT69CW1OYcTX0L+y6eyczYRG/hRZhW9w1pmLeIc5
bBWc/98Kxp7mANCBvrgrefzLW3b6s/m23Rm9wlizDh6CJasEUvaqkdAffvtbWL4LfIPOMrr4Z5vY
HWXiyyizDw32ORurLB6V1V8qCr9yKGEFiggWMa6+FNlPP8XQVGkgk2sfDEc6VxHshT2Wh8WNkxT6
w3/wPRawG3xzqHKLs7mZIOSaYuZRbYH6flXQvCxEfkkS6pW1tyhegQ4xDNqX520LEjHpdGq0DjGB
zm6OXHeXl4n9MExDejOhQHBb6vSu8XDUL8yX8XSunK0+4NQe4fniGfkiC0xKp016pJ0ORjf6cqOH
GoLESd5GX7OMVb+SXCoi0IwquYljIHiq1bwPlLHqa9RZvO/ExfW7CjnzoyEjVQQzZghftaLRHiLo
73dtleH5oRXutrV0uuwJ4PwwKLJk/pZPMkGK1tbTrzMxp7Fxpjj3kMdwqBLQv60gy5jRVtR9wiUw
GGm1SipPfUVXi3qkFtveTdF7NgYBeLSw/klOpy6s5Lqdq1Et0D37exiH7je/7pVAK0NgjBjZ7SRu
pYzNQBTUNdeZ3WGVaLiNU9+ojHp6EHtK/4qDpPtDs9rK3qCLOuzjJIdfnhpIaKxRXG4+TlYbf4Tu
UFl09crwPhTNO4nQQBag3FjoV6q13O8+TeNVFVdIHRMwDvEumSPqx4mBUSPaYmVy49spYjahH/dz
4BRGe5vWIewbTBxjFYx64X6Bv+CKVadMbyuLGCmKeBLEyiF+uPOmyUbRrOtSZO9rIrEdMHNCmLqx
5nbVubY6timkXDhrji23Qz1wndpjWHxFWTTctfTKoqtiMBm/UEziRz/iBrEirOPwbQrnfU0/L95m
VVcopFeHEXkbHwt4ylql4oacpR7vTb0LP/YMf4b/XNEfol5zfvldpu1jkZR3S55yxalq5Fd9VKgf
gHxRhREoU6DdqfWmvmqcsPtkZslYIEbutJ+qeh5gxBht99kbPRt5/tE2VjY81h+pzOZbMTaIQFWV
2xKblUmfrOa2SAnb40m+r/Gmq1cws2DOVVY4X1n9XNGgtlAnU3m7c6fRMvdT0qQEUF0o8lU+qulz
X2umG6A2bVxn0FCQpC1thGnNJAKNlJlh/cVkPZIsG62/mnPDrgNXW5yAc7Axv4YSStnaiFG0WOn6
LI5epdIPoZxnf6WS2LptAaOiOzMlbrqGaO3dmW0VBjqib5+NPBfAW2GjbSOImHhQeU1DxjbPvyce
+HT+c9MDDqCVhgDyE67g2fmPXIvWU9MEWMfd8gmKDoA31Di0cDWy+FcpSK8NrKB4+/YBeuY59tdz
6QkblD5gfBDhnR7WmdtUowzt8OB4g/2ujsP66Beama56W/2qFfSjsMRMJaKrt66Grl6jbhLuo9y0
Hjw7LjamVwFLqMn92JLedVqK+MLNeFoPQkoRjJBJj4PaAfQTSv2nb9ip0BRlkbaH1O7j92nUIHTe
J25gzU2EybtlfCAcuVR9fu2hNhcyNQSqitT6Th+qE5d5OhriRLsISQFU1oMyMueNLjeTv3X74sfb
83AeXS8fSY2QhuUyCfY5+KivzG4atbo/hHO9Ux6Z/Zhgz9OVhtoDDrqQwp4ZPzyN6ZK4LY1JiqCU
GU8/r7YKZxK93R+GuR+2ljO3a3Q79DtZxv0eucUKomKTb9CvUes2T0KY4MYYhEqYQVIl9bqljw33
JfM3vHi9QbYH21GYaxsZJ807P0TUfO6mSzYhr0wKCIYlelnYRKRSp29tZU3jSzseDqk5Ods+t7x7
Q5oGm70w9mbdhRs5iEtov1dmBmE7QPhLCxcyx1mIQfllyNoaSS0fQg9Oe5q278H8rcChDuuk7fML
gf8rz1tQhUScJL+LPuTpR6Lm0jbiSYoicj4gd1DTEI3sIIVcHlmQLt9ed8vbPw8vWHcebvRUoZYs
HnzC6dPydkY0BpGgQ7MIzkuJppmD5diFMOaVb+J7KCYRvVMFfCo2PTvcehFpQzrW46Fo6yHo7Sm/
bgfnA9cBXgYkyReW96uPQ+6Q2hVTZpy3zAjXdDeKzfEwJyoPAJ2MGxtY9NWkVT8W7vWFx70yhhTJ
ANcQpVH9O8czlmM/DOFcTIcBqaktoOVyW7qR8entmXrlo7gd0PJkII2lm346U4WjeSHuXdNBb+2v
uLvf+2b/M5rGn+7YFxdy/TOI5tP5ANhXcBzRYoYjfpaNRNJzxwoAySF3p25tpkm+6l0N/b+ksXY4
Zsv9QMSFHkIfX/U9skphIca1K4soaLIYoy/dluuCGOHtMTjPLCi44Zm06GWiOMpNeVYT8+NMU8Vk
dActgqpUeYlYt5ruQWfnyn/7US/KD8uz0E+GNWPo6Oqe70MadHYch1536AjB8fedtMdahsntUCFz
I5oS3IIYwYT6fRTovjFdj1ZTYaFRZVctkfjuP3kdzgVK9jSFaIieTn9mlEAWLdlTD9Dqq9nk6gWt
MbzPpYXw2UztqelLARgf7J4ZjtY672bUgRCf2cddMVzATz25tJ+eG4yObYtlxS/Bw9kpVfVlHrn4
/B0mENc3eg/lAp0EsfLBJKwdc46RUskpaE8ox1d53L8fYzT/ai8hlp0GPVDIgblzm+982rmBp6Xm
XTNn3saubO092nvZ9ZyZ+TYzqacBBRzXnZTpqs3K4QJaaHnR8w/hYKeksHwP9InTce18SG8asNCD
mc0JbHxfvE8XzxcpW6T7pB8GGX2EGyuxDm/PqHhtMUPUWM4p7hbqgadP1ntE6kx0Tg4cHdWavG5+
BKZKeDy6+kfRL/7eyrK3g11jtWGO6W7K/S9xEpoP3VxVx9JG60UjJAysSI931ILhQ6UG+kYDjW9P
aBrsBJ+Va1uolShpbZ26h0zuoLIw+xKdTURuVzmbjfZTrFaGVN2NUQnCf1dCukL9PWiRfbzXTLPZ
1c00XYjrXh6bFugsk+4+jTAhzpElqWwB0A7xdLDR2tvOohxIPGP7wvy+HGXkvxfp44W6QIx1hl+Z
FFZzeezMhwj2GSpJvbsCiVRc1e2gXTgyXvkgkxrpQr7jxKRrcjahyKAkdqvrhw5k566ZewQZ0X64
cJe+9kFIjJsLfJvjeWEAPi8URbRoycRT4wD6BekByFCrufLvvdzoNm+v0Jc3DojpheTnMFG00c72
eCpg4+teTfW9N/aIUdWBY+QP1WRfOxT/Lgzey31Io9uwKWSi8M25cjZ4PpVdnLwacUgdZMi0aEIj
b3LUOx3Tom3YJvp+KvXymOnzpRrLK58JNg9U9SKMv7R1Tgd0xp+CHF6Kgz9E7mMTWV8Nqes/tNjv
1sjlDxdO8lfmj6AE6DEtVwr3i9T/8/nDHsJrq2gSBz1HBwmFQXcXe00emJrTfXp7AlkR/GWnpxsM
fsIgikeomdNUP30Yqg+RmpLQPUgvumnqqvA2sWqj27akWAVDxHIf0XHDWMRKNe+jYUkdIJXT1l4w
D05x7aMX9ystJ4LQrrUIesmBbEF9wMv0wB9R5CKv15MvlGujT8qFsrFvLEOhvGORvwaJX1XUxvM8
WdXKQyqlLUaJFk5cDg5VimJINpZGWMElaolp5anOunZR4vkAFnJRtqv8VUOn8dC2MZjFKSqp9hKq
AlLX9lXjlh/cMG87KgB98ii12rj18DD0V9HAwK/4nwivoYxhfnYwDhlBBU3GZ2nViBWPqVrZZptk
oIe07EtipUmHQstMWSbiKs3WZTOBqq9i3i0aG+0K4q1Qi9pgvHYrl3S409sHOwGcT81l6s29xRX2
iPeX/YOetAbbPp871JEQ9JmQmvHJ3/VeBjXorWu9LgmnpOxDQmHUgRHVUqD0FXB/P5DUtBDftLIW
YcTSr+gyxDbSPwaWqUaQOij9Tmjs2IE9x9VSw4nSmw6lObCNZfrF6CbtG6cDBTiIYRXnaebsEV5e
zn2dYnnuG/O0GRJtugcsRClmKXvaaMLM2pcCOOijQswZlpsTm0juoBMBPEjNzSeqtwNQeHBUH3Wk
iW9aLUI6d4raj43uzX8arjaoXSML1IhlZilqbkilOTsP2CcqzIBTxo3T9NJCVwWvsrvQj/pwNVSx
vAN0Ef8ekWcJXln0eF4CWlxQi+ftDIPScwWlZj4U6EgvGsX7ApebbSvxtcUt18E1MjPWrp5c2Nkv
z3+b4v2CsIXWpJPIn262OrbLbJSaf6hHsKcTzkeEiBfJEi+Pq4UES911aYgCczvb0pU1h2j3tdqB
6Ky9tnyn2ZlDiSTv4l6X29b/4e48liPH0iz9Kr2cWdw0aGHWKwCu6aRTBBmMDYyhoLW4AJ5tdvNi
8yGycirIiE5aLrsXVWaVlSSc8Cv//5zvvHcQ/nW94nkcf/F9rvc3483yKKswthNnJJnPQcMcVgkZ
Up1+3eE63L63XP2yWvEoul04oNx1J3jzKDXELQqeUzwmnR2TdwxJRqWgGSh2T2en0aHNpm50l4K9
uemNvvwe1VERuKbUg9QihOudj/NaebmOo/Xj2C5zG30M/qHX3yeNvoFTgiYe24VoWrKVkkvXhvMR
f4DtNXrYbJn5sUdKknlsrZoaJ6Pb75fkvZLA7waWgeiM8wvqJGQHrz+IWoosibQoepJCZMFgLNQp
wyF8pxTwmy+aLZg7D0ogXBFvfWEUqdtE2r31qMUxhh+duOBu1rQdCLpp//ev9jd/kGXZhoIlDBfG
Lw7A0LRm8hEH9xGEpnHQopLMwhgB+t8/5Y3I6scXaK1VFKJliVmghPP6vRWuJNMyw+JjaDHw0yHp
TlNRdFtW4HmjwU6jph9rmyWSqtdVixlY8Sze6R6+8QD8+BBIaUyYNRx2aYu9ubilDfxGHV76UxiP
6PpJFw6vuOTMxbZIDFL1uJiwS2rhGq/lDvWHBWdtfWQWOB+go2EX+fuXsi5Cr08Eq+kFCwq2fbIa
3p66m6xRyCyscDnaLdhQDFdRs9WW2qyCWIQJ4e/50CtkVUewgP/po+nRsZWTIrM61N965SPNmaaS
dfNRqNYQJLSsQAkurt9lxXPW6d+m6t0k3bUo8vqvXZMhVmgAYmK2gje3O4BZirWsdvVmmvVv0NTY
4duiax5jAyhOEJGeBU9Qc/vKt8wEQHJVohR752j762jHz4yQERksakbUk6+HocWZJEnQeD2migGn
a+VBGwInwt+/3d/UbF4/5k2BaLHQnaQFj2ncmkaVRfKbzdJxshtNvdiiyG/W9IEPBamvGw3CMFBa
IGp5lsTXdWvhBBzm5mZuUuedG9gbIes6A1hJ2RrpOWvsV2+/hKEL1WVIFJK9Nava8q/lZ0Oh+VLE
cX2VW4u7ybAnBUlSAM2Ohpx67jJ9ElozYU6Gsa5GMnrn7vm7l0XVe13n1pRLWuKvv5O2ccMlGqfV
7qLLXYY9ZROux1wBJMLv5pGOS6mOu96R35ATuze1Ia2AYyJr/mToEMo7OPeuI//xwsj17UcTiD3X
ZfF6/bGqMNIsGkx0gUad5AJ4yEGNLW/zzlD5dRHADUQhnZVAQ0vxa3QKdscpqfEUiCJ9EHCZv2sJ
2MZN0kAnRTCvpn5MJzmIBn1Z2eblsNOJBgVdG+up62lG515cur23ArGIHXR1YpJPMSnJpofp/k6x
6Uc34s0shjzAi8HrQrHafLOOq3FoW9Dn0yc4y871stCdE3MWXbO6g1ZY0MfotujuujhMjubMgSGe
x+IIQQ/Wq2V026pR6p1iYWo2hzb13SUZCWtAp/DORP/dqKLkDAaEZhrhucqbjXq2qXTF2uQ81jNc
e5GT39rlWnNt4LH/HE3h+DWeWuO5ivI+6GCnnwaTsJyMqhRcYrgaAYgcyjiUi97Trf96amTBRUdF
14pqF9ie1wPLgCcsDDgpOC8zQetkeUZHo3skFYd+XbnxO+P4Fz0schlYVeaPYq1l8O29fl4i9CZ2
4XY/1opTHDKiG2j4dtLHWGFtmqEv/BSStNfG87LrIrMg6DcE+6OPEhuz5ex0u5T+pLbCU0Zcg10Z
x8eCgsRdM4ApzDnFfBgJw9wBWFMQRSj85shJN649CD+Kivzx72fMr0s43TLdQeCF8p0G7Zu1tR7j
SoGpkj1l6Cf20obWqVbVy98/ZH0nr4f5qvXivAn2Cb/V23dmGCFkfalkT/GkuV4cFWZA6XMIWtV5
N7Po140R/Q+dEYYCCwE63Nffj5Ym5SyiMHsivcvymkHRApGW7VVbVP0G9P+wF5yrrqq6bQOhT8rR
BtpJVXFQif3BvRcthXWD9VLdOIXVBXZEoB8kyHBn0iG7j5TlXWP9b0YwJX8Uai7aW1T6b+YW1VsS
H8olfeLoSPZrAzX9YzFNjea5cpTZqjhpbpBX1E/mwHbsKW6WH8a2A1AbG/OA28eot/VUxVcAwsMH
U9ph7JVmWtyxlkwUQc0lgywVureyqLOzmFiLPHIg0LSVWh3fYbRQ8PNn0P08bdDDq9SFEe+rVQ8I
J+q65IUSZwFHNEoYJoRn7FXesRWAop98m19xdLISFj4Ng+K+NZwmJ51lJifC6qcBzH6n4aNiAquk
EUxjf1Oq+fCsECyE2ibvx/ccbb97nRzD2APQja6H8dcDoDNNkbM1pk9mqcZb1yzaoKYw9VlmhNvz
7PSdPed3z0McDyeK4suqLH/9PBFqtMQMkeIEsqxAb+okcMAl+YYBEFibp+mdy/hvDv90NdceIC4L
VqC3AvZqEvZSq2kPzqPTqN3MjvsUD/b8MMoxbjaw0uwzLn+MwEWeC1Q/SgLQZ4TKK94595KP+XZi
u9S3IZ3Q2afJ4L5ZDPmNpts3YnyiuNIeQLsaD8D43W0t66OFm+jIGcS8YB9QwGVHX5oY+XbiImFX
hrY9LCqp8MrMVHMnVXJurrodldF0k8rlEzef4h2k0C/LEBpHtggECdzPVHMlev1coHTQlkMd7gEj
QA1e44mqbPEkcQM/Vrv/0Xg/RtPaTP6vyWr3K9/v/PICd678mbD2rx/8i+6n/0G8JGNhbTtxMV17
j39BVvU/uBgxcHH1chfXVj3gX5BV54/VScfxAi/Ljx/7/6g1EloVmkgoZFR+8cqT/CegtddTFb0m
rRKSYFGIcnNWqX68HgAo3CiIVqYemJkLJMWwvGokI0umXkJmlo/ddJNVI/FcIgNXXD4MJXaeOo0M
H8tvDlUoB0gk7JGLHbFsP73Oy5+74c+5rr9JbF/JmdyiVleyziHr9YeTxOMBQBoRI2VSen03lnuz
VaiBzp/jBhyTkoefIDKxTeXLpa7bS1bag2fk1eMMEeVg5zvylUTQ1s4HVW3J16glHvjo7EaEcNtR
DlRuIIusLJzLsoTsbNLON2Y20u5t0ZYEEaFwvuuQYWFnLF/dFO80okgsJytAu1FdpZZ2InA7//N6
9z96ulAy/Onb/SXHeP/tpf36H4cufym//sf6n/OXoCpf8r/+WffzDPrxu/6cP7YOHHO1tK63l3/x
CP+cPrb2B6NjvThRIeW/lH/PHmFqf6xFB26gtJdo+K6FmL9IhSazDlgGRc7VzLIWcP/JBHqz3FO5
5K4PCnm1LzKb3iYcL0bXd0g1xIFwMGdbustypMe2d+Ol3bHZkgkVZsl2VNtnDt4PP73B38yPH17X
nw6RrCpI1TmjYh6iDIlK4vX8cPvF4Twfpscx69pLrXQuGUcyrJ7YlYuXvIzFXUX0xWa0w74HWDiR
Tcb7VDN/BLkdl9VYbYxaPaWDRYQXC456gvWfq9s2V6qPCXILSMrVGFW0Hkm2yEG1HSPXWu4WtqMH
Pe20LyPxDx/mJW6+C9oqBolrgx/Smtikajac1aWQL5CIH6ZcgzFbLM7q2Ek08XEWZXLJ3WRXlivx
30LI7Y0adWbPVJp08qhPKTd2nqQffryzfzS1zsmXlljO7/1/rj/2parxiUNX+7GM/vt//XfDgK76
MabA3+xXL39uWG2flP/xv7btS/nl2//+edr96zf8tXGtcwhJjKup6yEcKcqrjYvdjDs6kBFEeqvd
8t8bl8qkpOW5irHo9TNh/qKDs3FxOUR5xqWHmzPdjH+wc70+ufy5ca0irNUxjTvtrfEgm6B8TWjf
CTNStX3VFAaa4AU6QEnT4qfX9Jt59kZB+a9NkifREKE14L7VFejm4qo4E+k8dIvc2x2Nsi5DKRUb
TI+JQBESikjiocRpuURp9RxAp3zrAADyUB0Zu/57okTmvs8WN3AMQgKUhNpgW17ZmWJu//7D/ujR
/HtR+PFhkQqAbMDeY3PfW+tBP+nvNKe3gZ3reoC/5zHKlgzvkpNfOU58JtwK+P6oeA07orVujXaz
V5S53KUTF6SiI83HFDoBhqTj0PVwPmdJ82DTtvZrDMqF3SjeBG8sIOykCVISAWlE6tspGftdFNtH
5KeTZ4iaTVSWTpBea31XUuarsZO2jS8XfpFZVMlW1dKjo6SnlkhGPUm+TnX84M6ldkSDStic4ieu
hSKnCY9r2uDmny8B/90mNwTon4bBL7vrw//9P22WzN9+ns0/fuTPuWwYf6Db4qSHYYwBx4z5aypr
5h9YFmD5rqpQuhY/HUEN7Q9It/xfHDE1upwrWulfM1k3+X3cbii0MyVWQv8/mcmvj6AooKFV4Hnl
6RSheeQbNYjtDp1Vs8Uhe02fh1hejbl7Kpqaq7F8p+qCopvR/+/Z8efD6BKtfw/uK3gyr2dHNnRa
X9Kax6YtiuUe04BaH7tSTWJv6Kum9DTgL+o5Nt30e4tN29mRQiTHjdoNSA+7QtDNL8A6eo6KweVW
OM1gkpcRpd1Fa0yn3JdJ1cdb6gulODRdYU0nrSE2dG9xuDzrSd5UN6sa6srskj66LuMUeidRMFNz
iokebbaLoZEPP2LNmAOtX8xuqwqlQLKVtqRqNNpSBlObrz9kahPKuxAs764nrPJCPoitbkc9K/Xj
UBdN5pMQWxR7QxohFgxtvJmjgd/UT+WY+lZd1M9u5ljNeufTBcZyG4VDO8a8inTo9EtaUWUjBxEW
jGe1CxWLhl/gSy0fo61b0RkNRiVVRo9ImFic5TQpB5r1FUWsXsqk8BeMUs2uRJFRXI1UjTE05wPb
gpcuVtijsyiJjCR9xyQQtE6GzHc61W138VIlvadKQSpXF/EleiwVawRMN0SPkhi98rBUo/GUitTw
jDGi2poWG5Jqb+vRtAJzra10Bb76DOfmRiah6oEnbrzcWCNL5Y8wmZBlmoAVHxvGLpHwfFGV+7na
9WgPpwgennnt1vZdZMVIIcL+0RU6isTJijcCjQmlhQdrTu9qLTkbs0UpR8u+msJdcD1lI4LNNEiy
Jd0y4g/N7JgHtzBDikWFifXJjfxszXZJk+aYWMPRnZXEHycN2C1Rcqre76qCWpMgXja1xc2I42kc
F2oB0tjnxDEGWSZvpyY9LUqRBHEqtl2Bm4vaVzAkUxiQ3eEEDd+zLLrIU7pvqtTSjVTGeY1mBHlY
aGd8PHcGGaEwJqOXuNOOsx2dayfHCdVZI5insNihJt0ajXlxxpycm6EOUlVcj+qwXZz2blapyC+t
2OeA25eZpFaHhoFid4OXpe0ZEC90w5iAynLe2XLeg1K6IVRrj9mIQqM1Xkwt/gaAiDCgtn1oh/Ge
XMKNWc7XM71orxjCD3o/nhTsJ5Sylw3iRq5uS3hY9DQ9oEiKPc1OApLyMo+u3/qZEr+CTedrPck2
0fKhcI2bHAaYF9lkoZf90vqqgx7EAEyAIhXNEefjJ6ONUDa7w82InMhH5EpfVlECN6ZcKNyvquBE
HbnTtZ006S42u2/AvXJPCVEWyjm+B6ASwObahos6kQzXnWu1eLCoqnlm454k8dGIYC4V4a0ehy9/
XJRrLF+RR1Ko5EGZsS1KOtNhXU3bUAcy42jqI1KoPEgcTE9kCe5Qbnqm1X/kg17RVCXWvVe+uCLb
NEpcXZYk/k6K5D3ZR/BggI+Rwn0q8+GjpU/7Xk9Q/ZTERiZm95kwrtGP53DY6quQdK5CEcytfiZE
6GTP/NFLvRCDp+vGZk07Pve4v4LZSi96XRk7+taXRXQajbzm6yAzgZ0Kv9fYLPtBVKSlx/Y3pJlb
KEQAdLPorlb7CW+wJTcYv0kZbSqs/G3r0HVdroxIB3ahVaQt6tn3cdZLfpNLjNnsj73gbw3PAG7M
Q+iO4SYsTb/N628V+fRepAnwjcLcmhBFzCkVqLo4ZrWOG+TJiriztZtx0fknfXLq8DLvcHRu9SIh
fsV2YibFCKB9IXuuOMazfqAsflJS/FeZSy18DG+7bDC8pWGqanZxm4Zp67WJuRoZckyHuvkYOWsg
nY3Cq5eG4yuLMQfFZN2HlX3RzMy5hMBnNqRtaRtMyg9I5Nx97OhbW2C8aOTk91GzT+N2Q6IrubQ8
TW+tGa+lkfgiVpe7jG3aW6LuDJXG3SVZHXnRVOQ7iQgGHOwjoTdfSzlzvVTiYFEQ2dnxoPt6iJKD
VePLguAJ8R+uOndCFpYN/SZqtC1l0+lK6UiFM4wxPZSjOE7OzCeN+67zoyZTHuMijPeDPWyJzN4Y
ekc6cxre5nZ0bRWkkZoM9Ipg4CqJzQ3Z3JuiMxPPdkISfOfkoaDNrXVQuizZk61jtuQad9F11zib
eW7tDXl+04ZNorxm0OPzVGSrnunSu74qO4LodZDE7hCjSc7TxtPrhu92zLa51R1txBFkp1KrSd3x
hPHz2NRIyVvX/q7LjKVBzTL2xUjLN4mj9g6vpTk4pTg22JBPpkPaaWIQCYirPt5rZXIb5e0zBYdz
VagPvV4wrCt7hwLWkv6y2E8lIYvfOlwP1yXVKW+R+dnOqzPxl7VX6YsJcGLeOl3z2eXgiiLL+EYq
shKYVnNjW8N8mzVzvpv0ZMvm93mxq+e+Zol2i2Y+pELZh1o+BWZY7+Oh1Ly0rB2E3NUB24cCGTX8
PE/RXjbm97Hiy9XG2tmn5DxfSNOUJ9WqoRSBXmWLLIuHKGTHHEAr+YCqdF4UX1KpTB9Km5iNYYw3
Lo4Y7tf1nYZ8ODAS9bxU+fcChOAWBUrtoZW4TjImVWF0A6jtkr74QusiKU222Xa4Gdwu0jwCjMog
AtBWclbz67pzrgkB47zgDo+hG6KuyezcI2NeUE5DN2XDHSZRswXjkCU+fZFTytggZ1BRvNhOn8u+
HA44Rz46c+1ulGr5RGrirWCdwqGqe7KFvq0VMI71JDOuFD0jY2BCGzkajQgKtpclzo5OldyaVXt2
7PLedNCzqHNEE0az5caMIQeQpB0iYF0zHxclv3es5dmcBs2bCUEPq7zgu8Q2KyLRBOpYDLdNh7Pa
0MS57mpuapbyHDEjvERVhivLTYltXdFfLrScr1LPvwzTVF2rU3JnJkQvhzZHHnelg1Am2pbSTHZG
jVavWqznpSwo8FMkRphI4C1hphrJUbN+o7eohBZIHuTrys2ohIes12mzxQdDG25U132RxnRmhBtX
1liMgRXm2yGPKD+a7vVQzMwTAq78rGeXKLizFZNte30WBZGxnFRKul5Vjl8rJd/QHTqhuG893c1e
rEy/WVr3BnXdQz0i4VTyMzGieLLr/EvmNp4IoxzppKUEyaLs8RtcaATeklS9gy/9cVpy/lyOGBzk
WAadxvGmXHnpnaTyqsF85K+tuL1Nn0epfUDQ10I5lqeiVR9cBmKhKe3RGCxajLkU2BWi5KYo6D9M
bjv6Vdc816mYvDUI+rriw0yHtI04lBn1nKPcbbks3iZOWrC9OIKQq9GS5TcwLHZ2iONmJCNvzou7
SNGy6czCTPRokplFHLSofU91UijWTqhhKUidQUq0hzWplC9Zu2RPMh3gyngzetkRp4Wrn7vBUDgS
Aknx07bjlxh2WXY3sElC950qw2udxnozoV+24nsVCvKrMfT1zSQqNV5fzt23KoBceemoVQEe7/mq
pFEZ+WCSp9ZPzbB7R7Lzpn2/PngVqIOKYACuLoM3LYC67ccBdPzgG2q19jtrYSSeTHuij3PHIald
NO7qi50RmdGwL/jeSw6PCu/Z7QId5cU92spxJ0iC/5iFGu52Qy3JBQZcQGpl7+SBQx9X4WS4mCeM
6pNX6JlNwu5c6oQ9tqbyMLRVVPuRGKd3JHm/vlVutqv6RSHJHjkEheCfqyFNacd2PtqD3xdt/tiZ
bv44KvleFBq7sJiF/dFqMkf5s8TwX5ID1bVB/fqa6aILocyKEo24rbcI/Aygmx4peJ+slPhn8hpr
/YPeqOhT2mlatRAaFnSvMhNmUlFM3DImeunmur4Qpu42JCj/VA/4TQ1rvde++UBoGVZlHM0eWn3r
JfynqtAYueYotFbxB0bzqbBL50QFTZxTLqAXUdfi3FR2OPpCivSdR/9yv/9RdEDiiyhldV+9KUip
sXAGVyfNOrdl9JnA6prlolxQiei4+muflHvrn2FJ0DnwJGyu0O7guCBAfPNMqSEttkMDlF6+HAt7
X4bDZqg+/v07pZ3w9numf01bii4CsCAKLuabuYNXEqpFVIU+iuGTm1UPccjZp86GMdBBUdxPsWyD
XJjHKc5u6sI81D3rHj7jbj/n9eJxxlo3xRjMBNHmfmW73ZFU1++WGA4h8jjiS/uU00ulZ7daS/Kn
SuIQB0a0bDWKJ6cx6p1h5YHtxv7SWduOG7s5V/dVbh7txLrUqQwstQ0sUV33rbbv8xrauyABoNEr
r057n+YFyayjw2ap64mHrqu8cqwMpayY1uOyvKB/+NiSIIBu4J6y+pdFL07O6MC4rsLr3JJPrTkd
zVxBYDoDfR7ks9ZNz8pYP4W6dkz18iRY2rBPE15cc7kjrvmAFaPxJuE+RGSLFVETIOvZZom1q4zp
oKjNjTsa9qlznC+pJrZL3+aEglMSWoh28MY8vcefcF0b1nZOJDJbB72QE1iTDBB4f5Jhcx/31gv2
gyuZRftZ6ndJ5frDSHXRtLrnQuVkprdPvJWHahwGj0bRFl7DLp2TYyHMjxyPzp2IrmOsjrPGvywi
tKT18DTCfspStfS4HW0RVO3MWHzJ2Nw0FSW4UY/fKqN6YJHEBdIvO5nIY4iKzGdqBKigP5ROpBMs
3G+WuPOzxL6Lde2jmRF5PhSPi1sdh8KA3qFkildP3dZ2Gj+uLUR5GfkMWjDW7nM5mYdoYQ6nzbU2
pxBDk/VgSiCm3Cbh+FJId/QGvbrTE3mfpyS7FvpG6dRPwrL3TocAkyBo3uFy03X5QwxnozAgqfTk
BS8GEbm8yaraRkvJRSItn61EUOFOuf9bnJF8W4nvOc19kH3XBJTDGj9XGEV0AtTbQXC3l8j19fIh
Gma5bZqJHO2wzb8QH2tvW0W9CtNqt2jwgYphg1uv5HEwrkKRXJGidSTWePTw+ZBfrbjLpqFiAKhz
B4COxlYGUwXoyGziOR707lYMen9dToJjZ59e60534jZ6I5qOIT8XzhaE4hGrwIm74REZoPSG2U63
tVulnjou9m5oc30jIi3ZQ2Ofb7KqJqc624XhsFAmSEcIIjLd52O8tQnP9QTsoYPRig8GpamD0Qzi
lhLJ9zQHF8Ol9anP+0+V0ds+RLoFgEnRHwZm2yapkufe7R+sIiz8abamoONdQLHdsR6Qy0MChxez
aJRFdSVKy+/D7Ib3GpQVwQwxeWy+tYA+0eZqxCUEiiFpOXQpGmaTZm43Rp6cbZiaebVoj/OEr3We
hwe3ZnsBPB8URA0DQWEnaqhxXbUSk2vFGc0z6z4P4Bs6OtKk4dRNzfdQM4/lEDWUPtAFNQSpeHZr
nN3YvZPd8CQ6eSfjFTcdL74d6qlv6xSqama7B+Dzo9EqzVE08X5xSklBwPShh5/rdN7QqXigVbPB
4WsHdrUIP+TTW6N5o1jjNWE8zysEZiAcotWmvVqYuxqqe9/B1Qwp9C3VfE28MFYic6sxUtoqeanq
/pi3YqOJAR2P6Ytm2ta4pso5uxnm5HMBxAgd3z7Jjctk4UF2llM3RyhX83xL4jH2ZPV5WLD/qU9Y
bNMj4SlGuzPgjINtbhXkwNLuPFvnbA5FIOjKQWwq2dY1f3DEh0uazWC7O7WwvllCumtcZq1sc3W2
PRL5lkNolnq3sYZavCAIS72wjaSPkqe8z+3EvBtk2lKP5aW7rI2RVp9UMZa3Dck114pIpt3sLhk1
2ezR4GLG4J+zR9eOpVd30+QPKfnMY0xjlQ2Au3jmfCUf/QBXJqSQoQamFN8FTV3KciNxM5ae9PKw
ZGG4kW1/ibmNAy7U9e/TQpniGPcDtUbIZwL6jXKuMs7qa7hYlZiRZ0YjzlMAOuc6UT6Y2qjeKUra
hV6R2B+GBJAEmIDOz3OpXcpUzXGk85eenBYHLifP/jMiiuZIcNV8pqVL+nMeZVCn7FkLwOLeSCoa
uybvDpabwJBSDF/0Id5DZyFnLuR+A3PpnIxjs5G5uHKkc8GlY/ghF5QAVH7nxyHXsmhIjyWSMxLs
K5X6A4fLOGsfgWt8xJ+FehtfhmfanUaHrhFH3WmuQXPfzmN/ZcylGDzb7qsv2tx/1Yte7tTQUv2x
EdRjiyakxqQmYf/sKmPlE+GQi895bDiFR4Q4C+nSU/atmmdF1vWx7GEdQ0hCY6a2mWFsG2yuid+M
vbxyufZ1121ku59CmdR3iUhEFChRe5MpkHW8OXSX2k8VIKOHNhRaDWAlRg++sB1vQvQO5SaMMuzZ
Vlacl7Ze6RrwLjLfFSrjrzPJIyLCuBm+ma5S6nsih3TbC2W5XKetTv9uFn2dULlP5CHijnPTyhYh
S1MQYeyTe7WoG2zMduACcf3ayjT8oEojv69mWR5n1YiczUDGhl+ZarahIJ9/HJzW2TS1kT1MUOuv
unSihszYsVoOkwzFgzvbVrw11PqBfc+50vjbjrqogDzb/aRe56Wzr6qWVga3oiDUM+dkNat4uJ22
5iBuOFnbO0dUjyMl5cnRhecsWhhoSplsUsqD/jjXOycGUI9JVD7FZnunukPlx5LFLxmldds0Re53
o+1+FDgCqSwlofG9pMT50LfYtzfNbOykJa6LpeJIYl1PZazscApwTHCVU0spmsp8ScY6ZfZDZ7QU
Oger6u6EMAhrWpxDac7lhyw0by19rLip4S55HOysohbeO6XH7G/3HE8pz5htehkl67U1njtDTwNt
xC+ZRdPkRW136gzGgcn6spW2ZFvDXzT7dlcUzqZSM/1Z0tfba62p3iTJTH25tPXuWMtFHsxe7JWo
GC/Apr71SgQq0xTGlT5SucDQHXt2lfYspB27VpGDPFNpqmynWXls8ro1KONb8w5OPB5Q5aSb/Sfs
vJ/6xrwenP5Lu9S7iIOFpqZ2IEpEUcICQeDldjweCEk0vo5mXF6F0bJN7bKmpm0q06GF47SL3GJY
d81xMbY6OU+nSWPxxN4Gt5c21InGTAPRLuSrSscqMOS4HNCv3oaZBaVuyS2/sc36UtnzzgmT7pa8
qI0E+LW3R3dTJXl9oCGBpgu512mQy3ksw9l31aHdiEaSzNlmL+z6xX5Q5GaOG2ebVNlLH0X0q9zc
DBpNXrqiDmJHXevxkALk8C2yzDtLEx33BeKJSgAgmpQ+peZL5rhfmtRdUE6DwKIgEoxmH3n0QKDA
Reo+bdKg1am3iozBJyJ5hrefe6l0j6mggivi/tw4ziXKhJ8sXbY3RkzH0zjtJiMZN1NEH41OArtg
0u6jMoEojUX5g6OGH5o8Q4g3EHPYlvIhD8k+1M2K/bbMS5WiP2cHBE8kOXeD9kly+Mq89SSpy3TZ
w4ulK5dCeN7Aqll4166ZXAZJoxMIX84pQOZeZjqXNg/1M4J6YydGU/lIjbA/hgD2jRLTcq25+Qaj
OMoGmoLcWwkKGajCT7DXlpa8T94CBDOjmf2utEkedBY/HxblS9tifY48ujdfYUXlO0GN4KYv9ds8
N6brrHT0e0WiLGwm51J3ebE1C6P8ZMnuPE7F6M1uvJO6WG6bcmX9mdmHxk0fezOZPTME0AYI9sYO
FZxEaiM9ooiOUUvRNZItiQc9Mg2ldxP2NLu7qYZ5/A6brg7mcXpO09E+pk4Jd1MZP5ZZyCVhyZKr
IhqsIFSaeY8cstk27Vz7YcdRFVpAEnRakmLGrJxtQXidV4zRZV2zIZrY16vl+mtXF9OtpmU2HEK4
MT+u+GF1WExSr5LiltM1vd+i35apAARi31Zjy+uut5E7+FY0qxRdO8dPpcrm0C1+2eebTpnQi4Qh
bsJJDM5n3PHcFQXucVZO5hML+SHOxzQByQIO2s+ZnvdE/uVQEU35aI19yQym+D1cRquqMq/uSxFM
fR5ulpJj/DBToLMM9m8F71VIl5L9UZPhtYphfxjdHefqer/oyS3NQy+uuhtraW4mFMmZqO8GgwYx
tZSdUunDtrXpY7Sd+73NVlBcX/ZPhhSjLyfbp3bGgjqFuLLVhF2uqoU/zFG+7dIy9LUK0GK8aJs6
ksUu6kWyt2jSsLS8jCocRDbIc6UZJ3WojpRzvtA/MDZGkmySyDbgjbNFSyqCHj640ROyQbs/tRfQ
QqehYwRUY3qfl9WVTq+xcLTFcytMBK1JJGFNE8uO2uum19rLZLgn1wYYCH0sJ9uV40JoYyxo5IV4
0g7EYHMN4JFeMvkLg1/UylMy98uhjfTDNCr4g8NSDVpNeyGM6IMp/h9j57EjOZKt6VcZ9J4NSiO5
6FmQrj2Eh8zI3BChkkZpJI366efzrO6Z2w3cwQUKhcqsCJcmzvnPLxLvkXE3NZTbTz99iwgXP8Os
GI/ElG+5+pFUtsccsf+pDBlETAXcY5atz8YSqocwlRT4rhNsJ49QvH4hR4ztc/Qg+cWZnTY7JwcK
EIlsmYDO5gZwz7rzFd1aLuWbqSgTw7FmPuPlN86SVNvBo7aehtvF4ZhhTTLVrxNxtsXo7Gwm0VGY
2Q+pDh8Tg4+99X93tqVjPw8f/Fmk26z1KH/UQBIw6YLaq+/CerGvTvcFjppTvNRUlmt49oSqjhnK
x0iGNEK5k66nsslgBMKQOrF38Rzo+vDbyYwLvkXvAyb6sWfV744W57bKYfEqMIHRf+0bK6KVoBpi
Dnwkh/Vk1cx08J8I2Lzda7vY2EwwMHl0g/xSMNy5HVNsS910UrEzDTejMXj7tOiYhYNd2vFAZM8Z
UzBAZtmcFkHsIDEl686uFh3rri4PKYqjQzKmT4wUjMjtAb8pQHZJI/p0Z+bGQ9Z5x8EYqzf8CFKq
LTVSVjm83zrZdJLxIdaiUW+OTz1a4DhI9V1Z6uB59HJG0wXZDpAhMnS3Jr6/06r4hvXrrIf5MASD
OIWFpJfSS33oPMIrZU1Wgso+XGIKv9TkqmjCfe80F+uHiQnpKVRLXMr8Z9u6wD9+87NyustKPM+2
T4Vx9Kup3BaT1JuqaJ6hunwnWYGGnTN2W1fOO7mqNXEbvRXPDKa1nPxtcPX+xNUzXpvsJDWCG3tO
L2VW53FAgCi1hrETrrjDvJOg3mth4I5PwTzc8wmRCi+qw4ycSA8MWaQnzo4tl9hL2mLfchyD9t7n
Y6IoqpvwHnT0l3mVzq1u8LIM1m+GfENkKHXE4eQirdE92EX2VqKe2tP3Gtts6FpGUKKOZ2Tm+2kq
LwtSpE1arsEhrCT3FJr2yDHbj0YDVfc9U2qq+zvtuhfg4Taum+IeY5QqyuHTwnTzPjw/5yl8Vx5X
saZx2zSPxegEMTydcmMN5hlj2n1RwuOVHabrcrLqr7Ksia/mV0aRvw24OlE6+DeKrXpbNvNTIQG4
W7yeokE3dzYmp1ebgHkj7ealbc2XJfQvKRGIc6bIvHXteZN4qBOh+T5bXnY/NGxowywfmDX/8npq
odDLz40zL/FElFzUDdnZmvvZweO17Ngwtoy92br3muIrddk5eENtZOFgkVozu65aE8ZPBqfPGEPM
w7prZxN4NAPT6MYcyNtl5UZZuvAa2TNhsZosN3ppXmRbPq0+5IQ2N571WP7AkOzAp+hF2L0d8Pq6
zE39NnnlMWzpbNEcAyOSOkjenNGxRsJ50zpDFQOfMVjoja3XNk8UwC/lArxj6PYhz0rGU013ztv0
1jGnw5CP3YEAIxVJc7gkiXXGqeGWVI/HOi+bqNPeqwuxJ+4MiaSQ9LXa9EBYy/t8lS++y8yoycad
q5bjnJTvbjC/5Lm5F6Qkx5lTvYmuzF9hqIpoGs2d5IO5AaLXQHmVigS3dpT2+c2MwiGygBf5xt38
aHruZzujXpd9vnP6+pINPs87vnkUqJrcM2623IzSQsV2K1Rs2C7YGUjS7JFDN96LFOLBoCGwpCkM
pPl97NRhMUYqj7xRu6kMR/4IKKsa82ls5Gsr1282t3t2VZlvGP2UW5Tr20IrjPeq4KEoxyeCRD5C
iwHv5FvjLhj7A0L2ezFTURpel0TebOxSAyCf+oshOr38TnbZhfFxRje0OlQswWVxK0ye1lLtGFNu
q14Ub2FuT9A+S7WZOIIwdg/x6TGcrSOqdrsYAcupzt/LVN/AmBv3pNnsGhsSQlVPOADO46UVBIaU
2rsDNXicAu+tDSHQEV8bsbs2fR1uVoHR2wyupzJ+MQ+B5hDAUDqL8KDKguLR7bpf3tx9ljL09vRY
K6fibOAAmwLFlI6d2BtJKvZp4ije2A5OyMA1V0ss0PTEI0snSe4Xr7xZzPGGOdNt2gJLOd1Q0ZPN
waPvLS/TTCPmILmrCsyAg8VBMAzV1CnyyFy5CJVFQZ8MfmRWgbyT6xjCiBPvwWAtXB08bZU0yTYY
pge08HbU+3CfvLLtY0gCpyKcXk2VPitNwxq21Q1BAtkmM4tnd3ETFkR9QCvcbYY88WJGnsCh021q
tnfNFNw1iXM2lYGqGXUNTLjxs9ccAXIon2Rt7kuX4ds64syt2vE4ueupLTQ1lGTwOibajUql682q
zNfe5VaXATbIuZ318bS0QOR2uRmnDMctEqU2aUMnA7cPgTvD1RlQxgz1ASPoMoJ68WCvat6WjG1u
Tad+WtrJ47JMg0Nq0RA4Wb3yUdneNglm9lQZB777Dh25fzNbADNXVRxoziUluiVadG0+EucOjFXY
mXFa5uRr7GAc2O1afcyVZdz6eJPHgxlurQl9Nwp+gM96ebSSFfg6HM6qCwUMIVyOZm2GZzRzzr5u
SP6buuxe5yawWOKBN2acM4s/POsE/6qyHAzIe421M7oredlq7hNWa+RmiBIx3hgpOQP4dFoazSv0
VP0sEqUvC+Ftl8mw1Lbp6mG+SQS8BQs1gxPNOkCZMPq4IgW9t82dt5Dh3Q7PZEAY6nrkKBth1/fE
ZrEpzNYnxoebnXYxYiwAUw27LNiSRUZoR+XRbff5o5eAH8Nefy/zYDmMa5AcKP0wVTLf6jn51Ahg
j63nvawtbE/oUG1kBeVXUaUZqv3VQvQ+/VwLaBerFJdiNpeNZQ+vqRgshj4pnM2Baa4c+gRhk/gJ
Ujlt27A/j43WkcksYYtuFfDdSNwNusMEK8f6kykR1Mg+eJwmB5RF5FzvZnnqhXJI6bV3kIWwcDDy
32GCwapttAZucb21DxW+X3U+fqCNP/pFygcsSIvtx0O4QrxZPXXp+5QtL3D7CQQ0J09bP1fBa/JD
9T1VyfdkSH/rruo8YXV6U6ZyJ1bnxh3H9zUpfzbjBB1DBvBeTWXFnarGGEMDwMhEVHExSwH4ceXX
ucv75OjH1oAGCregIzDGQn9aMufJ69G7qShguFCKUzOv52HpL+zvh7VW8tGenHCfOsvI1+WPTGON
cvyo3aTaGJZ97+F5fOt57Xw9GuBZgmk8ukp/LbTVwIBFq9VmaNl2MOpVhdEIWe9kafeWXe1xtK7q
LU/KTTCOJYk9niOzs2H25oY4nHybXEFsaWma16I5tHZzV6/YqXmJUNu17SDRXe1We+Fc2oahFWfP
ccTNv5HU4sA96w7krgUCzLxq5zSUQxbgymjR5fr0hpvBwAinmvgaxx84w39UzcAo0cfcFBHRi91q
Vlb4hED6vkxfgCLuQ/LK7ogCzTcDDmkHjnuU16F7mGGewYkyqGilq3rO9gLEzF6pCHOSYmbSy6Ny
bY992ABsVD893EBBwyXz7vK2RhUflZnvRb7RH6sVlliYzBCup32nwucO/Qaois1KHTHpq29HQX+B
IwSwQ0amQLxoz8e5bUmvHjtvRP3S0YF+zlVg7qw1fAEXe5rQVfvNsGzA38Buw+1c1/teUlmm+lcl
R5NJV+1uk8mvNz0cvtwNFkTm6hWyyLYf6yM2erfDaH7Ojv3YzdZN4yQ2aIOGXbv0aVw6410Nvyf0
183kOtuh6ZBIqeKxrHS3LXpYjrzi3zBX78xc6n2ZjA8oGO24FgU8y2ouecqSfegc0jU4s4nayMsp
1IpifHcIJeeQwVdvro9J6zBzm8GgmvHiyF+V08oYmOZk1OE2MMoNr+wHI+fnRH9PC70v7ZM0qtjt
PtO85wILgRGNTB6U775NLG/lt8zdiFDlpj6nYKja1id6y8Mwd7+sdd0qogyadQBN6pm7Bo9DmwMh
9v1tgSIDq677GZCAVXOke9l7TfbLX3UT2XA5juXsE7mMcx0GfNJyj5Uv5T6U/tM6wzvStjr3yVLv
WnBwGskVWkSWf2MF8bvxqt/AqZfEc+8pzX8UWYk7aVpvfMN5Tc0Sbqef4BWTuhTwqwFpxC+s6QY1
Hixaj7rPtaeXvFoeKMV6As6tHX3HOazKjds2kn2slNjlkwj4YAB/48Jc7203Q59GjBY6g3H82dqC
3mAY2kcvbZInl9SrNiqmrIgX1zoVTcdwvrdYg05TbdzcQHOKwc6mNvyh3OLOKX5j/pG+hMSS7Yq1
HWB49H1cD2Y1HROTLA5POUjf6xc7W1c4qxY0NSa+3QAvYTLJ7HKqfNzUgQWHspD1fhSNubk28lkg
seVP/M8kndonxemqokGKJHZKbwJ7svxhO67eFt4+bzdvnFjI9dh348SS9PysxshBYEqQgs2UUzPu
Hdf8BWbasRvlIeCavV99hyOiMa095d2nLv3wPnCat9VllmMm2V1P7kjEjaqhhgX5zuyHbSpd8xGf
Mm/jLOJmhWkAEWK7MPPpXcRQTtM1T1krcvjdFTvPnSIylSR/b3zZTRbgO5kwq9fQxGavUXeysQRV
SbiHo7w355WARHuVUFq9z46+6W5M3WcsHB4Sn3quWz/BM70tASAGkUXS5x2nYIDXTsjx068BTvnG
0H56XKR9L/L01V/cYxk2T7rxThi9xYWnrsekWb3XFY1zoc/2bJb7kvMpgtSeRY3brZuwDD8pUxBg
6AzcyAy+UnykPohPrQnctFvcv50A7BKTCKhsotIRPGZgv0A/uOXCSyBF4jwV8lCaOLkxprpBfNBG
KZxkQ8FwJWKjOMgehYeiL2SmF7wZhvGyiubeXHwcUYiRrqthZv6IB4ZHIBQflo+TMjNYNw81SXRF
t/Fsmo01fKBQwB87HbgenaeqDBkOzeMmNeofaa0/26KiclMMBv2banVxjPTy2CrYs25/GdRgb/3S
R0lQDttyxRAIDH6I0lx0UeAx7aQkPecNKgsnXfzYDiq1Nd3utBrTVq71zsIIaNvbTH2bNVx3uh2O
S+BUW773U7607bFTYOV5Ytx1Y37CbORHVUPU1EZo7jKdXlZnGG+NJf/ZZf2LQk137HWAV02Qp7Ec
vCVqvP7RL+pdWEoVl1oyAa0Ldorp7rqm8LcewAkTPxe34wTKwTC2Z9Ma3iB6s9R4GBUlvL0N0XBd
PLnVGtVJ7p/z3tgRqCIiaKPJk0XM31Xn8gafhkS5rLzkKGGnQiQQe9z5yxyMH4seeMWDB4XTGgQT
OwZsdFZyz6fR5STf5G+za35Lxm1P7lijKKg1h3JBMvlCok60zJT5NZ+v2VRnL6e/ciojjJdivWQy
dR5tyPh9VGiP24YJdtxBdIqlJA6QY+5l6uSNt/oxDERKcBW8Evs3RASc+Ax9CwbpLTdjC5gRBSNO
7iCfx1JJcqNrAoKMVRwXarbNbFbPNMAPRSWqTRYSXa4X+Ed+7RlWDL0IS7RuqEv6fDyWOjDgxoTG
ZqCm3sOGtMdI8p7SM9/9Gu7IBoJRnMCerH9aZQOzbWqtZTmPrp8CseIP5p1LeYW8zAF3GweuObqc
ourse7s0veJ2EYonqdeZYspIXaSH+NNkz7MNSrmdC0QgJ0b9ob+1vLqPyd8LHbaLw4C8QIgkNxRC
y7tv+4va9midxZYcKkJWvQn3eggfYmB8Slj4/VgY1fc4UNUYiB+7TdvzoDeZ5y9661MyXrUuBVtR
hxQY9FJ5/i2yOa9f6/lqAlNJiEWbnoDC4bsqNdc9waDegbHo2v3owFzLXpWvIKR87unQX/+d9lAe
a1ysFkBoj4qpbi3DOcxVaKgYAPDLHRybUU7eZFy6g9oko6qqm1kGY3diOgTHyEqX8CdJTryuWYwr
DwrL/KO1+nz5nOxxDD4xjzFe5ZRgxuWyB3hZ6OQPa9pO9eM4Wcrd2GtV3DrW6JMzmpdqPyNyWG7N
ISzdTQClut4T/ea0W7i4qDCgYsHXCGiaSP3u0M88eRbiTjvxh243DjLID9ybM5/7ak7JrujE4l/Q
2IfhuVjNYPhJvZfhlACzUsVJyaEZTTinGW+5zhrEo2KlgZVFL0wQBwkSZ+iVpqJbS95dBrd960Ia
K6BrNAl1Wees+3QpIdMzvrSeXZ90pi3SCmvdj2Vt9C32pEN22wjfkMdwmDTEIQR41RfAjJwJa88L
KEa5IEo5ktPQOECyJCMlp7xH4xLP5dQydUW6VD1pQwjKKgbG84OqimE5MZKt6k3Zor8njSPJ7NvJ
R6EGQMLUA98MWM9F5xgm/mQmfRR+LeMnUFY9UWwFjXlLo0g9T9xQDnhtFrb5aInFe+vTblq2TjvA
VCDdPLwS+4yyhkmXT7sgFR1TUaIwoVG0lr0ZrqzNkzlo2THDLZeE/o6UrCEK3NGGoGLTX9j3Flzy
8VGUq3APOs34ZvJxYTMOTaD8G79M4YbAg+1iPkqb/n9usL8hcloFDLrK3LjPaqr2m4JkHh6r85ez
MuvVPnqGUP7dKkquDw50aMmhpcbpUBDH08TmqEFYDTnOyCuw+MxjOITyiWw7sBizEM1L3aWSsALs
9tVtazbBOYfc82WQ48eN6aXqwHRhuoErf5vbTCEj7j/YJqQj9Q9VQ4B6rOa6YajoLf3Laij3Dhs2
suy0J3DU6VONw6OlbFyTIBU0zY6UXSII9HVuGcwZV2EJ9BzNsmc4G8i6pgzy0jwbWYdW9QFLxPrI
cq6TyMF3DB4mFRVG+k7vua+NN5rdDtvasLm1ixxbJ3OhZ4MgzydzqTjGrjhk89up9Vrv6yzgkJzM
GY5aDo3WOQZa2D8MD/1AlK0+ygo5XfOdUh0M+RE6KZ17Tug9lD5iZbxDE2ToCQZhzI+ekM8FkTvX
5hJV1xTZyYShVC2q6XfK8xZ3NbgJeJss6VY6V43JsZLMq9BEus8awKOFolXAbrCbBU9r+EWdA2jr
yk9/JpKYBj0LCR62gveqKJvLPIb64rkGsI60c8ZygFiATHO6vPj5zDYOddHb93POy4mZdJVHL58C
Gu3c7T+VbcP07jC1sm9HOH4Ht6yQx6yYUKE/86r+RLFQMJLRJgcndtLFaZBdMVGoOTC3KJkNHcNO
ZwDrZjafr2POHJsWhCrUBX+45iKDAr9UFiHIuk4YfnRXKvmSzITEtlN7h6KY45HZykuPuXkGqViL
LZEdRXvIFryb47CZr19u0BvPHlKddJM7jnMgcEze9KC+F2UiPHJpDvzYgoXQ7nq/sp7tJRxGXqyZ
IQ4xyqNOpuVpkMq6LI4NYt60wJVxZ9bVJiizJj3iO862HIEBXaAqcLa9GGpOtbZKx3vIWOoNli3H
B9CSLpD2uXpBI7nKfrNOKWcj3VPSAFbgXYrmA/tlp8vcuMf9fySNbTHCjZNCoh4y5nkAPnW3a0yh
brpsDfooDBd1rCwxvokxgDzOLuEO6mbQZaUUl60K+J5mJaZfncCSPBZuFSh6EM+bIldbBOYtwvyA
20TN3xgKzMKV6T3kGn7N5YRAYzKbChYmVbGMWvgivysIx3GYIeiOk8lCHxvkWeBiqg6oueVombtd
ViPaihZUjXlUDuEoiG2kBjnhE2igiGQ3RIXUxjtxHONP+ENweINpviAwDoLNNeDvlZlhiYu5paF5
mgY8UQa9KaSVQXB+W+bsJpuGLNLfpm76uzFEqEXZ29z1IZlWO8da+hopQxX8HNXcPK+eGG4zH8Vw
17IQYnQBrKXKxrUcEocWTyTtwfSE+Yd4zl2C92TN3DdYdfxsbVM9XAK6LLkxOdQZvSSGJI6sUbAR
tF8+J1LfuH2p+y0dODU6/hTPdb/It1C3HWRSv3Khmsz5av3yC9t6mA3T/PDwZL0px6H6yITVjlFO
pOqNUVg0Uf3agPmUQ/XI+ASGnWk0zgZaE1HHReOORz104nfWNBRRi0lF0leTvTPtucRpeZSofzwC
npJphZtTmSNOGZM1e09D2WqDjM58vAN7Gbf21LS8I0dOj3S5z33p2RxW7gSDucdf83npkvp7GMv3
Adb9VrjYSUITe6TYTy82N9FDwOCwOOd+Byt8zjASFjJEB9uJLm4ZjUIxSfKt47fygtfZcOMQu7Ip
SvJlkWga/d2alQM8c2nJzyzFqBUPKq1esjKjrVwh98TM+gr0t2PAnWKt3QM8ieCLt50+uE4Cw6hP
lXHjNdp86QY/+1RQTnDVc4cw2I3MhZnzAUu70MvUcMwCcHMqASPbyRRwFwqhydLOS5frzHauktiy
W4ASNfqEu5xmotsS1IphXQmowYb6I1VYg2HEI9WhLHetyrrYYmVdUumx7q15qQXMUCzUnKBk5rDo
MLVPRl97v5nQQ2pLyxxU30RB/NfvjVnI9BYZBikISJ3PY9iEv4astz7NFSHYBlCueZRyCDtk6Q6x
nox/u2NhmJwZ2TV6ACGzwzKGISj3TuLAt9E+TH6dt1w+itsZ0pHHj5H5Wb6Waa3gYNqIa22T8f6k
Ed5GcBwhXrW0MGkyU2xLTegBdzoEjKhQlgcXJc+Ljw5Wzcazcu9stoJTd3TLcMF8yxlPdWvAd+uh
bH3iMuToXT94JFxWiAW+aSqSW4Xud+Nn87IzU7IXc4wTYkoGZoH+CtAYzWZBrnllzNf2m3qZpBO3
zvcVyVc60khi6y1qyPJjqunZNwwWUPMsifZ3loLXuA1xDPkNQ9kWkZNa4nViI3OUWWU7IZT13Sam
SZDzk7Z9mxmeQ4wmCI/VbvAUHe2v/s+H1ZOQtr6CoZSvbGCvh/i0wBr0y34Gck2QQtWrNXB3UjuL
LqjBoks+kd4C0uI/g+QWkrixMacgi+swnC+dmS05qZhBjfyA14bKv6gw/o2rPK3DFxGk6R6Rt/tk
Kyan8zB7r1I4FJYVFZcZ5fRxb64118gJ3QDqkujlg9TzegfFyn6YVpF2G7Ovr1R1NJvZg4AbC4Tv
ma27DY30aoC9SPngD6HlnJy+WndD2zVvJUOjV4mXL64M3UunoCd3QVt8WWtLyiJa3g9wXXG7Wopq
PTO1qNFqdTa/LRDItsjZyx3xZMwiCnNkudQLdp3QdenrIqUYCUZqVcOjVS3dCYphdseY89PCb2OI
zRTP7G064nXxquxiEVvUGnyhZVVwjxRdb7sQJqXRbf+6/adsgGSNEJKtlcFs3zTuMl9WEqKaOEgI
AY9G0JXx7Kas0iicPbpJ/4/aLLxeNbek32pnV7FSugjBP+DynwcA/2ZHKDSxcA5ypeeLaFNKLgd3
cJjpg8clNdmKv3HnmY1fFCHrEtm6ZcazUJIAWohZ5kdxXSvQ6xEWeqa57Hqx5vatwBqzuO2XYCaj
HOvcszf0oUAjM/IBFUnLgyC25IKa+mUuDk5XtuEW3w4PXsZKdv2t3U9jcWjkzM//dQqklpGIU4CQ
P6U5KlqU+h3GfREiVQ4w9AX+4oE/jVkQJ/0EZW6QbgIwUmY2TwY/FkaMUjyl8L1indh0o22RWlIP
yjUPkDgh0kNYYF5ChQKeVpxW4nCTHdZhlFAl8NbixmhuwfTj4E9BqDl8zBdCBYvmDDDgVBcIamEe
9wOUxBhVql3sUixpQszQRN/tLXElRE5s1P2a1Bxey8q+OJp5WbwaVdbqGMRXMM2F3sOqhqj5HXbc
p0zdLBtfjrEXPsk0FFJEkCarGdeSnopomYxvcjGJq79pltnKD0PJc0edUdRyYxiq+8EaEsCZasZb
cy7nATwq6aChONcY0th2w/SpJ+yBYobp1KnJ6gxNhNAm6uasQMbR2vZy5VcHSHfXFZxkL0mYBZaC
GWj3L97YwNKlLGJYNLQCqhRSf1ZO7o/l61/fYQf8rnelTovhMNaYPkUtP61ietXwkzHl6OzBfxgK
m47WFzsj8o9TJeixF5CmCYtlmFEElWS3Mr/Ciw7GNKrxB/qFxN/j7m2iSpiq6tMRQJuc+ctCxtC6
ALR6U28+k/brtk8z9JzkRFfP8nO7mekLrKjiFSdflnwG6lJvKr9Ijtxdk30P0SIp6RElvhhAiqXe
UF0zxAuHuQ4PeracX1T5wRshyds8MCBRZehqrnTeJfHvxszYJ1OYvl6jGblCyrtxclF4OLQ9wBBR
uFTpY5ozxkZi1kNX6n/bXfgT0R4noudxWe96c/7xR693NXFLv9U/RZD6323c/uOP//tZVfzz/zV+
+5/Zw+2/1d179a3/86Gur+bzX5ZyPPs/X93Vsunf/rCtSS5ZHobvbnn81sT2/MsL7fqT/9P/+b++
/zzK89J8/+Nvn2qo++ujkan0b4akNorM/94WLlIlGUEYKf31WMevf/zt+gv/dIHz/L9TluAQalmA
OKbtIEuevnX/j78ZIvy7cC3h+4EnUHdixPN/XeAM/heB86zEEFHx1aiUR9Rq6CW/Z9t/RzCJayK2
bc5fjqj/eu//9h3+v+/0v5qE2niq/Ju2VaBrta6hcngLeQ6OVP9pzxZMY8fU1je349DNePuLVWHG
ntsdqHLNApyeyThesLVGbk4nLJVYN52y3OUDXMH9SBn4+L96UDVsrUODo90RDD0xTeC8H+IGZrAX
YRdVP/Z4OGY7k5KbkrXPQxiAJJKjplP421j3LVzIMF5naPmR1zlee2MS4xjQ1JGyNz2TmOTdTjnc
axiG3XUeNFKXzRyrfdtq5o4tGp+SWUCBuoxU753b+dNvDKr7X3na2f4u6OuSIagvtvVU5BuwsLvZ
dGbscxiokfPhbzNivo3B1duiGiZ+NHsVw6A+jYlBjYZ5hHf38mFmgXNeZ+OUkg4SSx/qv+yhvqzQ
o68J6fS2leXu19wARA+acwEuyvyo6Hfgc8lxGeF4aq+858ICxJc+/iOO+6BhOWwKVCmbbJnS7YiN
9d1aQDE3XcAC5TO8qSZBj9jdeQCIxx4V0hPgstgGdHtw/oQdW4vX75AgfNeVNW+s1r+HkN8dW6xK
ALJ+g3I9ONxezEJSAyF19lJeC/FppMPxl1w9WKX9QSo6vLYruumChLw0VcZE1mZkk5vFh5EGv+oZ
3h3rUu2FuXJiyqv1yNBsOb9wy+nWeVMQOR3BuxyfinB4W9gEj7QbYtMF3JFlnSYvBb5DvzJWwCFr
wCwNzYSNqe8UWyC0bRT40zA/Z+gsza9pbYtXezQ5HdvJH8RTW2cLaqcqcU56HHvnKxnLwGdBKsOI
tVN5k32XZ46LZXTm9eBJhjBvGnt1g21Ypq08ySHwn4y5x7ibOHX4OqRmuC0jsY0zWsEy3OK1DRfE
X8isUFsgh9oLfjdm2i/LTYqUMbQv0iWkFxoCl4OVnWA0NfUG/eXY7luvcuTWTdcBBwVa23OgYK0w
R+qsp6nx7Hd/9QM0Wiu8lly2D2h0wodx0t0hsz0AFBDeJRr7RMYCP7I3lq2DIJLwSeUIoIberPoD
0qz2tkty0LMUG5OalgQmWog4aKrT5W5IC1/rrWqS0tCvOiNDFBYy/KRihJGdplOG6QbcIp8I1FYw
H+8DgxC0sBLS3RRJzioOwHrHc8V5EZzoAZbG3+vWmNeDXvwGfvBsnCfCL5BI4bJ0tVCD0ww7ImTW
GEl0KRDcmjbtDrrpchPt38yIHpu0JfwIZYvWkisfIzS03li8pynD88Sg02v1i+yU98tg0B4FFTkC
jOiMabfA6bxQUGOFZRg4eyPX2l3xGEYO4ALcktdSFmDOvmp/qdXeSOgxogSfuiNzTvyLcwjtUCyS
KKyz4iHLMZnV4DfQ6lKURMG9zuzs3CVNfWxSfFcKD5J5YHZXONnt3lS1GGfVE5w1qR4+5Trl72ma
0dnh6rVNyYM7T05KL3vN1ppWWr6JvnsfFFOw19rCkKfo/AxF3xjsTdUF+8A29LG0UVXmA0U3yH54
g7VlcKdq17l6VpgHk9H+eaLRPgeY8b1kntnj5Sbp5HRXQjnNjwzxWsQf1/Hm9SmLfmmfyGINoCz8
eVXha9pxYsHVDDNGhU3L82Z99/bnG1S6MQ9qXh1GGNdHMMT03c0d9tCVfC+UkZ3nyTVOnZJI3WQ9
PwcLHwlnb3Lf94gGLR+IGEQ9wwaJaDPtCt5fO007wBW4KgMm6H4TQuvuGNpN82Lft/44MSNh9WSN
h8J/Fj+DZMnf/zy/CoX8Mfni/1B3JktyI9t2/ReNhWtwwNENNIlA9BmRfcOcwDKZLPSAo2++XgvU
lV5l1jVS1EyTZ8+seAkC4YAfP2fvtbNdSp7TGpC/d/n5DMuwHB/0kRrSrWU0nsPMip51Xr2PkHLy
jCbG/CCTUb9l6J680UQq/KaekzfEZvVLUQQz8rg+pyxDl74M9fj0jY39LRXaeADJ7T04zdjfM3wj
Rm3RDWcpbodEwH7CoeNeDcIGIGC4w1/xoIXntHGdE0FrAJfqwlPuM0ADT3MONGg4fS/P2IZnFmqY
f/qjOdoqiRiV6wL+L7mrBpm8meqIoaNvUK8U54iDVpTpQxNbJtCCacQya18HpY72Pb2b7AKhkDn7
0O83i7rHwOQJnntrdNO+M8135QKu0SGJ+6jki6PuEJIQKfcalTML3RU3bjg/0xzh4JJW9ZqM2nSL
/WvBjRNWI/uOxTTN05aMS6BtdLy3srPUBnuOucYH7a5cLQ43YezR4XMjeWpMWPp6VGC16ZFR2YUj
cH5Y4R47NS2Twc4F4qL2zWHssh67GiP6MD2Zjhfz/MuH1AhesbV9tyqv9Ilauhc1zWf2ErgCi1pW
IPHaJB2K+8nhU9zNkYcuw832Xpvaj2Npjb4Rzc3LFLVqg7BMO9Vxr+2aMiKCoRbjzm6ig/CqiQ+3
dP8a9WY7T85eFz3uNGZzaC7nu6YNupNWj7smMJFy2pDRJ5FeG/CbzspiLOcOyJMaMvxO+Go5T6ft
Js9tb6VU9Ah4DmcagRjMaJtj1SbPFYgCZVOg21lvk39kzqtKpN9jicHKsQU8+NKo/2p1uroaHXwE
GwEmtFgg4BIw/ToND7Tl5BvdwzXg2N5ak4MLFqE8SNLy/Cmxs6swU9ZS5I/gwAd3U2QRn0HL0Y69
PqOiq7sD72uy00ZaAZ1QiMaWb3UJViicijeADEAgzda8HaRt7sKBdEv6Dt4N1vnqTjS0I0wH61Lh
Zu59WTvGLiwmc5/mATMpLUN2H+YNzi1dINVC51/se1t4twGGHapBF06jNxiHlNjngcUXxZe5ITvL
y0S+5VvdR0gDNP22ptPwXE8SVmbdx93BjR268SbdxSVeUt/bk9GC3go+6FJOl8AQi/uvzdZlKoXv
KsBWMTF067mqwoNgk94EeQ2Skwq59QPGwLvaSVmvso8uaIUqQAkJghOVSowrGCL8zq7m18IrtJ3T
WbWPmgpWA0l2hx7T6nEyk34bM6Y+xdi2D1bRiJNpJ0ip+V59jF2pWJLM+JKy7lmmYXoFZXPe8l0U
WBgk9mnAGeNaRZqX+7PkIxMBi13oo4RksR0ixVnhIJ38EJftSNcy8q6YaeG/VigmEM+rcxmXtZ+k
abYtJwMC2KjX98VP8ZRJxWi7E6be1JleewNdbpIZMSkqtRPecToYfMfq500xDtGPhESkzVB0ya6q
osxeRabFoiA3hd62QpBApe4H8zDdqMHwblXQLCX0uG3sVLsM5RB85y9Ob7wB31wL7oAl1s6P/Tjt
7EAiU2TycJgHD2fkRP8unaYfoZHbH65y9J1Gc6FSYQq405R7krcbdJfBsKOhwASZzGBQmyXGdBpm
NF2S4C+Uv/HGzhxnxZ780qZ4FkUdl7fEftDqK8qnKq7TjYr08VjUafSAEC/1aaHHB7u0prXZUoCi
E7A3ycRfhN3oL3b0u9mokVqxleGkdZlndHcBOXIrCJ5Y4YfB6PZ1zW4SeBF2wgkdLFUNX7VqdJ4z
GBMMYMxjaDUfQHW/61DV0Z0hJi+YFyD+WhAloTHbjIvoCGx7I3m3B6LHuzB5c7KZ3W/GCSG66rr+
2dtzJeJtq2OnVXSoKTXABLq2gfEEohrAlnnTt845LwrjirNIvmOGzExdzyIU4VLQafMy9xSafI9L
FbaUysbao/pGvlYOW7oIpV9ztluhUVLbWDfeXBIi9xRcxVu7rAiK+OOkoogJc+ntAxmr27FAF9XR
1D3lUVrwM2EHr7FQHDtEY+tYn+6nwrX3Ej0VSj2mOH0zZH6QSeSa6Pez5jEpJEMSJ503Ex1qJFA2
qqcqsMOVTst1S4wM4T/UlPjVlx8Vl5oL0KGyu5uwHBA5pdUPYIUUulWdQ4TBa9uYfXFvRE5322sF
qB6sdCBRNUOtrcpNWGxd8ITpSFM49AZ7i/PfW2E6qw5pXMPVdJgUjbRH+w7ZQ8rIcC0lv1NTG8Gh
Z6vbZ6b2kJbmwYQ1fAzkoC9cTxtBS3XWJEIIzDDhEQNw6GdlgWFDRiQpQ+nf4j031lnXgKHhMaKY
FmbBYLQLD6ElWc5U4H4L3u0uiEztGbokYuFgvJ2K7k3MKnsshhoHnFR3jWYmD6EkHrSXtfmNcxUD
V1f/qGBHHz1EbT7jnWt91K5nvbzAltoNLpVWESLQVyopDindw4MghpohRfSejjFAv9h9DgDIryjX
+R3FEswRe8fUpttPNLhYtxYAZAsf5qY3snRntQZtZS9T8mogDfaOfni7rbSkWk8BzffUSPVt783t
Ps3mYCOL0Dv1QUh5pr06RdSdHa8ffcRW/Y9gsQ6asWBum8feVmqDtef7BZU3VcGTaUmkGLE+7Gbb
Cs4oidnCAlf36bhnC4zwoAU8TFtn/DU4JmYL9ELXcRmlao2/tlnHRTucrRY9WiFM60z6eb6O8q69
MIVM1xH5Wqt5yqtLbEz5rlajXqwEp3gawvNHITGYJ2PU345Tpu3G5RxKsYLQTLYWB++qe5eRHCnf
jMnPUJOgnc4jJkJa+x716G5Im4nXk7AIco2t7gqv9tuQKvHNmod8bTEMO8ZQIlj/E7VOK1+mgTwr
4hYAAfPNfkbNWu+GKnAessbRb8O+lSRfKZoL40A4m4fXuUd5fYqL9LZHd49hyja3hZE9u3Fk711Y
JL4CqYwaarGnMO5euVE18Nmw42prY/y44e7iTdWUF4kuScEpGqz7OZHfalvOyDJSnHadkt5NURTz
JvaM5r20QfsXictDzwnTWFk6lUjXIfoIBrw6DM+zPb5ErHp2EvhuxxmKasNjOohTqnENJJFZkhi+
Ks3pjjBUseEsnO7LAqw1UWbdFUfUdlM6oXPoEd/DIxzSh9LLASgVjA1+DoLPmKJmBPBtfTJLK710
cFU+aN3zHc8rY++kWXifk2CD7N0tNmMptZcW1e2+9HCNZHWhIPqkIEKgtRyZOcvXuNCDbYRBcwvt
pKVkQs6ZGBa2tM4RMJqBaFdGVl1B72TKVCknu8omBv8GNCzYcWqT4NPbdbUFS9cqfuheL07hEM1X
aEVwq8hu3Jvp2FIl4GIiD37yvSRs9pLg742loZNUQfi9HCHUBEnw3ldNt8OQcK45VjVzU17Xzljc
OvZk/xXYjOXMMOyucIVYt1odxDsn7rC06H2oXosCqxWPhKz0zJU7sC4e4/GouXUosm86DlF7twxI
yaGZgGizzZjHVpjsNRBN1aqVcLHBIRqCfxCOeBY69Bo9si2fSJEpXk1wFYAONeO+jwsHBK5o13DI
hp1XONraqyvtxVOBXOsWbLSyCvL7ecjgVUWh4sFE1VFR5mwbRe+Q5ztA8MWwxeIyR0hAaQUfNZ+M
fleaSbTBI1NdCIcPLqOXMm+PphxTWyFfy4l/FJpHFIUtg8+9oar8Dm28uYRnao92y7EjqkdmFIaT
7orl9K8zP91qCROyKdVxSOrtnn8XGrWRJhE9BFJRURPtQtnGf2WMwN8KB58SKNts75R5s+urfPrW
KD4qOhBV4EJFKL/bRmXi1ZjdNxezwSZRRYenpnX3dlOU24l2zEumL9ErsQwZTXat+PA6vXhqXdgK
+CA6704oV7+u5kT/XniLJah3a3yyjvzR0SYi72jCoJxgcuqmBLUtDK+1EWQAhqJRPdFaCt47rPeX
IFm07a1TXqFIQW00FMP32OuezVCmF3hk1b5DqISnwRvLV+Le5B36anQmaIi+ubFi8MBk/r2P5+ik
NL3fp2zIsLGGyb5rmLzd9w0OLIwp+Lvy5QBNfOER+fPsN1WEm1SxuTDXnuYVAj28YrIU7pnU9/iE
pS1+N9MB8RDbSYhnzMiTm7aeHT/rUVqu7CZGX9bUzsW0IXWc0LDGasfMFU5Zbm80oyVuWzkNA6Ao
ZjNJRH/qNK86yAByJu9B5V0XY+Lc0UVLz0Kl4RuZn4qJOiOsVT1AGe8RcD7nItSRfC8KcnppDzJc
VMQ2frRs0oyt4YXDsYzhIDCI5vVG9vYDKUW+MnRix6sQlkvujMcyWByaaRnvAlHxzUvnMxFe4a6n
j3iVMKq51fjZKDYn78bAR0fj0naXSC51VoGOyBHI9SVKhUlUfDVe83q0K2cK2w+PAkeV4btpeO+a
pd9Lmqawx4rnVgT3sTlT5/R67+sgJXyHZeJGxkeeE6tomN6r3SWbLAu4WzNHBsyQ66FFHEx1Y/h6
6jzasPzXgFwcFHPhVogWmq9EfSJ4GzYm2CeLAnWlKcQpUWZAFh4TgBjhtLMqrIfD4p9Xkzr2Zdje
15q7yJPScx+FBp87UOt9QlhoJAzjWEGV8ZHuPKHkeCkrzK+R1W2aot+WnDIJXtL7sxB0BoMg3/OC
z4B8teCs2tbwZ5rXJ7ivzn5cZMsrYwGbmS5mcsZ4awNW4YHQinY/jc20m+op83UvPZZ10J45/iQh
e7Z87x0Ci5Ftj7xrxq1ZVsMecOdW9hCfjNgMd+h35A9bV/W9nTZ4FVJJy9XkgDRPGfqQWtj7ARvJ
SmsxENqRZZBWkHq05Lv0PBQePdW8zXDkWgWnwwSzuZ7mvoP14iZBu34G1YGuKgEhjhcVmi9JH/Ce
4/4hj0GAi8YJGNsPEJ5aLP6VZWbbClzEbd/SFdAH9PCN2ZznkEod9Eq77yDxHrzGhnNNj2jr1APn
I6yrqJ159i4UQ8zjwLN+3hnL4QG4/51XUALHPSRo6kmquapCt8eJyfCiflNZurOOrfEYdNjcGwBB
lyEpD0aZPKsmPPe4QeBvQC2PjX6D5yG+YNC61Scdg5yDcy/UA2c/AwBgHOxS1Vnuu2s3EOjc4oXW
TbXudZvVZbjRAZ2Gu1bBUo/nxrbEIL9QhjYakO/bXpksAOaMyLH1dcMxYU12DeRCrddQzpslPNLB
vY54udcSe8oGDGB+QA94haJwi2/pZZgY2U6Zw/G2cteQ2p+bJC43HAuClc3YZwtbp9lisEQrWM26
z9DhLJPyYbTgL5KfU3Bl+6rwUgSONZMAEm6xYZrOuMEMBszKVVs7k3TtosUJHoxgF+rUfHC05lvn
0X4zyGmCjuvADiFxLijTDhyvO/h5BPVQusNjM3kxTatS3wIleUlcM+TTkvZ7u/MeSptSqmrN8WxE
cZOuOWPu4LGaR2V1d46tmHqMWX/J6HibnO41tfHKMd5axbRFfPPaR969FdDqSMpkx5ceMQT55nx7
lXtYxtIPlIXJLva+zy4xgrgeaObq3gP14XMYj9ccIAAkmGV0H3fFx8Sc5oK6Td92ulOcpSY+HGQK
uqd8HQOlqFu186q52A9mF8FpG3fsmEvMIEvCEbA+p6W897Jim0n10bf5ISqNx6DCvVqm+t0cyPKY
hHlCti0nVjzyPikjb7Yb0bfKOc+IuGdkFcjmkJqw66eA7UMr3OJqTkhRC8bwODj4cwxNfM+EegjT
+K2PY3EMlSb26ZBk+9yD3Z5SiJ7CNrR2JmXalW6ndbRKSQhvSq/fTPbsXaMS/TDzPruHXTMeSg02
khUpdQt7rkekHpV+GHVwP0WMpI0ciyUI7Vs8so1cDSFpH3DlR7xjWT6olZl1087IF9+oXYavalTC
78qCJa43CeIMeWgHZEZTgL2jsbB4FfkhG+ZveSeuUHJtZ3MESTF2xyztICGxAGMrSLcEv36bSnnL
8z6MxD6gKWV5onIyp0rf0E3doae9H3E9jgkjvaorAmwq/CHkiqe6aiZfa9QdE7Q7E61nZ0QHZbl+
DgBpxV6zEXnPv7BS7UkGrV900Q0ypCct5FVX4yFNMYRilPtIM6RPgSbem1w/WLwNPUtjN3TJWenu
AXTsvbDNbN3L/Dg24dEy040jTRBXqXEzJojomZvBrqHz6Nu6fsQBj1smq+ynqC5erIQwLrdQ36pR
u1k4q1I097KCStLM4jAwYYw4BW6Y36oXfU4uUTCutLyFNdX4Y6Ye9QjmPFUsIH/zYgpwnrhbjEPn
BdMlDMp92cYBepxYbuJ8kXpPzLBAVPpDOL7P4A+PGmKdY68NGOPa4AUEIYJIWLwBHiPf7kocU13Y
bLJp/AYgadiMc3A2OI6gPtc3NbnHG2Y/tHYcJrOld41+xNy6lXMM3cg7VY3AkYvpzHmm0WWtOO7F
OJva4dp19BPoBBq7HCE3ud3GW1oI6kXWU3szOhITVhLHZ08DOJh1TrJgVdBHmfaO/kl8QJJrb1ty
fnhznU49ySoZ3mVFwQ41MSNYzCuytxhWGk1Z5kYIB1fKnMjjbGocv5RyGjAS2wYwksfwL6Ja73zQ
rqDX7OanGrVhTreIHrEJbUx+GQRTyabwTHZvShOysX0HI63V0SEO6VLEvXOPwj7dY73vN+QUfJdp
SkeB4RO9iFXXxQd+wTXVIGyZqSv8aihrPhqWdTQG5LO53TOq0DhcTU8yKI6Vk7arTtdv7G5ONwZU
4nUeVE9gXm6G3nhkxAmwQjHX1wiy8SsREuQ7wykk4Ol7HVbwcjS92/WJXT50Ze8cXZnctfir3AB3
UleZmDNHMa06Od8aalabvO7LY93Pvo3/gjm7+Ia5Hu1lBVfEouneSD29tfhFHSe1AWtaFK6hs5sY
eK5cGq9m5BGemAVIBN3ggvf/DgqlbzYOWlbiO4AIzfs+Is40CANoBNZr44rXrsdmXDMr3KDyE8S1
tE9h2X339NavwIdNo41pVIYx69i8ibpBbcsMYTogsO82tLK9hiJ+JR3mbk4aOZQOxgYNLiLVLDvV
LdbCbrAPJVEOGiniOAkMSsX2UmuDuZNRJbZzU925geAobd0h3aqvw9EZ/ToYbQCusvODlrZ1n7Mr
8/k0j27hrOGDlz6z5ejY9rFEOleVey+lbGcsTpMcIPaVY4OWqEP3SXhJcwHoY52jJemlaLqNU4R7
EYxYiFmG+rLRBBwwiKnY5GUDLoy3o09NgBs2k9nUSK4x3kJmaHRo+85UrIc4TreQ6EuMixQKqQvQ
ixE4LjqXZrRuGyAQORZgw+mvrEze9zOC9tEabisTJYju6E8NLAqIqUryf8roEPfGmznSnijzcxsW
+WYyiuyshzKjAPUyNPYcVJzJ5HSTa05Bd5aDXUy7N6GfaT71phqz/AYyvjB/zIYKKj+omMpjuM/K
/mCWkCZP4zjbE26EJjPPzFrJGBdWn9aHhiQKcVUpCDCKFkTFhKlemDBbAGIwyemP12+JwkPCz9bM
zxEtuPEWfLhQRKUM9L/4j/hyWs6f5Qb93xTdsL8H9XWtldNfc4r7ecMIXdGHzx1H3wO0qFMA1OQg
4jhkBFKuMZOVmJitWhNXqDooCHGLRd8qheHs0lrSIZSEYRfVNOseGfxoxahG+5o8EQiKBqadDu1R
Adk18rqtxxibprzldfZamVWv74inqJkhp3OZanjZCeRFFxtwc0FQ0qoilIA8r8RNOC2svL4XcJnq
dhjlS1ENs07wliBNapWMUuCVsVnv1zGiCNbxkBMUJTQXMqlY7EIid70bVBLuRTrifaysGxd4HNlj
kEwzu4h3bdoMdy6+sFWVqGrfBEGQsJy68BUtnbrRUg2cRE0IlYGjmr10rWO/OSDguJt7x3rIw/Ql
rJ2tnUQ0tgU8vLzrt2Fq3rhD/oHK3ddQ1oCtmmp5y0C8PIaaq9w1X8NufsKQ57p/9TXQIK7f2yev
aB4HQPN8YKKtFgbfI9nh7c6cnZfUOwX+gCH8wtEWfpCIFqwdknBEnzPDFfzio2NsGUpgeen5j0UC
4E7kZebX8AoyUADjUzXjWKrH8hS0Boc3yt7TkMN1y73ROOVWFPk4jawb9KwmLe16B0OoPDSjN+0G
U70XmnuJDA+FIglog6LG43Q0LumwYDVSwyJjjeiNrW2oGvkjb8jQOuIRqTff49Gwz5nUpU9XEi7o
Yq3T+lo+TyMIHhypz6pNP0qKDr8d6x1xncHeUXBWw5Z063i2kudCeR/G5CYHXM+XEtjfDkPbQzTG
46mn8wUy1l3iK516m8T6KzE1EfLHhl3G1Ogz17MKtwkHtAXRkJRvjsuBltDfrRyZf49RcwDGMG4K
NGkcqshaEtV0ZBhn7sng6KBHQPWVYph2WZjZVAnOSxclnJSLZrwNwQ6vbCsP17bhJbSFAxgvwvGI
t6nvZOGqB8fDZZOAJ79Fq+fthyp0fIYm1fdgyNLVgPli41XWyMylEfumR7tV1w1niYQJbFQb8G+5
eyw8gIlgqRUH3nb6qa57ihHJfFQMBGjazxuzGIb52oUwTnqUB0TaAugxBOm31Ob82cRsbUjG79Ok
R4VMJBmQSgHjIc/PXhowrvUqqkEHybNv5cn4BBktp5hB+3RkkN1NKCh49jC+SiTL5M7Ob8i+jPcM
Kmt524Jnfzbo1ostQcQjKoCpTHAToIM9Wkmu3oEx0Q9cQU+1rhazGcitTEKMEDGTw1I9olizTogZ
oYOaDC67GZv68skCJx6kZ+mqgjFXcUWCXLmudHouylONPyzFDSYj0szmMXlKUgVUdYyGo9EE45EP
GIW1GyyGL8U62ICHHYi46gRVV1MMSj8KpMTQVNpudD849BXNuu8sEB3EvV3VXuqXshqOY1jKO40E
gqPb5YY/Rpp94+VYIpg1JBesQsVdpIrvALSNMy9xsU7Bkd+WaX5r4Cg91LUm7xl37Awn+wFPGMd0
nZALZPEpnKW8VZ0gdyIWuFhwBiQB2p5obk+uHb7C9HpkoohQOiZMr9K1QxJwRDbi+G5MGdDJid4U
+/DerUztR1GhHSg9qJ1TuUsMfOxjBWmYL8TWWiwhLi/JJteSCUxIlhIfZAWCndkGzuBAMVvS8/RM
7JhoQQaRw0nJ1jgYJiamACDJuo+H7eymPPsBx+6No8uecr5gztgC8auQBvsWg/9HQ7XOJbRzbK6i
btp1mdT6GlJOexBRivo6MurHOUlhNxls3l31wQGovUNah3qhHO4BQ2uAQAFh/rAd+UCDKN52zFGY
wN+FuR6tA/LDqL+HB0rQZAWvKVlXXTps0049z14OBkhm5Dc0Oj+NAPLFN7JYThdDPehIbKbRgxcX
Wpa1YjDuPJqpLc8ZRLwtAoV4N3oEwKHvmTwcUxyWV1yb/pYL17QrULFvsIPp7ZUTVYWEr6y9d7pr
w3nT3APBnvrF7SbJW8cKCwT6k6F2kZwRKoOxx7L3JlP/AUMQNlQ4/eIyl+1ralXDuUtFusuSZtpk
XShPDBmbizmS7NnrxUfBesQyH6enqkaOCs4t/GFHMQog+OrtuKWjfzUZvGledT/0JTI1KKT7vOqv
HA2orddH+xzgx8ZsZ0ExXpC5SIIWS90AJgXCiYK53FYMGhoUPYzUj14n9h2jNtDqmZ9jg+1hw3IH
4t4L24uTq6sczzGdsbLfqjxEOCtrK/UzCdUkJHL0Kklgd00NDBoLBZJfF8D80nAAbhWh4K9icFlN
LdW+o/HG/SLoir3pKRctnAgnop3PU0qbOESuCx+2G5M7rdGetDadmFt5AKutMVi1wwTIR1g3Zd6n
p6ywmFUxCY+DvDlpOMi3iDz3jOCAOApK8nIJwTOxviBqcL8R2ZTQQdG+4za8n1UH7pH2+yat+6th
IJ0TnjKcz2nmeGi58sfSfIadQ1pisqCHsGy2MDoxKw/Qdw4FD+scEInOCeTPxe//d8r2a/WjuG/r
Hz/a85v6/0DeLn8pb1/jyPyUi7z88X+L2237XxL7nFy06/8nElkTuvcvwhBRN5ig+dCT8z/4d7q5
JpDDey7dNsdCBG7wR/9L127Z/+IPe/xH3RJImFzx/56KbKOsxsuum4TVIaPn/1mSh76/3cWgKP7H
fxP/HVWTmWgCOpkgdpSei1va2S0a4yx4NIgKEY9RmJTvfxP+/1tb/3ctPf949V8hUbbOHiUcdP6W
Y6L5d8WXcGQ5qbyir+Ie5+31tbfeXZCh+L++xM+/41fXWP4Nf7sv4sGEnpSZe0whAKly5+Qdrjow
b0hvHQNXnpn7HjxX516U6VqHAq6NFhDubE18+sqUxxRnaqe63/y7fnPrxpcQ6ooGbx9k/LPy1Wu0
fmhXF2NVrH9z70sa1C/u3fjym072/36+zeb25fxwk/g38/obbvb/9a5/8rn8we/40zDxt2fsTb1U
NlGkx3T18voQrq6C1fE3t/I5+OofS8X4EnwV46XKyQh0j87qOlzdPV9d7m9/dxvic1j3Py/yJRKP
IypD74n7OHkr4T9EPjfCTPY3P8vyt/ztV2HJQxhFrcybJnilvS8/vQoDalfPIXfZkQPBEpV7qOi1
/yaIju/JP65iC2lLzyGck3f787pXWoAz26vanTk73bdxitsnWIwtYY1olX7943zOvMMPYwhS92zb
oiq08OcYny81ZyMgxtLKyY3WxytALTa4gQBiBKNKRG5gNUxlj+dfX3QxAn26weWqy6O0dSjAOs6f
z1cl1qWQ1BL5vhUYCxGju34Wx0ArSaUmNmEM2HrtnM3fIhXICRjOdqBi9mGt3J0a2QVjgjoOzP/z
k4YoiGmPZ/pmV1WQ21LrQo8IzYqTk/BakSvY9QZYa5fekCxqe40CwfE7NVQ4Natg1yaob8F+OCfL
qtW+EQNTG490dVwsw5tSeq3+cBEZ/LKYkC1LtwhrAf7z+e7LNncYiXnh1kTyB6eKlKGyHPrtrx/y
P56xhezWFEy8TN2UztdFNGl0YIDXVVs86sZ6gB26rTXIPL++ytelarDfcC84bqREwvV1G+C4xCl8
yuW2bb36Sbkw1znKDvedjTbljy+FGt0UeGgwitCW/vzYjDQAEkgveDuFsBhTrvw45fDl3Fl2d39+
KTZ122J/Y8N3vmxuuCDcMjYhhs0itDZVbZHlMBfRNjIi708XA2GqprAoIPi5BC2pz3fFiWlWAYqo
rceKAUClBr/NwN/9+oa+vuamiSHPpNZYlgKkji8ZhyEwC2zjXrf3asFoqImjkSnykKcfWcA4ZDPj
RbhXcM8K/9cXXp7U3z+YElmu6S0jfOlh7/OW9fO37YWcAx3ISU/ES8iBFoVaVr9kuIVTkofj+Lm1
nPobJBCJH0E06IF+fXWqry9XJ4eR8gTVOVZAvjifr57nRqR62WR7kWK0WM8hfIL92JQoQ+nm6HdG
74XiDx+1pB6yePMo+qjv6KJ+vqabj6huC81Gl1PGez674YviSdNHc7DSuXOJz6Bsf/NufP19pcVL
YQjblpZjSDyYny+alKh6scbw+Wpr0Du9JcJki9evdHAUSXz+ZhBq3+ixFuEfrt/lyp7tSdokElnL
UgD//Qe28mDOTVIn9nkxhTRqLOhNZRT/Zsf4+pn5eRUP2yab71KGf7k/YYM3490v92QD5CcZQ/eH
QGJwbgWA8Os18/W7yRNknTrcla4Lkm6/vPtFllZA+9pxzxlyeqVjDi4Sc8Ddn1+FHcDlnSQX1P36
2uOHaMvIsqe9HgT1xQoQeNEfH39Tev2ne/HY113anJZOKfH5x9FcD4BGDjwIvIK2bcGgE0VVvP/x
raDNwNvjmbakB/flu9wgfIBTlwx7VYJqToaS7m4SR91fv77MP95l2Cs65wzwE4IddDlN/X2hwQii
MyGyYa/xAl47HYGdBj39s5pIEGqmcfr+6+stf9+nLxfXIyjL1fla2mw3Xxa2sDIVdlM57u1Chrd2
Ci4ccBGKlTyv/MobUr9VrUEKRmAfWjMuf/PT/XPFO47QKcl+Oql5sz/fbmryOYsM+GmNFWubQJEA
txpwCKwYV/ePv77V/7BMHLKc8WfzydJ5kz9fiwNNnhW9GJYwqTRDvELjzQt10Aa/vs5/uieSq7mE
Q+nD1T5fh/mrmYAkmPbjJInRbjWn2bsFTeJdycXKw6+vJr6cOyRlFk/PtpGEciZm9Xy+XIOqMXbM
TNv34WC6W1wilXuja2H5hNxcu4BnyJtvSe65D0PgundFXZKgUzFaD0kmz7zkN9+wn7nJn1YUVTbb
AndOTgEV05e6LxztRCaDru9DngMpnTE4tR2zPCfbQrCVC2hysggBNShpEdRx7t+mkd1jQk0MXKn0
y1u0LPihCMXW5iTzI5RdTyKMpxsD+1zi//r5/eMFWA4FBjWJLdhFoQl/fnyj7SRdbs7TPnGE81EE
GsE9kdG1zOgN6zQY7DBe7jbnziEMxtCn4Tdh4//Y034eSmxJODa/nv71E+m0nbLInZj20+LyMwpP
rsXQxzsTRvtL0Mv4CoVy/JtF858u6uqmTd1MSwX1++ebhr6lnKFiiXrWoubg2MHHbIopnIhCRPlt
oHccZWj96ZvBvf79sl+WxtzN7WgU2rSP46R/Tb0erCz5jeR4wGQn3uvXv+w/3sPlasIxbUozlqH1
ZVtQQzrWvW1N+6KP+wN4LViYYVMhZowM/Xer/j9ejEradnTqEuqdz080EmY0Yz3FA1hivqzmKOt2
RmsGN9g6BrnGwrPPpv/J2Xvtxo2s4do3tAkwFounndSULFmSs08IW55hzplXvx/Owv9vNUU0IWOd
LQ9UXcUKX3gDFV08qr+pfl98NAdx9DPkN42gAhE/dOG9Rl4xq+v7jX6+vhRvXhWWgrhCk7gOc9cu
A2MltJUEgRT1PNMmsMGpx8/UwpUenOUM4FeTrdRibYMRLanUbwn6NTkv16uA2MNESKp9qp4xhcG+
Pc0cCAOomBVm6R/byjBv8l4od9dnuTqo1AmENSIBdflEq6huKcj2TOcy6YEnZKAegA3p5Sc9rAJ8
pVW6MFjMGPb7tzXVBSolfH4qhnKxrYcSMCKAIqx1ewdaWQw2RTmicC//CD7ut3dPknSXeJ+6ia46
5uIVUwaHppttj2gGqAq7qEnwLMSr7IEeYHbkd7QggNr64fqob95OlEl0eOm6yWUBlHhe+lffU3QG
BiOVmKCxU/nfVRqEsj1m0LZ//JuBBDUTCtAUohc3kwwCw6DLCbUkojtMwhOfk0FtN77Y2nQErxOT
IsDQnMUoKoSegYaIdm6mKu8OltdnmP3ZVppuDKTN337xGsKq45FG1IOYbpknZSJxFC8GKqkbNICP
hpapc281AI1Re2GqHGC8hF9yJxwlSgN4GaJeraNopQSVDeO3T1S0xgvYJOcQqatq4+etrQN5AKUx
g0iL9/ryswIryYowLfD2SWThQHSYBZ+FiWnd++9issT/N9DilSWXhJ1jMJAFfwS7U8TxZj/3MnnW
qhK81/VNNP/sxaJTelJVUg5N40lfnJGybMARxrRPLQVioj+T+UREwxWj6BRWUm1/DCu9OjipgSrg
9aFXwglg/ZYKitpBMmV5B41eH4OK5i4YUyf7bMmpwWm7dIZn3gWw7knjqB98xQMC4VjFHgHdItr4
BSvf1KTDSkSozSG9sVhqW8/b0kGr6yzSKEGeVK3r/jZsayQprk91ZSBbJ+6kekQGye13uXmQuJti
LOhh5MOePCQ4vR3QAE7f/3SRoVBy44KlBWQtLtfaaPvGGUC9g7kAkemk/eAc0JJNX7iIghjUqmd+
vz6xlbcc7An1b15zVG7VRQCvx3mAAmhin3Oa2AfsqWtYGqglkQJ6G/nPyk7lCxlzmMKlbonFGkZG
4WBdWptnszcATFdqUsbHeBiC75U/9BgOWEh4ABbyudXRkNkKfrX/BlgcFZ5oR59vd4IkdXGxg4+2
UmC+4pyq4IR0J1e+wZJrqhO8svJJAZkn0BPGg+ZGWkUDqh3VTRT7Bt16aXwDtwId6fKIjYyH0FGE
Mv4a+UGJOzwXee5CRx6hqidVIKEQGM3XLAurdh+Gno7Fe2dGsKazyfuUg7b5pilh+qAGeC1+NyZ0
xAE6asPHVNj9LLBHTeaAo08qbmCyecVJSRAtxktPAU0RxCXCcJNZmVDJutEGQypT7U9Vdc2/SaOU
+YdAt2bB2F6Pv5bQg7EhSxsbdaikzp+tFtDtLqoVddoVdW13x1xvzJfOkT3IHNXDbbbMNJakR3L4
e+tARMIAecBpIrY6RZ4GNmiPmWA0VPs0NryPdE66/DkypOUdbAMOLu6F8PixJwWTuDPJxTRcCKU+
G86aw0+tQTzxY4SZ433XA+ZGLtaqfmIuYfOLbU35VaMgIl1I8f14qBxr/NogtvO5aDL4yQao7c9G
GCn/IEdpvgTkXggLJsgdCqjB+j4eogJouKc748GLSbCI8wcLu2FNVP6hG3XvqQpVZQQu7otnr8B0
Z6ch6PQSZM1gY+fpIR2seh0+Nl3efcnb1sKxrfW5xC0RqeURaez0Ae3sArjaEGPQURk9WpW9laU/
ewjWxo1Ry+TL0FuYpHtl3/4x1W704db4UFNQLwk09CtU60X6GOzujLLIsrsgbXCIsacBS1a8Cmgd
CLPVwZm2/KBTnfqyREmZ5PBJnXqQUylOArDwuwE8hcS1GwxcGo3dvtHVHt9No4O96KeBfgY0mKs3
A/vc2+d6WhsHjAEwtR+Awb7k8LCcXaxpvb2P7apLb6VSJL+GtB1eiOQmd0SUAqqKpqN4YOllhUw/
8JHfvlTz3yZiotopr9oERI6nKoizjlL5rviqANtdJ9VTwWvOY96q/Az2mX+UatMDjlWMHvaXisDK
AUZkah593qp//w86Dv1QR6XBK1bPf3oUlYPNUwg2+/p9t5IdkLEgbUPfAQOcZf2YPAkbEBhr5zJt
mp8pLmWPhuMp3QGvPrTPkGpEk+T6kMtGJgGR5Zi8GQbpiKAGpV8+HlZeodOi+eY51afSPqFbo6Ob
W6bxY6UF5d3UZ8WzX/rtv2YDTwl8b6g9ATIR+eH6D1l5xBxrjqMluAZJxnL5O1JD8bJeLfRzIyzx
UFH5O6QJgtbXR1nJTOga0QZjunNnZ1EtH8a2MXIj1c96rXQg74gReP2l2mK8ovKKIpNpJPbvAO+N
/N/rQ699XEGBF9AElVF9WRw129wnXLD1MwS7MkWawxpvalTWn61C2jcD2knXx3s7VaFaNF+Irh3K
QMv+FTaQGZBwFAQmL21iMKEKcCin7AtkeuIJHL9SI/F3CibEeDf28dvHlHo2eoeSvBNVArnYUyoh
LgTAIXILXHCdY97Yxm8/jFVAbGovyx19gqw9tuA8sBAIAmcr/1wpxVF+I1SxZtMFynKLHwBcEfEY
EaWuCFFQQlgHrj+Kpoi5wZMl1j7C7hYQD5SwNs5g2wrl1KEfAYy5VpsvpgpzcGNJ3oYyhE46oTD1
VRqxyxpIrIQlcHs0GsqqptPs1JVzN9aaddtVofx1/cu/3WmMxYen0MBus5ebvIB+mOVohriY2LfH
AGWII23h9h7pdOdkyS7YmNvbnWbPzcS50kj1+k3TrYMQgUcETscyjOIb4BcSrPCU3hvRqN1A69N2
o2rUGyd5ZUFtQkKoC8yRqS5OMmYMQCYswznzbCQPRBE11FUBnBHyzMb83l5Nts2tTE9DCKo29iI2
xChE2A3chHNuFfpJMdv4Fpubrdb2ylfjT+s6K8jGRzD08gLEUJSEoWjBF2HmzfvlKZ+Qr++OYa/2
nFIt2KgkvNEmJagGD8ZhZKEMXpt52q9KCREadf1A5kZ9WM8Tyl+S64+ahlHeDX1pPOVlBo2mh0CQ
wgWEN3ADXSH4WPeV/RgqJlKVGCLQhIu8SvnsjXbtQ+w10gTDFDMDGooqWHtTF1bzhPVd5z3Y2Wj+
wGbP+TL5xGGn65t+bT84NLgkNUYSzuUBa606BkkSSyQQjAqicm6a2UmSQj+Wk4Ej6rtHkwTqlnBs
ms2GYVyuXYgyQwRvxDsPqj6gCKN5ZXAELIfm0uhbsAb/Yjh73udYCkjHXgyn1AjtT0rsnYuylSMc
zSzFTdYoq8/gzHPl3YmrLcmC6HJSYaJ/stgYJapWig3X49zgGQlVphM/WpFWj9fntHKqwDbp9D6p
htJ8WqTHTsUICa5B51wooOaV2IjaLyr2N3JjoJXXiG2hqSpGv6ixi8VjENtmVwqz8M6THSK1Rmag
E+hCcqvqNrWQ9BH9EapH8CEECbtVhljZluxIeohw8ucLcj71rw5Zwj8pXa17Z1Vpws/UGhr9exwZ
2RddARv8+fqSrg0G7gGAE+AHgKCLD4dnid87Q6ecFfwrcHqJnAi6a6m6neaEG+dt5bqSFt0aagIm
O3N5XU0DmrwmEnRnP0GbLemaBia8jmhMNf6Gh9pt3MErbwxda8QYUHum6Lq8gxHpbAYHP+azCSjm
o66W1UFg/vShjnFqz4pOcSu4lBs7Z96Clzk5KDV68wQTYCs0c/5Rrz5e0wXNQKSgcKekWIzOyHyk
Xkutto6tqNE0xPgIlimW0/0vRffkjV7Xo/nuYrrNNUVkKG3dBmsxf/RXPyLOBpGCp1HOlEpT7YzU
G2izzreQBEVGaMS0Ff/2GplWRIuvb6e1E0pSwNtO3Qet+cV24igGXVunyjkpJ3GXIkyw98ncN+a3
NgpRMV1K8IeMNR/fV/OrlWKyKpnzZeMRjkVP5w9ZuNap7Y2B1nYskBG6ISa9kDcVYNHhfGB5AdOx
qV9FTlNgEdT9Mf3Zt8BPtyCia4cR5AhYCMCbvK+LAKVx8O8qDOmAVKlRfEbi8zjYDYJZUfcXh4My
2dzrBanGwV8MJS1a6nqbIPYbNyDGWhm1T2qQmqBWUtg8u8wsmF5UOs77LwHCWUAYBLS2NOVih+CP
h6bYxBxbpKLO9G2hEGuT+IJmJ6UfVDWO13fkyprOtXtTgi/k6ViOh22LSOAyynOiWVCEPLhPYyAN
yp11/f5HEMUabhpQbPxvhua/3paABzIDNT/nXERW+JDoWXDbii66uT6hlfR7TtHIv2doDhDAxcsu
lK6H1NE45zqZmmmXNjosc/QKTFQAPbWCGI7sQukOMHE6N/XrDgZwZoQldTOE2DZ+zdryUgmg1gq2
kiOyOIo+0Ig+pzt/9lE+uJN11ByhlPv/OL61BdSbFfiXd6ujU9bliDigbJbxu54UldYnkXPGLhZR
VgpbJ8SMIdNUqoCE6kFEThoPnVe/bc82cuS7AtjMN2wX/RvUt+W7679zdMV31oBgodS/+NwJFaW0
GuZoBGkrGqUyL25ylHaRM0B8N1R8wL04SqKq3ynl4fomWFt22j7kGPPp5YG73GqAhmu7xQfmTK8J
1lwvBoTiJB/cdnHdG7qNnb0+nMObYtJGhLC5GM6A5JgZFrGr4hRuIAYDKxlT9I99MUIWvz43beXh
pi1BPClAU/GWLvZU1Ju1GUkTLlTUo5bnUIIpb2O/9b4hlICKA93pWD9WeUXRN0gitHRCQxaqi8Bb
+x3RZUzcyzZBBBMHrwjbWV9L0xt8nu3bkdZPv2s9VAGP13/0yksxpxKEURxJSeh4uUIw25wedQqH
iBGAujYMaPEYurHzQMxAK1SdjUVaG89WbWJt4Ccq1anL8TIv9Afs9rwzJOjqH4Tpwh9qHOc/gOgl
4wFfbfSrrs9w/ouXkQ1AM6DgEmYBd+l/X+3Vo4ttlGcFcMfP1FCpPkEoCj97KKuqB7KepDnWiMni
hKUX5qepRlBsY8Jv33zQJ//DVvIiM8TlhAMwum3jS/tc+r5EJjTJ3LYxh41R3m50RgG6TWeZ5J2S
2+UodeJXSJTVjBIHyUmbOvOQVsCqQSgOGzfn6oTmVjnhkk76Of/7q/XEiaYNQBTbZ2w97b0DGeBc
6F27EQSvTgjOKaU1SnrUpS5HAZSqTvUo7HNgV8ixO1q5r3DPc22len/0wtoRlhF44mCii8WdpBu+
FeIWQreBVwgvJnU8Fkjt7acx1/5mVlR8Jc1LkullAJilBL7Ug+3zFAzfNNPrgUz3NQz6ot+45N+e
M/hvM1Ka6I/i0RI8HFrgDScx2EC88sYNtUye1BTHzwHPdMhbxlaVYGU8KGsmwF7WkoLofDe+2hWI
1+oZOCNOGXoQt7mKRGiZTPUxM+pur4n+/feInFEh8zLqkuR68dEybKV4QlFdpPOmPrY0vZ/Ip7CM
8NLOelG9PNI3MqSVHamxonQt52/EnXI5Q79vqrhVCnkOlBajyrxH5Ya1P4zo5G1cWWtDUbEnGyME
BJK7eLbsJm8aBcjkecomeRtYTX2gCzUcMjPrNoZaOc3UDmFjzMEA2d/iNMdOaWBnx6yMjlptU9Wo
26Aes7Hv13bH61HmCb/aHQYs26IZa3yOpQSGiQo3bcex+zxiJnEeUiGO1+/81fFoLQuuD+hey4i2
J5AZaSjzrfIJhRB8/55GMYyoHObZyTQj9f21D0nZgx6Ew9MGZ3MxQUV2NpU+jJxt9I6Pdo1SigCa
R6NtSDa+2NtMnc4952zuZfFwL8GbrRXVxAUZa1mpsJyxjTjEJjsyTidU5XpDPRf4bOxKal4Q+Cv9
z/WlXYlmGR9qEjqGGEhRErn8lk0+xYEhWFucm6F8h0jZ/4NYXIvrSygxX0t1UeePYxlX/Y2sdLsk
EDLqT6nQ69uCtgEN7z6I0o1VWXnl4eqSXsyxF9HxvCNe7bCsGqO2GgybepA1IrUjcu0+qjz7V9uW
NW6JdI6QQTa69l+ttOhCX1+Uec6LGAOM/nwvUPqi77G4/VJA0qJ0iKJEpcySZeg/Q/JV3OujrF0L
xGkzLG6OMpfFysC3zSFUaD7YcTk+VIjAHqMODJccipfrI63kahJ6kZAk2bzBVH0vl7MxTGui8CLP
oC66j31Gx3Sv0e0Q+yFLxA8zqyOY+QiouqpKEuxoPQ3nRtlqJa2sK2zoGSwHbo7S6eJntKhcph7C
v+fMCdB7jotu143Zu0H6gslSsCT849MB+LmcbIWnid5XGur2mHJjlEzVAjz2KHE9vL6sbxMEBhJ0
IiS9Bt7/xb2ORPwM7cCpCLpB7h0SJN1LlPMrDMcST4S3KBuW94bWYANzfeCV+5B+M80WMiGQuHIx
8FjR/M/yhP2ZxBp+21LHKibw702/QkJ4lGIjRlzdPxovFyA/VlUsc0w714kRY43qhWl0P2LpFfc4
q0g6JdT0g94bjlZIjApf1EHeMEpPvdZsbZ61SVNBpUaCeAWl/cWVMJjNNNUhvSwEuuMfiBTWzo3A
VhEflswwjSP/B7pz1xd65YgSglOzRZ5gfhAWC00BoDdSh4dONna7ryZ0yozcKU5RNeYbQ63ceABJ
Qd3xehtUieaz8+rGU9V+yKyRxEJgj27uFQLjH+2Evc8ArAJhJCRlH4GASHuXA98dzu+f6OvR54V4
NbphIfDXWgEvLHCyL5gGmP/UPA3WLkgtv9w4N2vXABkjWBHAuRTiFwdUnxW3nFGRZ0Xv84fQjPsP
gPf1jZB57duRQ1Hfm8kkXHuXU1KxvhVFO3K9jlZ1NA3sUbDDMY9BWXh/MSE6amTAXG6IRy1iSUzd
p0lNiLrwXsaCAsGvg8Q++i9GmdUx1P/auf/D4b36Rk0T9aqJLtg5SNLgZsLz+DCFZbGxDxfLJnCs
oJZtgECYAy2i48tlC0qsbQwnatxmqLGJAqEkyxtEif0fnQxqfYO6stj1/43GkeZ4gWuh/rtYOc1R
iroVFSlNDV+mVTRnX1ta7raRppzsYWxuB1LkpxLvoI079O3IwOxh1c8wcTE/jZfzFNFIkU/VRjdM
8b/45NFxcv7Fd6INbuIYLcBDkFYl5lN0V7xdacQw468fufUfYFLMmIlrxA+XP6D0A/S3bGV00cNs
ouephlKMqE5d3oOFFTch5oYPNg44H0dUxb9fH3txl7LsnDusyA0OH/3SZbk0rJH+wEdycv0+z/YI
xYcH1RxoYVjIMY89hsHXx3u7qXTItjOmZUYuARG4nCtsg6CU8C3cwIRhEKaxdSTc/afp2q3UZPEm
zzN7PdISOzToOvCkwlDdobVGjJeaaY82cHmyTLR5OT7ZyRrGcuN9XFxo/xuUBheJAvkyecPl9IBU
QNwOmJ7uBagPUwa87QB3utcXcWUUVo4nn0Cdvv2y4F7m3TT2gWa7TZlFZyg/CMWr2Ts1W+a5wJng
W1BFoXm2TFYdGkuFoxi2mxd9/twSa/woEUdEL1lvNGNXt3Zwi1l80qKmXeY3oUzLb9fn+R+L8lX4
Pf8E+De07+de11xjv1xOyicWHahQIvsX8viEZiBPZqqbv8xyFJ9iczR+FpaVYKxhVPdh6MtT7esC
++3KCn76HcaSRxzbeClxaNZ+Xf9xKyfHgVYC6Q3bPkpZiwtLEaEuhxZ/P+F55R7vzuI0YEp/l6nV
eKd2mbW/Pt7KRwdYOZexLJ1vssQaTAQ1yhSPtuu0YXgY47r74Kl4ol8fZT5/yxXX6fepM0ed0vpi
A7eGKhoHRTRXSZBQ3ZGvIjmoR73xQGgVf63KILszraL7UOI88zxVU/ly/QfMAyx/wEyo5a2WcqZR
Xn5yrKoztSn45KMq009+ktQdquxGcvaCpgbAi2vljyk37afrw67cS/B46SRosy6HpS7K5ViVR3oD
jM2ddFzjAIgjHe0Pw6cBt9Hz9aHWNo7BoQInCUpeWvNPefV6o4MnwOfqLDFgrZ2nQs3BlkND0692
HqiPThvPy+rUqOHRGgLGQdnkcjw9Qi3OoWPmws7/BTC7vJ0SRzwnmLxvzGxti3IQSJclCFWgm5cj
5WjnxLpZIzMDTWYPcU57sCgHPV9fv7c7xEBMiCiLmhLdn2UK641CLzttkK4Fyv4uijArNidsJWqr
Kc6QaPJ9r7Nprw/6dhGRhAEfyOmDDMNreTk1MaFjHncd4oFpYO2yciqPhE8gxAr8Bv9mKEqEM5me
UtC8f17tjwaJW0/tK+mijRwgETgYu8AEaJtGXrBx2o31adFW4IadcRmLbT/5aW1X4LFciBjNvRwo
/eCeltZPta7w2xAGG5FbV9UGq8K84SFAulbr9VMtsxgp91kB2vBUBEEKRUy/TDsuZpXsEaeDOo+0
2covhPFQySkLkYqEkXJEVLa6LRpbcRAFz8P70tGxw7TitvohOi4kH/86ic4maA5U8usyc14k7JHb
OrNLA4xkbqr4NehKvocqUhhHY8L3YUeZ39m4iN5u5jmI54DSjJ8hqPO/v/oMJu2jQPjcCGWA00fZ
DtN9YSblRtj79jJgFOLeuVJBjWL5sacENg79RdvllfPUIx0nf/aDsmycoRXU2Rqcp7d4hGsfnSYt
IdhM/KRDcjkzNaLrImlbu12k+z1q0hQe93YwKnvRIKN6fTe/fVA4NqAZyYfIvanrXw5W13UA6D62
MLNIaQOXpucHSOuCH99VvY/m90Dv9mkQw9ACOwxgufQyG6qNO3DlYwIKmCUH4ZipoAMuf0Uy2QoM
rwonh1lwgyYsfkg+JujX56pb8116+XrREUS8kFwWCj76TpfjZOnY09a1hFvNRjpfja6X4U+nzGPj
V2FTYL3DblLvb2L+I33XhBVaqrQsI6waEw/ZJBM9n9L1QTub7oDIVQRgYGyQ9xpTHSXlPCUPp4yE
p0gS8CjupxYDwLvISajA+CIucHdLizE8FCrKXi6+XEn3CGwbXWzhY6lW4MUtjgHNeszgAw+HOSvR
tGzXDGNFczHB3+XGR76gux210WgflcCOtY908YPhs4PX9hcRIlu+88Ez+HdWB4Rz53i9j4mZjT7Y
bOw0HUrkT589pMrAMvdh0+6nKAujG/qNxUMkhjA5Jp2vTic9wWXRFGmK8ZzRZC/4i5gn/Mq0J1mm
9mPFD77Te0cLMPKA9oJrZ1/Vh2miknBQ2igqP1S+Z+FZGKXhV63RZvc/HWtPptToD32jTdH3Gp3e
cGcLn4JfDroX54o8rYqfYItk9btJcg/d1i5xgjvLz7LxYVKV6Cs+7oF3KCku5ycrMJ2bTs+M5sUx
uvBT0qZpfCMEPg1n6Q9T/qjmpC8vGXZRFfNVCh9BAPiSXJaT/mmoaoSiasw2kiOuIm3+GJVeO+3V
wZLhL73G//e2lhW8DYWFMfZaOqtIO1bWgdM2VS90aQrjeTUNenBr5kUjT1ihaONtV6pS7jNoVcrH
pOmw6cWILKZgjJO19wNnaXHbNLpZ4ANH/oesYxB9V7C17aifa/HwOZkKhKNkbfvGRy+k2n/M2yyN
9/aYh/Irutlt/wHzkF58FQaMt19+DOt4p9tVczYqne3nlCpuOYhseP4HpfHmW2RoubunALu4u2oK
zejsp3k1uAVsBGwPeixIDno2inBnTVNZn8ZBy2ZzlQoumRpZRvGtq0O7/0YoVOsotuj6L780gvou
x8yPbVkHZrlHuHdmw5ZKO6CjnjCgAxfmI3pBpKyAUjC+CexczU+5aHF5TDE0O/AhMgT5A+GENcdJ
M6NjUwE03KG8ntwiUZ1O+4nw/WcXh16EBHkUaQcT46un2ATBs5O+ii/9FHtgxX10/fI0xnstQ9us
xe7O0X+jRoRzMdibqLjLpDP8AfYXUi/oCz675ZmDcVcEtqW4dqONKW6JYRAiSU3B45gENkJ9FK2S
et8gA57skRXHTcoAIfa7snpVOZYazEY8tmpH3aeEwOnB1ys1xDoPhuNZw4MGZlnk5dkO59Poaz7k
7Z2w6NruPRS1n1QLLhKKO1ah3WIJ0I23haOF9amoSOh2tW7V0xcCg/CehgOWuUkvGuDSY8bJ4kVo
7eOAT5//QdWa3jhjXtF/SnwveEG9qsE6LBnwQIWH0waHvkfdmNgBDujBE1UbEzsUiXXjqMF0P1ay
vGPZGLJNRjy3SxSZ090oEeo/ThFGgwfcJUX7dVCbyv4DvqQVR1m3ePOSpHs0vSqdQshowWmJalKX
w0CcieBygd/0y6Cr3dchbLJHLdG1L1ZQe/5NGCShC+cN37Yxb0rjrmzLqrrhTxhuJ0P2WI5GHZY/
qrdVylp500n9Cd4hEFHPWoKTvAmm4ACnxzWDBkOI2fpX7Y1gbw35cKww73i8/uysPG6Ureh0UL9R
6QUYl49OqlZDZ/a9jdV3kWKxPYxIRttb6LKVsBt5Nsi9lDXBu//39L2Kh5zE6Muwc1BXDhvnR95g
grsjj9vnatzct1o4woMPuuLd9SJ0Ikh4OQNgwSlJXs5Ncm0mVWsKN4HAeAoLxXdHCFk7DNDkRty9
8tlovepAGefZmfr8768mCNkOU7hMddwBpXiS3tjSXxRDGdBIj5J7OpPpBud92UyhvPFfI5sUENzB
XH+8HHHwSxaRRpjLi+rfY5Zj/1Gc2PjGmXc+D0gaYi2N2bacYucQ46X9VEa4l52u757/hOAWMcsM
D4dNSERPS3CR8keIjqIFXipEHLX1Elgy4zQqcgJxnyIYEffOGO9sWav/qIodP0Zp1zU7ru3wI5r8
0y8dlf7pM4bReLEJZLgDAkpIeQ95mCJBn9NLjPaFVgpt7yhdo+PdqYTaqWk0G2snLcKbN2t9h4sm
jQzMdKBDfaiBtshD0SYavsUiUTCZEiPOnt0Y9vGHLuGhp13Yq9hk+L72GbSt0581Bd3jY+J3xjPQ
G+9bJfLwualQZaV/bYFcJpYJGhzO9Ppp0oCZ7Jq+x6ChIeWbdslYmuOuj/FG3sEFG7AUbCETx4Wp
DgfwftpHZ8DCZGdaafLcZUEqQG6I7HPXBjY9YVnwFjWeIog/YLUX+2rAlWhnl42NjmrnFOm+Udpc
7Bpf8xvSHSV8blUN2xJZBBVuDS3oWKKTIXuykAIsDhpE4RLMUjLgp4oTUnYITCPDxTaW421GnP5v
Cg3j39bPdRiKrPGx99v0JybLsbMbeE/qPSbQ7W9a4sbnKg3T3z4YmF+en4aIoukhEVjURtMXLW9w
JpXMtdrhmCY/xK1ljxj2KMkpCWIr3cH21sydr8VFsktSYJBfMNMRwUZJcyUn4WKZiwcAcLjMFoev
V1rhVKFjuTjeTmhRJyHeAWFG7FMm+Exc3/JzzrHY8dS6wevbHGq6z4tzFxW+2fj4t1Nw9+k1gOf8
3k1z6iubYHw0qTCWe76r+iE0GqTjrw++dluDZgBNAkAZEu/itjbw9cXKAAW80qaT4I8i3qNhtpXZ
r41CCXoWpTGoFS/7tGmX4qgqI+nKFo/vMR6M8wze3pjL2leD8ExNiRSP7sX8K15dmbmjYu0+UAMN
g9TbDw2y+g35+MeoHLfyyNUJ0TIAzA7dj67U5VCdjnqB0EnHNR2Dak0JrEMAuuAvtiGX8f8/ypzN
vpoQSVtUmmbMsuk4efi8pyd/8LrPUZB1G0OtvacUXShxQhmB6LtYO68PE/xtA1weVa1/MGGRpTtK
7tW+JBf44JS1vcN9w96oYy1pxfObYyOjPKOC5/2/bPgIzC6qys7921yQkR5SO+rvJmQc8HqNlezk
+0p1SDLoULpX0MKg5I6tn6NnPrUIDYGfjR20chQR6YV0C/SI1tcS7mfiZlQFg6O4GNWE7tAN4jHH
3Q8TkxF/1gDLIhAi066jT3Bz/RyuPPeMPC8HKEra7ItPbQdgrYzBVtxGUyckK1QlHfcyVsZ/ERHh
pATYmG2UlFb6GYw2QxZQIgRlZSxuObUJKRyopuJaCDATLNt4ZgiruIm1EU+XGLvYUW3w0fW/ovqF
S1/T4ZSMhSteKt4TMO+fnhWZh+vrsHKGuXKx95i1xancLu6jsUUORWtbBcOzEKMnfeYVVZo8wj0N
NwLVtaEoNCLLDHaDpv8i0ihzIOmQhzldZdU+UfFQHuxuKtzQf6/017zN6WKI2TGC2wmsyuVBjgc7
8jCulW5DtniO22Z8AP5jbJymlUuJ7vh/leFZj2pZFR6jGnkNbZJuN2qDq9hdd59AHN74Qis3Bfxc
G9Mbquowgxc7tQ5GtFFyW7ohAuVfeaDLu4pHi/xbUGbYxaZZPWEk1WyBGdY+FwcENDPtLbAvi88l
g14rQ/jXbl9jDh536XAw2/7FgO2wcReuj0RzYmZ+zp/r8mshiN5lSYYuDVkdxBWnTG7IacM9gKkt
SfTVT4ZA5v831GK7m0JJBE5LEg1HLTobSpgcBP48G5fL2ihca7NuGFBKsCeXE2qzUsZd4FBi1Vrr
WFOJ/VMrdvT7+tFdGQXF5RlKP19jxhK50LInEqUKHBdOVXo02nw8aXn+TsLafJTIiUy4PUBg52Dv
ci6NivgGJGoaj0Xbfo77iKKlboCBpbpXbnFtVnYCHErugBmIQf9jcW51r4uLquEBRoDCw9ywwdO9
xujWM7Vo4/CuPD1gguBskl7iKrOEXfgi493RaagmVHSVfY1qKM0LRHmM3ZgrRUOhspO/s6BAC5ru
xkbDceX5IfwDVYw6N4jM5V0YGLZHOZcu1tgPKUbiOA7u+6AwXcoo4+faNPzz9c2yNl2uEZ7amT3K
RX/5GScAe1pEodjF3ix+AX8c8dzW3nSgeZ48KEk3HEdMcx5qHCL/Ik6c6dy0AVBSoXiwCLgnoWRh
O1coZNRPt41AbP3UWJWNx3qDt/31ia6dCvSLSSTIqmfa7+VE8cejtWnnNtAhXxwrw0kfZKpvobXf
blSa5KziXOfn6y1PRWe0EwI7tec6lGEhWAqMcusg/zjY6BBdn9ASmc0JpPABewQNS4gDoEwvZ0Qo
p1E8Czw3K2mnHcjjx+Awd+hCwm1D4ljkVwBbfVv0hxrBg2Gfp17t78zCzHx9Z5qkzUcbeZ7heP2X
vd1T8w/jOcdXjkblEhWpoigp6iycY4fJ90+9bcS/09Q3T3ntacUhUuvG3OujX4W7JC+tLVDm6vAm
DH70/AhqxWJdBpnnWqhqnhuiJJbuA5rnGJGHs6q+4tf5Xderxjcfvm14RMh93NKhfHuE/weRmZ9l
cqxlUymvgj7LisRzJ4TtdqbiOIdMLTrsCx3jGdPRrcb3Sr2Iu5g2Giwjzueb5a6qsgSnkHuuahTY
wplNqu4Em/xmbI1s34IvPloaBEO9kP1jFNTNqTX74vn6N1/b+EDdJE8BKfQb7XrkcjvYdJXiBkOP
Zp4zxCcvabKjntnWu0/y/K6RwgInAJqxhNjYcS186DgKjn24L5sRSYqtp8ZfbGIeALYxjVjOziL4
sKemRSZOzqsajScVwvQNDakIp21MDFuvg8Qb98YhtIm4ri/l2gaipkkKCOmCpuHiWgxaQA7eZHpu
EVpiXxI13/ttmaHlpWQfcdQetl7Xt1fjjByCRsFc+YLLJy9lWwVm6BOWYNGj0jvvPefs9BU32PWZ
LaVq5ytLgzKGdACTo4K7iFljs0b8F064O0kqrdTN0lj/ORWJXz5b3STSU5a22Te7aYwvdZeZyd4W
CBHvM0+iWhugA/hvV6TWE4oDlGI3ftv8QS/LP/w2gMCQY/l1bziVOHdNCfOXboStSnrq+jj+pIpI
l3gIy+ZbP6pacSpqK/upKo5vYjvqZ09GaKPy2uPmPu1LpdC2kPzzgix/lAbDjtIz9kOE+pd3fB3b
OA1Vtu3ii/s8tumHHEjPTejU1u3oa8mROORPK/Xp4Cdl8v36irxNMFgHyjgohYD9QsD+cmyR6RB/
8OhyfU3ct1l8iINqTyMmeUjygL5fh7j79RFXLhH0JAB+k+4y5zecO7+LoUiUjut4QXWkt9Ud4RX8
X87OY0duYwvDT0SAOWzJjjOaUbKSN4Rly8xkMYenv1/N3ag5RBNje2NAhqqrWOGEP6j/CG1+OyiJ
NowEnMLbllDCVcDfi1lvqT9718TB1MlQmv5Q6yi9/IcJIY3HoZLPgSkn/FvhKEsMomHpl0yfEjFG
wy3IY/K6/Axxi5Tm7YPBzyJXp3xoQ067HSySEMhwIo+ObKoENN/Lg1OGlm/r4V7uKZ/Q9baUpSJk
n2DRUi69HUqtXKV0ld67Fhbq/uh28qP8cDJSStlxOlWBauOIyxZxo89qkyl7h3XjigSZTFVAJh+A
BFbBHNmISyzHPaK6ynJwEzQlkMKqD5Uz5EiwjvPOlbxxQ4KnR8fFkecBzOntfONk0rV5JOftW2t8
kpBBLNSSPaDI1qwQfoM1AkiZqsvqyZkHhaYdGdA1mj3oQVakVZ+LxOC+V4UT9sdwSt4OvIbDJk03
8a6mArVmJoxZ57Z6xNXvjMYvXW2bd6JYwic6IXm3s4Zbh9vhpAHfpP9N0/12DWcFp7aRPXqdhDoe
cZLLTg09IdzGm2gnz94YCrAXWGjpV8IeXW0PvNpix5ht4xo7iDAel5E2JR0LS/lXxG1WHO+fu43i
KY1ImQxTv0MOfB2QDInrAlzTjauklJjIDWfIvaZ5EWbneamq6ZPRjMt8zXDdMw84aasDhnl6QwOs
Xcr26FZDYe/cBRsb1mXirDS/C7D06nrDZ7rOimixrrmpNN8WNfo2WaXy6f7ENwahYMJzSfTJu/mK
QROj14QWp33VhB4FGpXCqzKDZro/yutTQTYO9RvQt2SzrU1C27DWegSUSNxQLvmo2L2HTFySoF5R
L+lfyRyZO2v3+nJjQIillN/pfSDkdrtRs5SSR6ulzrUF+vGxs83iNCWe+FwBWEOJMR6+L21RBl5q
tTuouM2pOtAEKBvKbsOqtNZqYWekKuIoDviGMzhPQdPXsAPdyHoQA0Z6ur+0rz/gS8mfaIcQA221
1fM0Z56NMjDWm2E4TOdqCrVLM6CMcH+U16eRMjI1G0gszIqtcruevb7QiqWRdm0iGgWzakTvymb5
6enDntXTxvoxFwIHuevhg8sv+9tzazr9ALUTDHVULPqz3nsgQrp29PFw106LmljX+zN7HSHJMi9u
eJQTwHWsVdwbZ0hjGwYQ7bSqD1I7aY6TsIZgUPCvV1JzDlQUrXfOw9ZyIqlEXo3vDOXl1VuUlVxF
SyvAPjSefUiqqD6AWxBH6I/Vl/vz29gf6CWiWqxz+FCfXA0FOLKnuzehp2Mn8cehHZurK7TxjbI9
LBwxJigSJIRlE2+dFcxGZws7MlAock1FBIqmVQcdJFl/UPVsz/1jY/mo6tEHMGSDjUrb7R7Rtcrk
aizCy6za+bntkS5X7Tq8xBDFdy6SF5z0TZhkIMAu7QQBUlCmWfNwtdJq3cJu4gcF4mbox3OLILza
Z3rmN7PZ/T0XYpwOldXWtq82eQXK2erKv8rFS8tj5Fil6S+YtX0rrar4NZYkb6d+wUqNakZe/YwJ
g5KTXqMSFJhWDxc/XWoYCpPhKs57I+Kb6X4UmYDA8iVFf75Skj4PKiQ70OLXrUEclj6LwgNt6fkb
1lD1r3HOMHetAcL2gVHQ3ORmn7GKltS+wCgVhT9cyrE8lj1dqECMYf3eUhbKaMUSxaXfLkbxjf/B
5aJsyuHfJY2aCzBxSzvEpaf1gHv7HLAbgtSfpsUFAvjGDSsXHPdGjgWgYpK4248LE64oQzS/H8IJ
zVZaPeW11Jc3Mkdlp07lBFJ6INmS3cLbUdRYMZKhm5RrCxAATWVhHPJF65/jkDf9rROSQ2H5Kbcq
RYHVhNxYxItljaAEmzY5GkOjP2K2tgf2eXXO5YTIuqQmKuTRdRS45H1vR9ZCwW7MvbM245NXgt3d
mcur2xl3qP9HzyYxCVInt8smFq9JBwwLrjQX9WPodHmgKXryPfT69MFsJqTf7i/eq6POgPSOKaRQ
w3ltU0L3rbUXkUQPQ1YpQdOqzjkk+PbjeNhLiNZiYHJPwIeVbUr6FMRdqw9VabOO4R0da8Su6i8k
lUZ3kAW7d1qXLoNPXWMYDkne5yPQbqTn/Ta2u4fSqqNPqZ5On/RyUj9PltHFPuxtpferSk/dIwe3
/Anqp3lzK0r+Xg4JssyScbSmeCBlmE4dMN6rU5TpR7Xpkz8Bk6s7SswbTn3Sn8+ROkeU0PC1vP3m
IBcmQV3HvlR1Dg0n1NpPs6F4PmoASOGZmR2IcI7PQp+SQytC1Vc42u8wu0B52OyVg6qMmu84dfNc
pFHlh0tq7cRcqzccqAW/EE1AKujIoaGhefsLw0G+6zFutl6q9wHA3xzX86NaxupxIgfd2ZLrYu2r
4eSe/S1EwVm2SNQosi9iGLS/QuD6/8CsH4pTXzWjDepIx83CsZbvjlHnmAPChjMPU4Xn9tvCiJcf
QjbLxpVKz6Adbn9IZeozr+5gX5Qx7b57sZYEll5H7zOrjI/3z+HqenkZCpUWl2ATMRPU4G6H4svH
dunOzgXksgFSV6VcBbztbdfLyyikI1SF+ZTEzqvrBfelMXERQLjEMclC3Lr6wcDhBk20qvxQm0O8
s4AbG4fjA18G6zWLdHa1cUhxRSe80EYDaOkfQ/q6x2YplGeguMDQLas8od25pwKxutLkJLF8Yi2J
lGSWsiq86JkXRq7CoEaXh35WCv0wjop10Xsr2cGhbg7FhQYmCN1VMHG3Xy1X+yUd0tS5EEgkQZPo
+rNT0UTypjrdyRBWL8P/Z/XbUKu9GMfL0GXk7JcRtHpAHS05DJDaz7HbZgE2o28sy/1/PMPmtEtl
Sl6926kJSAI9/kBEQSIt/AiLnvdjrYxfKjs83N/6WzNjl6ACQzJOt2J13OFptzVeENF1rJLBD5Ox
Pjat2z0uo5sGKaL55/vjyV/+W8T5MjPaA1DNaZNzsFeHYMDuzaASFl0Nisb5tQuH8ktaElAHGenr
n649eflRdgEiH61u/bHLhvR6/ydsnHapQUfwCcyBFGV12rt4UhHrcKNrL1rtaAmUoog56p3TLrfE
eqLUHWg0EeWhYb2qJlkQhfK6NiLkTzrxzhDx8GRTE3xyGtt+F4VdBZHFcrrIdzov+nR/hltj05dB
JgnlELifq0Xus8YwhOUhEE7sH/uOrjinsI/jD3mydA+eikWAm7Xq0ZmLPTT61qGkWS5NhjGfpz91
u3NDpwpzl9DzohbqePD6RT+HhTUdsmoad77jC3ZyvcRST4BKJH0oBCFux+qQOCuUqYypolUeLJsZ
NyykYgvXfNe3I8ZPWk2nNSDjbXBqGto4fLDyAVFm6piCDC7sseB0Y9MNQJJBDXdTpz+PiutmB8sV
DS7ymrSPckaz3rNX2zoGZF4kxzB7KaSsvpDDmVOLEuhg2ceZd65RbV+CrBF596cdGvqf7mBoPybF
REU+4Qe+yzTUknY4nFufipvTktpPqmwA3C6fkXtdYyZ9fHW1KTl6bhMeZyf6u53jPSr3i9zn6kuR
Q0PZlGrOFgW526HoXCWECBZfquni4p86yrTkEZ2UOfEbfYGSmxh65D3MnVdO5151iPSrfrQwfENf
O71GupGn30C4xtB8G4qVj2E59PDyMH84lIZedMd5ScF/l5iAzg966ojmU0IsZv9SOGOdPxZi4nPi
ibNX0dl4ZIlTKXVI9QF5o9zOLM3SCFhDgu4/MCPbjxM4CUHSK80SxAXEF3+wvW48JjVsup0bZuPq
RrAHRSmEnaSl8OpR0kd5AQytcjGQ8eyfisGV5NShQvqs4s8+tWbc129/cyUbFmAdskRS7Ol2ulOc
6NC1MuWCYdSXvO7KL2pefCk6d9jZnFvrCn+ZEifHhBbYanPmjoWWjl6FkLeaCZAptKsY1vHwUI/O
0PgDyuflcXJgte08iBunAmgGSTObFRfLtbcsTdSu7+D9Xaq8i91DJpQS5ratAa9ypmbZCe43bmq0
oAnOpD6XgeL/7XpmyhBzFbghAu668kXzCsy9Iqedc78lrJje9RgXVhfTTavmWi/joHy9/1Js3ENc
n/Cj0GORULnVHoIdRGLYpPEVeowz/IO1XBc/VGy44bDoIJ8C4TppiRMctBK/x4lR+JrXij2B0a00
jGYdsH/ZeQFcvtpXVenm2aI4yqWpbSV6KkdL+dJozZg/DLNhXisHTSdMupUWB3WE9e3po5YNy6+E
BBHGiB6h+lMPRZOeHaxVH6xJUfrHUVHm56mnmrTz0ba2CFVHIk5q8OQMq3cHW496zgTmDApFnMfc
7WFg5D0ej060x7XaHIqWDcIRdJ0BW9zuD6sYheo1kYK/09hbfg/0/k9lGBozCLOmMv37u2HrRnnR
AKJHC0ZsPbEiC/UszDAxiUsqcIpVV5ZvuvFiwO0W0V8JtME94ZaNYExKmxGFcZNxn6wmSM+mm/RI
Ta7mrBWnFmz/aRlt/Xh/Yluj8NpSCUN8iLh69f7YmtJCZbSTK+wtcNu1LYI4x4Ti/ijrPpsMbnGQ
okspjRDQvFldWqOpTRk3dnIVQ1M2l6VTiyJQpISFX8+wnZ76VBVNoIdepAb90jLZwoI8fzKbOv9T
r1NzjzK0sX9YU9ndoL0PPGM1cYBX7tDYbnItHCt9UAlJP2TdIs5OUmo/7s9+c43xoaAzxBPPnr3d
qkuRNkmzMHnatdN5QsA80MDo72zRjXeBXUIphKgWGMz6S+ZqnSEZZSXXrscgSXFYOB+GPT61Ao9J
YerdU6TF4vwf5sZCInAIypuE7HZu+TIYZd2xS3V4cPBdZlNJD1Xt5jtruHEAaZqoLB9XsdRavh0n
qhcxmVkkT0NDauLpZlAXtXguGzW8lF0XX+7Pa3M8musgFPC3oRd7Ox526ZGg8x4Dk4Dyu+BvczEX
qsXJHM/f1CndI5FtPDeyz6ByDAnciQZvxwtHt63sKE+vXDWNfoqjzIAAni5pFzhTHre+lY6tefSA
U4lnkDbDF7Oo07f7J+HUjGodQC8qIwBub39FR70ET6864le0ksyeWv6YJuU5FMl0Uety773YWGXG
4+KhFkObeA24TFGNMQlloqtjLk1/BL1soLrgwV48EQ5Pzl/0LUze1/vfduPo02EEH4VFjIeugjxJ
vxXyHGOMcnROIR4PDeLxXS5OM3ftCbvbPT+77aFoMBIYgrVfR6IE9+kY1xkTLBFSXpqpel+rQruK
MdnTkNsciiYAg1EOJWa4ndUypRryE6S2gGRLRDra/DGsI/cB8Ma4UxveGor0CLw0riyUXld3Z4ZB
H6LuaFqMtRUFEe6VFyjmaC/khbL3csgtt0qQKJxRMZO6NhjNyd/y28dSTNTA0TT2Lrjr6M9JU5vE
X5VEoURVUNRgREbw0cc6REOtbmI1qGF4Hu5vmI1YFKSNVMHSOaPgpm5/Q9u6Y5OqjZQdFsO/wEKG
B8zizUPoLmYwA8b+5FrFrzCth2/3B954OXg4JRIalxL4T+tvGltVkkzoHWdD2F3C2bA/ONO4B3te
w9Hl68y/0tEL5DU44NWBmGbRGxMlNywIzKzE5loxw8MM/i0+gc5tfqACn37rCmX4ZnUD/4MJe5Ic
I66q6qQscWafnW7x9hivW0EDCThEVJlw6ETht8vu9DB7HBsLmmYCpXL2OidGWwb6sOlbyMYPxzrt
3fDgLare+FVqNdXZHkokP/DtXp5LEOPzzm7cuq+kexZyQCB8PXUVk+Va3sbw3zFGaprsKXGi5V/b
i5ZzNUL3E3Movt///hsbT0JZ6MJQfQeVv/ow8Yiei22jPjs2NDc8+19HS97Hjf1UR/a3RjP+qkoU
OO6PKf/O1YGTSRdHG4wCNaTV4W5H7LOabMJnJjKqH20IiVJ1O/0YQYS4jov4R81s8+0XChwSkLLI
YcGIWLcZbAMhFCoQ2JJ56Q/qOV0ATAf152bZ043aeGepwBGJyggJmsdqdnZj2ZWVmUhNJ+aQBEqn
dz2SBKmYfNCrputXdmcNB1Cy9c+oWdow8IpG+XB/iTfuTzC5kjiDHhlnbrWxqyZXhqRmY2tC0QuU
ZlT7uXWQSgoGhACqnU27ORqtTSoxPAuomd8eoyFRhmgqhvCStGl5rnvlhyHS8TRr2Xj6D/P6baTV
dWW10zKYJhWCUaIVNKuKvqLbmQaJMdQ7S7hxEsHuSIl9UFS8rKuTUYwgX9Kwx12uoJsv9Fh9RwQR
n1y0YQJ3as3zf5gajCeuRzw7YYfcLqIwDOo6OWATA1Zv4lfFrPZHHW7OL0NDwuo/nEFqLRwFug8c
i1W0i0BSrbadjQ+ZbUH76aakSJ+RF7Sygz7PglJDqmtI6eCH80aRaPkW8KjTDEcZndd2zR72jMke
UY7j+LvpcESC330uq0INDMA3x7evKVhnSYSCBUOt93ZNkchCBCTGIbCuouXU08wMWjNSL1rv7tVZ
t84ApXcJmKWYQpB9O1QXD6qY6E9fsmrMPxSqFnH2ZieArLzLeNy6tAF9gMmQkGMoo7djRWamLGNh
kXjFYYhwcB2W/Wkhd/+lIrX0bx2LAZmIMTe+ET/kewYXWzOlN0bMRPVaQp5vR/foUyGK7TkXp5iL
911hTyfhtrYPGtT69vbvx2NI1klZiqRsdZc6VR0nFk3NS9UP4alB7eVQD0n2oKJCtbNVto67J00f
5ECy4nM7K0OfkV5VGKr13OWdsI0h6HB9COI6nfwha/b2y8YzQeMU7RwqkHgbr3FtkZWWfbK47kXa
4bSYIVjLlxo+XkM9vop+zFbG49GUuvU3tYXqAUZC8uv+4m6Eflwz8AQlmQij1dVdOkddsxgVSvq6
sBwQMF1+GApnr7+/sVuoyNCLY5K8R2v+kOFOXQ5XxL30k+ucxtqMkajRp3PaZPbOnbbxCeEOkZ8Q
ydHrWMsdz82wpL38hBQhlGAcU3FVjFTzC/Rhrkjy7eGot6bG1+PGRhqGQs8ql00IKEJrxJbTGlXn
Y+Uhq9YJsCqD6u18qq2RiM0MD0gG/NE10qsblKSulzi6xpaZVSenLyMw1Vnktic9Scs9bJQ8wasA
7SVY1+lgyux1NbG5pj/MXadcerAUJxLd6A9rnqSSUGwfUtM0D8iTjjtfb3OOkvhOLZzG2PpFqu2m
boGI0d4YxvbKxwufda+y32Pw2h3v7/yts2eTK9O7kUjgtXJQ60zmPLYNtVZ6/IiUOHpUn12rATfe
KE3qHox8rswgyVXzQUcXbQpSOAP15f6veEESrJeZaImqE7k7v2V1uxVJ4xhd2lF4562dPwtPj37O
ilGmvtlkHthPbfY4NzB08sclUdJ3UUf920/7zP6ekcw9Yz7gdVcjt1D/d5bJpldjAZfAd00x049J
ZHtlkEyWk/hK3Ddf6hzBx2BsO1X1rS5TiqCkC/gX3dn0K9FAqZwkSPsBVlce+0iqlo/oZb6VVSKf
f65ZgkQNOh8aZqvNhRNxMdsTNTURj9EXTFjKgNKM+7VQ9HYnLt1qbRBMkd9hikL7cy1zp1lZrVto
o1wrdHH4xK4e9f7ketU/SMzqj9lEowfUbB0aB8yy5jzosKK0Tw787GfXaAYoBapQHz1kP+Fq24Yw
j7aVJs8RpPX46/3tsLH/JbWH2hjMcKKi1W6YuGYU5IqUi6cWX7LM8M4ClgpwWHSY7o+0cfFLZr1E
ItJPpFx++9R1aPh6uGpzvKVUXCiK+dBUsIPvj7KFZsMl+WUEQrBXFflKCNNrCpPtjTjau7oy8C63
KmTYPIQcg7Q0zZ9oMUKatbPv4xAnx6jXft3/DRsvAj9B0t1oJ0IPWWXTWk+hqvQU7hQsmy+KmYGw
rBKxHAGCaCcU3aKd1unmR5RNfQdcrux33C4t6rHZmCOAfcnwOvJLmMCB6SnJuVdC93B/bptfkbCW
OxoCHTCX26HqBUad1RvKxYqc8pLY8XwZvcbaAbJtrSC0CXlFASrDvOB2FCrv5SDBHtcxj8pPSTGN
z601oUSLJcYfhVkgRPH2abH/JULIAXu51nVJylqPgY4rlzaCItE22DLpHaDQ+6NsvHCS+gW1haoH
0mBy2r/V/CZvLLpcSSjQZlN8mTEXDYa+SY8EYAslgqk/GwZthrcPKjus1JnkK7dGYtT0NwozGmko
xqhMRKoSPhhaWz4hmldfhqisP+l93Z3uD7rx1kk3OqIvCd5+xZ9o2jpBKBuf+ShOxFctjo1j1NXA
zRYjOUxKUzxOCPQF8cSDrpX/xXhLkkMcMORcOIAvbxdaTWZdRBZ6SiUdnqeyE+VB88Sv0KWcJb1W
d5b49aHgvtdlI5DqEl9Yvx0u1TpICXoLY2Nx9D/g+cUBLqfzzimXP/rm4aYwgKgkI8Dsoakof8Vv
u2fW667uxqG/eKJ1PzZDI96DzW0Pfd47z3VhOMEyCuBl4DXeHE4zNJU6ShJEDlJb9XZoaJJhiiJi
f5mGuFf9xY7rP1FkQY3MKa1wz7B4Y6Iy8YK9KKMy1KRuR0vTzlajtBwYrfSQjQL0XBwjxv+W1r37
3VXr3jxFreGM/hxb3t77vTE8hUJprgGkld+x2jz9EhvDSLP4QqhkBAh8ymBtQTalzJLhXVsCFhN5
7jzofbGTeG6NrBtSrMWhWEimeztxDzqhZDSNXK5hgy26yB/V0kRazizK8awtKI03Td0fgMGG1/sH
9mX3rHYX5xVoiKQHkSKuLvbQbcMBeajxki7O8JA1nZkd5jLUD/oQL+dJa5V3Iu2NH97cD/QnUGZG
ERW7AbtdsOq2kWgWVvx3H5bezlXy+kV3MOrweGrY9MStaz3faHbNBafd8QIMgisEty8l96M5XaL3
gzPV9kETLGawlCKb/VoTOarc+lguPn9Xmu7AoV5d4fwY6Pmcc84BZ2H1iSoDP9w41YdLPyr2V7e0
Pb8Ui3MGTb780Xix8aU38/HL/Y8j/9LVt+HFkG0alxIHpeTbfVErVAvBVfeXMe2d4aiEXorrzJz+
MZnlaBwbvWjLnafq1ZUGvA3fJrIw/iEvkuvw22WTjhlLHonh4pWiA4afzEeVCujx/sS2RwEqa3Gt
wWFfXWmt02lJ5bacdC/3fhoeAXCnL9HeDpJlxfX6kZlQkub5o+WymoyoEyjn2DJfzNFxz71eRc2h
DG3tQ244/CfKkp3qj21pPS9JVX2oi75yD+lS1n9XsLXfDC1gaSlkgZSlCU9AvLpfajN3ywaPlksz
utYZzbDqRB9wrzq+tbRSOVYqMsnnf7VR2xmjkyKdScsETCOBNG8wu80bCVSUBagDwpy3cWKn070W
5KgcnJsdWM/SkjrTfaPs8JvscrWioeVVukLaM83/vHHTyDFpnWG9R+uIS/p2a3aiilHgD5eLQhz6
oTe79rkQ4bizNV+duZdRHAqdvEMEMav1c6vEstBXXohgoiWoTK+/pH1Sf6JrqZ+1JPbeKDAqlxKp
OHItSMmyZrV69aKpA6WtWfMFAbT0mJfxckmmYX5Sh+HvSYucMzzR+hLhL/bWJpUcWOZKPHeSObzK
HrDKwAMSP9iLotQC1zIj+WjOlKsR/of6df/bycD95iTKsXhbQSETZXO93H47slvX6YSyXABymscm
9OZ3XWPHn8fGLPZUIV8/HAwm4cfcK3Q1X22UiSaU09n6chlzpf5mjHr8SDTqJqdibAbPH8w20fwO
N6a/x8gzn93Bm96n6eS1O2/Gq6NIpe4Fbs0PgXa7hhUoSoodgjkYl1LJ4oMZ08w3+3aP1/F6aRkF
IeEX3hhKKKtjIWtLgIlq49KlcY2WWT4GozGJz0lvljvBwuuzQVsDqg/tVDBZ8HFuv2Jq6nmYJapx
mTER9d0wU0Fjt+6xK4rkMIK8+3Z/12yNxyGkYuywaaiW347HkzDkWDeYF93OOwseYrocikhEyTHN
vaj2wYepOxno1mrC3CJwIKDXaBvfDlnBfUN4F4U80FnxAQjKEOQaDapKMdTD/dnJX397JkCAUGEF
QUdSjVXx7VCj45XZgq/mRZi986FWouXah6b6MfeqEl16Z9aeYJi1V4XY8McIr0TZOZSbPwBjNY4L
nTmCm9sfYHmFlogYWhVy681feZI5OK+lFuRpQxSVzuvfKtY5bwonoLqjXEuwTX/fX4MXJ8hXi0BA
BZIQyTboHbe/IS7QK7Cg9l/MUNPLq93l8fI4z046XDsi1p91nI/eN4I7Khpwg/PmV6R01rtlMpNn
FD8M8XUxBbB7cxDO+DwaozKdxq6e86/KODjNNetmRwuUoYqKp0KLi8+VoMiAgHCzPNtD2yvBPDbZ
8m4QGqRXIOHNUZmcpT8vczj/46ViQGI6bHXjpI9zfeixGy+Dcea5u1a5FlnI/BsaFS2ix/hhHkO/
IaL5rjnjPCEQQtHEr7u4Vv24LQbtUCZt/llbWjxVWg1G6kHHuPbf1sRzxM9ES8SVFqWOgYyddH8p
Va2Hhybqac24dRt/spHWn3xhZxxsTHXqAQC5iY6FKL1GBGqfEs0guViPR60QFnGwcM3n1JvT7FsF
u1PdeSnlnf3bp6MRRF8OoCm1E8pPPGC3n24E+wfQthNXqPvKoe2H+Zq7oj+OlVkc+kLnlE6dsXM+
V3eqHFSip0CyW5Lzvm7wjGmFEVI6VNcxUo2TEfaV703jG8G0L6MAL5CVNe4Aihm3UzPEoFADC8tr
rOWmnyVCnIWByr9QlGFnFTcuHNIuqf7wEnCsmy2hPrY5PgLOZQk1xe89RwRmFmpH102n8/3Dtlo7
Ig2kJlSaVoyG1fS65ottFJsrggG9VEZ8hrxlHxbS8J0JbVzaqDjxIIFFxDFhDY2G7WcVA+VR4pna
4VxZWKwLqz8AshfnEUL5XgC1mpb8WHwk2d2n00/pcLUPHe5MtMXGHKHT2X1nhQWRqBnvpaMbo6CC
y01JnVV2+1YXFR4vhje3eQ5/IitxwUyaw1K5e3y+jTOFnAhcPXpFbPF1L8xBECQTtAauplb2ft5n
2hFn9Z/OoC3Cx02WYCni3XjbQyBXUMKdaa7T8iM+k3P/Lenru06DctXk19FKyj/Q2m8fhtBIU38s
08rzqwxfHT/sEwOghhUZHzLMB9L/8hsQuZQnAc7ROvFUDHOeTHPKUSpX3U/Uw6b3U+g4fh2FaWAn
S/OkKF7t23NafM/NRny5fza2Fh7dMQBbLD5y1avHGA8fLx+qprryRmhBM4/Gj9Cxa78TQxfoil4+
QdYhDnjzqGizyzuNXjXgn9U9s4wNzuVzXV0XyD8fo07Vz7U9tV9bdXKfUpH9SoAifL8/5sZGhizK
W+vgk0SxSa7Ebx9bq8q8W5qhvHpVbbyvK6X2Y0XNL/dHWcUWcktR/aUWq1O9AXcgr73fRhkiCZ6q
lfJKr979063TNDuO9ZiJCz52TXQo9Kis/CGN0OnLKg/be9GGTfLx/q9YXa4vv4KCHvUaKAQs8Wp9
x871es3Kq2uJP9n30Bz+nsvZ8hGf0f+4P9LWqjIck0XjDETA6gjFmliWDkOhax2G3cnLI+u0GFO2
c4Nvzgf0BE8FyPVXQOW4TeLGbJby2qYkp3RpwYkaoUMyo+wFh6ua5MvSSeo0xxH8vrEmKLSWVaVl
XBdXx5n0r6OBMPcBM2ndeLKVyWqviV4N9jVK41QcqJviw3N/Qdcg3v//AKxs6dkCD6A8eruDYA2E
rRWp5dXqkq72WzXWrcekNooP2Paa9kmAJX7X1pIY2oSLOzzqEE+VozBrBH/HSZviACvFXbD9+kNT
UYFIQOAB8ErmJat3oEzUzFIy1IUb3oNgJDP5YNJoeLo/+9UjSnmILAviJfQQsJ0IRN1OPspD9I/a
LrzixOM2hwb9qzMR5OwdnTzxPrtJ5+xcgOut9TKipGqQboFIWkOBEXzDqqmNwmvT9x9Y5eHYGRa+
tXlW7F0N663FUCgQMDV6NCAR1mJ9PT1m6gHAHBeMtb5gyla8m1svsVAhICEKEjFNP4HdLJrf6qmO
PLjAtvSapVryc6whKR6UUjR/GaFhcD8btfcrRDWqQt/a1p6sbLQ+lIYxYcyloR4Fs1udhK8Uitqe
mkEpLcBNAv0WpzVT65fWqhXZTTROs69CofAuwpqaTz2Az8TX5ykU5y7TxRcrkTE74I6YXnI9G+VR
1qQnfwr77qc9DlRjdUjcf/BOE980wis/KKliXEHpYIBhd/C7P0mJSPwXwc8ezAFnjCd9WqbuI4Sd
UvehFhbLIdRyatyDWS8fzUatFcBLHnZZTVEqmM2gsYH0clljOarojan6URllwMgLK/+YjAotYL2a
l/zQ4PGImKUhnA6Csq72QTmKHqJG1xR+WTkO3ui5+qVvbfVznyrU8JVYGZ6gjAkMMgveqQCtr+Sh
Kjz3s2FgMuzn4eA8G3irfnW1tgJVvExOiOKbU5sYWuoGxOslnZZDuSxT7eMshimZl1FvDTrWZfCX
aIZQWpcht4gb227MOGHeHwzgAfQ1lEnN/VJbPIuuT5XD4dcjBYPHTJQ/lCmN98S51iUizhf9XsiI
kmgpS92r575FWBn/0QiPK5gyFEy6WvmUQmJrAHJFieIXlsaKDCjm5ieUJWvhp5OLhMKsimiPNLQO
PYCoSFwjGFwQIYB/5XH5/alsOhztqERe1TmOjp2CDlXeqNlJBePMcljTaU6MPXeAV9fry6jkb4Dx
ISyRyt2OGndKNltWY19ps6iO36B8oB1qs+J5jOqhQbcdyZpfkZuX05GO75x9BqKs/WuZQ/lNj5s5
f3R509uv9++917cQa/Hbr1qtBT+T3aI41lVDM5RafeceK7vWj5MKMeL+UK8vcpIhtgCBr7R1W2MN
HBuximbUzWtEe/hrOJFa+jEd43znIduYEgkrpUjqn/Rr1NVC55DMk74YMPXk+j6HtlofliyugmGM
vt+f0cZIpFvAGfiHFsAa4ZV0tpUk6aBd+6jOD3VnpZ86NVYf696Kd4Z69T5JhDPu9kDWqei+wuzl
o5IIGEseSHXl08JCPlAY+cNrkQP3FyPae5y2hpNqmgQjzJB8+XazaqVZEbpjCJ5GoX1csJam561g
2JiGRmBiOh28cSWZHp12qpyg1clVV+ONEK+sUF28qxY6xZdw6ELhO0qlfRflojQ7g61DZaQkMOjA
XRPEmA4zWr+dnNkTLON9gqNMliSQP/XQtIK81Itjrdst/tRzje7yUHggu5U4zt+3/VLulFW2Fhio
CM8+nVbUBFfh66KnZqQlDvKhrTY/RbPp5Oeh1fT6qFt5+Si4xf+4v8QvDNDfy0dy2ggDEWISzeLe
I3/Sb9eeyQNS4AfrXePMtdtLrbX5ckCkKJwOC1fEcCgSHFRLLbF0yiJ9aRy0bgj/actRv3YOVcPH
2M2iLyKJR9ikos1anEDxedg5vq+uCX4mtSakfcAS8olWWwGbUV5ApfFwQ4zLP/Rqyn85g7GHEX11
dOUohHxkSyY2hWsVc0+vjbZHUuvalPX0Jxg523fCGV/RCMudL/dXfmtG5NmInPLu0ZFcfesKL9Jw
Qbf22g3xdLQx1XxMRLJncrM1Iw4qt97/ODuP3biRdg1fEQHmsCXZ3WIrWJKzNwWHMXNmMV39eeiz
saiGGv4xGwMz42pW/MIboN8iILIbhSgTZdPFZVfTUw5yuZansqaIIbx6+h8OECzxTTkOeSs6yi93
kj31q1tAc4twSFKRWbJG40tD6PAkZSk+F85mEyho+BJCIwyf4khSu8uVbXLpAPF8U/eifgLUcbdN
tGLCkTtbcEta1xUBmsxuHb9o+hH2HnLX0Cbq+Np3X1jIDdeFTLtFwQJU+MvvXopKI0XQEb1Oezes
qrK9MYr4mvHpn1xjd1A3dJzJlgB+zkAvhzHx2lMyNWZ6AVw1Weia3dKfHM/K3peD1w6HjJqOG2p9
2yM0WdlJc1i1qege6eYueM/gbdsGvSwV61uX9OajFHni+PSXQJWr2orxnVdNdvIgnKT+MtTWoNyu
1LJzrFuc+BcErJIwX6nWY7wmgH5UK9ZPplAo68u8yjO/6jWjgIFci09D5WS/XLnZZcyj4YZCtRYY
B9TXrWDq2vGbiiWSirF2635XyiytQ1x0nWtwvwtbH64TgudoTYLc2gNX1Gl0nXyqUbJ3MfTW1Lg/
VqOhHOshr45vn+VtW+3WZgtdNrNMShzAZF6uTVUssCcV3YswMPeCjrPtIwaUYT9aridLL0ng1OUa
emOPGbK5ukG3wgnaFJKJHnc7om6qvLE0PA+SYVKOlF8q8hLYie9rRLfPKbFkHFTpuN7PY2u9W9G5
v1fKXHk32HkW2Zh1rFRodfub1w3rNaGDC4eCzgAFmO0VQ+dgdxB5vqw1azoR6Ypd/xSKtT4t8dz+
L/MOlRU5ICox7h7/kBlAWNLW9SKl1tcoA4lRB6JIzO7OEa0ho0zp659tlmv9lXvmQrCABQoqcxs2
ARXT3ed1etE1aNeKaEzwZh69wQvX2RPBYqPTTAirnoe58A6DFs/PYAnGK1ftn0hrv+HAB1H9oOWH
mNDuzmkGb3FhCIjIzMmXEUrqq8fMLTItHOSKE7Sj4ruHZs7wX7ZOCVOfO19bPH1uQfdN2skrJ6Fh
mJdVX0w1zXkOhMmTXeH584i8tHetwHpputAoISSGM0MHfnc+6LQteZwpHiGxJSN+PRRZ7BBuKOc3
52LWirvOK+Whl5N+bApLv4IAuDQ8OR3vIM1k3qZdaLdoGLNjUUnc6rrdJ/JQ451l1CpbxdFwUe2r
sIWC7ZN5T8HsqOWV1bp0EWEUApAazWEbztDL22HpcrQ2RsLYCp2BbzNqaaXvZgtlgcmIp/Dtq+jC
waN4BLVENRGT8vbSEE48g+/d/Dv0qYkDxNis3xAv5Ne3R7nwzhLpA7vd+EnU67d//1fUWNGQUxWl
xpgkX+0bby61j8kyDEdVmIoaDG12RQHq0lfRM9uKuhsudQ9cyY2ha7Cf8qIpr8Sp1/o0Ozil7MrT
2991Yak2oC3Z/1abfzV7aZw61C/xP0BeajmuaSue9LSID60q1iu74nXqz8X191i7M7zqi2WIjHip
0gZR+4W24H9VadL4priDUr/3xDL+6HWzRFDStobvCFyaik8k0pYHp0qbM6p7NITenoDXJZntV3Fp
b7H25ji5+1WtUTnwQrBYnU2BOGOSqn5a51jU115zU3KGg1xHZIgLA9vVZKZmJqviHzXhtpeN8i4/
ADAWxNo9GKvJ2jVXmp5oHwzaPV6sVjh1tTgXa+FeeUIurTjVXUvlrfrTwNztZLl2i1Wys2q83n/3
w4irTj8Pnxy7/vD21F7Yw1uHCVIFcTikqu3f/3VmaIC0TVpMBHAWkjuliOvntU+cKzD1CyeTY8ny
wb0kW92nsatr0VrpiIDXpFo/qcmQwRCJp8eUqY6xzJX2j7c/68LlSsTD1b5BxeHM757CISuRYVMr
N6r7cZh9Z2rTbwW2yvOXRINV5pu1l3xfu0I+z4Xk4h+x3vlfdi0wViScqKFtHfzdj9Cy3unbanKi
KUHUNrYaceq6xup9dD2h1gnSgQRMCPBhBPa67tasjPW8uMr0z1YxDncvZaZtlSlY7MlnyyqAoEjV
isAikzZKXLA0C1fNTEuWsERu9GmRqxJYvaivPHJ7XZPt0GxIOyqYpD8EBruT6zRr4Uxxa0eu0zjr
wUSt4OjlKRD+Ju5q/aEWZtP5htKmN7VniA/J4IgPmeesD0uPCl349rbYZnwXoTALtMiA/W76bLsn
X5BuJUUhrEgvu95PBOvjT2DjQju1vaPWdM3BLbv1+9ujXjhjIAPQKiIap6C834ykhrNBt8yOkCz8
1q5tdevkxTWd7wtXhges8Y9v1SaUv9tspJiFWvZ82pB28lyqM8CiapHLj1UT9j+qGfz/qm5alVwY
qHPuz7Ogw1hU2UJZOqOtWXm9cW6qdg29frrmH3tp8rgHHXDnW91yv4E6tbRFYc9WREXHDqyyGY6L
auXX3r2tqL/fGZtc8R//pg2I/fIenNXSmMSSWXTb5zY/uCr2Ff5SFtkzxk6INbSrlt3JtM7ygLZB
8iAbHdZ4NU9FEVRqOV2DPFxaTsLoDZGDQtkr7W8PDfO+WHJ2ql4ntyNFptqfkjHOQ3V0zWuiT5cm
eeOgwWwBawgs9uXXU7c08TnpbVzgEZsbaG0Fo2oW//6qbagweM6ACyju7UJOc9bcsaoZxTS0ys8N
awpys8X2O3auScxdnD44SYAMwIgCBnz5QZIoxGoqhnINGkSFN82RB4o3FHGnXQlOLs0dHGIsDWmQ
UgLZHbwk7ZS10W07Uh2lPI+Md+jaubkydxdCIG3rRQGa4ALZDL9efpFH2QS28NYJSkvv1zAvpgjE
OgwTzKtl6QKt9vpfxEj2wcOau/DtpMYLE3I8Ba63r7PXjzm/ZLvK4LKiD/OKoBE3dOVTzYog2tT3
Y56PDZeoHY+ADZ3yTl8G/Vr+cGnITekRrT6L22bP/rL7xUljorNIr/L4Rp1FRjMulfMRddzyPBvy
WmX39f4BJoASPou6lWr2GqgU1MfScFMnUtAED7Oyi4/UlqxD1RlO+PZ0XhyKGQM55lEk3BMFDcTI
iim3MMqCnHFEfqa4nYRqHts+U68kLK+jIr4KBDOBLMVXd5/xtqWKtpgUdtS7bnJSxTwiBjh+19LZ
POAnR3k0cUVQmm199hplutbturSHaa5ukBsw+CBUtqP0V7CpZoaSzAbm5rPldYAk4u69OqbarTqK
/qS12nSCQSWlP3YKSgFGlUwPKybVH/6HCScQAjpBXRSQ9ctfMWZdk1lm7ERqj9gseqtLYBpLcYPI
0lW/ne3vevmsIH1FmY8W7qYDsrcmW+vJdXDltDH6WEwkf0Aj/CwyCNJl5iofClAVJ8UqvfddN9vR
PFeQDyTaeHd4/E63nWu0J5mO2bMj8/n327PAeX392zZoLuGgjVuns+c3o3KgriOMy8i0EuV7M9tC
4OCZVrFvr51RBF0n1TyAdT2OgV26KqzLvu/vkCjAut2upqk84Go41NHseUkeySFzv0N47Ts/I85E
OiJWxzbs1EkuoRiNevDLVvW+L0a3oifDJrPCwsnjmP6yPnw241GZP0+QrvMA53fry6jmJg+EkuYr
kILGvu1r2KW+WpprdjSVUtvMu4am9dtRiDQEuYEfVK57gzjzt4j1FhnYKvdTEWtdmDS0enPf7Sf3
naACuDz3reOmB2UsG/c0t0Xy2IGtNL8hNDcbflfgwnmDJ5IWBw2XbpfQ/h3w6kLmAg1y1Ut1caoH
JRluqrLqzp7X13kXxHifFQ9Zqcn5hiKSXgVlWs2ur7elYgeqOggZmqlhpGc3UxXtxFM+5+GoxJZ9
TL1Zq8K6GCv5KRvttr5pZycZjrGuZ83DaGupfQbg0mYfHatpFIiMbZ7e6iAEm4PTAPUOoFuJ/EBF
Nrc/mqmuvkMmc17x+xsMGTQyW1fkK3OasHZvzDecu0V9nEt3LO5pqFvvV8vL6iDxhnw9jEmslQfN
i+smnG2QeP6mM2XeNGO9fp/nVfskprKDrFM2TXynaA5cQ3KMvPDNsi57v03hyZ7oq7SP0jPr1U9X
ACN+Uejz9h/ORnfQHWUZA4eAI/EXoawumVjcKIdh7FJ0YM1xSv1RWlkfVI3XPymGWzp+XCjEf8rQ
MgdYhSzGh6qxCxn7pWdPgz/ksmgfSpG23e8MZ7fPtpra4Fwsc3FvU9xE7vB4SkSQAZ+UATVUcW67
vMH2oFJc49irRd3flZPeWzeLYpOcmYpWfvKqorVB9uhYJlI7EZ/HSdrnppl179QvWnZbTGW8nIcC
UUYfM3QxnqYy09ZwsN3ii0znqfbXdTQTv0AY+r20Gu+rFEn2fvZa/TYmGVQCmVhlcddgOsFxqCsk
yQrPkveFuUg1nPLVyW6K1UOhr0cgvTsORaZPfklzuA41q5KNz1FVJ39odfchTzIOTlFVKOn2bVw1
gT2W9XfTXBX+n7bwfppxmUycmxUVkUxxVHLCOAaxNBiJtgY62CgrzMHwPUuoxvmdWuC8EdBPEJ/N
slzLgMZJ+iVzBrz87MJaP3iEJr/HtVXXQxsX84d8nRt5UrRZHQ5CQTQuwDsszY95N9rPMSK0gHjU
zZmPc149NGOBDqDVW8avYmxX5X6ZPPl+QpSKlwDNDPVQuGmbg+xaHKzRXJmii1+Wsj9iJqH/h3Bm
swB62mQDRqM00BgsrOXZXhTM6PGzdqAgpqssI6+pulPal54XDFqy4v6MGLcazK5dVrdzSssgmDwV
B/dVDoB9Vk8aoD4UQxwoRgsP9wG7zbFWL4zTGLuUoNZVsY7GlEgiTE3Mt1IfsXcg+EOKQh8aygpO
PUwfxrRzSTOh5X/IOsijIaUd294kA1F41rxC+utctF9iZCb0E05rcyiysTH9FsWNJBjiXo3yzpjH
Q4lBqAzyhSp7hFw6T6Q2iuzRdlsbVzSZdDdvPxFb1L97vDbwN+y0zZuEKGj3UI5FqZlJriEbXppR
rmRyCgc1B/9jYMDIaVRFfNsbfXYHBVlrrwQrF+KiDScM35+0DxTOLoS33EUtBBYhEaSZ5TC7cfoI
7LSE45KVV4LrC0PBR0BdEac5Qtp94wRDnrJQhtSMRN9MYTznInAABd8sQH4Ob8/phYAA9y+KIjy9
kLv2li+1ocZ1MrVWVPWGdRAaIV/M9fF0ZZQ/UeNu7bbYle7T9mGAD1+unZkBq15QT49EHnvjd2or
jfk0WYWm4CJvOO3RXG18LR0BAO1upcyo+4jFLIsvgMVqxxmVJqfxMf5T++c0n93MfuLVqfrmDkVR
K3+knIfTY4t5NPATpJ65rJ28/a3Vs1v/t1T2EB9bDdroHQzWTL9rPYBbHyxepc08dJ7cM9dLrPjr
otbr16TwYE7ZvYnEk2JBSjqAhYiz73Sc2ykcjUUaJ8UxSu1mcLXBCLxGYGCddJMUv1GIskvQjTPE
2ICtFGf3/Thh9ZOJEcehUdgWuaZZy++FnWT5cZiwYgmT0uy1IFasZAkqV5ZDCFsU8EHvdMnybiPz
06FXvJ6bpsvas1xS6FvpWrmY1Nii4g2dDf3RTWugEh0cy+yc51gXYIGc9hSWmhYxu8aexx+dBRQ6
SPVEJiEaFfyfXSqSR0evW3nO01YTN7FoVf0wQf1azn3sTf2nXBqlboeIgcXOd4gAWnyszN4Rh8YY
le0sYCed+Y2rrcVnoKBuczdnqVbdTpm11MeuoN73Y6rLWQ362bTHoJp1sz6klcxN+tvp1D2pRaNg
Qb+uy7euxcA1FLko3g9LUyg/0IapH+IaD4NQ1mh5TFG/9lozIDuFy819sbQS5WnTmO/GTiP3a8fB
+uFI3RKPmt3T0C6rpv1s2e2IgicCtJavDYlu+yXcW9XP0QaZQ72p1PGEqAL4nMXr449DQe3KR45v
vitb3ZtOdsP+eUalqfwOmMFpfXOa8sQf1UT7sghd6d9B35s1v0MqxrgD0WE8WKO9ToGxmtkvadlx
8ymJi2I50VOe7gYX09XHFRBDckjRDcn8bMyX3h8sez6XyD2L47TW4yeHXN4jmFSmZ01Y1q2q5son
b+EftMGWhQwb08xALon4WlO0tXy1wysjnIZlVTLf0yoQAzJ1kjXwZFF/L0FtxYFpNsZjRwtjvLVL
FTkWdeEbfaOUxhI0RrvGfkL28NGZquH70LtSD70yA6OgAg6Wt6jkl8aJSNiQN+koq/9gb3BPVUOV
/yg9mbd+7lmd4TcUm4/rYKffUxCs30p4mZZvq4Wbs9Mn72PaJ6oGwiXH4TYeJSTERqHSQzSU9j7h
xlr6srVT7WgmNRwpBeRF6Cm0ZcJZiPgj5mWORgU3LatoyOie3uQGJHt+pJneZ90ifg2Tq7WhpjXz
RxkvdhLSRXEfbaHg0Rva3Ww4T7MmSjMwUiGtIzi6GIthsyHM1RqpqZ+xoUtJhAs7rm87b1IEfqj2
4CywCHjlgiaxjBZtjYE91ZkOAdrUJ54IY1yiqOtIlJKeYT2Wzi1R8IAhEYie7+6SFxhG9YRc91qX
afanOVvyG0pRJaFhnfRD6rfFPA23c4678ztHT9PuPrMwIQnidPBuUcIYskOseMt946nzjzFb6bsh
vpqNQaa15lOT5IP6uGInAIG8i0lSsO4xf2rAHPJAyNabz4YL2fsE5Ki/Q5/DsBFTqwBU12RmpCgj
IdhjCop4c8JrW1S+N8VbbOtHYO5dVn2e0jatj5Mp14nYg37goyQOeVBqAShwFE0+HiT9ophNVy7W
ITHT+rmpK+1DXCzMWGut7fu+RQ8W2SUpikPM/fKOMCdzwrJW1G9247bvkJkaTN/oe1WL2qlGK1rS
dFp8C+Mux3eHwUGQ3eSVJJV15B2sliR+suC7flk7hfNhxG5339ns7WPCgxAZokPkT7XnNgs8fWyX
wDaK2Q7RwFwwclaLfDnGBtj52xrDkCmc4jmtPydKP2gnU8u694lcKgetXCrDD6TyiwzsxB7fNaKO
Z3yfx2m6R9cW3Huvl84QGhiP5FDgEInwi3TpS99s1aQgCCOsPBa5bsfHpqJYxhunyeJg6Fn51NVS
q49WqeOJnMYjUHO82a2f0pwHza+kXpwTQNCav0k8PaHOD97dWYr6eQbj+kNTZPqf43TGY1FCofYt
OHG/0r6b0A137Cxsxrh3/GlJV4J4uZjv6YNnZsi9rUpfYf995kXuSwzy6uWrp7Xi/QjD67aeq+U3
YekMPqxY5Ec43giQNRUegthkIFsw6WtRnJVCWbsjMVr10TH65msjtPQ97dvkrKV50RzaCSUVZmV0
v1k5bVqfvzfNQxSO69+YwXTtWagJbFkNc6QkRPdOfQdJJm+japnSh1W6GL3mrR0Lfxg9G7FUx0s+
FvQLHUqO7OogU52ygYqdDlkIws1Gt6G2rc8J4F+B1Kl0oDZ3zfx7ckE5wEyWInDJGu475PeRte8s
9VQWthXfmQU6Pb4xAH3+bCxDR7mg5z6zcgcpgZTEmyWDi/BUgigByTTEpLVKlaU/10as5oGSYRof
zcHsv41xrTWfZ/D4n8APTQp0rnrWiWMSbtp1ItmJ5NJgdhcnAo8teJvfpnFpfmJMbpLOcneoX5dx
bq2j6ITWHSnVqOZhaJvqQXfK7quxuiWv/KQP97i76V/oFgxrYAHQnH0DYdfcr3X+vlNTL6kdtv0M
wBXtk7Vxz062SiPgy8bOz7sihYlqeTCIVbuunqY1ni0a22UhA9GrIqJQ5HxBLqXMAxpo4oNbZQB2
3KXtu0cKRDrvS5E2XZh7mVeHi6KsPytnVBFCkJaMww5FEirDjr0Y53nQ3Sx03GTRDrNSzOpJH63u
ptcGxwqVOhuTu0J31mdM41rzBMKaPQ7Aef5EFcQYAjnojgwS1yO7R8WScjqeUwh1j6WVZycChuZh
buW63Fio81GwicX6cYgTvpI+3/Jc1ikuyaY94VUwQ1JVkqAbxWr/qoa+7T6/HfdeqBPDQHFo5ICZ
3lq/L6PeeiilKuvJwsmGw4EGqWw+zezs94aYuqMt1Pjn2wNeyhxgYIHMBtTHH/YpktnVJWbkAPiJ
Tg7aOOh3U+UsgV7kxpWy+4VsDAFq8HwoeyO8thfvmcdpWfS0N9nAtdYeVjt1UcxcRHUzCKXHDWJw
i0M5TBU3bKMlw5XhX0/tZuhLIXOrHtMn26VjmORQGcRIkzpfbB4dNRW3egH7wvRGNaSQvlxJPl8n
SroKzm8rVYOQAsv6cikLbVLVkTQgWrcoi15wj+pY7IVvr9+F/jTDADWH7kHxHWjJy2E0p+LewnIr
AiaLg9tk9f07r8oqfNzyqfqP2mn1bkEF6pQniqb5Hu4Jtp9Wg35WeiP7+vaveb3EkH2wgVf5Z6Pj
b7vtr/q4u+Zl5hAmRR59sjtP8IQpui7P5AbOE2lAFqyFJ33XLK+RRy+tLjpDzDjZLxS83WwPRdvr
Tt8bUd/p7tMsZ41raCmPpnSrh0kT/8ogpc1BHwdAu0d/herC7kvNxJ2aqWmNaDvHfu0Ndei2Rnos
RP1N4H/4hVu0JJ/pxn9O9TfuPDqlG2KZhH93QyjZCFMSolVkF7BkS3RLw1nPXQJfdbky1Ov6OkNt
PFA2MQdmz5Il+smzDEp81BpiDYuyj+8RILffxb2WHXODnudoO9eUwC8cGwCl9Mlgr1E12R/T0cbM
GylANRrMto08KX5aixpfKWJc2C0ARjiUNOaBMu+BLeie1OkiCzWatcFuA1dO5Q94o8P9IFavPfRu
al3hvL6+Z0F+0TDaGKiADvbFoNSWveXFxopKKuU7tKXT82xV6VEq7jWzxW2rv6ycwCemzwhNijV7
xYHP0lIfkZ3RIsWr18Pa2foP8FHiBKXNPHcmhQcw/t2hMCSBQG8qV26kC3ML1A+NAxrlILf3iPo0
yQunoKQTjWkiD90Ikje3M0FPZM0COZn/w4FAFgMA6B+6ByCdl3dOmdMKKwd1k6Xv1KBZ8/pEd3eM
UDorrqDA/vz23dRu4D2eZ44FNPVt8/51v+FHM1WWtNWoFDUnW1Wc/ns/wlr1tSnpfnrFzNfGmVFB
qcw8JQt4z+cB5mqnPcihzaE8OupY+x1KqlcqZhem3QRfyZ2LM6SNWc7Ln2a2Q29LCv/RWKTWM87Z
yw9tnLM8nNzG/NloxFZXHtQL1wO6OggQALvDRXcPz28LKH+2k8PQAG4RjWo/h8tqLDR2Gnk2V/yo
JTTatx+YCx1YJEwZlgtpE1fcP3fQOXVzhCYYEdg7GwGgo2hVdO76GdorWIJ26iwR9ry8R2zw1ptB
Q78rzKveSa/cIRdO9IaJQpUFVoxDKfTlhCsD6HutbHl4lzU/CkL9SFd766C1/TXsxIWh6DdzfTAS
29zerW3lDKgvbImriYmiSN3hIdcGNYQ4/Y8Oo4Q53FK8LBvIi0hpj4DX+qGve83RIp2MqQ0VYVEp
sOpSuwKr29/ymyoICQCcM66qrTj+cvJmUn25agsaRONc/Wx1MGzUJbV/fUz+DIM00IZqIUpSd2sk
5z5vEQaq2S199xRPuROJ0b124134GA9iO+oymynrK8tQyjxY2/ZrF82tbXxQrHo6a57Urxy3V5Ee
HwMQc8sMtiCH5t7LOUPCd4JpWHZRrJjqR0/pxLumU52T0ml90OQmgphDogTjuA7HYtC8QM/n9oMF
OeXK4u23458fQuPd2KLozWbi5Q9JZ9npQxJ3EYYDFZ1dq/qM5mHru0Y8nt4+75emFrwn0bNqgYPa
CzdQ2FtnLbPbSCLPfKC1bNJMdP5RTXwjFwG7dwGpoaOCuNMuNcCUWUAzcnIQUBW9zoK+BF8zeSPs
BYRe1COY7v4x1sV0LRB59X0bNm6TqAOVDXh5f4dSF3bVrMVJFO3N+NkYiOBx0pVXOlF/pMH/fre2
D0QEiQAZUo/F+/ByxQRIMt1J+iyqmsWYETFTUftZeDfRup4hmBxU6IxR09XUyRI3834aiBXRL9Bi
NbsVSbrJJA95Tq1YQwFito3+q7ZgsnhcRZl86LsmrwIlztNr9naXpgegFgmFpUMc2EPTBByqytXg
VfU20WaFgS2QUHrZb2+y1ydrmx4IyrSZ6BICY3o5PWURU54cRRrFY8vtsJS4zVHeKT1wCzmkno96
MqzqeaKxbhxHED+4lpUQHw/I3q7E3qaXZXr09o96dcj4TQRRBHCUmLc/vvxNphwhOGVGzp1vzreZ
XaUR4hHiqStK7wo/+uJQyLGQy/B+YiP4cijFo0dSemseYSiZ34Ce1/25zp2bdC0+/vtH/RG9QVYX
IP0e4xuXNSYx8ZBx0Eqbbn03RAWsVSzZC+Xw9lB/pNj2e97eFDAMANy0Rnd3/9j1NA7VLI9QRdJ/
1SZVd9xHDe+jMk/e4hdDUX5rmfhvWabm2dnGoNf1tViqX/Ep7Yqg7aRp+C3yf/LeakbraUCmU9kk
aqirz7pb/VCha2j+2M/Gp9qlJOTrRYmc4RQby7WvubREm0w95CBQrgAIXy6R3uJ8hlp4FjlTDV5X
p7Laql0bgP65pjB76cwBON2sYsmnX4V18TwlFGq5ksxUM29WOod3+I1ck6++NAoUS7goIE+JH3d7
DsXHwSscB8YkXJ0wS7o4ICWzw7c3waVRAMkBGOTyAH26C5x6Z1xHgAVpZNFVCKF3GEdAhddoixdG
AdZN0RI8/gXZxhR/v6RemLEp12H6uUMfWrYsr1zil0chPgP/j1TIXlIAPM9UGTJmFHXpDsin5EdT
TNeKdBc2GqKXW83qj2TbfpSOnHHJ0OmLcApfnIMT533tixkWrG830s2Oby/Qtm93h3TT2EQ4hFt3
q5a93Nd5mYy2OaxZhLb9ciNJpUpfK3Ax9UZv/TxrSX9IQV1+V4vsWgVn+6v3Q3PhkcWpOiDCvVdx
ATPAEO2QR4k6lidj7rmCyDjc50HLqvdJnqX6uTX7fxTG3WINQl6CGeRt0f7ak2ttYeVV1Xl5RPuu
Xo4Ee26HCVIh3cj28jy+z/S2e+pRaJeHhXzKOC5USdYrB+PCMuPVhWYLqwxTfV/agWMIhRv1ysie
LBoLghTW8lOwrxhZUTv49wcGQ20QpBRdeGV04+Uq14bTO4lVVVHdTrQTtNXsnlu3jX/NxmJfC6ku
rOuLwbZz9FeOnpuitaxOoO0m8/JWcbM4tAZ48X32Eab/l1pY9ZVNvN1Vu50EzW0LHYnhqJ/snmqZ
DhPkXjOPrKKD00e3dvrQVyV0/nJOVdfvlbicr9STtC3a3w9KBI7mOEouOArtYpa6V9HEonEblS6C
Wt6fFnw608QoRiOMQbceQaXl4ZzZ2k3c13R647Y74ErU/eiBt/j/fI4NksdN2BMaBhDtl5MO4c7e
dDSzqPY6IwQY3So+ogVAOtjsyu8K26HfiDI5v1rV+vX20JfWm8eK8P0PAfDPRP213mzcdO5pEEWq
lTHX6ijPsweiRMZIBQhSpiPaI/U1SYztg/bT75AwUGaDC8K18PKDLWAVla3UeSSGcn0aakxVWlVx
f7z9bZd2FmpypFmb1AKsiZejdPpKW38ghlkTVzlWiuiPg5e17zun6p7zVF4zXL50LTgIEVHP5qiq
+6q2PRDg9tStIpWuqz+uc32wYNudAPaX4dufdnEoYF0aVC92nb3bMepsz0rjlnlkd7rlW+38ozHB
WS6epV0J7y8uFfwV6r0gAXHPfDmJWZ8qSoH5XpTIrLqD5DKdAcbUN29/z4WXDHkhjiIFKG53Z7ch
PLXrpTORqpho3Y3vKtHHKOh56doeUlllXWSnsQEsRsytc67Ap/x+e/xXkkM8LKiYkClTHwLRsedI
ruCrnH4lis8rt7L8rYNwE6M9Z0R02fPpi4EEUvG5amHVBO7QjJOfKksZ08WFq/VxSTPbDLMm6/pg
tTKzOlRrldtHICHaNV7phQXhl4LI5K4kNN8LB+CWVRlJx9mBISae6OyXt9Q1rhydS4Ow3hTM6KYS
MO9W3a00R8F0Io7ccuhPIsmlP6RGfKUUcuGAbpLJYBR5TuE770ZxsMlREmDMSGXUbTikq34a5ni5
d5X1q4F9wOHKIm/dvN21Q9FR03mxt76Tuuv2AW9I8R5p40gVnRMhmhXfVLNhvhvtPI4sb15/F6hM
0uBTk/KBCj9GtEXb2ldqzRfOLlrUACsRCyW72l8TtV6ZLq67eEEu5nKY3HwCDGwYoQDoEL79xZcm
2CFJ4EbyeF/3z1wBeGuiuofR2+wtkaj06sMw1MU3+AKIaeaKfo3jc3lAGifct5gH7Nu2gtkyy1gq
N5MmnTCujYdYM8m2zH48g5durnzfpW1KXocKF+eXfsnuGV/LXJWjivWgUNU+TA0rDpt6ra5cTpdG
+QMngB25VV13EQoGpHSQXQ8nQKMYAlPJy5NTp9Xp7bW6tC3+HmULWf56idW2aOLWs+Gd6IOKF2qr
3fbQlJ8nI83fvz3UxQ+iWkfpjDUiX3k5lG2vczJu5yAuOtAoHMwTasvZlQ+6cKcT1XHWgA3QE9uT
6Io0mQvNrOJI0BsMqlyDnwP35xjLUT+XdpeckJBUQzBq6ZVO06Vd+Cc9wFtlQ0Fv3//XVEp10HFu
5ITJeUmxbkQKtR4L2vc5nzuBXLnyRv5RNdpdLLDKrc3KhSYSEicvByRLgEpQmUmUUT48lTr2UjSv
2vrJgEZi+vqEKV2IO0n1vvIW03gnkK/Cg0auI4rT5rSc7eX/ODuz5TqRbYt+ERH0zSuw91Yv2VZn
vRC2ZZFAJpD08PV3UE9llcKKcyvi1MNxVbGBJHM1c4252QwTjBVSndqk4v+jLJllwLgFCVLqD0Ai
UY0irkmGsl7cZFxsC8czywEL6keFw6jnFDoUXHHmNeKa+RMjabjvksBVhtmR4fDmGAWl0V3oLIQC
0C2ydNJdb1A9zI6Y1CdJywdx5Q60ZJOFOAAP+f0TwdyUxDQQ58pdjS+orcNjRSn0uOYWxC/YN2dI
Bz9jt354Udr6+yA80DPvXaY0wAmXpReK89mys0M1b1Mygms8D9EwpXR1h7OIWuUnwfsH3y0lGApL
lFrpu7/v2Aa9rzPD6DEm5dS8aSt/uLZEMD4aU+Qc//7dfngpnC1AS3H4I8j5c5lBrfWncD+V66II
jyOT8bEyVH4T6un1/3GlnaZJHr9beb17fWUdKWbtW85/T+sxsQrptnGhG/Vdjdn8mbHWf/qS7N44
ZRIKoMqglRDsL/ZfH2ze6kA3MKnOC0s7qbB0dWqzcjzOdtscxBQZ5IIarXlhNWESeoqtOBu7w9/v
+eNfQd+fYhQ8pv/oGtYlF2iLhTjvh3G8chFDHgNXKicOw9z/1qNjbA+e2piAcrPefXEbR1/pTanP
+OYfbF97VERuhFYVasS7MAWPwnr2Fic/7yumYZcyeFWOjUTbrzySQz/4fyxgJC9UyzkLkFi8e9ey
mV07aybjzNgLfmmzjAWet4P4OeD+5XxysQ+OHg4D2t7/BNuInf5800uzaQS8rXFWqBmxvtV3F2tl
mud/f5UffSj02aBm0paiIfsunViV9kdPYmG9oG2fUg+rkbO1wrI0nghjv//9Yh++LkgvtOuxGqGm
8OctiRkJZ2PjpiumSXtJPTS8ucyiI1Q2VjpvZAufPMSPrsgkN60dm9CHObA/r9i6wcLMMbbx2Owx
LYwgbITADwD3hiHydUg9qYLP9AofvTiaKjt/AN0Uf/15Td0anPXMWp6XRckHoNwIBzz/s6t8tIMD
5sPVknoE0Jx3O1yGbybJCBlBVxsjHgK+U+hThzXskTnJ4XKgLSGhCAvv9Pd3+MGCQf2GnA/dDdKp
9+8wmql2idpkWXqldSEQOB0qZw7ijJzhk5f3Uaq5O8nSkqOqR/nwXXRi5P22RuVUwOnLFWpclQ0a
NYJEKwBrrjMYrvW0f0Sjr4qz2vcMnTByhFzN3jJcHczSDL+ZIc5Rx7VfupsaasoeeGSe+UkY9dFD
+fcP3f/8X7syqn5EIb3CzgozpdRdJ0FVarBjTv3pkwjqg/fOjksaSOZtgYZ9d3JD/WPt0a+mILRN
9+bCeGbD9BlkoF7fNmPrpv0wjJ+89H1jexe1UQPE3uyfZJAg5c/7q6ex001HuBDUUfkFBuEa+4Yl
YIc6dhL60kipwLjfeTNmOo2R+iQP/OAr5htmv93rng6/4c/LT43wh7kEyurbtVOnOYNbzFl4g7JP
+QJYLV7NgNn5vy/0D4JykiVUvP4eRf6H3qHUamIfNIrzCJj8pTU2/dFDuxxvhrSOJVlpalXthMGN
+B89JffS/U505pJszCBj373iJW/LysY56NxgfO+2CcyW5p+wmA3ugk9e7EdPlu8KajKXo0H2bhcJ
Vh+HGbX3RcpsT3C0Y52UX9lMlVHKzE29ffKlfPRUKaKSAuz6B1LtP19lOTKuxTR2eS7yKX+a+6rF
hEyXh86z1uCi6EfwPeyW0ZEA31CfXPyf23m/joE/MVBKir8zfP68OmLFjA635smOAssEezJcncqa
WbkLpw+W7pCXzUTvc8oFrgoUAA50KU077pywvjVEPz/knYGZU5XbfX27cCZ7SZtb2UVACaT6Al5h
+BJ1TPfYGf9a0rZhux270GNw4e+L84MzhroWJTjWiU96ur/Xf204Sye0W+pJnOu2XG69tbUYFxX9
Z3i9jy4Dm5YqGmcnX8O76AA/z6owJinOa8Ypr8IRH7/aDcTx7zfzwe5J2oO/MEsQdvp7MZjfe9vo
z746bzFGAF+et5GKI6Nl5sOlTvzy96t9sOTROXBqknOxfb4vpelC2sgiNZY4U1Q5cc3J46dN2FbG
/pqD4cDcuud88p390zh/t/J2+Q03SfcWLs+7b3oCU9VWe7coc/owPzI/vUxxqCz7G4q7eR/YauGJ
8G0M9mm117ZEzMrEAKZEyyoZWvfK7cjDK2S6luv46mQhlAp3sTt5FjQB/4FFGUw9jVEIIaZhSOYL
XABzvnVNkc/fBt/PKyACwdQlo85yA5yD0JyQ0ygv3Xysv3gi3D7j+37wXsN/cD27jhIp67tvXTfM
bQZM6BKd12pLMj3NJyd3RXs+lvz9k4PxP0Bltk0qhYh4bHKj3eDwz28C0NowwfzkEReThSi0HCR0
a2Xufi2ezBnNsQf1wvR61V6ZrqrNU5sb5Rz7AALMBAumPowNJnVHugQOY4Xzplr9yaHy0SNhmdO/
IodwaRL8+Rtr01LbMmFNV5ch799sx6OxMF3rSel+suQ+uhRj8xQXWW4+Qpg/LzW4DTYHEj865tCt
I6afw69MZXUy2lv99vdP6sNLkQkyo4X5AQf1n5fK9/Z6m03y3Bya8LhWjp8OFJATv6rv/36lD46P
kHMR2sHey4neZ9tzVo3V1it5TkHsRSomeyJ/DWNGJDH7ieYpaUoPKbLVfjZx8sFOiLQDchnFYfws
3+M/swEXLeXxNJtmaA8O5qrXKyKuT2pBHz3IiJYYU0u7BCfc//xf27rsGfDru57lkRfybKeoHsSy
BdfGaPmfyDz2o+79hsQI2D+zSoTW71diMZiZwg2EG2LE70KouWaCmAywGPfpt5npM9mazcPfX98H
9xcRTdG64haRSr1Lx7KBXo034TJZrGAlx7zPLktrfgmboPjk9j5YKLwuDA32wIZOxvvVX9hRB0e9
Op/xwtnOI6TxTKiymbaJdhaMELeyWZabCa2r/y3PQzv7bDv64JyhJ8Q3wTG99+rexRrD2ikQFiZe
l6ZbwFCnlnhWLaK8t3xmQ+Me75x7T2yUsb2a7vlXY8XwCqZNF/rx6LnFrT1IvzlNiPEvEZkx/dPO
ee7uLlLqM+eMDxYDvxXVL8pfeorvSXVF4AJkqejptcSBVGUXP27MajtrPGdLpCKpyKBGfGKd/uEr
QtGKIw3clP+A+uAMzGYWTACxmOP4bkWNfFibmvHmzRWnsh+qK0XPjeMNHuvfl+FH9SuKVjYJ1L4S
g/dHBWWzFbMouzq3g1U0cQHbCkZMUzM5IjOgDCknjZTpuEHpR+hcWU6ytNTvGfDF4+rvP+ajb2Iv
+lMT37e29y2GoYaO3QeexGXZ12Hskwk9F7mr7SNOM8Ny+PvVPtjHdotMEkiSeLayfdX+a4chq1ei
aTmA0B4GaT/2Vqzs7DOc20f3RDEbtRN9V+Su+5//6yo58QolwpGrSKbBUZc4sTDX+gCjK/jkhj76
zFD37/xK6n//wbkuLaO2xuBj9upl1QncUVAkziKCp6WCJkzLZqwf/v4I/3tzFK/3JtoO6iWKfB9n
0PKcu6hU59gIWJQ83Ul2aeS0u7n6tvmfXO0fGPufGzWFXgbIKGQzfEQ79M9nWbuUHY2MfSScQvBP
YwNRgr6FVz1WmMe3567qIT4MeOm2X7CFEcwkZxH69bXzjPWEa16xUo/Op+wApqIUB1+7c33QtT0w
ew4mwv2fXwhlCcS3RB28euKwP3+v3feMWsxISD3kVwdobd6FV7XtGZ9UdTtEw/bJ9T54HQwHsNHT
SMVl6n1RFkFfS52nKc+zrnQSwo4uKcMtOqudKTj7+5v/xwzm3bvY++GMP+waWcqKf95bPmjfn6xB
nvMA1j4V4zRnZ76YyNAX9qn7hlrB90z2ujltQVcQ1ucdVG0E1RBZzFozvK8HJfxL1OUL1gl59IqK
qxuBWy8mgxT5POcpZX8fmE85cxp/8vv/29bfS4X4bdqAndGqvns3wYbXO26D1XnBZN5dBoHy55yx
Tcbuam9+ghbcd2j7FdODqiq1Xvm1LJdYMEZTfBLp/PezZVCAT2ifF9i9gt8VHniIoxX1+/lsNe29
VRh+7MxRdGDq1Hpox+Xp73f+weXQEVBW2QMrm+bxny+uMMx5llMhcZYlCRG6yW/g/KGlinzKR0wM
Wp+syv8ebnyvZCO0VOlCABT/84IlhhyOUXnIjoqh+DoLlOBWtTIxVubRoWxrwVy6Lh52OMonkc9/
d3jk1GzsTIzt+/v7/YIZjKYfp2o6byuT6fewB1BZ28EnRyh58r5Y3n0Me7+axI5NEFX/u2fqqyIz
p0pG533eOeLoM0CT34Ce8w6RtRoiVrMB0GAWS/DdGuamPwhv6YN07vW0xio0pldFKmLvzvD+87B4
OcASiZzE0/2SJ8zbTfqK3tPQJ3O9rA1ygg5wCx3KHJ3NmgUM4eXDMt31cy1RomxjTRYMnWnA+chU
XQI/NfrRmdJ4drWn7hTna07V0M6ewzwXGIpKAirAv67xtkFhXPHdnJobS+XDj3VdpLqKMPD85VkT
9lNm50114lRMZiTcipBxaQ24KyFY6x/3j1fEC1VY76iHnZS1RcFa3dWulvdmrarnoLSbZ2vZyu4k
bNk/CrwqjYNVYHMVy26eB4BCWVX9loYWzflIKQpuZSTFHENnlsO3OasHJWMMhCv3NM8+TZrIgM/x
Iy8cSpLrqr2vhtmEP4s50t6hYPxuPtmF9qu0tKqhu6oMmrJXikmtPAUrJqtLrKRW8xK9uuP8nGSE
XSeDPfP2i72sGhJPSxulvLXVWVJEq7wGs2Vw1nVda93JOtPflGdkkIyR10XmK36lUX1m2Hp2rkun
oZYbAyk1bTblwKhlhyNehSb31Q7F6CfowOqFSNfxXulh1P4lqft6qtZN98mI6DM4WyhwTWcS5Oar
yOzxeXcSrFOFyuNhNFvLPFsk/wD0oHqu03JY7SXGPjjIkxy5f5tQfZt1gmIqfwvr1nGT1jDKDasL
JV+aNZ9xQFc51N5Nh+HXEhyMRJGmxJP2shZ40tDJ70NXuDKxw55ofGV4JkJjh3DwAKYLJy30BdYW
Q49GPCA77GVjD2LHK9DsSCQWJGSTSYB8zVN0cpFMCZWWx2wV1g095OG76TNudBC47XWHSeZzF8MS
mEZI1Fkmk5AZf5103ta/0YTx0gkZzResfesiLtbBvzLqMUTqF9DiVI1VWQmNmiops9YfcWcQxRej
7yAeej0MxDhwNVgsvIWamP91j7mu5CXSi/oEVaf9yYC/ik52tVots6xmKBNs7YIvBXiaEu6OPS0J
yx97sIzPH9rr5gW/rcnJnjeIaxcNrMrlwECPbI+1KbFXZTw6c66E1jZzLVXrXuAcQHxttnN/ORbl
img5yLMvYH2K54jDUyYQdPJvTZWV96antxdhlD2DoIWw1qS0s/yXW8zCiAubaeOkYsIS90bMZuHk
VkENOc4alkcH37+7qEWFhtdJXj0u1eY9RLk7zsmmV/8GaB3jyaII51+Na6xYnkwN5dIuDKH5rKDF
gphR2jJPrEAVZiqaaR1jRtong/9/ZLcOxy5Lpq0pb9G85RZ3VgS6TMe+8XTqrH2x/mJikE95918W
aUOnUZ7BXnWvFM252y0TUaqwcW/jphlnOFEliNEE096pSRvKKSpWfh0mSvbzV8Pxuz5lAsK9NZeq
/A5RJSvTSIJWTaoAgAn4wLZ7DnRQvQWIk/I436fn4nDNg4FVWNd3etUiAD1ajE9w3fo8wflSbXE9
w/xLpm4ZakCvtf5ZeXYzxxmbmUp7TeHwOAjff/TNcn7rIbI+OnDwlsMAMMVLot4Xd15r+PkJKT0z
SGutwecI2Xkj+jgi9JRQP7KIb/Ksj+fcwF8Oz7L86DT0rGIAT931UtlmxU6n5ofMtil7YUnKY2uC
0vlVmEUuDmun1/4IIjCkqEOzB44QPJ80pEhWxCOD8g+9IbIRXDD8JCp7HcZ5Bv4YMSOh25tBR3kf
HlzCLd4sY31qlrnukig31Fnnkk4ns66sHV6ijSr1WTNRbBltfcdkYfmMlAMB3tQPAF6ZXB5ecoCD
a2LWjfnDpzD7BH2Vb1/0dvUCOBWviNyVbA/RPDhZDL2aEkpZFCjSdxigB1exaN/mAv1W2nmwOA/T
tARBokNT3tpMQnyxGAtZMBEQMGiIzJ1HJtGpPprFGLYP2WD6A3LAqf4BfJpSuFFbRnfYcnBORzto
ndTFFttMK20PXRIGYnlsGRAiKPUWwzvkxOB9WhGgj2nQddiAb52tF84/axlPPhbTwQEDlQC1T2Ag
lEAnm2ES7rbreWMyjX3qm3afswwYBy+BRtJgSLyqsg0owzbI43I27EcKA42OUZChjhybxnndmbHX
DD4x5An8i6lPrZqxTltXrl8As+5MTAHoy807lGUckdXtanfrg9tU20MDWoUNfCn8tzAjmDs0G4E0
e0dlX8AXGE1OyjyEx7kA1o6jdhxwG1/RksVGqVx55eiJGfl8FD9AWxF0z6UQ2B+Wk37oXcwGjnAM
g9eJrkJzUbRi03Sb3P58aXvrh8bfTKZTy39hNGx4ncymAAOpu2B+a6fNmeMGx2DqyKpnGzT7Jrpm
viPL03Vcg5Nl171OnMzz66T1xPDbqzFQibfWFOJYrgOGYai0ozdaD90KK63jK94aTstEocEUkDwL
LWO63eptLPxpI7YQDVXoBqpxbCFgGBIr73IJ/KGObkUu+ovJXL0lWWWkuth1dPk8yVH8blp7nlLc
dsOVejYcsNwxG75/z3BrGlzSI8DoswkpFAdrhSuWF7uQNm+30B77ZKVh9xXA9Lgee/b+89Ffsihd
sBgvYMmi5KdKuI4hcu4iCGlGzpy6vp91TzAzwWypJa/uu3WL5KEGP+vEU2GEt23r2FMaLHgIHhp7
WPqzikG5305t1HeVUTsq9pSr5iQP6cAkcxlN0B2qfdeif7F+WfKm8M9KuyyuwbMPTNeAY0M54nXT
XWXDqDutUFysI7uEeRdCGlsICqz10IyqjW5AEJRfoKSS9XauDhREvRVR3WrswgzOm5UdecshwJmF
KQeMdkyOndzxBUxTqC3FlWHkbRMPXSPbZGbYg/NxWlo+UXb73/U2lHdbv5L3Q/+12wS09GafbUO9
vEbWmJ96v/YivpdhuW/8tbkUqzPcm6biGDT7ms5DrXudAUJjh000+iio067J4W9UlSnPwgCFg9/N
/ncZlnxh5tY5F1mpwoE7oOgZZx2bcoJralsD4IZQF+d24193GZMqAGvDvk3d0hnNA6wS204WodkX
O2fxvBQ5EIIlqZFO8IlE4S1yo9LiXxIZZNkZWBbLTxhXfbTMkIR1D2AxKKbotpEU9DhnAmXE2RzN
YBYHWpS06ySBV9nl2e/W9sYCKABBLFpWyEGx7G3WSraO1evIb8tiaQvrm1Jt/mB4Y/Qc9CaHfA7i
7mksF2h3eHFk3bHbwJrESLOtjtp0azRJ1y++wYKvDZonft08T5E5tdTsqvHMXTtRn8mlcO5VN0qH
/MMqYH122K7H0Qj+9Ghqw0Vd6uWVk2I2BNbXnOvs1gXbSJbr0phG9eSJNibDkl3crraYj4ImzRA3
KLz2aDcwARL6XvVztOutO0PJanxVyizKuEeZ/2DtUpTE67aJDMFHyxojxrBh3xsLnbuuqArggvP4
LSpabSbVEE4vvWnlVyLgs0ugV0t9hjkYACtGOjhJDJIdyJ+2cm86N8MLqwqFdTGvBhYQMDLdPpbh
PN4vXu/xq01PmgmjbuZL1ZblxexnuAbXQdtAx9bt8qQR5g2xsHp/jiMG9JdEjN00xDCowJtmFdzY
gzUSiCdw3n2VslStOqGJ1P0SlTtZSRcVAUBYuzfMa8tAd3JJchDI2C5tgl24fuqrLoqmj5ta2r8Y
9gdymEe1OuSBbhXWmjWLzC2GdY7NqNZ3OeLJJgZ6kP10Rmt43FrVLelC8FHznPZMoFOL6tJprQZK
5pgAdHFGuxKdj9bFt77colu0DZz/m7928xEPY+XGpY7yXwMwqR80PMG2eKE2IdJjoMVl7WK9aegg
vXauR4QtTP+rMpgLjmujq27y1qT1utbe8kPOkctjshjBTtym7ed0xUD7JyPg3RM15dZAc+m4z8Zm
jW/kyLjEZssY7pu0Woe4Inr5oeTE7dn9OlFXRpl8kzGtPh9tQxa/SNGWN9nKnT0fYGCEIUDbwTDs
Jj3HpXDZhLPF4wfPOH62jiTHUD3FpcwZrhFQwGCv6lb+csKmA1MfcWpIdwbDrEW/FelQGu6zO5Kb
Je4SzM8ktGxkbFhIQ0O256sqB/SSrFYxiZQwr92fj6IRPmxyffEWX7dxN23klp69OS+CXUCDiJyG
Ja2AMXbMT03Nc5EV86s3gluPS0XqhC1KbtwSsXukr6OW2WnSyprjcRwWXrP0dHFw2rxHTo2ic+BU
XNbvqqgyCutBZ8KwzcPyIovqht2mq9afxpwXl4299OWX2kJ51BjKfwQanYOXn9eISRC8z53L0NRF
m4a9yk9h1g1VStzZopex1qk9qQnAQrx0q4P7gZ81QK61PZI5K9fms1aLTMzM30vFKucYL7qg+11W
Oqzied0KckCqfvKwH9ovmwHFEi5wLoDsV1UGz9Ep3nx/cMvU6w35dbLNogZJ7DWX2DgEHWG/b2oY
0L195SAh99nBsLw9zUSP38LVH7ukn2fw0yhQDI4/oxpfq2xjJi4ytgZ2L9ias7qMNHhbFXUPebiG
SwJPNytiA8j9D8mh8TNb/OalcvItikEsAtgMvMYjI/aJuqzdTIrtr8X6scRK+2mVgVfEnbF0wZFz
f/1Wmk3xA1WO/hIEi3rpfNjPp2Wy9JDQYSNR6v215cSAU4rrxQYseT+yEfspMhyS40q4P8axG26c
guuC/Mum16WtlCTr3uYMhEHpcNRwVnuJqZf5TvJnX2VhRMbJV9b6PVMq+ppNQ4nrlIHOiy9Bd5zM
LqX7GGUWEZdA0HA+ldkmEkOOsJ/8cPPsdJ7r4qEi9sUSNwRQuvku+zhUQo/9bgghf2NH8Bvej65i
gsGuO0RdhlsXSIawTJxQsKGuGHQ8ETVa8CjDbYxdTJlJwAKrxzbBxOIaD6X1xQVkeuFZJdofnfvr
K9s1ayUcPC4YqRHrZok2MY8tSgCvw+qFt2Ow6S1x/LL4SXwExhW/wvqCWZUhoEoxojWgHqCzc9Fu
1JF6LCHmUxnNJcV6s+T0wFoGQnaBhuJUkpnjkwJNzmAe3zOsg+hlf41MZl2TAqxsw8EEwZctLOft
l3rswLHbNe4RIOHn8NJoZ/MB24Px1hILwdCGK+kVQTPp2ipkjnWw108qXiebgl2xGQ5xIcJCCZ+9
mfqD8uz8i6kGeVZjsvZ13vreSK2orqM4s8KlSedMwMDfwmmuYVOEIRYrYuXrGJlnoVw22eshdIX8
uU1W9GIaAwhhoSOLVqzGPCKewtXOY8jKRIDj2Dr3Duyyl3KIFlDDXTjPVKD71jwnbxxnIta5K5J8
6EwrEVSXscgIl/ZbDpKWdTFpcWMaEdkyEZ0wjgxG0udgDtP7Wgof4xhpjxtqSQpca+xaPpiZMlia
V19OQw/sO9g466MQtHy5ZF/nxcmylPaC/bvnbm6qyGaeMbAk6MdiWPiNqtwHse3gJUMBpuKqJCmL
8fbBdMftovzHgElynqhGt5wwuQj1oW0N57ftzKFIh7ZpOFaGydlir93tPxpA4DeZozhTNQWa/mit
bSgvhk1Pt4YsMZPdjCG6a31cc/iIzY3CRtA5Q2pQba0Pm9cYLAZ63Rb+P5t90YyN7/KDM/8Zgg6j
NaGc1BfDtcQ1aDjavGG3NE/BOvYuAOpiuZ/LnUmc5at/YXSNEVwwkRhatJRGUNIc8oF/kTnd8tb6
Bo48LXK9t9ZdKcvkrjlFNJQiNs5ukONrPYUA11EZ9NdEZut4UvtsYxwV1HiSpW6X244w9qWO/BE6
EG34h2grR0FC3pdY+FHlemnrSN5PShO0ZEvLXE5JF3mOK/jzd1HUlIJMu7FBratN+cyzBeY3WoFG
d14P5NZxlNn+jfQyB6QwDxY30Xx8WXJP/SSCs98ctdIQEIU7GcncOqB42iygTzMMm4UnT12Yl8yw
th0S7qxZ0nDO2x+Q5deQ5lmU9/AjIr8/DFvePeLDNdoE73nVHogFKC0G4wYrXiih36SJNwTdn0z9
AnrO9imp2Ybw8hqDL29b1F1fWeINbQ45tq3H6X6z+uV2dcX8nfXhfGXk2P0pqHLCoesRo+JJmukX
LBeN6zxvcvu0VVP+YyViDJOuXKkJRQHJWLxhTfOUz1P9fass83mqrfZbB6Hp2VB9559m5Iq3oAqC
H0WRZ+2h7TErSTUVuDrd8KQ5oUhDxEiQaf/e0Jt/78EQPct6UUsCrIjElUjVflUrdf4UiJXPmhv5
SMbQqVQ6mlZ177uZjT7czpCTuJz/ZhyJoY92v8ioSzxzWZZT1FFhIWxphkda1vaXMoiab6MnmktL
F0F1NijTFGkFlgTbGQ4T3HeEs3ts2daGJ8Ls5veZodecDpxdPs2RMNg2l9l0Dk3Teb9rI1gpp9L3
ed6KUbFngIN2KW1XZnug8TNftP68gFY1g+HRym2h2dRyJzjVgOjDmHWJwpq7g7KAxdAVGxHbW5E1
GT3X1preUC6yq5irCKyEDlNjHHlee5+PZX6/tsFCvgDCbzx32mX24rWhgxi3EU4hMaHH9KKZT6hj
POpDanElsWyM2cRWx7gN4145DuwwsULvXdAyGVlYTm7L3z0FBurZlon2s+ud+uiiKgQePYwO6bPo
SsoJaNjyWBuSlHhrAbrEHrTjNW2onuaISKS8wxAh43nMym84c3HoSPJSdxezDVmOn1hOZaqC3LmW
GteoRIrKfMyWzn/raV98q/OJGAP2r/N1BBjcUSf0GpftqTei1JGyfrKHWQHxKoLiYRqdyXmYu9n9
qhGRtfURWKTvP9Gt7n+PGhOJmegeGyGSZs467+QXZXuNRxkGGo5W3ZVVoOQ4YwhrwkttarKXkb3j
nMhwUceyRT2RSH9oXt0iK7dDk8mwi318FZq4MlRE6txM44PuZ0GVlT1bnKZgGK+jYWAWvQjy6U3o
ec/YSBC/eGvV3q0FwGNIC50zE/yX6npuLfuumhYTLxdGwYo4bPr1rVS+c9mIYL33Wqt6UqxSL90C
Pd+ti9P9aErtP9a02Kmg4a9VxbVTjg8SdXdzhRNY2JERyZm0UtsEz5OySkpC0+SRS7CRFvqmpbra
WWeyCR2An63vQa2ntG+uzYCzCOJ15VMs6Pr8QFegDohySmzO2HSLoTqIDguJw2zhotZqwPFsQXlQ
x0YIaz3t2F8fSqNy7kIqp4QbiHB+z6ZtP41Vbzx3/Baw/iYu5vSFeovZULL112BwXNorpMh4yzRz
eTFQ02pT0bd7HZBd5mYwbdkweGbP+lDi3cWRLBb/giGM2j2aAt7pq7QssgGXtvdwDH0479ekgUCn
CWJoXeIKshIjjXHmF9mNt7jmkoA4jr7Vs170mb1kAU4lqsRfluKC2Z7ZDGWaB89WGD9Jp86fagOF
LOWLjpKO3GaBoVwTeWUqVrENl6afl9lhcbYgSuvaD3EK6NtgThtEGCFhyVB/ZUBkLWnJ4z0SUwHk
QVRRN3+jENH0SRlJM3wVpvToCoaiMy/60dq8OOD0FEnfOoRnQ5hJrET2MP1EY2g7s/sdz6qxalGp
Vkqv1E+ZFDlg72qSAGLZCQgsWpF2HBtpLdYdsxgTok3OuCd7zcIQXI6HWvjQuo4yD74ql8cpGIco
nZ1gYHzcp5UVu8gutlten7aTwafjlg5T2F5yaKvnqZuds6iU+lfFCSbOJjS51TGcV1Uefa2jWzX1
qkr5WCghlHagBWmGX0WHxmIuNS5GjwCxoMDeHvfj0TrP56IJrksShV+ZdOEB6Mn53gxibdJSWnUd
L4BpGuD7jMbA+tusN9xziGxiymGDf8KYxR4wRyrG7Zmix9Jfb5TA/YNLGIOjh5zz3wwu5uvJonWn
LtUWUpZpRhGox4ahKPtoaeAFKUVBV58jKi7z44QlUXPjrm22xPm8BfX5TDm9IxN11yDhuyAIphpd
rBfKcXvrmW2LjCZqGXooYrx+RsxGCs7gm8UEbXtnRIBXnBg3k2U4MKYq74mqsAS1KePnt5j2kNhV
obfaqcKa6bUpKAX+wMrBdE8DCw0ab2HSuBOFaeGg0dYldjrodZNpEDJj162VddRhPpKbsn5opVoz
/Lgic6eBfxK77wtAWP5wGe1B98Nsi3D5VUpj7PmC2XziivSR59UX/XIj3f/j6MyW21S2MPxEVAHN
eMsgyfIY20kc31AZtqGZGmiGhqc/n851KoksQ/da/xgtHG3Kpu6VnVWIx9CYQF7ZdulFoDasZhLb
tgq9e8GNH/ylfmKIz0D5XZm2kYYfqfwyXnO4ifhHtccWKsDxcP+K3dPmtS0CveRqa5oYVpU+gsfN
W3FSVzHFIee2cl3n0WnpADxbtYTUsyaO3hPn3PhlhDXZp42ayV/UVsTtqT2c7d9Q1uAgTbGbjeEl
dr5W/vH1AQiO4jgBiDl/J+KsbynSXCzzUPn1KtIBLwTDLeFDIuWHHtcPkomoVyGYYvrHRRLR5afr
3nmxijESFDFQQfniMbANJ7Ecy/oUF1sEJcn7vn1z1DJtj2DToffhEEAS5prGdZgVtbvbtd6jjeIK
H5lKylY5EAk68wJknopoyVtX7du01oCLZSRA2/udoN16uAPGJcoBpT2XxuxHruac4nK4TP48VJkf
yE2f3QXhUELpxO6+t8BBOumazQbMsYHO03GneuSxDzVnf8veqrNt6pGiG7JyuqQdDk5qhBH2ve2s
NSCTFBMVCoMXz6xCZLFeY4C2f8ewwyljTtRzzqJaiFM5kuablJwP60Mfjzw3UNqHyWZGHfVWEwxA
9YeQxPCQaL9YmaKEpOFjLkUd52gAApMWal4/3YZ6xjTGcn0kPGBzcCnbsJ5PlC0GbA2x3Za526/9
nE5evTSZpuZ0zwuCRtysImh9/9lEnWtDTnpL8O5r4qKvMVwqSyERihSu9Xzwsu7n79NoCgw0Chl7
ujqCD6DnwRyZbNc1YEbf59lcdTHJPTOHJ+sc047LjxUc2HUqa9rUU0yG9iv/OBei4of7oedNO9kx
L7TkbfD4/9ic9BMeEQqaJl72H4Fs2O8rQsztB7sy9nYa4o1Jwt+YL2HoLMa6Kii74VqXM/cgTQcH
3SWzf8B2I20eqEij+lBcY2v23jzWWXR29UyWXgI42fSsCcVy/FC7PdJ7iHSogE7oN/dZET9fnOzV
9obvEA8EXEMOd+U9wAWsv5bEMqc+fFaQt6ZCcojCTENdl62z/gB2r8rTYQryQUlFI0x5iLAkXys/
ms1Tv4TWo4+cIroDPgiGxBpseoTp34m+cxsVazaDK3C+gyG9uXwLIHFe41FQEyIxTO1miZa0dPW4
XeewDLqklqyN1+HwyR3uG+m8AsGyS7h7jJ9FBxa2S34H9WflOerI1HZIepKDY9BJMSpPZnWPUOfX
QDsm2A48VJ2EAnL7Mimp7ee4wZt56lZKdB/tMAw4qlewAchLCBHGG9T/lAGSi0oBq4HmavPI9LjV
lkljGarqFjTXQdxrPYkChfk3/5Z78rOZq6qC9V2hZfOhLlhwPcTV/tsQSHvNlpUQ43/1XEQjrAAH
ZssgDlADCmvzhJMkVoxnbwKbfKJuqpaZhbZV5LO/xbTalp5eTjESwOptmczE3IAkqz8Zaxb3A9Hl
6rJten7vEDDeT1MdTZkr5wP6EEFHJipKSR9CUavhjuusQ0xIv2ZJlY+GEZykWM2JVJPuA2CroB1v
jIoqiQp/+eoO6svIHGgX724oJ9KfVtwe/4bB0c8bLNcHUTB0UwCQUFpazfMuTmDClntXStfp3/ja
Zigt7YVj5g61VST+wexrCFqG3UJGIE59H9nqndgMVOmhEv1/9aLNcaXlWG+5tckIuQdn3V1PSRQl
47xn7itCC6XstGvAuf9T7dbWZ9JAmi6dIKzDzO3DYD2NHnw8djVjLaNKwqNuZJDY9roOj6W19iuR
yGAxD8ha5XoKajV+8owyy5GDQnMhlVZbwSFIEWuq3cOFAVmP6ScLQ7c+T35cPWBRnspzNe2rOClw
YICAtYGa1VTD9yhpelFkg9s0QTJtc4SAJ5jA/fRoe2Hi43PrEmOJ7VFCy8dnuXF+pI6GFUz9zrj7
xR0nFrbF0nI59c04nGf0VGUqWnFUD3QfWV1WLNiPLxEZXEhs977ZM6yIy5Aqd7+13VJGu6TQCFzK
3ORSQF17i5Xuflg+Gro+Atq3tgjwLm6qpxl9JmKhavH5waRz5PTOzeK8x/30i/aV8mnFAo3cRfK5
HZKWu9PBqvSjqsbgaedz92lMEywLdkln2GZa9zeJCs2r57fDZ1k4HeKK9fCOl5u4Jnp0xAquijxJ
ExIErj2k4E/UEm/k036KhuZiWhMbpFk2msLzYaz+P0fyLp9aU8z9qZ+k7595/+Yod6twbU8kPyCA
mtW+D2fXChpzDlAL6FTLMvRP2Hx08b4uLMLZ5Hm3w7+f7Z/8Y870MDOMOr+3YY79s1KW42YUgh7V
aYgCHZ92ioOH16VY5Xev9nhbpZqKX00Ua9AJ44lPqBw0WjWRZNQ1Agbmptz8z6nEGJKMLG/wwAwk
vOWcRT80eFqVFtU0fhEDZXeZhPd5Au1rkMxQrPdCwMCEcCHyVypJRpu2Nyaywk5soeStiZgCYDIQ
ywDUu7P775Uy8fd6D4YvtMBe++jttkSS3OFnoDSj7ehaq8DPfFsOONVGPtnb7I+quiDLUtz3K6j0
+xLeCAmm6OVbsI30LKCz6cjQjNhHI0uN/yDfavkg+pnLvQgC7d1TCqb1x4YWMqQqwNXeeao4Uq57
r0Z5xoYnTTZqsaKHcbcON2vB0lIDF5k7yhjnNxJ/eTYtKxg+KV5f/2zoqb9ZMQHRaV/GlJdW3Dbh
pTaEDmRBuA3bd1H2K9opscj9Uu3Wqs7WOprX1WywPQD5RMvMsO9x5kY7vFBptRjjo0quezYMrK4I
NbZdXxAp0ZrLX7VfiKYHCVMYFMktZZetKMpsuv8UJeAQT3sI0TwidRjvD9edVRosunjtlvn4VxQ0
kt0h6uOLYHAYEt33dPNEzd7X9InW+979gMVGHaGjZuIljhRcdYLXQxG4PLi6yheg1fqxUbX8UW1N
22Sjih07p1czUh9tK6oPbAY9urUpiGv0gd3ipHvh0KsuGuixi+3M3kZ6U2f/mYsNfQ5qe/9AObWt
f/RsHcQzjHKZLwiCRPcS+n4RgSyuHAuh2/jPdkhZ6792XIBSFgELl2420QV521uVSkfQF3mqvJr0
2phoP0IAxTD8oOVOV6dpm6btwrnUiLwR7Y6m6LDjNtWBw6OtRxqvIDuCYX5oe2cJEHC6yAR6o0qH
p91tXShZK7g6lFeZR86v29hJqKef+qGP6qPErA5CSpUxsiJYlP6ub2Oy6NY+oogZVe5UZaPjUtO7
l1ofVAdGQHy7ikeUwMBB6AkJrfaTZcACBjcPgZuZldo75HgAfByx5FomhsY6NzuWNpwuEnr896El
AFgI+rsymZUNE4Ssxvd1lfF6Zyrj/BfoKijyCQT7W31oZELcgRWuiCEMbgRjt+T4uAPsIKbyMhhB
/31EEBPk2BGK/0gzRF2DB995OQK3q8+LLILwroomuskOoYXLDTCM7LT+QW24YiOvTiWDYHT2+Z1+
2eGIl6us51CeW6TG7W89EbOfMEvAKicy7N0LwH55xUpvLXcUBcXNTcly0DXeGTZ0FxBxfFUBeHji
UrAL3VZHjrnndKy31I+HKI9uvq9khhNwLj6ps92ZVafCqVc2VXtFe9wYZJW+xskegpWdeJr75tFB
ItrxnoFT5Dj8i2s/7dNjNQcF02Kw2G/QX+sr9o34c0JDMd2IvErZIMx25SXm2OwvOcVWk8xQk1UG
leOIUxMb6Alw9BZNlwHKXkY5vYabZ28ZPdAGO+bSD1EyI33bkB7rzc3BzRtoO0e6KMBB2eV9s1qC
t29y5hIqHmTqI+yFsh6kGBaZxSNEburZDWl/buVaxzdUF2Bn81jEQba1tv/YouKqXnfFJ66T+ej0
kqIrkY/tbJz+WRzbBE2n9yo+C0vKWwOBdl5tPJQEflnSNd/GWJUYf+1h/s+oud7uDSiuembW2G8h
CFHBoNvbyj5DnjJteME8ui9gSwokAEXCkHquGR+U3hp6QAuybt8PEFzmpKYE3S0YFKyfzjha68Pe
OvBrB8YQ/wkAq11PJPr73ndLtYfIEGYZwN9Aiui2d2zD3YHsqMo0E6tMmq2eMaU7Q/xSs3IBQENt
2hckyfEvgX67Ps2Lx3MT0weEGFGI/e9Chy83XTNCHpdoYXioirn8soYpXl9LYd1K0YqmEy8Ui+3o
QIF7tpdDLOsnkthmQpSK9i4Z1yPozt6MnCkv59jSmTh2rVNlwvXlWGp3ZUIt1K+ZOafEO6KsX/tg
MQW2vosjKb5Vjr7TaxHPfwNgXcTg3jZjbFHHYN4O4rrslxnIB9GDu3jeeJHbyjVUomn75oa754Fk
+PHP3mnt32M8hT8EWvvltrmNv7qyreM3t6DkEcCxq+OHzR7K9sUc4oY5RTIaz24pcH6D6qB9G1zo
2m+HBBt6mKZxjKljDWEIvHlt3nw8osGTNS9ufWbAKdzcbaBC7kpkaBZIlVXQ9OQHpTQPtQ+ilG9L
sP6NuVDXVFfDwCmsld2fOm5n/O2Oo0Hvic97rlEVdkkgBxrv/Z7d9mUHAlIZuWB9kTBPdPPJG452
TRC2TgR6+hD3aB9v8QcsVCuzyXC4/O6pKiQ41TuKOQ2nXQFmKZdyzJLvnZirhfZZZoggGlIca9Nt
QsXgmakd9hpoHhXkteAVjNNdgkLSUdpFiimF+uO0IsyY4yEe7OnrMLVwq5vCednzCS+amzoA279k
s7VbgotWuPkSVqH3qCfF79HTJE8/EoSBCHqI3UG/t6Csx2mn4OT2NNLSinkYaDs9At23Jw+xyY6Y
krWlJvoDVZMADODcD/wPZwAqShlknY7iZj1M99vayHdnGjqdrrrerWwx6GzhVCmHSzwQ6OeDFgzr
RLxgJ3LKgcvhujljXd170bAyj4oVlSVfDVNmL7f9qSfwgDiwsVXmrE2tarZJ3Wsm63i/4uio2w/c
yuGFAMLldRQVAiAzDsPvzQ/bL9jE6J1qG0DtxS0Q0B/u8YgPsXlucS2/bL2ap9zANaDRXHb3tWXc
hbWGsH71Vi4hWEnikpiAtmlOi9ZFwGwvej1t1NrHDwCNTpgtUaU/eRtGk3Us9ZDbzkYlhGLW/NVF
64rdYZ8QtO2lH32VJnbLvJa6MSnSNj1c4moUX52FQDUPWmQRbIiRKwnfHeshgFFuzJ8FEf9Po7kj
bqx0oE/eMTb2s7NzzqcQEe50J+RSHOfGK8UvdE7YGNy9i96dcA6m5wGZ3QwIFTobyElUqOcl2jmk
dbQSebeayP9dyaYOz4AX8F2q1PIqwj3GlkBid3vhUp8Rj4alndMGNXU5qlTkbxr/5P0xHHAMNZGl
1bUjGvObohrqUvQKSZI7FvxQt0r5OS+U7V2jsOOUFdSq/lo7y7VPYVVzvrOQc8jyIdmBGtkG42+H
C+W7qQI9pRV5OiKnCU9El04yxuf4mbwBrQn9yulSlCrEuTKgDauDrftr2mj5ue8WrfNWaG+4csvV
ex0cf9i9pOgW918ZhvBjXu8C5m/kjv1aDxccbyT92TodHF9E4aq6x1c7jPHpWHyWLDBYU3UnxzI0
DVdyW14qy+r/kdnBurvb9vSpZFurE5IrdMf1ugLRq35QPrN4b/+UMA/VO36a7TvbCAY5E+2Urx/c
nqgfhI1LZuI23hnL/7TetBnqaheOs4kog5kdJULG3LFHPtVoJ7+TQwlt5o3V+BcvQTMnURMP96FQ
ysujYgGr0Ucj70E2eIrI0jQ6jSrX/zROWf/YZSTDREN8VMm0I9fAPS2PNfHaSqKnupGADxHNPSZ3
Co3GIpwdFN/YppFkbMKiT37SO3lhM1kY797RlfAP6B3+hgt+5btw3Q6c0PYRTKfQRfCdFrYR41kw
rBU3fj6W6QohkY9WxQxGCL/6K3kdq+vcYz8DJHTdNrM2wTG7WMoDjeIHqh+6DmoCRf6IRgRlIEL4
3l3WI291ZOl8iEvzRODSFvw5+CZJSmFutO+H0OtwO9WLu54qGS8iDzZBI3obGm/k+/I5Kdqjpf87
WCsjM1YYIvgTwzjJ42DDaQC2D+qTyC7MW/wqhMzgOG/CocGO/9gDCqoEBXhLibSt2zG3ggiNFnOJ
5/Hlej0ndD+uxXKaML3oS2QBnkPJHqhfp9nhmdNoWHWG0VPFKGd2pLpyEIBccblXJicZ3EWiUlHj
xqb2GIazLrOwmsvwIRC780cYUlFhSNfNO4Mbmf2sZbwNvxsdajeVK1r36031NWREKQF0gOBF1NNb
JW4tBowoohp5q+vHY3TUXxbh/ZVTrZFnHDHy0dLBMpw3U0r/HrF3/E6qlfwbbjPKfqra2+2RMVVW
rO2EgCdduHI1o4vqZW4qhKMpdgEMRRCwJeiRYhk8EbHmQZ9JwdWMlM4/zlu9zt4L1ihHngp3rh+I
dj0I8GHUbZ40G8apXwRBXbE1TpyW0pq+aADy6ivSwfUj9gr55K5Qe5nu/OUvCt/4syLa3TxYS72t
186gcP7ddnOn0Q5EY4BxM0aXHLpYQDJWwjXmimpNeEefVv8fx57z3TjEBUPW9YWXcs3fetYRzZM+
yrKkifF1eu9sbYtnZfgM+lfAaPmlrNX6OyDB6xP2F7RbU7V0v62uZzYkOGA8LvA9gcz9qm0YnGpT
5a6sb3RVJCTiIubYB6qiscKNNhJbHOmi8fLGCS0fBP4I//SmgnhzVlw+zC1jc2SmxyGat6FEC7iS
2CYugYX641wvh/srXFBDZQ6i6vZsB2HxJ9j4qNNSLBia4dKecXwgk1oMkpZbhg06nLnr9/nOB8c+
NcFuRtQKPD8dZrZ++lnVq+VekCCSUzgJfzPnEThz5CDoot+YgMU3pBHuH87zNbjpoBo6yoNorN6c
yl4GdPnczvO3qtkUbAwK0SKvO7NvXDy+bC6OW7pM2MHOWsly36vMAur+UGPlLWexs2TBR5Wqe6xc
6iLw5RVqebErf9DZOu7rQ7M2PVpRhI0sTQIW7xHThLKRtMoD4r4TJENl3iwXc7EcEOsE0NS5uEMb
2Gi0DM4cDBe6zojx6e/9uh+9Z6oyKlq0rRvMotdYvvCB+k80wnw/yQHHxaS2OxU4Qe+WA53bBgKD
iOMZiS5x+DhaNrXrax2quMvJUgs/G7xy6OiJPo7OnGv2erEqxKcIG2LNiQj+/Y64fGdy9ke3fCyn
pZ+ftvg4FjCKkKcQv2nJIjTN+FX0gkH+3E1FEb7yoXogWWw3RboVtvheKEjZdHAki25YVXGBkK7n
AI4r5H67vWAWX6H+HwrX8sNTj2Hhvml46L+FNv1IFzZ0xPVsVwjggtGxio+2MQtAZ6+2Lx8RwXHH
wjWZswVFK65I3Rkxg74RJ2TqLQ9SLZvHRTkbylL07e/e7YVIj56z6BtjZ/wXuWKD5zcslzHFjuWy
qxIjWr0HY1X+RiMU7qeBwE+fHYJKP9xWXuiexu7/CyeheoL3Dhj9r7sN05agha0f1wPY8kpLRLem
hvruL+NWANdNCCzJmX7TM1hjz29bMrIfJ9tfhuOqeJXLrPWkfJFlV+OuCHmVf3Aj9+j4YfXLxwql
c3RFFC5FtjRYSRE6QsFmxT6P910r6KoFoYt+jgTmNGd8f8wwS9fUw104OU11dVypthTQvsVcA11E
xmYJ3peUBZx1OrWeHn5uquEtc92a6EuySKlQ8Ht7nnNg7Kh9RmRLNUBgdpwluzuUz5TtKW7atTU5
uL5X5F29gV0Ploi+9yXaJH7SfSseecmQR9zWuDe79Jzl0h4R00oRRhwRgY/JKMCoG2Xa0Vz3sRhU
8LCYEMtACADAsets4ePWBMeHnHy0bhq0PU47UcCgxY3NNuPW6/7S8f/wreAykLzAAzsICHMvUxvq
388FrR1b3gk8fXnveJbNYLkozp0JlRTJCq7XnJHSNNHJlVHnnY0F8UmSVj/dinmRxo56F/LiBYX0
TpQEi5v2y6+f53krFPq0Jhiej26S/TfeXxXcFY61mTtMEMDBrbc8VyEu2FQN1YrYky+RKZzQKdce
nOWRXB8TXeNh6p/KHTP6XbyTFYJ0pTnYHuQeoVwp6q8Dl+p0B1XJ4gQYFUv7pbP8aEgIRms8nrb6
aLNurnyVTVCif3QHDZ+H2lJTOoagR4xVR/lNo+k3v8dZUJohmdKavEDYEZyHFQLrMqxTyLRIkuWX
4HLEnxHS75TZgVv353Xx1u1ldlQTYMxr9x/hRgEC/0XQRZgNxHQfKVPaZ3tGs5osRwnvQGYDB3tf
4jUEgRq5eSg/3kVimsDhgxY1hAawXIvU2LaCf3EVlhMkoalkGk376OQdwdd3Jub4TFFKkojqMyFP
3F9m0t/1Wh5BsmlKoRSDkoe9qlz27xTXR99KuBuHcQE5fmZ7c1GnDqIitMqqwrLcE/KMI6P19Zb4
RTj+huOAgo/7WLC9ehUyQb4cCVrBLNhcEII7Te6K8ACkCRZPQmxhCM4JvSnDkzMB7t/tyGCAq3qk
o4xdja2BAZHGZWO4SSutG83dVhAS6d2ZAzH4xTdd9A9OASOVVWAEyIUZjcgP1e3feYthCDFSUk3s
7Mo5i57EWsIQVu99RDuoHlS87fO1HP31By/4rdhvXcq8i5X6J2axfyG1lbi/RmtHzxUxMANtuxil
MYueuGY7mduxmmGvMcTFZ8voY0pNWRRHPgnB5sTj/qLQN31BiMcZ+r2bjwi4efo49vWo+XAB8+/G
ioEtZC3HZ9inkZHQoFe5Y1rfImbxaYoSVRyceiImniHFNtOrnMYRH+3KbcnJTEV4fMIgu/9cY39+
E6Ojf5ku3C8t4ULyOurWvQ/tyLsZUDeMMy0lLGhwQ4oTQLOK+mFEv/bhVlPUM04qZ0BCzcHNIx+O
JieJqgDLpKolvESbFTXZLipsPfHmRecqQrhwHhDpEcdgjRHqgqjsX2hZG3+RjFu9yr2xfjlLD3HT
hdwmDyRatSIHolz9FNF69BDWBhMIbT0eIiabLkDRhIgdusLdLjdeE84OwfyWkGouHrVnhj+2r+SW
L8YjRIAwBPzeYaTK4GxiIibgU25N2PMexCx13D0JC1L8Q6Ojk3heiiUgHKjw332UyPUZ/MC8MxeO
PwOvoS1LOKr6PXPqmbzt7PDPaKHWShAIl+ZMdr39m0eCkFFWE5tdKNzMM+EQ3i3n7vA9Wgmmpsl1
vGj90o/zhCBaHM7fYOTCTDDho+RVIZnbWXmEw5ukvkbk47CUL5Lgp39c5mGQWUuLJ57FlJwEbFvt
nx4mziAfH0N2mWPzUMiJBspqWhVSoEPsiNAH/KboWqPGv4QuC1laoZkHNnJJaoaoJVsidZ0KmsIj
44Z8CUkI0Yx4azk3pVoLrvkt+CCmc8ObIjr/uQxL9h+njsXHWoQujL4KzbdatmV7HyBC+QrCVX5o
a+Bd7ni3/g+OHktGTl0XpgQaVT9Cper1MsoDr0VYhvHFioW7PeHtop5sjc2CFtKVYr9GAYpRhscV
HEQ1VJ8mzWyCX/tmYP7NEs/FuVnYWhwMd/I0UDtjMxrpG2CMmdE7H9axPyzjvC13Lva5OAsaFlXc
glsc3sOC6o6XcORTWIsCgsZjWTdwnORBZL4z18NTXxbEU/D02t8bTov+jNyKnihLNLt+bYKlfmn0
fvx1cCrcGQdHJKzbsmMlXNVYnlDU+QfGogioOi6C2E29gSngrg9Gz0ZWYpEU58mqKc8+uQrw7L6n
ysx4zJdnsPjK+TTabO/KWy19wpAYPB5z2U3ngDiHX3JhswBYHbpXxJj9lmw+XxyPQdyDMXL+t5g9
guNVtYu/J4AHO8rbySI9rXQClCmLtYMxseHv5aUEncxd20geX9k5HoPLOv6b3YglYUYtMCfzFhiP
becovnVLJ6yTQPz/14ZmC+68zRX/Lcfgd8Apgf1SHE2HXF5Fy8eteVqj9ZoGRgWvj/3rgUhS5jWJ
H889iVMeJv2SR+sWaPI8xsjv851m1eOEZ7xH8IopJvGpJ/u94YMHOY98/TsOusq6W8DY3kZsBnWC
s1k+zYiB68wRg/figIfzwO0CQsDdlSwesRFK7JrNFD9rp23NGXslDcbujZZBHzO+Wc4MOmX3blzl
/tyOvEnWNC/P8VaaMt+3lkYyTVS8unBSMXzFnUMbMk9mSyeJiZqWRyskEkT2KEOqEoqMQ2mOxHlw
PR8/5P8Bou5m8ATa4MZKd2za974yKw9fhziJGaqCjiGKZUHh50Bc/WmmKn6uuekIeeFO+QxwaU1X
WRWlm1smBH4Aj9hEHhIVIjMctOGrWxwOynUxVB39FlP4MlcjB75emPesbsTkSrLNwFFO0GEMNRC3
pciOphgA2dwhPNmQU0iX+kr46QIBAwhp2+qVeY2ZblO2g2NNc2KdD1/sz63DcZqsO1za5tfyNk1P
gM7HGtQAY0pWqTTIeZOVapj6Xgx2q2+uEqbKP6w3YUiwh+8+8z1zrfi+TfEYXPH+zSNQ62ehRk2G
QiWQ0x+Sw+RE7NY8XW2WmddyC7GXev4gEQDhi1oTVaMqfwR7AAcrlfZ+FFFTvMzlUTza0DXFvaeC
I0yJzrC2PI43p0uO3Qn2+6H0CEAzs9190Z84/LKqpfixowE97prQq79gQCS9aD1qhySaj5Us8bEC
GnOKuHvQ081VJry1+kMsURWe6Q2i7nHf2z1gwyXd4M4Kh/G5qEYHGD5gB8v9Cb6PX0PVY0fyg0Jc
QgstPLZ6fGRZNI3T7ZQL3GTGYHT1+g7tKsWF/gWCDNICGUxdZN4RRgjTUC1THdK0S/+Kf2F52etl
/SY6pTm2EadrlPWV+Tl5t30FL8h6JVcBZVjUdOF2z5lX2G88kpgigl30K3I04jnzsojIawgntGkJ
i+otrt+et/siMuggfcsn8xIar0uDqHTsMmnoqvpvhEa/6dFwDSfA9+uvxYlQc7O3TK/VPCC/J9nm
XiGE8vNih4wjg6nEW1aIUv4rx8UxGfJvYlxu+RduciDxKE4+OMyM+V/EP/3CrX6Q8q7eGiN5e6TX
z5c9ULYNIVN595htSjepeXKCU838U+d+I0iI2KUdn1Vciwf42bmnzxzA+7lfWsQ3QNb++xxHq06G
RUy8Deh8CuCFkhvUY5zUT0chxzgpCZ7yU+30N0d2yZyTW6VTfwS6Ho/TCOWyvPBRzevEZUWmP9gU
KGrgizk/sA6gleQuC/i6fLjOzjv0D+Kb4IHaNhr+6ngNp8Qpg4iro11wYSDaQCPiTbM1J+WtUiGt
RdHJ82SbAb5gmSj8AB0S+sk9YvkO6B/4TzyNLcmfbrAUuTP63HHQAJDo5YJyGuDSH8vcbjbSXfir
65gTYkwGQR0eBNrhTaQfgO8W/xRwEuArMQ1hnU3rNtcn7YdxxcJVrU+uu9q3QICoejwOYUVvZeHt
793tjQSuqNl6BxUH7/YEmIlEamjuyylqBWk5sf5YoT/NucMv/9RxQVDW1NOxW0JAKa6KZfucCXj+
j/QD78GzOo+YojAqorT0EERfcaXZ5DAPytyRNORfp4n6xgSTSjmnB5MWzyt7v//pAIr+dFBfMkah
MQLURDIZvgVuK4Z8ndaA1Bou6FRjGLojVGIdz/xZ1SR6MxAFrRsMdiZwCaFE8Zb9sw030O1jreIy
c9mIu0+A2SjHrnuDeATKgwvrniUuaAaX6ypWcCUrGn3e4NCPf8OjuS2Geqe6XRJkPON9aDfxTqqa
/Wa02/61eE5+6c6ox8or95sFpOAY9Yu9/4vp3r65jR3gs5hUuv+qzqIqCyYmMMnOJXYf86Tv963X
tS9WUzd+eqD5rRM/RHTwQcpFiXONBlacZoQsg90fbI5cNtDO2WyG7dXU9TG/Kog7PFDxNP/owChR
f/qe/4HWYovOyMXEiOqn57gkqjT0k3FkEb1strL0JxS53afuJsfhAZxDXRXz1nGe0L64eWWXFvYE
JFsE7nSm+sZc4n46ZcE02h8ISNBjz4jdDrseZ6JxKI1IRhgmBcAshvp8HPGOO6xvGaaHwI555qre
Y2zmADSnPUbaky5Otc8v8f9IO5PluJFgy/5QwywABKZtTkyQlEhK1LiBUVIJ8zzj6/uAb9FMEJYw
vdaiNqqqSAAxeLhfPzeT8UcaY6rovi8S4xhbIkVkFft6hhI4kv7RIKtcEFJ2c0W0hKX4BNGMNnRD
De3MRSxj6nt0WN4LNC0/eixao4pOuGho2bHSnB7dpa2VH1XSgeVODQW/mqYZTbvVbKTdKLDt5CZR
0yS4JWGaE8dhaoQIPqtH8b2xC+UPt/OMt9vn1tNophJ15RhV5g70Yxt+Lv2pPun+MLbHRBvIAExa
V6Nx1b38hIouelShFoF9yvNi+hiWpY6FLW0zmPYhsPXTj/8HCaCpNGHTu6bdBbdANgvrQ6eFnrOb
rHFQD/9H8/RKontN3cnr8NdS06zIwOfILDn2sH2HEwpzkfO/mpAn5FExnotqzKxj0nJsjS0fjiaI
uN9gdK7gQE3TggcLTFdTpb5ATFMGHSn2FK0L9lnsVSPXUYgg0dW4d+6vQyXVGVK5JCDS0IH9wow7
pVGPv3+DuY1m5ifdOa3bgjw4eACMjqGp2R9HQC97MkbWT8WbuF84BINUt5E850TnNPVF+gZOcw36
aOm4GlAasnBqWMCmFaY06TPRurU1NacWwCWw67C7uf7A7zHRKq+WxJ6GCcvsAnv5vIpPWnfkWuK2
XvWZD+h/0wPujkK3FZd8ApeqMqG5+vqg629ZzseXbuJ8KxfPltHO2HskId2+69RHBA32Df+2spdW
whzzFChEKG2OaW1Oh6Kn57ixJmc/u0JvfO+1qWW9+SEz8/PN54acVFmVyUvu0hSSHoIr21bDO1o/
uw2719XPiaAOD3cgqbTRXo5kmYOZWLJqXZMa8o3O1PtoFpO9QZ5e/Zwkl3kkHRc1a7FU9MY3UUoN
rVvQeuziAOEfbeo43+BdZbdRhY6RaKz738zUN4MuELQd8phWrXXuzvjZkiKTxjnvK2MDv7ryqcCZ
2zN8Wliq0BejOES5JB5l61qwDY/U7puPbdx7gNho4bs+P1e+lYNxmjoDqOkRlAs+cws4CWVI1Lr4
7Gn0wlLgPKGYpID+r+NoQhe2CX5YVaW1XAZBxnaOnIXZF9X6x3zS0INOg78xJ96DchmFDgUdkyf8
w/QFlxfwIgJwg5nngU482XmpffGcQRlupzDSXPKCnrbhMP+elIuVlYDcPH8p5B+LETUMSyzYQrVL
iNB+DQyuGUqUxMchM33AyDOxPzZzSG6epm1AbF95zZcbOHUT3eaF0ngqmDGX6wwMkE6TVzi5TaeY
qht7GS0ylBocbsFFpuVuZ6FAdKuWeOxMlcAsuaaoxm3b0oZwioVTkn6OC+Nv6znOf0ZijemepgfP
OGd0xqIjSEF67qCzmv4pLmraDPgnaLeE9vr0iJNUA0UUfgmawWSSz1Y16cXG9vl+esKqZnlLtDOg
/fX5799sWqqT5GEYaiOa1th8BvqElmEKxNP1yfl+vc2j4IwBFxu89PIkrGIlltQ4RkpXIAMCpW/2
Shdobl9M9cYhtPpADqlKR87uyUtfREHb6WT7FkN1HlVuSaZ2FhFurOq1B8Jq03A4TdFW6stDR6mc
qnIk1oTIivZjbYAxmLjU0aOw5VH4fhsGrCdUDm7aP7GXXOxVZDejtJXl4JKzUEjppdRP8x7BHNf+
u7IU0cHU82LjhFlZdbaqkuRSMWQ27aU/BtLqjEZIe3B9bmX5Lkl7AFNtPzORICBqwT2c1uCld1pU
v1qijMHGbrbyfm0VGAiWSJoN/3YxLQuvCCOrqUY3UkKMOcw+OVpV2x91EDb//ilt6PDsMFJoUlt6
xvhmBAo+Zm5GcviOcLelgYvaL1tgujHS6pf8fyMtKeNNqYCDadPRbQhCP6HfMj9mTj7SCqN1bgmx
hBqtbZ7+eenZLGwN++bZQWLpuU2TmE+9Je5dn/aS2zKlr0mRdBiQPa7+F8/HCmc3QXaiEotd7iV0
13FXt+kVqdGN/NJRXvxOC+5JQRg1T01jq99Gir6//v35bK6BqPIcVbNe/RHebGBwpLmi9sXg9hLA
dy9Lmo3C7r926J2Nk2jl8+FEYpMeZBPjzyLqKkeZZ51q9m5Ud80jRFD9NGIB8oVSb3lvez5CxlD8
vv50q2NKzaG5TACMf/UNe/N04UhaUZ3LpR0C4ZQqcJ3cJTDjD+EABIl+fwHKZ0RXLs/XB35/0Ovq
fFvAyQINDyHS5bdED5fFMI5KDj0joDWa4nuCk8WfPG3z/3SAI/7G5Hm/bzOgTvxu04YKMWl+E2+e
tGLh9QGdpHDplZo7I1y4NA7rjW+4OgpmO5qg8mEZy31NrTNIjUNTumk+ICdxEPA/OZGpbTzM++2L
hyE6twm9NRNXysuHUUmdys5rKrfqYZOh5qmnG5N8Yn8IIBH/vf6pVgabXYwImtkqsftbxOlUu0ar
DIPGBZ6j3DU4F56CwUs/jqL4d9sk3ZyNRU0TJRH2sgumv9MbBlUFr3ZNcmgjWBAxwHIHNIh2uqMQ
2d1moDkf8SBKuOWqHPP/9qhsLBZlv9kfTRDpvhpwvJkkOc3FqkEe0DXoNz/Cu9WOfa854LjN4PDP
Q9li/nrkCSw2z8V85EwCMJLUuqtmwOVptkDtFtMaPx7jVqNv6vpoy3nJg6EqJiEhMM1VebjLCeNH
iFQjIPzuRKi702mhp+wmjY1TfbmbzKNIDXtCHS024fQilo6kgGtW+sINABF+qIyZLQIj5t5A6H2g
zYp2TlojXv790QAzUf8nhCH4W6wFiMckv0KcqXVDpHe1LGOXhvYt7+21R6PwK7mbOLRZysXZY0dN
rFGg4J6KP8qDllX6fVo29SNSF+QVpUMSmYYf1dkIn9eGJbeD0TJLnTNoMSyV0SaEGyVcaoDiCXCw
OHWJEZ46M4XaoMYZsTulAFTc//pS/2dQOYegFv5Yl/MFMU1CX609uQYdC/fQDrIDeD6xsQbmX//2
/oP2jZOHrZKzGrOmZQbA79NMMThjXHrFre4w0b/enQaAydrJpu+52xsoW3+Nfp7D3KmzeOujvt7D
lz9Am89ag55OOlX0y8cE5yVbGnRUIiYVEG2dtX6PiUeGXMrEZ4cKnhh7sZOmon2aAy9zB+xf/laA
lXx3zEL/TfNbD9qup9UXQmf6kbq8ZoE6FpLGUsNUf4LoAZ47w8BpyEl7JNua2tafnCoZyx0KCLr9
INT7Dzq9VS9xYBs/FD+J0WLTHUDBqrbanxXmm3d6HROdhxDLlEMxmqTEr3/w5Xk8fwpCYZIW7A46
q+nyTRgRGt8YYDUwmxa2A2SrA5JNkKig5iEtFO3G+b88VEgj2Dq+WdgMchyjzbwcLxpEijA/d9wO
duQnhy6lm4RuTVdFeLHxaK+3v7df2VLnhKHBTovojNTFYvMLJ3ibI9RANy4j+MlYvtf4r1t0WE8x
V6+9gykBtdTR7/aKHwY/yFCAMTQ6Rz5otWHfY4GIfjlS6kEcG73jNI/6vMq/R9IbrY9lIhCnONIA
1Vk64Z/KSOis6ZtagLsvA9O8bZIep4a0M1RarjXfCB7qYDBw+KwKWpUwWE3FHvq05wO4tMQPTMdR
qBV0ZDSnAdoTasUCAfkBSTs9RQoV3ggiaYJmCCR36Z/bQQzfDEUDN28hxm5RQ9s23ggRYO7Hvu8x
jh6abvwoaR+hKjSyT51l74T6I1pdBJChTwUVYLYhoUBYdKDd5G1Tm+fEDEbIXnYT2V+uT7blrsYH
4bIgyLpQMWICLJadyK1EYY20bmgXtqsqog1uIF22yV0XDXZ3rtIC3Rkt6v64MRfUpQUVQ7PPEABy
ROHPaC/mgom6R9Jf3rm6XeFJiz4hnHZBn/s/RR5bHY1p2qjc0uQiU1dtFPUrq5V+rhTL72nDgHDl
LcxTUswn5RzLLX6Khci/iZqsc6FhYBpGq9UOIY32HzYQ4JCLlDZPq/Y3juh36WxeADbAlLvUOfYm
V3K58PB2B/9W5KSza4/XYCam80Cdp8N0MOnLdM8tlaoV/NRcfICpT7299MsGnVZU0J+O2QfX9euz
YbkV0Hgi5gMOazOic235i4IshNoEjMmVWe48+K0SubbokXCUsMevD7UMgxiKtw3zg8I0HmTOIkBJ
2Ciwke0niuhtdJaYGt0WgPFu/n2UOQia812kt5eG0mnsTJ5CXZlu2jY9BFNc3ajopTdCupWprFNg
AkAsVQHCaHkJoD0wnMVhwqV9VwUs2Ipbbpf10UJ6cIB6EjwPOlMqLO8oFZofgaJtFbvez2B+AeMT
NZuGsJahV97XeVDDlqAAlXjnsK7Dc2k14Sm0PMuNZzgUctBpI2hQ593hcjvXVZLA5EwlombLWMRE
FKQD2C7mBH7GhBKgecAs9soAevfUZoNwO5Bq8l5hDexVOhQr2n8F7wDhOJZL7Ow/OmQMfzsLuMTG
T3s1JH/307hAEEtw1BCMXi6uBG2DxANqclERaXc5KsN0R7xY/qIkxHFO00s63IBcHqJDbcjR3pUG
IldXdJQy92LwUDwrEPWwtylgS0Nmr1PtXDUEHnul0QJKTQqAiL3eEOqCC+nNb7peUzqvClz0DpT5
6keTxqcBrVyQ/wjTqi5wDi0xFsDlIiWfpscPuOlFYOznyIY2rhJVG3rc/i+ymzBFU2kh8Tca3+9o
JdaDR5n66Q/RNkV0vL5IlrHfvBRNnWWIJx6vS9UuX5U0Cy90mnpyK0P1Pgojs+7TyAe5LCGy/cGZ
o/1b0vJDu1Nemc/Xx17ZBHUN3K+BBJOZiwb7cnCHqy7UexLv3MzC/GiNmvE39o1O30lkRMOOpgHv
oYxaeohJ0nfZYY4hvtHfn6LGk01lbOxLc2pnMW9I+sDrZ0dmOS/vnYbhg9EsG+FC5ECKU9Jo0dHd
YyZHVR8thE9BXHt7dZSYiIwSRcOuF4q+cZFa2YfZqyx0kpT8DF7B5UsZpIIyFFKYW+QVzmm1GI9C
ib3Pc+vOxg65snFIZ64UO7pJonOZr8dwwSPunwZ3EqPzUDYxWNV0po34hbhFSVEfaERJNl7ycvPX
GYycPcW31/e8vJ1i0zB5MVopLvdBey+alr4WeCJfr8+t5VucR+FCQU6dBDczbLEF2OGUN/TLtm6Q
asHJm9IXqFvp0ZJcZ66PNP+f3k4aRiJpR7aQ4QQ30sVhhnSwD9TBqlwzmsRNO9h+tKdo0c3i8q69
wRel2bowrTycTcmDOJo9zsTn8XKKFLnfDHplNK6olOGR3CvoX3Ny7jSgWqfrT/fueOPxkOaRRJhz
QSTUFulQkD0BDS+QiyUQp/R29pOvkMZD4NgBTpC3tVHl/wG36l9wDNSOJDjFs4YX1z9eVPgZTBhh
kKTUOc+XFyPalget1OYGBRp2nzGYQY9sh7VyHlM66K8/88oX5Zti5ExszJMv42LLShOzDUPiYtq4
7pS+ML54ZZuC66kRReDVgIXrxpH1fkhJjzjziLwNxtvOIuNGS06WJWFUu/hAgl80zCMi6/og8Cbb
Zz20uetP+H4NMpzJwchVksNbXZzdU4/qKGjsyg3UoHWhVIJr4lk3Rnk/TRmF8H72ExdECotREpqG
pdd7lRs2zvQRJq59w9FM5/TMY73+QMuh+FIElExUznsT5c/8wG8yhkopsddrFZTyVVfe1rle05Jq
5SffCLfKH6tDUYrQbcQS/HOxP6OspF2sSoSL3Wd2phrxPQSANYNX/I33t/xKrw/1ZqTF/UwddSeO
mxwXyaDoT33rmQepwNy8/uqWh948CgllMi/kxd4rF7poVFX69VRXJQVEBtQwv86JRZdinHXsGjU6
Yt3gfMDYtD4OGBFsLbblIcT4XAbgfAt+ASHU4n3Ss6SHtRXoLogafzwNRRVqT0aLh/Udrj/QX2Ey
t3easMSfDHQh4BsYn3Sb1vFzjQ7n2ZEko/dVGpX0PeJ9lwV7+n0tiCGAtKHw1Y1aHSKvsb8OlolY
WQ207O9EMfxzV1DQPXl4Iyh3dO9B34JGE2k7tddy+2zTSmvvotbSVCwvATrv7c4zfydtbOg3GMXG
vy0DdT5wJcX4D4sW/XcFsf0BQw37VwOUBavaYIZqxp1WQLwvrfomcIrWekaYBOU0pueg+1QPSZTd
xXD7nqbM6OOT1xXTH9D5VXr2cshuBxJfkEPEWGrPPVJq5nVJSWjPbpGpp6GPQYDKJOv1nY+w/HcS
e0F3zMeooc2Eq/eHuFBM6OkkScUtAH4aylWRil1r2dC56Iyogo3Sy2vQ9vY85HvOFyIODMkJBbvv
cimavmKiBo3p8FUGrYDXE8qXysEby22s0q5uyEZZ9gn/wjg89lUcQIwpY9pIhmkwvvegaLIH+vli
DcONkEZRL5e9Ta4txEDDBtkSn2pIGuKMpaxxZ3dDg0k28Mn2BIgGONGc8IK8gl/Rlwg4M5pPo6hS
c5fXQfeMJFj+7Op2vCcNP3Y7uj+b31MzTTB5bMSXB/oUy+exjywQ9nY50P/Uggu9g0ym4652fd2t
rG5VUP1m4ZkmGZjFe4rVuMBeuxCuRlvRbabY7TmcERrXR1keLPPq4l4K/gOI1yxPvPwaoOZNGXKk
ullsQFdMYayFYupxOQ6dvYFZ8T/6Ts/jUcRg3yd5SV5jMV47KdT3PIVLt5+Ibg/6IPpeVRZuCdef
a2UX1l63LGISxltKuzr62UYlMzXILC1ZQQ/iPwTwBmki/BjQnBvDrXwsNEKaSmqWdAWH2uVrNPIS
MgJUDYQgBoCdMoru+biWe/2hXmWpi7XD8UX6l+3MMUxnEWxpjRkhD6HPlM2ydr6GeRYg2ZF5/VwW
Cl2OtgiQ8XuJH5wyWY94s5aaRpw54eFCh3anzZlTNTg1dmuFJ98R1ZlNXa33FWU+D6VYQDWvJZ4A
rIhC/SmvskY5gH82Hye60RAjJYouT2Yfh86PwRFj/TMoNO5j3A90DZk3Nry3gwcQeA/vmJ0WD2kB
HYGe5nEj8Fz7wHORjMk7p6XE/PdvTvTB16Ak46njBsKO3AmWFqnfJEepwnZ4/bWvrBGEgAbXIHQo
LMlF8BVFMFhxO5xcMQTdNwt/ZRfUUn9oZVv8N4zdz+vDLa/c8wZJ7prYXSNHob+rYVV9m3Hh4srt
UA/cT37617M6+4uPj+oeaybtASxt6hYpbrrXR36Xs3kd2mB/RTvIWbvcDdKERHNZ0lCIWtE37opM
ht/p8HE+dYptuLnt2zguBK3/MLVK+V1L2/IEucJ8Lr1c+9Y3XfrQtdNwvP6rVr406UByYkifuO4u
5XfpoKp+GMuJwnZtnP2qqW9B1uZf6BGNNl7A+lBsuQSLLLNlrOHICQIn55MrGoGjSV7RhGaE2Ydc
oW/qf/FUpHHJclsE9vZiUqWdVkYmLQYuDF6IPAEn1SFRguATNMXm8fpYKxOYXBxZdKbVnDtYrJVy
5KYd1ZQJ6XiZ4q++YYkvA+0xH9oEkvVvjVz6VtTG6ltsVLpqSaqGJHAMUiaXqzNQ0tCn7Dm5al9Y
8CMxPKGvEx/i1kdZmPjlxodbCRLZ7dF+s0IN1FGLw7LulMIq42Z048DXDoMG0asraBCk4SilF9r/
LcgH/OOVc14sVJrJh5uE+rzby2d0AjqVU99gA86s/BPtTrDKaHK/yfsk/P8canG8NDkdGT5EWnci
egmPGdaYTympKAx8EqFtVV9WXyaZJWq9NAsgXLl8MIysTDugscl16l6967GfvGllkvyd8RBnf4Il
i2tTsTFH15YeZTMKf2QZBTeNy0HnXtOiR03iGmB1Pg7YX9w0hPo3cy5jIwZZ22ApJ5O/Q9hEDDr/
/Zujo8EgJ1LGjKFoe92XqUVXnTNiPDNklNwGtf3TBTW9KpWZZxvR79bQy6esK/CJmTNAv9Q8eu/y
8gz3S4U/FkPK7wm88Iv3dxn1r42RX2/TyyWpc6Cw2Ex2eGf+6m+eujSKjpaSmK/aVVXOSd54HY26
Y9gdMLGK7D1GuMFwyDRp9HuTJnp3hNYWYRDpObfA3211J0BcBHs7I3m+I2ePh502Dp69q4yyxkp7
0nqYfz3k6uP1/WttblD1ZvOfS5HoCi9/ehqknjrC6HfLxE5OvaNYB7CYCdGjsDe25bWtkhrJLBJA
7MNGeDmU6DAgk/00uV1VjiefwsnZ6TAvFP443YO+HW+uP9raWps17aTXGZAc4eV4NLzrvo81kds5
nqOdZKu3H+jW8vzHTs812029mZiqxnXz6frAKzORDLYhUW+Zr6vgcuACk82ga5TepR2z/kWbnfUC
3yb+gxIeOl2gw8+nkVHF+oubEamm66PPG9ZiMkrSrhSlmI5StRcnEhYLeufhl+f66SQpvkDBd3bg
r4KtW9TK9yQNg6BdUkXgbrfYOSsfVd9Q8Zgk5b2c5kW60RtWwMlQhuFzJ5yN17ryPWc8M8kjZ47g
1MWDOUGsw/VJB1eC0QxAdwpVgTOQCuWIjU2MA2IwTfcReYSX6290ZY1Qq6fwINH50miy2NSmPqpN
YSCVRmBA+iAww9E54masd8dOM7QNYfbaa5UOJQG+HReeZZJLQjceSzg1btlMLdDoBs8UGSracKAs
BgjWxNvteP0B1yasIWCNaNycSIMuTiU7D/xGD8qJBi8cSD408UxfM4PYpIM0fcFT5IOVWfqwz+zG
2zgw1p6WBhBsQm1pWgSil2tliLLaBE44cLtrZ1OGQk2UuygO+p80MlLPdKBhNafrjzufBMsVgt+o
jqgLBTyH4uWYAOwzUXMfc0lmlGd2u+SYNvRYVraM3CSW8mziIn7IqkiZdkVXVhtfeG0+mY5JyZiQ
kXTv4plZuynRqMozN9mTjbOzi//krwlT3I0d8HVJLJ+UEJibFbsuZYvFFhirINIzv2QuqWSjH4LI
IH0OQELJKJVGiFp3zpQWH3SrBfeGBW/2s6zL7Eyfnf1VpJlOIynylV+svNK8DWk9alycrkicXP8g
r/qj5e/kDCLZifCUNplFvKdoas7REJII5QBKbrwubYu7Ghfx2xYjZahwXV/pQEzU6M6SYOV2mp9N
P8il59O+GWLgIdAJshthhRAVLOhtf2pB2zwWVJqOqG3SrGYPuF3JbsAiA/HgtoMnupeOADUix4ms
X6ZS4waEd5bQ7riqJOPZrsveP5jSiqkShyk1SK9oRl5fGBc4FTZs3ffdOEa/BpKNTzL0fSrq/vAk
iyTFhTmq9BcxauEfr1d9yGkexvX70rEx+MVhsLrVfWH5h1Qxxwxn4V671UWdZj82Xuz7mU4jP1kT
dAJzN+NiYdO/1VhOOkyuRC510NoGx7saYt/1UV4XzOLzUcFGx8TVFiWhXOzM7CqRlydky6kSIPWo
cbq196oyghuJvHpGEtC4CZg6CrD+yKU9fgNnh2cpDQcelCXb9syjP022DduswG0a/nsPAgIFWbAr
pnIId6PTV+qBfuaiOtY9Zgb7Gg9w88aO82HmAk4wbnzdU/+mDhxl0CT+aO0sr7A+qwW+4LuJbvyP
XqtS5LZUJUAPBjzL1UnkPuc+vuu7Dj9G5nndfnZ6WqhODokZQBaNoej7shqxUylJ4n8LAj36U7cY
wRxM7Ef6v3kAnMGlLoWrtNmnRnaogKVQqcbLasCgNW2hMvmI4IyNjfNdBZ870rxfWvPNkwbUZYtq
grUSDFLf4O7ehtpvKZ2i/6+Fnv0NbGFQPwpZSy7aYWf2d2U70PqWkYwM9mTvxr8WrIX0sDEN3k82
WhaZBghxHJrQFovYVvGFSUpVIucEHrHzDfULqQX52GSEA9eHWjk1GGqWa3IJpky4mNfCqbI+Lwzp
YmIOBbH1mlLeRk0j/6oA0sMv1PSCf79EkbohZ4wAmrhu2ZfpT6EWYoaJMN5JTfNct9AmT72GK/P3
kTBpq7S9Euz8z6FI7pP2rGXWM6hHKvmTqrupDhlRh/1xU5mYYuJFmH4DgtCfUlE8XX+rK2GAPUsf
CBuhr7BqL89Fm9RN12SBpDfEoosbcLhW73s77R+r0iFiLztSY/4U3wEW9LeUVPOht9hDEJVbyADn
EgZNEJeD9+kEyRINKL3deNhBDQJHj9Pg1kmzNgpiQ4g3KK5p51iMEuImjBmN6cat0e98zUoOUaBG
G2tz5YCnr47sE+nTueVg8SxRYzieJDx2BwwhDw5s/Hs9bZSjnlOmv/7NVmKZGX6ARIAqA4fnIpaw
wDujVqxNLtz56JwQMjndKQRL3N8XhI7ZQR1D66yaoPH3nkbX5s6wAs/cCjTmqbH8eg6hI6/WgTO2
rD3A1IDKp0ANqzoLcqSZGvfSbsJjqBjT2RoZ1pdp8122nX4IFDs6THqnb3zblU1h7h5jaaLknpvV
Lr+tCU8EUnxkuQYIoW9JZDSfrFL1TrndG9/GGmfGjXPvdUEsnpr5yg5koNBA6Lg49+w6MQvAPeZ8
A8qeRWaAvpky8GuOURwoHyMeH7GtjvsBByU/7PdeOVkbu+7qU88KxHnrRQW5WLTxKEZaFYSF4Y4j
TzHEvT0u1milaRE65LoVbSU7VhYqGi3kBeQ9pW4vr/FALRMz8lpU+x4OVcB/nfhYwko/NDaWw1Yh
2z3V2/ATTUyA4G1R7x2LSsdooLnrSHYfqCHbNyF86a/Xl8Lribf8HNz3HRMxB66RS20r3l45jVq2
6fbYuip7sJ3GRyYLKkhZas4zp2T0l/KkAYmb/azYzTFjta+rPjNpfKCytOtN3ypO9Pcr+Q3GyL16
6HBKjU+dTS/nAduOyj74tD1Uj33aaO28uFTrMQO0rTyM00SFnjLnDFqllwySFcKIfm9Npu3ikIcF
bhHF+m9qz632+/qjr5wWfH4EM2zb9DG8a6WCxZ6GIjRdEav+kYDgp+002rehly8djmK3dd/oG3vc
2jR4O+RiJ1VzjDmR4Bns17b8xEtWd0bb+RuzTV+b3ly8uSiRSqH3bhFU4J4Jt8AmyqGU3Cq7wlIQ
RObZUDzqVoJ3WYOzNLihhHDuIauDGuRSATf9gxa1mX4fi6b7gfvUeMZ42+t+hIkisaTVMrjiIwBo
2Mc0nOIZA3rQ31d9H3/yzB6D9VjrzD1n5QwBVZLhK4U7xbrB5aI23KAwausQjmp/E8QNdhK6aCfA
aTiN4mJdRap3wCzZ8D7Z3kB7Za7PyWTfHEz/EBMmd6fr337lsKF4plF80GnS5fNfbntO2Kqz67Pp
TtRyjpHpE6pGWkU5Pv3nbiUhGIpU2iztRg82f6w3ec7YiEETkdV2O5pE/sRwkXZ2WtTH1K/GD8Cy
hnMLy/SWkHVLHro222j+Yt0QITg0DS5GTmkwi8bJdOsJ04jM0Lq9HMKtauTaq4RqQMVTULWn5fNy
FMxbxjjk6d1+GpJfk6+m7KCR/g2bqy///tHo2NPmtBm79rIOgHsuHtF6ShwC8moXx2H+MmdpP4QN
Sq3rQ63tDWzX5OJpyCURsAhGlAxnkoKGKTcdLP3WN5Ty2UxT7T4kPLjXBiwZLbPaiCTXXuScqENU
J/jdyzPCjwY9jkJepEUzlXVUAJ2kKEO64qiLOPpx/QHXB5NIBl+rq8sSnKycMsW+23BDNNMsw3z2
OFSjM5h4uXHYvh+KPAlnLR9sZsAsJdtjGBqx7NhnHS2Z7rgXYnbnGdPnYgq2suXvZ/yckqEVGAoa
MYa5mIswY2N2MM1wDQCdEBUJJlLMUjY2j5UQRqXuO+t+uEkhHVrsHmEjBC6cse4SmU01gq/E8X+J
MqADhtRjaENmiyNttl12Eiz3yCvjrYcLCfhOu3Cqr9c/5Wt3+OURjmRYwIJReeq5Ln25Arum6zEl
EdQI0uCzXcoapmwE/V5HpFR9sEerObZ4HwKooZSTK9I5BDKI4FvrOoUmBVJ1WWTPGz9q3lyWPwqt
AJ+c4HZu2Lv8UVOa03yW5Jork7GNAdPaSnYfZhBfUac5/jdOeOmchyyUYlfjrxftU0dMyi3glya5
TYt0iE4yTLutKfJKXlj+MOJdNirBHQD2xOUPs0gtdtmYw0YP8rwDge/RpJCMfel8GB3RvkyKE9Nz
QVtjvsc7RDR7TL2xRd9JDOe/amkziLMCWFw/cMlOCpijTfNCpXx8KEK1+3P9Na5MaC5cBKhzHy9N
5ouZZlhjWStaRbt3n4rPceaLgWZoXEM2ovL5ayxeCp2szCDk51yM3smTWsto7EDorugz50fS+ViA
IiR+0AkgACljd5ziJNZDux7qBMJ2GQHf2qjRzy9++RtmzTaiWAox1rIgqGsR5YG4NKBH5/pn/kuI
7gAsP9WyTM9lNxoev2l0zhx35kbEtPaa5xmhcxmjxLzcDcMCbHjdTKSFpk47RUYa3dJpr20s1JWN
kIiDKydxNtcfY7EkvARUJCQS6VIXwWUWNq/zu3UK/4kGdRFtbVLvj7D5tg6dA0IHoIAlgUTUZFM9
OB18Uhup4IzkMT73cVG1d3amDEBJhsBJ98lQtM8dVkU1YHiB9RvKhbD5EUCJ6g+NAnT+TE0FRwAB
kQnzWoyDzJNT4T5yVHGM2SpIr3wJfjXBBMEr6TBtcTMjTOxoa0x0Ny9Swx3Z7J6mJvI3igmro1DN
QL5OQgyA0eUeUPZ2FuEupbvMJf/W4/q/Yz6WG52a5vsJjf6DDCdxBAhre/G9s6mxPL0vezcLPc/5
6/SaGR/gbUhcYmr2jg8Zle+NMVe+OmVUunHQEXA+LVNg2WQOtpWXg6uWev2zF7PGBQzvzoJBfSjw
2Lgf8zLemGuv4dBi6c63DXRKNKYiz1+8z1qXKtaMeud2cV9VH1KtRHGHeSVFMERR1SOvBxN3Oyib
2WjJp1IOGd840iYaFLONIsyavgjw1g3TNFIPPs4j/gO9zvaXPpwoWM5yjw9WUgLWwJa1UJ8Dn2N9
N0C2C3dqzFnxouMsHP8opKO8KE2g5ueYva5GDqaF1qlPYgyVUiJI/1Nid+hrg3wbWrb27lF3zqce
af13TcJWgLpKlk3jRpE+fvYUbO5CtNMlophGOw2cRZgHq2X/6foZsTLN5p4F6nIUWrnXLc6IICsx
OpC0f6jAhR4TH39AI7e5OGea/YS0oNk4K1b2aW6VZAooBlKpX8bGUPFagkT6MMIhMJ76TK1/A7gP
9tBEMeipmuk3cp1ydj/KNubZyrKduXfIg4HkAJaZN9g3Vymj0OrCw8nWbSXufOQnmhvDN4ab6+9z
LUIg1UlXy7w7aHBdLocpJzvqy8KE3RS2oHwbwxP12YxUzTULkh1M2DyeqLfYinJIwHNPd0bNnPjc
qh7F367VveZP5WOheUI+0mECoFUa6qFc6b9oYgzkxu9dmXZQClB8EfpxYVm+lTrwRgEGYnDxALdu
uYIWj2OSYE/ZNXrc7sLKS9zCxFHieP09rY1rw2Ej+Q0YiVTD5WsqIh2gMjaYrpJbxTlpm/BJVvmw
x7VTfeCErzEuqsKv1wddmezUblQK/cSUM3fictCuG3AbnLlauj0VOIkIvM7tzj4Obf7Vw2vdvT7c
yoxjK6U4R1iASnxZM6myWMiuCke3rluQuFbnYFRKsXJLFrJSmEJVr1PJZePmz/KsmIySSm7h9K6B
ono69L4evmRUf2cLrGz0sBesJMgDON0nPFpCuisDqd10sjTuoWfL8eX6c698Wzr+gRkBG6Lev7yz
DV6m4LskapdLYTnc2rIuyU1q1U3TavldDH5fO6pJkP97MmHexhCsw6iisq0vjv8pjkVIkQHSVodh
nud5wS6J/frcERZsTN+VkHdmU9F+ThM6Qo7F6Tw6I80ZYVG7+RSoe8M31V1ZCWcvohCAhl54N6on
mlPIWjoFdj49X3/DK8EgKiDiHCqRVABee8Lf7GVDNHjYkNBsNsTteDAdZMs7SVhWHaj9VltigbUr
KwEr8wpx6BwULk7oaEKPH2pF44LJnQikeyv7b8KG8znEQQ62elcacL4tjqijHiZgaJpI9b+JADuu
jeNjZQUT+6KspDWS+GuJVaGzB6l3U9MZ2efI/pqgPXNBbIFlZd4BJ8lsI+eqv3vTRB9zKwQ1OtJg
nB2XWwYO4bi4mo7nsmGHxb4K/N45DI2eNDOqX/POcTfgjFV7IenMEVmwcsap2oRFqDb2Sxri0/WE
i7rSITzojO+INPGwCQje9XOcxVA+ZNs3uGyLJPfvOoKReG8ERhU8qd4wk+izFPJKk2uNcYOvu1Lv
vdGMX7JBduP/5ey8lqS22rZ9RKtKOeyq07RmmAEG/AI7KsC20lLOOvrvEv/GT2tUrcLlHcq4vFor
PuEOh6Y3FXmisJXTaYYjpp9Mu8MBNNKpGhzhpio2LmDa/C9BVzV9wE5W2xOFe3PFMT0W2qewEHns
kGO8nR5hJqoJ2iUAY29EkOqqydeDCn+FP9zvyzDIbFG4Y6g3NZO+0QYzR1j+WkEY/9mZevQO2BKm
NxbN9j352K0lh+vIzCD4zSFfle/UnvtLQVziKpM+PWN3oiFTL7MnU879zjXyJhriu0ALEfctKp0o
d9xOH13fDo/vKLhO8WgcBmyr8J2TzmlS5v6pAb91EXlaHavRsv65P6NvLjBGhv3//3q/5OyrMKWP
oBsKZ3DR6CwB8pUTtla4Go9HGHj4sTkQ6zQLS3mcquYTzZniT99GxofjrNFj4GJhUW+/HPEqpC+7
xr1iG4vWPl7qBwwTs/P9r9yaX2ThUOkFQ0BPf1nq3+5JGI9zbwbCvRp2TeGBWlp/kXjKfk1k7DwI
MXyvB7s5cOXtxblbmwgmj0Y1lvoaUJDbkUXhRjMc/IBi4ox5Ua0rl7Hv25OTlvlOCLc5FDJtS0t0
2UWrKwoLDuouy34NnDp9yjUlf8yrzj7XZb+n/7Jx3NmqVOWQT0Byf60rOwUjJXMcynwaj81fFUbF
HvjQfqegsrFqi47l0vEAn/0Gsm/hbTqNBrk13sbpv6HWD5ccM8v4VNaD+21WM517zcyjS5aWwc6O
2fpCWmfUTEDUoKqwWjc7FY7T5lPoI1dkXhS90wdsGeO0P97fmW/fVMpFNG6WHjI4MUa63SAWkOSw
afnIIm+aHrMZG92UMG50iSfgkKWLM1ZsXlS1L9tDg542Rm1lnn000hqPufs/ZjlsNxn48luMRdKH
l4DIbXWLu+2c5mY/h/5chuMJKu7DnPUnN27HB2B/e/T/jeXlViVYpZ61qLqvpnjSp9jQojD24ZlW
Jylt94zXmwUi1Eo+65VWXTUnq7+0Q6jtnJQ3gelSb6dUx11Aesa03845vsgudUqcb6WF8t6I7vul
lTL9ZEy6/ijn+t+s1oKdatHmmEDh6SgsaMt1fb3CkROlIi3yETFNtW/ZrLaql+GGgg9aFuJoOiz2
8ocxqWp9Zy8vn7NaVnhEYFR4Oi0yntXFMDcipoWXRbgqd7K9yD4N8WFvQsP8iOhX/U41rOEHvMPm
pU+hTD9RqtbqvX2+DLL+ESzzUh2l50GaeTvn0HFlN2A+5k9J2qYfpMl7d5YRZCOvKTjPeGrb83wQ
8DJ/NJk6vh+BnypH9k8THTgV/evc64k43N/xvyT21z+LLWA74K6wkFpTFWZsa5gyV1xdB719Py5k
rHqFVdi4k6Uirx/JXMvw0MWVqX4wy8IQBz3lKHqNiT6epy2uS14pwEofElvJX4NwNgavaVSUkUbq
/n6nNgbeeaSXhaeBWczObrf4OidhLrGOxVj3XRx19Hkmq1TmA+zs+GfaGh17cLZ+ZN2sfzSLadA9
tR0FPq4NitOnVBsdCzMqYTbHRjrICKldZWkAPDjXZwwUxr+KWsebsh9wIywKc2hxJVeVb1UZB/9k
ZYAklzUBvoRkYH0Ce6v/wP4E/Eabu6X7GOQzoNtyKJvgjK1v/7WeMUvy0iou+qMMMZY6ZR2laZTS
S2TyimEQmAGAgvo8ItObnmcqedd8qJ2/zcJEoEDgvvUjo/qeHQrcmcPTCBBXemzVWH2XGNX4l4r6
s4ujSeyYxyHBzHVn+20dAUJ3YJvL3kOF+Xb3GV0eauUwhr4G5PiIU/WIof0UPOMZpoJGtiDViRyp
pXGsj9jiBj/vb7Pl4lzvMhIHsmHKa1wBq4s1mHqMPtws9HFcWowMJ/MpIND/dH+UjQCAniW9y0UA
bCHY337k5CS9Y4Uto4TSveAb3izwjPA8VPPeDbo91AJFIPOEib6KjeFqNHbgprwUqeae2m40PuiJ
OhxTsN6n//JVEFf5LKKbdUe7DDsiqyQM/SQb0AaPFbxf8a70ur5Ld3bJ1mO8oF2Q4lto0W/6jfUg
o7yAQHSVeWo9yrDLTyLQzU+6yJvnMS7aa6zk8qBQkD23owqURQ/kX/e/91dZZL1Z2KRLv44uM7XY
22WswODjRUJw1amT/ZW2J5JbiHCWL40ik+Y8QbbLLmNqREuHmJfjHXiYYj4WQFO/FoYqXE+zkEDY
mZut94smxKKataQJawK3kmazzQUd+tyi/Q9EPkYcuWSofLaDtnmkggn4SxsgM9yfjV8AqtVs0E+D
lWq47LU3tTq4Wli6kXP7II1RNqmAV/0oDDP7XoyT8jXXuupjP9ky/6jhkEmHvFI6xQsnK5mesTAj
UXbb1v44Ymv6eaZrIbFDm8V3ODV9fsjnTv2k49cXYYxWVb2n6IMwDoiHqN3RQYK0P1LZqM99YWjv
6Ao0rVdxKeIp2CX2KzALafp61TlgdXFqcg64izTf4BLk8jGDLPS3Q4PiW6ZJuzzBnUhdb8SFuztI
WLb8eZLJx2Sqqr9FsrjdF41eIKyC9wRmzejk6ac0L4KGmG8qvjeOWqjYi04V4PpEz96joi2KL41j
Fo9D4Db6aziP6Skzmrl5hLeY/KwwfP8nDqPh750FeXuV3azHKnbivnemVGd3Dmb6XetjGwtAuzrg
GTc//PFIS5yEIDCiZguj7/YcdBPJ3NDGiT8ZwM3MHuBzPvT2MY9H8/39oYy3HwVqleDMxQ4E1Pfy
97/lh3lT0e/C883vC7d4bOdgBKxfFztHaOPSpNj6y0QMuXAkxm5HsYOevpU+Jr5VBd3/jCCN8cgI
4nMO+m0n2nzL66GBBEed6SO5oJe2WqYpQ6TbtqX0rQC1w1OG8qzj5Vh3Nx7Rr8pGTkMbf7g4KfSH
YFSb3s/qLM6PWN6F/5NofWCKSO/nZ+PUGp60RpyXJ0r480epuR1mjU3BadB7MjSvMUR4UcVo6eBv
a9MhgzeVl7KZmv5x1tHceWyiOmg9giqUxGIl0/52sqn+agk3RjGzq7XF6DJ+roCWfLHQ5PgShKhC
xgjkFV5YOSB8Isxbf7pCk19z4LzhyaLGFz2bmA98axEP/tjS4nvGDLgLvXlWLCy4cWP7dH+TvC2v
M6ewECB/GLADSXtv1y9ARjGqzDDxB+FW35tBmb9NhpH+pTQhfZuyHV5QVc6+q1Uflw+xEg3Abge9
wynRcIJv93/MxnVMLAMTgfINQmPrilGE/WrXV4TTtB3qZ4x0kQcHQUfsZ9kns0jQMDaltXNMlg9c
3cW4rJARE2UAflFWr37tSpFXhRr5FQaMJxyl0aChh/ccdjWmR5oTfv4PH7nISACuJfpcB+dKYXZz
yFf6SRxTS1wa7q+hmtv8UcbB14xzOnsG1UZ959XZug/I1ZZ++0I+XSM7eV9cUTrMLjKAaM/ouYNe
I0izj/e/7600CTtqYQea3DqUAOzVjTDBkm9tbYIAiQm1jmVH2n9SDEnfuQ2M2LPLECtSWko/qzzA
eqYv8fWwGpiipyHDR71tlUQ9V3Nf7Sz01k1FZrzEQGx2dvztTg81xGLrLiJZ1dT0eRD2cBkCx31K
53RPq2ljqpd2P3VPVJg5XKtDJaMet/WyinwNQ81vdq3p53YW458iGggfCKcW2XfUDSmR3X4QqlqV
O7tG6Fca19aoz8e4Cw6TkkyHICVV6wCw//ltj7Ea/1DaXaAzqy7UMOaQ0lqIlDnmwEfDCpWLpWLU
bGlZtPNSbpxLUFeAIxfg54J7uf06rVYSgYJ27JdTI9Axd7pnPOvEhCWyobbnXBTantLLsjNXVwEo
2qXHRuGKUuDq65BpxVNd5YQouqzfVWQzr43tTI+w7hQ/IqN9NK3GEQdAhKI73T82G7sTljbIgQU3
ycSuPrfXZsvOFItycalnF8OOv/aVKN5rVfXP/YG29iYDwD3niFK1We2aKdUUoB8cz4IO1oulON+V
uh92WktbgyxFTnrDCHdzPd8uHpDOQZ8Xo1m1QRVvbAKkziPdqJXL/Y/ZeDHoy8DjJ/SAJLiugQsT
v+2o5WO6tn+taDdcDFBaZ6OVMS7oAwYpcT3S47g/6tZakcMsyvfsT+xfbr/OyiFiwJHgJhFG8B66
bXZwVFCZcCH3yN2/EqP1niTaASZMs50jt+qiJDLSm9AqJSq+wRicta6pkheQHt2/NYJHr8Azx8Gz
xzY0jjp1ZRt/86h9X4ZZ86pYc/Q1SbDVw2Y+KL+Dh8BgIwy711y2Te9luVli3OyW9l6C83b50ete
ABDIQRJ6risTHCE0zbIJMXgiJa/oAvUECbfcqXNtjUIuySZeFDy5b2+XwXE7Egg7JBxE2/uYzKjD
IEBYnv50sZdIBBrQgtOmyLla7LKLqP+0lfSV2ZJnNry81HhlX9PaGo73h9r6IGSKMEoiYudOX611
VTuJ1gxD4tvCNo+lbMpTXWTVy/1R3p4Zuvq8SejtLa3fNYIhm9ouC9sk8ZU20gZPa6u5PQRQlV6C
FttLTytHtT5h1jGaOwu2UYpA1hUHEJQKgBcgJXu7YnWDDXVu5gm6+oUpj3EaGT+T2gqwRCtEmnqK
O/VPEujMj76RFFEX3O9PLcSNfueXvD3B/BAmwTZ4Q9U3aViCSykUPI3HJW+Ti4Sif8LEIT0Uduru
XIVb070oMwD4ZhwysttvLoMpGoQ+xv5YCfxCW8f6QZtDHqTd1691VaFGOjbjzk56+3jyfYjDkSYt
cqxr8jT6QapeUdr0tVlTH5qpjA8KGZJXj5rAjXLcU/V6+3KSJmG6QWgA+v9NNb5KIkzggp6Xs0zy
4NAHU/iJor98bKYhe7JapboaWt0pxwVp/B/WksllW/HJS1hyO8GwJqxJGxg7l2gsJ0pvY7o5GJ6J
BOLOUFsHFFwf6Hg4S3QfVndBKiqC84y1DJS5Po1OXj4Ubtbu3DgbiweLAtqp/kv0Zy1eLyd9juVs
pb4mqC3LLLsENDo8dIAmvOr3oshfcf/tC0O4AZIeKhYjAmq6nT+LqlFkQ5D2tUHTl+yg0ZxDr3U4
5JTATSNEW6IIidm+768pSO0c0SFJlH5SOjd9VKwS7uPYxdFnoYzK91Jq3edczmVPzbuDx0nca9H+
h9T4s8qwgfFEFYbQwcHIhU9uEUeBpynC/YfseHwxFZFYh9IZjBfDjeKPlWq1mQfdskYkvMj0ERVa
VcKjajlHJzvs9Po4ICQ3XYA75NOBeRuz92bQO/JQj41RH2pVzdqDUwt9IL/PjPhQlIrx16wXBjhA
1yQ4SIqJ8pchawf8t8m/vn/fvpVNIdxiX1Mmp00GRG81wRhPpsIsusQPtQ61jHAKrYcE8b9PTpQ3
wWkZfjyaYdOZJwcRZwi/VSqe+mzAqTiO5SEXaBA/WIMYLDwqYvcxUcJsh2Lwxjp5CTrh6BNqQ5aB
87ncmL9Vi8aQKQZkxTMXoqZxmZvIGryA3hag43Zw4idVojFyqrqyewmD0WgP7CYcLeOulJ8UtJT/
hTmZzY8Whr5XVFFbTB9kbcAcxRj2tGgcJUelj52RHa2UxVVSbhQ+KFDZHzBZAe0cIAo8npC0a1Jf
ELb8qbH3ry+kwEEKvFhur/NSiyJHPHUsg5q78pORGa6nJ0a587puFFQ4SkhfcP2SnGH1djuRkxWB
v3Rq91o3o+YVlCyPiVGHh1DJxhfXNZRnt0kKeoJt/i4TbYcwSTUfbLvb4/L/ql6vD7YFjZ8YHHCX
sfZDooCjZ+kwIU0WZ7pxcsM+Ko8VuqH1sxVj6ecJSrvpY+q6Q3LJWp7EA4lNGiN0N+LI0bbu4F5A
cAXTWdeH5EuT2RWy4mGbm9D+0eF+onsxdf8oah3jqZVZVJ8zeniflc5sJPLeczScmrDu5WEUvVJ8
LDunL89Fmw4/MmnLxLNJ5Yp3jjO776wZiYpjHVn1+8QUyRenFDh6JdJIM/6zseGXt9k0HURjD4kn
NL35qgekxQ9zZGQDZnIIeHkTdhu5309d4Q9N3EESZLONR+lO6ouizwDjbZdXcedV2HjhaX/DzUCA
d3FF0G9XvK9UkcwjXmuaUrmXSssq12sJxY+DyrqLtKmOEWLBO6NubTSGRXcaT4yFNbMKfwOM6kN0
V5xrJBCWTCzAHEOaIYBddjSSukIenAyTk7bhLlRoFD7aiIRf9GbSdiKcjccfrBUlO7BOwL3WYasd
TVlC14EfEoz6cajS+Rl9sfbEW2M+t50yntHftM+muVcv3IjiGJi0D8Yare618LZNLdXVy2WDA/M+
B02iHJIK2QKlD/XLziW+LOLqMC0cDm5vQLg0IlZp85jT5TTkAFYyHdsPBmlnfkicYcIATp9pv1pZ
On9I4t6Qnl0pNBFjnUfxUzeI+Zuu1aVeIR1pQzwM40DJr/d/3UZcwt2toHAKroiq2+rynsZwoBcb
uVdH1PKU4jTpIwuY7Yyytc+BPNOZorYHPHV1s9m6mWUTQREsjkTQV4rt7NOUuvXSxu9cf+xSG5l9
M4r3wq5fEc9q8omFUOAlOoQ3tGYlUbcbMKcuxBXHhuEjwEwasmYiGzrcamY8TXqov1haEJ7LQlUe
sX3SEJxDcAILZLGYRWL/2ohevLj6KM6z0ymv4dQMD2BUxBfdaLCQkiLdmS1tSWbWP5qO59KdJ3mk
1Xt7LSQSdQAXps81zrrwY16CPUTmr5lSOmGuSSfCGWzDQwyqNHGP6qcfoxmP/3Bzth8xCKMjixeL
Cic00lv0AdXArB4ISpHTD+yy/98EYo4OoJ2IczvZ2lVz8yp8lwbYWSZB3+ylbhsxKbpQvGoEvzyh
6/JU585240a6QJhYymsyZ9FlKI3sn2Qc009xJtSP93f0xtGmEUC6tCTdNP9XkxelFfpbLeNpUHh+
SivUq0PRd/X7kGx8z8VuczAwfyi1L7T29WBtEBFURpa4TmOHkRjB9jFE3eNhNmfzfP+7Nk4q4yxV
aOItYN6rZKVIB7cQGKhc6emOB3VG9aOYzD158M3VAuLHPsGY743HumMq4FyinPhRggIpq1meDCoL
lxCEyjEqMHO4/1VbE0g7bimZ0szGiuZ2q4u5S+syAaU5ZlZ3NIG8nARmGV7YFH9ee4PohEANjwcJ
p7aG6xtBYI8yXD4NdfcndzAUqJtOenVlH++c4M2vcqljUSCgKLsGaajtQBOlS8UVq6n4XSeQlYQO
03zL1GhP+2dvqNXVOgIHwZwz4XhpeXime0RFxrXiz2EQq6c/Xyv8gV2eCsQp3uiq2U43DvBbgivu
0pBIukmvD2mWDA+jzZV4f6yNF4NCk0veA0Ju0fpY7Yu61RLgHe41Q0781Bhz8hxlfXK0zflb1UX/
GA2qJ/eH3JjJmyFX7/SQz2YKIgHjWwuXBzSRtfG16MkzCFCbvW7+1vdharAgawjcKULffh8ymJRA
pyK4olWXPwsnkI9p1RiPudUkZ3MIBx7F2d4Jt7a+ECgUzrtLloHhyO2g/Mu5bbrAgV2mpL4VdZTs
ilnDIWnYcxLduEcW9ipiYCgMoR673Ga/JYUTzDW1QUPkWvSiPc6lER4HvUWO0IjjA2mctbM3t8YD
nYf+gIt31hv2cYfkQNfnlYueWp+c43aY/x4a86vRtpofW727k6ttzCR4AgqBUNZBza4DmliNUeOp
F9hHFMknHgeYsHGbXzqwkjsnYXMotDd+vZ9k2OsDXsRplkFG8Ll8hyc9N6dnKgLW+87R253LeANr
tcjNoODDaBzx9WeZlgz12Qp4Y4ilsP/OxKEcc+M40s6/CNWeSExmVEjx6n2u9bL9KxvS/KCppXgM
kZnbyVO2vpy+1qLpvPDJ1owTvWL8wtXEdcap6DTlGbhrF5HlkBLlDkBk4zgiGrdYUvPskZGtE7G6
Dwa7H8W1lcX0VKLP/qDGQjnXWNic6sZ8P4oi+Xb/vtl40BkTWUhwwAt+YvX0obIqpTZP4po0OVpZ
U55+mAn7dsozm5P42yir7VMqWWGhGiauvZXE5OSIhXqJW8VeFffgiO5/0lZmSc+GsrEDVOktJqQL
5Gy0M+UnFXjRd+jgSBjR5j72AQQCAmtXf1+hy/HYBqP7l1qlhn2IZx1UVxXsiTVsTi9vPWX6Bbaw
Nt/Qa5L5BPvwazkp0m8tW/ou5k87R2Zzepc7AFgGCm7rEqhQEjtMsjL0G92E0ynBXjhm1D67bvYf
ejzMKSeB9gumFGtx7AFwX1JV4FmdMQINSdj+IPvs9f4Kbh4EoiQOP/hcynm393arJ27tBIuAQ62H
3mRPaMhZqYHndFcdehk3hy6Nvt8fc2sOaSzhqAThiYbsspK/vRVgWtTRRljUN6awOQ69ViC2y2ym
gdyjdGwO9UuBGvADx3xV+Si4PmUSsikojkBMnFLEOholuwYibM73v2qjtoFMGNVCZAQoya8RoqR3
daGgAXVt1Rlzjc7BUnbo0vPQqMkxQ8ftK+mk+blFmGHn3tza+QssiUIlSRDI59v5HEbqLYPLxRJE
pXspjCw92nE37WBItkfhFVzCadBPq6lMw0gdTIejDgbYuqo1fl+ppqU737K1YNzIv0IlahTa6ls0
bY5GmKjimvfK5M9OLX+6uaafLHtU/8PWJ4IAWE1vkNrYaih1Umra/lJcwyJz8BYmg44tpbsgjt6f
U8Ravawo9lQst84bzS8w20sowWNwu1ZAy9yoRubKF8HQHwqYHp4R5f0pNcUHy5nA4EM32rmlt+YU
uZwlGefWAka8GlODd6NBRfZtNTRe06KOD4ae1z8ne/76x2fgl2QKp5v23hs6Y5bMatngw+2LXAtD
GBNG/Yhlsvq8KEXkXoyK36vVGuV8QZl/L4XY2KCoZIH9p8YHlGBd+rGTthqQGgh9cwRR6qm1Amgu
yZBKu/+Rm+NQ1qI5vWCO1vIwRhFYUdWYod/XaTl4vTkgjgIN/cf9YTbuk4VLDNuXmgZgglX+H2Wl
Ns1GT3lQ4thHz7Q70dyLPdqWgV+rSXtwQ/h4sSz3EuetD+TrOOSkfqQqqz2qweexGkxcr3WX9R/h
7FRwKPBGu/99W80uMH8UNmD8Eg+9ERHrVLp8rhFcRW3OqL5pUQV0ve0n1QPX51QX4WZNRkimjuWx
bqa+vmRyNpdi9diXHq2g1j0yccDXNTVX4zOmNqoG0SfT9vqsW3EOlxGKNNgpklOvC9dBnlTIiMFj
jaLEglcSV41zJK4e8W0vp5li5pCX9ilL3Czw4IYgUAnBa6BNMuudfdDrXC93QtitVQIwyHWPuCIJ
8/L3v72ihTOGZlJAyc8MZXpuqDkAyR/3YvLNL+dpIUWgRUIeubolTTlMSknCfuVeUR9G6tO+k2Oe
E1pwLHQpNMCDWfhMVxid/ajrsVlzq2M3ONVOjWXzlxB2gV90waO9MbIbzE70XDDOVYop5UmNQA1A
Fjfj6phbk209oBfTfVOEUk0eitOJdSrV3KzPOt19x0uFNSQ7P2njYl0uOaZm8VOGxH27BFy4WT2Z
aXBNp1ieaxrFT3oyqucFafYfVhvBB3IWOMe4HS8/5bfVzuYi6BH/50zaSnQy2yo5ibHaYwAti7kq
RBMFcokSKaGrsy5vjlMe6E1ViauV0tmPqjJ86PEFA/FSB9gzJT/vXwFb80elfmEcLWHLOtV1SaFx
b7DplFjw/pUavYgy7xNP61O5Q6beeHcxXCFzZ600qprL3/82f1QlKgVXJnEVUxxcGr1JhGdYdfnU
N7OpE39Gqo4PcjT/df8TN8dddDQh36ka+oCrcbG5atPSJEHixr3Unah9x57CxyDBewvJct0fG33v
unqrJUaNYokFqVGDZqDdcztqVMJ5VyEX+0EpcuMUl4VjHGLcsqFsYfVlHyCpdn7nhKPuJXpU/+ww
C/3p2Nj/eNBMA4ISJTXEERaIPT204PpTr4ONXGBJUU/dyYnk8GGaXQEaoU6BFapxhz4nQnyIiJn6
CBglm7P43BZm8yUoYdwe6t6qvyot1I/3jQs+pC0Acz0kZY3KVs8VFu4EklvP5xKLUE8gLkbn6HYK
bBGVcVWWFJpFVIxePCLbVk2li0BLQr05Q7H5Grmp+2M0y/hyf9G3rmaqwTT3HUTpaazfji1NyNy5
WgWotWrxqav09pLFwR7CeuuwUp6lr/nrRVrXMIqMzroy8EyLKpEPplIrgBrr+hKUZoe2ip7uVBO3
MHkEBP9/wNV1V5eR7ECp4zpiYw1Rx0120Is5fAlH8HD8yfWMSURHCXDP0wIV7ZWY/sj9qd386CXq
4iWii74m9pSRjbgKxDCujLJ6GYVbn+M5xAO30k0vRP9m54p/e34B1DIWsTOhM0ir26UsEnAgbkKQ
Ujp2/mPO5uHgTp1zoCmoPze0kPnwrNrZP2/vxdtBVwG7qJqkj1CvuSp5Xx04y+0RentGT1Du5VtL
FHl74zMURrgLzhLq4voKrsgG6BSypmOiMZ+BC/wP+MnJiQPZe9Jqig9pSM3PFU1xzKQ176zn1qcu
fFOeT9TIEBe6nd+0MfHW0brIR5Q6eonGOX9yuqqcrwn4qj3Pr83BoLdZC/iAd3S1mE3fDJrAwthP
w1A+69jEX4UdjO9l0SY77/XWUNryjtIOonqzxv+NRjgZSS3BclpueWwTpzyqkLhOTWrInZtuaygG
weLIgZ6E8NntFCo1DeOwhZqK76N4nFQh/270vj3akz5++tPTB9t5CdipKFDjd1c3gOwygU4eYNiI
PFk0vBamPoTnNBjSI4rj8+n+cBshH+Mtx5xsDimUtaVg3SRTHA5W7BsgSj5hlRRgGR8AvhWZeuq7
bkIQwNLPXRJOx1DE6VNZdkCIUlXfKX68fU0sYFpQf3+h8t5QISw5RH3Z80OCoU3eu4XpHnSLPBpJ
BvtgjJPpxZUAfpj35oedOVg25fqE/j70ckP9FrmgfCTNvptSv5oV3OO8rilb86SYafpudoag8sp6
jnsPbAEMXnzQdb8j1yr9TgbKueFhbpm9St+7ozZeA1T/YXPiqEnkZq+zxLGjdYXKGsDhfIqOOXZ6
l1bM8TnB9RjVFlk+6n2THNse+elxrqNLUgzKf9j6RHV8G4V1/Y0QT2OojSbYI37amvYhyGvlq9p1
7cHKEn1nHd4+PJS8AAOSkkPJZVPeLkOvhBWJJaybtJz/h5ZBrhwcVGGOosHrK6fqsXOBbM4vAQwj
IREKMWZ1M+qR0VcEjpEfJJ08a5FKyhtPme4tEpnYAwTGyay5twpNjV7Mikptv7ic3d99W19NJLPA
KohfCSlvv7oBp5M3IdQqrIScb0rdWi/9lOZnFHuaR4MIbk91bHNAKnJocYISYp5vB7TVJAmky72p
OmwtM1Pkx0kk2aM9iOiDRM5/56ldPmB9umjn8QIuOfQb1agi6lK9xH/ZzzqkIuxhQHszH9XUy7tk
IrXtg2OdGPrH/zCtnMIF+Ulxf136iEIi/wQvC7/GiPbrWEatl4soeR5MLFM15I/O98fbeuVdElSq
0+C3wRndzqpW1ZnS5k7k25U1e3JABkfN+q+TFSDXHWSzB7g6PUxky14up7/vD761k5dzQ1EXQJCC
WdDt6GZfUJx3iyUbUfAXjrC3GM+qOji8Ia01n7Ne7Xz0Xe1ziPbxOxoG+se8nyN7J5ZbjuhqrSm7
LtZYBvq3gAFvf4dVmRgWjV3oS6odnkTh4LUchLITJm+OglAHeF4eZfRIbkdxmGFHOnSIprjS/4Zh
+rlCp/B/O3O68SAhTc5cqupShVyLqurUPaoujwUhophNDwFtSp7xHLfvOqUswbdSIfAVJ7K/cHJl
ehynke4f3JPaoMrdsgwiCuYaf0M2o6fmZRce0L0u8mMKybs9dnkP5GMs0lTsPerLZlsvA/cZAR9O
ekvYcjtBcunpx5lKKm4ZlXsQQ4R57hg1eDN1saE8JMALCkJPrf0SZkpvHm1nVB7VIC2/h20XPFmF
dLIjsQA6ufdndePywVqH1OJXheBNJDVAfJe5KYCSiXA4j1WrnyOkjf7WsJj8MKJFvnO7bm0V9NUg
wPF8qth73M4EW8UWfczB0CAx+6YWGLnXQbh8f/+zNuDdoAt5SRYVEap061wYwR0RUQUL/Uwm0vEg
b0Tf8WIzPmNQWqWeyAIkDqFYhd+1zlbHdxhoZg+IBtX9YYYq2TzrU5HaJy1b0h+4gOPXyLbABeha
7oTHqsgMZH1N6dRo+/TTF6SX7B91n7TKRR0590fkhiu48nOWveYJ9l5Hx07sF5T8LVTeIFZHnq0J
YRArTE77MKDD4J6KrsB/HCFmfvCswBI9DyNc/wccMafZm4yieATv54be0Kvpaz6VmvVOiZKupETb
hfVFAz3xzeZ/kv7bRhCdAd/WoX1qSsKnE+yKKnzdmeWNbU1sTL1ch2DNJXu7mLY2p8U8tVA9lUn3
wXdbz0PT5A/3R9l4r+gkslWWmwwa1bKFf4sGezfGQdyhf1QmhfJYl0P1aOVx48s5zZ4hx3x2i0D9
cn/MjQQDpiFoCQhivMzrN7nty0bLCo4FhP3yMGZGdq3oCh8R+4p3LoetE4iPJ0JV8MMWwZvbzwMI
mchqBkY0VcXP0nV61jSdXvFZdV+C0M27Pz/xiJ79SjIAutG3vR1vCpwQmEkGaCDQJ/g9C4jgXElB
MSsUej0eYAMpyef787nxkQsVn447RGQum9UFqNLDqKauD65tLNTTPGg/7AgLHGsq0XIsZ7lzy2ws
3yIcxBLSFlvsAm+/sbLjBjoLvYuuxjvNG8PlZieux56uiPVkZwU37rRFQn9ZO+SqiORuRwsNvQyV
akGEFBVSA0phX0ER7pnAbUwhVG60N/G3oHS8TkR1AzZvadEmrhUaLOdKo3Lxag1uBMQbY40Cjcwi
tI73121jIiGjwiGgEMSHreOYKelNjGRoGFeDUaEUM4tzWuJXlJII78zixlDob6HQDqEYebE1K17i
JY/hrwqEpeqLs01q+64vdUyjK7l7cf2y6lw9yOC/Fh+3XxL0a+N3GJmW0GZd+jZCzfmpD1TYkdas
mL1nmn1teTEp5s+6s+NveEvgZWOo/ZjSaJPGP2maVO+4ccv5qNcQ605lqiEKPYaRczYmR/0Lho+D
H7Zbai4aeR3MIYG98g+115S/dSdE7D8pkuGVF2GOdzb+xlZEe5Y+O9W7Beml3W5FY+yoHowi9cvY
rY8W5+sYOEW5cyNvjYLqLJuQLhlliuXvf7uRDV4icwzJz01jlg/lgFaKq097dbKtUcDgUoQgeOUh
X70uU4jHnqP3uDplZfsUw9Y6NEW7p+e+N8rq+u0qhhm0RvqxCSRCH63orFmV8h829y+4GAEs7P81
VhTAPkRL6Cc+quniMOjUkujNFWcDuOpOML5My+3WBvNA34z+MprZlJBuF4fu8tg0c5L6ahDGNQbo
8NUDK3M+9qqVhUd9MO0zUsEPup1GOwn82yPMsEisLooABkS/1b5wiRktZTRSf86N3DfDWPF0o5/8
SHTTTmKz9ZVLnwEI12IlsdZXxPQlwwYceQMdd5jsEjVJ051re3TCg8zhkv/U7B46rZHpgd+OE3TN
+xfj5vgIK1AZpEyHxMLtLMd1OtClZpbb8v84O48duY0tDD8RAeawJdlhODPSyIr2hpDkq2LO+env
R63UHKKJsWFYCxuurmKFE/5gFLjYj+IdtVXZtVsjuubRlLyD6Caf4Zy1ByPvLjI6MzTW1iO4jWw7
1epikOOMvMjK4lW6bP8wEOcUrq1WR/v29ekge+bZIY0mROGBvJ1mMVZZ32YQX2OSbBeyY/QEd6+/
3F/M1xEeHAJq8hb4OATgtvdJohUjPeACei16dwXSepOR+1Dy2xJ3+Zq7tY668NmkKHPUUNrRY2Lo
dcciCvxbHPh2go0sir7V0jwoYUh/Dstmes6yxJTx2VSKn1FnDB9wdrZ8JPn7x1STROrFsd18RMJF
8bs2V6+mPaZHWdLeN14TFwuM8lq/2Fx9ArB1Avc7owBafaqj3HqIjEj1UYqNPr196ak7EVLYlN14
fW/nDwBZ7XozygNA6xnSbI78YYbp7DpZ1X5qnL44WwAkDzrTO+WRta9PE2RlfhP6bp6pdqgp8OYi
D4qhrM6zKdBdUIzpZbQNxe8t9d+57p1L2nRIJ2ZtcaIwctQw3tvZ0OUo8lFcQeVtc+/H0hjCh7fS
oKGKfulrW/MSIL+n+8u7O9NVmgZTSfJQYBO364sdilDk0EiDyWmyDxo4O8eV1clJ3EypohWAPs5P
ZSeik23GeekWlTl+XtQQHYH7v+R1+MhLSg2IFUeTmcz79oeE6tjpvZJmQdPG2BBVmjX+qFIYom6N
Su6pUNKjU723wtQ0wT4rAFjYyLcjUqlWaqNNssAupeWdPtZmMNllc1Ck3rs7/hxls5WavtCVnjBk
5TTr1cnmLX8cW/AHWIGHZu3iejOkXqMOkLbvr+ju/GCOU9AkXn21iSeqqCKvQz5t6xhFAN8sRI00
Fr3j3x9o99PRiCVwAM34CrUZySN3psNbF+pqfTa0f9E2+qH2juoVDtLx9wfbWU/IJRg0Uail6bwl
0PSdPAkr1ZIgHVU1+UQzJf2q4rWhvk9NK7xgoVA+yHI/Xe8PuzNHWH9Ih6z3AspI67//I6Ts9Fmn
lW0g0N5iFeQOC2kC5urUyWI1bR/Voh8OSkTrAd/ESbzdDEUAQa9teweRjw9V3FCQNouRErw71qNa
P9lSJ2GybJfDX4usDtq5LuIs+tWicdSd81F0+qf7E997gRBpx9Fnlemi8bE9JrXeKRLxS1APhfVh
KvXkZ45vUeKuJYjhQk6CGUAWSfEz5biqvjqdFZ/IenvfnNr4U7tENKBQIjmI5fY+CM0/KPTc0BAK
193/xwdBkURNWZI4sMFwP8MpLv1KbQYwfqV4iqz+iEO7Q8yBCQz2H8ABlH0wS5sBuajp66BUY2t9
4WZRWPlDPOtPjb10l8YyMUOJUiRLZrX1TE1qvL5AnkESyt/EncPBdtw7BcSyQCmpIeBUsPkxqOf3
uk7lKcAdkHJs1utSfjZaZ/5SN3bsDzjJPTiVIt4usseQRCPQYFeXKWezGQR6ZWGa03ITIsx9fSky
v7HPSn4y8Lt5GjrnRUusN5tnEq5TEAJTacFthM12u/KgnEB6DA59PjlEjaTqrHfOUh7R13ZiGkZZ
BUzhPK6l2dtRIkfNHTI5pD0NKfbgkzTnRZlDf87tIzHPvaFArVJph4ODm/1mqAI0TmktKGk5ywhl
q+6aZUBcygnRgh70I6uZvZPCjFbfEmD1ZF23E8NcdurbSEqCXMYeFey3ikxnYl+dJf6xAArz718Y
u8P9biphM4iFwXaLJEupx42aBGqb1w/06G2/GLX2gRw2PSWh0V7uj7e3mHw4lFHp22GcsDkKBdon
vSox3jC2URCN4XLqEInxS4C6B9HS7lArN43wZGXJbDZipkyzFCOyHkg5wVK14NuZTq3ytcNZ6mAV
1199e/vTg+ClobrF/QY/9fajta1wnKSa0gBNe+JeUuOT2sHgvL92O+Efw+B3RHTNsSY3vh0GroPJ
xlcZBildT22S9EK+pZ8qR9joKmj2C/Jt9cVCvNOVlEn3Tb1pDl701w/d+huQACG6x31zS8Kbkg5b
iplI1zB6Ngy3+HUapPkp4Xt7Y+VMhst9Xrr4mOHTMCdH9O31tL1aakIKNPtYaeget2sgd8JES88m
TlLbBkdvs3lM7bY5CZqTXg9syR2qZf7QWWl8vr/8ux8ZtC01PuyT4S/cjtwpbY9Ie87q51F3WhBd
v7SFrr15166V+5WXy7YlzF139R8vJTSGIq4xBQymSAq9kv/KGxvF8kXbSAch595Srow1mrnEm8CH
b4diooj9dxVDhV15HS2rO3fGVLmWvDhQvSb5DAR0PBtda7ydVsYs4eZR7gM392oXCW0YCkkziAuF
Wc/Au5LwrwX5staXmgZk8du/HPUNWoSrRAMeNrcTnUSVWWnKpRMix6y5eJrYn2q7a4+kDncXlCAX
iNdvSudmnNiiO7/EZUL63zfDOUHm8LON3OyAlIc9PZZdTm7Pz8uEm+laeJC7vL7vbF5dwk+uhh1G
t4HwaF4WaRI0spoHeTpNfmcb2bVbtKMF/d3W2Z5CAjnwCLi/IQW4npU/dqmlD1nVOTiUL8tSp3+t
hvRY2mhiEb6yig9+zadqQFQKVsnIgiejOvsayDoNpgnyZG5s61UEJhIPgJnwXT1NRmu312xZ2m/d
pFYwRPpqQE1xDs1zlc9TfJXlQQvdZdYj7eBK271X6VjTvkLUEC7NJntXob3U7TAkQQTg6n056Brm
MuhZnWYsdU5xHU/PtjEi/AQ15n92F4HaUxCdf/smpZ2PXjbkBMpsm+sl6eJeGAaKpGARu3fTMkie
lefWwfWyd4mt1yZ41TXA2Jbg0LiNis4G2pCn9fBgWI10RVHMPqoP7O1FmE8mSnwOIdoWKLoM9lAq
JmLBVaOYfiTHptd2cDmdTFgHfO3XEQzVfBMoJS89oH118/G4G0fIKyPBxFJ1z0qnKg+ZTulyGpTB
xz5g/i+vMB1q/uIhZik3cUWfTij2rU5U2aLJP1A9modTZxWD/pgpVqH4DUXx2s0whMpcp0hL6yXu
C/u9nHbQnO7vmb1lppW2qoASd7zG6HexkOwZjfAIIpFv600YRIljnROs7Q6mvTsU/CXad4yI0t3t
iddBmsAgA/pbQuoefAVfXuV5RBHMw2GF/u/9ie19VNI3KmnAXHgqNochwr9EtqSUzKUzCm8C9vQo
EjAIThzqPwFqHkGAd68ApkZtek0rENW/nZ5aIdFNxQ17mnBUMxebkuxR63S9uqLRuaTeWFI8QA1K
fJqLKKlPWICLazpV2lF5ZmedAZkZ7GOHfoC5vVlbHN1HDWUvKibL5OXKgu0L0ILkOhRj/fYXg0r8
WiunhIcE1GYnq1nPp8YwJgACTenZSZqTY8G5SxWIKvc/6M69Q8uXsB+uhQFYcDOUGBs9gnvI9ikX
+ZLnbXUO5fCIs7L3Lq3SmtBGUJgCIrD5jNo8QUOGZBGYaHzq7pxm00/Mn5R/AD/Z7zSlKPF+GEO1
eOzLoeKB0uh8f0e8O3FOyH9XnztnlvuTjh78tWw6IftjlYyp4mrKjJ+qoiOu6iUkuI2LW0a6gnxs
66TPVea8/Wgj/EbyAs6BpHOrZayXBZceSs2BZGp4+da24iLTnF5TMzMOjvbOYWMo1ouonk2+/Tb5
EGuDOsZZUCJY/axIfWd7DZSlv+Nems6aHs7KwfHe2+RrRk03gnonacTtaYu6BR2PnCBXNeT5uW91
+1JLokNesXcOovadmGwVx8fJhlgTWMXmeajmchmg/tENskX8IhVO8rA0qVle1uz0GVqdFdDfrM8V
LMwj8O/epqd7iRQtaCMq5ZuxUZkCwpEzdozCxwmbLfvUGRh73z9ae4u5usrwpHNdgq+4XcxSG5Sw
W7tqTp3Xpgu8yUBfWEp+mYueXO6PtbdVSEoApkAMMwmVbsdCfTNBN73LMFMzk1OsRtXjJIm/KnUo
/cKyxwPVoL3hcGzG5YQknqRo/fd/hJkjskTVCOQuKIDI+S2vzRfRVyqGgEN6yTXjqH+1t5Tk18Rg
q9kHpdzb8Yw4tRpdz7NgQT7ZT9Ux9NmShV9o0ts7RgjPk8ZTLCOJJae+HYpsDJUV0FqBHA7ho1IN
9SkR+VFjeXdC5Ij0TCjFcdxuRwGC3fe6TTWpm4XlTZRA35WVo7sLloqf72+NdZttUoK1FYTWI48G
qNzN1ZsOJSipKksDu+mWs8S9SAssst8Dr80vbdumD1kdyge9v70TRhmCyhU15bUWeDu/AiRfXYuU
i6QmVDaEMvCWVf/en9neLgT1zFNJm2CVl7wdZMrxWleh1QaaGFxo6o1bOvV8FvNQ+5JSHKzjwWjb
Hp9eFy0AFrSThzI2nqos/57UafrScfS8CknL0/3J7e0QKim0q1cNIlKg28k56gz3ohBpMA9wEXqg
B54UwVAVJSfg/lC7M8OnBCCRuqqtrD/lj9OMZ+6C3DGbUZck5xxranZVW9F5cRLLpyaahvP98fY2
B5R7KofAPCmDb76bpi6OVdjUN5xUyc4IMFVBuGou3x9lbwEpRPNSIWq0+gHfzqrS2zJ3+hJ5OHtw
TgZU3dNMQfAqerX5D9+KfgaVRv6pvMo8bCqz2WhyHYpEjc9lGEeaL03LdEIaesgPBtv7WkjxsC3A
PULB3Vz1pVisRmjchVIkQ2RUotGLLSSf5YV2nVW2R0iUvfuD2gwIBTzJCEQ2uwP0CeyUgmdsdvLi
c5N3rYvUbnyOq1b+LOPYeVJj6Qi+ujMo4eIKlaWfvjbNbj8e+zBv0rUcTVmlDcoMfWU368zOm81O
eKaUYwXXN+23+1tmd1Q6UKtmFNWvLbdRslQor9aSBG2BH2FMBn3J6MScsyayHq1eKc7LUipv36eA
fCA7ULPhr+1TUA3OMlRJw6Bzm77riyX6K1Hi1M/VST8Aje0cCfJ+XgLSRd6e36zEPw66akW6M4QY
3U1WpNjn0Mzq9yLlED2UJqnNQWqxs1G5TxDCglkGJWJLFp8wLcm0KCQfTzPrnzqqw8vQ1+3FiEep
dWm1jgePzt7nI+MmRUMlAG3PzaPKIi7FMODDCHVOAsCDZYqqR+KqRepwLoDJe7qMkeD9PbOGHpvn
lYiUSsrq2EebeTOoWtv9YGKpHtSFUr1YyvSONNY8xxbmmVZUx5dZFNNlwv3p0/2B9z7meoeusnuE
mduOjVI0fQruhLIikl+J1yk6osD5CNNpMM3wP3xLlF5xOYZrRVS0rsIfO2dWCRnQkY8DzSyjzkNB
v2q9SqsiimEltKsXu+ChP3iXdt4JetKgHNF2/63UcjsoxrA5XT8bytza0jCdInu2MXU6+IB7o8Ai
WQvDIJ9pItyOkpg11KmOknedG5Wfzmu5sRqKg1t7h/ELTY1aENpYeGYxo80wIhsrpKoB9CkEEd4A
5PCbU1fSS8MxTLwUZYvCbYu6qFwFtpAvhG5E/hKDM4Gt2h1UGPZ/DlrZeCMQW1Ceu/053LxlDpKR
8EID6iGGMvcKLM+flKUwv1ZKWX0rUDR3E0XKrxntLb/HQv5ZTOhJ3t/G+7+EO4abgvoVc7n9JZEz
ZZxchYQ6S43Gmyc9fjISKWZLm5kTtKHo3jVKo5/n0pjfo+ksP0fNHNuY23Rv58KuVS2LgJw2L1Hl
JjLBv9dcipJab5NGPzN0acjaktZFjlW9jIlUH229dW7by2Pt8FBO4o4E6Hk795Y3vhQZe0/GyWA6
LcKizWMuZp6flrrEaWIAloKCrpaWCizG0fwrMboIQrBhhoM3WZXyVVEEQvC2Pf6SxyirfblVh87D
rb19TqtQZLA+VUQyG9zwrMuwTOJDrEydjtV8Vz2GZbrILiIBIjl3TVt+05tSmS9EbWnm0lXrvlOY
rqMzZfXmC+6Kse4WdEwif86c2L4WhjnHfq6I8qXJcwh4c4SG7lcKcYSRMMuX09L1urhOdSmUr6ra
zZ+wTmyPWp97J5htDHCVUI9+7+ariawFyGOYROZKsvxlWHX6PgJY4d3fqDv3LRIh+KxSzqX1sVXK
QufEnAUy+wEQvvHUavbPuY26MxlHdfBM7zwpVMhWUTsL17tXsBRk0OzJKmR0D5qy+q5HZTI95Hab
vZMhg1RuG+UFCJ0aZ5Henkzpcn+ee6OvPTnw1mg9EmTe7kmx2FWbUfUJJErYtKsBByV1W56VZoqu
CN+Zlwajh5PKe3BwHPZWGL2M9Q7g8GHHdDtyL4Qyz1lOx0BO51NiSbYfWWF6oeBXHlzH65bYHDwA
3SBHYA2i/7VNHRHN4TFrRxGkS9sFstw1eLXkuZe3YvoEUaZgn+vzxYrwcHRpCb+dkEkdg/outwyV
LOLN26ni0zFiVM4nnof0BOFnOS/dAm2pa2OfL3uwsDuB0Wp2R2rCXU+GtxkNf/cSkcsmfCgSB+Er
yRiebCxLvEZuZj+ly3yKRll8evM+WkXNQHtRkELGYPM1UyQgITrGUWBkYX3JcaQ4Dz26fplUJf9L
Khoyc1hEkHJi+eBJ2ZkuZQEqbtRvyFe2spBRqNRNMdLkUquoDBoF/Tp1ivoPVD3Q0BhEg1RqeoSh
39lRxO+/F5mWzytOTp1hrtM7sCRxuqhOzpLJfoqQ9tda1TKUfLLqMoli8FoLmNcwlf3f91d75w4k
BLWQh4TstCp63G6o0hqSFHooARoS5Q9tbMVnOVuaA7WQvVFWhVREG7gIX5E0q3yabWdO1xbbUAoX
Y9jBL7NiOigv7g9DNYXNyqO4VeBI2oV7LQIkaIxLkbv5LPLvRVQeeV7sJCir48VqnUNgxutxu2Zi
1bLhPcIBMXKM58rGuShuNdVtTcfwy3E56s7vTuv3JwKKQNV0c7NqIz5STkEQXXRSFSR2l32csuGo
17I/ClMijaVWulXPQvLf6AVvFPU+9P99McuGJ9IsVt/+HtKXsFc9C5sofDsbK4HqDuAHgaNR74Q7
KCX5Vmm10JdHCYz72/c3CPM1WAIVB4Lx9ltFpaImeQ00LStyyW0qANlRcyhGuPP24QYKhh+QJKn4
Fi9mdn1f1QB9Al1o0juOk+UnCMA9LXbauq01WT43SuEpyvR2+W061xQUgIlhVMYBu53fIjlwxlLQ
mcpCA3Mu5QyLZan/AHvw2/2V3HllGcki3FTXKsdWiHiMbG0iWosDLHWHv0ujqJlZ3H6awEkffLS9
A7aKy6CC5SDEvUUXJ86g2XGHSTBep/QhGifo1CzzzGL50kXd1/vz2h2MQgomnCTYvOm3Kwgd35a0
VMc9uhfds2PEkZv3sn2usHs+TazFw/3xds7ZGqxQLqWEj5PN+iD8kRLHi65mo1YiY5Mn8xmk4/yw
wCn174+y87VYPJgVXFNQhLb2IXGXjdOsTLg7q/HyfmrxyTHpBj717XgEltzZ/EgMm9TSOWEQ8dXb
CZkyrkJYo0QBjRZHDxI5zRLfXPrmWtqSY7glJc5Lwyb94tSLeXDl782Tvcipo1cBQ3uTBRZaiaMM
DkTBNGZN6odjrnwMkzGpfDlS5/P9Rd3LOckXICbR5aSbvy1nSJkIC7M2iyDj+56UWQv9VJ4yN7E6
6TxYaniNFefTqmHsSkbhQE5WIt/u04OjuLNl+aokXmuBgy202bKo0Ndhkwx5kKmleChQy/EmIOFn
I3dInYbkKEbZ+cLgIxEJhcS+lo43W1ZFmEKvY6sIRm2SG+RH4uibPElq61tKOBO5xOb7No1if1Zh
Z91f853jsmL81tSaoBBt1NvdVdsjj3mo50Gbg/DjA4fGi5Ct7khnaSf4g+NmoWQFkpkHcDvHfOkM
CbZmkI2DQL14gCILGP5UtGD8aiTKvbZp8+t/mBzhEHk8YqiERreTE0mFZlqjFIEeyu1jrjf5QzMm
9UFeuDe1VdSQaxtCGy/U7SjAPfUqleYioDNk/GyHRb2GipX+7VSlBplGIPfk92N6BA3f+3LIEhNW
gqti+M3RhLsNpDCMCqriaX9KGytGmFMdD+BiOxcACE3i9bWUSklzs4QhhW+YR1kZyFpVyi4wHu3v
JmnLAQNLcWh3tnMS0Ojh5FGbJqLQ1qX+4/KuOyK0QQo5CaHp9FfbGttnjs3wrXWUqPAtDTyjhztr
r4CJnKfSuNzfMDuzdQg9UeYASKWRgd6Or7YgpRHnpIkj0DSVhT2fLS3Tr6Rw8sFQe5cdGwY5HjDS
YHy2MBI9VFI2qM1YywTdZOn1VHaBpDXfbaWtFOpoi9FeB24o1DOStFupFKqdUL3uhOJKsLrDt8cF
gKgMXjPk14BTb+49CYC8Sc0mI4SrK99YyuEJ98Qer7TVhBzG9cHds8O+wgQI8u/KbqDa+eq+NzIB
uRjAR++E3bs2MY0XQv7aPmPBOtvneJKlBXvEKZUBMyyJGWiZ2Xw0qxoxequXEvlhyVPtCsIdpcu3
7wQA16CuoeLx52YnSFU0lsrE1ykTI/8pxTPUdgmFj3A09AOy196mQycFD6K1Ww4b7nbTSaqdTYQZ
yBNo8S8j1J0nu+mHs0Yl8PPbJ0Vx+Te4hot4e2VM8HHCWDWyIJ3T0p/lOCapQnsuV2frIA3ZQwgC
e4H2gFb7SpbfZAbYcBpzFNd50GVh8s9YNMuHbsyW0B1TJ31QRke/mE2dm66e5Ejv2KVxGjtqqQd7
+vXikjVAbkeQgReOZ/12cROlkJyk1PKg1pRR9+AT9qkPxG3Fss1qc6Qgujecwmn+neVhALN5C8q0
H2w5Auhtrbdlmc7Zl9k0v6MBq735bUOLjVufMHR1a9zmeQO/oQjRpQ9ULLVcQw6Xh7rMjmA36/Lc
FuQYBcOutT8C3m3LjwR1OWqDHdOPQJr3M/tEvhK7pT81YHaWK0dmfxpk5OcPvtrrCIyuPa0f+kjA
VEBq3X61lKc6qRPc7JvFzD4iEqzCMC7bd+as1+IyaLGinu8fjdevKSPiD7VWOWneb90vrLIhLzP0
OBhjYfiUBHJfqizl4NLfW074TvAr15o4xeTbeWkll11Llz5o60xcm7JUTnPe2+9izNbOFEW7j6vS
59uPIt16NsrvfI8l3RzFKCY/URaS2DgpVDcNOXqL00ceNZj5Y4Po7a+RJumD0jfZGX1C4VZwuIuD
T/q7zbvdSkTTqB3ohBE0g2/nvqJdAaHyTZM0zjB2hL79VOdjPruLVrd0ZVOBZZKwEPQ5J5yeTziL
5eJHI8oIvLjafh1MDN7lrssbvzPrQbvYVivWpLxbTHeJSl1xEW/T6IVM4ODOducYJ3w0qvYioVF4
qlpbz0gg6vibLAlL9iEuKKqrTAt4DUeJSwt5qirRXYH+61H1fufDqwYoFMoYKGOp23b0wO/QEwOf
sFIds2dlGufGC/NW/RiHaly4k6qUSIKV2cF+29vVPC1kb787Z1vKUmXrIxuRxhnl9vwSRk74SKB4
VHJaY/ftl12x4EQMfEMSt9svC5ZmVrDiSIJKkub+Mse6c5Vqo/okVLQVz2o3yDIiAFH2F2DnuPfo
Wjcvbz++CG1T1VY1WKfbUjoyiqLL1QieRjiIB02TFH9EvPigzrp3La0UBvizK5Vu2xfsWeS+w9wo
UG2xeHM+9S9po6JPL8SPJANYdH9Se48JBZq1XvhbCHjdVH9EwwXKOeTkUDVkhRdFajQNR6PIfuhM
xTw4nTv7k7eExAw0InXXbd95yFWNM28Bo4+yyu8dAzg/2rCweSwzWlWvO3Fdirn/cn+GO7xzJsj+
hFlDCEiF7XaK/SxVo1xS3BBGPYWeDajJm6ZQfhLAi38ZedvQNNVn5WKIdHZc8nI9PNXLYr/H+Uyi
B1QI++f937R3ZtaMaq3ak/FsGyQ5ipR2Mw9R0I6x9iMVdvGiD5F1sOA73xb+DXkwcFZ0h7fPt2RL
sGIa2jC20YWBNSJ946jD/Gw28pGFwc6EEApboZjoX614mNs1RgabEFMCrzGVzielz8znDKn4gyR4
bz6AWElEAarTiVBvBxFapnZpp8UBVKbOJwilA6Eu9aMxjPLBU71zCoECUycFcLxqNm9LCVFazfWK
sNFHWUHlfhnfj50aPVvLon4v5Gk4+FT745Her1+KBsE69T+O4WAViPhbhAZShjRjHJvfUP/MrgO1
0vdoCtsHz/Xe50J5jWo6WSW83c3nkipnQIojQh2vkXt69Mp0EsnSHYyy972gr6/VrdU2ZAsurcWi
tCU0z2Cas+RR6c3KLyVV8SCiVQclhNdJPTQJ5kJVlj8p792uX4kKJL4o4ACixph/pihcej1P7HXq
s96rJDt5svCueumSQ8uvnS8Hy5xdjxT0KiixuV2UTqGVqSGJlo4TccEEVgH5P6dK303VHH7v2r5I
3r5ZaDNSalrLl4Q5mzvbbLQZzeeVwyDP8Rl/ibLzeh34SJG2UuM2ha4epI87+0WlNEzmSINxtXq+
Xd5U05Ziiqs8WCKp9Myh0C6rGc7p/q24s18ASa28uXUh4U3cjmJKBkTIJc6DptUpq4soDvANNj3o
AUcyHHtDAdojYkUbjHbmZgnR2uodfE/zABGw5fsgzyL06AKa32KIgf/en9bOu0dcRtwPcQgI5jbR
6FdqcjWDom3sqejdnmNeuUOUGado0iXDa9CVDmY0gI7MA/cmyRFf5aBWy70tC2WGwzH8JhGNU2/6
MW6JnwoNR9R8ktW/7s9xbyiYiGtVfeUibuuTUmqoU5pbXM1dYSDrggS9a1V6dspHDQjS/cH2DjsV
V54ZCIAr4vN2n4ydos25iWOHPBrm1zabCLETrbUezKwxHpKl0q4K3KHnpEj0I0rw3kRxPF9lMig8
UL+7HVsHNzvrHRmGYUN6KWt9Ocl1XJ/RjBMHh27vZvljqG1HMuvHTFSTQs/YzpNzkdjteeQ2/7Vo
Ma5EdRS+vdFKYXQlEQFQ0ZEy31xlmtTWVVzgU9Ar469YH8KnrI2PshT+byzRJpRfdVRITgFVcXVu
Ph9qIzFNBrA+YRUZ+qccAPpSuvDXJVi5vSqfsyVuLTcM1bTzUKwxem/oHSUQdZglmLMURe5ZSi/N
F7O2zcqbhSF/wAdH+2q1ubBceDVJg+NAPhm+rGet+TIvafMrhaCU4LDYOJ9EahTF1THRdLhodq2I
UxsVZetKyHQHmaLg9u7kaSh7UTGNv0y5sPFoKW35m2IWjuoLMJIfhmEM/0oHc2lPY64WlW+qExLv
TiKGJ2ly2u5cO4n2zS6kafD1tBe1V2TakvsZigGO3xr10LuY60oStqnL8m5Stcp8qMYepPsoAbj3
HEiuP42WVOevEDYdd0ZopspFrZoW8uO8UNUd0Jvz5rhMM68LJWtyZ6OjIb8AWsQ1cc6L9h10IxyI
68zOKl77cvqRozaIzjWFH3AphZi+TGJKP3NLWcv71rHoSrkg/TPjXyQnJ3QgWiX6u03qeHzIK925
5AOMkQdJHVtxIr5UEk9LZTs7hXKWmic5F+imF7pQNe61WJO8UkvidwtogczHeKr9H7fHZD6q2RSr
JyFJjfSUjkkxfE5mwm5/sfW8eFnKuv1YJbX5jLaeyN3FHKfmZTarqHKzxly+2Ubq/BzNZT47E2A6
t49B9l8lxWysSyHXOfKG4zC869NCTZ/HdhxGF/apsH0ynZFUPzdS4S/5AHM0dUZ9ucq45wlXyDw/
J4T8rcxX5l5vvGo08T6sKFG111QelNwVWVXrftM58WMxj22PIXjqfKM8ONpeNxXG59ox2sJdw1j7
WZXGMTAqZczQF6Yk5Mlk4tN1iMq5RojBzvUYA5Q2V9yOQmcNzacaOz8DHVU/KGlkYpTFY1G79iC6
f2sdjT83zCRE7waNfrPX4i4vP1bdYnzppTAClGkkhZf1BYqKZkqH2p2x7xMvA+lN6+a2WUtfiqlR
TU9Arg6kql0+agky+C8FpsGLSwyVDGxKZx4eprhuPg9za3SuXnXa16pWF+WM3KpZ/sK0Us09FbuN
wzrSq/uVWrip2jRIeLEw0NoEcqopmSWSiXSckiwZ/TXLfpwbp/2x6IX9PzPS2VJybqeqW1DJ/SFV
Ng9aiGBS+DjrlYa9nySwpuuHGgc/OSxk+h0jIeH9F2j3V6JtScIDxZ8S4u0rgGxmHdZRj7wltp0B
d4/yQKdA8QBUZ29PenjAkS8FTAeebVtemZKpXbKxRvC5dsoPUzTND4oajmQ+TXp+46ygFq29CCJK
Aj04srezSoaiEI4Mcy8cIVjmhVhc6mHGWZXCI++pnYCS5cOujKI9ejdbVmccLWXb2wUN2nqs/10t
uH4qPY2nt08I+acVF4f2GYnV7YREjOZZIuA/TtrASWuWKXE8206M76vu6/L2sERbxehXATRcKbaj
6V2lzU5BDpJCrX9yYm28DNgPTBdTmyjF1U48PehDoZxKWZmODs6rHcm3I6GjKkNmgAro5twUNWg5
QBZJYLT4Qead3siuyrgPhdR1b1evZTDqvatHFj2erfp+YcZyFy0U41QFkn6qcqvY3XRpcRg5WNOd
2HmtXKxVGzq2NExvv2CVTgL+L7Qso8+1F2D54SenduyfOdWjj3Wr/NuQZR2M+WopVzqWRseU1bQo
OG5CvDa1R6uGT4QB1xx77YqHr2IpOc2S8eP+/nxV1OSwsVdA3HDwaO9u0vCJbp9sjFYemK2a/R3D
P7jovYbHaOkk3bdqqJxLn7YlL/E8fQF2nlSn+z/gVSjGDyA1sekOr5zu7ZbFRnTWsVDNgyhsCg9P
el6udhk1P6uc74OwtJNtT5kXhsURYetVcLveM3CmqAuAoWbBbz9sqcTRKGpu0FkOp5OkFfkpq6rh
YqTW8qTGxnxUYfldHboJO9cR6e3ToKNz9gpOhT/ODE7XojGpLuHgqqOATTGpoyEwve4a3sewtkuX
yGXlVtZFjeLsnDT/qGlSfpCxe/qkGrE++8sMe/E69Ehnu0VstNFVc2rrc9625ogtRJX+A2gg+ztT
QxBM88Q7cRrUUllOY60tP4tJQlmzGkIgDqiuKhkme02jfuEg9Z0L/HUaPjQRFbST1UItpekGz94l
/DEpdoHV+7sWwphc0gIr9vAiTRyXIzB0rijxgnlHQzb92KDQFLrKbI9f72+XV7c2S4g8BMD1tXJJ
w+72oxVFZE5Rgch9zFxP5hJ2n41YSh/+wygryXV1b0C5e3P+ZCvBJ0vO8kDOOpXLM5aem7w+kpB8
jY1gMnRqEGqhCma8KlnGSZKZGcjSYLHC+JJl4Xgi7pH9KU56vr8SelGm6u+juIvxozOWf6LG0t6j
mnXEdXt1x60/hKYNESD6Xa/gUeYYrjqGwADiVJ9P2BbxgkgtrWpZm/zUltiT3LgHYcXeyadkBtWC
v2ERbi7WcpadZcWE0CwSxf+EkQ8PiSRsyyXPtM6hXur/wBJLnkOUuY9odzsX7LriTJo7h8tns43Y
WhWHrCoCs5/Hx0bOBlBnISZqgzMc9Gx2hwLejaIOo/Fk3e7YRKpI+1YAE1rRNoVHSUC0QDJgShf7
IHra+YzEgzLqebxVsA82NTKyCaHNqPYEc+uUl1n/P2fnsdw20rbtI0IVctgCIClSkuUctEHZrz3I
OePov6u1+H8TQhElT81ialwzzQ7ofsId0upSpZZ5UGg/elUdlfeyFRQ7g27MD2yWyrmhvwGgSL2e
X6PVJhH6kl9Qwu6eNbwrT3HTw96L1cXaw9e9ALFWVyiqH0TnojMFRnp1adNhJJMYODQN6aPbDIZy
Npsmd8s2Q7E4nmUX0H5yaNLe/m+kieVXMci71JTbuwSC20kqFuNMNawT0pCLG9TynqbRxouKhgfW
5LwsMp3C1X4P6Acp08SzYqhzp9z1NPnRt8vn5B4ftPIz1kDt9wUU8XFKUYpCcyOb727fXhsPG6aS
GFzyTUHJWMdGtQ36pSHlvixqat7LvfEeuwpkMMccog9+JzvBytZwgsDA2005k1f8+gBUZl0sdKHz
S2Ur0he7bJEfMHJkPqshOyzW3E07A74G3QibOwGyFrYcQt7tesR2qAonyzuQq4FZvQNWFB7yropQ
XzLS5AdOReMxq7vK8rTCmT8HXTKc4SGW/7u9zFsHn00m4kVQHA706pFQJylrch3MTW628X0OMxGR
3KF2OymP/dtDbS6xoKZRbiRfWUPZ80xeajsd84udmd3BCmPnhGpKdudUoXXfLY314/Z4W1Oj2A6G
AQ8Qlnl1ParRVI2j2cOKDaP2mZGMxUPmWP9iDANEy9uDbU1OlCLAUAlZwPVxFbbUIYZWJLELlt+p
ki4npVbrUwlixuutKfqHyQmsAFA8AUdbk5UypUitYMEuoeJLOS1B8XFwpukQ66b+9fbMtpbx75FW
ywjIRAkXwqFLR/vTByWWUv+i/obT7F7hdHMoJKWwxBbfxlonQ23xhHEU8sy5rUq3BNb3mLUdHlNw
4L78w6x05AWpilLRX1ceZlo02PYClkrkorvEFh+7X9rpRGlYpTRye7CNeO9FnJXuATkYx/H6U08p
mclUi5JLH4W9N9rafB9V9rITimytHshfFg/Cl3AbvB5lbM1Y70CqIgq9aF+SJUoPU2csx2pp91K7
11gALi/eLao2ZK5c0asZBT3yjESxGfbRnRoeEjUwJ4qjiX4cEpjlIIbsHOq1BOHXVfBvnC+T3lrY
oaWYdEpNAXMS0htaym9faKCDIn4A2gIs+XoJhswhv63p6LVhhmZSZNUX4C57QLuNmI8DCt+NTJOk
fa0rhIW4mUw1nmiQvNGgldvI1e25PRuDGR0im/JxXA/tCVOkvSt0a4sFAQAwIRxqLuzr+eVmBgKK
xxbRsCSGTSLPd1BeUi+b0vL4D0tJQguugteXCPN6qNacsMISO0zYD4l47lD8HKw9DObmK0jmKoD/
kInltX4xItvR1FoiFQqc/pC0yUIhV44+zdqSHKlu0qlAvak7aOlC5WDsWyyXrXKHObO1ofRpCHTI
X9jV1VPcDGFSBCqNgALk9P1o1jQyTEt6n8flrzGY5J8Ocm3PA22HfzivyM2JgENAodZWDmpgm5Lm
VNllkgfz0erG+JsgA+88vFsRtXiTeGooxrzS3cf1QS3SKs8vVmyF/4sKU8/duG9lYOvKcgLZMrnO
lO6ZwG+dVYHl1bC1Ed2w1aJ2OiY6doeik5Eb8mOuzHnlBo7V6S5IIfXX7dMqTuM6ooaM82KrTA64
NrE2m9Ze5JzB+DGwarV4rE6kMwHBcRPppyIAlb+zd5tDopGDOxOFilce91GVhchxctfQTNI/1or0
O50y5z/MuCLy3n5odtqYW48ItsP/b7xVpNZEgTo4ov3dZcqQuYXazb+cRU12DsvGMEBeIZuDqOdk
rilslM4hNkZaip5GKT1KNUxlcrS3Ry8QNnh2wQUJDsNqLrKVNnzLhGb4Az9rRop1r92bHrDD8u2P
Iu5g1Cc49kKmUr2+xuSAxCXpUHXs+7z82pU2xaGihIqXzeY/PMCIA4ACwg3XZiixtH+Dj+ila31G
vctGjeBTZaXGU5RUgW9Ng3V3+7xv3ZuMhdmbKHUINPT1WEj5yzR9cYIbInUY7tBoov42S4npm3Fm
Kr5kmjG8lKI3VTfiXkncOjSK1s+xbNvr5W+VgJBhEIVIUfykrHX9Y/DZKCSzRU/NaPUe+sms9v/l
aVX+auS6epgSJTgqWVtD38c87QBqazirWtEr7ggObuf8blw7DpkrABFqzyIiv/4tc9tUtqQQGKtm
FH7rm1nxjLFsLlkWzofbm7A31OoUlxgdD4sDZCmag9gr+772kavK30lavpctblzhUAcsxCfIr0El
r7a71bADbkUQHqUKwCELisIUJfHZmbr0VAMdu5ujPdzE65sA+BAocFFWpxeyjgAmNa67pGgoak8B
1mtBaHwmV5T31IDFhlxf3QwDupLciW+Gl/B6w1KdRsscgYkypS753SV1H3hWJxsnO5goLKOAeTYM
6vaxjQXhm+9wxkY2STQgiUHWtSYtCi1jcahdDoM9H+Iw1h7bUSr8QCrMh7ht9+QLXr8ZApZFawnS
AnZRa4aLmtalxpubX+II1hjMseBRHaP0naoNJsByXHFun9CtLQQEhlwdtywSuqsTWpiT07U17Ng2
GKxPvaSk7zpZqXdGef0dgFhFL070VUVmv7pjY53agYkUw2Uk1fgfSr3BMe2j6VGT0x15uq31Q9eG
Jq6Q1yHxuD4rehBF+awW7JfRye9DdU6PVTTPR1Ppf0hQE05vX76/h1tNDMgItGYNIF2JTdK5nSbl
IZ6qPRDp1qQgzog2mXB2W8M7k56gl6AfkeO56rxilKzExU4ivI/Nvj21/Dcfbk9L7Pr6i8OJAWgS
ChpYnK8yerPVlGCEK3lplHpyzcgCXoN6AiJ/U/BJgsPhzspcX5Bb009VZuxqR7/M6NUPEIoh0Npo
EK5tTCf89HoylvwyJnMHOMQijHI7TMEVb6Ax8rmqU4WrVAaKogX9JZ166QEgOXZRWEF+g15t/kRh
NW1ce8qTHIGlYNg5aBsJLvUwYhQAQYZg065uJVtNDWz9dIh+gEE+hmmZHsdmCD4jLDY8YB293IHx
wss6K0q3zm3ZRbJZ88KhtR+z0op2vjBVnLT1ivE70KemGvq6PGnIwKHiboBsC5+/cHszDxovSTX9
Muaj3bh9ZBSxj/VhPh+lsaxK354QAHVjRctsD1wTIb8dNKbtQenGgDqQmr51UxA1n2tc0t9Z9OU0
Ly/ox3ulak6za+ULYKw4sin1T12jyjtT2jqE3IFQbGCfCb3t6085qu2ojB0zvzjUDg461aRjj+AQ
XFG7eVQDxH6cDN24uRoLJFmbPWnbjY/OoERAl0hAV2H7XA+PN6+DjbpaXOyhkZ5GeeiOipEZp6ac
HY/i0J764wuxZrWDBjk75XT6C7QaVgeKL04qwhD3mgJfu3NOqfAQhPoDmqGHibrJyUnt5R4Cd33s
52W8L1pbwa5ogIzpybWavO8rufkUBfYeuPzVPlB7BlYLUkhwcV7xZMrCxFCeRucZp9nvdaPn7+HH
m6Ija9w1VZM/aUsDUExeMgHZMs63r6JXcQ2FBUpiNM9BvAos9vU2VOVg4iUymWdHgjpWAi17oq00
PLKM0zFXMSelrrrHnX5JPa/2guIz5RP4AUIPHZDC9aiT7Sx2IifO2dHRJXzguYHT1o6pnt7rxuR8
RY/aRgUq62PXbOz6/cDimy729knkp6jxPXGuZOkucGaaikuQhp8KjvM72UQ4ddHb5Z6HXt2Lsl+d
WH40YuAvFByQjWsOOjXsacpKyT4PdfQtwejtpFthemy5vbyu1eud4HZjOKqigHNJMuj1r7W6Medr
gwgw9Rk5x+ljYLWtR/MYo/A5lH7ZdfP5rQcBRhPFbKE5Rg193RK3rVAedPxhz6VWaPS60qB/0Ab1
u5QF+vscVcs7wKLdzvv+KnBBtQCYkQjGgCKjlLw6B3lVD8I94gy4aT7bem17+oxu3jgi23d7fuIg
r44c6RFXDsqHEK3XkoBDX05h0E4cOROFOt9GFDK80wFt/L49zutt04nXAR7zuAvFuFWENBh8TZSy
rHM9Zraf6Jl0tnrgRMESx8euqpWdY/L6+hC8e8Ecp2YAtGh1j3bqaNe52tpnow+bD05adnc1WIu7
0KjKizI5gytZZfnOnhBDn7V8r7L++v5Ax4PXQ9yodODX1P9azxx56RTrnGty8IQgQ/aDjmbPqEZh
PCPZx7PtWHXo317l1wfnRT6Eph28Mwqkqwiqbzpk5eFDnCNLWk7YTQGtBnlyJNN4M0mFM0PbgBRF
kG6BGlyf0TAPEQvVBonPXv4Chls9j7FsHYmqCn+opuzr7ZltnB8KCnzzQkkWOJGY+V81DERG85J2
Gp+E2Yy5C0Or/THaafxuKnOU+sf5zQAmtk2nBAR+CW4HEen1gHML542CgXO2x8L+JNWV7CZItX4H
mU7jR2n+uz2/jQODeANSzyTSQBnWz3CPPzApreKcA5F8jRBE381przxpklW7jaP050XW+uPtQV+l
uGKOXG8cFMHrXqeZMFVAriyNc+5y3QlPIVZolevkAhGyAEBKz6g8Ss9GVig/y7zp9hyDX989DC8K
NIhSkWib4s//2lNURvvRNLnKGyZ9nG0tvQuY5E6lbWsU0hcyQaE/Q2XqehQ70bQ+6GznXDe1/q1G
HfNSxuFeeXLjyxPtJm5Q4FM0edajNLoeUqBHD2122kPtVMgMBprskrrvPbgbE7oaSnwqfy1bHrZT
6EiQS624oCEgteqhr9K90H5zFJ2zT0bG7qwLlGHJsddDtGKtbql9pZ/Vs9bbgX/7BG6OIhgpsD0R
4Vmz66aockZJQVrTavLlrEwpcPpw2XMb3NocYKwyOFMRoazbU0qoKHndoAapJcXXpQuyU94osVdb
5riTPfDEsPrXDyqRu8qtAemabvFrkap6VKcY6+J2tK0nq6zD7wNKF0/KIkeJ22spGkRxEeuTO5Y5
KmxARtTsazEY8MCDoTcv5RxF4Ij1Mb5D+gNLBp3a5VMkZcl/qRpCE+GTBl4syGbpY2wiL+ZHSS//
Ty4js3dhc6gfrc4C1VlQ/cMOMhn0x8jOs9nNdaqsbkpIi5myhAGIBco39pwuHtRjpnS1+pmLN6f/
glrPcECf3CLQzHI58csaG0EPA1a6p7NVmu/NJS1ksiDJyg7SqPOyOb1i/9btVK4gOIS8N2kz6e/t
uSdbasPFWdxorJf5HUGucW+0DZKSw2TLP8vJSf6LIs36oEZpGPijhCC9a2KN8kdvsuJjlqFJdyq4
/Z9QNgpKfzQtoJlyL6WaN2AL8y2RivK5Hfrc8UbDyG0/G6pgdJfZij6nNuQbv4Ohd9ACe+zvgn4y
H3GML4YP5mJrnyrDmUjV20D7nnRwNdyo0QSmJ0qlw9hrU+iaqDVKx1SJ64d8GtvYG1MpfY6RtYrv
CsTBJtdqlcY5YlIdFZ7tSDX4UoxJDXgyE6JkvWrUT7igKbUfTJ1aeXqW1/p5acP894Jv/LcS9fga
n8YIKowUL33tGm1nm66ZRoPkwzyzei8p+cu1JaN6wn9YSv06gOTrm8RuMjtlShQqOl7hd3MDRsof
rVm7t3Jrah4l4FHthzbU5D9FuSial9aI3bpDXS/1ezVI01NilnhwhGDCJBcsTPO/is0evHFJg8Sr
2wJuiW5P5YfFmkbLNRKnbu4kVa3/g0OfReeGIdkPFdKNa8R24rw3k0qVn4bBpIxDdtI+cOFC/gcp
VwFttTLrJxYqUQqZasiTjwFE0HJHZeHVV8hzhgUZkR8PDIZPq/Av0KN8iHQsdqTMbpFdV4IPbdD3
H99+exEbEDsLavIrGwwzrhUZqlt8mbtwvFe0NsDmvWh2ctGt24uIAFMPFZ8GHpjr+37mWZlwTEF6
pR9jH67RQte5T/wmGPfse7aGclDww2sSkgECK9dDYReIpmecIRC+SDgTkeQA1YjTEwlXu8Po3hgK
NBKNA5TCROdg1Q+R1bYcjaSWzkHSaV5SN/mxqs3wQesGZw9+sRE8gvkXVT2osvBlV7FqZ5g4tAGs
xm1C7w/mLKcHozSyn1IeZg+joo/Nm7Mq8WqCO0aDnO7BOubIoOGq5VAE58VqJz/H+8Gv+ZjfXAwk
lDfBugMNFHqv67J9B2I5w4iV0Iagzc/q3vGcBvtxGykId1QNkHpKaP3PnHPNd5a5/x0uZnE3Vmrv
dU053N3+GjZCWB48WsHkINi/ryNmIT+mRUton1uzQsQ+dCJA8rWM8I5dPuuzaZyI+PbgIBvHiOwD
8MCLGjlf/PWJDbjtlgxM87mnbusHSPMchyWkyd5L1s6d8voUcYBEV5PmEwu+ZmrNi92U+IioZyUM
s96NwimIvzYybOSxiNr4ZzkGe7IHr2dH1xNqIyV44VG8rvaGBfTWqR2UczyNtt8gRHkIVKDjSVEP
/u3de3VjiiAcqgYBn8BOrWcX2KBMdSwjzuRDxo8hDLqvBON7o7xaQyaC7wDAHdy0BLjkertMFEr7
Qkh8IA0OdDiUk+FgG5QA4rrQXYfHY+dLfLWCPAT0oWlSinQYzOX1gKMc4YDaQUQLEwignSRr9yiD
LV4II2Yn0diYmyhKgRzghLBdqxvNGgIJjga+K3lY53d1WqSHJuu6U13KlQdtdrdcqPLbr0JNMTdR
uIXVLcg94s//SgQo+xtmF4/pRe/ibPZrdHAkHBS17EMuJUvzR1XSJnJrDK8go3bp8smWpv7zPCfQ
sY1isu56S/gGvvEcvby8oiDAlUseJFbprx/laM0imalN/NurlS8hzvjOzJPh9+1RtrYVpBulMeYO
4m/1Jg59bfRVgYCEbpSYBNfz78yaMY2MtT2zPiytXi2zOEACTiOOEmzD6xlV6IbPdk0bMdEHuz5g
TW4eVTkMTK+LEOpw56my/kuLTiFIzLrEdmU9t+yjVgZV4mHmYn1R6eCGPkXkOPCnMYS+TOIwEaqV
VummmtrWftRbqbA8LtWnGCWHCQPvkkwBHWo9PUrtaLx3GpytT2mLOIFvwQx+MJw5VE8OPSDnLIcY
yTxovN66l4N7IB5zJvW32TVGe8RfZPxuIUU531XIIVmHgGryjwKHqRh6fNYux07LsuOijAPN36Y0
rLMQJ6iOipPMtm8O9A/upb4l0g2tsdF9Q89ix5OlsUeYpO3k4BCVE0h0hQzjOYebXuIhkteJS6dN
M/zYljrVbXSn+dS28OqJVO0GwbIxsRSvDHoKVHgPaGinWQMHVpq6MnAlx5xVV8/CVPkx5aVZwrFo
M66MVEt+GXETBx5BZPq/kE6ofixix/kOWRiKlBMW2X2rOEFzagiUSy/TzTY69sg6/EpzJciO8N67
j0pa9QlWIHE5uQVEyswttV57GJdlXO61yonCRyeV7MELQHN8N8bYJBeKLDTOcydd7iN5HjPfRsWn
8wa50SRX74Pyd4fpMZ6RJYKUvhIHqYQcgFY92E6WDh66QrPuJlOo/VmyPH9Ou067x3mmHA9qFk6t
a1lJWN8laSvf4ewqd27v5KBlxkL6rZoIbdpKYzzPoyPdpYOa/eqbtv7eFG3nQK35iGRS2QexfpcF
mvOpX6o+PoyTMicHERhAkOczLNxoSYY/bHr9mGj9orzHScI0D7Y69NkHLNZwyh1g7DZ+rUrz5yGe
ILPl2TCcpGSOtYMe5B3yH1XsPKFvJdV+y8JYXmcu3SG31SQ6F70WlB7gu+o5y+Deu3rcGN2xdRY5
vbPMQP9TTpVT+1SGpByVlFZP/axf8g+IFBjBsZbDqvBUQHqxX7R9yBGQpamZ3VGZ2o8BahHCYL7U
6gc5JPl0u6I1LH+UAy118bRE22BapO7OHLLFuaPhhUzohMvwUy1FOl+DOX5cysB5bEtd/jRHNOvv
qrDLYjcfzOwLnd5sZjf1sDnUnW2Hp9bS2mdYU/AGKyi4w89QXUbFz51aIXtNZ6M+RTG8kzxum9Rd
urqMvEixq9G3qyG/m2KlanwCE/Vjp0TG8s6RpvZHU5rOLwvTC+l+Wga5u4+ikBRVCuPyfozMyD6E
XTIWoMu1THHh2nRPTapl8G9RK5BOs4SUGLTVwPmCs980fkLBkKVUE0443yeBz1NJNN19Qno2bj8s
atGGXp8hzH5hV1QYG0v3LUCizTjpxVJ9rsqmXnaCideqvCi3UM3kvYVQBF1m9QoMg2WUZRXgLNlZ
9XTKi9iEyDhjUugXSl8ZrqVWS/2hwfToj91VSup3DqURjMoCqJZZasPJ7SLTckNFMvb4aeLCvn43
+XHkuALaCw9+bZPQoRGMyCpiuZiiGgfYlDTLxto8adyLp4463heULhcvHaOTEr3Zo4GVoYtr0l3G
qIFQ6/o10ZNxaZGCS9EhhhI3FNQTYGZILr7Oe73drXkSiHDFMkeQzKuApAOoIKN1CoCjRAUs7GGy
OPCnjhlabt/K0jS/8IQO5yoOoZJJACx2AubXjzSNDzafihvZF17g11NFJMXRWsMkPgkT5VItpn6i
SiOdSmzhdqKOV7kHq0obm78h/yJGtnqjUQSZKV8wVfwap6OdK9k7s0CoaxzpC7pRQGmobJe9Pp04
xa8Okop5NcEexMC1X6uljVioVeCza8kov2DBK7lhInVukGtp6mJ7IO8kzVvT5NjSd4ESJaRmr1cU
Gzg5kDrQlZNhBF+HKJQ8rA4CN+3G/LGvkkXEEdVOTXNrG/8adK1TBJ/SsuQEr/oFsdmTgcLr/VgL
8l+9q237KgkR1wZNQgiPdCP1tQIgkLu6tyFjXYZJJcCgdPAkB2nzVlj9yygoG1B1AOm7FqrUoh5q
W8CEKFyqH3EozI/tYBQesie64pZTbp6SaPwuKa1zuB22bs0P7oLQk0PhmVLE9f5VEbExdm/pBcPp
9F2CQPmzFRv/NApdHbYFGelXZqn5kEqBRRB+GSjYQ71qesJkJ3trus8qvki9U2+kWLQ2RrBzMCyQ
1MHw1bE3BVOGvHuvH7K4QeZnac3DUL6ZgiuG5EZhBaH5wDK7Xj6rBGUELBGmXj6Oxy7Gb6tqm8gH
T9OcrcWK/UFP5p3jv7VnFKhYS54MUFer4lFRlS/uFugKTG3wtVdT/QP13z2Bza2PDIwBzTAuZSg8
6/64osVLg57xJZvq3ANWpXio+dQfe70cTrcPobj217cWOTiPgtD6Y7zrVSS/B/GKH8OF1GGI3bGv
cE1rUggQ6DUFboczHlDpMjumWhx+vz321gWGIymyEJxLypmrHSxj2n1tDyIbF07La6vOog+vT4fM
6kjPpziVPIJ9+fn2qBuLCxXi5Y4WcjSy+FV/5aR5HiHdNXJPS1VsP2QSSgy1JSXPSKrvNf63hiIr
RSKG0ibk99WbG0l2R2bN4i6LnnrDjGWHouWF3+NttVNv2DiYnEhBgxLvK7HE9aw0O2j1KcMtSy2U
p3ho0vsGDaedGuPmfHjCEQ43NVFMvx7E6OAdg0hEyKeNAqxsg9DFcSH63PXTP1zLlEoBEoK8A3q3
Rj9VkhGHmSrhHR/0zWOEzalHIcH2edzAeGmh9FFGR9ifJgCWbz8fIHyAFWHXLaPEdT3JIMW+JoWr
dgk6NXmcp8z4EOTLOLldOo3xzmAb28YtJqrDNIvpfYsV/+swIoegOeGIGLNqprI3alF81JRmjwu4
sW8qzUmCb+4TGCarIz+b6VLSs00wWJee07bI/UnK1TMyyePH24u3EWWqtDxFDxdDcKBr1/MBNVjS
A5nDS1uZ/Z+Q+snCG9ooYAhUIMSu6EeFnx1C3tZHJ26ZfBJD882QaKpBVNuBhwgPVxgo179CGbQa
CncR4khuzij4ReFRl8o9nuPG3uGuJFBMABLp8a72rlvKifom/ZEEpYR7Z5wiw7OSyt4LuTbHgTYm
qk2i87NaU+AfU2eitQdrO1Zwpc3CpwxC687LtvEQgK6ktkVfhJhyzXBQ7NRUx1ySzmqfFx4NYQeT
cWWhuFCr7+wqUb0I1fX3ITC1nQhs43TyxJAGgbKEsbqOwFQjkocY8eNLHAZI5xlScEBFzPb7cIl2
QuaNpRTQAm4vtgw9lFWRNNSGUSUpwHkWAYX3zWgpP9ERT3ZG2XjXwEIBYECcGMFZdXWDLHEd91If
hJfSxt3yoNSh+kcdooGPoLVbCzZAEsbndpCN6u0XNLwDgXOj8swFvXoFsmJoSlsFeNKNlFWcKG38
eF4qfyqk6Hz7S9/aNb4wA1YFFzVSQdff2Ki0cQZoDqH1KsZ8ldpxASAyjI+4Lan/MC02Cyl54fQF
E/d6rHRIsWEIrBB1xbDH8CWLzLsZPizt67gY9ziTWzMjTwZ4haqIuDSvRxsbw2mkuI0vaU3SaKET
5Y91YPh2LO11ybbOI0k58BCM1oR50/VQtqp0dqYudECKIHykDjWfJG387/ZOvabhCfVc6uLw8MRG
rT+w0mmM0aTqgqhqVB0SLW0+oFyFEXwzaocp6WqfFAFP1EQyD0E8GiiFzm9G3fAbhEADmly8c6jX
Xc80iq0+kQNq9KOc1+dMq5WTNqK2XoftvHNathaVvEDcZsQNXBXXQ41S7MhJgbhrmkXdnT0l82lK
7XiH6bq5qqjVCbwjcmIczuthyEroGkNouMiVovpRqVrHcskX14L27vVyn/kjApFeiRgOxa4+/1AH
+ptJTWJVNap1QqtbR+T9+jfE8zxkoVzF0HvL8hjT9gLdWY4uCJtsZ1W3vgqCWLqCKPIDAVu9QhFm
0lXfNtiiT2Hzs+1nCy2yqXme292+4OZQIu0Hrit6WqtZ1ZYW6QZ89wsk++Sgos7ma1MMJTvW9jCy
r1mhCHjw6AiDNooo2jpuFipnmpMp+QX3s8Uv0ilyp1wuvForRt8qJo36qSG7Ft2Jd0HcQxSloXky
F2Rabn+l4risEjFakkAguUy55tYuEbYRhlKnobQTaXbktsFcXtQmkU48wvan3Ahn//Z4G4vMeFQE
QMCR/q3LVbLUJ6EqM15fLTmGcLbaPWgUW9+DHAt2zo7YsPXcAN/QAhQYdvqh18d00KsR+oQgaeYm
YEuDUNBHL8EpkFFIc/6FniYn5HitT7fnuBHTgH6GkoTtAfn0uoIkG6VWIXUL/7jqkkMURIGfaHL2
pA3oChRK0tLf6OWnIsvHt8c0okvPJYBJOJij1Rsy5bkEU8JArKEbJ98Io8jHxzE7TPmul/HWRUQp
AtC+EHYE+rFa3dac0RvLcECnSajXrhWb06FSlemYFKaJzICmQtcxS+uCxImKgMxU9+Z97Wj9t9ur
vXHvUsjG2ZgMURS1V59tmS7aXJnU66JcdR4RsNAfuyqJD/8wivAFUgHUcB+Jc/1XxoTn52BNdHgu
3VSZvqMsmW/JsHFvj7LxdRAE//9RVpd7EWY1zxXte5VCz2dF7sejGs7BA73SPTHXjQ+fYoSYj2BX
8qBcT0jV5qGRKWxe9DQvDuhoWRR7SK8Fh9+NGXkn5dz4KK7GW20TGNuoakXZOB3H/Ccc3/CLCoEI
EqW6nPWkgIXfKUZB18/siy+3l3XruoXhC/WD+jcg7LWiUVkn7dxKKFABBQ0jWsJhdk661P5GhwgH
wbFH+8ptwTL58hyE/BIn0x6MsFweocjkewCUrV2mFYINBVUoUMers5ToC7kCdn4X3mcE/i16ZI8o
VTeVq2tj//n23Lf2GWwSmSKdCSzbVg8ofZZJc2hSI/ZTPRdU045RgrQzxMjYz5TpzVgo9B1QNuHO
pebL5FY3ECl2DVR1plYTO9Ul0vXWSyxd8qPQNHZaO1snCqDgi5HHC0V+dYKjOhgjDQNeraFXDnY0
iD6MUonQetQDXhitEIxJE5vB5IOlSnfO1Ma6ElNSqKGMCXdpjeemuzxPBtqDFzleTEAX9R95RhvH
UKv+Q2Il2c7ns3Fm0JQljOUpe7mDrierjJo9Z2CRL0MzdO+RctL/q8Ox/lENUv8PpSgLjW6COwpS
CNKt0jnbWNIIIx3UVCxjeigC0ziDozLOvYHE9O3TuTUt3eKoQKehrL4u7RWB6KgpXHhRN0TvFmlc
jmaYD58TqVZPt4faeCcIRJGU5IOjureWwUmL0ZTLgCpiNhnJ+wmU8B3t+3/YJ2JHS4Ci0Gx6RQ1U
AsrLtS0L6FEd/ZjbrvY64BePQ99qOxN6SehX8Q2vHuArNKKgLaxBQRJ6c0mARMNltBdLAslcWc0B
G3XdOU4AJmJPa/Kk92CfgZpRC8v8FRQ6asBJo8nP3YKXM/lDOQNENZT0c5tP/CfooZg4qkhDS688
C/nnzpgNCJ4jwaqV5zZKUz2CXodJnZPBcyJHin28gjjwYZlrf7DAHpOjbAQt+qCdDQ7j9i5uHBgB
NCNzfcFCrecMNqcHKw+1Ac3V+gDHaz44qFM+Re34/vZIG9cLeB8KbUK5her26iaT7DRoGwTVEW5R
kUEmjT7Zk5meMHYoMXnMc0/rw8mVW5zcbo+8cbXQeOTj4yPko1+DWHura4JcLTEGG5L8kLAebp2m
4ynpws6Fh74nYLvxZVC64ZvQeZFAsq3LU1EwY7kEuLs39fBQlsHyHZi98+n2rLZ2DhQpSCWcbbg3
V7cKrobRAhotvgQLjL1kUMeP0tj0J1R69wLwraHIZsgxoJXRjF/FGhLFPPIamay/MUu/jsPmCGsk
c1MI/jt7Jf5X629QhPgqRV8+93UqjE/kOMtqgKWLnkjjyey0+rsqoX7lOWUQH/MpyT9APK3Cf/gO
KLURf1PcFrqJ1+9BPSrWEiY240bAvFC2nH7kwfSuD6z649v3DUg1PQmBbUDU/HokavdAfg0jvlhS
mKBmGOoe0qS6NyvlXpC9dfB5VF9Go7awFm3uxpfG+xwjGjTnngl79mcWZLJnOOH8YNVUOW5P7eUl
W+8eGo0g12FYC+Dx9dxwAjNB6iEdZI2R8V2bC/VbDQbygwxG8ZtR5dHnKatx9ImtJhqQbQ/U/0pg
rZ9sWDayJ/eWNHvEO1hNWkNdnCeHfodrt5jejfh4dsc+sYafg9HaFdiieoL4NBl17jdqadzrS6G/
WbAAKCqVNsE4oTqDO+H1fCCsDzrSQMml6O2BhruU/67UKv5VWkkzePqi2xRpGnXyF17/L9pot8vO
o7R1l2AFST8e0UDRQ7v+Ba1hT1ZTW3D9F6P8ppn0kMs0nHbajltfHQgG0fEHegs09noUGEPdYAiA
r9TMBbCzuD1Ncf7Fcab6Duhn4zlYLd/dPixblwpDwUaEFU/Ra3V/LYRMbaDToBss6Rf8I+WxSpPo
Ts26fqdusfUZcG+hwSBa46/WUA/bWp8GAeKuZfM5xfUb0yUHJEPVqvWnQI6zPaLl1ltHM5wN4/RA
JVrNLXKwDDENYfcdNdUT38TsOTEOVZVk665cjd1XrZXmQ5ZxeG+v6uudFGITIjuh7MZtJlb9r7y6
1aDglCVXdeeM2QH75hEMrD0dbCxSvanHlbLOjWjn+LyeLoOioUtZkVTFeaXJVhPCJAnOm1LQFXeq
pP8azVT3siVUsUfKjKc2KA1fxcBypz6zgUlkZJQVUKJleML56+nas6E18YiriV5W/0faeTXHjWTb
+q9M9DvmwJsbZ+YBpopVFCkvdesFQTl47/Hr75ecOWdUYEXhdt+X7lBQYiLdzm3WXiv7HaxPbrhT
sq40JiJCENClTAt02mbwEfSONGF4DOdT2HXVY4MSlOp2+LCq1415vGd7X7L64FWhLkktju4kkpOb
mxs10OkRFRLQGKn1CcRkSZkd0vXQN5Sx/CFVuTwjFZGlH1ZcoCcLmDvaz9T+E69XCxw9CnxFvvPM
vTQnfBR9DDSeEFfyyF6ul1LNlZQPuNNyMfR32giJrtnSonj7EL682iQ1YDiFskDwOm4beKwyBXZV
4XA5YWGcRymzY6/OE0l1B90p9pRtrp0+nBIQu6QjRFvN5ZwGpUjsQcJIZ3Ei3Rc5eV5HzueAcFI+
FrK2HIao0u91SIB2nJWr86RZQXD7wMK4NZu0ENAIOVCQB5IIvHsEJdU2PGSSAlPT7SW9NkmK4ZSn
4bJUoJS5nGSjdWlBYyXeXhQXpxhAf+KVoSPpvp1LJfZsCe1PTdjV9+kKy+vOsXlpQRFJoPUNQkAQ
imREL0eP0shMdXbw3GhL5y15kr21Iit212pKj7qaxcfbs30uO146EvTdw3eBL2HBm7PV7QZZvCRN
JcSWRy19SNR+qugLrsse4HwLWzwNE0XL5oKU99bKrtGYo7D4ZGVOZweWPczVCcj90r6Dx48OgFWz
aaaNp2R6HLW1tz+PyST1ARm7tHhYLbXCLA4gPH0iPEO6a81sDo8ICCeZSOErjh/rqOYd5sbptKAY
aUCC/DUsO5dkxaABEh+bh8kc0x69qtCEK0xVwvsiG4GOV/Zqfjb5rMiV46YU7Q+V/hDWQyx7NC2N
NXQCffUutxL4NKdZ0qrAqZoiCdoVvLtr5S1Zs4iXEQEMPR8FmFmDnWwkHyYx6aSiiQLAHLJfw6LN
nrGY41eDlijVn4zZohDZjjmXPLEXyyu7FSlY1ehbevk6idLIioI3KPt5zEy3Xo1R9fMuNO2DOiSx
4ua1XMzc31ivz1KKrPlhgDu/ucOT0z4WZS0PDwXw/dpveF7fyBTiE3cIzTH2135StHe3D8W12yZk
TyjvEIK8KOgO8D3wdFEVX9JI80nsIGaIg3hspr7feUWvDsXjYGNPhF7vxnb3FCOaxMypijtrccCA
tR4cLOF9V8kfbk/q2s0iaSyEBKlVUzG6vFkGDe1rkYyUH6GX0NyhNdN3hCHmsZ/t/qvRyHtgNvEL
tzcLnQKheyzyHNvwo7fWcaqahv7mwioNVwqjBiFIiau0Y7GuzQxvgC5OG3oX1vFyZrI5mBQSkMde
5bT1Jqqm/qA0vQuh6oh7v8w7NurangF/FItIwh8posvx5lCH3ttGdEeT1/qI+lLjV9nYvRsoQQa3
N+3qUNRGiOKgEaNeczlUxEMzymWcnk15GO8jSOjPSq11wbKYuv8XhhKZL9hcWMctEqtc6FbI05lV
LEs9kLpMh1w3boNYp9Xyzw8lWrcJFIVrsC129aY5a3ENB/NSzJD3SdOc3kEtFoZEYMWelNMVP1W0
3IoaAj4ShejLJUx0ZYGEQgjvaXbmaatjDy4tE4MLYUN97OGefiTI34MviN+6OfyAVClv0bsguG03
r2idVxCGyrgKxawnX6mhNEGmK43ttsaMNDap/ZBihQnimG4+x/wYSYOz6xgKf2TzEaB0xVHlxlO0
3kzdkltMMk/LGbC1Rb6mbKRHyZkgnK3jJn8FN4tdvItYvBY6euCNniIV9cdClgue3gQOl519v3JR
gRXiPpMEBJ62NUGzUqijmVRwb88V5HhQNrptWqmuEbdZYPbhXjfplUon/Ar4MtR0RU58K6HnNBMg
RwtvIlZT1e0XZ75rhtV20zq2fLvtw/sIsMBDtq4pSdghPK82aoK3D/sVM0ilg8oV5M3gu7Y1ZWU0
5KSwidDSPB/urNBI3jqFHh5uj3J1qiBYRJ5HSDBt17alLNcB00f6w+7HwyBBnGk79HShyGHcd6Nd
nrRpHF0yo+0h69dPOinnHV/qirECNwT3ITUBTNXWWMFpV1UWtAzneZkjX4h8uY2RrR5i3Hv5n2sn
Scj00U2OwaIN6/JSzzWiZ2rNomZ1A+4QWIK3sNmPKZ7FdzOyxg+3l/eKERFR57Pfj1dgbK5zoVRr
LzVJes6rQZU83XlVQFedu6Ecad/HUu7eFaNd75ycK8VPWKcg8xM6iCQvtpC5okvCpABHf9bDRhtd
uepsg3ZFtf2OY1i/pkUi/Vglg3FnxMurCSb91x2JsFMXd93pL8yfKg/vHa8Qjcyb9VZN5rvWbK3R
STRIxvl4T1FreGMOyXAkBG8/kWuY996kK8tO4lkzcMwFRHhbZIr6nsQcidSTUs6IFlarHSOjC8Hp
oSUpUnq0I8Mj1NU2PI5/esKAfEh2ExSQHN76ZbUVdebYZ85JN3rroNZleXImaz5KOn2WKXw/CNCU
e8mcK6ZCtKULRhNQPcgoXq6yBn+KFZcMmiD3cAChkgfmSGbj9tSuXFNIpgXgAjaYlzg0OqJsyoNQ
P6eKRY99k0Z+q2uHjj7YnQN8ZT4YJAs5WMH2R8H1cj7RusbACDH1NTAId9Za9U0fperOKFfmAwYZ
4875JBVgClvxSyIKXtfQCuU+OocEZYeKbu+PU2YZbmyte7R+V6ws2EsCAkp3pBJpN7gcCxc6BwEG
6NksUSItnXBdeDQV5WunFmvjpYrT9EFdr+H7RPTUe2Xaja+dvtW+397D6x+CZwFgHIkCKkCXH2I3
wIMHbP6Z3vYQjacq8doWkIBLRiqExqFTDl1cL56aqItfJLPqqqFu/rj9FS9XntXAJJBXxfcG+nD5
EUtTGTU6tNJpkOvVj/ge+Jls02vg0do5tFcnDK0y1UMEkIjWN2eprgo9HiNDOmVAODECUZNqblJp
iLXm4BTuaMdW+2MVy1LqWuFoxAcwcO25aW2IJG5P+4pdBvqH70oGkjYMIsXLeTOck/WGEVGl6mJQ
zFVtvk/hWHssonr8lkpackeRR3+35O1yGipIpwM0O3XNLdcYaqzbXyMmfunkXX6MevkxtSLzBK50
UKilXL6LeUxoXFUW61WT1pOXL4oNZxEd0Y4dvamh49q5fVc3hlgZNKTgLsRcXo7fdLU2jLDOnVPi
PZ88XQbdO0Dhr+gr4EfmWe08LmMVHuDRE+RyknNmLaQyuL0ML20Nwo7AP0m9EymBXr78jFTnMEbm
EJ0zw+rvCsNcJG/Nk27YGeel58E4QJIEUI8ihi3uxC/WpuotJ5YmheYKfaZh10oBIhrVcFgNM3bh
IpPe3p7XtTtGPxONHELyFuz85XgxPeCr7sxYt6KW/G6u52O7joO7ZJqz04ZwbSiKrlTvnqHz20e+
tMeotCdsSmpIiRtRPvMje4Ucr4TUYCcUuDoW68iGAUWEl+xyWlZqlEVZZtG5T+OOpjAat4xOnkFx
GXuFratDUY0nwSdAAVsnoswIQOfYhGs2l+O3kHDoHwtzGh+ronB+v71Z1w6hIXhPmRGB15b2sgsl
lNbNNDo3+jgFeh1KByvLi8PtUZ6ToNsrD4MHSCW6iGxwDpeLpxWRUYXTEp6cZJiTg5Xocv+wxIsS
vekNZfictFmueIW1Uucd66Z/SmhkSY/QMpWZF1dOZXg8EEsCWs5JPxTL3KWHaDSpGDX9In+fW55O
tw7nqoNUpU0ypFn6XD+2POarP64LGcIuNqOfiZ4CfeMtQigm1pI59ao2t0a/7yT62FfLSGIP1RD7
ZwnbkOpjSuc3qIbNoUu6KZ9fN2HFcZbhouy9yVFLAtC0tay7yJYb3Rvj2Cx5UnPtQB9r0cCON5it
P/bz7AQkELIRpQRQOw+yutofUyWbi1eo6/aQRMNGGSx6ivphh4zVXW6VBUgMiz6auzUztS9mDjW/
G5ZDFAbZPBbr0conqQuUvoIts5br3H6Fh73cRRE8ma7gzHjUpAoQ8DJJw6fWzovwFGtt+51Y2YkD
Sa6zB7XpG9hppgLCEVre+yHoAU3DlwMMHBZeeJ0qt5O76D0VGno64yhRW7dTUWFzy1JZIN3pWpJw
iaRXT+TYk3TnobhyD+Ag4qEGFgM7vCES/79YrjCh8KrCG3JK9Sm/51whsptHgCtWsrrxzv1+WUXA
ZwZ+Az8wyn4UezeDtW2lRWWbnB0zSgLy9rMLV/fqF6vcB3DJ+GWRQ0doxXsDvwwZwKhwiEh7AO/j
/5cDD2o1aK1lx2ddzrJPKToInydlSuFAV+3+NBcZb3FfR+bOfK+8woQLGDQwb6K9b7O4thaHQ5Pp
pIzjqnttsyh3ML6/nnT0D1JH/0b9UDq280jCuxqaHcN9pTgJ/p9pP4MI8O2FXfplax0k7/SiH5Iz
3ZKlAy/RWB+RTiLJNfS05HWtPlZnCCbVzqXJt/gComd4M2gO8RtUqZk7K612TOJhurttqa4cOfA1
HDgSMM+sDJffZRVRsSatDD6pQkSSp5OQLR1mf6b4tHO6r+27RjciKRD0HlA/vRwqgbZKXdM2prs/
MemwXAcvd4ofshZVbjo4TkBxdq8Efm161EZFlQwVIvgoL8eM06XIJ5u+PYho1AMGRDmFkDm9SiVl
j2z72lAAc6GiFgEx4eHlUFkP0AsHi2OtUNY0qLH4Y6uMKFWXy/H2pokbsnldaOrk7tLnQei7DS3C
ybGBgeg8YukSam6VO9GraajGnvp22h8TOqXkndtzZUjh2hDRClY/jvHl7CI0U9B0syOEwOo4gN/f
+ECdJzo4MWRSmTFLOxfmymHhnhLI0eoBAZ4mVvuX+1Kl2kTSAHrqxFF5oof5fdnm1RcQ0Ka3YiZd
Y1qWv2CZRCuLCGAE6nibocsBXlvm7BA7Js3gtaNqvpaWcvKmucs9OI97b67rP62vKAgZEQBnQ4VE
15b0woT2zR5NfLrZqCCXi0hyWl7IhbD+whYKyQkdtkQS1ts6qhJ1lQmTl3TS0Ip2qY7EnpZWti/4
t45VkkvB7VN6xdWij1R0ywisOsCMyy0Ms7BIrX6WTm3W1l8suxw8OzP2DsqVa4ebTxpf4CsIczcH
U0rGNbUyWzrlXakep2UovWotba+rWuPPXzsxGbBXHEqgLZuHKwW+a1IYJZiOncSNY0M5LlrZ+0ac
qwHArD+fjKfz95fxNgu4zIsz5A5T09Woepgk2kgKzfk9TRs7QO7zz1NpItWKr8rjyDLC63W5X70W
d4sVzs5p0dfJheylOsOBqnvDKPU7+N9rmwZEgwZWgZcgd3o51FLTMKG0unPqlkwsXVXf6fXMrAaa
q2+fwufuoY2xJA2Eq0EimlTtNuzsWu5WZsXWiTLZepoJDVpPH3XrnI1pp7iAArTXU9Y6WYCKc/q9
1Yd2cichxOzSEsmN1LXFXu/6UoNEOyd4Nt/LibP2H6xu1vtAR8NF9lRqSY1fVKtsvEHXTD3aZWZ8
TvW+mjwDDMx9nJfme6tajc8wSOK7m+aaa499I1nhgWe++l7nWgEZ4Wj3DyGxUPTVxvFcXDos0N1K
ZhBc3qwqMdyQoMVld5JC23FrHTC6C8V+b3+F0r2XA5o6oy8JQiGLmxuTrJ/stpQnL0zk8fdMTafh
SNOp8Yl8HI8UEQoM9VoMIYwuKVHmjla3UONfrPRnQbaaMtTtzbjic1Jsw56L+BUPYuMFraaZmkkN
KXSsZuZ9PmWhvygQnItqE8EHQbMEGONHTsfrzt29cuIovNA8QFkdZ2Crg9MpOFAyYrloURjVYQIY
6OdxR75nMeZ3tyd5Ld9CDz2d0Qwnupa1y9Pd11JvlpUmnST09e4WYlsawaRswb9WyzspXySXx2vy
2tjUX+ul9gRXXfOnkxIIqVBRRKMAoCN5sMtvKFAPHIwS7F/R145nApj1wtZaP2jwxO481S/tPPhs
4RpgEwFebdv3ikIvrcik7j3Bd3GHdyvd5Vkz/Ly9qtdGAawmKklYDXhhLydkrGBl6hL3HSFE5VW1
TPoJ9k91D1v17IhfmgvKgCDIBDOBgE2Kg/SL41FSWwFihOMR0c76NJIrK9yKfFJ2DLVhejJhG649
CTxD5Drt2L0HNEHRDoxI/2QSv/av+oiW/1nvRh2MDWG9P6+O+rUGM4Msr03/gQuH1Tof4kjuyeFI
VZO5zah1HxDRSz7bbTHFrkaF8G5R5zT30yhURIxdzV8cA3ijLxvD8KamnOr4mrnCxF3Oc134lL3A
7SiRAfkieUbtqSfZTp4vr4zWHTEWP+epim23h4TdJPO8pI2njrMdknaskvdNvDp7qI/nQ7ZZSyrb
qjgcJrDerWB9PzfwMIINA2FoD2+hKh+fsnFeTQ924nz0AIZ3qMxZEGCSGeg/IpCwHpeEntpkVcwn
Ol+Tb+nUOkCs5fjDghLC3YRp+Hj7YL1UyAP/KAjWoY4SIFl5UzkDIJmrdjnFZ4jFu3NF3mtBfSIu
fo6SHd0RosFcrdLQ+Gopo5EcQrF+KNZsCupUsnxjtOTDaA3m6zE219PtT3tptCg2CQUfNpMam7b5
snhYkxl9G3jt7W48oqXY3hkhMj2lqeT+nx+KlnFaxaCjEX7u5bG3JZsqXg5jSy8Nsi/nA7IRZRMG
uZbtESRdmRWW3xFsa7i8NPxeDiVRZMq6GJqRwk5GT53XMlDBR7+dtWoPB/Qy5hcNhFDn42co2P7N
ZR6c3NBCh/BvLdMvyqDFx1Uyes8utNZX7U5+49B34KMTL7tJ2e/144s12xx/uCqJJp71j1BHu5yo
khmNPeQkhlstk/2idXqfBtzGixwH/V06MIAPNntMNdemTLcMJpLmTezxZnWjySoyCVrl8yyndtBS
fzn1Zicq4sMUvivDcAHhEhbhMa4r8grN0ALFvX2Wrt17oR5G+ZJIn6akTSgMc8y0OKEawhbcZ5gj
Jy9OlIFC5+eC+IPyzSHRNLgjhY9Tj/1I7lA74lFcqVxLQVvq6pspS+1P6loaP/WpmiC3skaS9+sk
7SEiXsa1fCRQdcoE0N5Yz2/5L+a+iLWmV9IUv0ACtuEbkhO/myPSSF61VC2yOUtpfbq9PNd2SDi+
IhGFN7S9ak6jg0Kz2vBUIFDTeLUNHg4+4QS3s4YE3nT7JFEtGnPWub2rzSiWPypJp9v/2qX/+jb/
n+hH9eZfB7H753/z529VvbRJFPebP/7zdf2jfN+3P370D0/1f4t/+r9/9fIf/vMh+dZWXfWz3/6t
i3/E7//3+P5T/3Txh6Dsk355O/xol3c/uiHvnwfgS8Xf/H/94d9+PP+WD0v94x+/fauQEhC/DeLk
8rd//+j0/R+/ifryf/366//9s8engn8WfBuevlft9h/8eOr6f/wmWcbf4T5CxB2iEkpIhvAzph/P
P3LUv8PqQ86U3h9yZs8/Kqu2j//xm/J3AHlE8MAQ4DwE2/Pb37pqED+RjL8LSgNK66IUZRm//c93
XWzQfzbsb+VQvKkwNh2/9dJ9FhATi9cQewY7DVd7ixaTZuKjTF2lYM2qA4TyeHN4kcXP0iCDTuBW
lcchfyrLT7n1yragqQJ+3AN/Bkt3nGn6jdU2gKP89Mvy/fszf/2syyskvooKEW+8QPiDPdk69Xk1
h3bjSE4wyBCljeS7vKnrnaCLtSEAvb0nZv5M1/cfu8qAiG9paP6IleCB3CaQw1VPR3JVJm5CjlQ6
DLlG8UhmA/zJSHpKg0xQb1tBq25BMSijngqrfCm9B7a9yr4SdiPk9EBdH4d1SVq3iOiU5sU3ILOb
5E56qzRx/7kB9t0GJXYoc0Uba+02s67+Xs9rGrnRGK+f47Q3vlA+mKMjiqxL7Y+2PaXvS7jQlaBQ
jbV10ypBlFzMxAy6fCDcjGigjI/mJLcwYDttgt5rI3YzT0uqJcaq9u/CjqcM85Ovh3oGnHZMVqjK
JXNJDR9uSxDcqAcOh7iIEIetas08N1VeTsekMRrDnYcy/RwZhaYhJBYrpl+mZUoZYZyGPxrdlCI3
7Zr4UIfpGEFhrOadH9cWrZwJEKHCLQ3kulzTCfvec6IIjG6sUBHw0rEq+4MeE1l5eris3+ywgVjH
CbvGOWdRbdReUoDTcVO6jjK/jKbldafZQx2Y6sLy6hqIPneV8gppKtsq+iBqnSl0gWoYMcy8En3Q
spwbH4e1aRdvhmft0ywhGuJNOcWiu0iu00dFUsc9nNqlNX4+TIBcIco2TEGluIWBwpmT5HOxwH2f
aN3JlHPn0cwbuXYrSdElmnDm+tQjWUbsnw+Ie0FsR2x9+wa9uNfP/XZ0OVANweZsVfI6NartnIAk
qFqrWbw86ck3riOE++fVKjNOijQVhtsPMoT7kTbI+eH2B2zKE4IrloK8wv7wwGDEtrQEa7cgzL1m
ckBbhPZhyJruDVXfyV+Gon01jAPYqjwqDyHME94aQrIKIngCxQGv4Irb7sdjb+2UCy4DPj7JEJxJ
fBGa1eAOXjQOSWadLHKq+DGaDg8OULbXOFrtjvd/dRTqX+gbU+ckELj00aI5UtN0SBRf1ebyfknK
PMjDVQt21ld46r+YLCYj0KWKQG0/e72bYWCe6cMqZDJ1ldlvnNE2wKL3+g9Fj3zgrvqjszi/C/kI
v6ZF0etRk9qx0ptz/uILeNd+jWvDJa30JCkUf6SIdF5rUzqnjf6liZsB3Zy6qQ91Gi3fl1LkhZEJ
X3ZSfpsz/mL8jV9qK5W8pnOm0Nei/LR0NN6rrh+9FOBpReDsTVG4uGmzlDttgZvX6Xlc6IvAntGs
xKOwGVcqpbSOdEn2OdTRIdSL0CNzO7yxyOmfrUUzv+5stdjK7VbThU/nIwU/5MU3W51UUoEQsin7
qgNmWrLBMXdyrX6Mc5M8oTWnJwPhjLeAssbHVTHmH4tZWO8h3Z33QPwvzzY5GVogSGOIpuWtNhKu
Zz2U3Ha/nXLrq15J7etYkfdwX5dRjrinjMJ8DYpsxHRbHOZkV4pW1aOC6LOcfuidZT3BuWZ9MMgo
uEvFCQd0k+/xj72cG9SKkItSWxCYm21HySA5S5bXHCejJqOSxkMWrFCO7tigy1BVzE2HfwYyawgx
xH83AXhVRcbCdsq+biExMxdzc6xGLGKhpPkft8/Ny3NKng68NOl3ERVvq6PgZvGxAMjDoTtOD6Uz
VZ+kuRzcrJb0oKqjvTjx2tToOyD7zuWg93oTnErzbJTlaMs+CjnN0RilHK9ySv0BPrOdBOEmHoS7
lPKMgILrVGhwrFXxLb8EWbFltrWcRWbQN1CmBZFSmoNLoqr6qi1hM3qVqcL5rABTGf0J7MOdKndV
6S9RUy+vCqsGkNBHzfyGxv9wCLK6l/WHObEW1Y0miTf59k5sBKHE5woNQUEYjasPb4cwpb98rrIO
61BmC7K75iB/mdY5rd0pNLqPKdDVxeuoIIOVyOKcivw8a5GXRbZ+Vqx0Wjx41OieopEum30zWZ2n
IsXiH1AHo3pYzJr+oetyuXTNqlN1HwBOWLoh/S/KjrnfbK+YgwG9D1QBNERTF9vMYYh63WqrVA2S
XHA09UsFz3Y6H2SN1uPb63VlKKAcCAJSYAEGvsXAZ5kzQy6GepCyaPYrNdfs86q2y701ZsO720Nt
bI2YFdYM3560ChHXtn+hbOIua02eZ72PlSOQivWtsYYdjmXagg0q5fCD0aTD29ujbmzN86jYNUrf
mBvRwXF5Hkq7n4Be49SrbdQ/OEPt+Bb6pv7tUcSO/PJu/GsUgVlFKBtLszUAYV0I+VRbCXKY3F6Z
42B+ryiXRAFUP/FZC4vmkKFU8KocdOfD0CzZDjPClfGhOwF2hIQ2gL+tRS14ozqSnxibqHzVttp9
rern2GoeGzP5UQz64Ja29Yk35dvteW8Mn5i3oMKyBDuvyO5vDFFTSiqMv7IRFLU2BtnadifQXZNn
jk0S9JJl7azzMyP05UIjMGGTTaVjgQDS2DzQ1WDLGJaC5t0y6d6lTROWXta20kFpw2oNekAbsUcR
Yj5BD69MXl+oCsDxMEYBLdO60ryj8VWxXC1czXOCenB1HIYkORotWrge5E5JeVYmNTfu5whc25FU
fZP6ZPSB+GZKak87E3q5cTb3HGVC4Ps2lDWb+RR6YzqUEVRwckP7yqm0/L1exOUpI4wu0OeKtcCR
VOmoO9ScQCKSSLu9gxu0tTCYhP40i9EQwcpCdHR5QcIk0clYNWxhPIXvLauwW2+Zlp4+YqcHxFgp
1kgWwkTb1q1A96WeTFOM45raWH6kudbYk+l+eWPJ3VB9E1kAFmdbeGhjvHCp1fSAnxqe3ZQ/NaSM
994JsbD/OUhQOgnyY64L+AOSEOTOL6dtGVLflbUjBxA3hKurQsP3re5i+PHssLT0Q8E78iYpkdx2
854+D6COgE+OE+2iP825zv8AVFzlLuCWFYxmncTxey1NSpW8TaUUnk635+cuy9birpKzNnEdZw3L
w9r1y4+dDbxcr+eZ0CDA1lFlwM3ZrpcTAfNEs1wNRqCwXaTivKbm5CpDYX5b53WW3VVBZyBZIKBx
JRhWj32Vzo6rUKAIurVWPT0pjbe6Le1RAV4+LnwZYCOxyIAdqWTSt3a5xo7EBi9ZSy+glTQgS22e
XpW0zVs7UoxPt5fhxSpAaQVRERB1kWjjiFyOJamQ1cd0s/mzENQdp3D1DHX5k5UWoH/EBpD4EHOT
Gkd25nIUJ9b7Ba1e2yd9pL1CgMIKSNSMRwPd7J2YaxPWs3piLBKWGDn6agmnL8fKNXC6CAXavlzW
jytfhUEdRm8oFOubo5HfsjVSRtW4Dgd5cNRzbKaodjeZ7GpDWh+aLNJ3wrEX+ym8dd7w5yo8qYaN
X6L2tMAoHVIAqaQvh07pDfJ3kwlMYRl3zNLOUFthH0tvZbXMGSqJqzZYSGJ4VpdjF/t1jzHs0i8R
60w+kqYjOmaB/4EvvVxn1U4LRE1s018Fg9wot8unykLQZJ0X++3YRYqfoRm982BvC5f/GhWPgUOL
Ii3/uRwVeqYFdqHUwlGerPeZnMJTOOvpyVk79S7KQ9urrapztXipAjPp4leY8OpNbCZ0Jyqtarij
Y4zv1rxR//wmE8UAxhJZYTgTNh+GzmSKOm6PcKM9Owfg7as/t/DtIuopB7fv7JVNJnnGwuOrW3QP
bO7sVEHnMtH5CGy5ku80egIf0HrNHuXKyj/eHuqledAYSqT3xbOCmbhc7lWpm4qbzVCdSXmGVgXA
Q8u8c2rFUbl4VJBD4LcDpoAuHR9ls3amBKGdjjKCH89Wnh7UVDH+0LqovJ+LFDj4qDrDa7Mq13t7
DPdaKjcP+fM5Bv0oFpN0qExh7HKKXZStehwNFhxm2nAmcT4coqzRX5sFxB55ETvHCPzHJ7IY+aGw
mvyEo588IRrbNDvLcOnU/PtLAA/Q0AvZJ7Dayy+Ryyisnbm0SEsv+UOHfs+3zmzmx2K2uzutlJeD
Van1R2uShw91N5Q7UgBXLrTowCQwJsUgECeXw2cJRBV9JsFGbUjzfQGHyqcZAdhDOoD7svThYGRD
/Pvt83V1ytTfSUKCFSeVcjlmLivhmOed5Su1Ob1ezSIKLIh2fU2Pi0NtNmmAQLnj5Q3yUx7PcfLj
/2/8zflGT3GR7Lng+aty1DEduvIqYu1THdvSV1725X4F2vxp6pb5mBbm/OH28GJHtwefTBUYIqI7
1K42L8OQKVkKx5zlhzYi77GtDW/oBQgfelUdvv+VocRlhniAiHVzxxY0I4dk4nBBKzz5sFcCcgy7
0IXlZS8Hd31W/xlq45yvUkQPlcRQUCEuXkgmLUjqviQlhgbJX5iV8MTJ+cGBta3DAUkydeyu5Wvj
0vqrgfuiTr12mJXE3hnqimPBxQRiILQ/qdBvnRi5riZabFYg7kbRumQbDIAzsPCClmnujXBx3ihm
3B2UHsLzRSuGk2FN4SMq1tkfpVaZD0O2xMGfnz6wPWGZRbp3a7visFuUvMN2afGsH/O2Nw5qM2sA
o9I9usLLkPVfxomzQ9M71LU2GbTLm+rkINPNGad0Kikl6jRBfXHkdrhX6Xk9KMu0RzOgX7kaPDxY
QwD/sAxsLEO0DMQFdKn6SqNY4HGT3qtUdQ8sc83mke4SegOwsAAfuZzVrHWW1Y7C5BokyfMutg+I
bRXHeKIVJMNb9cjKpMfbu3btuft10M1SWiiKq43C1NZV6c7NtEqPtlIgLqnP8CT2ifZQ6Fr5qE3T
nkrw1UWFeZUcH0eZjP3ldI0xkuG/w95MpZ76uV7mpwWvZWd+1+4/5X9iRVo1FCjVL0eRkryodYtF
TXPZBhU8G0c5GlwLlpGdF/PqfOhrFrqPIoG8sTRyvAAEjJhPFsP51vQRqDXg4jujXD36v4yymU+t
tyAYO0ZJR8JFeWqbB51RHrpUg9Np6ofT7fNx9VCS6aNnAUAGEK7L9RuVXK5oF7Z8wKvr4AL+rANt
UptjXi/9XZ8V08Oia1S1bw97bTFhrYB9mNYokdm4HLYvp0JJ1pobZ67xEc5A69DV6x79z94o4vD8
kmgOi1GqNJkXv8ul4p3SwvMgIQG8s4TX/Ao8cdHKC3EtkJbLUbqZ/FUpccWSvGnPixUlkps16fTH
uFAOgxI0aUgvUilwYZdVlGOujnst2dccSyobJBehBRUe5sa2ZC0+c0bY7WcO2nceDPT62Uz6GaTw
4NtTNHtNPSb31dyX3xrDWp8Ac8hLUFNP2MnaXLmQ6KkIbg1OMbu7cTNyJwWJVpS2P0/RcD+AsTyE
TQwPBETQn24foitnFzVboEKQF4It3Xo0smKWuVTVtt+G5vxtzFuqBqSjuq6qv7S84odxTI2dV/DK
kWJMsGwACXgwjM3B7eZFAmBOV0+UoPoepwhzA0Lbq4tdHQU9POhDkWtRt0cKMN66Lm2OoF9Xlr6t
Vj+1Rtuj+7/mZFBEFTrRPEh0bmwObtLNUZ9XEetXztknWC6GQuhp5qa7dua6uBHexYdKLfUnKadq
5vbFWlQBHTqR7PVGqT+WRas+zFVY7KHEr+7sL1+2Oc55pw2LqXCIEq2wQleS7Szg6Ft/rNagvqZM
kL2dUmWPJ+3qqgP9QoucpCYJqsuLTECimfHIqA0pmgfS5vp9Fu/Wr0XEvPHDIbiGD5AUlcqqb5zj
Du26oZAUruo0Z0e6VJJHZM66Rzsu1ldoSJZHQvsqACEs3UNw2nqSPKnHrFaXU6fmwD2lptnLzF0x
YXyTUGXjbYO7ahPlx0lsSThzwK2XqQvUegx/rFJt0SeMJiI2dCxc067Sw2Qbiwdb4h5keVMSfPb4
eFhpWaZRlnq3s3FTerOPtRnEq49DDUJkMOUMTHguPRIn24/0zim/z4N+TLs+91I1XIPGgK3cmOX6
NM/NfDDCpP3RteH/Ze88lis3tiz6Kx09TwW8mQK4ht6b4gTBcrAJl/Bf3wuU+j0Vq14xNOpJD6SQ
oljEvUAi85x9tvnkumUcijyzTlo/Icwh8/KrzMlQmKdePH6AEP1qwUDOY6zCbkIs87tHuWDa4EnI
5RHcFjPEdCs90eLY+WBH/dXLwC+ntuEZQSJ6d5U2rVqMhnNe03I0gwYBzxz4bjztdTOZD361GEmY
1GK1P7juzzs53ja8BRoERGRr74WTVYXY1fXpbTydCACkasmuw/FrnyMej36/k/9cpXIpwr3wFdt8
199PhKe8wfwPelukTZW8VtMAczqfxnmGnOSZcleYJI4OvebKFxeFw0f8sJ+f4xZkBy600dSYIL+r
EwhM8owK3wWEttm0UzjO33ZgfP8YteMqGwmB0Td71ftxRjPYmZ34BchThwDcq1Z/b6/jt8KQ8weE
gF/dTgSGEKqZ/W1z4x83Mg9OHSnhXAmCZnPi5qbxoA2ruTebDohLzEP73Vj63UTg2vXvH+QvMNPN
i4eARcY1tFQ/cWL6wpISE+5IaJ1eB9PcqB3baUZUxuI+x1PSHlwHC+HEc4mSy9gBO0Z5+In1+i6X
MJREEd/YTTzdfPDBtsL5x2136+8263RoSiY8kB/vSa/sCfLZCPyxKMxf6YaMOwfu4z0DEOtyJiZV
wjnQyy9LYoox6HoPpuDqsQbDeRZJG0pnWP4xCsZnsugn3rpc/b1MM4udFB0xQnZWZX1Z5n0cDMO4
ftWxEYzmdl3LoJXJR3SRX73XeIS98f+Q7L8nFHVYtzajZVOvrnIKE8Ou9nQdX1HweR/sIO+IKWzr
MP9xoWApUKZhP/Oum+liXfk+OF/Ual556kHODRpzTm4XJrnnGQYfCBLTyXgpeyUJnLCHQ115Fkho
m9/i0tB88Vor/drMhnbtCNROQamsf5hJ/ednZGHA/eFdgYLw48LopspLbasS0TCUUJtT/wGTgY/A
k58O2O1G/O0i71ZfTFJl2kBJi1q7nK8HuxNf4i6OX1XhrH2gqizVDo2Tzt8Hvv/zYqzq8Pv1/9OW
sH0AuhMqPfyNGA/9+C1z/O7ynm02yj1xjp0ZSa+4B2KBfd7Z41lv2be26j44Hrd66YdXbrsmQS+b
6JkBzvtEj6m1GkyHMhF5DvPyYEpkwraHgY2YWkwUEvH8++/4Xhj656OEerCVMDoxr+8eJeISJJso
fiOXeEPc2BI7ypU/l8GSW913XG7az1Xt2zDZ5BgsLaQ5R37UwL+RrX761n/7EO8eteyYMJR4VUTw
PFJ4DRUgbxB3dXO2sLiC2FnM03Hp16Noy/GIYHG6ttGpRDNxBXeZgzuNUO569BH23crVtzkusvjM
nvDPRQjArBrtxyHP8aqd0J8G0N6HqFsnLF0LRWhc0z78/q7+dDhuT5ECYKOPELj4HoxjjphAquH9
qKrZOs3d9HaVenn8/UV+2pPeXeRd1zjzdqZYOokog8iKeXzSMjXV7MuhGZq731/qV6tyk+Dzz0bP
e7/9La41zonIRWQYZRrvqrXBDtdrPe0QS6U9YVZsfv/9FX9+9zbVIwFuHCVU/O+PY5yg2rbOWz9S
ZIof00JH1ZqU2BP2Q7VTBYb4a9PeW62WP/3+wu9zMXghuDJEDeSNGznwvVitq5K6V65EyQqH9Iro
Bu1Slc5mu2w0IjDt3roDEtAiAteqe4uq+SqnpccHpzEuQDzER4m9Pz9mPg+8XRgHGBhiZvjjLrRq
VeGVee5HML7kk6Q7UoEH5efAe/ghSeWXF+OA28IiEJ6+FycWcZ+M5dL50ej79R5bFVKlS1QW12JR
8Qd1z081+naj/3atd62jUGRCqJRHjABQneleuVy4yi1v0nYyIXbZq4yqFTOu3z/fn19NVhT76iam
gkv7vpVscW125hSFJY/OPbO0yjnXdeJBf3+VXyxfqCsmzSrCK3rW7bv/DUWbOB691RjjqPT1JfDT
EY0CGQ3peTatiOn8RSYHWSC4D+q8zD7aGN7keu/3U3xvMeLB2RR24Ls1gxvDgnwDX/nU7L2zZKPw
hclcr8MudxuNABCNYrF2G/sqT/RZYS9OzG2oZUiZea0NVnviCeRKqEUd+1ANTWYiotHKJxZp+gSW
dl3H+EAFTaVn1i5VaYdxamFWVejHdcsMuhZLRsh7bT2nw+CnB3S0LiyOWnXXrRabVlAJfbrBXUG7
Gkzib4Jck90QFjT5deArURZRq7CgCZjOwKUepAlhqSHdRwtkN5pfXWYd3ysUAef+Wih/V7hd/jQD
sHRBxUiYscC8Wndms9SP3YytWpA0S/toF652EY/uXAVt6WN51Zr2ZnxFqOISIqosy7CCDP9l7Wcj
DWynx48OjZCTIYKprfnU1caxD/q4W9JQr6dmBkHP+qMvy9YOXWzR6ZidZkjOBRwdPYq1rv1MVmuS
RE67aifwWoanGQJ1vusbMzMjp/Hq9EZMhgoJWiy8+8JcumLctVPbVSGIizeOoe2Jo9YmPoSNauj0
NSJIu3ONB53ZUpOBj86ubCMPbkGLr4ds4gcE/owoMk+r7/U0wQfnMODEJyOM5ro6qEwyKtBLSfKX
9LTwzVBDle9E+OTh6J6UaWcCl2juaz+nxUs3MsALc81vy9AsrZng+dizaVKGYiKc0J5BCVY9K1So
u9n8bYTieNMwvf6W4qbbB5ojtTIsRZKoyEPdsD4qTybT3kHHXRyVY7Uj3rNajwXszCApanTh4ElL
XNMQtIsa73RVAbHo5eB2UaPIrQyMonWNoDS7ft256NfWU1oNr2d8YZUpxuULklk/NROxyxId6lC/
zuL7wkERzPaog8VZSXcNLNeBehZurIKJSkvs8xIV+6EyR+cSi7uVdKhB6wx8D+0y6BpGTnXpKFRP
qVi+Mmtw82gx3eS2NXPSbfQ0dq9HqI4q6OuZIPl4wbAwELYsnlHoU02NnVFeUY17N/3SNncwGJo6
WDGZAa80Kv16adp88/WbUdyyKqfxHJtD5ewnV+j8fpgHuCdi5V0EPDlc0XxwnE8GL9sDkC6ukbYB
CBSuidOdYJ2mjUFu1xbhyljYfGauOb6avuIXMT1Efyjws8OiqxnXOztOtDuGt8aLDXCWBvlY1Euw
DGt3X5XKnndA6KMFxzR2nIjUFS0JhmZZecVJAfnWm/Fymo9g1dRUWXpNxsXcn5q6lKeFwDb2oKgp
vKC205moZRwrmoA6Nmckm8BFbzEsSc49Zc23ohPuyzoW9rWt3D49OjmuwBSbhR3J2DOKIKWpu7Aw
M5uDsnLdL9PgJybrbxq1EyEcYw3gEJKM6C0ImQiuwfgAYDu16mDQTDVES2Va31qMRsrrUZhJFiYp
+Y1HR0PwHZS0wGbgGnOdEV1UVJ9arLs/6XFiPiqRLiTjtN1YBC5W+S9enkx1sBhx00Z+k5RzKLGl
AejNCvwoQQAT9vTephjrkPZPeIbdO3NhHJWdCiSevolH5no6FGX2eV5gngV6UebPKXb/S0C6RccG
bNvdZzkmzX0CY18Pe8/pn/W+dPQjhkLE5LAxDE5YDEX6oCWO82DkQ6H2lpfPKlqmTM6fwNjMORpn
yy52S5YaN3MWj/OBlwJHID8zteFL1rWlEcoF+nhAbpNyz7JkEf1JjIje3JcdOFagq5mBva/ivg6M
JXZF2AjYTLslKUksQ7RVl6HWz9rphlGWgQPILA58Lu2lwddoOC4YcOrBWIqeWAGdfi3InVFbIldZ
UBjnAbV/4GQGCotKs3EK8ZrefRlnlTxahHErIPU0jsNmHJCfLbMmVFTkTqmdEECfJGEDVck+FtKd
Dl7u4NWIVKQYjnrpmI+GGIf40NROJ0+UOw7YZMKN8gNYRjH/npLE3Q9aLLMzw5nFIU2V9t3oNrGh
NWvFcF7aciImKaeUDgdlTfFD0QtVXWOOWhTHEr8mn7hbS1dBM2GosktsrTvpsbImLrfROV8Kq2Fg
jYOk0I6YjNbZg4lAVn7ti3yaosabsyqQDnFY+uBPh8TJnAcNQ+Zna05QLbCDWmuQmXH25Jgdat98
QqFxWfSUpCSCVFX+mUicsg10A6k1rAp/4BYO5cKi0xctKCBY+qHrpuJ1FMqXwFYgOVFZ5B1ZkEaa
vUAOnC9XmU/FLUt7qjEWbXQ+aSa+dJY1DCfmENevGhOFIkSFvFbUv3HC3uH3/mqeZkPJIVBXotfZ
eP3JAuYWhb2DsQn7AOZ6T8rw4ixPmez1R2HGcRMmWcE+IahDXr0Md0ArKzojqArJ0a5ZvXWfOLF4
bpW1WS6ZM92GUKM5hpi/531ISF76ZFaunhAwqaoHCefHiMjg0r+Lduy/Tea6fEJLPfHitVZ+5mIt
RMlQLe4Y+Kvl8nbht3q2opOp9lVcL8mBTKvyxLaVswQz6TXX4E7li+GmxmVnV4RmLktd9w9ml2cX
fbViz+HXa3up+Kk4YJ7dODvNSIvPqamnaZjllbTDZcH6Ddw/H78Z+sRhnWixc543WvMy1N0gglnT
C4K9lh5xslfP9llf+ao/weS07Q9WUwgPGlVlwJUZ4DVjCpayf/qEa3Z79D/WjZVW811ceUt3cJvM
ay7H1Zq8yJlwW6CM2xz6ECRRiCAoqFtOUijvAf1FleJqZetx6IhxeS36qmoobaRQGOYK7UK4NdRp
t0ZPjgy9rEdiTufT2OgwGjTlN3NM5yxsWktclGaaFxEcItwOHZTPGUuI0wbIbTykfV2clV7TentU
wfmnmvexD8dBYNpadc2whmVviWdP6byEdp+q124hVT0cATzsnSMa7xSPqpqUMqGh+OQ9cl+r2Tto
Ztmjb+fzBlIaxiGvO019lrObaDuYUsQ1W56MGXXMZJdEDYZNdihbFWNVvLpEoeVTrUXE1E9nnRjS
S3iOVRFpvWvdkhSH66C91iGR0HxrWeSUx1ZrcJRMRlOiFhxrjm8ykusewqyYlmBzP2t3Zp3MZ17u
afEhFwRewotL9CFg55+LiC7O3bWybvvQSbP2q0U22XdPa6mIqsSRF0TXQzJO8DdGBb/kDmkUvSdk
SJvQmWFnrF1MQWT5WhBv8SiB3trJECLjLPB5ctg4A58Rfb9nwEmikwF9ud2aCuOjAMGfx504lv+9
j3nXSBSC6ga3JizRfCOnD/aUG45V3947pjrHdkjHzKltThaVuneNLOXXwiX8zYFSfdrpfnpmq/aj
ieOvWitmDpu3F1Q5tCU/tlZNZmdd1bVxlHe+h76qLo4zDOjHuNP7GL/e2r5oKwd/lgpn1+D3bd2v
7gfGn7BQgYIt13nPh2zXcZ3iXosj5TNzw+lMXlj6qodNY9kXjj/kYanH+eVk+/IEhEqeTrk9nbjL
Cp41IxK7VIPzUbrpL3p2C0s1m26PaDHvPSKuGoNZ/lgSAjhkDKO1fLhl5yoZIUjzg7b2zTf+x8YS
HAJtFFUfynGkxD/e/KkZgKG9hKyIIR6ssMja4lshBng2zCcJ0ikNPwmyQXPObVbOunP66U4QDJUG
ylR0KylqS31ndQvB41a35hML3+6eDXeqzCi2+zw5aO1ovWYreHs4r3Hc77H8My69hYzBwHBxpNkl
RFTdwgczbmDAG68qGQFd9LWs672sVGcF2H7PV1Wfq4/eh1/eam+T1cCcsBjz/fj18YSvVlcVYDHb
sSL7+HNZFO1OCK/b/X6l/fJKEAyAvuCCAgf/eCU/K3AXyABirHyuo65mhkuVe+sv9Gi/v9IvYBiL
5/mvK72DEWvZpdDigWFk6jYHu7DXE2+ZV8iaLpTihDQIDF7S+99f9GdAcYP3mOeDr6FmNd5hPza+
T2lTDn60rJ0eLYZbRJl2mTbnehx/JAX7BeKzgbCYlgHlb5OsH2/l5MSU2AaQumlM7mNbIohzzWz8
c1L5l3XQ9Z8vwTuvonf/+58NiX4wMfqtwdF2vS9/s0b66/r/l9ZFG7XzP1sX7btv1Zf0vw5D9lq9
/t3AaPtrfxkY2XgRQZUj5gOzRGY6G3XtLwMj2/oDUgeIHGAZXApCm/77v/4yMLL/APYlHQSh8Gas
Q0LHvxyMjD+whAOjRPTACArClP5PPIz+DOL697aGy8rmirnxE7mIBzPy3RCk7XVQhWpC95PEY3Ey
CDxvwsXympzup6D/XQwqjhD95FyGU9ZOn8wutYbD1Bc1wjqO8bCeab2inpZeC5uaXFJMUZLkgOe2
bu2Z3xf7LO97uevtdTrWvdFaO9UtHm1E4YgpBDXCXZA0RQCLLk2uOiXqbI8mlkYyaVBIhbHR0ECZ
OqTUaFiwTIburL77ZB8+jo3M8CuPm94+ri6h5eHYUXzsmBjG2sFalGgOXY6XCjrxNJ7vBmgjp5Ma
1Rxy87tPuGSlPSkKnnPT1rN54yTFKI9yqfOvhVja20Lzi0/kmY44vYxp+5wYvTsEah5zcelW03yc
NLPdHA/a5Zs0as2IKvCoL0NtpM89ViK3tllKAoVqioNzK9aFGWZrtcZhrWzrAShuLEKLWoNKdyLC
XjdiRz5qSe94j0BGOnCKQCG68/TRvB8rScWYuC7YnLbaA1J1OZJb0Tsz/m3DIrZ4W5Ta2bUmE+xj
Cx8+ZoB4buAppuNs0tUNgvQ+lUrJvUbcexiIHPBBaZP2FBPi9quBTWwWaouZt/vOXTwcq3JGf0ER
d8ZGAFzrSzlsWJqeKzWcoi7DJ2NoylWeZjrz+sBZhy3UQaKcwYfJLq6qZlQ8TgLRCKOVVZ6Ga1r1
X1N/NvCyKejLTyDGds+LJrzXypisr05aKRhErrM8WrlInkqN7jYQch05b6x86oMZR5YkMKU/uDTD
k1JNCLZrXFhua31LqraSVwXdlL4nXgYWRzDKOX/oOYetqJ8rmwNFmsApxrCpb7FYKS50tHYY+wIS
EexVNoNz67oNWR2acLQThNobBDkDkEYOMCf2ni5Rn/co+ml3ggyO+Ry0De9ZONpD84zHr7SocZP5
s4HJZ0wlPWcqirOle+Z81hnWd6iXO+l4N3VKbbs3x7WUNzpUGRBfv54wmS6t6TuBi352Wqo8TV/7
buk9XoLYdM+YPHVJIBfKvog4PJyyiNly4n0lpaAJVGNThHKdK4dWowRP1FFS+NgJV3EftqotGwjk
SZIfVozkn5kDpN9akCVYl47b6AFMQzrczjQnybMy6+NsJ9UNKmtr3pvUvKymgvUeZa619ljocITv
mrnyzIiOiIRhMfrWd4ELVcMq6TfVTu4ZCg19Wr26OnZXwWSZ3V0xmZYICAXBMsISpbeG1eBb7cWQ
1v28M4Bz9UgkWiqDsTaG06mb64YmyEn2utFo2XEWlTzMud10UVpq481at/FzkyadCLuy9y6LrMIM
f26G4UFJK/ehuXb1px5naDya9cwFpKwK8zPOWfUhc7rspZzsmVjNqecFojlbIhpfzwsz3BAPeqpE
f2bUefxgFWOfnULMYxC41EOcwEqu2ywEBhhT/rrBy5hU+XS9lA2kQ6kPsQXaVBRVAKzKIBbTSx9v
NDl5OmTNYpi3DpoQl9XBlBjnRTWflvEwjzBx+e2BiQl1iXXkSCP/dlz9/8H931g7/e7kvhu6rMJ+
8O+H9ttf+d9T2/yDUxdlLBGKnLbU7/8+tb0/mLUgiSIcgBIbws2/Tm0Hb0G6M356I97hVPPvU1v/
A0YcP0+1Cf/PwOTgHxgPQhWnbvvh0IawgJsIGldERLQ+7+q6xDAIo6Z9DdYmA8RtjJWOGH+yusMW
zfHSvaeXDbpELa5DOczTk3Sq+cxO4gkX9SLP46OV68ljWngV7UmmqhXUriyIEyJydi+l3P7TcNpq
l9t9ts/HFL+zdCrFnvZTz0LA5/wlF2vLC1m6g3mAnpWNgeVKEqniyZZnCwL7Vwv3O1z0GPkNgbm6
KfY5RgfzXcWxYYTmUgA7+Dg5AIVlxAj5C3ObcGnQkO7yeu6YvgmgyDpTSR7kxtq3Ue+4zIVWAfkv
LL3O+syYaO6jqV5TfT84TtGcJMoFbAJrLdsQrGctbqwY55egxzxI7jxPgWyYdY51m4dhc0FcRwqm
7nnpYyWmad1rXS/nUE9n/8ZK5vg7iGDyENuTeujMmq9DLJz51A1JemvMxqwHbT/I3WAaWHqPbzuA
7RJ8Gjp5K5KoMBuNIQDYS0YeGViqjThiOOOGLgchpE8wgov5eNROVnbdZM5S7FphZy8YQtcH5U01
KaWe+YgqoX+c1xGXQre22cTe9jM/c4eH8m2Xw/XZu2zf9j7Gnv5ztm2IJaUWyF0yykPTaHp2JNQp
2Sf45zQBBcpwSthxJvGDZSIZxXiEz7uVkQoSEvyH1zB725mVn7BLz9uG7b3t3a0Yq9f4bUc33nb3
pNx2+mRi08/f9v/27Sxo384Fov84I1olOC9cijErYL7CObJsRwqHWX0ceYIypOHkzMnHqdWD7u0s
8swm+waSlz2Xb2fVsmSyCVcnET3V6HaeOW9nW1wSmBmotzNv5URpwbu3s5AZOOci0AjcnurtvFx7
GruztMNyBKRPz9PXSh9Edoqh6fxdesTTnTTC5QTOvbWSN0nZNGI/OqV/s7yd1+TcUn9aonueyx5L
X90qtfzEgZl1149DHasIBH02Hqhc7faz8vGLOYObxSSvmUbvqYLQOkdu5jhJqNuiIVq5E/HdIIuk
x3KxgrGvWaVbBwhDyuZWOKt0scAUFa60GuZF0xE3hORyjNserz9LZ3phqdJND5Wem/n5ZEzThV4b
7kDirbaNpZJeKgZX+ArvGNes/XWsicaJGgZmPVNntWEHljNzrDiMFYowU3le7fs2X9tDteT6cEp+
JMe/JkgqCQpZWTO1js38YSyS8VzVpaDumjBbD4krgJwyK6PQeEQUWtgJ2+PNEsfDXe5rRbpL+Tb9
ydSV6l41s+1SIvb+12pCtR7lfiFey6kqrvwMoS8gBs+Cm5mbr5abjy9Tk6Z4s8/JdOkao52Hc5zO
983qA/pobS3zgDnuKgJsuUaBUruGrdIYbfOJkQAho1hLO5/iek7zsLXt5bU0yvhZQx34rYU6+b2c
nQGiNHJuKzSchul9TU6EdmidEncL5bvpuV02XXfmmXHxFTukiruXr9OVzvQJDRSopnPZWpluMBXA
KT10xep9tqvS3FI3XW/BeL4s85MEDe1N6zvFevBzXWqhaWct+U5Z2qfMzTqDYPe6ae7xNC3jHTq7
s6LfcPRxdIuVCa5h2we1ZqW167PEzSjpXYW5gF8OO4ap8tI26qb7XLaSyRrcMaStfgJfLEhRt8ld
axXu6VQMnbtL03oUO3a0MGPfw6V+7bqXyZz4Wc/qWhEu2iyy3WJPF4XjUMnmKtGO87BN9iovTpNw
mOPmpcAFHWi/wo7EWUnqCsp2yT7How/DTMttfw7qqUyhoXlylKFfGWYDs65d2oPXdUsRUD23T5gc
1d9Gp1q/VovQrkxpUg2qvHOWaCkNi5U/KwJKB/wTigCppVIBDNhtygTLvArIq9S/25M9YFoqWYlR
zOO6AQ+2X3DaWnYkf59i+uOFSDQAllM4w/tpmR0myuMy3lt9hh/OwDD+zuAXjkdttulneq0ePmeD
Y6QbLcP/nE09qR+xRSh66GdobQIB+42iGyG+CJas9U4gvOhWMFLCPY6QJ4eQbGLMJBsgrotYpkkZ
TZ0c7gyBWXgQExY1HLAVkM8EiihxorALPBb60qcHAWGG8byYMAbrXRRJAUPu9F4so/Y0OoK3QxKY
qNNFOql3Y+WDRme0NLdJJTFtim09pfMYHSKZ6lqSZ7vCEvmLtPj/dSN1I2jkf0Z8rl+712R4XX6s
G/kr/1s3Wn/gpbIZT8MbcLABAQj6C+1xjD/eoj8IeuJPUGcAtPyF9tCC/rEJKikeETC//eG/4B5h
uKBEbwFmb8izAxz6D0rHd9gqJwy/ahNx4SexpYS8Ax+puDxjAuPYmUl5V+nGgOmTNMOG+Wb0txvz
Fyb4dxvqD670Pt8PRHIgX5graal+nZYq44ywb9su/kAmgb/1O5Rzs3pBI43vikEvTzrDu7EIPMxW
+MpMd4Cg7jVDvvJb1SzxDlpCeiROx7sb52a6XIrF3Zm9ao7UzOUpKLt7GbuDHdmdWUZ2U8gn2kK1
z5NuOiVHwrkmfJgYRNnZ5+kydCc+x+dRTxz3Lh9XfFL1GT4t/oFxuEo/0wNZN/1ZM5beqTPXxaeS
GIWda6R+GYKwEQ3aYd8QaSN2/8FSzvpzvI59SBiB+2lkHn9ITdFbgZqUuIJ34n2Jtdh6sWZDwXRa
gSJkV8zsCUO/nG9xQa9uXX4l0xP3LtO9HJWbn2WGz/SyKXyd1rXPuR+uG8yZrYetNBnZdV15pDNw
gqLPxJNupd6l7bbTTpdjv3fIQsjCWbnzY0XpdACsyK6KyYNwBA3sxCIv4Whr8lWrW+MYt9v+1OKl
80g4kP7a4Rdx11Bi14EGbW0Am1i+AGPip6VNXknYL1FHwoo9OJUS0oNwBjsN/KzhBpcco1d2rmFu
jaVI+blHEhPGvdOep0za81ANWhGxD3fPY6mKW6qu6d5NGx2sHgtuQ1BvUDIan5kxCQxscXNUFUyC
CGNkcT4bCBZFhuV1N3nDlwRTjQAgUL8XuLGKwKtjOwuXXubnTt0Vx1GW8Qk24NrOWNskijtfkbpl
Fld52ZEVW7bxie726wgtySyOg9SEHuayLBlTLPa+yHLLCWJCVsMM2e4pyFd/t0iYhOAW1aQTAitd
Anzt9FNCZ6cHq0eDto4lIXppAbiyauYpY4Pq1UgUAE/d58YXDhaqjEKq4UgvQEZN2ndOUBqdd9Sz
LM+DFjB1R5OiR5asxwNebldwWlYVtuvwlaFTfSpnn0BVzSHDLzDNTr/tNVIIBk1TZ3mcOCeOxs1d
AYf3mVphyGnFhH6zaqkQGmMLvSn79rl1xuTEGXNCxA1wjsEXWOma6E+gA1cVcAZhpeYyTsfNf/Kx
n8b62sAmZZcmZOhiaBY/ef2a01bmzrOwpEbuZFo82toIjNK25QtuJwyOYWYe8tX71usVpWiVuc96
7WAr6/TLfebL5LYabQcoyfIfYrpUUFnHO1CeJKd+n1YXGm/fHC6xrj2Ya7oxLJv4UsdxAxLzCn0g
jW0tKuop/poR0HCF6WoerotbnPloi26ErdQzfYfb31h4MJc7OB6V+iJSlAk7Y/FlTu7YohFYVY3Q
oF3O1h5lQIpR4W1XKLM9JKPRtkdvdmZ5M2pGnkYtiKv2tfLLqQTl26g51dp61SG2vQxsxzfr+iLV
VHzEy9DPH4qCXTtIllL7qqik3P0CY2fZJZmu4SLg1QVUMBu2abAybPfCeOmtl7UVTh/NgADuHk7J
0EciLqwJRXfjqsBJvGutl0c3x6UDNblF39D5jTVFUD9FfqxsPuyr5y7DfTbWVhGRdFG4O3xjrQvP
W0Fiy8WS02lqT3F9WvnL+ESpYY0HEIr5VY5o9ILWUjQBraHmLwO+VyuwsjIfQa98ct3ctP8uG7Xc
6Qv5Hvc5TGsycwCIGUZJY03J+hCFFUkXv82zNDf1PmJaUt52SeIRQAapMy66gwavKkA9gge86s/h
HDFAS+AHdAoBx9B3MfLtOAk73wVmrqfTBBSkjZlK69USP5pjBsdW5vl3K13WcGxSVB6t35QAts7M
DzaeG1iiJrLTNk87qlxIZr52RrIU+wX340SM4ltuu5ATLdFc9+AuIbE89CK1bRzrjRzB4r8rWF51
r2GfrRdHjesd9JlCsU/9ezWoq85xjnElvYZredoeosaBZN1TDJygsVYA+hUctCvDWh6H7R7hdcAJ
tPPa7gzdx5mTihPZuGflXD6i73i2QR0PhMZ/sVv91RzbIO+tg96N57rTPHhaOj5wDh3axTlqDjRv
p4OqXLbbqGAiRSs2QOuTZCCmoj6shg1m4qyPBQRHqBfwdhtk/2XWncP6uuCUPPR+913V+qE2SUmz
mkiWzV3dljeV6VdwMqzD5GDAC8jzMrA3BBIHmAgewYk7rllQVMq6HKv4e2pN91nXX7k6i8SvIMwO
l41LEEad+k9k3zTQqBdIhhB59olSN17DOhrXo6u1hPa1h3jBoHjN0y+z5jM5QnXuf4OVCWXWhgWw
lo90UP/D3nksyY1d6/pVTmh80AFvBprApPdZfoKoYhXhvcfT3y/Z0hVZbJGhe6cKKbqbQRaRQG7s
vda/ftOStQeRCnIhXWuUQiRRHKnKd5o2Pke6sUIHgS/o6OB846Dh81LINWrbvpIf5qqztAuT6Zip
0DjCprKFSaI+Kmf+RLVoGMEbsXFsmyGDWqQfgkLm3Fe6vYaV5BWPX0+zzGXVj3dQfYkB1+piX5n+
Kqsz1pGcrbROWkylBeUynZ59UAAHWt9mGEgujMzUlmFeslkKqHWI5gHXEtRlB3fWDUZBtwk/1R1p
qGEBmRXkM20CvKmdwkwF+AHyEv45NNapPgkhrZVkQgctyd44dpFxUnoV7owPG32Xzl1oM4VLFz2w
lBr1lhuTsWGTvH4XabBzxCTf67UQLLHJW5B6tRZnEz5L+JoWyXuuiNUFFqI3GeFkq7K8wRWXNwox
HMrpq5WZ26kKlGMMgcYxiclccQFuPs49w5/cslbEhdEK9UIYzcfJnz5UuJA05nrndEUQsp12sHmb
oQffkYyzbMTlAVSAmQvRJrYo1oeyJCyRXNjuDHvaWluF9kSPyCNrpq1lxP7iRpSs5kxcMj5sL32N
U1hRVMMiE/yVNcvDqyyM4b4yZmPTTcPJj/LVJPqdo0I/2ieCtq5MoVihV1jXQUP4siG8KJz1KwlQ
3s5MaU+fd87HIVnVcgCzWI3j50Q0nVAoD2loNU8hFb0D1iHSW8rLyR8uedYkLoHTT62lN4t6DJ8m
nSsOXMAZzfHc9NFDIQ0XYKitNTSk2TE5YnHD5Bxk+SAZwn4wrMoJdcCfog2v4yQeJKVfK1l5tpRp
00XNDhvBcWSeBdPRCokggXO9hxwye6aYvaRVsNXVelWMw7GoUHFOHRNJDRxlkr4m0bAylOpShf4D
CPJF0ZRDkNQ7Iw1PidX1CzwpMZSeRQjDHSPMafyiixE0QcFTE3NttfWqGZgnVSpRFFDjVHNawNje
F2GAUDWJF6YZHSAsviljBr8vWvbkbtrRxBYkCeaLpFaXYMJkFUz9GCepx8x8QUfOLDhNiKTLXCmc
hZ0u5nftLL7lErQx1LluKIyRW6SFwJIlMa65ZYLW3HhgWok9jSi/9RRdRAhlH5GDfht3zjsGcLs5
5l1v6pq9sABeiCJNuRhVe5D4TUCQTsLLBpxxrJlSl6UCx7nsDJvQ6vtbZnVeYHsj1rNhZ2I/reGA
yo5Qy++iyZeYwPWxBAbRUiJ8KVNVhEnS6RvY0Ag4wuY+LdRrHnYC3r89tB4U7HDfNStk4FZHZ62u
bjanJLcA8mP7VsTgE2b/pQ8K38n7ct/pg7BB1O/NvNosFesJE82Xsc5do4nn6zymzAMUuNQJEk6n
YSq/KAdLWrR9+qi1/cRfOTxPmbTPUs4beF482xL6piA30kqdm4IJaRO/y73xhqPCkgH6dqqL1xvv
0htl/8g25eFZldhpkLb44AEuVLo0L2JCUhe1Wd6IBP0VlJ/DpdTX3D+3oueHOCo/0rHZwhoMOWmw
kxIrJQJzhA8pB0m4HS2V+i2GxallxAi1ctps/b5RF0wDhfWM3AE0VypyCPJJvixmPRYh/pYxNWtQ
YcWFcEopGMLPXQlbsWeuq3SAZHlJnl1aVUu86rUcODRmKtmI48OcTuOmCQTtCwKT5C6x6kPTxPhV
THV2nZHdMFwRcncIfXmXYbFBn9Xq3YMIDxdUiPoYbtfwlgPbBeTNhmQMKYV5jWSRCiCg57u9i6y6
ALgUTKD4kMZw3glw+B5AVa2vxo012g4K7gx6FpfuFEFwNOEjWZ5JZJGDGC28hEgpXxMxHVe1quxn
xQ8XA+Ymh3SSow9YDUbrIm7QXwRinRyQaY3jgbIa3rCfoBOurDVq5VG24XhP66iTkETHo2wu5zyn
aQqkTN5Biog3OLdAJB2qys2jdj75pt4vdKahhzop2muLGv4IjSPb14n1XMwogSM8/z/8VJJ8248w
lmawoDtBwhotrLbY1eyCS9J2k11ZJ/oVa9TYE5VOO7S5ADAlpyMuP3XllowFHF/U+iN2x/rD1OMs
idFyRxM1lc1eH3pj20RS0wHJN/65tILMTaRCcKCH8zrhfPwYTaG8ZYAhnUUJ0gpUBiXZIwaP7hBa
UP76ojhUTqL5yYIVa3xRJQEhDAfo48gq/GoYXe318SC/oU9Id2Iyw3rXp3IbZjUE2VqLqS0swndC
1vWA/Ffj3d8kwxAs5aA3VpXqt3tSIHEhicSPDnnMIhBJFlT90LyLiSM4VpZUXYdZFtypGSjPMmkd
4pJvJ735TiK9T/IS51BDNkHC8IBZtlgWE7O6ubvU5EaBahgxQRdNLFe5i/pSijYgiwI8ftTnVE3y
KRVZt9NOzLDQNL/mDb7/hQfXR9BOMLqnqduLZHdKg1sx74pdI2uJdmrtSTcHxcO5Pq6ddIB34o2p
kRZeMQrSvqk1Xz3piSk9tmo2qZinxGjXerUILpk67SRNZXOFib4Ww6AvbTkqkiXzJsYcE34J7RwF
CK0GeCaEWXk6n55CNFSgn5PiJxGwuytNmWl5ZN7UUb3oFVPVeRpKSE+qiEPE6lpb4Ag2rHoCMGPY
p16tTJXD3+EiP8sXjCMMIJhYdSDxti64lrm7pcnb+IKeqoFqSRqtBu2GNS4LDv7ZiWOZFDKDrysp
ie800nGDAXi5pOW/QtBAfBQM5tqfIiKx2sojXzzYx834rJrzhx6NsT0JCKJ6pRW8XgiVTVj6y76v
SVWkAM6NgX5/7FuUfsxGxmBqXfg72mIc69DrISFs2iSq92VrDqTCzek2nNR0E8XMu4RJUZ58S/8y
8kIvAxSxripG+QLZFYltfjd5Ra7ekWKzMiatWXRRTCZYKzM1KkcLb/zW17etDMitaUK/r0noWPhl
jiij0KC3QBblsEQJdmBOqcM5WIwtymmjBILXtPnNqkOWHpMrhHiKvpikijdrkjF3ykL9rKnqtkbO
gDX1vOPzaI4GHxoFeRJXdmFhPFGa4nqOCmPHu4z5RW0ojoBmGbFaqB7rsjyMUWGtQ11sF4E6WpvK
GtCFgmLFj02RYVHToBtad3X6VqL6cvUU/QRhE73XmEmxHCfYYmoTwHsSlcyNhuY1muYcQ9K8cIrI
FBahHyBdQhJ/rIruwqhQd406eOhF9FrGNCReXU0vEIbwkhB75ipyYa144eFbjDoDgorseKsXF0UG
DtHnkvI0ZXm18PuwJvaMSLTBVA6IaSfGq4Sz0VZmLj1Gt9WScXaUJhGoiZgqLSBh2gUlh5NJrMxA
THzUGPDwMZ72t3Rqr6KcfK31fBua7M3DnKWHGD/qfWT5R1NL6SdquX9WLAHH6Cm8Ee975SvWtH5l
V1KX32s922CaBeeyFaOdKeTsarNiLXoxDldQEsRniZ15XSZi7bZ5ZezZ42OHzNNmRR+TepwEiEtM
g+DyOJK9qTa0tdhonZfK0vg0Y0TjNZi773pMJo/xOEx0OnH+JvjoZTGr1xjBE8j+rLV54pWm5K99
bt5jloe7ktyqg42dhL/usjDbyJi3LMS6FS9WqcWpM9UCMavY9t6bxFs5DEEIC8zy7prngrKlGS+9
W9TaI9q4wZEwrNrHQ26tBR9dm63OMcgmciS6o9gita7MTP+AFEBymqp6mDpi5Cc/UZweJpSjKXWJ
VF/OGEinr3IkcRCjyEVGWz3MqnKQglI8IrAiisGwKMuMKo9vfMUBnUYyWcaDHAspVidysBytWtjA
0UxvOXkZKERxz/BOEikcx3waQ9cnw4tqURAcIkNldxoV05a0+YnlEK+aemZQN8QyCX+FBamqpwZF
C0h507NSVCrlRnrJkDislFYCdVaYXPM+nfSxb3CfysxFlzD9ieFFOpZZ6qce/u5BrZVDXaJPtGdj
EhG0ifoauuR9m0r3khk1YJ8hnXyhUQBOlWb7ec0uwZIwa3hwCmxDpdUfKoEJba5Cb8vmxUybOCRE
yjHBVcfy2YjNVewrJ2UyX7Kxf6OW0qhx435ZDWRDh+r4rpazuojVJvN81aDvaJq3MBjcNimndRUJ
dHmV2K6letBOvHP1HulYu6s541dZLDVuGaXTKqyC0dNLJVkEkSGIJ8LDkw1E0r0WTY9KNb0KcdXR
sg3TNZ/F5qIOIBz4aAYk8sGc8+RWPpZdRp2pjthZZIM0kK4xbDsZa/MccfMjFrTjo6aUNFKKKeyL
juo5jVTbKJnxBSZqW1S9V703H7BF2jImTxdpliAV0zji6kC367F6xoa5cmV/WJY9KmgjXFE1uCC6
uwkHh5dq4iBNQhGjlnzVG911qElJGU0XmelFLyHaAcEvtBgsJBKLvTn3MsVv7irYqzhQL6MzTFYX
BNyt+aFCYy3GXbUe8mhtjNrBiKwnqxa38aA5pSrD14s3QaWuzDm7G5GILOBvoF3vVl3BfmlF50bo
7vqwvK/zzqkLcwWoughH+CngIVbWb4ImctMQba0vfbRMCBqM5Sa9OeX4gb1gyePWg+SmEqftXMId
qATiZ2osrqb5MTay1YzCTQs1J+1vXFADspGwrSve3tzaKoa0yPx+cIAdFqMwOqyMk2kpC0vLHsoM
98OofsYa326AY4ZbbzOT6p6TbqeVC16rhSpM7XOf6Ys6wWupQl9Yy4jQSUjcTJZ+75edg1G1l6od
q2h2raRaTAlS4jj0bQPoX5c53+AFDeDvdpC9Z0pZHcbMalaDTJ7mNG+gSJRPg6JsMq1ekuu1VkOO
9cgf1wHB8GGBRatK8hXo7q4lvJXOlLXqK7u8HdYgBs4YohnjkyZB8VzGtYs6z+H8cLO8PDEUfDIE
tkEz4NBGBZJp+SVvQJAsEbqFQXYYMmts0iXGAhJfRufEhr4bjWYZ6r0D6HFSlFJxAgiyacjgqDUX
gpXkOx7l3tL8uxZhUSJ/UQZ510TRYoySkzqoW/KVEgxLmzvdT0+TCRtkHvlLgJ/pdiy5X3RBsAus
gklTlF19sdqnE/AXJ7rSyu5cZb076mJp54NyDsKuYmD8MmUCvuaYzXN4AJAKq1GOMVS8yZv0cZfU
zb4xS/YLcy905TZtKhd2uKcLxTr36fs73jFrHOIahWiHsrvIzmUa7JQ+fhma7jQFecQMod3I8eyE
6MUuIOsTZUDqFn7XerqGIXUH10QQbghmDemg6Mezksjg2sy1IRTFJw78c6q3+5qachYTEAQZbI27
T/qRat9qt30eXqqo7Oza6Ldl2nhhBxKbQuyIQlIQVAkLfzIomsHKHXCnE6m1O1XJUoz5hkuvTVdS
8lwjlrdoenonV5rB6xQIWK3FbuoLEALCQukWbSSuotCn+WRd0dx6eqy+KKZvAkl0z4XaPdQqW6eQ
oitJkBqrMgZeQVq/iwP0aav7Oobjuh7itVpY7phHz31onBkZ3WO0hTx76l5Spd/OiWmtGUbcqexa
JcNBhpz71grfpn7ahL218GP9NFnxKjB9tkumPUSDhjidWgtDqi+DBqogD1bkSNG4rVRprSXZjZ59
b87CkcSyxsYRMIAypF67KG8cv24dNUj3Q599xIVij8QVl6NwtPTw1YI45AC8oJem87v1cgW3PgjF
kebEVcRkq6Xh1rfGS6JXlw7LZyfUmk1eNgfOv5cislQHh7P7NAjHZSa31E+G6QWMBeEs50ejTna1
TOC9L8yPllbZQ4blPzELaQhNsZ19cWfOYnSVAhpx8mLR8s6M5Qg+DKg0erm7zlF2l8TD6IQ+OEki
CsEEA7um74KAvzaskKQcMZl2g4RZQGrNh7LGysJseC94P9J1M1XGMhhV85Cyh6zaypDup9tgUAzw
pcolk8RZQ26tdTpCUJG7HMTHrHMk75SzT0I8EfBbG9a8jRBx7KHttE7SNmm1KCoh9KS6vpVApr5g
kswUuUqTVdKm4TWb/fgtUeT4lE4VsE9iTZWtDMQdEmclX/op0k6KEYrcDBriVeYn4kePWQ3UeGno
2Ij8KHYCfyYoRgzf0pDA5JUfEaBhF3HQPeM+gOeKSn77Sao6tE2jZXYcVjIKff7uty71ZYcE2fpc
MT5cFYlsXJXImh9h8pvHMuvNg2DhDe4AHNWeFQWz2/Sq6IU1FmVgh8qzL4Tk8wElryD+QP/RUr9c
6JieODFzuBRTCuxBYYFlC9+Ihgu5NoJ3k314ftnMriRzhuVNEL1alaEAWcydq48tJgNFqVCPT+w+
cQuLtRuVBfMEGKqFb100P00ZMjc0jinFBbpXQVYWEjAJGzvRjWovR3tz0nS+I9QFD2nuj45P677p
tcF8DTOL81kGBg2STrVNsyPzUE3He7FrId/BEQvgObnFBMvHbgcOADgI5aqR825jdvREQ9S8Q89/
MVqtPUbAB540JNVdl6liZ6tF0++sMSnW09wl11oDWS2HCFQGYNVF/yU58DnJO2OWIsKH40mkAVNJ
EFRcl9/w5i8G9NbWsB6FJl2W+JlCTpqNhWFW5bYq6pwXiK2tCsjELKRDAei+GMHdLpY4J9sIWw+Y
CWdmQ8oFv1jq4Krmj4vQUNzRzHOvp9p+HJtxXqdKAlDWtHmDhJfzXwvwSBiiqfdaMFTyeMGaeoSp
pyryzb1fGMJhKkKYl0Z/4+VrETYX8MrSozwNzMxyNdiq9Thwdgz+7TSBcmEPZdAdokZR0NVL8dYP
1fhMMsxLVcvVAgCoId5ET3EHmiHrGxpSbrHgYCfPoD2IvVHcWLUNzXaCrmTTaYl1xS3QgsvVFc37
LGE64wRdnS0qY+iOZilmtGs68u9ulrtlP1gzRT/lGz2+oS5ntalbygK4ZjayIzYaSLTq3q+xLWvM
oN2oSZkSllbNiOR1/Cn6RTaO8apjAnpj1cY+tb9cq3cQ0cjm0EZldhgZ4pHYBrN1RIAkIMKfhImK
sZ0OY9Ix1oK0+SQ1UrZK+igkzWQIgXRabR8xqePvFPRD6WNArgkxMCV85RnJTiHb/zuTeqiVnQSU
YMkTZEgzEGWf/dqnlShSX3qy9FgPn9BUIk8fEW3QBeujqKz/tw2lSqqYRXpBb3K0orMPJIZjbSUe
SPpt2uX/Jmi/Gx1dl3dzepDsEEl+7kys8dGJyyl8CHyFnvjXBKFP4ksTvwlCnkkfxYMcXOpbrPx3
PlF9HKgRRlSYJeR1erQK8yWmZNhj36Eu8MwXKDSb3yXq3OhN/+LN639ek/GeTjmA8vOz/T8hwdAh
Eismm08m07tBPWLncihtSx6vrcVB8vjrm/zEgrpdUMJRDSNXg+AvU75Rl767SZVmWkKylODSNE2H
shO10zAnhDqOzT9MsP9LyvsbYabfPfWbHvR/PnKEedMBCcff/3YP2f4TJ+/bT/yTk6cg2EAhjvUB
fT/FI8S7f3DyNPMPXLv4Zmgi+BHxZj/7T06eIv6BhSHe0sg8QDe078QcgqL+wc/gcfjPv1T//+Lk
oQ0lGvEWeI/mRP4cFAO3ulfVQZC9OcvF5ya9QXxzUN214ggG9d2T+QtW3o/CER1uHNeSRFXhjg3y
jT+tx0kUI/IFEsUjAwNLGR+tYC8b5kJJkHR2xMVck7igz6rD+U+tEZrd4KP4iyt/Iun9eWWuKRFS
c4s++KS1NkeFVkPG4CUJmEIUWnYDcn5nkPDpdfvzIsSPsZ0guZU+G+FnatcqGM4oXqSZ18ZkFoqJ
dzK7v36In+MTfrrMJ8Kh1BcNM3wuM9R9dOhyeCpDVQt3pSrg58YOjjHtaACQhymbPvnij9E8ncOx
C35DfvzGovxuQ/vHJ1FJUDBVVEfqJ1X+kEpDaA58n4MDn9xtnGIvOExXHW0p8U+pdvD9dmQbhN9p
XfNMd+5kb8wFNzAQ1r8z8P3L7xiJ8z8/zSeLhByDUR0ln+L1Q1AAiWg7ASuP3yykz9/xbTNFFq1B
9cTkHFThxy01bif8b/1c8fA+SzaCnKaHkprCBmrLvV9/0Z/vh/w6qKUSvF3NJIFH+/R0VYLe6E/i
2RPhUNpVIvONtoSf/PoqEHB/PJZgwXAucyesWQJwMUD+8ZZERNclJ/7sJfUY+3CDpnBeyUU3NaQZ
hX6+VPsuDJdYEapvKPktwk11Xylf4FsSrmdz8LQ97FTRp+YeBqzMRjP0yyWkUkhtSV9Vt/AZUVSP
ONAnAcKeknFfDUWAIabaSHj3yLLRbOs0YvRLv55SLOelXpwJOoKHpE4TFlcF/mgp2oZUNvfZxJNZ
x0mp4YNRTAfz1rNa2g6RVkCPXYlRZAuY1Tmoh0YJupzRqy78y+neGFpYN3VfqUR+qEKbrqLbP5dl
EjXWKqzHMr4qcl4Cjg0VdFizIuXPpdu2Hvyq830YfV1gQR1CbItWkqB0W8ZCJ/6S5bMK3WIopecZ
dwqEpSkh514AI76FIV8KD9iH6Jg9WTA66iBv4mWrqlENE80MmgU2Q6Hs4MRIYYh7CGC3xlzdDny9
cQgSj7HWDn3laQwlpO6KGbXrEc+XDtGmgDHQbBQJg/XWfFeLsZSOVhqApFht0Mr22PuwYMNUiphv
daKwj8g9rZYD6onJG/TUfLfEGOh4aVgjhpXCxP1axtT4C0ExK5FSpU1flVgBqa+zfp4WeTRCk0qA
XfBTq9HoMYXL8SfzA+kk13JEcJo+macqx7SLAbNxrqVEf9N4RwonRbh0sfpQ6u0htKh5IhRqETRC
fe5dBafTr+Go1J2raZEFcjIiBbRLNRzuEg2qCCPDYdZgMeDFYlNW1jiclXL6hfMTlHyQ+uo5UvM2
c5pQDmFACWZORyWqXwRmNIdAZQxn88IiIwnLEDJ2aQQBDU0bpM+qlaeS3Sm81M4gmOXXRK+nPfMT
/0sQlM2J7mUGCojGoHZko+uPw1Tmj9Ak2WCDMgiOkaIIITBbYp4bKPizreRIwiBZCP2VsVz1Dvk1
wq7HH8aCybiAV0qqC+HjXI1+7GYk3Pe2GQ11aKtSnR4g+LUJsIfZ7jrIg/AE9aY/y52SIkhUpuGg
BAq+UGofdddahk/tBrLY3JtpYq3rTq+R1aWGHthIsTTOBVHALmrKEFkJUS+epzDrtFtKeglTOMih
Y82zgFwI58D8KAt1NOMAaGB+KaTAX2oXQW5oEgnzT0ntxW1hZfhWMZd8kUulkpYsM/M4VH3OWLBt
B9RkRiq+6FaO8agI+atEmFSqF8vveS/9Es0TM179tZ0n5lMWOpwbm0aKj7lfTvcsKXjlQSghWQlu
wvZymEDdEDXGTNckHlMMjHJp2EMksDi+BqCH6UalY3y397VMxS5TV9qnqTcz5p34fRH5apiXLL8Z
28yED31gxAkHso6VhHU7wbfh4Ygl51aOA+tKreJsq5EmXzumGqcY3cm83Ezeywp/KTkn4QExE+OV
qcYX2AHwZzYUQc4OXWmeks6Rw7J4UQaEmKxSrT+NiGJGNzXN6kMUBdjUaGsh3074S+6wUUi1XZRU
bWOnIQ3vwoiMOVk0+I6q3qAxYfEq3dfwbe1RWNlIGLXxXMZlnuD2U0xM17ISSyYZQwdz4zcIxexZ
q+oe6+4RVqQ6V/W8kzB5fKD/7FB/B1F/DRtVBKxsFDF0/KhXIM9KipZ6YRHX8/6mYzvNQijLtkSK
nmLLeXOERRSXniZB0Af7YYx+g+g18Ce/q+IVgnU8UMEnR2WlQqKGDCq2eecGulo2BBNIOOkxLLau
mgFfxq1o/wYnF3NRX+qgj2yDtS4IKO+ksV/iZAS3ScXiEsP/qUAjOgRy2KLk6jBzyip4z3Zj4Lhg
Tww0RTQJZVYuzMQwBi+JxK4C0DKHOzVB5oc/Vjpc9LqMgAF9TVa2s8xzZs47jUgi+jA1V7nKEM/F
kUE7jfJQIyo0RkXzQhH/CmfOI3gpUsGHX2RaIQv4BspajXMjQcluZbCjxlJd3lNgBqpnhn1/oCcT
dA/XpNT0cOKBrFpgaiR6aQuqg3IMaNQBUyBGXhdjXd5pyGJgoAZaChQshthblaQUtne3ad/gcnAq
jxqxMcaKSdNoocz0eWBCnpMkE8pijecIXIDB5v3SCtw1JdzeUCz6/RrgThE8KGaKaMP8zBtbstp4
z7YaW0CG8KNUnMtWIurMq4SpHZKI3teuMOZUSNq+nFM0oj11MZWw8E4eQyz7MD7EonKHQe7wtcTG
Fe1BFlelk3Geg0jMOR09XlFqs0mxIVNBOLLboI97q2BDGfIjWEd6nBJZf2pbdDI7IRSagp1MwPoB
ZZqyq5QGHqkaGW2yqGGSv3yrd/7bqP5NugWp/Xv12A32fM3f/2fd3P71g4bs9oP/6FclQ/+DLonS
XjboP8Xv+tVvvyWjgELvBJYgS//yHhD/uJUvQBqadtNCUUbS+jVF14Z//5v4B/NLjd8zMTClDNSJ
7/0PNGS3Tu1fPQewCZYDhC9ZMjnmqkng2I/VKtkMHYz00byIcrBmAIQYuVXhSBccB9opRg8LES/6
YmBJsvrvymmn9fvfgTh4yv9+5Tx85B9z95H+4DL17Wf+CXJYf5jize8c34lba6/QyvwD5DCUP/AZ
I/LSommij/kO5JC0P3QD5AOTKfW2LG5Wa/93zeiqyRdtkVdFOA+LzfhP1oxya4n/tWg0lgrwi07W
N12UIdHu/Lho1KQFmkFB4rqLvbvau7d/L2zbWy8WS8d2bM/hF/bKXf2mueK+f3ndGyDyHQAHJ24U
5mTy3aJ4kMS3Ojx/9z38Bawh/9i7/Xxjn3ANMU+JZyu4wMNxtjP7/SWyT5F9DOxDaB9OH8v7zden
981vQim+9fW/eJyfrfxnCgAt63mcL5X9cC7sO8R49hO/ePvYgf/efv2x9J4fXw/bh8Pu9f7r9X77
fh7s33wO60dA9ae7Nz814/KotrJ2+xyF/fRwJr3Sfnl4eti+fQCc20/8/4WYJPvu7XhZH1/u1oG9
vtin9eWy3h0ul51z8HbLy3p5uWxu/+VtNt725XrYOZvrxnm+HpzrdXs8O5uv2+thc3a326+/+fas
H/eynz8/2OD3y6OAtVg2zNj4/G+3R8nnf3u7+zgF9h0gFR/98nEX8fkZWPOfWDPYl+XH3Qe3dDfe
vuFH/uRjaZ+eQ/vr6/Ph6/vz6zm0N69nnvjz6StP/Hz9+vD1nSaF/z2cvz5ULJKn8273/Pq+/XoN
7fP7b+7pk1Hlz/f0yRwG+5RbNszou1yIb+D8/nX7dsQ+1n67fAT25cBHzu3d8+bh9fR6+HOH/rco
3+11+tW6vL2O371u7aAyLpt4noK+qvTHSHwJklPE1BT+vF2ID79++bTb1/Ory306ikyd6ZGAoaK7
f9k/nTer/cvxZfv0tFzebfdPge3tLjtvudl5l8vxclwcbytsc76et1fvsPnNnd/02z99FjBm3FEV
HFqNb6Dhd7fO8CGCjhrjDzoFbmfe1WGGv8Kua5RVZg52r36tDNyoleRlHl8nk2C17DXvL2r/qKpY
XKkbYX6dkvuBSWR3Fxvy4dfPSrqBVZ+f1Z9ANggsOPOnjWoO6wpad4h/qwi7Xns08P1IIEFMV9MK
bJzGcK7bSu3vEMq/2h+/u6zyCUNL0jkXDUj0vGF3bwW71CWy395Or7vT6/Pp8H4V7Yf3373WP10T
PA1YwZIU6qgbVPjjKpwE+QZlE7haVIQvGEQHY4yXDYE7tf385dfP9fMOYnxzTQRxZpDFoED9tAOW
WoSAGxdPV25GfRGCvD8OcxooTqzp5rbw29itEhOdMlZTX+Kcyd5/hIcy2Lh9AAZanN/UfT8FZ4N2
kwLak/eYVi2hBnPQxg5u9njSY8p3/+ub/bzdf7uWJTM9oNgw6Jl+fLCtaBoVXjEm8eBl9Y326TbD
pLz26iBfyq6NfvNSfT69b9cDeOXrJFGKevPT9Yyiyzu1JugRLYF2tBrN9yiC09+8Gp+Xy+0qWD1L
RDwZ8JmNT/BrXyPHYqhguAakZBfS12ve3vgR8fS7+PG/uh8iaRhPqBiH6Z+fn9GF2LAUEIDQyOpA
kbABh2ZunV9/Sz9dhRsxZYtSTxZxSfzmHvbdTkTcQo3TX6e4XVNHy8ScMabBQmf5n15FRbsjmzdD
CUw8rU8VXQAhdAh1A3lcJYqgyTl4bGj9Lurzp22VsFRVgl1gMjrCb+3mxPb9iWJZqZXR+WBJX8e2
EiYo5Aw8DNtV1/nr2Gg8srofC7PFjMBwgrlcMWnzhEpfSCOBCOgH4Pl72ji/4qTmMluAaNuPkLWk
+zE+/fqJ/LSOPn3U2+9/99z1BpmDdqOHIvW3NmElWQ7zKECpgMb+/+FSikhXR2WtMVD78VIiLpBo
VriUksfFojWVJ8WE9xvF6MB+faWfFxPPX+WrVm4DUhJ/f7wSQE6WKgXGVb6SQR5gBEXEj2L8Zsn+
tLHw6FisNAeWSc/xfzg70+Y6dW1d/yJOAaKtunU/TGbjNnYcx479hUpL3wkQgl9/HrLWvRVP+3ie
7Npf9ionkRFCGhrjHc/LBfXF1DUxvRG6I0mXBcpHQpdN+3JS9gdvhrXQBgiQ33+q4/GoQXLdWR0+
uY6QSjzatVUq6DJamWRJl2+CoT6TibO33emioYHn/aFereDjsY5mMBsMUCyWnLfWlbx1b8aH+lp+
CX/gIopY6VFe5g/z7fIh/br8ym7Di3gnt9OJbdReH+fPs//4VzgKCSfdlUY58Ss0D+KTeeffOB+a
X94huRAYY2+m24DOgM/mbY4+6Lw/Ezfi3jmxxx4vIxrAsbwHjQMeEcXfmtT489swwHSaQz9MW0vR
CW0Fi/xEEcb88v5crzTlFw/KMHQ6sB+Ila1tHQc5SStii8b1eeuk1TkaqWk7K+tLgH6VkgNIC4lk
sKBz57OwpoOmvjSGn/2Ktto2tmmOwOKJRuew+7JMe/x3MTe6LOV0Vjn9tjKubZLclokkB3GKyL+G
tD/P/bdherKsJ42TR9yeW/N8WMwfNrNqGo8+SLfCG3Y+WsQi+9EMLUn5cu8icD6xH7zx3MgHvJXx
jcNU4B+94CZ3wnKJedyqWcJvukic56Yqdydm9/XkElVhMc92bPv8n5fvMLc8kD7Iu7bOXJl7JdVH
2sX0xX8yCEcyOh+SWL/f8B+bKD058J+dftrSaDJvQgiVG2Cu+X/wKMyXteY3OPdXgcmfy9ELJzf2
7XyiU7QXV/ifzlQ5x+DELnOc9GA1BpblscUExEz28ZWAjl/PSjs1bXVR4I+BKPJTSEX1Gq9eFAIw
aqJi1vYJG9V16//zW/89KHUg5s/kG3DXpfLHBMZJ1ZSwGaat6oPmwpfyawd6LYuW0qBVqe/Qi1rQ
ZrYgZq2/X4UYjhN3U5YnKF2Tmn8O7YoKJG9RM6uuoNsduiGmTJ59Yjd7Y60H7CVoZnhIhB5H704E
c2Yu0lAwgbAyyt1yvLA44E+YLVvHR8Q6jzhSE9jYPAtlypcPY+AEI5u+mrZ4pwrqY9S6O7zTb9U0
BxdFPFMBLXS1773a5o8Ia9dPTf+EfeyZoybBcpr8TV5W9+3k7yj5nvDsttYN8/g1Y8tMbEx0jKXj
0Swk9oiikNNya6FSQLiLn9Y3V1vtjcwQ12ziIr7zPFWfLZYAulRbSf+x1/Q9RKZX2pQhF7v+/v6X
u57RR7/R6jnPx0R0K/h0X04YMnePvjDgf6gvafSZBYxHGwNEipzFic/31FDrz/9Y46kVTqsodNyO
mHKtbkKN/pg7s6CUAoZTnRhtvWW8fDAyoD584JD1QOBwdHa5bZC01F3HrcJudmPHtsbybAYW5VH7
pNMyu1qEeUaf9R0lMR395axayCSBQfFhkdx/pdgCbCPxYc1xGUHhkEQDCyzfYTUZ+/spLaV14llf
rXq+Khv2pSkAxHHnOrpxmdDBREktdgup8Qb3si+toAQc+/MzegPzxH7xaquyrH/MBxzUGmyQR2sY
AG4NYQEDjDj3h505071aj8t47g29uuvhI3CcTeUhzpNg//6svtqZf4+8hkVMr4m+5+UCKg2YFrIP
i603Ux23jfZKjm2CsW76DBvprG7q5MR7fLVrMSIBu09Mwg7pHZ/Qmeg1OXaPbbGTZtTiI0cvQ1Nu
33+u9ff+Y6mufhJww7iUBWQChAiOduCKImM5+AsFTyt3xVUVZGV/B0/U6G5mwDDGiaju9XD+eshw
z8SFxzfNozC6dmFwBoOs6CZu++8ZrbsHqsNIMqC7ia/vP9rRBPJovosic1VicUunFPbylSmuH7Eo
wFUMQ2Z9jPM2vs/wfP+71/R7FCiB+GB4hDo4drwcJV5WezLoPlsBmO+wWGn+VQqRnjijX80bKyFY
PzOcdJi732n1P/avpl0mY+VMIEQqMn9f4Wn8SNNsW+6nKTuV+Xs1cYL4w0fF5jtUYJARvHykjrYf
9GUAdMSSh1FTAsijdh6fOJWP7xgedSewlxbGSBxKLuHby2FmNPZlpxgmI3FEH73npXpP70hK0s+c
4/LOpIEFUVHdzYt3006yflpagNmQm8Y535XYWQF2zmixfK5kKb+h7qvzn0FtyGsQ3fW0S2FTTGtd
2nbyLd7mXn+pFrsPaMMrwo/vL7ajbfCfh1lvoohluUp4Rwvbm8NOzYYs6aBzrY80TQVE8ak3q+1g
dsazxbHj/l3gy5AWVHl2htAUK9j9aMjBCBR86rra2m7Q7aY8nNemiubE+rbW1/Bih2AYzyJNaGOq
7SBifvmaClqFQPTC0eg0De80hScfJgx4I1N1y4U1Be2nrqTRL0mzZN+PmpaAoMeFFTDOwe/65Axo
nPX4/mS/XqBrkEy073ionwkeXv5KVTA4WZXTVx9CNjvLsA3b5wZmcP/BKGS+LS4wQYCL1ctR6MzP
qqpjlFy62acgTdPbKafn+u9HYfdYsxhrGd5an/WPL9voacwX0inpcbZpABuN8UATev0frBUibNte
vzUbXfvLUQqseY2yDUvCawVbSU/2FrHTv/YQ/2Mx5633QuIV7YDLQM7xkbVAUu0IH7Erja3yVyPM
aQdqB7L4+1N2dBb/XviwWx3eTIjM3jracjkwsdZYhyn7xvhooCrFDmBB8oMzz4HcX3HuZ/SovT/o
6x3YsjgjyRMQ160XtJczuGQDZHkOy20QxOPWKrR5hg2PAVpOVvfvD/V6Gm3aGa3QRWKLMEMcDVWg
2XHtEF4AaVRuRBb2NFf5Uhbt9v1xXj8SawECokX6DS348WEM/cxBxUgGtqaL6ks7Ef138Gkz28My
ebDFz/eHe/3abGpdMO8FWUg81I4eq7Sk13NaM1xDM51kl3D38zTTntVCMTwUoDfOTF7t4W+HXc9O
jjSfe5nHkfbyxeWghNCplrR7mwBKd56FtcDB7dbu01HO0LLZs/JtUlXyRHb36BbAMmXnDFiNMDmZ
3N/n3x9ftpaWGjRGzuyUU3yZNn51Xvirh46e5yipwZpj3W58QMeXb01oryee+/XbXYcP2CiJyl/X
mcIcTz/yWHGkyzqRV5Luze+6az260XMm/8Rm+fr8I5Fk0soYkonBVPno8ouQRGqa++PIR8qtNna4
pKsviJWDO60EeWdsepV1YgG//lAYFNSZxzm43uyPzoFAmYD/PWyPYaMaO2MsEPzmuT4xyquJxPjB
NglWObrZ1qz153+8x2TUjjvS9gzvajHhDOUPpTCdM7sDrfv+Un31PCwTwY5GIpIiFrWxlyMZ/ThK
mcYB4LA03QcLdRj8+KYTz/PqO1xHoYDFuiRwJep/OUqSNF1jYFoZ4Z1R39n09D53xBJPFq2/K0Fw
rjfIe7z795/t1SwyKgccmca1DEiE9HJUqo4hOnEsC4pY1xc1MvZNr6wCnIVM9u8PtW4kLyIWJo/a
AK6b3NZIPB4tC1yyQ2dB0xqlti9BddhaffTG0sA1PC+EmVxzk6Wfc8iHBD4XTlq1PhGuv/Eiuada
BF5rSvlVrsUcZv7VUbmRLaz+Sw9K5bIbgjo78dGdGuZovRTogLPFkLD4knq6m5TTolEu++pvdxKO
u9U7kGOCesurQH1Yet3kKX0dmmD+l6hcce2lc3inHYxG3n91r7YRhiJZbOFlyLZlhq++NadM2Z/p
EgklTlaVWYrnoRHDxxivEW9jhOwn74/4xrpcDwZWJ2tlTX++XJdl70iqiaUbiYmgyGhFDZ+T1uqH
pgucv72R8nTsJS6CD/5HsPdyrBn4QNUEsBPTfGwvxsJorm0n++srPaNg8eSw9qiFUjx+OUo+Y/tn
cAunD95cDVcdA1NzfKoBdnUrA+HEBL5+Zaxz/G3J4jouXY5H52vn+LAr6s6JSk/urL4e91OQIAan
f0Do8i/rFpj6MBrj2Ra1RVK6R68Lifto027hRNMCS/BKp4lfHTJTm/mJlfh6l2QgQb6fvZzbz3G6
1KmqVi1J60RU45x9qMT8eSrb7s4hX3HuLbPxKNowuPvbxcigOC3QEecSAB7fIivSBwoXdoeQQRSQ
VHKwtpAjWmTp7mI0yYlX93rt48ll8nGvL5CL1NGerB2J+oMQFNyCpy7zwobjUWvrxq+cavf+k73e
qhgKCQMe1Gty/PjQsbK2gP4xO1EyqWnf2vW0gTn29zvVy1GOln5SiDotIZxHuBqa81a5nfM0dwa8
oG60jbP3H+mt2eN04VmIndnnj3ZfYo/Znm3lYCTjA0nLB+nfJfStXAkZuMOJ+XtzMKIdn1sBTqbH
uklcfNB+jDxZKmJ37wylSY+hY1zZNGKd2O7f+KBpQqc0SKM9ed21j/nPeGeJZ+CLOUNZ/th/TBeB
eicoTIDB5YxtQV399WFpkT0m3iFX7aMgPgodx1BJkTW9A51v8O9VZSZneIU32/ff1hsLkHsA3zHm
fJzvx59Wb4VtgyuoE2VABG5q3LfPqzHPP/4Ho1BLQ+hCxSk8jnJ0OkAL9NmeKh/2dNHDeLGmZT6x
GN56FuIK7vNEvSikj25Sphx7zJUyJ6JVp1eX2g9AbkMfNU6M88YeCAGTyWILRCH0WyH4R+QrRZMk
WDA4UQ2NMq+FtXdVmVMUR2DVt3gKVPjNvj+Bb6xzhsTamGuvsz7iy8UHOLVz6Z50ohZa9s6oY2pi
jnGf1ZB1/34kdlk+YLKQ6JGORqLdJtcZKfgooUOr2uvQnQ2A2w7g1qUPsqf3R3vrlf052tFW6zk2
Bu6argfXCBpqXUUGxIo20v9gFKweidJQbKKQeTl7pvSacJxBiVtlbu81terLssv7E8fGG8+yrgd8
h1gURGpHFwgsWulQH4CygaQvd4OanAvqYdaJA/iNbYhRQgYy11DpOMmH7WE3WGol8QMwOXesdtzi
F7M8xKJxr9Ne1SeEp28+FRdJKAdQFcgUvJy72is82trWpzJmmOJBktIEpqsTh8Zbo0BuIHFFLZq4
82iUscFeCA0y60D79rlKCoDDdVBs/3odkKklqfg7+eD4R+sg13k+x4p1ADoV9pph2OfSy9ITM/bG
t8ooGAdy0yJSOj4AUyl9bDBwO4D/l39OzDwYD3LOyvRziS2hcWLVvbUe/hztaNNjP116pzaBxQ6J
/wPBULsbPUBdRdeji6LhUZ2YxPUffHmNZB/nbCfDAD+A6//LBWGPvsQEYG1UCgpjm1eBd4VdcoI5
8dTsgAmGYJQq3aitzKfB3r3/Bt/YehEm2Su7gO03PF4nBaZOQZfztL6c/Bg7pCRFzTg1IgNzY7n9
GWkRQOmG3wb/cmH+91lcliZZR3oe2RVR2B0tHu7p6ZBLW+DL6Fa/9GDrBbp29pe6nTWSX6WzlOZI
Ca5RzcvpBXosHZnOApGEZWwpC6ptH8SnAB9vfW9/jrL+/I8jLKDJscAKE3X11IwXJHLisywAt/v+
23rrSyAGpKMKETkKk6OlQie9NJCyiIhjqq8jc+l9B6FuZ/5E1IFW7v3R3lobyHSpQnNR5np1dHJl
qvTdLmE0V4sQwhWvi17jKbxOphYuqBfeqMlMTlRuqS2tgdiLD4LN3ifdTgcY5Xc2l5dzOXAdsZfC
VsgnuuG+tfD0OhtENlwhHBfAP1sXUEtt98aTqJvy2oT2jc5kboNdZSy5vy9CIgf8aIfsLsnFHG56
h35qMP0OICzpBlM0iqT6VLRxJzYehr59NHhYre3Jkw5tBAIi/RQTKgJeGobmMmhpdo8SwFYgVDzP
pYhsaPuz3bn9UwWEA3YhPrMqGofG3if+EqO2h+Dw3eEvXxetswS47fp5syl5oenWSdoC9d3oDwpE
dDPfwxe0zmW6SokbN2kuzNz0f4ZGiJ1DJeLhUHRxfgV7NqGGLeIwidLezW8QUld1lHRTeSaNqUh2
Q2d63xqHUudmHBEqbIa+aK5o++6gGmSdgWOT9G3ar/M8eepik3POTXqeqTdzcTl7+BJfTPEYUCdV
KqDVec6bxyLFu4g5isd7Ki7F06iGuNxU3PyLTQLb/m5s2nyms4RMxgYbvOyLi6kpjAPba+a9tej+
R2IZTb5xp764D4NSzOd1PQQ46iz1R3yq8E6qMsO5V3Rmwnsrh+xybD2/iXLlK7npYEOclcnqFGlb
sFppKh+wOjHbzrh1+yX/kljkEaMhbQLMRj3waJGfr06ZRoC/CJ0sxnS99F7VHXysB1paD8S0bCZN
dRtEQDudYewj9SZIHTHtEi/NnmbLS59AHsNpl7223XOjCNjyR7S+P3tU/1ekf5m0ucdAx3Q7LQH5
L8kVgOih2oncD77mmOXamyIhYxANK/IowmQQ4MHglMM3v53wl6uywnlUcpZfp7l3r+Gves8dKk7/
sgE6PeEn6ndwh8fJ3lShp6wNIJX+LomB60e2E3d5ZAP6wRXZ84G9gR9YoOfPqgp2qm/FuZstKTEm
6Xd0o6YgcYdlyiwjUQTivKcn/lth6/I2xArtx5iW4SM4oFxHCyKDy6SV1bPVOv0jqjHjc4YT7Xey
fvj1xUsT5JFHNrfb+b4yz9PMIcfkZcqZd85YO0hLBaCMqE6VeTOEC55APamPe7CUyoX0EA63uMm0
fkTuCsokyMaemkzqlZeCBfQrhTQTb3Vi9Pi2YunF2ypE8klxA7pXczh/wZlqxH+mH3E+oEl/ajel
EwxTlPqdvbPx3Kv2MKaSfN+QQ8JJWqUgrzlxp/28GP2B8M5Y250KvyYJN7ZDNDnO8lCVqrtMKNdk
O6z3nB+zr7DU8C3tF2deqLqdFNqNI0luAwNTTKDwxUgkzfZpuIwXJvXaR8q1i7uvlTCuOxg1zwbo
7uGcm1N9acZZix0N2ImPWRCUzr6Ph+S8WLo8h9ZNhZmyiTkWewMluzqfbG7c+6VfyuveV+5PLNP1
ndfViwduT0lwSUwB7J1qkOYWG5by3ujwBzfgdN3YEybHGLRVKkE4Xg1eNJRZ8LxYuvtQ5XyPpGyr
JNyhz2vcfSWt6kIJrf2o7Y053GXCZqMS/m9XMKyj5SZr4HZsLap1tLlwT2fuXOV+I1s1SQxrF/3A
IeT5h7GfFW7DllHrvWXYLhAgu9L1XgdFfgsTMDC30+i696OFi8a2FXPab/Qgxw/9UlWaF9Ljw9fa
fuJERWH0cHT56K1oahf0gVPVWeY26AacxjB0+JENbgAsEZvtp7Hv+9tFtMnHBlz7s02l6xfmKx27
hi5HStxWVW5ZOAVWn2Uv5yhz4vpnlhFqYfG7lOlNZ9KNhdppnj/lq7U8zYB58h0OZvULf5xg3mrC
JnVmzSuQSKdeyHMP6sEexv4icQHGYECs83un672vJLi6bI8b0/QBpav1K9ZVfWNApte7YJ6br1PH
R70Zi158CwGH6rORuk67KaaifMY/bDIRcocr3ZVK0zYTmEdfDFk2fhcxlL5Nuxj6G2J5be5D5vva
Bd0eM3UVq9aj5WnvVVxydrGW/JtWYmAMFBjhVBzsKlMf0zw2PqIJNL7O5jJ9WKs+z1ODhw1e18J6
qOGhjMj4shGdi7cALtaZRoCQuhowL5wQlG4lpgkXoq7G7yQbhvtJjyw2L6jVJxNvye9pKjgR9IRt
1CYsre5r4qmZrTGPOUlc7Fw4mmuglfQwpXWkTDCbEVWa+KFbzLA2L2FpcA4fhqGoPgoTjzVsN3pR
b1tdtnlU4MN9K51++KFEHZ9rPfTfU1nEZTTWvDjWG4sX5BBkDA427xtWKy6QoN7SD4kS+VNbeq3c
C06iOvITgk1DS+85LHHjAezZgkQRo9MS8QpDPVtFBjBTG6a347uCzInatrwqfAwccKyegDbNzSSZ
HX/qA3JyRfG5AGPSbsLByHACQp8eb8yOnQ/cC5RleLf+BASJ33SDvUqR7t0SAx5+XVh6F1O6wvBN
3dbLdl7bXPYYycOFD8DIqA0mcIwaZspO947XAh1hf3cf4mBx5zMPYMwn2yCo3yVG2mBNShfeQoNr
A8conuJEbETXq2dgTTyFDNJm9dyr/B6khg4bNl0neOz7OGAZJGkot2OteACHDi0sRTJVQVomHgHB
04XjZ10s/o8eVaLcGgmXMaalD3XEJSX4jkO6/dh1Goi0mvNnirHyxuiT5buemhaXSgs2EpU/1Wxo
84ytA+d+ft3VRjxG8GoKYyPnNP0QOxkhkG2PoG5iMKTh3s48vJSWtsUFqUm1uVXSwMfJBmSbbwyn
Mb6NQ2l/awerGbd9IclAmJ0O2HRK59Gkpw0C64Db9sEr1MQ6hEpK+05ZaFIvMXFlsM0I+HAqRa0y
ZN/tsHB8AOFdYewL1TTNU0h+MtvyLSBczNHXtuHG9KjmnbtNbNi3RVIazTammy2/xGhpxoTba1gg
zhzgfNIYbfOASnXBJJYkELT6oeCjsRa0cBjlNll8pvFrG7fT3DTBBvGO8BH21eIxV6457g1naRIM
Tbw+uZ0CoTGUcUU5deCCs7A4KGQOzhaHgRCwqsdW6lN36Uv3gvp5z4OXuZlfjmCLodXCLMvTMcqA
YoR3AUAM3NGmofa/6K5K7v1CyylCoyCLBAsR6SXnCImM5SEwZOfdDKj0lvO27pbywq/LReFdOBJh
RBmhe3lplF4DSmbE++2AX85cfExFCtA/h5q/TYRpmBeKeNu+cCu3GH44KYEmNrXSANpWcTkowdBU
I170cI3nwzQGGR0vKNHCeGeYmZlsU9Uq3AAL+refEvo7Y32Gmqlr8aoU8RxeIDev+itpzQR/bCnO
+KkkxhkvtcLJ5qMYOCvNTYa4XO74t0W+n5tkCj/jc0JzxeSqIDyb2CYoIxH2xNGEEC7/1LSJrD4H
k13wVi3fLJJHfww0SCE/C8wveQ2QzuRbwbeBA9Tl2sCfdIPz3ulwg6irFK9NHJmRmheYAuLzwFlq
4QRQSBfkd1XhgsGB4O4znyPzICv26ntguFCZxwV7mwtgSFJhpzhA2Z67zFefLatYllsnpRbdniel
bmlAmejgzfB0qf1U/QziGJY/dmZTve+EUeFCNg2p8eBj1FzedKS+gPfLZHSXrde6sXlBwni1aRnx
XngeWhSSFXERVxfYz/Aq08idE/nQTLgs7ZIREex9kAi8UekiAJrXlTEeFTgotk630Yky2BGwPf3S
jxaflyJ5UOxFvEiiPc9dL2X9sNpdtDphYF5fdt7ic0xIFfoxVkMWEUb/oTVrxfcD8RAoucKEZ7kc
YvLsv8hBkAIUWD3ZX726lsF141WDumuD0hWHQWYg8XXSd+qBwqG/hgBTVc6PszWoGo8Df4zlDQx3
dDGbzsgbqFJlKrn2hVkz/DCLoCBcG6RbkrV3U2jVdKpEdSPK80Zlajm3c8O1Obesvprx9uvqcp+l
aZFfhX2akfiacl/dWqZu5GbwnPHJVzTT3giJXmQjpDTHH7TxuvUucJV61LnNNh34k9NtnUBW+J2V
S3iHEsuqdwKXpyYiXeGku87EbeYwdqmFV4sz+Nwq8E+X5n7RUvsDJH1wijtyiV1LWIcTlf8L/LUV
f9C9QYin5kV8jrXK4GkR2c/7EaMnTLLsyhfbwcZ46RLpB02+ZiVwncEaEJOPvsuVfT/wEus9lLXK
2sYYZJrfrLB0vDMfJyoBAGoYfKxZO92UH+c+sORmdvuhui7yIM6uudoSTrjZVOszT/ujvOYoj8sb
XUBivOeFVPajTGwFjgc74OB7C54424d0SWTnyVisyDQxCWM/TLL9Fbu6/2L5y9JsYkOO/rk3u0m1
MRMbKxuVTMldGKZYASe48cioM8VUgirsiibCwhu8w4j44gLZoxginC24SVFsMqzbvkYcBbBKc21t
A7iFG7PGaWw7egRI8NfyMdwPkqaVcmj4YjVeFm0XNXpW3/Rc1OEtzLs+/paxXafYjJYiuOzVHBSP
uiChgSuQOddXqcA/8YPiN14+GI49TdcVLDZunmEpsbQhnoVI56R0J521pmbd91PreBAFXT+XjKmF
T1y3JNUDBhJG+7zknf6Z6cnF0qWOGefOT4Y5jmj0sKpdZWFd7QdyYcMi/gnmzyO07e7XjD9VkZxl
Q9hbt55ZVg9kuxt/p0czvnXamnt6NtbxbmxzmpOZqfxXwqcU7vImD8Q+BY4nN1gljxyEcxFcluRf
h0vMX7i6l+jIL/DpAxpWaHe88lwJAG3o66DedS6sPlw5a/vXMFk0FJBc4ETomcjvrkoCLmG9r29z
nx4OvpoSD4DGK2KXahauF3v+Pfo7bCNxv3C9bZbDMurysyXsdNlVkPmqCAJnD5PUHZyrOU8asWtU
Y/eHnnZhC9BoUY6H3uCjQV6O2f1OqsL/tcj8ALC/aQ+j16qrZlzp722INzCHcjVtFmuK+x0GaJ2x
0UVeXPp1JjN8DsJi2mU2bAGrU+Y30Wc15sr5+n1Ls4PNGOR+mO2R/83bLJ78e+QXZBBou47vBuy5
apwmJltGeTer795keT+0n9RlZCi93LVDNZNfM63u2pfg7COsYN3HQeaYmvkubSedrqwlGjI7+wp4
sun3XaZ0cOA+WbcfpGG28BxXbUKyicts/uH7PX1dkchifLYMzy2+ukvlXtlhPC1RqGHB71wzV5/I
jnTWzgFS96nERQ2na3vJdDRRAnmA+gjer55oYttOtG48ySD0MYycsKKNsITEPsYSrfmrw3HK2WmL
en40T+awnOWGRUnSkHn7kxdXAtqbjUZFoCiSZ+zEDJICjsREF/RT/sXKKpCheFZwaCZhWz83vVWI
fauMOYYlq4ynqV5yI4VhWlh4n7qoMnazSIg+ci6IY9SDhQf2qZXFFOveobpbN+03X+RNhRlKnO7C
UVc/eztD4aCa8Qtc4tGPUDRhBDQLg6A85brwGXrDVGwCmLPOtscjAOCd9rJ7M5O4gg4DOorIntWv
tCa5E81tsbSHEFD8DylWp6CStXMjYk3vjEdUTOYyGIoCO4B6vJwd1/phuPmoN1Poj/fWVDofdTEL
4goy7/5ZOZrYarpj1VoXdjmluONAKf5RD4WPi3gjsy8wx/2Cuw4B/9bIzaXmDHbmBoeLUD3FQWF1
BbcE4gwHimYRKLqHS9u/XIQU7UbHCZ4diYCfiHdDPnD5rcLmSduWBK4XU5SMqLgn3M3EoLiQVpW3
4LZksMtaOjAldYAksNlgJ5dEppwnGdF6n3kR6Oj4h4bxiC1h7IQVdlO5wTUIhfstQVBrkPCMyekT
FPY/u0wzstNUCfCZgPOadgmJJHgYrKQ4xxTeCHBtzHJvR1de9ssASIlnWpC7X3QRZv02rsaOj70Y
J2M7NhbJ4a5TMv2Atzqk/pgtbbrOghII6lAF5RQVsrWJt4q2vSJG7NIoxSfEinKzXx4d0aEF9Gc5
qgifQz6SYhg7kJTAC1ZnG+3/TMZ4wgCKPdU+w1yuEJeOlPAbsqTpv84I1cgzqhVWPDgDLPR6ED38
RiQh2MSZE/57KVkWsjGuU35qzXKuPhhGGhQ7Ow2zZxZjOUcBR6219bgQHUTa5uO56jwcHAOS/DUb
B7FDpBMrsbd+01bJYQppztnFcRDL/dg7GKohuKndbTLott/koqtTzjYfe9mgDklXjFo2KZEr5huh
rHBa7JJBOhtwZ6Xejmgo650Bz3XY+uHg4cRSOKk8M+LaCc/BQro/xwy/kh2+wJr2hyBJ7iYKNJho
V3gJjV275Z+n2wXPjR6Iayhh5DqjO9tbU1mV3LV2qGY8bRsJgLRzVLwNisUzd8qds1+V6oIs0noR
6XkJSAJjRG4pSn+C6diPkVrljtupF/4HBF/cTDzkdD+DKi654xMmXraVqfuDWDDOhfBHxLgdhK3u
htEXn/k8cAiSiN+wg2osmMBGOX4Ae0MOw6gKhfjDwNPTzdtkCzGZz4eM1+fcbmybtRCYTzF9+dku
bOBQblKB5h9UdF6Wh8zS/G2d12tNdcnJgluND3lYpplpbIMyJq1LpsT4JPMqSzjcG/O7FWdeQJCD
0+b5Mg2lPmQrNWdjq7q90TUZAFyTSYZwUxhnOFy2Ci9zPJKWy2oiEI+4+Jr1WTu4VYJLdMNelQR9
8DloQ4Pjr13vpgvtMENyR1EjrW4lt4wPGSTrdOvD6sb+dW6+t4bvJFE1dOWvsOuWe5di5rIZQbxa
5NWyEsSsQl5haWfFPLn4f6sRnE0xyvrMjwM340Bjksknzf2NHscF06V6JijCBaC4lNBtwx01S8Jd
Ss0X7JzLl86FXLFB1YZ+I+3Y7A+kU42zQQuAwo0OsaLzDIjG/zSf/BW/86b9WX8a5M+fw/XX9v+s
f/V7084yS9Lh/778z/6f/8YkYDVuePEfu98mDh/Hn3K+I6lf8lf/qWquf/J/+8N/rSDu5xYriO8A
gYb1X0uypv4TsGlT/Pqf8Yqbn7Iaf6D+/Pn7N/oNZOQv/MtW9Jz/Yukj/0HCwiXKWxGA/7IV+RHl
QeRbyJAccuzrj/41kBD2fyHIpuGThmgU+zQO/H+2Ij9CGkWlj+MMrJBD+87/e/Lbfwp0TNr/WN/9
rWT4o47n0guBNJT7aEDrJ/j4ozpeB3/Qw9FQ7rVVYC1cHFpKlBMyeoe9ygY+4N7ReLpVxfwhCYqz
Sg0HfinysSoKU+s694tDYzibbn5QSxFZfRfVOozSImQ192cxDXZYXF60Cc1w4oczPCOIAow9ntE6
9tgW8vM41rg5Y2eV5mcWva31RHGo2et22Q64lRmw2JN8OKRD+pgA0tCe3C4NiT2+s5gDyvDEgRj8
qjjPRXgmvanaBN4UhVTicALnwLTr/B6OCw656m4Bgz9lmHph8Oa5B1FgNYxlIyfrxprkCcXAkUTh
1cQelbQpDyuvinu5H7rmYrXLnbxbZ8x3qnP/TujzaqSjsnbbtUWqW15haN8a9pOyTsAMfgvVXq4R
lGXQJmhCJi5HsPmy1tv51BDAXch9kFxniGur4BOM68KK2fU3hXmf2E0UQnINuuJDm16KptoDCN7m
+Q3tf5Fca24tbthlevHfzJ3HlttYtqZfpded4y64AzPoCUiCZFhIIUUoNcFKmYD3Hk/fHyKru4II
NrlUo1uVNSqlDgEcs8+/f9NIYmv0Lx0dYll5Hpk4YUEQUUvkIv9+3GKAzN/VVtMdJ44Dikc24ydp
wpqfdk/MfsVmuZvKYtcAI3Z6QN+HPUxK0FwneLaTDi5uEDRcYR+96e4+vICFZLesYzrey7d+RxyA
FAe5ZehrF9iNXxztx59xIG/s7oXozENCWdtmjm5y0KS+k/NSUtV3fX7eu33lX4v3f+Vd5hVR3jb/
+78+Tim+w7ufseILZZi4GWRg1m5MXwE7XwdoiHqCklGoV+bUQhu49MQrgk1R6r0dBiPbAjAI/GvH
J8K3l6890bKTnhnH0OE3s9nBPz59s3ZYl+i+ebON+iUsxTGWfVIWAY6zco+/fm3f4cZPAXcDPvN5
lh6KJap0flHpecxA+HkpO4VPxfVjaZRcftsLT+PjK/j3T1sR9HX0q30Td7WLopxriwlA3EAJWKD2
YAeMte8NdEZ98PnysOc/8r+HXW3ItjROftnzkSsj3YoCI1GVxJWyd1P/mk5rWbeXnnC1ReUiAn/p
GGoaqWZrAiuy75cf5toIq50j7GoZ8QYjDNP32vzSdFe2pvMvC2ao4IVp2JmdTh9kd1RYJptspzy2
08/OZHYEAi/1n5ef4+xy0GCi2gIfKn1NssXM3B6zhnGqdHFZ33P5lueny2NgB3Lue6AuxlMMraCm
rNZ3IwLsJjJmXFaTjR1DjSfDMYysozrLxCODFVs+Hu0UhtngRsZtI2QKOC6OpvY8chWklntVRfQY
Dd3iDx8vHJivPY1Qx4hqrN8j/igpFaiu+oNEbkE2fo0TpKspiehKAiUgfJRIKc+6ZIdhzV4ufwXt
4MqAfR05l635U65+EVK7SczyRirlG4WrHdCMBWYsuFTppHjM9Od/NfpXkh5nMuQxnI/1ZIvn/7HP
+f0mq5tYYEnCSoCM+mD23SGL2cLLoz8SuYmNos91p54JmVZuyHw90Hg/tOQnl1wImvRBzX/LN5FS
/Ihq81Xo/bMh5idusJ9bc9+qD0R8fOpS8xVoEAiYTpxS7/xYfoIhA/oT3ra8uCbk1l3UmHyFZDDY
NOplLnTm1hi8Og0cafheJ4LOlbYXg9hzoSNqinyW4EGliGaKeFmbPCSNepdUvzpKiPlgfmqrn8m8
9zkbl0cYcuH6hIhMEtSbv3PjZzB/7/SXOiG/vvhbRJnnk9BuTN1WH+1tMsy0z+otjPRda9u7CSfQ
oYnvZwJdulHdD+HXoapc4NIbw6ZXTDYs8TDyHN/H0+CqbXG3TBcp+lVFMJfleG/q4Wc+z9bizOw4
KbKJG2gh7qZQ/WV1o6uT8gq7BhxdNsG1leQO4777Ah6gA0PmQeuHpxI2V2c2+7F68sPUsafbTCXN
uIp2nTpsVNm4JfeGqCHQGOMgZ8IZluOB+24M18YsEFCpwgHPpzlPFF/7Q8ri7RSyj5MvVf0a+UMk
uDt1Pm2tH60t7UjN3UWQqQjtOZrBLZYNwCDhMY7/1rSY4kx2eec5d9C+vdflfyqC1NjEUndARbup
uQEumRxZqe0yMKW2t2FsPTZi2FKH2BOh65R9bfdjgRiBbW31oUCaJHsyIse5kjZxE36mk+Hi5rAd
y2xLb/4byBGnn85diFWWZNsCXguuc66K7MwHeibx9N4Oe5osqiuK9KE29b8TOf4e6fNjbhQPxTx8
bgbrLqOUJcVG8YMblLGgtOG+7X52uu0Ql/qsERjvm1/7itolLDdB8aOdfg96uJFhq+kkRuLGSSE0
baS6eVLnnFyLeZPSCA69LiIeOf6lkOKotZyHioJV1Jamw4bCaa8PBu+h3CsgRbRQHkb06UpSOOq0
QbG0jWkvpuF8VxIgS0/+NqvoaKjl/Rjk30v+tk5Vd1bxSGIGv4AceYwOg/axSEgz7YYduZIOBlFu
JIV4/TyngrtDlR0IrWRCCjcpv0P183AR3YWG7hYDWpGg3JAZfm9ZTwRq73wZoaJs7nvStieh7hqp
dpZiEtWREaSf6kwcB2Jpo0k7JiS9R3XuErizEbL/rOn1gbjKLU7R7ozPRR6CNUc7vRrvbMja6I4p
0UjMKLMSSgbTMmuONlm50kQE+RIflRKwwRMmVvtkNOO+V7+TOLaL8ycB5Y+PUw4PTZF79GSPYZ59
t2rpU0R89tj4KGyApwLM/6Q7yVA3VRw6zfw9VpMtFBAiN0l5nWoAFJLS/Ke2LFyFgZSydPWMvHA/
detGP2h+dxwjmyXcu3pnQwcLnKSwd5bsUWhutQrym0HijwSImxHKLG1h89zBENhhObb3E/M2rIMX
zGH2UtLeZeqrPEKflL3QBsjsQ9BksjoC2IjBJ1PtH7Tqu1CDz3U3Hvv+viSPFrrljs6uQ0anWy/5
t/kxV0GI0mSvsd0NpCJD83qu/XwTY2JYG/2jYmb3c5IcOgGLU0Q7VUqPUYMLY3+FE6+smNbcg9FF
8g+cYEQmmDGeHukSwF1INE7tiqi4iWmqwVV3BAB0YdHYV1M3y7kSknk/TroDz28LY3qnW+Ft0sv3
WDWCK/WeFD4ng3nlp304nle/bHU8m7gJphRkNf0eSFi1/yj7k0MMuSOaZzrurt1kbtv+oYLzw/tY
VeIazbF6giHqSmOysfXntov3Oqymy8WHvdR6J7Xg8nAKVG843uDoSzjI+ytOaDaoAul8uwaWVkZn
HIREtd21XicTbiOZWyChnTIMj0sBEIf0X1TawnN3C074LeBTENxXqtWmn5KN2d2qNNsFaNtyRw8H
gQJ0BnvUv+qVxqWR7qSYSAwzt5X8S4SCVWMcB+O5/dxGX1p4KyMM2qRRHIzx+oPGlbCHEOzXG4F/
iFwkO0X/Vvo7Tac6CRq6YjoNQhiEodjDfnmotdbTzdm1tN9REngk1HjLmjOU/pm+5Dfoa1u0jl5K
/wx/4Hu/z107GJ5DQ9lZ9vCpKdXvQzZtzPDJCGDl0Mh1s2l+aiQZnkN3yCf/eRqMbymY3szVRFbr
vQQ0SaPNKc34FQoY7F6chbAGbYtk25BWGXGQaDELOrzmTLP25Plngvz7y71dsd5dTtkC/ZqIvWVa
PsjsiWH9pEvuAuNYs3XX847n5+6mawp6UU++faUyXvHPGR3XkDcwCqkRirqlcn43elNZo6B1W7sQ
l5qoc8tj+BAB7BIf9c8U/SPk8EuR8c8pRviGdv0bQLyPfuKsWLy2F//U/nex5L826z90Akb+z0Af
F9P7/z/6+FSkRVbk/4oFat6jkMu/+A8KCfflv9HkgFPQoHyPQSpC/Df6aQ1tC3cltGLstv83w1YQ
YWvitsu/ASP3LXTlX/EukgI8uezS/F8YdoEu/FG8ywJmvtt7kPYDgjKFBGUmLomYQJ7OITVt9To1
s8ijd18dUBflBwOq0Fa2U0g+clXuMviK9NbyZFcjnFtop4WXj3n8DZD/97vX5/2z5b0HWd52un/v
hP/8GguzFPZAYmfQvpz+GjMLxlbHE9+DdmZ+80lG151MjOkXjajs3wOeCrijxtm90EcyA7HYDz5l
U6v+MjpfG7aNn8TC8XFd/FqXWgbndhzoKsZTmtd0RqIKV4YxDgvILflwZS2+yWTWPx3rKJakoWpL
/PDpT9egKxnkjEZeKre2vC0g1H2p+6JqNhEaLM+awtICqi3tY04v5/M4iSLYaAH5jkmvPkBvUL/2
pTV+QUsyC4dvWP9OAej20mj4nyaod68qKYA/hR7OXydIAk9Q1D/LYS89X/4Gp7DBP59gCRwCLcdE
AJnz6XMoIXQwWl2RZ6hDfLQCHa63EIp7eZTTS/3bKNi0wjuFqmTyzwqcQIZsRVU7Rl4Gz23b6woM
0LGqbuv4quP6UrSsPowt46mLZzBeD8gKTx+oTyK7tAweSIq617THHLrl9tBI8ElqW3z98+dSFB1b
F+oomgfLUf9uSyZmT2hWrUdejzfabUAS7EboReGNGifE5aHOfChbXVBhHeWxjWfw6VD4QEREa9ax
F+dh5A6LQGMmSnD7H4yCKwFGM5jPYXx4OsqUCTkaCdvz0iCLXf5ETZggXLY/HYXNDOgFxyIyToy1
glFV0DOMsxJ7bFAw0Gg2u74Vq1ee5U0nfToV6Iya4J38NfikruWY7ahHUR4mTAV6rdtczcKDBK3O
ibhmmkHGC6xU1TEnC+XIWEyOhlnHFZH9aYm9THykzgppCIiCzTMuWCKPTaOH+D+E6iuUonpPa5Ye
Sxjgzj1HdHd7+DQtNLUrK+7jMoBXwFvG9ESlraWtVpySZEL3VYsPKcvP44gtCWy/r3Pb/6348jUz
vXODAaSZaFKpTIhIPp01hZISXtpGsZdN5Ytc2fhlh5MrFOm3TCDl5vLkOfdKOT5BwmnjaVgqnQ5G
gko4NXoZey1d9l3dt2JHdI3kVFYZbrXRru5mHa54mhEifHnkN1RwNaGWViFmGmyXb1FrJ8u9DzsL
WlyTetb4PWn6ezh6uwEwxIrlI929LzG5lGqA9Vfub21T3mXzUzhhTKpQ2U4ocBKQ7e7X5R/1cWs1
uEzY9C2pG6g8Vu/e6KtQFcUcejZOS89T0SGM9f0Jv22/3l8eapWnvsxmw+SIwExHR4GOVuv01fsa
+bVFF8bL8ZZs82nEVA6VpzvYUD/IojQP5ijFf8kDeaRaljWP0DYalxzba2bLH+fAkmqzzG/qLSb5
6vQdFL22/D6OvRA09VCWWrtLWnncpdmS0yrnOlfaOaKdWodXZt/Hqc7IgmWNTBfLxfWOjz6EfsnI
7BtDe0KVAQwEQ7Xf2ZA5H1FtyNfe+bKvn845g0siZxnJfGwm6wEDq8j9FtmUB/NK+TVYqfG5sCXr
DhplTH9w0ITkIPXNYe1MVXaU0silE4Bq+c+/PTUqynmcchSd8+H025dTpE16m8WeWSr2rdZyozOo
Ypyya1R2sSQ/AkK2T/FoRkCUxrgbNcL28gSw9vIveXM2On0jOFRx6FJ3LTuqWHWLulIhHmrKWi+K
Wo6PsCgh/5IDW3Q7GK3Q2mMpS7sNDKHgFk7PDjdYq3LgXRQgG7C3m02VSb0HRgTNs/AzvADyDpWi
UwSo2w8YJBq45zVaBIuz9a27us3Vvwog+20wBbblIOZqv5m9Pn7O4s7qNtzK8rsKwddnc1Tqz1lq
+K0zIEtCpYZ88LVEoGdc+RwfpyF187Ic+S+LX159jYjIcj0Lk8YrpF7dNCklaKNAJQjFTK+yirSn
yy99Wdmrd47xJ5xGUk0xzVBX79xHyyobKIO9Sq+SwyyntotV8LVD6+NeRuHBHoaFFl5afODTOaZ0
ZTW1ssJTdcqrES5wSNVWu0ROoyuTaNUNXbaypcZBDI9du0blu9rKsEuwsEgFrqCGP6Bt3Bvjj0np
nYD7Ar6O2zhXvwFzbRQ/PSjWX6007HTmj0gUl/6YGxr5JyFXe0jUvxorhOt2zYfj7LsAm7O5SWrL
TfL0XSDWCQ1UwK1nZBm9ADBFh7UNhGvP0faPP67GLIIEvRzgOMGdDsUHiTk3mtZL0Ers0jGHmV/U
f15aWhq1EPdYlDs4e63ObWvCJpZo987L/JCAogK8mGzua7vDx5OBUTBnhsuz7JfGqkxuKRjs1pw6
CCCG7cQZvRdcC5UbbGDm29gIgt08a9kGMe61M+nMEiEFGBiVRA9OpLcA0nd3AcOsMPKbtM6rc5TO
g5Bb2BvY9lz+VmemhWDPM7lGUWt9WCJZrtTCHuvaw4Vw2thVLG0l3oIzwoK/Mi1WXIy3NYLF1gI5
cRfQmIqn80LLGqsn7Lv24mKSNnbuB7QcW3k/MzN3iVLWSOxa+07Vw3FDcBCCgEjFETuotKe0KuKd
0ZvjV3VotSuuymfegUEV9hY3poNirGbSlEYGnYO8pQJETqopM/HxZYolCWYkV173m7HdauPjqrKk
9XLyYRu52mjbUg9SuRasjSIOnqWpTugEBTrcqaQe9mEBzxvBO67neg9hHV3/MGUbKMYCijC9jhgO
TtM27mTlL5hM06qr7CLLd5cnxZmpR2mAhemC7ZCQt3ohGZqGEgIqS8sUvkMWT3kUY9Rdee0r+PNt
PpwMs5oPplmqGSBF5ynYM7gC3vmjHkqgoWIIIZer7TEYTMUrhS09mjJGCXowSPu4Sej6KcG4MefQ
vPLkbwfP6vvYtPfx1gZBWjb10zmat1PoT4oYvBJ94V2cQcTX6tKEpe/3w09DiQR9fbLWYf7jtmqg
q8lrD8yplDdN37awlC25UDcDjrbRYVHw9Yh7dRhRSDBoFFVG17gh2ubBEXlK5x4EpvSMgoLsSmH5
Zt+0fhLKSoOESpMrxpr4YOXziEes3XlRpTW7JKxjJEuaAk0P0qyZ4bORGfHv2ATc8rEfu/HbmyGh
v4kpQrx4QE55GrgzreRtXRKzp00qsFSaqqC8av9ryOmk4CIHv6ahnRYJ8YqGRfcsvQ/cIorVuxyD
2OMQD/beQpq/HcKmOUoq4ggk8Hj6wS1xL8/aj8uY7RIfcQLliIxU17fGUjY7rufy4MlSI23C1q5f
DKMuoLlpf+YPt8xc/OR5p0R6cHWjujidJdXY9boxm4Mn1ZO2D5v0dwXL93D5eT6uQgYxwZ7e/meu
V6GkVW0d5u3ogeEN20IKzQ3Y4TUnzo+VH0gaLFL2I9Bg8OLTR5laTk5qhtELjfibaUmuUU43bUFv
TJX1/sqkPPeJiFZiGIGhKWmip4P5gy6SrPBHqqQ6dZDUTW6WoIEopepaaNkqx+mfb8RpA6K6jMZR
ejoWPNLYn0QyeXUgyo0dWNGxwk/eVen6b/tcqm7sKWn+ViJDbTd8PuPWGizYVKIpGhr8Q2a3UNZr
zQZYCTJ135rJ8BpjmV1feSlnvjPqRBNDeuqYj5lkQwPNV+YQ9rQJFbXc2eHGqNFxXJ5NZ3ZbsAau
29qSocK8XX7Gu3qiylTJzBTeR1UbLY7Uw6J1VhId8hhyiPanWcfhC8omA5Frafe3Wlo2j63I8x9V
0hn+BkmWfF8iNriG3p2ZgQB/lrJgWpqJ5+LpDxNBgJAmKmdvmCPlbys2TEcCkHnMzbrZUj1eQ5fO
wA4Ynb0bcDXlQyuI/Qb/Vw9IXD5Os53ua12NNmlqBDcTxAhHRbJ3kMxGfOapS7dNU83Fd964smOd
+/J0bfHFU9lLwLtOnxzTW5JDs3H2CtG1B1OZNLeLumvv9wxuyfOyAMiS4r7Pvf90GGxK8AsaxAzM
ZGn7HtgZlyQ9uE2S2jpIYa/vVHOQ9zUasJtYSOUXv1au+fAuZ/npacRvII0GB2o6RQC1p79BKmsr
n5Ju9iZWrGPTpL0na4l7MQYFBxpF02I9NO14jp913UtXSo1zLxoBNoEFhCSx0pYp+G7uK+DqbQz9
xsPT5RvmH4VrJLp2rXZYnmH9jO9HWb1nDJ1I3BuQv2bGlN5DKbMVV1EbzLxspW0fZ90ARkn9tMPf
XmsUrw9qFYyhzIz93FowQTQwti9BizeKM8lC7eEr1u0WoN4uXClX659W1EOqM1NMW+5motwMR5Gt
+C6vChzEqjIMrvl4ftxFcVDkpXM5kLknEIBw+uagco25IiTNq62kcnHbkfaLINgLdew+ttZQTvbW
llGIONqoFp/sppRfpqSQSW+tLD+BJSPmvRnZaKcTpJSu3A7SUyL1yvPl7W39hWE+WCYUCHlJLcHs
eTl53n3hKEIiM8dF4/mKJCgPtRlJV/Nnzv6LnANncXwSF7NWmubmaucYjCxZDA86T6vjz301WOjh
JhKMrtwS1jsiw3Dlow1ErhL7tb0aJoN3b1V1PXgqthN3ARdMp0Sn91WKcvMowT58uvLylqr2/cyF
sEoVs0SV0HhaMudO316ZKuQVN6nsYdlm/myTNPGdSjEDCb5q3webNDYrWEZUvP2Gv0Nt0dRr8AYj
6vBfjZbQDqiboMYypw+jF7PqGgVPo9xGc6w0SurMYlFqZFQz2cZsQ+NRySK0hGVlINfj38ZvTpOw
vzPyrvlR10pw33QlZKlBIja9CIXcYcEBh31j5D64WaTUDb4QSMd1LIKiloanmiy2aLXovazDcmwb
DriEOKQnQDdv4akUW4Tg5X0kWXWCR9tY/rz8Ct9CKk5fIW1wcsoQBGEJyv3u9BV2nSIned50nh0p
YeRwdZ0P9mDJD3qFRYsmfRXJPP01E5Z4xGCkcmSiDIotfYm42GR6bN/IxVz+yhG8R04yQ8fbZnFE
jmydFNLL1JtKg42KKd+EC6XoDsPb+Rj5SgjBsdXbH2FolZiwQXY+8Hn5Mtlgh55cG/WXMEXHvAlS
y9h0c53ITty1pXbfxQjKHB8nq5usa9FiIFCQQRixtGVSY3pS7Tqt15+7LsB2IWhiaZ8lIrCQc6d5
RVSzOtyHc6XBPcRL6Bm6Hmz/oga12ACxo6fFQr4rncHqxCc6flgoCEJRbybRYmih+v68Q7KXw5Wz
JzwS9Nas51tpwM/5Ru319qua5EAtfdd01iaoYevdWmhy7qVg7j9h5zKbThrI35lhHW4FYYdHQp76
5JFPZgXrNTTDgYgKLSm6vVDx6mGqBcUxV/viS5QkFfLIAQn7JrPLZNxlQS6QtOvlPsuzKTzQfEJy
Xud+/azq3CmQsIQkzGSz9s03FCS3bM61dQVBXG9glH9QuGyQuSUQW143zpspi9SuVDtPxl1wh00N
Kk+6kH9YcTAKMBaNWHSQqDbWKbtlmgkVOy+KYt1KSAcd56Ndz9WV4/ZDxfHPMAYPtJABEb6cLga/
aLPOl7oJolZDMrvRzrtEqqCRhpG69xvTUyCH8+kxR7CaenZIZGyu3J6Ww3a1HhcW4tKqpK8CFLn6
CVWlpEHP9XdGuQ1funxBgCJvYnbeLXYq3d4wiu+X94AP/bzlsdkFKOQpZCnsVmMWbW9q+L32nhl1
DUZKlpKxEnkH4PeSbb/m2MC82oHB6ojN2XioDW3aSX7pvzQFqnaItw+qDzXe6bSu303KVLeONQQE
8bToiq8IMBYQ58MLouPEpsWNDDbF6Qtq8h4ieqf33tj3MvrzMtpnymBvElCVDcZYaJBLu+U6ZF7L
WlzfAt9eE3D8cmTT9FsTFrsAsHX0jd5LbU6SUcK2Tiob5OvZVbztzEMC7KHGxA3aBFxYFX5NqyX9
WIAJ1HYOf6+x+37cWNHc646p5dVfUSBlOCpOVfja4rp0LQflzJOyyhamFQb87HqrQ0Hrp6aQoeV4
TShXx2BSo08ix4dQQ9VxpWY4s38QzKAAudN8IAhlBaYVfuA3U6tMnq0m4YaTaHByP4mu7B8fbpF8
O4Z5Yy5yg2Kan86atqpbttJgRgfRjkcrVPVb4oLI6MHC5GZUQxoKeFTt/JY4ilxMJpwlCSfIDtuP
LFeVDUyba3X3ud/E7ZGJtOw2XOxWj56S66cUCb/J6ulqmEX4akkAGlUcFYekbF9jkCuM3XBfqqXd
hFn334SutMcMhzY3tOPxyj3gzM7D5IansXwJtujVK8p1vvig5fwceiuOPObdI55oww7cjJafVozb
uZvk7eW95+1vXS3npVSkCAZjx6Z9mR/vCmBDpHGplRNXHHg9RKl0vxNjGrGiSpr9MEv+saYbea9L
uuzUcQoJGDAeIU1rfeLChMtkniu03JPqTo/F5EjI3m9hB0lu3c3msSfN/udkR8NRC7EPG9EObdVe
0W96WX/GBynchVSXhGaW5CT3hQSJmJZ9Pw9oQ/I8A0usWd6yiZK9TXYVRrTE4U3avR71+ZWA7DMr
ns7T0rDhZYgPF5aswu6TjzJ7AakoOxXUY2v1WCPaGK9uwwxPvUStgkMiadc+wbpqZ2mQ/UgbgWwx
i8bXaq+p2kwESefPXtlWw70CDxKtu0+NhSOUE4d1sb/8yc+seGpNEF5ZphNES+X0i5sh7lIqbsZe
EBCKLjc+duaWNmwuj3JmC7PBkGkJq5DFSN5YjULaRzSrPaMQj8L0tQQUlSWOLpatK0N9AGaWN0jG
3xvXlSyRt///3RzOZ43KvAkVz085S5GThHDOtaAaboJx7F+EHbLJ4LKD4icYlWxTpcKsXCnR5WqT
FjVClMvPfu4NA7/SBKEZQh9ktab6IkR5gi2uV8/sqcPcU+FW6rUW3Ic7NrRY+nxUKUBghMCuYaAC
HxYtMnMMD3G+2I18hXJXzEK/lxugR0cjtesFwBTRmZqIRQhY6uFf+CZXwcbvKvoJcPmarWGFzQNR
TQjDTCyQ7I2u4yR5Zf//+Eb4qaR1LjdhqMfrqirubfCqSYBdyBP9ubZmgaMVujIRPq4kkG8IdrDS
l0TAdS3MDd7CuLFQPdNgG+nIWngoyHi7jdQ2POppgtrn8oc+OyAQ7HJKQwBZLyVOvGCemln1DN8K
t9gYNkhpEGVhWCM2vZ/6V5buB7rA8snpXP+/AVczi7s/caCdpnq5NjmBGcVbHKJuIt28i8socpWh
sA5dpkU4e1QZ91UD83Ww2T1wDK4HXVF9Bu3It8EglBuQ7b/GxIp3Fd2BY27MkjuKK1/k4y7A70XY
ai08b4Ld1sWiajQa1iSqpzTcs2tL0t2hRdUylojh/oNv8W4o7XTDIeXFmkdAec/Gh3kLuDDv5XTG
fGCYQhc1onzl0c5NaVY3Fhq0+GUw6NPxpgZzmFDPVK/UjOLYShJXwbGbriycj0XB28rmC5AWIhtr
sYVfTgVJOCozTFQGdrWV6RFVEi/GtfkmU2timqTMfrn8Kj+ehUS7sIRIgKAM/ZAwkMtKb2dWonnt
rBkbHHJe5VJYXzoW+Bdl8VygcTn/7UeY118e+Nx6Mk0SYu2FQgg18fSdagaJWkKJNW8UZXRg1562
NHrnBz3DZcGe1O7KeOfersWuxHpaYOY1+idCal58wTQ6qdaTmljFFk/o4VhktDp1Oeh2kSnaT5ef
8cySYMpwpyB6yOCeucLM8F7jZNDS2YumCrdwo9Z3Oe0VJzCs4cp9+swUpREI7RiGEQOu8UAfO7oh
EvXs4UMl7/PQvIfMWl65D555Hpi95FDZDEKHaPXNchxwrcXW3+vIcz9Qp4XbWaUX4hd18B8MZZMi
vPBtaQe+MfLenfO2neFPW0qzJ7WW+ogrXPdsRmp218ZJ8OdfCXY72m5TpYAx10+VDClJAWoue9nQ
PPih338rG/2lwITauzwdzmAeNpULk88UpOd+AHAmrPVKERmyZ5TyvG8Gu/6khRmmwb6Pq7gsQjew
KsUhBLB3RVvnN82QSMfLP+LMN+Q3mCq5lFQsyINO112utN2UcYJ7GIWWboQhnzMYsbbXQE//fNuk
XFsibTSit2RjdYJhP9EaBnRZr6cavIW6G4PT1fKVHewDZ4iDcmmPcS20abpTiJ0+ERm3VtYvBcdk
WuVP/HHLzajhnCZw6Lxp5DS8ldtguFHx8950Q9xgxBnLGPIH6iMhoMphmMrczRMIJZff9Aet0dsP
YyfXKIxRZ63rYquOramRM9mb7A6lrzmEd2KI+0PUcBqjxtrDtopu0jR7UYM8vzMnbBnKEVg3L2Px
Ik1QvVvOUQggELurQeADkNf1ts0TwKIrR+q5acHH0lWDTs4S2336Eon1xDyZTFjPbC0Ej2WXfe5N
HV894V/T/5w5cpZWI9Ab3Bm67quhVKxdjFQEipe26KcFrYT7sU7zh9aImw26J2URYMkcCWr76/IX
OfeQHAEY6Qi8LUl4P31ILiVNGPezgjoDU6Iwmr83uEAc0ljpd5dHOnNP4YrJf4D7VSjj8mqZWX47
45bdqN5slQ8FwP5eCbL2h9GP+VOqpYaT1mmDjD1VvitjoX4VTTodNDO6ciycOfXY2LjqyiqWIxAu
T594DKOomOte9QK1xoJp1h/ywcJkF6xkO8f0pvxAebr86G/75SnMQAGGXgE6CtwtQ15+07utuzR7
KRl9oXm4M9aLSCJM7/QRfZRDNzJN8NhNbnCvRKxmFSjTMC2phYmNQJrj/29MiZdX4pV2YR1uVXok
O3uS7RfDlowfktRFkhuaAX5QVlSC2XRmkr/G8TAOm8xqymSDUxAxCLWE/ejOMiXiV6zKVr8pXTY9
TGIc9vPUSsa9LprwxqwWgxOmeYVdQJbd+skAgVPD5LcFeBZls40Kn8SiUhr6W3RFPd2nuZkQkslh
mm0nJZhLB8kJnekxVAzsR+mE3SvmpIQ0NdAtOHEhYYluCFIcN+nkLw58TJW9MA1ySaQ8/4nSy8Ck
lvrqsaE+wAS5KvF1JvWh2JAjXbxo0iCrW9yjLZKTwrJ/Kecowx5Ki3/5oi7KY9sFonXCsbZLJwvK
xU/JLrAJ8X3cnS9/2XOTGkYOTmELckJsy2qnnekrQdxtNA/6y6M5l8odsTrzV1K1u1d9koebFvXh
1qSF91cu+9IIb71sHpS5SA+Xf8mZaofrDzQuzuslIHi1ugY9kSTVHzSvH/LgSFsQCaFpBfs/HmVZ
wiraVS7fqro6v3KzUf1Y8jUvrSLLteQ+3ulh8OMPB1GBZhQYN7KNSxa47OlqUVucy4m9NrwWX/5d
WIRYvyI1uXIUf9j5GMXECnrRwKmoSFaV6NTFJXCbYnq97b+aHH0PSWkqh6oDBLj8PB92d1pTLPxF
XUyZTbF4+jzDAGuiJaDUK8xYwwW3/JzIExbfo0oKQR4LdL/huLXwof3zgRfSHRcKdl6kpaviNKW7
qiS4lntTHSoEJGBQaNblsEmrjOJ+zn4Rx2k5sVCSr5ef+J+7/8mOB8d8oayg+SOOnu329JkraJ24
NUfJJ6sxuZSC4oRuQ77NfddI0byNtVmi3avU/T2dvfggGlHuymiG0JshFNUDGWNDg/CZRx2LoJ9Z
EZvPESakj72cEGNr+01RfAFNiTArSqbcd5VgMBqXoqfYkUyU4T/uh1WDXZ6KPUNDhvtNZahq5Zgl
uQ5bdlfzMVHMtnPsziiqDTZQ0MVrksUO9VwGJYYb84gw0g4irCDT6JMh2f2nNGP9bSYiiDwABvsB
d5z07xjhHft2Y+NqkhJX4yWSkbzE4ZuOAcvU30Y9dzOWNo36WzFBNsU0gE60g30b4kHU3LOJxsq+
UarppRVDQG4l1IXAbRqxWALGzYifsdB+ZXUgvxZId407zACxL1kIm/YO+3z0yiGXueMkokRsUYo2
v5MsPUpsTOz+gY/uRmtFPB+kJBmwJbf1p5ZEbR4ySo1DNRDuEuLOZM67ziazzcygHDhNKKZwW7da
96sPEddsoqHHBq5Xtd7F4yxvdvSiooMipWqAQ2UHeGJVdOHNvMcKsMBphRyj752WJi+ZDiODb4Ni
6u2p4hvQPN3Dtjl+0a2qwcHFDwXeTX3YfGv1higvm3LLs7o5dnW7DI4VeUl/4U+vyU5fdtpDKJCo
/B/2zqM5bixd03+lo/eogDcTcTdAOpokmZQpSRsEpZLgvcevn+ewOm4zkezE6M5qImZRpapSiQc4
OOYzr8H2KEV+eQRwHqxsnMuzgdVL1YGGEN+YOsD56oVon5to6kYnPkK0UaKm2MQRht3o7yZrN4g4
zc53ClxNGIMcqxgnO0sarixVem52dnICjBFxOjjBC/S+yaskqTw0zhDtTL83bvBuMITBlXrQ4NHP
mPDcWY0ZreSYFyUIGMykJ5RbaMfC3RYT8yZQ6TCVsTvKHycNSzWMkVAnxNpN28TjoLsydgpr+Z84
Zc/fHoiUDKGRqiiM42WrMVYGcjKrKU5FTwlJs6R5HycwxJMC4uLc29OdnCDRLLcI30iS/ynCQeM5
M9v45/UT6+L6VKlK6OTvfAvucmdx58g2Sth2HqsnK/BxV8QN5s5Us2nlY78zilClIEwQtGv6EOfT
G4R9XZlNqD9FFFSJeQxzAzYqWVm9747ChUapFKFAHNPPRylx2CPwm/SnOqNjD8ImdIPRt7fXZ+zy
VsPiWxBwAT69fr3zUYwQnyC5TvSnuYFfEdI1nPIp3qNFDx23x8uhUilxl77p/CabG9glC9OktiNY
3eQT5wPnUxhlQ9TweqpTeyaA05dgrPSdMzjTLT7GA5xYujrYc0gr0c9rJeB8tVLUFnBx6roqkdZi
ezQqbjpZlRlPfjZ9npLW/Gh1ZrzpNSO8VYSUVlFNNxwp4cbUC+dhVOIbx0z3rRR+vz75l/uUB6E4
I/RZAU0s58AsTTN1OsN4avy+ezRmsmW37Gv1EGfQXrwS7sSn6yOKIGX56hQnBSuQUg1YmPNZ5yaM
yyzSjCcg/LNnd1F2H1ljcJNN6fBY1PZdXKZQf+MQyXBSj+uDX4bZfHNSY5i3AqoIyu989D4LrTGL
CAlhQJRPch6V+Kwg/d2XGIO585QFJC3Nn6HeYPjIs1Un4DXpFnmstdLYe5vr7ZMslgBpuBRhiWw8
5QZxA51YGKuDHt9cf+HXU/98ulGbMYW7FmbZ5KmLmHEEfj9gUGU+1XImAQuL0+SLZsbZi8Ed8Gzg
yozWkmyngdeWrfaFAEHBj6BN0JmPsDdEpj308eUMkDJOd93QoD5oAir9QoQApA2pf7N1K2CmJd5M
TXIgHjU6WI2mA8EAb60vgNtVCY5V0h1SRRka3AgG6cdYE8Rcf9N3Pi1hMb1feIIMDZjy/NNWxUhs
Vdvm0zTS7sbeU7pxmtp5YCV3O0C9qjtMmDfpav8jKNpPU9nMXoOd2O/CR+kxvBJHRHVVhs6+WGKN
Wgz9UFTmEzC2+pTnzk8283Cwwsy+G/DkWbkKxDpZfmCA5TQZaA0CetLOX7twcCkP+8F8qrIS+oRs
NfeJ1PY4ktL5X5niy6MazjjQZyQw6MpCGz8fyxAYak4r60mvJOM7YHUS9Sk8KZHqPKoFGqCB1Epf
tElqPvY4TRyxtLprY0f6C4oVIbKaBcY2UPH02Mhq5j85+P1u5FRLIi9X+mkFivDexKhgMQR3lONm
GQ9ZqRyVnT2ZT4MVzOAVA8QSwRNCqGvWRJ9FErL4BhwpIsN8xf8sN1liloMZlZr1lAx4+QSOo+yx
RLLvqlYJt2qFulEa98NKiPXOx4C7QLCBRRjckmWbNsf1CT/oMDgZYRUdAJUwcpCZKLNJHZqhOb0Q
Oc62NK7ztVNU3Izn70spmMiOBjHHOHCX83XQmBg9WqMZnoYmPKnImG5xvahuSePKTVSpujvOw+wm
k++ckKL9qqGusLIUL+8t8QQo7nFvU4DTl6tebw1VLozw1KeC5g1v3ivrqMN/UMl2HbDelcl+dzxC
azAmHC90NM7fOJEzK5hSOzzFtPz3mt1kh6DKdK+vbfSBZhrx17fa5YoSABoYSSZ3sgE0/Hy8EHxv
SrIdnWQrRucgk1AiiW/K0cndCWClm4bouF8f8hI/SZpCLRMaskCbQOM7H7MDgdxInRKdVCSFPyBI
UTRuFWIkeAwmCYNFP0/LjxAPgeAmaotfUtAXuLaFlT9lbh4EMd0+tR8GV9NRE25nU/uZhUMgb8yp
yR5jrc7XgAPv3G48MuELED9OJnoh549sK3i41VoZn8LJkjZ5FAZYnmbqF/xvpb2cS8GmbG3lUCo1
T2v75U2iVRZgeU36QJ5sb9Ec0w6mndiHSOms7dShP6L4ZXeymjy6bbVp2sJ6fkIrEY/uKNaaW6ux
m4MJPvMWXJGCsABajRjk/J4+NzwhvgVcGRQC6dQSKS5OWtVXrDqRkvikad9BrrfuHGYW9lZjtJtD
Y2WxvbO4aYeA1kVHjjD4dWG8SdbUwOwpCkTxiepIu9XkscWjz/mOavi0n7Lw0/V1Jpbu4vBgNHC6
6MSJlHixzFKK5hh+2dEJWJqNhV0R3xdymOHi3TQru/YyxmIWmT+HDhmXwLKoGkaQntSojk8BXppA
5npzP0aysrn+Qu9O35tRFiFWO3RQ+NUmPnWxEx24o7EknRXrkKcAMMMy//4/GI7av4hhMUBZblN5
HHrL7uX4ZE2G/qHqytnrpwknylBybrshXCsIv3MUUTQ3LQ0pBqq1y85OOhhjTuoQnzIO3C2czBYb
VRNDEJXo0EB0HyFjf4359N4iEf1iMOyvxLnF+W4RiON26senGrLgnV0rXxCiMLcWTnT/g8VPwwAF
JKFCA//m/AihApX3uBdSYMRKi/Jb9k2tlO922t5Eivrl+qd7Zz3SsyFdV6FKgyZYZJxh03eGknKq
G0LaGLE+c1tmU7+yHhdKwK+HB54j1L7IpwkQ1OWCzP3GD2Wdg9yIIVuAuW//xMDekd0h4axywU4Y
N1g44WDbmtQysR3DMMTvwxKMF7rhAKB0+SfOck+AHIfCs/y5Mbb2EM87BMJn8qR8SMaV6+edXQQB
gz0KeVxoai6O8hFzxNmXKPRivQzbI9K73ayGkqticbebIFCujPfet4ApBN2DdiUWPiK8enPohcj8
1JWdJJywJiL6QmMJoat499tfHEw4DG4BASIUFW/9ZpTE5zNVtZGdUCPCAd4mFptItH5/Ddui5Suk
SijTGGI3vRnFzCZFLzo9Ozly3NxGUsEWNZ1kW8gz2te1varF986ZIAYjTIC9zvpZTF421hMkjiA/
DQr9lMgqRdA14gHQj/LeBh2wr8NiOGWj7hz0AqG0OHWMlxIZ9g1pvwHPiTJtM6XjLu415b7u7OpB
n31nf3323zlFbIJj0cuiAAuh73xehs7OgsCc8lOcdsmdLc/O3VRX+aZts7Xl+85y4itT8aPlRPVx
Ccho8eyM55ahsjq2NnWOwn9jlsHh+gu9aiYtLk/Yj+AIOPtfA4TzN4pDXzDdkuIky0j2h4pm3Pos
ry9z1b/u5nmTYsN626M3vCXWKXYleOsjoqDUOQyj2pVza+0sqfxZl0W0A+6Ub2ufz4AHVXRj9ulX
NTZaxBXL+UcA983TpTlcycvemymQBvQ4EX0j7FgkD0aHcUIGSOw0z02O6eE0bxo6ECvb+0JKhCkS
YjKkq4JfA37rfKYCeHlg85zylLd6wnKM+2iPsj36ahLQznTTaWX0PUwg8G4qtdU+z1NQWu6Av/0L
HQbl1I/q+MlXg/JDPpvmdz+fmmbnQNM/FYbq/4DnhmeySbxcg+hvFbwlbX8t4X5vqkRZW9SSX1UK
z99hdiqtioqkPGl6kWJC0GLXOTeZ8/X6qnpvGPp7QssY5iKJx/kwSptrYeo7Eclaje94l5LXR+Fa
1ih+ynLpCkoYhShqZlCezkfR8Inka+XxycQkCYmWcryJDa33tNhp9s48/Jpya9f5bf1JG/N0Baxx
yVIROLTXuh96X8j8Lq55JcFvGhJcfqq13oK1qYyftRDRKig95j5GrDtxSw0bEkMuwuMQY2ddmr29
hyYae2ZYG9tc14oVEdh3LmrOJlTBdEhKoHacxZ3XYW4YhhpFRksbg5e6YS+4GviqrxPmsJkrVSpt
VRnrd1Tg9OgurmrtgHk96AM2kexvI/6v76mlkOaMUQwDpK3GXziUQBmNc1+mGYcvzlrv4VWj8PxD
ggqn0kETGrgi6iXnHzL2szGFz0mK1+j1s1aF5qc0EIXBgFYCoknoNxYbW8VBBUc6q7oBvVnuUX+O
JG+IIOd4leF3ya7KO/174cvKseXldmo+sviSUeqFUXUXw8DzJRzJGlDjoRubnQqmflKTp17SIdBY
pdR8xWCX34OcZw8YQfT4OmL88WhP0WRvSq0ayq0CEznZtE6MX2QXBsYmD80R+k1gdxu/IfYDX15K
5k6rJhVqhd1EgdfViG9sZrmyBjcEUHQjBV0o33ISNnvqHmqGi6qdn0yl1qHO1nONOUyAmpw+Id9F
Kue1sfWAsA9UlAEcxWzM5g9MXTGX8HWp/ti1apd4qhwOL3Jt6YkHGBOvlrJJ8h++3xdf23Q2cQpR
7PzQ2giSIOjv4x4x0tLFUVvCE9adx1HCzmdIkAtpGLv2FA5vBHF9C2hIleXGqU2MSqVuG0x/JVCE
Km9yGrqcMUpCJgJ3IdiYrmnsX5Ne0ji9fqA4FyeK2GpUt4VYr0ltarGwNUk3orgw5pNZJaB8OA+Q
X6yKUsYwECNbOL+zZXpTNzv5XnLSQf4UG3K669UcOTzAHAre1NI8lm5T1NpPdRz9j0aPIyodkjjw
atxI2B1Ti7lo1Kfqt7Kf/daD6jbcwXSXcy/lEzxHXT0bW/iO6tfIbsPMneYabrau1QgCTsp4p47t
jCl8WFcMnaqasIWTX9AcmT8XcsrGEUa/2sZP5fRJQV6K1lA7Jem2w5zB9wqMmMptguvNd4yBenVT
qHarbgZ2PLYNzjTAnUhtsjO8dLWvY5Q3Ny0gisZF2jKb9kbcT71b6zp1hzFtsc8GMYVxb4P/sldo
vWPs7K7sFVeCytBCFRdeYxYWzVtMzbNNrMZO6mkV6gdVYIR/+WVQRGAagzD1slQxw1sIeBJRfayF
v+S5Df5EKzP+oGDdS12yNrHDLSnze7omXAJptzjbIZuBkAHZxTxe0rL5LoGmnG+5/fSvyMT6HJZd
ELz4VQDtfYCU5NYDNCjcmgZD8iSp8o8hN3vxELSJOtziHy73e3sCGrab66L4cH2NiRDz7BSifSdA
IZweAoAjL8OIzNQla2obImsckY2yxJ5VrU9+ExU7HcWDnT9PP+SiVFa6hu8sbQvCF11mmilCjPn8
9EOEuapjc6hPZoh1SWHI5UYpQPtdf7v3RoEiTvWHi5nkZPF2FiJBMVo49A/8XrtlAdGHLOc11Nnl
KLgRCLAmkB4KCcsYqZkzdoec9Vh/GZMXaeqPtNDKzfVXuQjCha4SeTwFRRt06JId4LfovwRq150K
ZIU2JAMwGOkT7JKqzlayLXHznK8JqqVAlPg61P2pn51/m0Fpyoy4bDzlqOd6bMd5C+fQvrOm1IIs
AzD8+qtdos6pBL8dcJEHxVoBpqcbx9Osj8rWgT3nOVPQelqiovTARbTHldL6bBjciGUY1y4l9WIl
+Xtnfg0EL0h0AB04CPycv7SOj1dT2854crT8V+EYyTGfZtyP2Tkri/KyxcbrqiTNxKKsF9L186HM
Ok4qo5bG06gqxV7KzP6uhqO3rfVhusMF1PaqYIif88KvDwEP7YHdwtS9Mtae5J2FK3jdqL0KBgOo
u/MHCR1FmiJETU+9j1/8FCfKQRRIV1bue6MIrJ0M6E68+GJm8z6eeqPPx5M8S8FtIqlf6EpbK+nQ
O5+PyQTXR7uQGsEy+EZwKrJnKognxxzTvTkXWeq2GLvi3yHbz9fX63tjsSvIHR1wSVREz6cN8bcO
Y/h0OgluofDJ0h6zIPwRkoiv4HEuK/OUTUx6hFg3QLkC23E+lJn4mRQGunIagKuSImHnLu90Ipjc
7R2nw3d7iEtkSMeMwDETEnmfZEmR7qNmxMw2ZsZUd7aM4qni+hncqfNxZCAqjYUcJzj+1s+0LXg3
8/vs+8ZjGnGFefU4/BrnIvnB2d1hvTdI8w2kVi44a5z16Dj7OAyubApxpizOHPQNKMTalPS4EMSc
v6m96GPRa8FkTqcuwMxHCs0AG0MYjH5pfUCxvDjKdWmulAHe+440YP/GGFHpWyx/qe96aUqk6eRM
GNFbPTRVGv3m1rf7Nerh5TVLbRdkDux2kiagMuevRzPRGAkkp1OTgjJHOUom3giQr5Rm/hEd8a+p
XOQuMRM27tdX6zunuQVKhn4zrDJ4SovTnIbSbIRdOp8MYnTkKWi31SaqeUmBa9U0/q5Es7imQPKz
ZAUqBQzZ+ZviGlv3ljXJJwcyCYSo6pOWae3NOEB1vv5i75yjgNEEo4ZIglRKW9zuHY6oc5mmxmkG
r/DJd+icxw42m15VQSByexRZbwqJlj+eyCl6IM7sjOomKBMAM1Vjfb7+OJfHHGV98nLuaNAKzMH5
i+tV0HMoWP0pKfIE8mrteM6g/jYsAkFqQbulKCOKDNbiQMhVJ6oqtTJOtR4mu6GveWcVvIvS4s+X
9K2ykly/81Y2ib4hghuk55Y9eVsN0gqjR/1E83A6FLb8OU1RQLs+dZdLVFSXgE/Bw6eF8JoHvdn8
XdnUchE35imvjfw2gXpx6AIt3Fv4Au0tZEAef3c8YkLqrWCwxYdaaiX7TZXOkz6ZJyr/ipcpNlBb
eYi9PkidQ1thIXd9vMvdD9UE/BBVanS4+fV8aYxRgG5uH1onq0MBK07oCA92K91UivodncBx03RO
tA/T4uf1cS/5XZw5fD4AcuiH6sBazwc2wxbNipqJxU9p+KXrlXUKpLTeGp30iRlunkta0puosdVj
OPlUEDWSXXqO+hYe/vSghEbqObH2vSHgQiQuzE824rQ7v7V0FzZqvnIgX5aXeF4wtwgocGDRt10c
k02CIdTYadapSqV8a8JN8ayuib/6BZJf8kBzwfGHaIPVlfNgTIm9sZog2iptKcE5q1W8bAHBXJ9D
+wKlocE65pBAhoNNoC8braCTMJfVhactha+TU1USid7YASFQynZ4KUZfP1kV2ak3U5O3d3GAqowX
RYpSoOVWDxirJlbxmKqzCRcHO+XvuAl16q2N380hjwNnH8YxaC/br6PJHcsIL9opaKp5MxlOe5oq
A2MoMyePc2UjrrH5NIzsMxLO851p5nWG0FroAIivwAWIftW8tcI4OcSO02dfLdRbKiGwgL9rapnp
lppA8afTQd/u6zB5pvSb/WUFkd4eZGnIP1W17sTbvIzUZ3+2rB1Re/YiV0VY463sj9nG5GV+0pGW
ZxcVmPmrqiU4LzXtpL1K02BTWna1vx2USrkB9BD/FZVKLHPZQGH17EyvKzTJzPKu6er4V0Wshoa0
Gsx/VoVqPsZVlyWbYk60h0xFSW5vWTiWoLo89oHboaM2erVfhuk+HfLeS0MseJOhoo4HYGhstyqu
0fdS4IdAlEod+9YmNhNlJVC5qL+StBLKshqADFGf0c63FEqJXWWlbfQcqkaNk7RtHLXMar80uoSK
h9a3t7UladuiolUyF8q4UoF9d/jXshDdEfphi9scwRsLKQ05ejYn9VMI2JYllZieNUSmuG6UQwge
3dOHINs4TbtminARpSGfSfACzhhMOjK3i5c3IxxGOnrNz/QF6uNYWPjqYFt5G1N62Rl+HBwhBUsr
O/DilQ3iVm5Vth+NbFKz8xmXUvYme0p9zuow+GjaTHGEa9Q2qFMZ5+PE35WYSbl5UhZ/QdisVi6L
1zDiLDRlfNIXjf6c4Mgv0/u2VpWBJ9CfkfgHjzV2tiFtY9UYHkd7Uh6UOKSg6CORpWEhHHTAXHrj
q9bodgN9sOoRK8cw8q4PMswx+zzXH2pnQMsnz2Z52JSELegHolRP5crx890QBw1Q0igcXSUfumBr
jKYeb/RCd24Son2CxBll842i5CVsAMquuOTiZB2Cs60QYA+stm5WvsDF/czUcwjyNyyeSGoWgTJF
lHqoCTqekdkzwCs5wEzgIqAjI8MNoUK2kjFe3JeiXPNatKE9h8KaeJ438UAgofOMk5H23Jg1eTiI
VyHdPrQfK7n4mNSy+rUqBuMrZnbN75alxMhIyYk+Jxfmsr+RWkENz2TSng3krTZqg0106g+/rl8p
l4ErowC8Q3qVuaS2u5jPzMnGQS0r7TmaguJWdtrhs6QN8EYDZATTObW9IjW0e4Vv+41r7ovd6tEN
2sNrcddFAiSeA6gS6SWRCf2983lOS72Lo6DTnvtZVb7keh/tnJI2UthKwefr73wRRy6GWoRABFqZ
rset9pzZeD6OpZR5xCtreL/Lo4LclbiYohWqqEASzl8oshQZoZ3OfA4nTdklcpTdAJnWnqZ8pluR
t9U+UDWos6XfPxZ52e6uv+RlIQv8C9VU2teAxS+xf5E+cN+bvv5c6qO9je1sH4Vx6uptdQeU82uf
yw/N3N8Uev3YW2v2Pe8tKzTD6NLDajbpyi7muB8sSW7z0Hie53E+dominZBKDY990s4bNAiGuyQt
84dEk7Nv+G5/yotIqJPW8W+HcYCqBPYRZAMwFFr555+hcTprtmC7PMs1Ub2rWMPQuihytI81v4d5
D2qCbpWPpebZjW79GoLu0HLGQiwcmsmb2zJSsA124u8r30fMwNujXBd1Nxg/3CUqMKUl6KtJAuDH
wIpOajcF+1E27u1g0g6WXmgF1iTZdIs+a/NkJEAvqjiTtpqU5C9NoEVr22G59YRVsagfcavohJdL
cBG4xCg0Kaqe8lKtwk0zSWWyVUNCaiepktzLCeY5+9HBmO+dUgqhdGdVPXmB7rRfbP6svxkR3Z5A
PnWKtpk1OxUtlkGPtvWMJo8r641JcEC6HnrYaOT3vpUOlos+unSoMfP4UQFDv6c+P9RQA6Pmq80t
2rmtNpSDixJ1/13vZv1PRy6j+6rgjHI1JEgcr8ihgnlZLcpJcZCMn21tagG1xtkdlm/Gho5VrrqE
baW6qUkspH1hlvNIDTPNY4oeNBRdBfLIbwuQifSGOEEIFrL2qOKeLzo5aHNlKKvkQ6AntXozzkA2
3DYMkPqLertRXY775GefqOlHbFkaillz0n5Q2047EHin3yMl1oHkRvjYuFnsBKEnm7iHuAoeJ2sX
wPI05Fmxc6BXDeMZuMsyp0AJqmiymGftRiqjYB7S1uv7StlrefScRWPkaVI2b7VWibe0LdOtH9TO
/SSkDOnz9xtlSBKP2uCaxsZFAoZ1Bl0GMAyCnMA9uIi1kFKNgPZI6gcJ7wYksQ+0AraK+Q27AUSq
zZ1Q9yjMl0yJH4yZKSz6gz6ucTCX1z8PASQfz0zkUqAdLL8kkZIkOXRUPgx0yL2xwNKwJ+y+zRpM
OoumNj8k9ji6aqKsFJEv0C5EtpQDHUGs4mrmGD1fQ23XGr5lZtaHWX2K0mOjPBY0/2yt2+i+tJEp
qeqIrsbxs9k6eGZ9mRJs1fXSC4xjZt1Utb3Vc8V11D/jPN7LWb19Pb9+y4L8/8xf/LH8mX9o658/
2+NL+f+Aybioof9nk/GHom7Dn3X+j+NLHb3kL++5jYuf8C+3cd38g+sXMgfkfspSwnNm+Nm0//VP
pAn/4D+B6hQoNsoL5n/bjavyHxASEJWmTwETBNjTP/+BwE0bij/1xyv9GCKByENQlvjnq+d78LN4
+vtywaj9x/i//v3vb/29FykUP5+Qlh4e9WZBcV02KhQuFEoGxggvvdY2FOu/WUmle3EuIzOb57MX
1s1apXRx3DAm4H6ROYGCB0iwbFiUJI25xun4NPddv4vkfN6EVZbdvPkm/3rTt2+2jH7EMNRhaeWJ
JozDX+e7RynjdMhUpX+qlTC/D+OMblI8btJZVzexNPZu2KjBkRrNzZjbH8y0XJPDWHIv6GO/Vkfp
aQGJE/ni+RMUaOdO8zzVTzbSmwe9TJzdUBoGZYyeGkpjIOuSIVbih0HkZVWv3kDBp0pTOOkhUWoD
cZd6uutCLTkqrRLcBX0ZfId6Ha7M1Ktt1Zs4hOcUF4AqePV8EMg/588pzyES+oqeo4WWhzszj2Oc
tAJpjyGVcZjVuW9cZ24QVtCqh0gaw408l1+VMMTbVJ//aiO6TTlou4dYrqvbDOThMfRj55CqVrcj
kNL2ZWDHOw748qDL3dNgTsMXRWvQRTCcic+g9BAI5fybGY8ffncRsLSZ/tc4i7Bm6TWI9rw09Zqe
PhlOot9WqLNjcWZE95geN55Dyu51ej086FxeW9hV8i530nFz/SEWFwjTC1wVHhkXK7Btyonn01s0
4JzxD0ie8MNT7+gQ/ImeSL7VBrPbTdajMweKp5l1uL8+7OUGoHbN6YFUIR9PxL/n47ay0/RmngVw
5abQm23lzxSgiBcKip8fNw66XuEHyxfOBtA0NhK135XqlMqp9zbCRUVXyJhxxkCkQy58qY2fK06R
x2aO+A28oz3mF/qmqmbrOcgjwFDEgHtl+qAHMWI+E/1AvAuaqEavo1PnTRFVxR1w13CH2PB0SjDW
gdu9V3Mp36St8qVNVa/V3dqand/rMoinpstJGIypIjnDUpApafVyGPFVe6wxWYEzNfTbdqr8v6/P
/3j0LhMkUYFHmZf5oVyNjdSStqyORREUlj0/RnF2MwadtB/xjrq1swYbagPAfluPL1qpf486i2PL
nNyss62VYsoyyBBPwdAAIvk+pCAXlmgJhmh9MauPuebLD37nHy0t9b/0rWM/tX6p126lEdqoWayb
biz330Ecm+GmK6FtuFmVFF8N4xgiRVF4Cq3Ybguh1aE8QGnIDPtyPIRtJe4Svf42d+C+Vhb5xQX2
tz67A3GRiwxYzfkiDwraRHXiyI9hZtzXaGx/xRV42MYElZNXK0iTu33nxMe4aoqjFekWmiBj799Y
PTz2HV0rIvEpVL4ZKMQcqcbgC9xrU3AEabkKLBHPcnbO0vswhDIB1XuiySX0QHXGJMMjoH3U4qx6
hrXV7ofKtxpYUspOkgLElvvcusuncvyUFSXt5kzB8558gaO2int41jpSd26Zxe0jil3VLoSJ/C8/
zf8f1v1TNFP+c1i3+/nXz/ql/fnXPz60/NL8o/j1j9fwNv/ZRC+Ec3kbtdPNX//1+nP+FdyZ2h+y
YJCipQjgg7Lkfwd3mvWH8F4TZhmvARynby4CRyI4+Q9gWUj60QYj/SfD/3dwx++IE0eYLnI2wID8
vwnugOODoxD6y0KHg597vjciLS5wY8kTRK8jT7HbbZBIbg83Ps2wPnU+vpmtdwKuZVj3OhpUaYwx
2Yqca+ejzdEEfifukyO83UPdaVtdXkmILkbgDhP1CaAZALQuTC5G6Mhll2f6kZNK9UL8BD1HgDav
v8fyRCE6RdXHEBxDIXq4FEjJUMHrDVLgY2mkYJc7Q98Cauv2Q1eG22oGE4zmqL5y5VxcBiImJmIl
xxUjIzdwPntthGpFYTvNsbE66V7x818lALdNUjj2TZ0P06ZW9ODGIFLbTHM5YfQU2rhs9GCFr7/+
RTT4+iQwqEBMcAsiOnT+JIgRYazSavWxzVFxK+gaub4GV09KrODgD22wdVJV3+mR5m9mR7Jcml3h
dlYx506j5jSOSbKd4P/fYXRruUiZalvMQMpDMPZfilwvNh1ltQ1S3fZeyYw+ciNTR09Hqf1nXwpj
xBzCAvdI3zbvZb8wT9df7yIo//v16JwSkbEv9MVEp3Y8SQEF2CP01PrGoHRxb9Dj8/Cv0k5dgcNV
5lvhg8E68OS+8h8B2xobsM7T1lKnj35nF1/qSp9QeUnajQlh3quKvl2JyZdXBRVozgd48JZIlAhI
zj9Clk9Tl4FRQB3RMPeD1Vm7kTTSq7UB16eaqtX1abkcz8J5BEo6RAokaKzFrMxVZmVCku0oxd8q
dOgUlEZDHa2ccmWgd+b/fCQRLb/ppgzyZI2jyUj6raR5KPh5pofh1c7Z9p7t+m4Qu/UtwErvr99/
QwSSCeqIQ5HYFYfLm3FLWTKDkdD/GLU7XI7v8X1zDRSkJiKc6yO9ai2/vedxneRbCGFYol/qqotX
VNswqROMaY7tztxHz/FH5zG/N29Z6sqX+B5zrX1+Pz6qe2tX7ppPwU/n6JweUD29UR/bCaqOZ/wa
etd/XGtkiUVz7bkWi4rEHpe0ZI6O2nA3Kcm2zM2tVLd77B92cQStObO9OPy9HhZKEqQ/qNACR8JC
kH7E+bzrM4QXv4vGY1vlvyCG7Q2/CFdm/GL1vo7ximahe0Sufz6G0mGRmGvknWYlyD+1Z3ScPPrT
mKyFm+InnU3hYiT1fKQ4BjJv1owE4XZT3BqHePPD8GqveVxzdLr4WIz0KswC+ERkb4uuRTBlcmqK
XDpGblXzh92AbKoyvfTzn1HTo6WkuZW10lxeZqriW4mGOvtEA1awFKjQ01nz+7wcj/jRAeRKXN+y
wW8cbedDkyqeUa1c6GvjLUMGqdWcXmG80PddOS2O/ZzvAuWX2fo3gVMe1WRlwIsIQrygJjJSgiLx
y/nnk1WEHyqzGI8KKI6bgfnwrBTN2+sHwMWnI9unnA6aGmwSGIHFYRqkRQfBvqkerB5n87DZIIe6
cTjtCvgqQQfypAhvRsL568NezObrsMR8RHtovFqLtUlHQ4MpVVUPEqw/WUp2LQ342Wq2MM6+ObBA
AjyKrw/5zpsihyQjkArhgFRyMWRlSYruizelsoIZk38DNHLXoE6M+JuHSc+pA0HXODfXR73Y7qib
0fsXnXHB2FgC5rKopkddmtNDpKNToE9bv95bseLFZf7j+khLHxnidIqUMpA1YOko7i3vRbtIQTZq
M7ZKR+lRvx0eklvT8NSPPnir0FP25Tbf6pbbyZ62BtIVq+TtUfP30GJQypdAA8Xcv7mwxgJSl9MY
2nEeTQ+njo0RwxiMdLfJqHow4vVXfXc4AgAqzpSBOXHOh6MkGcFXlLQjWAovHp6o3gJsmu4ibUvr
6uX6YMt9+PpubwZb3JAm7vUWvrdisDtb+qb4z7/783G+BlQpaJi0TpafTbWQPYtkUzpWg99tuwKS
zTRJa4QFkT+dfyEdqWOYX0isUFtcFvZ0pUYkKyuCh7xy+l1eNd/AlaUHOD6/6THJMkShCDwqd6hQ
BFv2oFCClbM5nKOHtomjY6jn9qYPV32plvtKKAYKRi1YAQF4fA3d3qy4QJnmyJCm/DGUNHOfhrb2
ce5L5TvoH2dfyem36x9peV4xHAkumm6Et4LXs4jI9LqPwzl16sd4dDaUkx+HTIMYq2yQgf8wlAoY
u5Xt/M4LkqC+fi6BIV7iacoKd9W46ptHTUsLt1WGGyOgb5gF1l3VWytr8GJ18HrEmWh1IBMBpXax
xtEgzhHWrDF85zjWtWFyY926zRzj9/RwuMdExEN/gdAdcqa6uNP8pMzTSGuaR8xv76LuLpPXFBcu
dutihMXRMLVJjEA9I1SW7c3yo52vQZLfmSvQixw8rDoBvl6cdWXRW2oftM2jRfAGCVZtbqRojbO2
bCf/PVP/HmXZj8mUBjWK/83eee04kiRZ+1UWex+D0OLyD4okM6uSWVrcBEqG1jqe/v88e3Y66eQw
UDu3iwYaGDQmjR5ubm5uduycFCvmh+rkMO/4CTIEhebGm/hHAiL11xhsyzWV9ou4Kj7eC6NSbupM
2VzmJUaFBjDDFkIBawuA1Vq7L64cJ84uo38IPfEv+VZsPaVuQe22p3KqeJeWTzSJAUXA7zoWQEM7
prjH4eftIyzf/8L3gK4zBMZ9TJdeOsJRqGUMXC8N49kb8A3Oo5EcWsOvwMdGm3ZNkkgGkD9vIBM5
TBZbPFNpj5/fUfYSzND/Wg0baB2qp3Dxvb3xwEzr6/BuuUuPxr13v3xVfo5IKv8qP91e67VT8NK4
cW7cbPKxWQaMq7m+Mcqn1Gm2ty1c20Ealq6IwqJlKUWMPIBkcsixwH2CtnaxS3Nza4RQT4EFeQzm
4mtZxCtB+MqhANMIvwzdUoECkd9OlPJcfUA14TRpGl2G4cn29FctfKFaCROePlI0NPdN+nVSUyDw
nj+Olh8UKxnd5fmnIq5SkKELwVySTCOhNMUwg0FaTuBIN04TbBFCtbwVZ722VG4c2oDMkYIbvchW
G1eIoHnzSdP9IPM9bWMavv7D/Tw9jn79ffjYfCjWWmCXVw4re2FT8poWjooCrlVWVjDjXuzzPPfz
YuD4P912Hpl+mMNhMetEcUX0cwRe9Nw/6yWmlomexSkn0Ay+Xfu5u9V/Ol+HDHTvtn1lfFjWeLYu
z8S5TbGvLzKGAGB2iFzBcoqQgFanT1W3hr6RyXEuliVdb4YWD1FmqsvJ2Lcb46F+PfkKpSLeiw/K
UdnGx8mP72gexqUPKvUu/x3dee/dYuVori1UugKR3A55JEzLyYvie306OHa18jSVhyv/WqgokYD3
IWOVu/CL7oANndrlNN/DqGDflR+jn0NzjEqfQfTxLnvnvnvUdsob9Qekxsob5U3y2HxM39dbb2f7
wcMaWeFFRfrZnxiBYlSP2WtA/ud7u1CAdWorV0/pR6oOtKgh3sj8/p2h+M6XtSfd1bMJsfq/rEnb
nFa53jloP53S38NPyzha9Z3XwhThm0C9Uh+GH+a94n2w8hDRrkWel3aljTUi1+yNEbv57/ittY/2
5jY92k/OQ/QufhU9LLWvflqbo72M85waQeYPJpeCmFzchXY0mhHJVk/qb9Qp0+GQHzPjHZf1qoDa
ZfLBq4HQzmeFQdmV5Yz62iq5tez5NH3u9vE35/3yw3so36ahHz+oH+ZmC7inwdn6jfu5P9wOSNeO
DJ0gTagng241pR21lMDz4jmYTwuzQhNcpxTZb1u4kg+I5f1tQto8x8wqB/6v+aTeW9thC6Xc7+pV
8Uq/a++LY3I079JDbe6MxyI5xpXfr5hfW6B0Xc9jlOsMgSwnMPKKjxDZvu6ZAbq9xqtGAHGIDJKq
hyUt0c3giCsQjD4pJsdhhOy7/nTbwrUT4L2wIC1DgeVXqSAaPrXNxyVOHyC4PNToid22cuUepFIE
zRnZDUU4WdwgjnuI1EQY771Hb97346em2EGwddvKFX+3cXauQZ5DKL5Kt+3i1jCPMjr4GIbm4xzu
++RDEXVvZlDLirm7besy9xXZEpOUdAkFwEbyb3eBbibxCusR0paNNkQfJu+oxg9eENCanPymK7ZI
VKws8EqcFKgRchd2TMz/SbvFNGjXMJjWP9Y9FLjLcpw9Zx+4yu9eOc4QveYdZNFFsR+a74PubsGf
89IZ9reXfrmZYmycEW7a1zDxPQfVF9e+HRmVC5Z/eowDOij6zGSeocJ3X7fvW1dZa1tcZjagJgXJ
CP+GC5F62PlNVEVpq4yTHp4CnqL+1Jk7cLDHLiuOLjLCEfWqOUi+qnp0dMO3Q9PvKi9c+e4Xh4SO
jlDSFsWK567++U9g/IdGKGj3xxh6yQ2cJ3ROrDrcm2kYr7SCr5ryDOCipAQ8h6UdNooaZVKS9Ue4
M61dliUj2ioBSkxlm/6pC/PSpqLEjArtdJcG4PmqsonJrj5U59O4LL5KJ2iKfsXTh8VKXkEgA3zm
FHUrLYaLUyNMinc+2yk6ZFI8M2tDb4AQzKe2ZgiDAYMJ/cLYNJ6ooGxmvTuiGX23jP32tseKj3ZW
qhNVf2BWMHIJslY59S/jyskmb2TQRWemeFaG4cHLgmU3oZoIglp9jCdbOw72XK4clSvOi2UqACDJ
eF+ZMiyCjlcdulmNGoWe3pWxc7Bgq1DQA/FhePpOY2cXJup+gDPf0u+GwNV8e1ijBLqyer4p1weE
C7wsVXmf22aaI6duTumiqPCM52a6y1oP3U/Na39C1hASrip0R0GdrtxfF/gyMZkpyF/hUnaFGIxk
2xoitU+zvjk1lhJHvmcr2V3ppN7JcsriNUi/+cHxogUOzznfVIz/+GMH0w3raHZ1VUybKZk/qbGl
b5HTMxCDGswNJKbLPi5hDVuafjqmjT350JXWd7ed5uLuFT9dhDjwozRU5BcVLDRL1GRBc4pHr4dJ
i8nCSbG9lRNxgdMUX4jCHc9emgxYkb6QWTOQUnhUiBJUFTY6tJM7FBA/p2miPQwuA+bmsrxBTKzZ
jIkh5ria+g97tM+/gME7gC90cS6usiUugigP1PZkD1V/XBAX3U+jm618zqsLFeSCgmpfVCrlhXrg
FtzAaE9ta5u7BoaM3YKux+sxYJLHnufxXZqlPZzXfXwA8zk+lrWZvb29p9eOAqcRsDHBR7QGzkMe
pEZ11+d2exoT07yzixr5Kshe7ipacloFVTAkjVTpTGVeOQjiD0sRiKAO0B8AMDhLudrtKsEUCcHM
xxTxDL8HS32nt0yFB3j/RklU5n5S78ftxV7YREEEMjMUw7k2hTTR+WJzelsa6p8GZw8t0NfxGGw0
Vd1q2ccxXBvWubi2JFviML3ICSbA4igJB/rJi3M4kc0HIOMPpbPW6r++JNFvhB5L0BGdmykX+Cj7
1NRPUEDYv0JqjrOvve4/3f5w1xfztxXxK14sxvYgBlQTcqehng5l6cBIeB+Fy0rl/sIX+WQI+DAa
SoQRhdRzK7yQUlCmqX5i6M1eDrNxPzWc/51WPnXTivtdpGyULsWkIYU+klXuwHNbCkwBauZMrOhz
bm8s1I8+hsZKFe/ibhc2zOe2rCcmlsV/f/HVUJNkyJ8Pd4pgSvSDNv3AqCfCs1Czmu0m0ErVb2f9
WDThyu1+ecmeW5ZBJpSIeg1iXZVXUk/tuUQ6pWw3yvKjyeO3perctUu71W1l1y1fvV6F3N5YYUIQ
3+/seItfAM05uB8mNi/yGu54Nw2nSjt5TgYXc7iLvE/zmOz6/E0XGivZ6OUrQFgTsRqoIK8A+VXY
iFmOKK61UzZp2xGyW4Zddm0EUWWXfDSnz0Gmf47Kd9ZYbUdIqwFeH+cyW0ltrrkUaRwjtTSfINmQ
jmKRa2WaRLqGwpiybduvRo7AY/sTvZEV373mV6A1yKPExBBPlnO/WlJolJqm0U7Gu2TY983XOn6A
XCF4W5sngD63j/61VQGV1XjVcBcLBO6ZE6MkMbcpw8qnYnDfOov6ME7p667JPzeps3JerkQZkBp/
m5LO5JQwWgkHlEHHRn8b2vq+76aHaRpXTsc11xRPF0DKYmRMLuTVedObiQbC30sgpg0T7zOycLHf
mf1HIx0PtY1O6u1veFmY4YVKrodQFkw/XD0i8r2IBFVe9HGq1d2JmXf3czbDmDA0+XJv6BFDwznA
S8Lhr0xNnZ2TmuVuLPrdEA2vrAoSskDlqgriHOHQuH49Z0v0ukpb2Haz+C622uHTyo+93Abx1DIY
lWG7AUFKO26lEJUEnRgHtwZjAzvql9rrqh0zW7BLNIRkk4T0YdA9xY/UTt1lTgWPcY1kQjgUESrT
o8FkRq74Zeb9oQiVmMcArcg1oTKczXtQQs81XA9jlWekTIPr7fQueZU04DIHa2Ie11Ye3CCpdre/
xzMC9jyUUVOjowfuFBgjj6XzzfMivRtjgXwdg9n5Cqly9HNMu+zdPPaMn1KPH79OueGVm2XJ8y9l
Hxu23yVKSnGYLs67qXbjR1cxi9YvLdr7/sw02Ic0S5SvVa1qcPwidOv4yuzFX41YQxJ8xEk8n9Fo
/U0SdSoAyUhf7seks96Yla60mybMmBbzdASSNqqXBu9dBK35wxPaAxtG29vHgoF1fpsWp1+ooc8J
Q8yK89VEcelNqs1p6ndVP36fW5v+7pAn+XuV4jbI3cwePgIhyb+PY98MflHn4Qk2jHCtjSFHFRqz
wCq4gDVRTrdk0QK1ClvwI3Z9InRvw2k366FvILWijXe3d092ZtmQ+O8vTt6oqCO0WRjqXXXboaDl
ZicPXeHbVuSXkWxFcpGCag86x1ixVJC0dbQrEcG9bUL+YpQJqOBxxzGfBImEXDA0XQUKey0ZTlme
PIZRfhxiD8ItaHo3eUqN7bY1eUE0XME7inE5yFbA70qfLSkAslXZMJziiPrOrFbtpnXB+9+2cnGR
UcalzMIrC758VM6kzzbY9jRoSgxUIxp2TTtG/tA5b7t63JcORNXDQlPShfo0Tv/QK3hsYdgWeQkN
1osCgDvaEHDWiOaKIa6ygXO6jv1hTfRV9r1nK0ACKHLwObk+z32PRx1QNgN+vEEZtnp/cjVUvMHx
3P6Il1sl6KH/tiJvVQxrtmaXPFaTrNjlXvCJDsS4v23kGblwFgTFFxNPRCzxhJIryahhjmrkJrwT
uwChP+dUl4vfdb/o5m7SpdoltnmovJHYtUTcWDMU/9PEfxkPlbJ2FC7dhtyHHjJNOJrXF8Q4c571
5WQG0dOkZJvCs+/TEir7FKCUDteFZe7r7k0Lk/7tT3CRNjD84ophG4qu1O1V/Xw3zdkzZxpI8ZNN
+83bx9O9tUD4ccxX7t/L/eRqowQisOGizCvtp5k3rcZQZ/yUaZ2yVxdY4HNLXysAXhQfeGHx/IGP
g1T1GXl4vhw4D504C3VuUsObUCjRNbA+47wfNLSrR0fdcG+ZFHnab+3MiyUuqzWdWnmh/ILn9gcZ
nypm06WFFmNc90WhdacBAPYGvvcRyYq8XEkq16xIMYaJflDOyECdJi88WTkwf+Yt1jpv14wIcg7x
TQVppeQb05hn2UQl94QILddmqhbVB8Edu3IKxW99eQjFF+OyFIrCaH6SpJ3vmUPS45bx8yF0in09
xs02j5Rmq09uvK9bpOBvu/zFskixdPAaAKkJVPR2zu0xa4tGiKHVJ8TzCM2/a+vDbQNii88W9GwA
zDKOQDyWKa7IzRFNHaz6BLWX78XkMTSKoo//mRGpXTI1BR6gYSSGey+pP43Lu9ppVqLD9U/190qk
rSlSqwnVmAxAK7+OgCnjZU2SRI565Bhsxt8WjPPNyJEgqabIqE8oKU9HhqJNDmpCrxrZhN241tJa
2xmx3hd5UxlMUBaFfLTceK+llV+ODxQwVj6aHFLlJYkf8cKIVhlzkYjtr36wnuVYI6rq8EJfMbO2
N1IIcPOh7xhMqk/z8N0AdhivPRHWPpZY54t1GLHnmcpk1ieon3wlf3Ks95r7+z/zYukswusLK1OG
jXAGFex+M/KPVr9S915bh3DBF+uIS3txlgEXQ7jb7zUAWtmnbLUpvbIdMux0XNqkrTxWMrjxBupW
pLXXaGEvAuX5WZFBfFnLIqpar0+OlhyExI0Gmlqvdkb1/fauXPVghgSQKmPsg0ri+RdTEasCAsmx
52mxc+nYWONXZzZ2jvcWwvbbtq7uzgtb0mlxYwYxi1I8ZSCv7p1X2vDBzqPtf2ZEOiuNosbZiIzP
SRsqPzMOqqtstP/N848Jgb8/m3RgujH1mvbZih5tKqvetIruY3rTF3/u0sAoaW9QiKRlbkjrsRW9
8VpFJfjbiBdVvc972S+mFStXYjPFJDBFPGhNnktSWaKGBTmomrY+GR59Yx7XcBL4uuaPBr3VDXR6
f7xJmCMjBxlHUeKiEVcbaCUZI+5df1koXaVG6jMRe9vIRVH1+VH7worsb5MFNwsMvqcakjFeLo/V
U/ommX0VxaLBr38sr9HFXnt4XnFyMkGAFGRSdDTkceS0i3VFj3r2y8u2QTD+svtha2bFSnn6qpkX
9QfpukZbNurpRJB4JN8mEF+Z8pj2P29/wCtB6KzGIV3YuomWnaVgIwmyvWq+abQPcP7eLWhf3DZ0
faderEY6TkabjEPXEu5GiA102nn+4k6vm1H/jF791ihdunj9HW3pt5ZTbTIvuR8c427Q/1DMQAzj
nK1YuqOcMqWsOooIlXTbGkVOo2N8XdXv3GpNaO/iQSrbku4qzU1LjUGV+oQcjdVsi8Dv3rdvnUP6
IUAyKt/SByvzTbkP8pWvfeX6erlITzrrqaZk6SgMa0m27bLAH+Y3K/sp/oSUFp+ZkDPWvqBkIqpj
kB14n/vF176nSEJ0TJ5tvXCfr8l7rHiqTEQfQoY+ewAiTsZkbdP5tR6ngEyLfYfO2u2lrZw7GYAZ
WynRM8YS0hM7M76v02GvpR//MyPSpZwj+NS0zztUTAerfzCi9qiuid5eufnP9kiKjoHS6vCSskdq
Pt5pQ+MvdrjT+9FX0sdGW+NOu3rB/H3C5Rq0VjWxYonvNmhk/2kAEviuWsqtZ35woCZARRrw0Nqb
Zs0tpLAyLP9jFDQ7YeUUjR/c6dPSroxciKhw6e30zBjvFnPW4me8yDo9xvcKqB3JoYpyn1qqTyna
t4E6O161p0732C+fbjvIdYsOGZvI2kBhnlss6dPVebZwf1Ye1F/Jq6qYN7D7gTly36aet6m7NcjR
BXz8r3j1t03pNujC2BvtiLd0YSIRaXyeGmfrogy6jPG+LKFf0I+atzPae+OPR1mhWhOyJza6PYJE
55mf4cUHTpKy9CpDsR5Hx/THtvcNOl2zuXXVn2q0JhR/4amSMWmdQxii6ZiF9qPafXf04ACJgp+1
8LMoaOYFzF006EJ0zfH2jl6WsySz8pmPTUUzAsz2v93Zz8yN7W7SeTs22yn87P1aI5O7ukpAO8zN
CGkiU7oEVMU1xkXHnBfepePOKbdzieYhnWUUNzfOmq7MmjnpQlh0K6coiLms2Q7vjWQTefvpWzH5
qBJNv1Y+pfhjZ+dRfEqBqgUsQxopAy5TFIHc1ovsxwljg+9F27nbNsou7nawgVlb/bW9u23yIpZK
FsXyXzioms2zkZZYrGfvjV6815Z4N4WoFwQfl2it9XRxBZ0bk1uIqldEddTyLRvmu9xmZ4v+YbMm
lrJmRdqxTFmKoElZUtnuQzTxFNpxpfbj9ne7iGPSUqQ4NoI5NnKbpcQRRIDw3/aFdzCaadfkUPHU
KPExinjb5MWd8GwSUiahz03hWDrebr009LoC6zFzAz/Ppo2VbpXsPlob37r+/f62I53nOMv0YVlc
6zEOGWgyHiv1Tq9XHgFraxG/4YXbjWW2aC1igo9d+T7L+63hKIi2j35h7W9/tMtkVfpq0hW3BKpR
tvTAHtPGR3vrR/euUP34lX7Mvvc/xs/QYri5369lqmvfULq/R2ua1Ibe9mPR7qIG9eBl2OjKh9tr
WzMi5fyIs4YJguPWo6l4OzeO90n+q0303W0rl9en9AWlEKGoQGs8Hb9ri91gnpRq431zf/KasT8p
6raP93Z1d9vkbe+AS/HcOxDyrA3Se+uxLu8M7yFz3reMEqRr2JA1M1KgWObKjLKQTbLCaqM74Wac
PxfTVvf+SU/9b/k1r94hTIH8dXIv+lcqA1boIrNRFbqEoU88EiPfd7CRqMomKjf/2deT4kSnKmqJ
WDxny/wR2OZ9VX/nRb8ZYVW+bejKshCvAEZrwf4MIZ4UKHJnUMaynQhI/SYZNvnbCf4xP/4JD/vy
xx0rQFBQwKFJxq2P1op0jM0ZaHhDp/fRM3ZzpVCG/V8cWSyIrh93LwSKkpt74L8NRcGCGqFjjS53
u59LKPac1Fq7dK8c3Jem5BRGCJuaEYNDj7mdbIoazZxmY8S/b+/OmhHJu103U+MaRMqjSnKUts3W
bqtN7qz59poZ6SLUE1BKSN5bj46DvBJtBDX+VkJ1ensxl3WW5/1nOITOKahluThle0uOSolqPWrv
8sfgYz3B/sDb3NxasJJWflP7eoeQwYrZ64v726oUYctlVksDNYzHUgCN3nfWZ3uNXk8cEinlwxf+
NiG5HVz/VVSVC7Nb+cc8/lat3eYrf1/Go0L0XORVNeMGCcpXIAiATqwEnJWvZEmettRTCb0hS7D1
L5n33rYP6hyv7IS8DIuDCSkw7VBCgGDdPL8S0loNYPeu+6c2WbIt432/lEldmwzURWh8uRni6AuM
IEzVghxXho24gPu0DBJwOOgLddq6U6B8dd1m+JzOS//F1IsawSm7bz4lWU7pMjf71tqUUzh+jPq+
3iizbRxVdZke4lEDED5n+vhVsytrQjMd/VZeYoH3yajiOtlMlJihUYYcC1UNpe0UJuXr7sftYyNn
92I94HMhVadB7sEBc/7VvN6outDMuqdIz5b3Q1EPftLUOfVHJ9oUWn4U5JsrOyVnxs82If3gSoBh
HGDwuU0j6/Oy9ozuiZg9/NLGZNyAW0XWa4Q00qqM5UuqDh8mwzreXqvshdh1RLMBFn/UOHG4c7uY
tLRaVcen0tPShyhPgCP3dAGgHlt7gl75rOKL4ocwKvJWkxx+zkBAjghHPgWIqvpRMPxSem+LrM77
zlheB302rJwwOVMRa3tpUD9fW2JBm1sbzvhEtyPajZny3svt0ddnRqjaNvjDhwbWWBSUpCgiwOIi
qxRpbmUnoTqNT60ZeA8tHOTHVB/cB21WlUPbDGtkI1dWB9rGAVAtJBiwLq0OVIedhcX4ZDnQ+Whx
Zfs1aO4dcOF653RRs5JeXmS0zL6BfANYCgiNbo58zEPLaquIOsJT5vyOjfCtBfFmWpmHVCUtC/Tt
ZLkP+pjD1F29MpO1+vnFAQH0Rp/qWUzDgqpZCmVeg0xewnjckzEnXyezDY8zGj0bIvVHakW1D7mv
4yfVGnXSxWQCqz6zK6VQY2CP2TwZrDrRPk2zuY8s42FUdAZJK38pO78FPdu0wTEZNVCrk8HszFo1
5SKMC7ITRscBkAniUxnW0mSuqsSLY6Mkpbrb0rAKqmLzWifrqhWchgojsiRMQZw7lMbuNmK27ClT
gvquyJEhdFJGLm4HnAvCBsGIS5OOEU4dolqE+c7NOG5p9GWvxBAN2/0HPXfdhF10vJNXIrLkq8zK
QigLjnjys6xzNdqtRvZ5Ccz56DGw/5DM3TFsy3S/hGp9vyRK8lf4/z/+9P92ubn/PX+6/y391fxT
C+eMLZ3/119s6QC77X8IXQXQoZRnoYQlhv+lhfPXfxJDA6BTmYn4F1m6+g9eovgt4yUMKpMiiNHd
f0rhqP9Aexo6KK4fRifB9TEHI2nf3NLCOX9Z8WcEJ5wJ5kzoZotp1XPPooUSaYIe7y2DQgygOukA
upOCI5yo77x23Lem/c7SqkNdml+eP9T/ucx/u+zkv3eZffOr+BH91zuhbCQElb4VP//r/xXdt+ZH
F//4r1f8z/bMk/hjf3mS4/yDq8QUZDkuOtaIvPyPIxneP+AkY2oCtUxSMG6af7mSomn/ELQQjDiS
b0IfL/og/3QlxfT+4VEDhvwaJQng33/gR1Kiwnw1kzb8JXHVuYyTSLlYEs80cRYU2wwrat+nONKJ
ARL726CawT4zROusS9WVuPg8JfwiiwaGIdjakRwQuGX4QiTvVSaE2SbkkjeM0G7r/lGzXmXOd3Ta
luStuE6HBozw27pLdnnZwP6fbbXkfV28M+N0O4xfemv0S0c95s13tFVBxSo+xDR6cGRo8JhHw9Hu
3xTtsB8Cwq0ZbuLkle69rzV3V7SpryTAGdNlZ6KJPPfF3RBpfoUaa1Ld6YG36Zw1ju1nmd1by5Wu
AaOpS8gaWK7zzn0dP3KB+zmUzMq+3DQngE9vso+8FWjj+WtURVImcfGhpcRpnJihDyYsB3ZPa2ka
T0HzOUQary7i3yjoHc3294tD8fTXqs6krMTe3Vqs9FwtLXvKmbhJNtWx3e3r3R60gQ9h4d66Cw7l
0fbz/bvbJi98+NybZMwaNZjRJvLSeDnGu+y0bMz9uDL9etUEcg6CQBgaH5kYQeuHRet0hUeZ82Nx
Y2ben8K63pTlxzz5K77+21KgrEP01569sCV5S2Y1Tj1w1W/gai386qd7V39oDtNDeTd+Lh7DX+E9
A8Wxbz4Ub6K7EHHJ9xM8BJ9uf1M5Axa/gicuL2qYC+EVkMspZtZCb5Bk8Icg5alt3Y9D5C8QlSOb
afsRnEyaz1jQbaNXXOfMpuStudbYaqejz9ga6W6I+7uiW1o/nARWJF32t409t67PHRUyHOoFFr1X
pgYMAvbLDgPkL0quZILDr1TMTahn05vQc4N9Okf2tigN49DPbbcvlip/bXpVuwX/7X6b66Y/tLVR
P1R525+g09BPSuymv+bUNv/M6wiP9IVhoSZYwq5iyvLdmqVoxL9Y8U0rijcN5A9baKqCBwPtko0b
QF6DuOXaK1lKjWG/gHGQAiqixvwDh835Z2Hozcs0nbnrPrJaaPnCZq+pbny4/fXP8xfuHISkeGEh
cMAVBGxeuMKL9k42j0MSu+18sBECTzd6afedj/qW9b5R1eo0lbPz0OS8J30IM5x4w6jFGu+y7OJA
2ZhToSgNCxNzrVSEzn9DV+sjwHdPO+i93e0Sc9If2mEodwh6ZRu4LLS9odvpQ22p6JiEuoMTTsnb
tkvWntNSdBHIR/JBUblihozahPTJl9LrirANq31n2IvP86d+SKq6PpqN+8uInfHQMd2zcgfLjz1h
lOuXQT5GySBglaVTkO1NOqWIMDpP+Tu0cNV93HvpB0dP0kNkGA0gyWhetmYIuR583rMhen0tQrou
RMsmEOS0WGETkoEC/CaYuoEXUtMU81eGFPoGXY3KsV7QioI3chPnc/oQOMy51ilCa2rg/kzH7N4r
Y+S7wnnYdl69KrlCwv/y+oLhjmgAn5FQGNMAnktOYS1BrSlNPe3txIM13RwLDdBLNqilHzll9Law
mdPct+VgVn5sRqEDGYhbvgqipv4GJ2Bp771ihMI7murg++0zIz8n+W1MHuEq6PSKf2zp85jh2CpD
rQ97JTbGab9Q836bQKh8KKw2f+tYXVz7qgkLNkSs8/Sjy2PL3WaOMWv+0jTJkwuhJ7hX3VHKnVMv
ywf0bsJVBizhrS/iqrgjUYHgcU01gfMj15PpS3fO6BT2gQAQvJoyxtG1EVTUlIf2Rhlm1MUNrfVd
J1Shz5mKYzfSP2ndztvEs95vFi9I91FcpXdT2PUrbeULtxe/Dt0i8bATBG9y6SqdDUSLoHs6FAwM
wyaYui5Ux5G+t/Jw9tMkdO5LLTDgb2yGOyq7+S6BxQN9GVitqMeuze5J0fb5Y4lmEjEXdg1KBecx
CCX7rqtC1T403ojGSzMXm2rSzO1tz7myJaJYTUCHuAMGLakcqXZWH+dd6BzQb/ylNku3HY3G2eVo
3K9c4XIbhgXB4AhvORxBqlA8kO5wjUGnqbbS4IDk8g/GppO7LteirW4UqW93hfFhbEzja1Jn2cbu
0mabwpawserEFTXgaOOMdfnm9uJlVqfnn8RYLvLEjHTyaJfC62gQwZzICg5B1yU/p8ww33i9dVTD
TNkkYFvukiguH7Ko8/aF0ugfNIbH/TFZOoiFmOyvAqV/wHnND0OErqEzIE62VH1/34GB2KdZXL+t
uYZ3Gpi84+2ffrlvIC6hXeGRx3uJuf9z78i4tly9jYNDPzjLqzj2QBT1tXrIGOJccRH5NhRfCSpC
qL8YPERYRcatL2UAfeNoeYxkWNp7t0lC+IUa5OUpVFYWJEBd+NVC7/FXFBjGXk+09FCi7gUQde7L
tXnOa3vGu1iAloVwBiHvfOUmk6N0WdXgALWN9a0cg/SNOVntmyqajHSbBWY0+LE1992mswblZ8HJ
iv3KrMzdQgGx3XdL0n0ooWhwj8OotPVdUkdTtYmMzEv3QzcYr/qhSb7lVmKVBye31IpmuzWuQWov
bjTxVT0Ogka5iNe8/NLtIjoqYQrULugiZ5/3s7MxoOE8UPrr0KiHvKpQQ+QyFL3cdw2NK/KM/u6P
vYg3Np1ryKyo18v+30FEPmU9/l+7c7ePRub4E03x7itYbDe3TYnTfR77yZcQMiaJJMTCBXG+bVkN
PV0y0gRIhABdbwwRamROund7TdnVLeOrY6l+UuHnX4k7Vw274AwEkyaPFynCGW2FvFvdKgfVisNt
CUPvxqgXbcd4XLFV8kLd5XVXnWbmsFe4kKVHizg3ImmDfIK5Y+qBkqdyftsknOLwaPalcT9WreoH
/aw+FS2invHUf7n9heVcUTYnBTPk63IV9p7waE+xe6jVyDr2qp2BRDBKqDaCfgv3SLoSHK7EIbJT
wXYOgALGbilbz42By6NP4bEMXfRlW+WTUyQ0jB04e/4Xy4NRmoY3wi48PM8daIh0vXNLjeXxDtla
JtTZqhN/YfItuDfywHxnqcsKxFls0LnPEvRUmEt49VCSkkONEjeOGtpsYDd61bF3SmPbjK658twU
F/mFFXH6oLPijMjENooxNqPRJeGRwn//rcv65C6eoVGu4iVD7MAyip3bQDWSu4vnl0q0sshLL6Ur
Di6CQiP1ROyff9dpyRIvBw52hES6OCpunPlJHg+v8zxun9RpydfyLHHgpPVCPypGx9lIop9cWEzc
TNNmN4TmtJomP9L7nlqiYhnppmeA9bdb2NnbaaDidnT1QLvPZs4vZb4i/FJO0dpjX5a545RSX0Vh
lNwe1TVN7iASmqcCbiZuN9cut6PZ5oeoIdm0o7rdmHMiuork8plh1Pdem8z3acR7zA6V/i5w1Nof
hix4k6epuukirTxwzPv7mpH8z7mTNLu2UNtdPhn2QwzHzVNmuv2RTmV6zIoZFXdeWsduDvMnbQqM
191sZPcqbDI7JoPq+2l2s03sdmuETZeBgjgI5ZV4RiFTYklxaTTjsll01TtMfbRt9Mel0X3gKQWy
6MOatNYVWyI/IY0l66erL4X9KSmdJm+K8BjHKLDVvffZ0UL1QatoQXtV9r5dsjV6kis3K/yEQkaA
Rg3pkVwciTO9W8LOC49hEvysNCM82F00+SJCnRa1bw+9E3h+5nnp1u0M51VQzsFKenZ5qPgJhH2e
ZaItLee6MD4l3aJD75u65eBTUPum9HW4tedF39ljuqbOchmFUWfh40I9AUEK9E/nZ5gZiMKowhDm
4GLu7+FmqZHb0odXILT/kPmW4yIaA4ItjZQZCSfpOp3J6aAML1B+c+37sAwaP3FyZ2uabXbX8jVJ
24Pgna2O9rY2IaK8fQlcyUVFBYqABSMXrzQZ5S7Q78qwKPGxKkt3U8yxe6xDA+Yez2g2+PtyaOdc
+d4OmbZzy2A5FaXyKbYHx1tJKy4dW0BbIaSkCU+xR2bgdLPEyqfIi4+F3lAFqKetlivLFyTzjNdN
ZKjDJpn/qWn9bwvAl/eRsInsJ+IlqHHY4iZ5URoLmmRsF2peR9vI4l2goXJJljqu+O6lM4GXg6YL
3T8uP1KXcytp4PZKAfvVUR09yLqcyTjwCql9Y1G7lTLm5dWHKZwWInCH2W85Q4JJdTRH5/+zd17L
dSNbmn6Vir5HBbyJmJ6Ixvb02pQoSjcISmIhYRPePf18oFTd3KAO91RfzUzMxak4VRIJtzJzmd+k
8SGVdXfRBdbHVJ37anXBDsvZgz2wmh2aVjIYkX30z7AqcyhzdUalVIC0NpfyH4UmWx62iA95PaAk
GZRyWwY8KJ51h6lz6jOXW1pj/LweEQpLA4AMA7rTF1tEbpmZSCcc+qnSNn1ZaBtLraINVUi0x1I9
uGmLLr4QYsy3nFYcPG4jMJ5voO22mK40ahv4cRtF39S2Gv0mkc5+bKxgTT4bbPqIHEUqJAqTKN0d
1VG4UwI408GkuKuAVuuT1TUfZrDQGRr1bzbcGWGpIf3LrgCgd14rr+IS33dRt3kdH5hwxn7r2tnG
1csRdFMe7mKnuoS5oV70Q9MCi+MPh2hUz2SHL+2Q06yCuQS2uGwJrgq6YrEvtWqSjb0bJUQL3PeB
Rva60AfD9WWtPYDbi2+VcuTjikGae8tRmis9t9xHTevGnYo1/V6X5Ze2zyYEKO3Ir227X9mgffau
YnhXihkWa4fE+iLXqC8x+Wk/BJ2r+62imLlvdv1zPHwZamQqDCe09gxqwzNb3+82HNvCFmDedki4
F3t8mRVRLMRA9GhmvEXnOt9M5Sg2Shoaa70O4I3Ah3t6f7/93V4A/YztzUN3nAnX6Zc1tRgXcXoj
h9JuLV+Vg6TH2xtrr7L+IfR8Xh103AGNebR4CcL5SH0VRFFYt1qMK8BBV/DqjgI1vETUPd3qKFLt
krhPzxSkv9lMkaVnFXL6YkrhLrY5T1YmsxWCVqs1e22YVeQLqzyHT3tbffJUOAezcTPfZ6s5fSpl
copGCaf4EPR2t48tV6yaqO5Xdep0LOjcu1H0XuIbWAdn8uzfPh/Ne4eQwXx3yT1twrgrYt2ND7Xm
tteapsiHXnrV3fsB8jbRme3HOS/IBOZNbZHfjWEr6G4o8SFGAX8jQzW4HsdO2SuOknywg/qcNcbv
rwc0gIKF/slSMhbyf1b1Le+zi+KN5dZyq9tY0TIMM323OTd2/N3XI9tgyEluxcRrsWMnSDeHnsPV
nFrLLkXfJuvGyqf9kEzYCowYNQ+PoRLKzX/jpTL5YpUzD6MAPQ0abOvtKsit+CAKXezi2CmxE04R
6gxG5dqJVOvDf+N6kBfmy+G4uxy5YWltelknkoNV4I3EjCu/ChB78RFCBu8r+3M9vN8c+y8eoDZj
c1bF8rww8lS6WHgnB3qcsGq1Nt4PNfljgwnxQVFRUvVGTdJj9cSelpE4k3X8ZlMjMUfFchavovO2
+KpxkNvtONjJoeDZaMlYw80QV18HZn3791/s769E6JgOHS+GWKcfUjCt9pJSpAeti4MNXOJqX0XM
xx0nS84s998dwjrzSlxvaeMDeF/sNGPcDVrdSIJGbcS3xJjKwziWzrac4vIQ2W1xCIfcve7lFKzI
iupHq6vPll7zRRan8GxaA9547s6aLzf5ahMvUO7OA22MISdZwUq1aw5XQwk2RuZNW+F0GrKzmbYn
9sNVnENfCm0DxXonKPZepnS7918/gMo39zMrb9Iep+KlPbXs4JiKASOonJR9FJea5jeOkH9ljand
Omi6TzugTKO5b4rE/JFikVDubDPor4ayt77UTTHQWLa1ezsfqutmqEYEHdpB/xwrTndh9Z3xMJp9
ovpj0aR3KHfAzlITMQofD9Du4CZfuiY/6nrV3rbF1LpbppvZc4Ca2bDRi8H6MoRG7bKNxGsqSKSO
iumot1p6kzdpvQlILI6ZaRZ3iiHiGAR81jCEstQx9UuTDHVdBjbuG1HYawmped6sOzsHzsTg0R0Q
4zLqfFsxm01RME/rXRujrMQBl2TAc+Pa5aJWk36XxuQ+0OnhxM0GpGXdYkyvXTUVn01lshH5yQQT
Z7s3ECpoHcbxopWZvg7z0r5SK624HkrUfNdGPGSPes1uWFXhYO+YMXJv4xC2iT+aot5obuA9laOs
HzI6Pc5as7LO8iOoC/cNty38OgkzbT1FmfYlU/Pwvh1k5PpKYyeOX6pNdK9YslB2zNmQ5ZnaUPqp
FltXvVs891H8EDqKY22GNNceyyZCP0IfGbXe0GHvv5Wqm24SNbANn/Yw0P4wdoz9/L6d22yI6tHv
Rdheuqli5ausJQejOWtiOG5U0fjZTbrkmyP0rtnYnDRfTOn04Rp/ovGLpzW2c8G020zXbRc5N8U0
iicriehcVYqjHZSqMnCgR8jsZmpk7flehr8AhKOoCna5Jd3vkcwGPl8qAfUodhtce4Nd3WOwoFl+
BdRB2wxKMLl+1OYOR52CWdNaibzpPjMjJqVtIN1kkzRON61S0eWfMqMY4D1aXrM3hZRHuMb2YRIW
rabYVq9hsBRHzGkr5KnbkomD03XdhyLHT3hV1ZjK+unUah/VgN1kX9GJvMIBXb2z+eimnwQDfBNb
UZLBH210RXdFpIb71i6NcRVkY+uutdq+lqM9fMf6EyOcxnSCzg/xqijXUlfTjADO1B9iCuB0YAcC
jFtvw+JR74vuW1gnOEoUqlPGfl2pxRfDiuSzBwPl3rCm9mlSI20gmAdjbTZjwZ2EfXwbN+ForerR
sr5ZTV+pq2AoVRiZYHh6wlAA9xus6r4tEzfy3YAcdJW3lv1U1wLZr5Et6AlbYBTugfZ6j3ri0Hyd
Zgdnw42KbBVG8+9JY1iKE4Agk5pYat9k2qYpxn6J+MBgKdT9PJFmvEqobaBJCfMhAr1+kZcj/JU0
0tpgpYR5F/mRbuZfvR6OtO/KyGpp8Y5htDH01LgQHB8S6ESJTlxVJoa1MTmVH50xE9BEvIKVZEaM
p1atKioswfJ2HDepiFrD78cpZeYV2+ldhm7tHY4yI3jfwQnXbAPVd3iW2WfFiBE9lZ4eo0sNjtPP
g64+eP1gPExJ3v3o6QKD3YrCLqThmSCHUCcaSm9ToCiAyETafql6VLggGxr11zA28srXe6zKtqCb
g+993DYP/ZjaOOjSFTX90EhRmeK+RbYWAEyxgI3MsTx4iAw91LnIbtK+ROXHLdEm98OssY6xOhlU
34U3F7x5NdwJsy8+RnXR80FbQhfR/Ex/FtVk/VADih9/KsLxrkJLXAE+EGNVBsPEItSjIrpjAw/R
6bCMqSPWxvCpp+82rQi9jklI1yRXHX7Q37ogF9+cUet1X+0AmPhBpUJCNZLJO441vKN1Ld28v6Q6
Mj6mrTNE/tiHNMl7u1a1DStvwJp4bJMVvtjph0yFiGUV8WUzRZ/VyTLbbZEA4aGgaVGdxW23UNeF
0pfrDKRpvw60ik5o2g1FBZIokuKuEKa6zbTSyfdSn7rwolaE46yZWykf2smw400UT9Wxjlpx9NzO
+9bzMj+GWX2VWd5nSsc4Xtsth80KQpEL/DVvr1BTmcZNTAB/KdquiHz2LO9RTUNlosjVR3OV5Rk+
Um7S6tGmTaLoY4yO5BfE78UDv75yfNpSfKcpGYOLKew8pGUVFgtcWlf+Jc1Ab310b7NPGRjIT22N
UxQPlQ62r42DUqw9RclDDHfJRXxRWyOy4ZNhHV0GxLt0KPSrtExMYntQrMxHVkapNm7vVaFfWkFA
MAmG6cREM2tnywxwiEiSzVjlBcoWDvnVlNWd4w+laFCyB7EEa9XrQ8HtYWfX1FL70nVhvcMvBi87
WysybSVDpb8kmA3hO0bhdOu87Qssp2UzOFB4ZXPTtCxxf8xt+SUrsb4qSBDbFXOiAV9aQecZWn6C
5GJfhAA/9bLTHhVhudcuE8df4sn/CFt/Wzzn9031/NxcPxX/Y/7R77IYqygUzf88/Vf4Ar9+8/qp
eTr5l03eRM34oX2uxuNz3ab86M/+4/w3/3f/8I/nl9/ycSye//3fvss2b+bfRnjmr4HuHi2Mf42a
37VP2fJv/4TFo4z3Jw1ekPH8U2WmSP3wk18x/wllHyUR/eeXSVkuq0b8+79pxp/U2LTAXUp5Kpm5
9/YLE88fke1jWwZWEmwhHaJ/gopfAtTBCNEXnVkfzK7mKcoipQ/pv6t6H2a3vVU0H92sbfdBZcTf
tK6qXHa9Lqfd7AhvrzpqSqevh4YmByPcsC6thsgdq32kX0ejkMOmbJLwmHmecjSgvaLf6emfWS/R
R82qg6+h7I0NAs5+wfF1g+/M2G2HEKuAMTE/hcrQXiJfqRwVHfenaAiGT/g/xDjVgIO4EkCFvwfq
sCV/aT5EQ5LAcq7MztnoZifFqrcm9yIjD623kgaFH/V9eQUeVv8F+/lHgXsdfa+Qzv+rOY3Sl8j7
rxD+vy28tVlN/V/H92VURd+emuh1jL/8yN8sImsm/kDmQ0ofpscr8gcNqT9pTAH8p0lMK2yO/19x
TvjPLFWoPRaFHp0late/uR/wQgj++T9jkMfYEl3+v9f23c8a7T0a0cvM6L9KOS5hUyHPwlcvCBUS
o9Pa1YoSUHxh091R5eibUKKfnnTjjy6N+h9liYsMxijWWtpIoiSqWa9jDRfevgXqrGPqeaYj8tIn
O70bNMaQw4JXDVOG/3t6N9oQpZkIpuSuT4vJrxTjQlOz9GGwMD7kbKn2mZbnCIpo2bbwpmZTCA29
DM3bo+jz1Yh7vD1qN1uXmVt/HIy02nWVWR4mmTQrAZ/xsjTSfpN33uMQocz96rv/erUnxIfT1u38
KoFIoJQG8oXdwVtqww9x0LQIXsR3GDIw+FV3ed7AcNFqdY2jZfJBVh3T8MltLhq98+5yVwu3gZ6k
u76w+su2DqvvbdbVD0Ua3FjDRaZpz+/f4QvGYPF6wZDSwwepDtZwOc3qZGqaQ8IdZlqqHs2s6P6K
gtxcicq2NkwBrUvVxeJkUkumEm2trMsJ7I6tCR9kQboWNSKqZmb2H/JQ1jdOPsld4kWkpkqPKaOa
4cQXdeleuqF6WzZteOUN6sgkdMYPD15wrsFzWvaTiTEDBR3HPIBDgpRnbkC9akNELUOHRClwijTs
PvM7tTJMf2zxGHDdLFiHkRj6lSWmY417GaY4jfqtpNa8jWqtaHBJG0mRmjDdOWkRr0MY9jdWk2Da
Gsi2WpVToXzPYsUNVpntEfOpslMGK7+bsPx7zseaFFtQr30srHuj83yqXvfKBMe40/TW+Tqpwpx4
Y1a7wrBYXg6joSIkVBjpZxT03NgPuvJG8UblMYiT4p5Mys5X0oD268NNzb8GTDWBTjXPfK5S89OG
xpNPF9a7AcKn5xQgUfFoNkO/CcIuaC8oQKoz4XLaWub0AycLXIVEni2AyF5sDWpilXVYR/J+0gAQ
51QT28YtzHOY78VXfHOZxVFrGhQFrsQAjFy62CnxJHbpVHk0C2QY+JAirgtNgDzEeZCSJ3vIAzX/
6Bntx4yX9/4CecGXv1ogAAnm6cSMEYV4ob71cXH6ARkeuzhOGdix1rCHG4Q3nLXtSveq1bRsxUZe
7fqBUsTqeu2v0ZPKFe2F9DKpsKXNwTVdmKWHaR3Fhp8D8FhHOB2jZNvkeLyVxo+BFGanm/0+C3uW
SmXXl1qWaHvbbCChGK60/Lya9im0u89C7YbrcBiL28qlIeKIWO6tolbvvLTXjvwPiH4Zlw+kbO6Z
nuZiBM/XZ77G+BGoEKhQOv+LQc0w2gaQxSE4FobuA/S8jnkPdZyiqgJOu7cv7KJbhU28jXp5X0IX
ef9TLFS55uvzHeC30mKcCeFLD8BCjxq7MRPzGExmeWEFisPb7S/sFMuNMhhTWsZBdB8pecdM1HYx
yRhM3wJhtea/4z6qJelVkoz9mfHum0Ux3xZTEB3aEMzbJdcsaiy9NehOHKU2frYbXbuxImEe3n/4
04byr2dHlWNmyehQIjj+X29so8AzKKJ0OtKYMHa23vuDLatDWzVnFt/pnGW+kAVTGRYUIJYZ27e4
kI5tZG2CgD5OcRauFClF7Zco461rcEsPmdSHM4fk/AtPFhgMWA/SjflCsAAqevpklSi7NtWM5hia
9Ubtxtuh1lZNZv/oYHZWgK1BRWRnrvmbUKZRzmyTdAlIGj3604vGhZowY+qK4+BR0E/VvRjd1VS1
u2yovzm0CifP2bSk12os/tL17Ex/+u0zo+tJv5wShyTwjWVuZGdmTY9jOPaKCNc4UY0fEjp9dOWa
/rZu9G/ckn4BZKzbvx9GyzXkqjN+Z2awg8cnWK3FDm7mbU1HyahuYbFMN2oRrTJFkxe9o1uxz0g8
Q/wzmjZFIOV2SrLgM23lbkvhUe7L1m2fOI7kXRyU+pk3srDcQ3AGrBTcC2KB5Ja+/WKMn3QRK5us
+NZuJqpYt7MusrLXV1lWB/dTX/v2gHZzEyTGNi28S6ceoJAO/Q/KHJoFTh7tW3KWrZDMpyfV6deZ
ShyhZcXxUBTnwIOLoQu3C2+CbJS7RQkExNlimSg6ehgKdtTAjDq4ibmvdO2VZl17xrjW0cUNG33b
K4ofpNOZT7iIHXBengn3kmELeToYvjnnfJXiBGGexxXV5O2YN0w+R3uvM6P00x7x5yLVrK1k8LP3
ELt6P3QWO9DLdSGlMc526NrBhTq9rpYyUzaFmG6NPorwy5T1RnGwGKE0b7bvX2qRNlPj47EOchAu
IPMbguH0UuDMtMaJ7OQO01flxumVq3xS4Jw6nDMyaH0xmsOX9y+5JFKRqaPCYM3sCY6XWcrp9JoZ
ZVc0BtV0xH598o1MurQC6wm7P6PS9k46ZRs6pNnBKFsHk3ebGpturHRy7UIF1eMPvdIhXk6yp6g4
f/jv397L/v5fu+QMHfJI0NGS0MAuzMO+09uzBhHnnF/jEUWzT1KDqx62VQQbafSgLRjWSg+Rz1Lp
ET9C4O+vgjCqbyIAtusEg4hLJ43kZhrMeB31hb1x7RGuDfiAyhd5Lb6YXZ0cZjNCN46cVRDZxU2m
x9N1lZil3wzmY+tOM0erHS6MuovP7cbzzS8fDkQdGEZ0dQi0xaYU1Q59yrCbjvTb7ZVnRGiA07Td
FNMwtX4pTGWbZlp9EbvfWtT4TVEMK8/DmpYg+qSPQW2sRDa1399/56cLjVc+18DwuglD6Ids2Kev
3LDKLmmDUTvGTWL8sNw230PdcFb40OUbESnDFxf0wVYL1HOZzpv3wZXBpZFmoegDs28Ri6ozmNLK
pXaMAtx4aXKHq2H0tDMn/emCnp8PlSaXjhacblL55fMFTWj3WulWR7a4blcZ1ueyLp01ihDKmeg9
Xc8/rzS/TEStZxT/UmULUMOMkpHV0QLt/mhJrd1YuXepg6/2+4EWufDac6JBi5NuvigkuhmCTMpI
7r6k8rplMXScBu0R7I3c2orQ7+wSU09dKs19zOazEVi2P7QYOW7UumtWrsAKDxPADEzQEO6Z18Zg
Wp363E4z16An0f5yY/MaBniOS+liKU/9kMNNCdoj3BESkEjXvjIfai+DwJgOciyCyyDBkYozDUiG
WuQXHC0xnQPMBPJguBJUYdvUtMKdNcX6RVo332ToPpu5kqyanE7h+6vgRVdyebszgAmfNAQuicjT
ZaDnkBQVo6iOld5b26nsh8yXthrunLLbulUBXH1qs53pVObWc9vh2HVuwuBIn8RXG8GsFb+zPmja
JK4Cow7R+0Np3CqbbGfNxPUsLOSznkfZRVhB603KMLr0CnoEndnoq6SwvCuhu/nGbKPippLqV5WO
5gMbA7gfFFOcGwNXVUiMfXUj+sA7dk3hbkWMSEBLLxUdU7NkDJXbq6jNxJmkfJG0vMQY2wPn1bw3
E2KLhRoOipEljiiPjhp/9EYJp2sszYteutVekUVzG6ZC2Xd9e2fJafoc4BP7JRhRBoREumXjxSHC
tkJft6BQj14y3oyKKS7yxvKObjH8QwjVvCI4RSB6UMADFV9i+uI2z9pJKMUxHc1m741pwUxPxyts
SK11M1nT5v3QebvsuR4jZ14Q2T0EsNPIiZvUAkgZMHjWdfURApQPWDtZVZFHJ2Zs7INnQUB4/5pv
NzVKMfZqpnIg4BD9PL1m5rj0a6qwPMqBUWelR/paNLCuWNLnkKenldLLxweLjZQtDH2C4E1zT+k6
GyG28uhmrkRCJg5vJBPlVSSS/CJtg3OMq7fXw/oUJSnog5RpdHtPH83JbCHIQ+QRtXflY1+AzgoD
Mfqjip+zpsTFGXTvm/NvhtMyrfdMSiVYHPOrfpVo1nXTVFEX0fnoK3s/aVXh45fWbe2otv3CxsIi
LrB/rNSuPZNqLqk5HH50GpDqZ+xAWUjFcnpplNHsIrZ51MhT+i9DGQ3fCq2YHpocydPSMnY9W+s2
iVT9RikjCxeKwjqkaGZvCk1pfSXX5dpl/vmY6OilDHZt+KYCk9OLdja/dj0MXxWNgydw62qfm4ay
Kk0EOtFgDD+3KGymOdIxrOdoa5RNzvy+G/t92jftpZzkGbLgm4idn3U2Gp+zDQuRsNNnLaoAJ82O
MApFCgW+DKJtxhZKkpuO+/cXx5sFubjUIoWHg5hPgcYG4BbqsFLS+hEESETp4H1uRPmoj805d4mX
5sfJ6UGlxESPfiyVg8OiOX06s9NiiRpCeiRU1YsBW+R2laaefLRlOWttRsbKcES+qXr9rqymbs0W
IW8QTRCrqsrgi2YuZ6HiTurBTMeNkhXpTlGaauvFU7QtesM+SsDXtPGH3B+tGQSvNM9zabGxO0Wq
/lBNBT4PcoovS3dal4MrL5osP/egi4KQB5v9kDkBZuUM3X3bxgCgVYMfSMjZ+tSfQCFuvbapV1mB
9FqeKcPaG8x70RkNI+oqv0CC6cyqebM/zHfAzPRldkpXYbH1pX1Hfz6pkiPIIUEnWrHNZwMy+3bo
TO3j2GfnXJkXXZSfz4xmC+OZWRCPevj046o5kyCg6enRiEr7wu2CrUG5a82Q3LzXqn2oSPMm76pw
XZjoX0SlOfmWGM71xt6mejw5dtuM05BAozBf7FT46zn0S8L0WMVjtGs9T+wS05ExuJ9g8tv6Gb8d
cP7h4G7AvgTriI5qXXTQVoPE+tAFlfsk4uHh/cX2dl0zzqOOZWpFmwWA7enLaWs9B4tk5UcNyY3P
MBFTBM7taGMlivbh/UstqfFz8NGSpzqc6XYu2/XptdBdoKFF0XAsaj3xpStQix+ZtPihVYfGpouy
8KI1zHyrIdSyLqWib0HjtxcQuoAraUW8skBM0k7I42SnaaBWQKaB/Kt1WnFw0A/OnPGt2gRaRBB4
Upw5td8UPIwaAcvOB7aN2tCS3GVqSoCsPk1H08UMLR/yaEuz012//5qWQhTza3oBkM+qF+xJSwIq
24Hl6n0nj50SPkeds+8j97OcUWxWZAFos5TGlyIKPhgQ6XwlaLUdMOLxU0KnZ5Wq8L3O3NCcH57u
jtwQWPaZ+AAketn7BOCHCa2Xy6OSU3dnSeptklGPL1Cz/YjH73Sdj7e4byqXSLN81LO+3XfnqpG5
0/nqFujkEKY2/Zz5pKUKXGQVoYKEvdLI/oNG82DTNjjimIn6V2Y5KO05dbULwY1vjbxrNxn9rCzr
zrTPF+UQNwAGzECNjcY+A7xZ8PB1mmHEYcJET62ORdPZq2Lq042s44c8Vp/CulBWiBeb69gu6c8a
2jmN5EXg/bw4LBAKYc4oGmqnF1fTxoptu6iP0PV/6MpoXtERzz6+/5mtN+94Tn7nd8xDgkVeMk5s
q+qmorfbI/1Vd2eYfbidGE/7fA60DEfUy0mlbHmJZRCSDxG4PxNYxkYRIvhoF1NyTKQ7PdmxTG5y
Nx52hpYEj6NXhF/CWo12GF2LrS6GdpsbY7t1m8baChSrtlFWg7yka7NveiqSLA9vsWikedp29eUg
nGTnaOKxs9NsB2jQ26ijqG7sZKwpNHtlM8ajdzlNg7wWQ5n6TujEH7vBwc621tOt0MG1BmVn+kLI
r2W5leNlN0b1rnPM8uocCWrG8ZzGKaU8Ie/yqWiNcNqcfqms05LaGIzpWHrRd2N0+5XuKepFmnmR
hXPgpM+FPdLDcaT3uyAci6+hqL8kLU3jKk2ib4XMmuuuqIoPrmiA5AtRb5VCSL+LXfuyyAGxWpns
by0xeiuvs3LA2QFOtK0c9WujQ+C5rsJ0P5XTOZfwNzHoQqNBHgkeJMAPYxkdRqY4We8K9UjxgJ5y
PCgfAEYHZ/g6v3uBzFlQr0IllAbrUlbIjmB1DkGlHdt0WMsh2oSjswFcDd+92rpacy9ce48r8i5i
20v63O/y/E7Ldnn4ENa3eZ5FvjFeu73mt16+CZt9WjUfk6j3kUVbjU7rs9j8wugfLE78Mxvlb26e
1qyGwSjYK5bRUjW5B3mJtFXjHtFiwCtSJngdu5Lc3tQHQIBGE/GVxzpkhCEtgPjMCv0qjOW1WdYm
EEbaO90IBauI+2lVdv3FJNzvgBmLndVa3kXJTPtDpzJlcBU1/YHbrdhyCoGtBdK/tkKLWaeu93sZ
e+mZs/tloHayATP0YPgB5G12oqejfxrYWmz2qRCachwSY9wG4A+ZD4d36dQNd9PUFdeVIryH2sbU
y+hbx+8dfBn6EuC3BL4ZRiZW8qo6ln6JwZnhs6XEjJAGew3wOV2f2cneLEKkKjio51EN3cOXfsir
ktCBeAoyttWPEtMTus0SvHsxRatE0ZUztcoifeKc5lI0DSn/kJRnbZy+lhAYP650qn7UszigACvB
XYOI2CSE1/H9p1rmj7+uhcjRrNOMKPciVRusRuunpjCORjy1+8QMtXU24mcmDPWSAtgXlYwOKRIr
u1HzHhpv1PdAn8s15hLTWtdYHWosz6SPi2z+5Z6gJru0ZgGLsS+cPr8pkXyzpso4RqL/i1y6yPVd
ZwcfUqN3znzV316KQ5gPSmeIudbppeCWgGkFiHActOyT4qnQTfLIXtuKiueQDLtzhKU5Gz2NeHYg
6KyACRwGPMuBeWhKIn7KZ8vttPgCo2RcT7EsNlVQFeTsQB8eBxTp6nUk8v0UuMoP1+rcyYfegUJ6
2Vn9rSytnSZK5aFDyOiimrLuoNEBZfYm4/HMCn178tD8YLTEqHieVC8boH03ZDQVp/h+MgTCQZPe
fze0wtiDEzKYuOntocqjc+bhy9pqzlPBjoHMYhbGNV92xFdLrSu6ydO6rLyvW90+xJL5U5bbxRaR
g/G2aoCC5O1gPLEtF+sEeuftBF9gYwKB+/m5/j+OE+wwm86/xnGCcYOHlD3VvxGFf/nRX6Bl1foT
HNzMf0dXBVwKO9Uv0DJ/glQrjR2NBiczLLLLX3BORVP/RM+CtBfhH/4KQ71XeE4VnW9Hm/U/X8KA
3/gP8JzLs5O1RhRxfzOimrnxy+TzVSR5xhQmiTC1fVnUxoWeJljLlUrmiHVRgOOMvHLyGTOMN3lp
CHPlyYc0NN1Lt627Y9YZ/VUGwFn6Wq1+i524OAg7vIPCNq6SXr+PNAdxXifvxA2yweOnUu3H7105
aCsopUwkc3QPDmZQX8uuT34OsP5RZP5HWzfVUxo95X/4bfX81P4h//rjvgF+izf393qJO55/938C
j//PAMsDLnsvCu+e0mysnv74j0am6QmkeP65vyHFNiHDWH5GZ5FJvpgM/G1MYAOD14DHs50A6Hll
TWD/yQyAk5W/TWI1I7r+MwTNPy3KUSSC5uHjXB1p/yQCT88Xwl+f5foQ+QAkRWdsCSliJt4yYs3E
h6FvywMtX79X/9KjyUNH1zzXJV/2jmF7chWyEwwVABK+acRlSGoxthY2qMxOKdzbpIZhImzf89CQ
ugPNajsdyurglZ27uZcnHF8zUdc6RCm1+kUOTdO9JAdCmXQsawwgm9Aa4I60nRls9ElCEZNaiTWa
N4KN9nX24/JqQJjY3VhGbwcHWZMuAIuotWHTBtjDbVpc1PB+Rhu2QDu3CuXKU7jylolNb+Jlqdae
u3XIMFkwbeWWiQpMFLHJ6Jc12T9aMf+PYvIdiu5/vZffPPd/rJ7S5x8yj55OVtH8c782ckf/cwbX
gCG2aQ/NQf/3Rm65f857Nbg74AmzdOOrjdz9kyVEYcJgbUbMz1Ouv4H5uv4n2/gMMyN/RWqGGfQ/
2MiXGTEOHzT56COwmzMxWE7RpetgyxUWwTErvjGattXP4twsYpnqvFyC5+SOGWgiNnKaCSpVm47C
BOFpRCrmB4+NF5FSPGnhx4Y6/9UHuPuZ752A43lpJ2ngfDGwXrMG5XwsLeXvAgy2Z8Fl5dgjGLMa
b7xyM5Q7F5I8oDRzn+/0c858v3s8HeYOiox83jcCdGrcaIUpTeXY/iW/yk+045m9nrvI6W7nIhqI
Zxq4PtjnuLogIn76DqEA9q6RW6BkY9fvnNDPwmplWjGGPef87X7zPIBBgQkgCjPzphaXCtAWDEFd
BEf0RFaK+alIH+2i8Jm3+3aknflenC7Lz0X7ANwXCA6SFnXRY3ZgJRcSjjV9gm5jV7dGdU4IZhng
P/kSNEI4x/jHEl/cN4nIBzGG90WgXrn6jRpaa6XtN+/H3bL6WF5lfqmv0iGz1N1uDKfwPug2geLb
xufg1t52QKGcc6Zdy1c2XwqpQwTMWbnzXOb0UlodtoHrheKeYUO1SpJtaenJ6v3HeXkrr6upl4vM
lJ3ZNcV6OfpfP8/QG0bOIFbcV2Ah1yMGJsW2yg/DN3nQvwlYlxKii69/7iFFQlj1tu9ffxnuL5dn
yIf6hDHT7+Z38L/YO4/mxrE1Tf+X2WMC3mwB0EhKmRTJdBtE2gPv/a+fB6rue0VQI0be3vaiIspE
5SGO/cxrXk2nWmpwWtQiPPTpadKrQzgUe/BpP4eqvLJw6xYbcJ4FwvDvoZb982ooAr7YUoYqPDg9
Uleu9Qxd9rHaqh/G++wKkeTNlXs11GrlFjaxlUUMpZj9DeK8wNqvIRXWh5evIW2AWUcvHzznCw3r
1dfIZqd0TlrzNaTZ9mTcgRrfxHbmtYoC0OzatXR5uJb1WYCNXICgylb106YxtJJKsziMmOQlDpdr
68Nxfn8zvDXIIq2CjjqBF8Cg8xXqwhmodc0dUYTJH0ndz0Z8opJ9ZctfLg4NAbTaEUgnor1A3cR2
Trs5VMNDRfX+qCsh6hRWIP1lU4rtxjCIhBIRgPC4eAzlcaq10jbCg03pc5ppQCgQOq98y1szBqV0
CS0g8JH1nc9Y46QxMBLBrTrUmy59CNPoqQ/j3fvr8saMoX9M1RewMipia3vNrJrN2TCG6KCkntIn
ilfr0nTlS150q88vItgxrwZZfUqLUNnoUAw++PePR21PmO987h8RbfDE/sfz0+xNvuwXfnmr39Wj
WxzUu8n9+B98J5EWFRN4v8Re57OJL0gRhojqHTTEmRadvAeRt5v/2Rik+69vobBJwS/JFSump3t7
GoEuXCmQvblar75COx+BtovUhm0ZHYbWrjeh0fktVg1Xjurbg1CCA6IF3MZa3XBDgwQSJObokCf1
PkbugVrbfzJR/x5h9dC2SMBm49QzAhdcQ/s4zK9M1Iq9iL7YQshC+O+/P2Idk1idEw/RGB3qrbrD
n2M3+5F7zDzbj34HJS9EdHr6ae0G/wGY1I8BGe5n27tGV3tzJsmfKVUvTKA10NQIh76t5Tk6dEl3
I+YE3mDxl7HXy3f+e4i1upKIaNmH0RQdnEfbjnZNLl15xdf48n9mkhaUskCvFqbx+Z7Tq9KKg0Hj
8P5A02aX7cttsyvuk3vjITham59fb/eWzzqaz+l9slX3xbbehZvJ/fUf7JlXP2O1KzHgbUSUKNHB
Ng9QVQhjjSv7fo2VuPjS1bZEgnoe8sSKDmjX7ILb6XeTbCrTm1tXbHBucSc/36Sbcpd2/uKyjI7k
o9he0+19c89Q5KPH8RK5rb5zbmMpGgcjOgiz2lEVyb5D5g9+vz+Zyx9ycSEjNo8oGFjjCw2sFgkW
4ngTSlzxEGjwjqW7qdMW6+n/ZHu+Gmi1eZRccoaiZ0rtKfI0u0RS6toQb25QaPGYUPAXYPXVpTiG
eTrjHRAf7n9kt+lWuVM+i9Ht99am8mdP8zI/97Bo2nR3wk+9zu3cj8M+vJXv9v/BG0NATy2ITiq/
ZvWxXR4RE8xZfNAhPGtx9jAq12QAX6Cj5ysHFAOvaMpYGFAT5ZyfRrPoojm2kuaAepD1u5ml/qDE
Y1u7WJChIWlAHfvaV8b8pxyH9Ms0G+33JtHSU6n38b2pjepzJJLottYmAQt7kuAnFXEf/LTHquJ2
pIilu1ncVvddEMt/RqFQszUzOXLNMg3vBxnPACIeRUPs0OZeoAHWS1CM1EY/ppVaYN2XSvlHrLnk
e9UM+GejnjXHa7IRwd4kLW3aNDIkHVgaDTBLJ1Lyh6Ae0YFCmkZ/nqssvLcbycSEaES1YjO2RlK4
dlpbrQtAJ8jcCLR5BBIlBHjgdKMB9UsPYOMAxC6+TLY8FvwtXRtEtnA+Q/qisf+8f3ou4nOKopSC
gBNzfICGrI5olutlHkVxf8Cy6GEqnwvd+DOr3A76gbfgChfj4j7ARGFhHy2tVd7iNQ1/jqIkHEYh
M5jsWkrrSlep20tccranIM+xa9lXROY6oqvne0oudVVkhR4d7VRjfaaW3ptpD9ovRNDBKdp6Lj/D
dZJ61xihPCFtbVi3dRzGf7IoEU+dUxFSqW0CCopGW1qfOtE38Yti2qegDcg0ZdUufgW2mj1J41j+
aTtT/qU2c/dtytQBrEjQa7DrjRGTzayzy2ojz11eQok2kmezctDoVQpNmVwKp+JOGGr20U6c8WSH
toYLUFxFOehBNCQ3qBuruVvj43EvalTzXNhBibEbEe4KAa2lkXzlgltpYhBocPPQjTXQclg4sWv0
iYWPSNhWfXSUEMq7l+G8u7KCJEAn0qJAQyVtv5lWI93aQYEdQCDg6ebipxiqYRM6ZnElnF9rHr/8
HNACS2JigEG/+Dll4XRVVSTHRE7KbZUpwh+DwN5LYME3RauIO2S3EWxAK+FQl6XldpNWnDR50Q0Y
9a7ZNJXdP9RGMN6i1Cp7c5FKB/BEIQyOJKcMN1iHIEi30jAV9xoaT1t5rJRtOhnTLTdS4TdIsd73
qeX44aAjsxW32ub943cBmqKWQMeC4I4GOA3QtUT40MqidlpFPjpWulwChd7+6W2cc9yyUNS7CIfG
r8hVzDeaUmOaUaSt/nHAHR39OrnNHwXJ7jG3aa105jw9IXUWfuJdUY7NVGqZOwkFxbKpGMqnNst4
FSdCAq33UAYFKxsP1Ud0UIjjrKxL7k0UDyN3roJA9joHsg2Qz/FLWDe15VL+iH4jrCNKz7TDTvZC
qarSR8lM+sqLZGmExNNgsQWj1vksoXT3hGQ2kipy3Kut22dW8kXto+on6j/B4CplKX8C4C4fBilu
79Wk63S3Nx3JD9LE0q8VEC+6zGzopbeMZAIzrdOVP78UJsuMqqAfnGPXOMLxWzBmzX3jBMhgNGnX
H7spmSIfFW8a83NHfc7rqsbWd1ACks4LpqD79P6yX1yEYHhhmNEQpdaDNdEqOpNAtcFg7pOjnmKM
wkNhgMOKxJU3/ALxYSxeZOoLYpYiwkX2Iwslkowoy49BUCpuhXoNwrdS7+O7tk86OfUyZwMExNwF
iA7wYLbj45AFuYdoZIBc9GA80dG5Vkp749tBYS6qzXCzl0z6fDGKVoRGpg35MR9se1u3hbGZUZ24
cpddRlL0K9AL4iajqMGzs0qSs6RRQpTQ6DtldXMXmnLwYEvC3NtLulxOyaEtquyDIix9g8IJ6461
4CYTRuZ1SMVsMNga3QrhUW9MVWxqAjnbK7Kk+XOWQE1BA6WDIrY3zcDYd+j97XupL+9aA29cO04a
b6YpsOGNj7wm0K5pey/B19kjt3wbLzY9dfo1F1gNYQujspqqOA6VEH5jojLc6DKl3cQIr1zCa9wq
hxD/PErslroYANurghpAWb3Xq7k42mYb3zlBbG6sUnZc5EIoJ6c5eN4+TY6OgoF0iZrbzV8elGV4
QO8Q86Gf0c443yymCUB7MtvySEi4yN6PwYOMKOQVcop6ETUwDI2FJTKBoUtf7HyYEqXPBl3G6ljO
HeJhLcYXbjK38yapzHCnZlG71Um5nkUWmLzwyj2SaIrXK7q0V9N0usXeLHPLMcHNpx1VZAQj608k
wa5J5mp0c+LXkNc7izxbFup2LPNr8hIXYRw5LRud6hqa0ujgrC8UjL4AV/fV0Rm72VOMGrlw2RGe
0RiHtlywgjgCvL80Fx2GlyERz1iGtVHMOZ+zUAtC3u25OiZ4G7lqpAR7u521zaAgi4hzoOVyv5Jo
JqnivT/yWx9rMSRRAR19Hs3zkVvV6VVRzfXRSXD1tIPWDtxmntONjmKij1pXdyhstbwy6sW9xffC
X6ArBIydCHOVEcl1pqO1oNXHuClabxqjwNOn0Lhyb10ebRJZEj9wWGDGgGKdf5uCiiYQvVg5ihGh
S2sMf7RY6XkdPqL+384itGi+CTQm5+vCJqkTTV+aoaEdRc7RchwUvHnr590koWmDRJKKN58mrmya
NTmBr2KLQoOm7wzQFaD4+fepwsa0bSikYxyNxUaXjJumR7PZCRrfbIfb1rHvlLA71rjbt4GNXGpv
PLcBlrNBck3N+3JByWsXPbnl6BBlLpfCq9ZErTV6hNCRdAxbWkpKbP0Zo+6/hC3/0ZR8+udSft3/
Xfbi+VW9EA7YM8jsQ/tYN45STc6aNozFqbYqZ2OqRecWKtazWmFnG1TTxe79Vb2M4Yl1Xprx5HXI
DKyJBvYE+Uw2WuvYROY3WB87EdSJG+vgUoKDMSRIUefwljpwhomCYra6hWl85ahcfrRBtd8GV0MT
n+OyzPyrmaUgRMqpmdZRg1bt5eo0306EJ9Tji2mHZZZ85ZV4M8CD37FkfMAP1LXCf5bzfPFa2scw
kpGQDmdV/ZqDYnhq1Dnu3ZpmyrM+zU6H8ulozB6mk0O4DaJU/9Xy7l8rZF728FgEmirUSYEZsNdX
dwXsq7Qcx9g5JgCatzjDNpuKeEtzpcqR7rva0h8phEl3GRTuewD/hVs2mfP5/a1wub/pl75A9v4B
va6OWlalY28ZpXPE18VxZSFJi8jzn/cHeZHSOd/gUD4WuR34TEDw1v5yUy3XaRTo2SkKyh6t8T5j
d9txuy/rWZk9I+3bGxgXir5r9U4foL5bU+IiLlHQS0XU2a0zu/8hlyCqPIRXRuHb+uCkXhmp9LpI
oB/ltDC25OzJlzmzrMI1upIad6gYQnKFGdhPpIj55xJe7Ajn0Kwdf1DHxp+MMXmKSY0ekfyoZb9N
p440XIr6G7WL0XtKk0D6RCKv5l4cNc7XTKl7BKe6CphBYZhl5ktJJT3r9ayeCmfOqDE5uSy5Db4/
/LKg7IQPJNpotk0caZNb4rL3OKFLNnrcBJLphWXxnMqV/Ov9KX9jt1soLbKlkQAETL/mkYVabzZ9
1ZYn4RjdtnIQBHdmTUrdRSXC01G69owgxd01jm+NHq0EEZfJqQraa229yx2GRBqooKVPCShvARm9
PudFVWYWjOX4JFupuJtMUbqgOOprV9ryx5xvsUWJDTgLkc3Csl+997LRyEqdBPFpgJuzryLZvhMW
amiWgnshTpnJPrCjZhN1UvisdLhJs9Ea//1Jv7zSFswraBqgSWBW13IWeASb+lyY0Ul2aueeZvZ4
GsZafkBy/KhNY32NC/LGeNTM0RWANsPztA58S7gJSTGP0QmcuOSjn9XvZ3V5Dw1Ebw0RXuvGXQIs
iAYWcinhNt1gErTztaTQIOHvxFqOUIj2U7NIsTe6AO1nml6TVxWl0oHD54AGHE0n3RaBrflS0Kuu
joqhN1pRfsADq7kJcerzY1KXK32wy4Bz+YW8JuRzZI/rKcl19Cepz8UnW2EJDJQSvYnhUbwbMblI
5tEb+6465dHVsvwb+3wBKoN0ImUHObfegBU23RA14xOFMyxbCHW31DevNfzfeLphyC9MY/IQor91
d8oM5VHvbRMwgUUxzZRbZUuXdNoaFCx2AhL5tuwtzU0Ss/4wGV1ya2D14OehrPkDyI0rO35Z8NWp
o2YCeIPyP5gba1Wdr5SxqiX0WE5R5jyOyfQHLcijGYivgRU/NEX/4/0Ddhn4Eo0Ca4U5SEn7onlv
81JaUVEkp2E2yjtTEsYzfPgvFFKVKx92mdICfySBXkSJqQ2sRaZaERjIran5yZidb4mQ2ycc6NOH
eEBAo1aaYaME2nCTtQrUDDsyN3/9neQtVCTACONLa672kt1hjZDQ6TxZsyXfZjWFyFI2UdFGm+tK
LqG9UHrO1xC+J4h0YCRLp30B7b++oM0SosjsBPWp5IiWe7mP0PqzsS+APtVkm1KXktIrcm34Nhvo
tO4CicKoW3Vx8T0v0ri7s4IU2uSAcSp28HOZJZDOCuOg2JV4mhRpFhtTm9WtZhboF6jRUB8H/M02
vdyF2gbruPQBRp6OD0Ztyt+VftD/xCkVk14pa/3WxF3r+5gEbelGskVmjfjH1KJ22eUBZ5mIwBe1
HX11im7qdgik6aeB3PyHrXY6zZAu0p/GbtJ/5AIxXm/igG4yU6trr02t4YNW5s6wBBrTcwBrdHJ7
Cg3PTh7jc0Cy07kOjjinRkAEyjmOYJHBsd1CEYAejRYQ0jqVbvSdqxlla3r9kFqHpjCqewsu3aK9
02CUN3YqvrYILmWSi+VLup9KlsFdGh3UzwjxbqyuU28F9dZjUUnBH9LwRTtl7GTLJbjov8xKR89p
NpJ00xWdPIOfs8bMi/KCfyMDmUEeXV6gBTKiNvIuUUrcIkTRhp0nTwMBzdxOIWFuMVg7R6LZxCrQ
pMCkfpofa5FIXyu7lVsv1xUETEKr0hyXRtNk+0MRq/R7DK0yfPptCE0TMeqyTyEs2Zh5UH6ejcBU
N1NPmuuNrJv5JFUFXZuyAcTt5o7cYfTh4P/gN1poBn4SmikWJn2df+ambgu/g7ZouXavSO2moCJm
u+1QTXfYJjo/IsrKP4JezzBUE6HMH1QX5sbASaRyZXwKMWTJ1SDyO92IbiKnk4CZ4gpz4o1QkTxO
bYQPHKvXHhyCy9y10oIMmY2Rf8XjBQPBgpq5PI7NhivAQHUJ1XmoRq0njGj01RllKW9EcRsu1TA+
cPjk8tEEB6+5kLn0HPEEK6m9OaujZ4eW3kGVw7j1c3MWt5C6snugTtP3eE5001PnMbP3sdHNsttI
lha7opuUbaPk2W/byILYHanyH2sncFhGW4QfWw7eV8w5Lewq7OpJaqf0d4fnyodaNyNgwnDH7ka5
Uh1fMhvxo2ob8ZmWpWT6dpnLTzOg5sJtmuikDzpKBmlVpH6tAeXzyP6yT1aBzlZlTuEOebCwc3UV
AQQqJHKUeXiPTp+KiZoCU5TMpleHOi4QQs3N28nBjQWJv7H+HDcl4kKJKn+DA+DA3p6j+rmqa6tx
64Yg3Z2DHhnINqpbL7bncFvqppRv4lbf1FObnCZk+B9KJRokZGoE/vORMuOdaQAtYwRziL7lkm0+
ijkXP2DhdZx9CdfXWzjMy0I7j31um18CuuE1IY+EiZQlzeM3uqhUDjCjwrzNFFrs12lqOhTUlKLy
AynpTVdgK/Srsp32rh9jdW83A9MwVaGX4MHkD30kf0gG2fwV1jbE2rDotM+yNg+PLAc7T1D6w2hJ
wjvMLUShfUKgYWh8Ry4c24tSszvOI2H+MRlmBZfD1pl/jUqiPHbIhP8SKqLIbmqW5cERqYXPUDP/
sIxRp+8HNQrdsj7dTcISG6FrOYXiqpz/9IbpNpn00MfOjSNnE8TMoPll0j3x9QyBCxU0wGehJ2bl
sbHVwtVaW7uXBJkN+PGgus0SvZVJ79Drd1tbmQp3FOiveKo9wT/pq+CJaG04iECaPuG7Mt06OdG6
Kw2BSThJlZBiVlhNv2PbQb1EVB3W86PBrV+igit5sMFUlixII3xKiqqSXeKXWPj6zN7jjotU4XJP
xh9zO4k+yENcKD5rl2PqZLf651oxgulKEekSg0fCQZGWiBxAKQnQKlbV9SRWnU6pT6paot8RT+bH
odW/Z5gkPxhOJW+Kusg9rcqjXawNrV9n2egNmZVueA9ZB9NqUdhUgw9BE/T3ZoqoMv8ebnFEYjeL
YMQcKip2JejtHap06mbQZ/tmkvrxOas180an1HolKLkMf5ayBUhMxFRQzF1LusdctYgfGvWpnzHf
SaYCrekQFaEuM40r1ZnLaPb1UBeRlqMWGB9IVn2aulBstGgwfGeerxlIv/FB2lJUo/9kUIVYi36M
so7Pr2zkp0Aqvw+90z0K2648iELGn/cjqje+B5QKUHraXYt39Go3lGCzOxGZxalerG1GKp2ugWfZ
7q9HIYxaonIiqkUh/jyUwt7ersxelKdw5J5tUzSYElO5hqW/zHEgZhMFO9S1X8g256O0cSspVTJV
p8Bs0ApsDNUrbBsHAgdsSJxKjt8N/bTvhHEt4VwzyqjMLjo+FMWAAJg4xa2S+Xo0tURMaXdKqBvF
XkBEuQ/1XGwwTTIGXy4sO6P30aaJO04T0Vo5xNPgoQ1YemneNI9NICf3qh6raE1jVnYrJ9b8nTCu
uZmsBjtYxJKE7tK8qDFFyoz20SECsXwmpAMxM9TRKRVIO3qqSmrVKBbngK5SGu5CXJUlru4mTTx1
pE2DQLIiPnZIov+tUgpUe1qGaObQJUZhaE3anmQpoHHeV58Snguv6PTIK1uwIO/vpZdM7nVczghs
Vljhiy7pon96vsxz0RrtpAb9p8L95ldu485u4Vle6f4JN7l3FdexPovr4VZ7F+mXKBhNhpM9w8Uh
zm+8aCNtuNAZK97cym60ff8Llyxm/YH0FsBi42vCjl61MYgGgPjoYvhkls5jqxGea2X8I02631JT
XKn+rs//8nWvx1olOQFqFY2qS/2nPvugGz+j+Pj+t7zAA977GO18tVRloJQ4Mn13jlu5jtv63ab3
b37oXuraruI9h96O98VXt6Gb+LJ7haWxrguQwiGgSq64qFlCTlrDpuCDYEOjauMpqXJZweKtmKj1
Tdi/emWiNrdKUoIrK/O4lTdJgdYliLLJwrtklFN9Q+JgPEK+nPMrmexa0+Pld3G/ExDTM4WXu0pl
5Rr9FqmoplOQReOXTmk7DBDJZy0pnG+6Sg+8vNCCZ6tA/g7KVXvTFmrg4jcyoOpdmtvOqevHquo/
DkqTfsA5qvWnShY+GunJ8/truNojLz8Vq+Gl2aUsKn3rA0eSSWhnjidntiS/myqALiP55fujrHY9
RxkKPI84mT2UP8SmzjdKo/ealPWddVoUxz5GmSQj7dp0XkLtbR+Yw39Jnf4v0fX/KEuj7P9PdP30
Pe++t905xZX/478prjJEVtJJJOQ5NHgM/YviappwvmnjokbzQvhmhf6lVaD9XwokYFKg2iwUr6Vz
9i+KK38gVFFssiGgATNmZf+C4roW1IWlDs+GgAUIB8IvUBrP90k8qFZSZnZ96I3R/GwHFJ4qfKF3
0gQ9obWph4SRpn1omkS9ieouvquRRf5OdUT1RmpkG0lqqnsjtuZHoTulrwltfiQEs3aAlhBAh1P9
49XsPv1z173XxVx+MOALGsU0FTWo9+c/WJA6AiIAqQsWavbTcZ43fYHTY4E61lZBmth/f7wX3ZfX
V+7LgAtGfwEXLCXp8wFj7IPsmUvr0EeO/EmvnEczmyd3zKRh04325yTVEbjMUzSRrQgIO2AcRBj6
lAzUst1S6u+TVjRenA6BZ1pO96EfRLOp27SibGI3SPTG1lafdGsXIxBwo4XqNRXSdSRHY2ZB5lCs
Rlb9H+WL16U36jomt3CGCLdBUu1k3eBOsYjQfW/SzUQxSY7r5kZqusP7U3fRHWLgl5Cbfic4EKrW
51MnjXGfzfnYHkDOoH0oqdFOFWV0l3Vtd+u0eo22ktTd4DE07MtJknw8LRvftutrSp1v/RLGp0ME
dodO8DoFSFEGKYO06g5GbjT7OC20D6iP9x+irqLDYOjNE9UPZds2cn1jGTEYmybB+KigtnVlTt5Y
DBoHi9AvlbzF8OV8TkoQXYqcl/OBxKqja5BOnjN0w6liB+2sKR2P9djg+TnK0N94mx44Tckmi0gl
sKsKbjq5tz8OyZB+BlCg3qdN13+ypTSFvOtoVxKNi04MItJcT+wanhJw8esF1DJLSVMQyAe7GqJ7
dLfLn2GJS42RR819qCHtpY21uUO0Pz8gqFffmn3OFpvmXNnKRTJutcKct/znaJeD+X2UIt6h9yd0
HVDyE2mBveh5we9Ee+V8PqVOVLqgknrQo0bbxeWEV63KKx87yTUC6VvTAdecI2RxV9JTX37LKzAB
tdrQoTGiHvpKd3KEk6J8dmHAAZxvszRSvViSsmOPnLjsKkKWn8lWRmsbdVOcbpyyriEHK5HaQPHH
33xricow7zCZVj73GrZU70/MurcAWplfCN8VExfLMNfoi8aojbkNFe2QZnO0q/sAW3i9L3dyO1Uo
ssXqXZXO0w1FrtynenMVGXWx0UnhSFBfOoYGNOlVpN/padmluuUcNKU3vqYTgLlbOvINTla5Lh/A
bE+a2+T4ZYKbwjnKrVJqEr6FHS6ignJjfMucdMr9tlScGyUojdQdpTE4aXpq/XTkEH3EsTHuwF1Z
jYeGYo95s2mPWGqgrvUzqk0dTgoW7WLTZHZ3z/AaHAtniJubml59CcuhgjwxzImCZMDYD7PfouE4
e02RZ5mnBqN+7J3KKF0BxrFF7q5LflF0dn5ZqmgCFxVpkXi2nTRHC0raDG5JmX9jgweEQgymWvml
PmGFDYoqkXcgnGdalmWZ9lunLVFLboes3IkeIUDPRq0SMo26wPLmFKjzRumXcuNU1VgyTZ2CdKKY
6/iOTp9EYxsb1NTNwBIl9zEK6KDirUZL/CiIQO/mTXmMzRpHFKcTia8rtUbzrlbVYNe3dTz6VTLH
0k1pDPHNILd1sa2Qinksm9xuvUEdDNnLmyG9FpBeAFHY07TmufQQWFsuldXFJ3K9GeK4sw5mNjob
+jWyiwV8tEUzRv9WQD54kmu+eS4M44A6W/hrDFP9ymWxioqRikB+x1owX2goc3Os3nIFc60sLFrr
IGVVslNnbE1yyuRuL/Jin1nqcCV4uLicGI+gDz8PxzHJllaXk1XG89SqoX2QpAg98zBNfKMQ1pb6
5jW+1hufhmw8MD0sP1BPW/tMccfGkjHMzqEuENjRQkNs0T0mTmlUsc1UuuTvXy9vfBrPGIEjcRFh
49prACBpR3XSdg7JTP9irnSTQ5v8zuVU/ftFI9qFgMZUwttec7MqHcROkMnBYaC2foOopvBFKQX7
ni65P9TBeC3JXYM82CVUBJYUl4CPHv8qQ8vKRLYQCZYOeqoW+6SpF0HnNKHVyCnN0bPfRriMutWY
z5sqrfS9k8TllZ2zzrSXrQpuDcgxxRnapWtAS+AofVMXknGYAM6n6IcBQL1JqkqufUBOduAbY6Zz
lQU67UFw3c7gtWxCZDpzSzvNrYGMooWN6TU652UoBaYP9Z0FPmkAhV5jFTUtw22kCpyDEXWmh6Xo
TRk4+Y1SmcpBg+d5V/TIKDla0PuyZNGALabhoTdD88oGvAzMiecW1jnbnmQIuML5a8ztV5lFZCfH
tM2knwE2mTjdOPpjFWrtr47JmHxlaqEmVXE6flcLrjlP7iK0JlHFlpQvTuMkn8I2bd1YM8SnWIoq
SMsWNqX3CRydk6bygUgiWhZq3bJMlVWeMqa5THVNeBEQ82sWOpdnmD2OWA7MNEy/IGacf1FXl+1I
kh4cpBCvdASKNbebTfp3Yd5t4YhdO8Nvjce8sc+BnONIu4pnOi015Ww2g4Oj1vu0WITaKXfMUYbe
od1d2dFvrNeCzuI2ZN9gtbQuaFK7atQQhfZDbuvpoUBC9lENBBj3wCy9vJvETVg1EmBxtfbDuh18
bSQv0Dr1Z8PNfC9aQHg4hvW7VDXSvRObOLiG+MZ7WYDqOvYNjX1jARvepGU1AwGLqi8gZa5hld+a
M7Yb+37R9iPkPF+jjNBB7qRIEOaJ3I3M4Fsfz7+aXv1Bx3rzt3csM6YB8wKJQyFgLZMaa7laDRjn
HjRANV6ead/CoYSZZ2hf3x/ojUPNSJT12Aq0SmhknX/VgOhfNhmOOBZh1X6rpmL+rhloALuFPg4S
umxGLHl5HDQRiXbfz65QWvMb5qdYt2X01Msr9Mw3ogV+EEHCEiiQROqrw63nrRJlZS6OqVlbe0sq
hqcW2q031ODu5LhpN20lpx9ospcb2wnsR9KS8kpzb4kGzjJ/5n7BSxPyE7uQra0mJYxju0Eq+EgL
dbgpQXJsjGj6W2Y6b5uBgAtJBRUi0EarQ583dWMm1QgmIGlDPyQA8yM6wFdO3xvbFhe7hVdLJsel
qZ1/S1YXFl0UCtJtM1dAT5sDKBuqoFXvK930+/3t9EKcOp85ck+eUKpei5ausczsq0Rpyk1Vwqkq
PvJi+7mQc/FhGDvclcEU1MquDlvjQU97Wi5BioXfR0DSUuzVCFg+DdVQy5vZaadTqpbOU29LxQ81
L/UbM/Aqq9ppmYn9XKoCn/UAl9f793/7cn5XPx3MGwf8pYMHXv78p5tKLzk01ONjI+N/Z9L5gd90
wrX7TjbSnyrW6+77A14GUnQl6bIuvj/gStfPmBGHyRw2Wnwc7DEiqJBwJE9xBiiD3rmyCd4aipoj
cl/QHZa0/vzb0twQmdYpCV5Gk+OGI57guIYY7qTgTPX3X7UYHSzKbCZ47NU1WauxaRgNjzPxb+zP
VSF2JkbhN6Gq9Fcm8EWyZ71kjEFFUOE+1tYtrDEEfKvpbXFM9Kr7aJu1+kXMtvXDpEXxtVMm7ZfW
d9K94Ft1L5Hz5hTWEoiBLEH4Agx3JJ36gmlP4ppWxYBc5M8kmfXEE1JMtx6hjlqlUG9UxIHz0H4I
SoymfbakNm+GJmqe8sQodM6RHoPqTtv6qymV5o+6DkxQ6NrY515ft8B1YoymYleSleFRaivrJg6n
LP0gzH78IDeCbuYsTLxskCc1NR/nKU1AbgsHL5tnFT81Z1SnO5neteXxeNofQZmD0urVIG+3dSzH
s6ubZfVVynQIyGoQht/kctRAl8dFnW4qSy16F5EY1K0HofFsVd02lqiYun3hmI0rdWUqvGyaioda
Kht4KADYCe1Fj7x8ZiZS5Uex03zQqlaaobOP40OiVKdWCoJ4k1rTdJe2pfzt/X30YmmzWlza5JAz
qcMSN6zFXlQt1atEqctjJrIwcrFBTwdMyPt4BBpiWIGvyHOMzsxkm7ArRjv5EZj1hBFtWtcfi74e
uDG0yvo8E7PTLctbeQt4OQ7dPhibGxpX2k0+iRIJ3t7wZOAUD0kdFnCLO6196CGqppvW1vqPkRk7
PxskAxoPX5ABwJ1uJb8rQ44i3BBS1faG/8feeTTHjazp+q9MzB4T8GYxG5Sjq6IoUXaDkEXC24T7
9fNAfW4cFqqCuJz19EbRrZaSAL7M/MxrRIsAqejs8XcW68HajrqgkXI+UE7yLhj508K8cJODF9UC
1qmfzUT3flp5yzVcNzLOfK0ry46fAiM0dNqgyM8WZaV6sJW+bX2DJr+3MbWs2HsFwKbSq+qGCFKM
H6DYRekrDlOhbVFXOpZBhvq1HVLES8Bm5keeC4txsySR9/F/wjoPaxYa2W0aalh8ZVZ+avkKPnr+
tr0yTL08iSEqUQTN4qCIdS0rzFIWsRNIr3xWB13Za14e3Amt+8nPXe6EOzr3TgIR4vVwuzwh6Y/j
isLMjH4nU5HzExIZkrr1uqZ41mhdbyu8wvZ6Zjo7te7HD68vNR+254FNaTe3EuHNMgtc0lnrDjmM
Qour51CDT2Zrjdx5wzCtnMNznnSxytyz1OaXyDrnD0QX2WotUVXPA9Ie20Z1H4VUql0YgKsQ7fh+
lqD2rS4Zdq8/3ZX6leGUQRGNuBDN7uWhPGpmGcGRaZ4bco/vqjOpR6dQxXF0kC8oJkV7VyZturM5
AbeJnbgnGqbeb8ytnJuozoKVW/3qj8O+we1mHqhdXOtt15JCpnb7DEBvOJhR9qxjd+YHlux/jKUg
xlV3fHILLd/XCD8fhmnsnrIgUe/0MspXstsrnx4yOOI6iM3MrPhFymfHsEPNQW0gTUMawHVbbNW8
W4M9/SUwLr496STzXwIZRf1lwVWFLhSUqOufUVXRjvj9jj9RaCNz9lKz3c02cejbKCGyIIXZ3GX8
rOMOjRwRbSpVSmjCasptZKsJCDZXkbV7C8e7zXwRRNNPmTaN3Fq2YvQbO6yEvZ1GHZMbVRmzrQua
Vd/qoiuTmzqrrZ9B1GobvVUybzONdbxGbVzO/8FbIcsB/UjFNxg0vb1Ib6XmdmYYjcMz+MLgoHcN
Vyf2NdVtJSYMfrz8gAVs88AX+TjlXfwxy/XyUMBA8QWjsX0WxiN9i6q4G4K82xei0e76MCi24DOH
lariihQCAYTUAj0zSHGodJ9vSW/U7Agi9PAcqs74Ka2GbgPWKU39aLajqptYwUlEvZliMEYasfIe
uKly27hlcVc5ofeoC6/9CsZ3zQR8efbN73DeG2xZYGW4Qp//XGUnRWPZ+fhc5SL0yyrq7qWOcrcr
R7F//XS4thTxCO8ATM5sQn2+VKhgI4iI6fgsowqyvmpVm94IsoM0RL1yAC5vkfmpGH6g5caOm6Wc
z5dSW3BUFmD+5/l63HSOaHDmC9xNGFfdMU8T94j9crV9/fmW1da8KKw45AqYe0B4WCyqeZWMbKdj
0cpMQTQPhl+bg7LrQppSaiXW+swXxxsLEvV4PXOozCy4RamKZl/aNrJVn7PGG/cGGcqwscJIPJRd
bW71JKgO6jxRmAaLpkinfezqQn5El8U79nlYr4T4lXc+U0pmde75tS+ZxrL0FPaWqT7Ts0w2XYRH
cUHjwe/7TNtXtT7srKEfV975tTNgFhMHygagAvbtYl+5tWkkeulOz1agKPeTZ+V+YkYV1kthy/gR
znNSBJSkdZ7u1SlRn7GStbY0lMp72bdHhZnHvVWb6pMslfZWUcvpgXS/2Fa28mZqPYkEUT8LT2Et
S0/sPCjRxmG+7BTTcy2i7FNcSH3Orrx93TXlylabQ+3lJUBkkGWQQBuEBj3lRWQUGkr5tZlqz6Yj
p1tGFeNtOqL8YKUQDMKxUyk0imE3BEm7kr/N7/t8ZbYbjHa0FAFOXmTu4ElUGtDe9Gx3o3rX1vr4
DsmX76/vtMvHg/PLueWS4zBV+ttHetlpQOKMOjdVn/MyybYd//o5V83M98wi2RtNiVdNlXWnLGy7
lQzHmD/S4vn+Fuxztgixeqk6MWIhC9oM0aNyMsdt6yrm+wzsNEh+DJuQ5DOjpN5O06R+z5uQzLkt
5NBvW2QdEPJRM2fHIFNVN6XbQYSZBlF+1Bth3QzM/+tNgf0WZluxdzKcAsrwlI/Tn0GH2bMpIaMh
1xjJD4gXfLWsKX3n1sAX9oRBCHMZctsfc7KKew9AyXSHqUE4gGyI3S9dNLiH3IYHsjGy2PyM5y9j
1LAplFPqORAGDHAr1UpK/bdjcvaeUBuYOW4IreHNSf1yHuxu2s3jODv5GDdqdQ+VRpXb2CqGB2eM
0hC5LhTuHhVGFxl8KzN7yhysCAHFZ6h1GOj/yM0wZRiImhVYcT9olRxvMbP6rmQynie3cHlQ3IgU
f8jzfBvn3eBhKtlnxb3StmAnxiGMYRRlVfd+QlQj3Ht6a8EwCcLW13CgjDY0fZobxilIdJl5FX99
PUQvCjeCEwQM7WIsa2glLlXJCyXrC0wyqo+OIcR9WWbyRrNiLCvi0M5DTqCiiPxMyOpEWRPfhIib
YRgj7WLcmJWiVNhfoLm8qUdhJL4xpd1NCPNjl3aVJ3xUDzRrC5Yfq7gKrVLf8ZKi3LpKL36YDKfa
nVsn8b6baKBsgtypH5Neo9GY2ZPZ7jVVM1cq9ottwVYEsDwbrHHxsf/PPzdDjLJLQrf42HVVvUeV
jXOGLyfu8B8wD0RJscsst7lRQ2G2PhpG1cq5c9HM5mxFCRv2Ju2U2e5gcfuayMI20o26j56V9DdJ
kVW7wmmTG8hn1nYKLXmr9Aliqy7igighFJu+sOMn4WTj4fUvfykxgiLMP1MqcBgzBuv8XXTqECFX
VgwfcZxuvzpa7wKba4WVwK1z43QTlhZDpEEv9S+TOlEYhU4SPua4k3Vov6XtU2Z0zkZNxvSfj/R/
cM3/ZDj54iNtv7ff/+N33kbtePqe/f7v/zx9l7U8A2vO//+/wJpAMhmCAHPyNCaL7uwM+C9jqfl3
mFyRrpPTzSnyv8GaGAFhNEWW5+JYRl5Pf/XfaE1+EzLD3Eo2GZJbfzf/G+Caf8v1l2cpfxNAOsau
/IU4Ty/9AGEKpALGbvCO25C8TqAo0jQ/wImMN6Wr35AAKT7SnoBY4h6arKM+RG7/1WxDlAisaeul
hgU4pRafrdGPJpIzu1TSveuYn+F+guRu2/Gf4///Iu0/mQy9Fmnvvpfy+3/MPjgHGeW/yWv+icPb
X//9zx/9V9BZ3n/R12PAhLzCHHWcVv8KOlP9L6CCDLfpa6MVOP/O/0MI8ztQs7C7Jh74UzN8999B
p2n/xSBh1tKfARPM6t9kJrVI4+D/gKdnWssv2EVfYADpX6OpSH/noSHZj/2WxuGfHAndmxcv590/
MfwS17u4NuZlyKHo8wLvZQK+hMpkwVQoaVO6DwwT048oZ05bE0W+U13m+WdMk83PRavot4aWqZ/p
Ntgrig6XT+kxhKNLQloOWttZVKQKhn4N2NDwmKtTe9ASN9tmQ//+9We8tshfYt3ckqE8mt/Bi2RV
qE6bFloojjQGgw02VjVzrHptoLgornmTs60BV998CfLr/FO8WEWZxjDwxkgcVfizcF7zbDe5ExIy
bqZu3/5AWGnPUxdORdAq50slsiKsaymO8RjLn17hKnsVWmK6kkJee284g5FFzYhCapTzZVrhWqMn
eaKhy9odqZ3qp1aypiK3zBvmFwdjm+/P14F4tmywR/R9Fa2jRxl6RYkWUgEVylBneRH9d98MEJsb
290ZUrr7fhQF1cZU7OrM9t4ei1BZESRDLwGs2pLfh9qAGSgYFB9Fg2W8cAH1ycn5Vwrw/ysH9vdp
KZZ5UE4SsHBzD+NFmHhjngUDhNoj7me/ejJX37PLJ6skhRx13GzfHCk0O4kTjio4OsvGuuSd15Fn
i2MkTXmQMWOprMF96vVVroQ+ficqkxJCn528yPyCOupsPavjozENwWGgsthW2fi7V4M1hZSLkKQf
7JLKz1rAwLSWHawsqTXY1XF2bPMkYPBE8NwEONCtnBiLRhJ/N4GActmMcGaXmfr5R0JPMEtcp+TE
mLJoS4mU/ELaqPVtmblPBYJib/1M83SYVurs6UfsLdcbNaPpYdVHx2ACeSriAmFsA3m41z/T5csD
hkDjm6YE4qvuEvJQpbKv3Bi9BQpa7XaKkQEuymRN0PhyP89oB+LtrwY3EOjF6QSQVDNrJ8iOpW2i
Xj2gKBHr1fALRQtvL9pQfxyn7slwq+YPbbLiMdCZ1BZTMa60YC4fFxY1uxmUFaAu/e+I88VOi6x0
LDSRi6MpzHHH/OVXgBnBm7/cXGHMhpOUGTQAF5EC77CQVcQG84JW7oK8jraIDa81Nq88ytkqi5O4
aMKgSY1RHFs98TZCNwfSSbdeeZbLqGckxuYi7zCx0FnKK40QkJxOFNnR6a3qBmGnZm+DoL1F02Dc
JtREx9fj8eLY4ArjemF/uRqJ09JhQC3c3kUKEP2PTLM/GIboAh/kVfspQT9wTQrn8hVylXEM0pKz
Ue/6a0XwIhoUsANTppTF0Ua94r5tA8tXuzR9fP2Rrq4C0pqNPJ8c1qLyNJJx6FoEKI6uRtPEyCJ0
Scdkzfvz8sXxLPNwj+SV/bxM2lyBEZqiWcWxohYvgSIoMruvpiYIN2OLWfdKZT8f3y+qH07D2QJi
Vu2fEdw03c5PQwflq6abkvII3B33z6Ca0k+psGWwz9zJPYXO5P4aFWkfh1KJmpUk5DIoSUDIs1Vm
CECllouHKCUWxuBUx4KuUr5N0JMJ/TSv469CpCDzUhUd3tc/4sXrJduhzOMIg+fHsos9rSMk1lRh
1hzDAYAj47jw3eTFoFExIlyJl2tL2cC1yHpm1vky5zCcMLJyWbTkPlr/m+6OeqwGoz8MnZK8dbdR
LzOORtkNBz0Qb4sGUT9KnC7ytDtOg2Pemo3THzLZhLchQJIvr7/Ai282F+uMICifHJiWy/gsvATf
LauWx9rNmi1QvvSuHyrEJ12lvTG11l3J3K68xXm2DMmcBOQSYIUYEtxEr5FHReeBZh3nbV7n/WYo
B2elXrrYC/OjzU1FkgKKQ3U+AF4cI4RfPaio1R/JgrTvvZrGGyWEdj5YTn/KJxxxYRZ2SGQjJL7y
AS/OlnlpEkLaJLOLxhIiBxgpEW2jyWOf5Oq+AkP5LTfEtDIkn0+os82+WGUR/HYVVSE2xvJoZOpX
cJ7DTjcj7yZTiuA5hk25mYK4f2v++HdN8mvAZMjeLVv6Rm6Uk477wrF3E2drRsoXkEI19hdjuJIT
XI2UWTCT0p5uk7UoBW0dWJXROvLoldm0KYwILhRa9BuEPNbSj6tLcUb/laOdZ87nkZL3xdCBjpLH
qe+KW61Q1S9qoE53UWOuARuWc8h50MMMHqqlB3KKnbCIyka3YbdGend0lQrd/hKM9mnCmuFOM+zw
qMpBz2+G0rHQNMfUzfTLMNN/O1WdP1Z1oj3Vwlqlj1yJVti7lFEeFrtktYsfqcRIQ+Uy7I5jXyCj
FfTmndlFwcrVdG0VQKMQNaiDnYvvOUWT0k4tq0xdGqCtC70vIf3cvfk8o56nOfLXcA9rzvNPGYmh
lSOkwqPec91GXIMHtY6rW2ia1RfZNPGbzzPgu6AVsKGli0Qdcr5eP3qiUVp1OvYx8i8xH2qD6Uq1
QfZrjfByeVQTNECtKQqoCfjlfKmxcfJiAkJ/jNWaYytrGl3zS4M+xlapeifYpPGQrXm5Xh6i5swe
5WrltIaWsIiN0MkC5LBC72jKgQFKrFlNdFAgc9e3k+EG5a7pUMp6l3pGUhxTGi7Oyg1/echR3SHU
wI1hW3DF5rfy4hSXQlcrDQDq0XZr965HwvZxzJTmkDVal/lxowzmNm6CaI0IdxmupFKUrrOopsMY
epEeWsIKUBYogiPm7O4OR0LE1IpArNxRl6vMtwOdDDQG6K0tTwNVD8bBLtzgyHB52o+mLnYIa641
of4Rdj67KhBRgIkEmoYMDdbA4qqwSsWEk+Ppj1XHC3sanEExd43bW+5T6OX1sJ+bpLo/VMhAP4Re
rZuoXeZFgeJM6Q3ZPkY9uNtkWobi5hRMqo0pVo2snwq1pJRIjEqDhohh9qpyS0JTG1sLn6bCzwyk
8beW7IJPip0rtGlGZtE3SRmU+rbulIIPqWGY5AdVWTVbOUTasDXV3oV7j+KQ9a2Op2zclEE2fU5z
PUreJQBi6o0elY19n8O2iBnPDklZfNAi6eFhUzJLBSXA5PN7lHR9uzc63QzeCYlY3GOCAPQfq6lB
WDNUVcRDXuCbdKvnnmyfZBqWGLeBAG+ZpNqpemO0mZpsY1M2X8JscpxtBiYofHDdIMVUY2BC7IO0
F+C9UtuFKg9I/EFVh/RTC+re2OG6LaJne0QTUSvImr8PxpjqJwF3KnrEtHMYd9Cj3W8NbaXPik4D
6zB5UBz2DaL74WECRio/p0mVKA9DPMTO7eAGGDnuEHQKtKe416wKSCvItkcGY0q/R6LY+W6Yo+Zu
RYbC222RN7PU3oA8w03llP0Egzgq0GzB6MeZMc1me9uZccRYue5jdx/oyvAB4TQt3ZZqFX+p26xE
DkE6WbFrTK6qjSENM9uGXhB9L8UsBVWhGiY2LZ3cW6UNk3irNdAC/BLxhxj4eND8CHrdft/2A41B
0skO2bkW1YBdWZre765N3Qkvm7SLNlFL1XAIBKzh7QQ83DwqeWf1+2Ryeo2foiFP3AkaFc5jZih2
iwpHKp0f3IfoiyqJI8MYaLlVubvSmYxoUyhe8cNGLuGHXRelvkHMM5WoFvRh8pTUkT4giJep+reB
dpz4zdy712+UyHLRuwrUtNkNnQAkLkJbyP0ENtTaI3uQqrfBjFTdNwxONaTDE5jNiNoZybSDVV0N
d0ymGvs2aQ0MGXwrdaXpR14HVytvKwNh80RV0m0zIa25aZI2ae9tLKtwXQKMLb+No1Y1e6/H9XIf
JUYd7QxkGfq7xsPtq/FHwxrye9fq0dOuFItwj7smi+7rBpjWEaRhq/3q0TGE8RO7sSiPckgtsOAN
HlXcF1Wg30K8t6ODFQel8t3usiL3S8dLOzhLapEeuiZCYdAJU/uJKYJwxQapaU317aAKrVvbEzBl
nbQs6sMkUYK9jRL+MFIZbpTuprqV4aZse6HezcxNe2sDlUDqQFGjYNdLtXxnh3mPeGTPcOOxqes2
8e3Bzctv8VAJWnaMHer806R1dvBr0to8/DJSJfWISqbhUCLfrgIBuC2nBDtBX0FesvleppXVvk/Y
7eMDjALVOiRORt+7LQ36Bn4shqCst/lUNb/QN20IizwuVM6svZrnjS3uJssYGQr2f5Bc/DGg1r5J
tLTV/VaWd3Wua7+FZn1ta+cx9ES6tUvYpv1AvAVQepvaUneO1WR/Gjkg0ZnrEoE0eCM5SqeZEsIt
joxaHpq2OcHf+Zw3JqEUoStSxvpjGymm41tTEn8cSVH8iJ76nZTlIbNFs4OwFc0ysplvBGF5Ciqt
33uTafox1LN9jGgo4mz42GiDqJ7iQGlR/J1cP42qx6g0WzxIHOXGlQUmhxHtOmW08FSse9+K7GNc
h2gVBpbyPqsK8zbVvUcjD/JdB3b/BovFH6Po+m3iKA+G1TY7pDfLvUUn69BKXN2Mmf0wGkPup/Sd
vthGe+O4cbl328h4ln3x4EH32w0jShw4RsY3JLTdJtf0d5OJ9Ixsc+0wdglcocCZ/zP+Fs1UH9xm
bB5TFPrJiEOxM+28PALI/2ZklgYScXyqHOx6lQ4Bf8xcqnsaHeGXoI+TbT6MXxpNp82mqz3KFqp+
Z4s0P9RVvJ/c7LdtWnsgr8GN2drBKABTVoOGvEwGve5Gkyjqbmo7G6kGGdz1xYeyDStUp+JWFu/6
LPamG1T0zPTJtGvL2yhVpCl3nJOevLNhREQ3NYwha2PXwi0e8S3s85/DlE/DuxGasQXBty7cYROr
Ud7/Huux6P4k0ah378GghO0pjs2J7judEuNQ1orQf2c6uqIt95g1Tc9jjnTr5KsK/i93FYo/9U+g
aGr9Ti2yPAInGejxrkFFwrvL8FHllNTV9L1CnDuHtJ+M8aDFMsMMK9Yo2TraRhY4pzQs/mRVFkht
I7hrY3eboWbpyQ0ensZDEDrmT22C3/094JBGNBpQkkRkOMbnrshdmF/4HEatcROjmEe3kR1llZsS
d5J0MwQOsq46GoBfulSR/QO3lxP4roDDtVX0MDkVzeDVOxpVTOedpvM+ZSJzuXCRmvvleXmp+y7k
meHeyxoUTofCzjDSG3oXodcK3s4NBAdPZYI/ld7GE5nDZ0Pul2oJUNufvA3qye8zq9J8SUaaYhcW
R99mUlftI5pU5WDDpLgTNf4IaDobUbTVRzfN9lWfqkiLjz2Woa0b8KSyUMxnsxXiZ5X14AXUjlvl
oYJlwTXoclFv3b6VKuyOPMXlNY/yZst7IXkb3cEsKQPC8lfbN4G2LTI5lSi9jszFBkWY9rt8yKb6
xsM/GVXKQamSFkqb8MZDHUyeeKgHoc7U0lozhgdUkkKa4gWSUttMrzXl1h1gQW3U2jCaTd7BGkNY
usJs0M/SwUMAN441jGhlFXOB2ZllPVX1EIebUJP5+9Kj5cPNDGTmUeAyOGyLymrM9zJ3w/pdXaUx
kLwI/QRcAfoR5bW6bYqTVxq40bR171H0W5Vd3URarwWH3il6/c6pRaeAxClxFswqtfxGVmC/E4in
hH6u943nx+Ego11Kkv+NLF/N7iq2JAW9bsQw0YVaPZgI4TqVH4lUnw5cFla8aWWSdINvJJFsN8EU
WPlhqHT0vYtOBOYh6UhBN10HcBZ+eiJxNdS4TXxjaMjTFTeuxR42YW9vUwfzM+E3VWur94zG+tH3
FDp9+5qT68/Y6XF0y/+O9bHZtJ+auhzqzu+GOZcQ9VCiYVImCg5SQzHo2ySyiBrLrDPlfW5UgGYh
dnEvVDBGUpSbtYZjgqulBOqfp+Uva040b7sudxBtiUTMoGUA1YQCIdu0P6CXYoxHTR3CYl9OuTEd
Aqa38qBnXcy2QCcw22RxBnSz7u0yufUgeX+KHBCr6MIXzoccuS/XR6elKg6uDLxfUaRheNfUmNUS
Fuge+HU5hd9pm1T5zUhOn+/TGCVC3wjbeE0s86Jao+Gmzbx8SkWmxH8dNF9Ua/TrI1eLOnHKhR2e
4qIsOFu0/JGLLNhleov2kCl7Y6XxfNG/+bsq2CKSP4aOy9EpSX1SFwjknhyusdsa7aUdjlXOFovy
tQe8KMLnpRARocFAZ/GCt0sDXdPKdhInj03j1woqqiPIJtCJU6Bvar2IVrQ2LipEFqRpApkeSYAZ
enVe/zohBl1WoYvTkBnOlxBQw9cE6O5K2+TqKkxqkVSd+XNLMqpaDRIipCNO2qRXzY1ilXbw6I2T
usZruLbQ3P6FhkIdyGjk/HE62+wwyW2jU4WW/a2eIkaAQeqaC821gKCsdgH4oBQBqvt8lbJthDIW
TXQCsxLeeMAQyDTj/Oik9lqD5FpAEA4Iy8xjaOYQ50ul9Uiy3vfRyVLr923qcUzkCDaR6n1lvPvl
9e7W1eci7nChZW/Rfz1fLEa4pgbpEZ3yJjUfVcx8f07NUG+MUV9r1F/9UPSzEAOaP9cS6pGnORJw
bUpzUjNCLlnksZpPiueI7vn1Z7q6EM1XJh0cG7Tqz58pNaMoN1ozOgWwdCk1FMf+ZKBh0/4vQnzG
CoBgop0MD2KxDreCmStxjAtQIj87qG2122Iq0/ytLR0XmBTdHLYRvwBBO19nqvJAn2CVnRxhyW0o
NH0/Oq748Na3xmAVRXUEC9T5Ky1WwaZu5DatkpNbD8NDWnXqAwTkdIWmchlviMfQLYKnCEQToZ/z
Z0k7xjKq1zlHWaRgowHKbEiCkHTOU/3Nn+d8qUWHSm3SzkWazmGiLbUjtl7uI8OpNf2YK8E2j+8A
E9JKpW272EBuWGaQdnvvWMaKc1vJLvQBXa/xOi5fG/ACZqDEANEG0+n8tXWwB00trcNT2cFNH4tM
p+QHqD74aeXFn94aCQgPcvF5YFKAMy4bpE7nYMmceeFJSUO1fszBCGZHRrzm/vV1rlztZ+ssHmqy
p8wTSiZOrd7h+pArO635DetZ+k5gTfvGhUP0+orXXiOwECbnCDzNh8P5a0yG1o3mBPyET2IqN3rS
Z3d4w+rRTW+N4ufri12JDDhgyHvjVIBs6oxsftlnHvU+VvAXEic4udrJ0drEIUvGM/71ZS6fiXYx
kDID0hcSP0vlrJmI49VkqyfUDOKvEy6we0sW1PqpMq3po6+tNff2XyRjsZu6+HZMyamL9OkJTKm5
LRq136VpsuZkefn25rYyPEKoWiBElhIdkm5fEA5DdGozI/hEY0DbM1913jpsgcA3T+kYU/GdLoYR
mV0aZh1l8alLosbZaXbvyfeQt+Ju4yWTa7x1YjUvx6cC2msBRVkeFiq69Y4lDbKIvqcjMAzNptWk
vZK8zrnIWWveBejFFcvNNCO+lnJJ+tzvtyQXbQD5iGIQGEnFoWTNpvFu8SDdPn6IFaGcTLMY6H5o
GQ66bw5KLNAAtc2MTI7GRaBYTUwfaKzik9PQMqdkm7DCRlyg+AzlHEOo11eb/7aLB0Zqfp56kKCp
i5PeDM2yF0odn0xpNHuqIIacdtluZqeQOzuW7X2YN/pN7THxfX3lK1EKBWEe6ZDhzv+cb4ioiyIv
xcbzFI9puvUqLdrJXh9XovTaKigTgGUDvgStaXGSWO6QqFnVxidMXrrPthqLbMt/jMLN608zX/HL
94jR4qxeSs5Oonb+NAGtjsAaeI8QzKcPdmuWH2InREI5oOoq6f+uaQRfOU8Q++CUBFIP0HhJys+c
sZ/CXolO+J9CC3UVKDiN4t21OKitpDfzz37xbBzC6OIA4L+oevJ8iqvYDJAaCRuE3Uw3BDt6LDtd
/YTmRbeNp25t4Hf16eYPRlaFnNgy4e3pxkORi+KT1WnmPqOSvHOUQfHxampWLrZrO4BpJgk8jhLk
cYsdUEctuI2Bc0xGbfrBFlV6j2JMdte3ubrtYL5Zfh2U3h0M2DVO5tWnhEcwPyjtkL9KQS/uhIG2
OBraQXwaNLv5ZnhtDGOgmVAxH42gXZuOXw1RiM4q0mwsutQoEyKrRtyd4pMr8T8ISqPE7jdJdnmn
5fc2fK6vr2+Jq2HzYr1F3ZeVNY0t+l6nrB9NpvHp71AqyBhhz33H4Cp70JI0W0HhXHujOl9zdoFh
UA2V5OyWNfJU9J4ydzaDALu0WLi93wmZfw2EoeorZ+dftu5yY7xcbRE6tJ2YbsV6fNLqpjS3Q15h
GdYpwbtYxsMhj3PBTJFG8Ig8oeM3jpF/hjayllksaXvztegyTiZPmm1P0eE/f2gvEJPXR3hLdn1P
xzNPnfxXlQj6Sa1j0LHtirBLUQJlaMgIq+ifaksP3smoDG8yHNNvh1qddsLO0Q5+ewTMdgJcYxxU
5lIg0sVCzA5QejqNmhTQ2eO+2efIx0RMmHWZHPrc+cFlX650aa4GwSyFyp+dkVGLwAOaEARSMgiX
FrMeTBo/TXGgon1qKytnx7XbhXqMLGuG14MQPH/zlavUgdtydhhwfpFoyuOtDUd9Jdm/dkLR3GJs
+zc1WeIF2gLj8QZR7lMBcOakCrv5kIoOeRCzz+AIt969EZjtjVYF4VthlnNkoQ3Bt0OrAf7W+fOZ
daIitKzFp8RLrJ2HFt8u1DvjDszJGu96/quWewlACVIeMBAhHi5eJReYjGZRsdM01L8zj1Btm2r6
3VSG/pXe33gQsI2/Fm6R/Wbm2axgBK/uIYP0B+oYQG50Rc6fNFXDit8JklNNTXBAFx3JfzHFOOXq
Q1l/SMqo/YzXYcrUvtd+DZn1dcw7c1+60vhQqwrTX4Gc8dfX98+1Dw8LBS8H7GTJfefwe3E/JONY
0zomRVILg+ZprWnTPiin9rvejx2tujT/xlShea8gJbLyQq4uDWKLu9cGrbLMznoj6bxCBQ7nFEHv
bETsQF5HvBvAQp2pfb5VDIvBr4ZVVbFNM8+TK1vr2u2BxicaKFDtZjOI82dXjEBQDDTxSUfx/LEC
WvERflF81FAcRBhKWAdPdMb4v0jjwPDDXaGFOO/p81XxSB7ovpXxKc3NMvTRySvm4ZVQHjs65bdG
rikrm/vaYWXSS6aWIu2HEXu+YjiKIWGiFZ/QPa9CvPZk4eETouBaho9XupbtXHutqK5QtM0geDKP
8+W6CSkHF2eAkyZql3X66gfujuB20FES+77vvT+CSuvT64F8LfWArEDZpjMXwPT+fFXYMkinQ5I8
yW5gnjqFacbInJnrYSZIyj0qj83H15e89l5n2PbcBSZlXb7XoY2LEZM0lhyM/NER4TBuyzrsBHB0
M3n6XyyGkxO4bQCllG3nzxeF7tSOeUtxb9XpJ0uCDtwXQ5T+qCHIi93ri12iVjmVWUxFaA7mJZoF
56sNXt5U0LtnL2nqGCXGF1cBx7pjIjttbC3cdKmpPUVqk2NPoIvtODmMf8IGUTxlEGtDmPnZlgc3
oDxuCFBTNBsWETW3qaQTZQmzV5l8DbK2PSWFoDlJvuOejGSoHiUCsbZvMHd9sFyGACtpxiVzan4h
nFUQcbmpOMPPX0gFfaiyFH6EOmnMjac1qGBNnTVu4yqaHkvkszEqEEjyaq35oESO5qtCkxAT+n6t
Drx2boKQZg5ESUajdt4JL47sLowF6hF1copN4e5pXGHwbk5hdS9Ld9wjU+b9NIcsPZYFnr0rcTF/
9+WXmFnBYCV0FMaXeWBTI0qdKkl6ytEkwe5UKOaX1o3lF6W14npjj01zMJDNQoCkL9vZe7AaLMC/
MKlXDrVrpwzVFF0M2CAE6iImIPOnSJLK5IRYL/C+qGa+tMHxhBH0NNLx37dJGPxRlFSdVnK/ays7
DOjQPrA4UZeDhZbnyrF4TWeMj+b4Ia6/YieV1nyfSqAJfi36YiNnD8GVt3/tvIFRPI88UeNH7uD8
w5uDV4xmr3BzWEX6oA1Vj0ZfXr3v9MhZqTuuPSMcTkKMxIxHXZQdij2JCCgH4wbA7ftgaGcTEc2+
Bfer3DeZ+ISojLryXq8/3r/XXKRnjYUuTlTmyUmlM3bfj+F7sAT5fVCU2e3rYXztrqBrycwaGUgw
+fNP8mIHFUD8KhW0wSkoKmfwex0/7kOVS+ltHD0Ppd9LpV7Jdq6uCRkR1wt4bkDiz9cMkP/XrLFM
Tj22RolvtpP8H87Oq0duI9jCv6gB5vDKSbsrLVeyLNnyC+EgM+fMX3+/3gvcqyEHQ4yhB9swoJ5u
VldXOHWO8LjhTE+lunsqB3vv2b/lJwgoZXDlYDHrGu0kkHJKdS31pxjcWpBX6GVqRVA/aVpqfRjt
OOq8llfyKKD43DHVm/ZDREVZRUbbuvz/P51wNIDeGjTsR4TNS6kEvpVA5Fla/WcRB+1xzvfqHDcT
Zfgi/m/F1fkWrp2pzpSkfqGBn4USTTm2VR2cAJQ3L3bbDcfFLr7n2uReNHhiL3HUazsu6Vaq5tD+
Ibpn7APffL1paraAYSvMSnORX6vN0DyCKk53yo03P6scTHtHJVB1vF4lWyJ9qfM29aPCTiEtQ4a6
TS3nGIoh+jgAWT8P3ezAYTuDvb1/b27e0J+WXn1VK3JIoAKVZgbdYeG5VhZ9rR0wj55iSxDx/dVu
HqdkHZCXBgDB6ouGcQtTX4uO1ywWpCacYSCyquoRdsj7C93alpRhoPoPSsFe92i0joK8GsvEzIGd
3Ussc+oA/6o5BYVGARP/H5YjGqcnBGENkzHXH7DSqiVOQgdLteg4eHGR1b8Bgm3/FVbQ7wla3DpE
cjvZmpadmnfKtp8uYgZbtigWgavrs+rYgtc/LMi879jkzROEqErCfGmfrIfkmQxoy9CNM7+jp6Ec
jAhs7EUvou7L2NpOu/O9brlSQkEm4ZlhgthjFZyKli652zeZ35d6+qUzuvl7A0nr79CyGM6hpYTw
H6pMJGxwQ6gM/pCrroKNoFALmC2WzDdtYRPjo1M1uB1YxAxo+qGMZuNTHbR7KoU3ThVORNjiZQEe
xrTVTe/MIHPQj8l8Y9GD0YPFLqN5CD7Nc0Sr7eQXtyJcF2iBTMYdHn1jlWDgsaEJ16j+NLDiH/vB
al9iI8ue67mYL1bYaOdOC/KPCcizyjMbpT4KJlV/z9S22LGmG98Xaql3cWJGOclDri+I1QYiywsz
85PBmKrnvglAFKJ3BFa0gaLp165o2j/u38kb7xV8Q7I8z1QXZrW6k03BwALUlsR01Fn/UsuQmZUm
Vk65MuhvjHwFZwDw9h5P/43LSdlSzqtyNxXY0K432kaVCwOiwgcullkcm8juwEiOmpOe7m/vVu0J
DwdRFkUeSbOziq0YQkQwpGhyf2pmIz2pjUsDztLKDF2kknQZSH/ylAz1IRnM5ETYkB+jOmTCGtaV
1yBr6yermMSn+7/q1neWXTOTW0yMuR65Who3qMmgcx/wk3rqaiSlPKGW9YVBGuWZYdTq+/0FbwUJ
iO3I4p9BIr0ZxtSCsUN/Ez9FBARle9FBvlxpM5MOyiinKpAEpgHcMwIDKlbhxH5VRFrsbPuWreEq
JQP5+yOwetfoLwEPcrnWlFWXX+N6+RO1yvlJGIP9pQKvf8bc9igWpCWt8jZIs2S3Xoqaa8bq5Z6Q
ZBUjXWffyfX5lz5UrOVDRfm+ObjUFI4QFP2W0pKaQfr0IRJprqsv3+4f/q2vTThIKZu5Qpr6Kx9a
jQyWmBO3OkVq1T5aU2EaJ5P08IfdFEP3wV16s9x5KW7ESnxpal9MUZK2rzmsmkaPrNSwMr8V2fBV
SxbxHGS681zGMVybQ3XsMkU8RYwEnu9v9tY3pibErB9FFIh3VvnTNJmz3nRh7tvaUJ4Y4hIXZY6Z
Nc6UmvETkXzXlibfMaw1j7bs0lDO5CZJhBBjo9Lf/PTYi6wLsk6Yua8ncfkbBd8Y0Lg9fmuWcrwo
elgfnHiG5txcPGEE4dGC1elAW6d6VhHGhBazNC5lxQDf/cO46X1g3aW4T9hNGWflfYJSxPhtJfcR
VNSfBtG5R6B5Y3xwwAUchMrsV6AzKTTEc3g0EE2nGzF7TIEGBxTMG0rAUfJ0/zfdskZSE7JpwgjI
aFY/aU7matSiOvehxrR8ZjIBwDsxHJkHN1YaHpphLvYEH29dQtl5kAk1/1yXLNSujALIMXNfzJV6
NlGXeHZBzTwzxV+fJxPYgOsI6zDkUxCiVDfOe/ZxyyoRPKIQTDwI18TKC2TxGBUFjWffMuCbOI49
rTpv0HUmCYC0Lxd3jsxXbOtQM+QJjQ21b4v5Sw+/0hwakdYvSdvM/0YTuClvapzyH5TbK+aWtDH7
5/732T6NXDqZ5MiGI+JMqwcZbqDGSAJQon2ljP2BgQn1q541xrJzUbcxFsO+sqWJc6TOuW5CpMkE
rYpsr3U1hbuZ/zR5B1HaeFEzmGt/PLwryYvJVDRWx2Irq6uX3mViwQLPmxlWeKyjsl4u0PTX406O
ceP4wDyC7sEJED+uoRt6VeQIt9AYd1Lgm3pQ5kf4FfZY6LbulQcF0XUsmqlTmpMrf6PpLbulwkAP
vIxBgDmVcwRJEvdeEevRt1wUaFkwMisnURU3Hf68f5zbC8X6FgUcib+FTHllJA6hBeiwOPUBW9mf
XIaXllOhDUr4eyWainIk08d/t8KOeV26rm1PoyjnhwfWpUYc2SB3CnUnCE2vD6GOaErE0Of6djxn
pyy1oCpuAXml3Bh1BvRUO1yWOtO+39/81oPxpoE/kDhqqZywuszQ04Ql0QqZXTNpwQFKtCU8Ta0D
Z6+Zs/wxGozqcVAoiwJ2NUi7+Oxr8EMBI2SlTXxxCNSXf6gILgd7MIeLken1R3Lz+PfaHdydz3xj
p+Df6dHRa5G8VKvIQYjQqvqeuqdljC6lXiJ4aEGygslLfXJjpqEypMHvn+4NvyBDUoJFCOKBia5M
C77IZSmZtPKN0i7sY58PdvrkoljNCGaqjTvpx60d0teQgEocHjT4KxuiIFAGTk5+aY0608IFI06L
M4mvTtuNPgX3Tuw4iBv7owkJzaFh4l7Bd12vKPmzrcoNMl/VOsV6XjqlHk8dHZjqG5QPexJyN/ZH
TgVcHK4OKq7rJv9iJL05a3rh69lSHhVoFvwhb5hQo5p1MWhUfL3/9W6sR10eJRHIyOjVrKFyM6JX
qKtnDMMmVva0dLru5a42/yistp0OHeOse65w+7RCsyj5QCTASyPEvj5PRMPUJF76wme2QhPHagre
Arg7UAmbsydz6N0Pbqaqewi9G25eqiYgiAlFIcxpK7uhXBGBn10KHwekfRXMzP1V19H8fP80b64i
Of05ST7ieuRFbUKjT0Do++VUlqdIbwfEb8a9KPHGN+PsmN7h/CQib2WRELcWtVFPJegMUuKzEQM5
8sbYTLTzojmRdm61WU13rsF2USCwDAXC0kNuwjjK9WfTaSXWEcr1FK6M5ZMdLQaKvU3xY4kC80sm
RBKeHj1LhpSo/IETlUj39aRSgrJaQBGi9HvLEqe+YkI8QIlpp5Vya1swt1J4p1EHbeDKGovQMJLI
clgltxlO1DIGwfMyYAC3oVq8aPr5P+xKIjlAgciAY/XtkjmwOweiAN9Cx+Y16pjH1Mt55xnYXjH+
foR4QNrSenTX5JWdEDTamrT2x6xIXopgyU5BOAy8s7kG4raNp9+D0AnUHRPZekq5LNUTuHAZjlm3
W6sAuOaku5UPh8rwZoaJ+kJ3HE4Ay3JTcXz4IEEaQRWlA4gBG7I6yLgnhdPCqPYba/i7RxfhMoeP
U91AIonlyZsGe+DGOmqmw2d3GBtfmwP3HLrW4h7UvNPmHVu/YYWE1q5UoYTpZuM35qAwwoyalq9p
TJQNlR2+II/zr5ZVhT+Jag/tvV0OD0wZXwNpC55s7UDm0oB3I11GPyrD71ONJqRQ2s+WOTiI8817
c4Db2Pfd37/HYJSG15RveVcXCvQWk6+WwgKyFigVGiZJl554vt2PxZBHLmReNVILY+GOe5347WXA
WUqlbwUoGc/cKup0CtD9RVrP3HC4nwun+a1Tl28hkKpDbY5vRaXU5/umuTleHjXQjhLqQn2BxOza
VfYm0tF67YrXqLGZfJ+Mk9BgtogKh/dtUR/Nz99XQ4GXDEblfFceTFVaxtAqVbzGmaY8kaB1TKHF
3fLEg29VXoB/2Flxc8+lnAEoOJkIIkG2LsbGU6+UqIPEPmxui3WcSiE6Lww0+59GiSZz525s3lRW
492WSRObI5a+Pk36sDpACjlAM8ylZ0y9+Gz08x7m8NaeJE0+vOdcCGTgrleZUG7V8QKxP04LDB/O
rB6d3BEvIivGR4MENiSn37jvkhN//eRkkZkU0CQnfl1O1Qtgnuw0q6O200WXZn1Vx2QVmDZlPkfg
s5lSxdsHgwkdk99TXvm1BDMKlWucNJbX5WFQ/DUWcapkXgsZS/ih14Op9Oy00dw9crtbB0scS7+L
44Opb3WwkVCCMJ2A1VN1DMpTr9Vle4TpwRxeE9fq/4OxgNAknsWPUlWUv+anup7bDmZvmwPZfAHW
GrmzMj52ZdF1O6/PrV3xIkgMHZEYXYnrdcZmzmegNmBqMhvtXLq9zj+xoy0HNYC85j8tBnyE+hup
3RpCHXSBylAHi4EDHagauMRaEAY0vyx5Pj9MVfu+Kx5VsHrSW68C5RGync4aBQ3KvHYZtzKbLoYf
Qk/+Zm48ftOsPHn4PnCOPESQh1ObQKH2+izzCj4TKlcUGKHfYUhntAtx7vISgq5H/TJwEnwWEx44
PSZZrhcakiKIzIaqYpN1Qw2RjJoLD06lcj7aQxWHXl3LCsT9RTfPD+eJ9YNfJYVkmyv7txbyx7jO
Qz8sDeHHilDOAgIsaFma/Gmp2u8Id+k78d/2ASKMgGYCB0MJedPDSuhfJDGwXN9IpvjUNZXxvXTr
8Rd8enIUQYu7vr/J7XVAoEoKfdANBZ681gOonBL52ZHuQYpwm3N0S7v9Wyjh/GsjZqhb7i+23R2N
CtojjFkQbZLNXX/GulSMyALU5ueTEOVB0xqlOo7VjNiV09kRfFFmXu8JY2w/I9wCwFUkBpsMaM0E
mrhGZll5l/nuYgYvkCvD35XNRveLRmDndQk6gd7Qx+qOF7+xV4CUwAcJm2h2rUllrQIU22LT+Evt
5UenR/G/WVH03xykxsBw0nn+cv9sVx+S1ippEGSIEjzLoPb6Li6ACFuhldMrfig4qLLt5UBIdIw6
e4+gWt62nx4ouRS2otHxAS2KvNnKhSpgjpTKsebXwnSsL01cWlQhl3gnVrm1Cr0LpGf4xZSoVtev
W6BXKrp5elWMlhoDPvuUGHq2Y5KG9IqrzcirRmVVcpIgnHJtk2YwTk0ZmfOrHINJDzrazNqpcBsY
EOMaKz4iDG1PB7u253/DTqtKD4SI9TEkodL9ETrD72pY2ihddvV0aotc1yBIywKYlOI24/jhcBJe
CJAKzaYcFOnzqMDM9WKUiehe2wHbPZRjXmdnmrbGeNFmvYzOShbk1luPjPlw1IzI/TEWZKT0jooI
UrDZsMPwY2LZbfSaVk5bnNxqbsZDqDQKJ2XUhf6kgFaZnwu3zr+maWQvXtBU+nS+b3MrG5eGIBHw
RMpUheC2X32iRVMruI0c5bXui5auY+We1DyDosxNasjIEPi7v94NG6fQDCqGNgb58bqSoeapMJDV
U1/1sTYOql6ZJ4kJ9PpFT/bsYmsWiCoQIvCe0ltdhwlU81F0DxYElNOu8/oQsMCCcujOuyYPaGV8
iBhL4ltMEE7W1QEaNqRuaTPpryh+CIgJmyk4j3arnlAHFwdt7v/tEtUqz/PA5Nn9s7xxvThIGZTY
YH423XJdjEMeT9n0WptFfixEEX5WtMzesZCV88VCKAUCVaLYRQOB8t317eIiKNYEX8grBFW/WjHc
U5OjeEgN/whhY/HmYC8b2G7LQPZUp60mcQd0Pa8XFEU/Wk0h1NcEtr2nNim+zka1N0l2c5F3HgwK
CzLgul7ELdu+S6xaew07kO99qEZn/MWyYxxba6eerFH1pCqDwu2a9rnLqk4XtJtfwQ4E5Xmoltb0
wCRTU4bEdXcI78anovDELDmkveBZ15uy7a4OkMU1XqfIVb/3EP4960yTv9DkD19rJtrPE6iGnVfy
xh6BkbIsEx9gk9YsV8JU2xl+O+OVRFL8YzhN8HUZY+aikBupH4NcYYtgoblthhS5obuzarGY46zG
TeIYr3BrQQkuzPRoVBFDWTDnHQMaWTs3bOsdWU82rSQFAbUEaUU/ZTRpbiEmThHjNQnS8TihR32w
pxbqxXLoPRgZp8/3b/T2A8pY9V0qg3Ydzbrr9eIyZt4OiolXolR7OASzXnXPtnCK5ll1W7v+0DLe
AsY9y9M9ZeOtHzN1GlKMAhgA6ilmXC/dKQRf46KarzFMnodgUoK/wA+DMQJedJmacP7FYAjwMKnD
HvfWjUOWYEwQrWTNDFfq1ysndIHD2YFihx7keKySoIOHcQ48QJqOVxST9fBHpdKApzYp3svXYWVE
0F3XFfOjVIjsEKVpzvKSLkiM63GWDl49zMO/97/q1tewHlThJI/gTgnSrzc4u0tkZHEnXjl9w+u6
AjoNBwXr+6uskZFcDpZh8khujF7Bht5nWozUTi3xagrTL4x0ObZD9edoKv+anR56Ttx9iSOnPdrK
/Daq5pOTTNNOKrKqe/zvT2Dig0vKbvF71zsFbg1OksjG7w2rjwBPBdb4JS25YzAuuk4HjSrj+MjF
u2kU/OhVFbJFW4GDcOcstveIvIvmBdkQCSed5+vfsRhaHaVxGvpuHbje3PSVSm+7rf60KuZWq4SB
PyOa6r3CxHb7pNAyLaK6R7qyZqUfbHeiuZjHfmnN1pOF/NF8Mqq8Urw20qwZUkjF+lPXZtP0qkXv
vhZqbfy4bwVbW6P8TzFSl80bHuvVNbbtRrHjEURXBDfTa5uqycks6nHHordXlvqLLJejUITBrWFJ
yWQHaQbM1i+EpnhjMr7Qb3E8dxAv9N73svgbe8IlUn0kHjDIJVYXFmfV1UnY5T4KNMX3VC+Mk+Mm
49P9k9vI0ANsldAIJsvp4NPiXhlNBAW3sWii9OPEWSzNqzm91GsaiomXvlfjH2VhKEixFmMFa6eA
S3x8CSGSGI9OAcmjVSlI/lo5YkNfoMUWkWfOI+Vg1QW2e0hapS6Ps+qG+jMux052Zh5unRElWp5f
au2y3n5t8XnS22XRu7mfqL11oGMuDnYJM+79M9q+9aCCpPIggzrgdDcVvgllF/S3C98WmoEOpmMd
xyCzDhXw4fP9pTYbopwO5An4KzEnud0qQOuDxaoKOyj9TnXjwzhE4uBAsLrTgdw4ClbhsmBUJEE0
zVYOqwySvlCzseLG5vG5bnRiiWa2UCsPEKnxAJEP597Soh1bu7E5yQNBwMSYM9tcWbSuj5kFA0jt
d1aH5K/omVY11On08BGSYJEQI0ZIQXFdTczyKU5nxAP8MVCHQ9d2IXlnFR/vr7KxCcjdpJulfcaD
it7IteXBim7GdTyyF6hzn5bZSl4zYpsjRZkHJwsZ3YNY6D3YZL6VcbHVsU0LEiqDu1T+MrbWpe0N
+ziEFuN+Inr4BWEpRjYYa6CwJmFj17uiFJPqsOLWfq9O2m98mxT2EKT6ThCdT7FXj30AXcyiPRrg
ymXRvUL/8B1+t9qh0iWFFlVN7SeaziBaNyfQnwfL9yCN8rObZ+LBKZ/3I6UeCzQD+5ex5/U+466W
pYii9hUnq54c0M2XKE27U5/aD/bK3pfiMCVgkjYrBb3rpSZT7Y2sUVkqVqsnJYHiso2N/pRSHPqQ
QIH6+b5hbi8ZXCREQ5TuSPGQTblez7CrxBWBXvtAeq1TmZvFOVfFg8jM/90VJUKuAFB5aijXq5h1
b8TZ4NY+1J3KMXTU3MtGazmb2lztBK43N0Qdkt4Ssq8MgV0vZaupNXaLU/uLqQZ/Ak8aP7XdvOz4
+K1L5Nh+WmX1megToTkAZZHPeIV5iC27mw56ojXoSQAG/UeY49+9NSRf/8PHgs1d+io+2Tqzq+3C
VBmIbvwldMKXUTKV6whBPH6C3C/qbCSScBOsZY9NowtE1FiN30OJy1VOkCGJ4vlhj0hIIvHAkrKL
cb3VWxxAYl83DobeBkl6MKBd9Z06nF5saP0/3T+2rfNlJcAsIEuZ0mOu9NokQPuFDHwttR8Obvgl
axbleVajD+EcDztP1s2VKCqAIZWA1XUtN6ZuZxadXcN6qfRHp4UbUo0S5zDHlP7vb+qGnUstKfwu
EBOJeb7eFGFMpw950vjdFIpDXmnFWQv1X/7DIpQiZTmBluU6hM0Vq0fHs2h8Vab2Xb6MXjere5dp
Eyi/WwKxr5ywoAq58ufNAD991Q8YHDf1ua7gx69npD8I1urnMC/21JpvfSVNoktkGCvlIK+Pzo4p
a7n9zK7iYEqIA+denAsRd2/9YJb9jk3c+lDA7YBwSfINKnbXq+mMaAb5vDSMTevVJQ4VxHpNNHPu
f6nbe/q/VdaAqsBlpAtu0sZv47g5UucvDnWCpksZhT/ur3RrP7QQCGIIzHQa59f7YXavW6hMNn4j
4uE5GRfjELZTcPoPq5AiynSDmZt1FBNqRQmBn9v4FZRwx0ad/1Zz1Bj+wyKSZIZ2CBH7OlKPm3oU
4Zi2fqBFxjEcu/ESzebjQTrBMy8fHwdY3QYwC2Of4/ZO2fqgDJw/VH0w3WcDgUvt8h92w+ConA3j
LV9ntUg4ddYS5C0Mq4jwem46KZbXFEW9Rzl60wLAor7PYtENkbb4U8Gvc82OIaiYY8vn+UhqYHsI
ez2c0OKzyTbl9CpzrLx516tkvTnFgwElGxpR+imoWkSXbPALDx8aORrDVpLCCfC/tlplAFBsNhbE
b9mgHpIkFke96h/3cAQjgDCkKp3852qVcEgspDdNoPZIOHzS4lj5m+kx/XO4dOnzhBP68/6uZDx1
1W+hrsR+aPRR76KsvnpcnWIo7ckBwbzYldI/lVFXiy9jNPfLazDOZf1aTEFgnWMbdesnesRd+HCI
TumQUrBOjCQpzlcbHnOOfDKGyk+blhptFIbqjypDjfHASJX4HWKefs8Dbl8Rsh5WlMS/2Mw6oDDc
BI2p2eCaEcH0h6IQRn4GYrBcdBMREc/W8nyvHrxdU/JFSaQzpRsipdVNUHoGLBOwZX44K2N0dJWs
tn7LFn0IvwqjEfqfVZqEO0UM+Xdef9vrNeVv+un2he04TBR9O7/rFe2jipT90aSg+MecEoPeN6Pt
RZfuBFdPy12F7G71FR1naQ0BN6LPmJM4Tg3Q46wOq50H8tYhYqpwoFMsgxJ/taF4ULtBaeven/X0
W260vYf01Md+0Z77pNwLbm+dnlSJpcnN2C40mNenV5bqklLT7X0E2toXiLj+Ag48X5wFUe/7h7dZ
SXovLBrgPn0tnpjrlYRO6a/qps53ykocE1g2meLRWy9e5mZnqc13wm/xIgMxNghnNgML+VyXsYU+
sh8UsGWlidsfk67au2A3NkQUCGoaBJSEHK8ccltPgxojCAZjSFxrXtjF/0xpkCMWbiLd/fDhUR63
QCxwl+l0rmzCQGm6Hh1tAB9klUx3V8x3Ih3kqtWhRvFxb2sbf/kOQ9fwUzIPpjZ8/a2Im8ymzY3R
15yRZ6AHn1ccUJmwmidUvEz6xnOL/hS9uuFbTcrX7wQi26MlEJUslrxDFLs2gMsZ1Qs+seJbWRaf
Bkoth1YN+su4mHs8BZvMlRIxhsl0G3ebxusq2AZ3tET1mOtAYxHnRMOtJDtxkjOSxoavZY39V6YH
8aPtTzpm+GbeJEmZTOp8fb5OONW0chvb7x0GCi60gELzApe5ivztIOY9xqLtfaDqCm0xtkO7jCbo
9XLT2A9p2JWObziDcugi1fIUbdc7bj+aFAuhC89gGXdvnbYIHV4wV08WP4sYxz42Tod12l3rFCgm
Qri1c8nl9bry+xCq0riiGwcOXwKbrzdVqYkUNph1Hwlv4xiVYJ6s2WnOmjkpqDHX2qHtYxrKFIGf
2lrbews2dgNZ3zvvNN1AvMyaFsaKAHHkvb34kKM14dkZG5Zo9bbLPtDnakwEOVFyPC4ROi3n+85g
cztZGtQI4BRqz6RR+vXODTVClzIoVdi9nao6J4MeqWe3iiLtxE0dpiPPrukczGjKllMlWuNBkhoJ
mTKYiaUgwpeGfGCVMNYWUVSpDoafLKi2manrfFIjYqlobNUvaJjudVk2nxrcGaAccgX+0Apdedqu
z914WSyTwSLRPGkiSK1nszQz+pS8kae0iBG8G2sbbITRaSiGGWTK+un+qW8ukfwRUoxbjjjZhMbX
py6ASeRzlpoUGCCswSVlL0thaju9hc0lAjcP7TL5CkVdDcTk9Sp5Wy3O4EAqNkZq+TLOdnqsqPsf
e3NXvv3mUrLfCt4cJ+uuLhCdEpIW1Ql80+2M+dyhvZIfQiT7loPRw6PqPXp+UPFSpeYPYTBV+eud
2Xpt59PQ2f7kVqFnhVAU13Fc7SR9m+BJksKR7AH6lEWuNS6g0lyaTalj+wN1ujfbabS/bZAsz9WI
prebF8rOdOv2EDEKsmWAlxwkH+56V9kg9KXrHdePZidldgMOgQMd3eyzBV3Zox6P14miu2zXywH4
tYZHo5kZ8pht4DOAXsBOLubmKKqmOimtYSKziTQuWEnh5NpJFZGVQRpvLDvne2O/NJ9oeUq6dNm8
ud5vUpkO/RSMpoQr/alU+/4Y56VzGux+/nzfYN4Hrq88PFIQFOMBeFCnpCu/WsvSMzmiMKZvTaDW
nRfRIK0uCR9ef0uVum9OVozDPSJDiNZIQ6TQnZWmaYxLNcyzeMIjZsbRMsOW8YVR6momepTMX+FF
KZqzSOIx8LSis9IPzaI3A8BN1/y3aWuz9Ep0E2YEWLN8GDyrriBvjlJX7781c2ywCkTizTHps747
zllSQmw0c5sMLw0bZhEZjSqCX1PDCMYnJS2d0GtwKMIbVau9zBSogwN0PIZ+SY1uemM6zRo/B64V
BM9JD17uozqKunlVw7ppjq1bQUIxFbGhPxeaWSaocxpdDoIuM/LfGAqbl3NjNMF0mJNlyn/tbSZa
L02ohOEp0bp2OSomeZHnZNb0J5woRXJQdC7EKc5ziPWqhGnXk5OHk+ONzqLXn9NWG5BHbixTPMHG
GwwH7tkYnjlXxTgtKTQ3n/uC1l3rqTMSo2clttvmt6hPobv2MrIxHd6Nuu6Mt0aM9fee7zV8TYbG
yf+YtL7PP4m4oQ4cVmEa/DrVKIshxh5MUfDi6HHRfwomTZl/cfWynQGlxGr4vIyNWnkVtE7VBYST
SfxL5Gl9BjnrlE/3jW7rP6jtUssDuE1jkljm2r4Bn7Yo7OXpG+Gm/sdY18u3SEecQK+c/CyUqtiJ
BLdvOdkrDS60CunNwJ15vV4xqQsERkP1Vo6Z+UHlxR6OAbTgv1F8jl5GOrWvYK+GH+2kTjuJ862l
ZUWRp0piUNcJWZqFOdqgRv1WMJE2PFVFBq8kQ/kLuh2zbpeXmcH97mVUp8W9LBS+d1C92wiK5hcp
IbLf/AQmLq63HuhGOw9Cvj9Wph1RKCp/bRRIdU9FL5DLMdrCNal5J8Pv9z/x1oVRuue4YcrCdPX1
MBy8DnGDflHyJupknA4qMkwHDVLY8OCg+7zjL7f2RPcDKlbo5+km0oa+3mRdpobS87K+jWmHIxhK
Lfs3Y9L3GzcUsFOTqWZ1enh/QEepFJLNO1DBrsJDPdJQZ6v19E2kS6mdNbTSs1PBrO/wcVGyxXm6
v9w2LiIVg+5RkpxJUPHqBYxLCkmOAutBDjX1KRtm9Rzkjw6zE3KCRQDKI8Ne/sVd3ctiGsOFMcbA
T3Wju1QAOH8p+2V4UuCzO6XgNPqHwxUW5INJKhDZrZDW+1NZSTMSI0HxJfCZh9MuboI2BUpPDwos
ym0xJwmShBf1nVLrepWcMllhWXHy5nLV3/Qlsg62CO2HP5FDe5RXm2yTlsua1XmwY6KmUq/eIhQi
Ti2akl6lhe2O3W0NAc4N5nYpcGIL5JurvZhtXmV9Nr5RXew/V7kxnJJI22ud31hFboJiCKA/gFfy
///0XbJQWygdWOOboRXzC0TRgZdTnXn4xNDOk0kz2c07uut6lSClkm+Z2fT2DvKscxH/mKpq2WPW
kEdyHeFQeOCuEjdiY3B9Xy9TABxjLmiY3pKm+BAFwj6kXZigO8Nozf1buuZPk1Vvmgak5eQvYITX
JZ3KMifcYjK/uaYALNuRzDiXQRsX51PVho1yIvIw609TanWqNzKlMv4Jysk1IHIypr8TsxfOCZn7
8aM5hsL8Z0GAJt8xoBunIaeLCPYYsuU3rjyJsLNQJdyZ34h8ZAkyU54mtevfHJsw5v5x3LAiaNnx
kRLFJTsQ1wcf6srQL4y6vTF+YTdeEBp2cRLW2LTn+wvd2hMRDukcPDv441XWowdpM6ZmsrwNaT+8
MDmYH2bqiUdnsdWd47uxJ5esUQ6ww0UDYuZ6T0GTitDo0vxNmRX1qQuX6BCmWbpzcttXmxcbdwVD
PJVPUq3rVexY0RcRTvlbXw/9k5YY1TeGF82ToA7oubA+HrO+n3faJ7e2BuZaUovD6bNJVSVzeji5
HYtWTKtXcZEfNGqie3fkxscCeUEFC3YR3s11ZBA2Q5+IpCje4orygUvj4gL2qDiMip5+Mual+qNn
Wj73mBIbL0EzvkyKMf5hJGH2kqFn+IFueXMKS2BtlpHvUUBszoDipCQhlhgRpu/eiQh/cnxQEM/a
bPfq25AXFAVMp/UUYWvP9+11u4osmQMFBc1DjXJ9MejCMVEWIlgbzYB0lzhVTw5A+x1T3XojIHIy
7JMDSBJ5urKihBy3TLWu9zMtny3PNYgEf8CD0Lcfw8WsldeiJ4V9ogU9M4O32E51yYSzOC91WITa
IeiTpDuhWL5M3mSNA+WSZc732M825iCph4izsXKKjKA9r03dUmkK9k3T+5rQavTudXB1MN94Qku1
HdPbHrucK6CkBtif2vC6OAJqgISLkWqfzklzGOyovOhJ6h4f/bjyyrKCXEQyvlxvaMiH0rGXeoAy
YS6OeUJKA/ez9mjkJId9JQ4HZDHlwbWIr2KkrQp4XvEXYakv5ZDmR6WfxY4JbQLr91UY/6AuiIrj
GrtcM8QGML5hFZIGr0/Mv3p9eSprBFqsINwTNt2aAkUrDIF+hGzKrcty5piQbGa6Sm3bDWJPT5n/
MNs6pLKd6b/d/0o315K9canfhPzH6m6UQcvMJpyQvigSWLibyDiUgnfDtSjw3l9qa3ZsS0rPQO0F
bHUdu6Mrl/UwFaj+2IXWQVXC4Bgv9V5XePNk8KnA+jIxDE0HTnz12C5pNnbawuGhvVYex76Yqcf0
4kunM6vT6GV1Vq14b+rr5tao1Coy6dpml5PlRC2lQtVf5rk96wU1wCjt90pyN1chkmBoBDwz7/z1
jVL7Lmyj0lD9SLfyQ98W9Qe9D/cEIG6vAmQGEm85pbGqf1vdNE81+E30nzrzECRJ/SxEuzdSdXMV
BrvxQkxMbNCUqRnBYzk72F1jw3Of4JfrTuxBP24aAwNbctaF7HQNPszntLAGqhE+akvLQcvjN0sJ
fs1K/dekrF6HInhM0pLYDuP7//XWZftISUx0ZPhCSdX9UYRIgvRuWB3Not9Df2+6FHIlcix63FSO
NhI2LRTDvTEL1ddHRCsHzXmKw+LJjuDk0Ovla72UfwR98BldhAfJHN73yGky+koqThdTftmfQoM2
a8wuibEPmMGDi9YPM5hit3jKqCk9Gs+ySQmnAkxDJkHB+3qptMMslgUjiXpXOyAo7Xilq1N9HLu9
lOWWPeJwAX7zjBCRrPygQoG5pT2rIX/pot7n5uLFYmz6ct8F3vK2FqU3CXuj3LeGIsWT0ZtzU2t+
E9jOCbmaHwFwiKMTpntN9bXwGJ8JBBCFbPq4QEhoUlyfHcMbbRX05eIXehpB8jmBNZor7X/YO5Pl
uJEuS79KWu6hwjy01V8LABHBOYKUqGkDoyQm5nlwAE/fH5hZ9SsQbEZz14teZJpoHDzc4XC/99xz
zvUybDh3grYP+36Oxtt+UIZtpXTBFnyzuii6UAB7Wufshk6XF1I4cSTOGDiPoso6/jR5oU2GPuvz
3WiEk1dkDobUc6G9O7Ah54RztXB0qNeubZmp9TQhXpzqXcGy+mE3fDfG+pwfwelUOBbZj/jfUDA4
sYqkxJuC2mrTXShV0lYJB/qF2Z1+ZqecRBy4iMC9oLy9KMy5nI8XLAiiXomcyLqLa/Nmso3bAe2m
G+FxRbn53GY5mZJBdQXvZiSRcICgYBwP5ox4bg5Ja9zhO6X7ItdpD5Nr53wpXxsFHeVCKaSawzM6
HgWi75A442DcGY1Ru6Y6OFs97c8Jol8dBQAUoSr0Axgdx6PYdgP5Bl3AHbr2GJWwpNEJPgw+vv0i
vzLKYkaxXJL4AFAgOx6lgmahz6hC70KtnH0apiuboZNG/+1RTo4LSnAozPCyXfjZJyH0ODldO0qJ
jY1U232sM6pEsZZ2PzFC6c+8Oq8Nhc0Sikwez0LJPJ6QHeN63PBB7vJ+KNxyVoedpVNUjJ2keW/V
mVlBYFo6hRITkf0eDwUEmWHqlFNZlNLIp09p704yJt5tPp+jgb3ymGgMtMhAqaez7VZDxWXZ5VJL
ETOUaYzaB0p/q9jd9N5bf5kQaiHwaBIdKrPHE2oioL1Yi5mQo3+LaZ98qfUOPgP2+F6gcHFqgIlE
qzViTRwNjgcqOoxb4jAP95qk9Bu7Un+WOLedyagQ3vFnjoBCMgFAb3I3oLtTxZVcEEupZm/fiaaZ
Sr9S7fBQ089t9HpqYzq0ZrW09lymdeZHUyrCz/FUjva9RS9F9SoEtRdfslhOi81U1DiQmYSPlUdR
Ub2rmnQIvihCVLMbaR0Fz1KRBsNVk8HULitDshsXN32kKW5ntiONhTHmLXY0CE1bP3emKXNLWw4l
X6WXzOilJhHxNuiy1nQVNRH6ppRHoW1zB13r1lFake9CugiOV/1gm/XOsYJ8G+PsZU0upYpRfZjy
chZfIbdRUDXr0b4K00ivL3AqdaJL4aTlXxnv4DMBrKZsZ5HY4Y1TRHq8XVzY+84d9VmOfVHBX3kY
R+L2+yDVo2g3CaUBo5HiqblRhW3QEwAAlrpy0aYTGvMy/l7mPRueANWR0fjTJsGNyyKnqz2ET2+s
dDV1y9Ypihuu8rHZ1noyP8hZa31LFZGVfNqsivxxlvTvtg54sLGnYlY/moNmdBcxjWNVD6mXpLrY
QdQ4AFtBZaobE8ZC9avN+/QeZoii4PtB6LUtOoOWsnlDp6l9omA5djU1lRC7saUt0TZN0IFfBGSH
OD7gUTbci1gZvklT38GN4S40Ms+JpEB/Bn4MZc+cx2z6i4ZmluoltOvovGLMq9bLzCSwHmZCLGdb
D3o1eEU+zMPOUAojuehMa0R/n5eTkG65EtEv6o0eHkqWKP7hWCJINzKoWbSt7VT7GhmFrnmI+bJq
44g0t+7ldMqQdw9B9BAKycm8ymwrCZ8lua79wUqEzMboB9UXYxTRcxOxtn6dpkOqXOUimGISxclJ
Dh2q5OlCb4p0dnkYEmX31qptL0fRP3kU95Por3kKO9tzwib/GYRt8WCGdOdyDWKt1qtCkTz0kzbK
n7K5124neczoEMxOUxyswUw58abCkEqftqPlfNl1ct7h7e+o0b0x61nid5EuxXtFz6Rkl5BbhjtY
IWa0maXSVjdT1PWwMJbH8KWulFbdAhCohicniai2Y5lU8g5OSK96SmpFtUuB2xl3FF2TyY3ibP6O
n545LH0xeJ9cvQ70zI8xlvk+KHT18Vs4EJWLSn9UfVurFcOvaJ1ubJqulc1nRalz2Yu0Rk3hYzjq
odbk2DwoctmWqYsCq/2a8t4qnmmkoQpbLFO6bdnq8s+3b8bTg53jBWYYpVzUcif4ZF+HMeCqQuVc
FA90RY0eJewpH945CLc4ILoCwGRRYVpTYKjn9vGQzsV+kCndNi125JYqCe/tUU5uXhNEabGOR5oM
N3QNWChCFiKTymYfAmFtO6eKL4xYUj83Hb63bw91smpLsEKfB0hLhMnkj8f3B+05jEht22ZvVJ15
EQ0i97RB0fy3RzkJXZdRlnIWum5ukHXRrOgQftEoutnX5EFXMNgbFIZkOVDNtxG85bdHO50TJCUw
TFaOeJyI73hOteQEciaSfu+UYsKAzCxdOZTrzTtHodZI7RRdJunowgM9HgXrgoASx9DtU2ewDT8X
Qr42Rmd8Z8tvVFCouUHe2XhQQ4CBj8dRW22cKrRqeFAix6zSaMhdSJbJI7URfTPCKNqGZl+EZx7Z
kgwe3/iU63AQgvK4tPBZK0ayOBqDTpBt1NYQXFrWj0QRdA8LW0S8aUFBP+pMV216LCPeu65Lzw8K
YySquBetI5pQxvdprkzzrqiUcacv7dIwT/r49iCnsyPSJNl+STsMmI7Hi9pos5YvtmN3mh1IW1PS
teuEsqJvVLa+zVL1Ootxn3Faob07XiPGJd3F1JKgh9jteGCtr7kttc65EzXrF8Iau25phnYmnj55
37B0A1QgC1nav510+SOvqmthSs5d0wfJvZNayVbRK+lLF1F1x+dgfnx7OU/rKQvSifUrStvF7WTN
yEVAafUhx9Z+kvJCuIpU0GSqrkKE5UGiqL2b2podbdo07/NfijMtlqqpFEChS0XZ3hRZWo7brEYo
fptamdG7dD4PzlXxTo9VPiQwOjfjQq1aazKVij8cBY7Yc/rKRC1N4ieEwm7Uj+f6q74yFAke1SWi
f86hddk1DHm60Sj3+9yYBh8juvQRm0ztuiql/kxt8tWhQJhhKVIxRNp/vKOkqJ4cEen9vonD0fI4
FIB0jDDsiRXlpja3Zx71ct4cHQyAKEtxbummQvKhL5/nN7BvqrJOVidL7DueYr5HqinRQ2rODCwg
bdqfeW3Pr10WRmOpbqkNcv1o6/S2hc1YJTQCy5U4vKBzOBUToUTxOSzmJFPh40HS5sxkGy5tWY8/
ni2kroOHP+wtSYk9TSTErZTRbmLVQcZs1MgxR+lcheGVGwdAEtUPEnOANXX5UL+tSaTh6jFReN1z
mPZ46GCUeghYkzNrf/qol3uNHbXIFk8z8inDaDPN53Gv9pSEPU0q5z3tSp3Y76dZD88cxK+M9rfK
xVroxSdw4ZTHswJ2Nu8RRE4XcdxDWg1o7of258fbe+r0mS3KSGDWJVvGhWp1GjslDWDzKRj33NzS
PeaMoXEJZq76RW5r+Rb7l3ryslQ00ZlA65WBKbaDInN0vRjYHj+3zAohmsBM3QM/VD6QuuRGiiT8
XnbKvVLX2YVY4vm3Z3tyONMKZQm6AMuXm85avv/bZrFm/LHLIZz2RTY5D/Ewh9eFZDj488XDTZun
2K6/PeArDxJwkgSdI4J+qGu7VEXvWzLDggFZ/NvQSvAwwZ77MQjO0g1PXwQuN3BKHiRYv7OuU5pF
oGizlU/7VrajazVJsR3M43PtBF5bQW5P9MHYl55CbaWuhQrZ2bTXg2j6bBlx64eKke3kPgn8HrPq
M0zRV2a1eEWih6CICGFq9cRap6EJZlzI+xQW6kfOtdwNrbj+/PZjenWUxdFpcTVfiHnH+wKAaCqC
qZb3WZ/juKfF1dbp1HNu7a+MsnDnQSkpF3JMrgOQPMuiAtvpvSE6/TIVznQLjHPO0uG1UTiEwfJA
DsnFVismiralMt0o+9aCKJFm3YiIdMz9t1fspVPY8V3EDAB2MXvlzKdueLxkwopDybYCeT9QLtT8
oNKgyJVgLhgGlqP8Qxpt2OsdBN/7qYlqZwvLvw1DAKNKci6mRlZTTw2c8fNkjdP8pIoiszaFbPWG
R/dMYe8btZAzTzYhEl6lQdP8tILY7K7KOh7sR9LQSsZGLKZIqRlRlGynaJDe2UGdzIzCxdLJGM4c
y7kmTXQYsWVDUSt7PY+tO9Ia3PXTKl64h4ry5e0FXdZrtZ6LrpG3d+lUfRKdjk3O+ZHIyj4rZSTa
igH31EVGpx3AiJt202SJap6JVU+3CtchbxVA2NKjbV0gtTucysaxoK+KlKo71Y6hMM16e2arnAT8
C5CNYpplXJS56mrbp6oyFCl+DHvHLIcfmdEOWzau9lDMQFrT2JhfdFpfXyqTrJ+huZ+eviRw0EXJ
sbGc4OY/3qN9oMEWitij+GVUN1kzKZ/7FOaLmMAv3358rywlQ1ECBp5A6bQmMHLXdFJbMlSgZeJW
Y6tcxWpvXb49yumlSTAAKIF4lAMEy6/jCVkd/tR0Stf2YL6NXxjC2OZjYd+OahN+TGMz++XQXn37
9qCnU8N9GwM1mKqIPCH4Hg+Kq3LWlIWq7SnAOB7NA+PPthMZ746lFxIUTwn7dyro6w5iU5XoU0lr
pT1ND+ObcdB51W1h3pq1dY7he7otQFygmXJIEk/z7+MJ5aPlVBL1z70jRz+a2eku5b6atiJqz5Xy
XjklMZ6DFk1pCmdCDszjoSJTo+l1rRl7SOCpRMtftHzJJk3weLpUdPoh+rEuKoRGNB1Srsxonlu/
NutyLzu13WzUeKymL3E8OriSDvpS3Bp1ObkIrSE+1FMaTv7USPUvWiKH8b0FRSS8UHHTyDdmIccR
aiSbfshKn8eOC12lDlA6Ze10LspZFuz47OIFR3KHHRx7AJzpeJZ4sReBsEtt37TxX2VXa56l95dV
gNZHjdunaYgup7Sh55d0Jnp9ZWsugh1ybaKRhQt2PLCZtbMA8Fb3mlOaN7MuSU+Z0ShnXoAXCt5q
fhTZuQSwX2GcNVI3YL7SzHZj7FE/2R7Qv3GX2Wbvh0nX3StW2+5lHHt3k9GX3jiJ6kCLgdgvze5c
H7XTnbu09eVOJ56kEqks58Nv8Sv5Wx/jOGDvLVpMuACVkteMdQlwP6eb9771i8hveRm5ABdjreOh
OrMM84Ay2l6X7Hij0ciCgghVkbdHeWVCsInhrYCwLeySJeP9bUJTKHd2ZOYG6UfUeXNWyG6ZxzKF
JtM5k3CcXkPWUsAnZl2Aw5NSND5uqdNXrbFXQkvyp7DvHk0lHbywsQE9FDtC/DcqU+KPWladkXqd
7lPGBh/n4Ga3gsgeT9PJG0I+nG73lVQmPi1Kw50tpnON6V5dTHoXoLEFDceX+ngUG+0UHSgGYy8q
KH1JZwX73kzqbV06yZnT+vSNZ0LWwgFf2jJAGjseqm6kkZajsrGfYGNiE8od8eDEefslYtv6qabl
v7Im6b8GQIGhG4amc86s9LXJLg1saXNJxeHkvtBjPRqqSmJJ6dv9cZSi4RZbxfALm+kcpPfK+8+V
iy8fLBNI2Cd9ScpGx5UiUM093j2DddHUfRq6VUCPGVexksTySicSn8s2bnKC1zEbdrLTxvWt2Sj2
7NdwsYrd2+/Na+tPwMwtRvJOnLraUHo6WZh9NuZeD9sJiD3jk6jTp6qtN3ppGm4bKD9aJ9wqZfZu
T19o8kgkYYwoIFCQ8o8f/Ux7E7F0o9kTOtveEMsBZPSw2cVN15+Z5WvPeLFY4Q5l+REAHA/VUjMB
RY2s/VCMqgudydxLnYkdSRroD28v6ClDi2nhUcOGIgIB6FmN1Ql6ltehsNhP3SD5/TyI5ySrMWTM
pXy+F0o7Ta4199l+Emk8+ghqg3TblV3/0Ca5Oe60VI3OgSSvnBvsbQIvAATQwzWFaijCrq3LyN4L
udHvSljctyNEsk9vz/2VUchx8GrE+nRp1LR6omYcVshHemdviX6EblK05ffBMKf3n/WLhAG5E1k2
D2vFODLLyOpnKbe5UfIUxtE0PQhDEVslMvUzM1oCjuMLG0iJzBRu3+LRvQYFrUSfrX6Q7X1md8Pj
YETBNcw6KrdWJruyHvSf372CeNbABEY5QqFTX528hVTWKnCWvTetIHOrLkPEa3fnGoa/8jpQ+OR9
Xxw1uZdXC9gPrRY6durs07zoN4Hd955SWjneu3JzJuR5ZUu86NLgAy0uYmt7VQSXPTytzNmbmTL4
g06pKaAV0Zkr+bVRgIpRJ+J2ybm6OsVCWWokdI9svNSsPSOOHU+T9f7dWS75GK8RYQxXI5H48Sky
KlFB/JGGh7nqjV1Rit6VteCcruWVucCjYhew35YmcqvQzMQ6GEcN3J8qoWVeH1vpZcoJeQYOe2nJ
crSzeU9f/HypGBOcrRuI2olQrJyWswc9t/vZnzi05kclbYvMNQ3K45cL1aX29aAwfg65MpsHYeTy
6CWlWlT3+JWr4wM9JaFdEGE1mUdsTnPqxVBCSlyDU+5bLGOv4ta0eHV8Ojs5/DvtC+kiC8Cqbm1b
lFA5ZKugohIbRv7YYFly6DhaYvrRmp3sOr3AcAsfhSn7UdLQsrktLcwTXCUMs4eiT/vpkyiww09d
1Ux03WMGWntdNQFsIC2UYrwUaHfpuKlqJD9FSvvNhzgxuvKiUUvV2Oh4GInrEfcqy5UVMOJvopHj
GXcqZTKvJT1WrH3sZGV9GdMzIUCAIvCQKtTJobQ4t/Pk0vhiqFwJM9K08UOYgvoPpaPtzvM7DwUL
UvELtM6Zd+qkNRAB4Asy2fue+983tTz0uxzD+LdHOTnqllGQ9KCNW+KTdSTWSpKiIoay93bZJweT
zkRuPoT6daaN4yYQWfv17fFO9vnirg/maoGroPRZn+KOXjsl31X2SR+X21rFnDZqdOPds1qUhsSY
wA6A2ubqbTKQa8hYTKj7JrQav7SSaosWTbo2qlG6NNT6nLT4dBVJIRcJM7xoBQxule3kiSz1ZtNq
e1ot6Qda3TmRG8HS/hwGmhS6ck+/47fXcZnB8YsMzMHM8AZYKLhrbGpqna5KtYEIrslzyzesqn6G
4CylOzXvDHUXqmpZXBgthZGLt0d+MfZbDY0gBy4rjGZ0RuuyJTzCpf2c4+zzduynu2p0sp+pVaRf
G0uk4dZK1f47nYWo4WXpGI54OTr4qPRO0D9XXd5Kl05GlyhXMzPJ8dmTNoxBjbrzY2TarbojX2xm
P47R1XqiHrvqm2blIZZxfTIZXpU2fbwpAXsav4+NsvvoEEj/FaiD9QVZqTa48YQXoSvDQXwaWoq2
Z662l2tyNX3oStS6UGosyvvV3lIkZepNlPJ7zD4qt6bStk8cYehuMjnGD22YPhf24E846P9syqH9
pjdmde4YXz/8Bb8jpAPugeJNYHd8JTURVC7sC5y9lKTxTnSN0lAxVsPUm7o0PYOCniS+VE80YLvF
CB58Zs2ODoRG6tm0zt4JITEKciYX3ep3c6TUUUj1rijU+9DmEnh7m50cFCSGCKxhsMDxQAK2vHK/
pfaD1iBBAZ3aq2zobdeSkuYhcpH3jgIaAvMBOJTc3jxZycbKZSONk4OIy/6rkMrMxbdY/fz2KCeR
l80oqCUUiBbMZI3uGvVMB6+0SA7twAtq5Yp8g3oy3YJwnUuvTk4i8nYGAikAMQBNW59EjmhzDNXA
XTKHvhHm+G1MQ8sL0OB3/RCdOYVOJ4a+dcG2uKdUnBVWo4VRMZZhVYWHRgyVNzDkTZVV2p2S9+/u
Pgj6ATMbfJxJASqpx/shH0f88OhWcUjGkhpP3eTbIRP6u3cds8AuEWwCMJKk8XgUCayOSKfmJmyC
zCPuiC7LJHR2790PVDMo4y1EB8q7+gp3rCOrtFIRpSxbqoV+VTrVd3tGyOsmbRHJ/tujnVwV1Ey4
aZmRhRswBY3jORlBLMxccLvLRji7Ro6HmlNLP5tquJaSodzBJT3nsPjKvuAmhG+OuctyA6+G7DmR
zDnt0gME9+oyMDoqX1MnZbxdXTB8e3t+pycFboYUT7juFw3iCwP+t5MissZQl8MKe6iyDW8dbKg/
JXpebt4/CrVXlVt+MXhar+KgTiBSmZ0fMIXFRKvtnM3gTOee1WtzWaqvOFTyWgFJHz+rKEyUAsuC
/KD2drBFmWI+hfSQ//7euWAbpUOQWizHQYJXo5gt7S80EeQHMxhTWofQLi3tsKJ8e5TTi4NRDB4K
MjGMK9dv7GzJs1q2RXEoM23e5ei5Ns6Uzlu8m7pLXaItbY1T+HVX5+Y5AszplifRe+kdQUaySDmO
lzEQSgVzOsoPpWIN4kFtcjO5QxWjjoeGblzFp0mt+h9mFRjJuy3dX3ovYJmCZyHo1no3tlXWKolo
y0MWmcL2ysqh5xz9dN//ilE8pyZEaMQTxKPleIpZPAXWbIflIRjmAncBekUaOTZnTmZa7z4UF7MF
7i9uLhxa17GmluQl3POuPBTV3G8BR8xDmXTlGUz4FCZdPB0QR+FnQ/QCw+Z4RnGbaL0kZeVhSFJx
YaZ6uo0sKdiRi8UbVVSmn+fwZoHHbW+kxdRmsIV+V3DmnTmeT+9Q9Pq86pS1lwLGevfwbmfAlFZ5
qGiqsxN1Ybq5iIqNJjWBr6SU0d5+UU5fesZDrQ9qCPJ+gmOU9WTURphUh6CME0Ra9UT74OJc4Pra
rEhqubAXM5CTOmyhZjrHV18d0PWE3qw5iVc4AWpSNag2+Sy3F2/P6pV3EIEgxGfSFOiN65yI1GVu
psaqDrwqmsf1pG1iqttbJ4PfaM8yDgh1Fz69PegrS0l8sECei+IJEO94D3FuB/gpLm5Egep4Ab6X
hqcSwdpnHtkriwmyBYKNfotmTGsysAKveTQmuT6UXSH/FZtF+ZCnZvG5pZnfRq3id7NSEYkh1OIu
pQEiHnSruMRWG8GJbVcH2Lna1eKevVVHnSqNpn99ewVPSgOMxLkCHMnxRcS6wiKbpobyGTIzYBht
04ZZPXhkO2isajXFwiTOcvnRnNBsO0PUXTZJVZ75BK9sHMBkpGqw0DhBneX7v93nba/Wwzwn7YEz
rtQ2nNeNutEU0edXTqlU9SWuBtJDUcpGeSYbeFEuH+V2C3WGAimXxxICrs3SoyhO4AT1xiGraZlh
cUEZFX6p+B5U4RVWn3V86VQQo24ivMybvyprnK2dLPKk/VhYM+I5Ny3N2fxLMduyvpZGzZl23ajW
7aJMkovLtx/VehOiXWAr8IwWfsWSoh0vVC9gWg+zkh0Gq2j9YU6vQik4FHr4hdrxezOlZTAIOGBF
SzZ4YqmqKmWvWHNSHKKyVejumg30W5Xfm74wCi7NHFILlYlcaTWlNqvULi+65kCjQtMzDMnZsdUe
DacqPZgS3Zk7Z73Zl+Fg7JHHk1lQo1tW+LetVumQNm17ag9xJVm7TueOyZxB2aALGzxhj9munYS9
aRoz9NSpjs6cIuvTiuFR5REkER5xj6/9brKuajsCr+6gSbSZ0TIl3EomAru3t8npKLzHLyYPnIoc
yauzw2xx+tXmsD9gUGPf1kje8osxr8W5CPmlLPL726OicldARLBDAC8313GC2WZS4fS9OAAP0TBH
1ZLR3rXOLF9hLTsX28yek2+6IdXKfdTgNTH7KJdwioUZ0GGTZMt9W4NgqKh7syqMPyWDJs871HnJ
6NmDwF1mGjCaQSjqJInbp6Y978IgN3+klpx/igOwCTdvooSuynbofJ2wfUXVIEuPmtmayTuDIiYL
bEDeu9gVLSDF8dbRUgSLY12Mh9KRvquDHu2iMjHPvOEn6oxlFJtTEPcAhuI1X41Sh6qdx9UEMjso
yqYZjU53a0hvkz9LBYZPzjiCiklj52DMG45hccg03v5dYoR2u6WndYIXSwO1zh2xtZF8Ck2aeGdq
tLRZYCfz2lLYBUVZZXtVbQtAv7k6DI5NsJ0r1p2U9xTuX/bxf/wc/1f4XJIFwLMv2v/6T77+WVYT
ooeoW335X/vqufjYNc/P3e1T9Z/Lr/7Pjx7/4n/dxsBrbflXt/6po1/i7/8zvv/UPR19sSm6uJvu
++dmenhu+6x7GYBPuvzk/+03/3h++Sufpur5X3/+LHuOLv5aiPb3z3++dfnrX38Co/72Si9//59v
3j3l/N7hKXvqT37++ant+FVN/wAXnWrOC75E4PPnH+L57+8oHyggvGSSBkjDInMrSoSG//rT/rBQ
kYA54JZpwEWkR23ZL99RP9BxF+gDBzedwI0f+PO/p330gP79wP4oMF4u46Jr+bvszn8fCOSVcH+A
oojAF7D6BBYfVIzvy9KabuB2dD5tF1o30m0qKEqM03M1dW6l0bI6hnD22/r880F+H3jZcccDGwxN
GAh3bml+sTryHCc1kykXzU2h9ok3mImJ5EKFPK/iNP32UMen6zJHhiL+oZ6BLTB30PEbOmQ1zaBE
0dyUASLltBvM7WiY8ZkJ6ctxspoRprxwURcXW6LO5WP8dlPFYRv2NGfob2wE+K7c2NG2lY3skTag
w1UXy2JrpJmibrpmBOlTEywVR1OPkHLrjniKMQXZCL01TX9W62YnzWrQeaZSVqWrzpa6r7UeJbNS
jsmvStOoy0RW7RbdND0qw9R+SYda/BriSPpmSVrmGnPtGG48JsPd0EgleNIYTQ9JrqqPei/qb12o
WNdhNP4w2kS+p3Ga8NVh7CH6BHJduIGWj9+dWZHehxm/PIslaCAwJzHGEnsVOapKm6tIcLubVFj9
1hFl7gf9eK7x0XHY9fcovD1sL/6DJbB6FGYiw5oRdntjzNHnofa1/o4+MNVOM4NztOAX2sjqsQPv
Yyu+EBQRVS4b/bfH3vbhGBtV0N6gaN/Wk+ypYe7XgbZNkNX0P8NkW6kGDeoQquM6NBnNth86ghbZ
tTusiBpwpKdUTi7junwOJX0TCRskZq+1oyvUO6N1MBOavEhovpF/tmnP09e5K2aCH+1GaQ5DfCV3
XtU+BHLiRvJ3Pf6SDFdt6WWFJ+F3EFnyJkzVDW1/PDvpt9KQuMm8U6KK3felDfZJOd3T35fOkDcJ
Ic6Y3E/mc9B9nubkWsQPHErbTLkK6Lxa4etlTZ4wt5odbtRB8M8nS8v2OGNcFP1DkzT+22/uC0Ry
srjk+QtqSJ6/buBDjxe6u7VKe1NGsbLjy61pF/I2SYvnOC0neEJKfGOG81Nel9LOmp3GD+q8+QYe
Yu+MIJL8PArM67LJhZsHsovj7FeKrdtBf+aybrwMqMTPh6K5T1o5PgTYlNHadr4epTjbdJGmeUo7
xp4tlF9ZZXSXqWUM1045WLem3vL6ESj5DfKfj1pqVpfpGAueUjHtKMVHZwKNl1zhZC0Akhb3MSB9
e4WYQSmWq6Q3uxujtTUfrUS85SyaruZqNjy90Ia/HDFyfFvZ4OJoqH3FKEG9LPBFcEPhmN4QmLUb
K4niG3CuPIkQ0VXkwfEwg+i9gIPmYgxa/vJi/qvrVM7ffpirstzfbyW6YNr0YbLIDbaKlKQ+MqLO
UrqbfBI67MWw9trQMXddNemb1hbFLrOn9JqgfnQrpf+CTHXavf0ZXrl1oIcs3ukA0aCrq9RZFPog
p2ra30g2PKjAkZJrjNSNnW0E5xzOXh2Ka3XRzxB/rq+DQo/qup37/iYx89DLtKjx81oBXqfGc25l
l/NsvTXQa5GUIRtdeLbHZ5CsdHZrQH29ySq5u8vt3PaBBLV7MXTimsXQ3DSabc8STXoTKXK1qfpG
d0EMoXf2pbkN24SmkFOUnylMvqRHxx8MyQsXIuRf/n+iPwkt3F5a3GVuwiZQNy14q4tDbZRRRals
vD1oLmaFNs4enfY1qGPNR1MaXBiFENsCasvOzMR8AeJIL755kOl2OJ0zZz0NgID1XjIF8szFxe14
6fQgjCCqadVNOXYgREVTbqJ0zK7MuSl21hSllwn+HTcKJdZ3JX28DgAneKdBWyJaQLtK8Pf7xVGH
stJbUVFco1WxN9aUVn5ISeG9wQ8YG1xy4h9oS4Qnq+CnGpxqqMdEv87lZtzKeczaW4W0ffu9Orlw
wQKwYiJRJqjjpF69V2Yom3M2DfN1Pik7rWqai36WwSAUq8bl5R+fwnelGf/H5OEo4XgzGfl/MM2g
jP7bwp+kGV+eaHTT/vFU/Ppj23d9AfT6d/aypCgvv/t3yiGBi3+AFbn0AV9ENy+Zxd85B9+yPwAB
0BvkJf3/J9+QFO0DdSCAYNSz1CLVxRrin4xDUvQPVDGWrnZQBqmScw2/I+VYQXi4J1DpXAq3MPSp
0+FocLzxoeD2cazI3WPS03nBbbQ8u6MJDr6kxjj2O0fIjZuMYZhu5kkdfqRJbj3bavRchGb71OZh
d5eNWv6AnGzetRbtbn5b0lcyk+O9/PLxECpgALfQm2mftQroxMgHb2yze6yT7lDhr3AFRRiWd5rX
+pk7/fjc/mcoHMyWYwDIbk3C7AZMlkJj7h4naSq9XjThJpSjc1T+F1Tn36fwMgxtMgEiFxk9z3Fd
iBJzTWu1LicUhhq5U8xad/NIHNCVyF7WtvUWc+qKbuddkH5Sssm+m2vpNm2y6yYKDNdUwuJS6dN5
M8+R8RHVeLORFCf1k2lKt1bwkFp1dZ0OSXWRhJVGLBoFu6ivDd/BauvMBf7CslzPZalZYzJBlQQd
xPHmmQJda6a8jT5blhT9svpCO4gIryv81QgO48px4165GnUYVxi2Vrshm71wSmUfzpVbNNW8y9q8
8Yr+k6EPeH6nYfz3Q/3/pxMgCLfHf/z3q39yOt0+NW3ECfXHZZtxRLW/H04vv/oPHmIpHxAZousA
gDw6myidfFikO8t1hQwKsPN/8BCOIBMKEEiBSfGd1g7c0/8cT/qHBdbicKJvAaUItKjvOZ2O334C
AFRuvPagEvh9wE1c7S+h5Fku5Dh/aEa58ZRacWfZ/jgIU3OjsbbPbOfj6OPv0eAALV0HjcU/YPk0
vyWPZhKKMZOq/MGK23Sb36tzuBdagrVHd1tqUexSj4wvfnsor5xvr4xJSIpAiiUGeln3J82TIFL7
fEwfhsnaj7FD2N+Nu6qNN/JQWrtYTa9j55xN6CvL+sILWk4icuT1sg7m4PSlkmUP6mzMF0NnX3aj
86WTbMyAzHPNMoh5Wbd/nxKsK2cd9UUKjcu6En+v1tXSCjvJZPPB2RvDFgcpLfbt9Jc8usoYum3y
K0ZCUxRf+/CjkkB0vbO7vQYZM3WbwJNDX0Wqpjw5s7t4HkS/7PCXXT6O/5uy89qNG9u26BcRYA6v
TJVLFRT9Qli2xZwzv/6O8n05Kh1YOA0D7rbdJovFvfdac81Qk4R2EodNN3wo6sZMPCLiusjPkke1
fdCjXYZ0UPPiwTEip8lXZvu2dKFdhLTajSM/9s2mjVx1n5zLyJuV33P5qA7XqMB3/mEx3gi4XKqV
aa4C7aIY2ECeRfViaondSiGTPRli37kThRUmnr2xjleTvBZCMmXhPisXM9goK2OrwByKchu7SOt5
+alHbq51DtVs/Ka+pO9y5aTCadF+ZUJ+iPXKQb9fl6cRVaya/zHFt9m8aubPGsbFPPQ2dHK5fkcg
47ZlQqjQnyH4gfjYLiw77P1W2QxlQXJChgP2a7Ccg8LFHFIcYZn3A58YzHt+NZLMlpQXId4101bX
F+r4yraknVjhtmW3p4J4rgBxrFOGoRNaPu8CBt5NulMD1xjfesHR1RX+k3G5gWz674Vw15D+/1tC
3X2Lrf7Lsb4rROokbMKc1vgyxnnt6HqgEkw2By469YgXIVB9s42VfTHWcKOE+rHs1O8MCL6sCxbD
jeiDogCm6pfJz2x00EFnXb105s9u7iKnG9vF0avRskFs5W8axf92Nbhet4wgeJsQGT4vC00glaOE
xHbJeuspiKrINvS+cooh2U9N1H1ztS8bDay2v6kAtH5Ynd1K2//c3ILRGIRembLHieLEZhTjqp3x
ZFTBphvznW7FT3ND/ffNl3pDED8tfa4KK4sBMXNKSPl35dschMQvpkb62MzaW2esoxw3CasD/InN
tPYk2jm7ifQJv6xxjcaAd7mKHuN8OOtjYdptbyqbvEtLj/Ey89Pk8u/7+0tN+XR/4PqUl8TGEQVy
g6M/P5VY1hBHyaF1LaqD0a/4tg3F6cy1JrsWcFNsq+J6TteSP23E0asCnDTtqPKEPykvoQVR3R6g
9167dSI4iZ8fmp20rTfa1mAMZ/dw9WvHOug9n9HhDzaNzf8njW6N44SDWR/YMFbrvmgnTKlEW/gt
7NttudYqWz+27+E12sq75ke2Df1oFXi1J6OsEGzZsKXEDS7a27+fxt+N+OvTQE1A44gS6f4ADCs4
BnOdWlfzaZwd5ReYUIKzFUugYRDhBB/GrnzKOls+ZTsexITlmehWuLNaNiG2zTMJYULt1NfqMO6S
P+U7n8OobDDOf9/n357kX/d5e+v+46Amc3MEc42sa7Kp9upswxuLNo1f7sq1sC7YRj8knu1relz8
4Dy8Sg/Fft72nmEHpNrJK0g8wSHaWGtmo/JF2Si3IHI/LtdW75WZK9RuFrnYyy7pPlEdc3rqIrdQ
7LG2p87WWocTbDDtFHDYNtbGLtiMJ+k8XdD5d4ZdgQfX7gTcH7l1v8p0W1ke1Gm3aH4bHKzyNGMr
WL513aWoHaWx1dfsGNilr65JXD1Xh/IBp5by2hyS1Xe4wN/G//65Mb1Cccnw5abj/fzcUhT9OeGE
5jV+FrfSg7RZHpJ9e8yPlq2thRf1ubXzc1/zttppaoeTrXX20jp4lQsSEKEz/sgnDyjbLJ122jTj
qWkIC3IKCX9Qh/8va1Y94EnsA+JFNUmIrjk6ce/OCZieE1R2XyDn96TIaffJTkvd4gfnDmEAQrSt
Kxadn/2or8K235gvyQ/9RToMR7JATxw8CrFAZ+baOempbB7XXrQ19WoNm0hzWQ91uVZUVygJmyW6
nl7HI35P7Ois7OQbcbnyuU/koGLPuBnFYy1E2Apcws9PcU6ocXJqnmtwCA7xc79VNtFT4FRutq8j
R5w8AVV96Uetg3YW7mt+0De9n+2KXbyqXetcbiZP9lVfLGz5hZledvguWpVJN/fwn980sCqQFnAW
tFgLm7G7fbdSS2JMgno+Z+YqzleltE0sm8h2nfUYZjL7/y6tAru1vDzchOG2ijeZcdaHc1JsRGuL
4qut3lTryey2LT6K4UGbHVFx52CdxE79qzL9cLChNHYf80MUuFhtKOeisxvRliVb/Z3WtvUTbd6H
rHt9+RTOr2bzIE0ev8/kI5vtJCLHwjF7TzOcccQH229KN5avS+m2tTuP2zI5MuVsMjeIV1nkY6TX
GQW1TeSQyW5bCr4920F8QhtAHO9xSQ9VvYoYXbIbtw9xYthLcezU2OkNy5WLJ10h78llYQ6Iaky/
7lZMYpILtsX9O/QcRb+m/S6R/TI9D8JKn99nakW9QOWGEkcv7NpQvBS/O+yx7EzlI3IzagnTqaES
TJwgtwX2SEVzeEWLKEVOgx0YKaSaq7ehTcK43Rj7fLoY0WnoD60Z+4P5HBuPGFLZecLT+s5Y9764
QBmpA66z1EGQaKHulnqQyy3pIZF4IcMYV/Ep2QT6rHh1ILcoAI1vTo4vV2OSwBgcJiFWqkzW74oL
MU9UvYzxIAY+/t02lG5Kmia2iDcxx6X8HZB9vwKZ6QLRgtHc2sMbVfrzCmR8q7cQ4sIraH5t91KN
/qkofoFU3Or8LTHVohMbm2IYlH2I/TVEM1ddwoagamPblMp32UT3tJMbp5FeikaV0gpOzz2mI4yJ
Gou4YF4IeX9pxkjzKRwZ/uj7UOmZMoTBqlM4VIX8bKUCsRbGWdPLnG5EPBszXib/PiDvaz1uh7IG
L1uqLiis1l1lyd40hZi+LheS81YqcQmROnZ4puMKzxTZXfIysG881G/O5dum8mnT0W6xEJQPUAGR
Bt3T5KdY6QxkkeKlj6vWE9NWdAYpbLFz5837Xz/hjUtElYItAg/+HngSwkyNQjzkLx3BSXYZeN0E
WYIBc0Rn+UNREt1NJdX/90Upzr98QhBSWN0wQdj3QfA+v3hTI1dKU1XyJU2xS3LyZBOpv61McdLy
uGQkOa1762iEP3F2t5XBYrbLpiAeTfGgWaldlW9a/ah2l6B6LsTTNO2K6TpXz3P7Xne8JdM1yvZj
9x7rO7XbUy2nxQ5bQXNeF/VhXtbQtSSV2XFEE9fasZo7rwBrXT44ycao16lcsvnR4ZkPC+SmZd0k
9lSdjZhVfyr6g6avc/FNrNnAVeFYL2t1PqTCR0nPsWCh3sqxjUOwwdGrvurhpbcuRvlcG3RCa4Mb
MR+E0JeVX1n5rM1eOR3b0B31NWfcYJwzcWNpuyZ3peLDMhLqgT06c9PgQ+eugF9hPNgD2Y2zvQie
JbyYyZO8HOXoQodt6G7AZ4p5isJWVv8E/Uobfkol4T3nuH7MaG8xokukVTRW7jBvEp6VwEHbuIaw
jxnbVzmUQzNwFe1AQkz/KyoFstt/Srf5nvaDWBe86u1KX2WSE7XECpyLmWZnTRh1qW0q+Mfqhv5Z
Nx6H/jHij8ap7jTKtZ2dyXzuLV9SPFlZg1HEAY3zba9uK09hIP+dKdeXU5uy7KYcwOiP2RC7yufX
q46LMSRXSr1EcZjRsBN0VlVmZxckCtuzJjROLFXfqRW+VNMQ0UgBg7/ERspl72uFaAlHfChE5bLo
v4sBRuBCPJEn1qFtlru0/miFI7xVlcl7H56Vbhvia16spOCg1s9d7rOhtNObYPqZccinA37HsUym
g3Y2aQW08yz9CEJHVe0KPIGisdmOGRwIu9G3MwI/NWE4ypOdt3XpD5Y7bGVjX9i58kRVt5yCwNGt
szX0nhjZN9ZF6A+KLyMzF5zW3JJCY1fithC3U/snLHxV87rMK38H+krk2Ylb6zykh+Oi2M34ECWv
5azZWtbYdYyBS4+D1bkySttong1lGw5O3Dxkim9MdhF/Y4qAt8mXrQO5H7LGv/NuEL+7nsVs8Yie
C0W+xMoW6gnVwrDPNpjnepkzfgxkgRyWwW5eVQMDMSeYcfFBIavbQ3AWl+1U1jb5DYozGYcq2mfq
++0/QlIL4/yZaXk+uFlhL5UrK7hCOkRMCNf5WC7bxDhExeGhBGtLHbEvqJrVjcrZrMx/pgHDSuW1
N3kEJT8xdd3kUuUjCrayH1b8c04OFpgPwgAi6uNrhKxkWgvv1UlqD5g6SeEuHNxCfw7mp6EfHDMk
cGH+GapnpRpolA7qshL0h0qxFeoAUcqdfGRDaB7m+afZ761SpGG6CDEGEf1+cMvaCbqLKIDZlQ7m
0YUpQ910Q82G+droq0ix8/Cx1Uov6N8lyB2JkNpa80iU3u2RzfSDfboWOQaag0xzndDDxzZM5Dqd
bN1w52dp38uHWlnJo62LRzW+ND9H/FRPIxYLS2+bwiHTVTusH7TgGCSjG5PO0fxW2Nuig9xP67gj
AmTU9kVzarVnKQzWaUg7Xj3UnfdTI2lM69/LSdtjXLnBKdk2p9quJvzkXYZmoh7ZNQrodonwCVoV
DT7RtW90vxB+G3nAvu4rRnlrhQK82xbSShr2zHS2BfUxr7bBvJkIo+3B9fr+FCqzDZG3yn5ryqNs
N4MrTCsthZRDzbxObql0nAWU+X5p2k98mavix7P8LlR+hLQs8EXRTS7CUy+60m9IUSbNS+1DdLVK
x0qhzR7SaMV5MJy747TQAvt49ECZd5Jshblc4gfGqhRjzMO8Ot3OmVs9dekOWNVHsrh4E+zZylbC
jeiib12NmHQTe+aF7SHuvcjw9bXlth77Q/SGs1P5I9xZfnlMfwqnOrJzyR4uk9dvxjUMuPahB0vV
Nwa4yyX6ERb2JNjiur7GCXc3q5xlTrypdsmLaouBM58b1VVfim96vjvqBH6WGGqwaMEm0VnRQd/h
RCW1fJ4SYnNJGgQrQ1yJ9oTQgwYxsnVFxZZasrxELGQWKLhWmPUuvg07Ml9UmxCzY6RKT61g7Fsx
/YaS/6UWBj9Ee/FXgAKt8t6Tz0LYGwuw9i5JlPVOqMmlmxZD/L9WlHx0Yg+hCOoqNO57Xp3SxUFt
JrN4SfCStyutfxYj8aSKA03+8rMTl9OYWN/smVio3e+ZYJWAlreoXp48M4TP5yHURUFOklm65HDe
F0c03FxcA0TFCzuBXxcu+PekoHBbF/IxEVYR7+nynLHHgsJXG/OPFLvvbD9Vd4Ms+mxnSJcwwTQQ
XmZdO9NwjDX2jN0c/en10zL+kfJXo92J2fvQnxA1l8lzMXwspg9nZ4Du2RCQbNeCzaQhTVysc6k5
JVB426h93oEk8ovZaWZI5l5JJZVs42ZTGO4EnbN3sthhxYwYOcw2k4co25rAyj5ssbW8A9BYU4ic
W49m0gEvdIGuVpI/O7U3+K0XHs1z8KP8CJ7Sj+q19DS33DFH4c8xNfJrT/eGt/Qlf5fe6p20kX/M
Z4GftdNIiBncRpExClHzLj+KcL1IfrpcBmE9FxvF2E/juViZyrrK34f015xjb7oTB7iJBzF56MaN
0BY29vV2XK0H7ZrUe7F8zd2i3rPAF9mP662U7ixAnHCTxetC8a10BWmMA7vAyoOYo5AFLT7Wb0Tr
5G8zMHeJYaXNME9Q2QLtbLKNt/j937U6je7Xl4dZO+SJGwLytRuZOxjWZtYvl0hylXo96esk2auq
L01+YHkUlfy6qrtyvGEEZ4uVw4ut/rBqt1G9oXosjPe+PILFm8uho7AmLUhaDbFdRV60+Fpsh7Rv
iR1WTnvJ3oTXKnfKY+tQXIMQ4A507QJvlNwk9+SH4Dq/6pCdZ78sbe2svg7P0kd0KZ5z3oZzuK/W
3NC2PkR+yl9g/chGd8KhYo+hoG943OOmeK5+as/DigDEwhY0J72y3X9ojQ0FFFSZmPtYcvvKjrnB
dfRgrLPKFn+icjLW+qYi01N6xEHOr7bRjwI2qmpnXrvpPkACOTglu33TDim3dlAOmmc5gpev0pXu
tn64120OE0f0ESOntvAzAaBhQSWOgmeZLV6DffAojuAdoD7ib3kTrhIwngR2q10fyu14VNbDWv/d
slt7pS+/yy/JDnMi7YxMTH2sIYK+sqaKykvgdKTeOG81MFTJW4q1yMxq+F0Z53nYzMo1gi2gTXsr
8pPW4fcwLrodCoVtXMS34iU96G/9SDy1HR7yp7q2+WFUHj8QoerCWi99kpmkzm51J0odXDxHLjeu
rVtQ2c4cDuUogta9tvMWBZPB/v4+rI2VmTvdAmrvjdEKRtxwhpwrPY2/tT/DQe6YYtgNf5Np58wo
Uw8ESRjWje5koRMQLZquWm0ld8c0O4imb6guf7hMnUK1oz8RdiAkQSbOlLjm7Iq9H2jbwHKbZEfa
mib5gbKRJN8st9F4ToFYw7Xef6gx9dRVYUQ8rON61aoHcgqV9mGkNUm8rnP5xd6wSXEvS7cb2eps
CKkpiaOZyxBxZGrB+I5J5De9/1cIhKDV26QHpazKvOdehahqTY6YNF8ueW8QajKywoN4yux0YN6B
OnjbpRep2etyfypKD+q07Ar84+AnAsSrpN+c2F8QKW6HY4OEyptbEwOvz0dHozQT9JpIukivVmHN
nqhVTFhLxhqT+c05xajvy1YDrY/KwLolOwIN3IFtYhYo5KhVy2Vy83W97Y/TfnyG5e1b3nhiacS1
vUhOHm376bFKHeSZEhDxk3xSH+fENk+g5MlwgtiUgJgL9CN0wj4ewm3hyPHKjGzz1/IER93Rfuak
VsEC6pzMsDPiCU2/5d0+yYaXdw9Z64yDZ+S3A6pPvKl0G9qyzhZPycdtoT/Mb/2wVpLHUD3Og6ew
PZ/mU7WT35p1uMn3nbdsw1W8si7pSvC63XxS3XQFtvrCn3tge38ufo776ij7I/uScoSzXCdHg1cy
cNvE0xYiqLZzvOrSw9KdpvSQq9yHq56mxAHxVevbdhgojL88wThLHDmSoxp8N854Ep5ue+NBPHH7
4Q8CCcMn8cR8TXxVPgT2yGwHTmyEdvC2LC5zGBoi9hj9pFx0V3dLR7I1f9lT3/qqzXnryv7ygVRO
tGzhqXhHvA0tiftNn0bWnWnXf3jQt61mvWz11+jSlnb8WD7SCgnb6pzVLNChuJ2a1m/rNAqOKkGQ
tfn19n1g02KUlNJg2P1H6RWH+iF+BTbZmsd+a631S/In5Hwet80+e9R+zVv5kL5bCsCxbZwAhflZ
mLbJk6IwVnbVnhba7qSdptyWKvTWbDi3wc5sj6PlCn5abrNhPU+YdJ/77hSrh1D1Y4QLuisobiX5
scmmw/bgZsLKaleW4gr9eolXZBqiDATFUCtH/wFgrbds3G7eOlrC22KnL1Zh35gFgq17c3eq+oMs
r+fel+eLrB7S1ol0p+VzF3uhP2QdZqBoCbWDFT+j7g1a2/gG1/0va5ZJBSSkmzcOwu27wYrZk3cT
TN1yWXCKehCUuNjhqTdhhTipXt1p8/+8R6AQwTwQijazEhbv5z0iKfU5GUchvRBUpTtdbLJjNvW2
FNPfsyl8R0H/m7f+CR4F3KHmgP+LhpV94m6XsJJKIb/RTC9JG1TuMufvmlz0J4XsPlScv2DoBvFM
lxR1JcYfMC6iqUA4UnCkYlHudDkOIJxWujULK4SKxBRbyEGssP3179Lp/mvgyYMG3dB1EUcAlMWf
H0s9IW3qkjy+VItVMtrpeU11vXNpdpxllPvNvy/3V1z2n8/ldj1E9MwkbzQIjJg+Xy+trHyp2iy+
mPEy7rJ63k9JYPppG7XYmi2/ap2Oak6U2JvNhUFLZBo+0HDhlGrW7IaGnpHP09hCogZrjCF7YL3K
2BOE/M0Z91cT8elOMR/CWhDOG0JBepO7J9PmQo2HobJc5R8915NsxB3Zo/CgrrRrsDK3uVeemZdG
13Bb/lFe2OoZisY/stQRcvBau0EkkpzU0scKDLgmgwDRH3MAl9gXYj9NXUoSLXBloB8p5vy/9upR
HdbWJU92obQrAkcjbxsTtcxJGpvcMUXzLUyBF08zBwz0NoQM9g1FhM/o0xqpr906PxQy4O1ZCC4j
5X7ixbUHJkAhMu/4V0Ww4/fSm8/omGoDkeFtlwDJGBQgEiemXKKW4zx66dj94FgZDpYbUeI2FIG4
y43fPOK/pJf7R4wgjbHOX8tD9W4PSHXJAH7NxOtSoUbs89RVjElzsoiDshIm2WbV/hwKzs8qpbrK
xQdVCj4Ssmo3DEVO/3417zE7nbgkIvPgBKOPu2W4f34zaYUjnSVbXGXiApjiZA+qOg6rIP4FEZmq
9WkeynUyTt95p9/jwH+viwKUzQlCNmZhn69bKKST6m1cXAdL8DsJUlc1JYsd64Gdy7EMmKW33wxU
vix6PurNupeGiQnHX4Lof1IqBFXqWkmp82tSJoPXGLsZeR5NHtV8kqf+v5/rf7nYbSHBXWeWjrnu
3caLyaEWV5rGc03q1zgqKLAV808p9U9zFn9Xmd4XZ/z1gAhQGygHb8fKXSWoENIKuB2O12BJgdyK
llpbZmTz74/097D4/OJivQeOzmjo5o9wr29PULe3Uq0PV+JBALNKxHuPUWKPui0uLH+KPsek6Y3X
ZnbSSHESPQzwNQitxVMfb8pil0QXwXqopl2leUmwKi3N0TI/0zw5R/fv9ZM71keleaxaNyNkol1N
gmup6zZ1u9jXgl0nkXe4KaxdqHpIuJplbQWepTGidqUP2kmm1oQfUTmSNh4/5o/SszGR9+MpsVMd
qb34/ew5HWyxtOvIk2oHD0l5cPrOKRkZZkesRboYI4RjYpDdcWviETSagkPaRIPpveKFxirZdfla
DFbpuBoOxeq7nPb7uSZf5Y0vhwE+24P5RcWlikJOiK/YX8V0cSx9eGDGZy+WPDlD17z2WvmAU9x3
O9Jtx/n8xWI0zJyZ1+j2st6nEhVGRFYSOqkrkqqENnBy59yIPPT9cLuGVnUxAgESGqZ1IXShV5fV
d+Plrx/7ZkyoQNHGNwENxG05/QfdSQwXYry1qbhmgvqcxXnsNGoUOEld1F6XyLKblB+EtGbffPKv
q5QtGD7mLYkV8vV9HGvbEyISD1VznbFq3XbmSoCLp0Wak0uh8A2++IX9CaZIDYBaSb9Fj8Ez+/wZ
hU7sg7EpudhoXmtRWmOxnDAS+EAaUQoF/sESFomLxQgpq8pvCsH/cnWYpzfrM1iAtK73ovSS8z4q
SCu/CoVoMbNYXLzgD0qv1S422Yd5P9ZJwhAwfGYy9/rvnePrY8YmFAE2iiFcIdh6P39yWY2rcDCL
5trm7a5u/xp7WOwXvW5PVvvtPvXlbeZqwGK4vd1Y/fdA9k3OA8VPa69QK7o1QNbYbSakyXYv68/K
zVIftezMgDk1v3md7sQipCZgEAQadxuCybBSFPnzB434NIZQMQHLSc2T00Z8jOBDF/2174Rd0eBV
OsiMpKfOEFBoY1oGQ9TE7WCjWyEUzCoT/W4RfWNU9WvLnP3fX8OX8pzbw8FJ4bRnsE/qzN1hn1SZ
ABk3FC9zTbp5OM0f0VC3vl5WrS2nTPcpBgyo64wyLTSJ9NU00XX00sUywy41V/3O7Esv1yn3KuWC
lVbvNTmMtyr55la/vDHQVTFQwbiNhUmlfnenA0le+lTo1dWq4G8vLRMTq6ol7LvSX2Skdt98cV8O
0BsnG9NXXlDpJoy6Y5NYbd9KBeLRK9FxCpRyeCtZ0GffrEHtyz6LDQ4UGnAbBgEwce+K61FrlLKV
s/haQ1aL7dyS3xRpurTRsonquNzrKmy1cF4YAqtInHSN+7CETDlMvf4QiKF1wlECj9gFes9kaNuB
wN1jpcXKLsXD3daXV9XMGe02if5gRQK8oaWX/EX+ZULkFaLg3QojYcNtgJYCCsvZdLRqDbSbLEmH
MDPYBiKFSqcKWyENyouVF26idHwBy6KuKkNszz3oaNCZw3kxvAxDtQu0ghkr9ZNRd/Oxi78pT//L
K4skjnMBAQ9tLCK5zyuqjYnC7NssuS5dnjghaV/OINala2RS6YgLkF+aDKojtphXYGAPa1cpc4au
ovVH7MQDTnaeMqnDC3EvztIABTSy1fh4OajfVEd3cvnb2udOuctbtMgtOPZu7ddyEfaWWcRXbRTi
lTIOyoPUlYIXDp2M0ylvVB+UEAoquqIS7FRhwCg2LH+ka4JbKVLqCu0AIRDT+iVd4s2CdW5uYIyZ
qv2KkK12rwrhrgskef3vfeHL4cu7iCQA45eb+SeL7vMzVvqiESJtHG7ULmul8HbsGbLZoQiH3cQy
w85M4t3/92uyU2LfS0wgbNK7a46yBlXXHJqLnHS/lqz9k0fZSxakm9wMOA0ZgAli5P/7mtK9nyTf
EYU/F7uR6siFuz8aSBFqZJ38yksRu0qBp8LVsEhqmp6Lgvju3g6lVy0/IEjq6m2uQ96BpBnbPBWa
1RDr8dqLY8KHEPbMuSMizojN1lVo2doZgkGw2OECJ0N+Nzp4wO86DtilsmtA/hABycPDgFt2pq6T
wp7zizwdB2g+VboO5lOXucbsFSlNJx3Rc5vVzlA95dL7WHstc7xe26iWb0Uf8H+zCIhQXwVA67n6
pJdr86XQ3bF4VZTdiOLmZtfvtCfN9PqZkRjMH+aluqf3zl+PrOlDqC4k7th57RYTDhMHVX8wmqcA
IE9/UTPVM9MHbKPs5kI411D6VUgkGJDsca7c2bSFN7ZfJl+xtgkMH701iwov+7RAZcEYDkbkSqq+
2Z+/HgcWnSh2duhWoWHesyEzcR5xWCdoolUUKBQTKGcQH0P4teU4pN+8mv9vQvSpHuY1ua0Ei2MB
76N7jX6s5bkY1+p46VV/lM+lbgfLQ9vy5YmEirSeloEYaK+G+dOqDgFfYhlco+416ret8qaofyT1
zzSCdVWnsPqTCYcowBTeU9OXpceanaHbLhAZxjxJ5tM893inv4SD7HS9ZeNc78fMy4TE6QJGG7Ar
BsgjY7oJ+ssYHUps/M3X3oIrVf2W2wbTToAMvqG2jx0JR7OurnifX6xgO0eNrSHrGXXNmQsAdiCV
qe02QyR4ykjkkTPCpFPHHgxlBJ0DYU47dx7gSTBUs0qEDQkxHjPgpKhCFMZeLQ9tQfkjab9jobIL
6WS9TnRVDQIwAUZ/AWwQvtZlvhq49Rlgu+F3ZbRMYyACtD5Dj7HFmHCplmMlZdI9vGk/0BCMgPIo
sJ8HWEuZI5vnprok6W+VKXIqWwADGxMHByt8tMJz3LyV+kWEOhO9lpB49F1t0fKiLILxlieXgJtR
rY1VrvrqDR4VfObJzRRoFLyx/UrQXBOCOpB0vTFle3kuOfycILItywFwYaDWP8kf0nWKXEbhkgrL
K93LSBZUx+CGI6+vzsKZ8eDwruywEQKoj1dl4aiNN7IjdDbB3S3ADTQ22S2h9HFaim5qvo/ys2B5
ZegxFMojdyCWOvVCxcFAUO9XRrIm0MuiSQ62MXzG8YfVgk1uZGNTz37S+ONNljc3MEMwzbn98jQ/
4BLIE+bXpxcxmhnMvfXl28RAFzruGLnG8/h7ITkt9npzhcqQSW0jP1rpFhfzQt6G3WtobrLlhzH8
XHgzTVQsJnXHbWjdR17KPsZ7wnjUWpW9p5iuOe0gxrMV8qMY9o1wTaFIpRuas4k83QwGwT7vvaQ6
6jBGihYdPYPlyU7bTSGdVW5eqH4P0nnIrsF0TZg6tkSvTDuz2egc7WX6VESHIjgq0koOV1G+VcNV
kOxT5PDZtu5vfb6yrKFJFsuDVOx0yS1UP9cu8/iCok8ZnvrMzzd9+TCbq0n1q/ixSdEIXqT+1MMA
CF7IhrGXaaNZnmXuYbTn2hr/L4xqIvhQW53J5Hf2h+rtzL/bSAzocDR7JDNQ930pY0tywLt5uCxM
AmNIplnS2QYmWv4sidckycYNWvnxQe2QyOM0QAaAHLsBHryrSAROqXsZgDidbtE1UOfqlDrYGJTO
MfQcQkMeMEuxe2t4NJPisQtug1y59DJDhAZxY4QVsLbQ4U+regqBYoZK9IeWYyqzxNTRohdsUCS7
MvIa2iyerhQjet05caZD/FzKVTrA0frmDP5SA1MZIT28NYQkzeFe+7nYECoMwKRIyK5yII4nPRrc
WilcWQ0GexkkDuMBVYsZvk99i6mZGH6XACd9+U64gZtQ8CaCvLXhtxv8D6hB66XBWDQtu9LFqfuw
OgELzP/H3rkst41mef5VFLXp7oimiwBBkIyY7giTou6SZUmmnblBQBINgLgSFxLAxETMZh5i1rOq
xexmObt8k3mS+X2k6OQH0qJtoDLdFa2uyiin3Aff9Xzn8j//cxKl2mcnAUOYpllGlQ9R4rjIl6PA
LZ+pHif5FHHQX18LsfvS6RAjgcVLJQ9EG41VoHhrJMvSswcezEn3pdf+BVoG3u4C1yvE5j3VoeIa
oNdf/+LKrNr5pE5LMbD8XfzAiice+B0anKoaMdBkmR73w2A5St3eUyca9G99zaKCIlPP9TjwAcYm
xtjQ4ndxrj50eAwv5v0CaJ/uf7CgHqaCsIgxgYLFKI3d4UCd9nIeLcqg8wOrtIJ3yWOm3EDQEmL9
A06rGtZOaThu4cxd8HCcj4US2KeLvK2Olka2OFaWTjqOvEU5VC38Jh3YLmT81m0K1sIi75gF3uJE
swbKadFuZ6dqpg27c9jKXNoanVhGop90g3Bw2u+JYhh/BiojSZPTRIn0syIEfgX/71MR9JKrQvFP
l4X6nez+bIRoXIGSoN6Keo5qd4mkiHIj1Er3XqW6YgiF3ENBN94Du75j4Fc+Utl1KD9cVXUNEDVJ
m4xH2fNPHCWOANTwD61P6V/PUiH38ojJehAV6sng0zx7F+RedDLr0QqO7jwjhd5JUJUEw+UC7Bfp
p1EbTMNxSasIjFhehpwiJh96bED8/bNIs6hPiFq9k8Exu9s5ZMrv3mIRVVcJZ9E4Euxi5RZHTl+H
3ats3ekpCCfI6MvxvL0gStC3lud2hNOiYxdk1lU3F3Fey4qpr+3rILWW/QMHtMIvg+dHPqENm4LK
VmKb9io+ajrQjAI3qXWXzb3TbtpZnM5TVrFVaudhV6VaQaUXdAk8T3OhHleKzruBk2IkUDAxtroY
YV2flMusdwjRuHdgEPII/kMCnLBVyKouiJbBzIvj1t18UJSj1Fredcr5OfaBd4xuowo4SH9ZZMZx
brCHvt26bBNQGPUK4FIL2rFCkGnfh37+6cBxFL5d5UJzm1VuMvuGV1/x/eIMCtrCiqx7z+gHNyX+
rN7JTg2vv7wsA+NcN2DVi9y+Ncq1vD3S+FsjPYn0S3iCxrPWZR5edUiXam1ayFlJ6mMr6J+DgV2c
zIugTbvkcH3Y/pNg5S94wlt7t0Owcm9C4np0NvWmgfmvR2+Tp2mQwFO74oN6iJ0kNYOjZ/NolAW2
uU2+shL7wgylvaG1AEkw3CmwSnR+5CZvmKFWTCq4/8RMaHWAd/6FfqXVeyMIo6jtpAMizyTZ9y/8
Ky2t/QY+vy4Ooeggz6neMMTcrk/ZmiF4Px9tJS4OqKnfVUU6kBYT8K+A6pLvSJn7ueOH9kXbtRfe
SdKjaZZ3HFBYGpzFgbLwP5Dii8JHy9VyqkntVifG9FcyzKyZ2rMB7G8t8Mv4tmlqK+YJaR8KDLkX
TJpqFRFNkscDn1Lh9gcUmnq2qNLozzNsd7iO/Lgz0jtF6Dy1FkkfFpCw6y/ALSRld5Cc5UnZaXnH
To+G961xrpcqPms8OARfqQRQdDIXA9xveLQE+fQAKn55dNbA9wYYoNkwJCsDbD7ysznGf9qzaVaO
odsCa2OTugHiKxApKJ2u15/fzgIvH5zQlEVgoiyr3z4Aq6kALMApCIoDoGkEttsiQiCeiy1TSiUF
GsCTfhEHXS8sxmU70/KrFu25ySLP6WpOZ8dYV0sc2aztBvMJ2k9bnLvKwOn1R8piZuj9UWfZKkrg
loMAkk1NL5LZg694vY9YpF6+OHbjmQMwO150M0BGhlK0X/pZ/R30zEPo858qjbXERPdVvrqfkYVO
NBT8Os/TQ+hOK3TXJPFROCu6awjmYLWmAFjYiJR2kX35XcP01DewEXZBNoDpX+mKDeF1q/+GO9Yh
9igascGEJG7+hoBu8IZsJIoJF4EWd23wOt+hYlYx6t/fO8oqyAph4pN+o88qOAutcjipaChKPWrf
q8r7zvxdYB0bJ7PgfaFehurl0jrvtO8i64rKqaFB9b9+E/njZHZSXmiDYfxx4I5KqqEGF1lwGkYX
FgfayIfWZwCuoNweCA2Ex1hni9ltL7+hEjXzji3tnW+Pcvoo6aIUe7A8tYpx3rmaQ/lOIaBeQpQ4
w9cYcltnxgc7/qXtjPxoND+lripd9B9aenScUkSpzC66wa3j/NpSftGDd3mbVlpnyfydp74LKDNs
g3bv69eKO7E0YmCwFxXaWQGO0boHS+Iez98l8wtU+PepyJf15I1hw8nV0I9ZXs9lW03Dvu237xOn
+6m7sJxj2n31Ljtl79denpG/GJBVbZ0sP8KB373udYrF8WwJpmjrDO7T1GLb5G0V6WqymUCmeLuq
7b+CIOlHnUQr711bnSiZ0r/rWm3nkohv15l9WvZDU4+0D7TKbRHTik9h01VH3Y5X3NPX+Rhf98Pr
45GNfFYFB5LDRWKpL8ajVRzrMOyrVtHpL+9jNW6fZJEzOElK7VPaKU79mX4h+mmeg9h74b76Oyit
/3DcmII85DWtFIhWRFt8mOLvf9FJnTekrQTpDudTJfO/pZPQLoQMAIGieUgV8asvpJjdN/C5A9Qk
PbHidSdksNFJqgbDJjll0DcbffUdSqmCQkNL4qdAUy/QmjS5bFczrD06XHZtJ+9+yPvh4CpodRaf
YEaL77q8dWeq2w4eIOGH2CF0IWzTAjU/p/Mm1UHzQXacaxBZDW0lLsdbK7jnTokzun2lMMBw8Dsw
e+BQwbJWudl+HrUty2mlH4w29MUzF8hfxyohlCgS9UTNiQK+/r3qFV59T7waSqcDz0k1FmQvwLqV
hbX4AHV1NvaWEbXBs0Q5pCmEM1qdFugszCU4/ijlr4QBbSNyFSOwFx+iHgUgQWsQUtZk91vQ9AyW
d3Tdhtxn1oenWtU7x2kvWYxa8zi7fX2uYu2kQUD3paMuRRMlSDOq6spxZ1piDPrhpNVtFbQ9UFuf
ijl1jZA3Zx+LuJ2CmfSzWxWSTioMgbC//vmKoc3iklYnysWzKl5jwk+Mb8tEa2ndpFRCkWtLKS83
QmD+mZr3bzvtVLkJu70F1WYz9bIzT/KbWa59yjC4DmzEznbDAonDKZoPUk8IDFAeQpC6rTLxrHQS
q6pBJQzB1TTu6Qe+IiYiLzRfgeWNeECPy4V/Ik00z2fLuWLn6WSud+Jz1XGpHbKz7mk8o+f9gUVV
d75Fd3hoKLjAlKQA9Za/VUaLpULn42LS6XrleVmCWmqFVNW08SEuFmrXtodhZFMgkrY+6UsqjFtO
6mJnWIbqj5yOpx8o1ZRDmmKTwSDyivTwEQjPdCuhEI1Q8szP4uVE77R+zUAkkc4OzmZ59z20k0Pb
ga719RXYXWzcNsBrRM9Qi1Rvygug9um8rkdeMaFPBQhCeC2OLboFQUro9A6c4J1P4fjgJuIBQVvM
M1s5Pem8WyR4F4uJl1Hj7DuUsZc0PKMUOPk+knCWkU8Rs+t3+J5g06685UE0n0W2scwmWSvwT/Le
oHVhZHo8MuJu9y4s9PZY6cU9Gs77h1hH9k2ScJxAMwAoBYIor+cszexIc+N8QtsM7Yz2BS3ofUIP
2oHiUKfgHWXPJEEbwMyATymYpuRP5bQKdgalmk8MzbjqJe4nZWF5w7znwHyadB5fPyc7B1N4rfgA
3BFeWBZV/lgvUmlTsDCyiZtHlMxjTgUjl+4zZ1HhR1el0/Ivs4DqiO/+Kr1gCA+id3lf1Mo+xmXp
Ejy225PS9Y1HdwmBjxMDDnHU1lkrE70Pilbn8+vfFMsmqR/sCiLJYPhpwEzQvHIjGIW2WAzm7cnC
gu9hsDRwIBBw9t1fISqD30R3CDCUK8aNLW0eLJZEfFKjnOiJPRjb3SQd9ju5cfL6V1bZoMpkWLcu
HpiAxWKwyNtm0O1vEXUX+mQW9a99Kh8ji0LfNKIRIHwK8VjpQLlIt5PZme1NchpIztoF9LIFnAgZ
zAqT14ez53IIK4GYsyBBwnSTRzPv2BHNSH190qc2IKH4ogzzY5U2Zq9/Zu+sBcaaKAuE07AAyd8p
3B7cf2TkJ3D9gNNawnh66Vz375fauAMCa6iez58gX7SeqW4yDiHz901y++OVm0J7XG/gx4k+CQbX
WnbV691Y9oFywt1PENDDfcNhgU6K+ht5fotOELS91iz9SK8Q79Qradztuz26iHhd97vPKYeUi49N
SYUM/0v+VGvpa5rtZoPJfKkvx65KTI1Ko+jAKySiD5VLp656TYuTgeGuVd49pTeLHVKOg0m/vwhd
6lTCdGotPcpZjBkwCopi4xnECd3APY/S1P5MN7qcDey4MIKEc037pZ35AzIFhm67x8Cfgme/G8CW
G6QK9UAGvT2IhvddJz21u17PoKbc9SCX66TFpRbNF7dAaamVgUT+GIivRhV81grbZ5Yz55gkmiAj
7UAm+bkfEus8oON29Q1T72BbUoFOJnNVNbulCbqKOyfztuxNgsQLx5FvdMiVJocayu2aj4Bx0Nv4
B4B7BUpc3sgAuvlY7SeDSSF6xriGAo+PkYY99UIdOMvzTtGPRPyha2TjbAlZw8xwBftq4vnfBU0V
bzOJ/FVQmsEApq34KCWxRFr0tKxJd6kOzmkgkByrbdc9ay3DYOzaACFe1wa76wupLBFXWvBQkkV0
WJ44ycG5r8SpO2nHlnvcKyF+030KqV7/yo53QP5qICJlBMJEtqhyJdVcMfKZmrgTm7caiFsn6tJQ
ag79y3LRvQ2sRXxpBSRnOvMcNKNlRQdUwt7vC39UUOwLkJ48S7hzNa/sBe6EpkzOTe6Tam61Lf3M
CbFzdL8Fs2GeQ7HTCVuf5rZyKDFeCWyLXWX+VCDo5Mmg+avycOTest+ybX028ShaX8J6zQsbX/bo
ekvkrIgeZrYF0U4BIIUSzmCkz0vvbF4o2oHDtWezgYoQkCSOQ6x9BSjZukzGXAnTjsE2kF13R4s+
XKMUXRfff6RouQH4AjOHwsSdAFppDebzHkcqnKfEGr08v4jas0Mchnvngsod8HAPeLqFztyai7f0
6Snfd92JnlJHuKRrArXRveSA6q1AGlY7hzmn0CSjvU5NyJ/JjEVqLBbt2cSJcg8cuzJzp2mLDmdD
r+eAKgmXc/va8wf+Bx2i/af2APbx0DDycSeA7beXLz732hlY6XzZA1bXKoPis+K21FMt75SQL6Vx
MfYcF5I1A4YCY6EAsPvuq8cEqEERMxAeujwBNbfIlhrZbOKX5I+zHhecXubgyFoKUKxC1UYtI3z0
A/V9tCgO4XAr+aaX5QOEQjaNnpNUHslfD33KUiNc7Ungxd1x5vhgCFuRch63qbR0I2V2WnTy3tly
nrVP5t1l9yZcGMVdbrSdE8s17B84/zDEiZw1WTC6h8ij0fW5Mlj6wWwy8Nq9c1qkhRRiacHp6ysu
pMhWJS8JJsHqOwTUKibyYtDL43RROpOyv3RHhpvDvjqw/HPH93Giw25+4Ht7FllwvrPE3DrSXlVr
mfx8zBGNk8lgufgl6kFqEtpqd7hU9OK8zDv6JyVdfFpo0A3SMWVG85M25BztRXLZiUN3/Prkd15S
gfzB8MK67AtkvVqZve34wNCKICVqrypzKKXS5AL/yB9bg8Q+5dQnH1k4mptYGoDPyBYVQfP2gUNf
IdMQnMLk7DD/RHk6zPD9yk7PW+yz2+mlIlLQJ2sxTz9ilVrnyzZww2WbqmI/IJqhxX5wUtDI8jHN
OsWD0VKnwYDuo0V6R2vDwYEY2QqqsXUy0P8ihEEmUbAUYmpUboMSLvsBCPTFpx5P/JWVRbNPepIA
bDYoo4WErNeH9jKJqRYZAknuXlt9b/5JnxdaCl95Cf1Z4XW8m3mQGb/aSiqI2npe91rv2Z1kuFhS
SgelmadTUGEtlAdfy4FStwo7fJfSzgoEObi8T1C1Z/mwTJfBw5zm5lCmE9u5TZaJ8p4IG0hJhwKd
BzWJOjnF0XNYAuPQmv9qOZ79BPmf9uD54QzWijIBspvjnQG4jUpwh2rXmN8tlq3g18CPlUnRH0Dh
3c3odDjUOgYpW/DDtqm20xJ0s+0OLsNcD66xXK0nuvsFqFaYtx47JW0kQsXuPFPE1OkMZ66vPnYW
fQdqND3XHpWBNX+vlW0oeaOAhMgwitoYsiVnCSbLjv0UDXo+vEJLbPJONxOoxsEgfmglIUhjfxYN
SoCJJeSXoR3NfmkHvrH2CP4zYfEX7IYtVbCD5njIFqaXyRkL/h++ZCwGb0T2FFSggB5sZSxEb6+2
Tg9FXnIqUlf51U3CogtMg3T7YNXzjQdMBMU2CQul/YYWOeLtp50mb3Pne5Koq6jp1s3EUKFvIJpT
cO/gM2oV+z/paVHajbopMF8AzD7lAJd5ByBx18+0MydL+udBkvunuhWHt+qiE11okRGdeIVe3iad
fHGZua5HjX1wallUAPbDuXs1GKTzB0XJg6tegJ2n06rlTIuT8tJRyjaEf93EgO4c0lmakMQHzBbZ
BRaePUYu3L7EwonI8y7ID11bi7u0/+ho912QiMeWH/THs37/iW4mrfOtTb5dL9E2okQEJX5fuJcv
CVQEcX8CbdXatsxPBrNllHXvVZ9Ka9vO+zw5sOcF3cgHPG/r11Em+i4PPKU8oOT3TJIv4ixhUNMP
q8pQZPejMO/7beO+60BXD9G4dekZGqDbrl4ceNV2PsUhE23HmCOdNintkddzxrlZDBb+/KG11NMT
u9BNX7fbdEFXugd2riNcIWlBSU/RGYpjCFgHAHHl5QIhpFu+Xswf3F77xLeSc8LFJ/0yvQrm7fE8
909oGjXsds4DCwte+4iGfq+E6mgGwYVhwpJJSG0Ut5Ize5leFP5tO6YcYKGd+xpREO++m9kf8i4U
SL5gOEsuYSm5jBcAWm3IKjNVOfDiicHKkwGa0BGGJ4BovK+Kkd7Pi5luq577oLhL+PzaQGNzI1CH
fpGGI0drHYpt7ZxGCqBVAvbEfUiQcDLkfYqWkEfOCFE8AOTRT0sjp4a/lcN85BvBeZQvB+/dVg+U
ZHzwhMjuCPeAL4uMJzcPxCaxdfnLvdksp8qWpzPrEQmyogBCJ9XwD9y2KuaSz+C5wU1Ojo2SunZP
DGPL61EihfQ+LB4PmaHAnNGy3TONtNOp6/egoet7x1S+JSRgKGewYlCiiWHrw1hL6EPix84N7Ked
cYuGvtnc/E49AMPkoAf4HryMIEyvKNAon3tZODOsD45hhSPDS7N3PYVCOyOi7kahiG28UOBn6AHR
ev3DKzYd6YwJJ1DH2uO/JGlWwbPtJUlLWrDq3fhDqlHoQ3ERaSnYFZbB+3lSfIw7i4eZVxSjnjVo
C/vpMaUh1rID76OvGbAPZrf2EvMJVKoZptGpm6lTS+mkQ0K0jyF17Fq/PM0j/HQYHV8fecVU5swI
XGKfE0twi5xMFVbWAhavWYRiP8y76rVBf9ilFx2H/cFNMqD9S6CNumkwdFraR+WFMug/rZS/QEBA
x2BcWqGqyckQg9jalR2rBdLQKJrGKbDTdZu/bQNmr6yNQdMevIHkRQAqX4Civ0Mw+BV3FNw2LiCa
vI0WerFoMFoIABGpJakhMMrimrwYNPyKpBip1jZpFVEc0v8eg4ZbJ6nenaFXvVBYrZzMybTZeeZf
2tps2FOm/oLqNQK5LTgfleKGGjl1eVzMR0X5YW7RTWUMMnrWHfehYTYucBhsOE16I65V6J71nlx9
qEHkrN/N57e6cVMOTkGsat5Zr/wIF/Ws9yxYpwPA3U76NNfeK9qVYT0sjHMbA6Q3gjxb6ZqOfd93
b1rZTS+6mKuXiX4b9q+02S2+qMs/L1vGZem8S/LTfh/mLuNSNDVXnZu4hfcCxrxMb3qifxpc2O5j
LzgzoGQaTLrOu5B+UnEwhO0pFiHpAdxOkEd61z5kUYtzXTlZGJfQXuvBA06J2xmp9PGdnanxub00
1QX9ekIosIxkNMvu/OLe7jyU7fOW+1Epf1245z372kjO/PRcLy6t5SktlfXliU57UOD4gytdIV7u
TQZ00XFHaQ6i5V1enOoOOc139uBKWY5nHr1gznL7orO8Lha3RXuYGFR+XJSLX0S9LeSwqJYOCLvW
0Oic9aC/LD/B034GxZ34T3hSah/t/H3mPkRL/LXZpQ8lVfcm1u7nyb3hXc/sMwhNZ7RT6o+dQHBi
uuVxSmRFv4hbZ/SrUSEgVE7U6HRuv1tdlu/SI/vRokLEUxgVsQPdGpDpF5HiAkp/GAcpJWrvs2lc
3E2TzEtf/+0X8LUQdBs6QfoAP2BFxDf9pQ26ab+gF+DVQxFN/+0vT2EWEIi7m1rA07cVhPBHJAjX
akSrybwmwDMZcPaM5K7yBiQSbwC+zeoHZeWFgfXya6EuBOaYqAEIT3645Hxvay2/tgSvz26z0uwR
OPY6K6BqdZegM3gjAkY9kgPS3FuDwRuix5g5wuoWP2tF/hNNHte17v6rb+ibDmxAIEu2Nh7HF4cG
sJqy3vefb+MFu0ito6/pzBEoKYk3aerqG7A2BA6pzXj5+fnOPD5brbl3OzQGBgcDZG39gx+ztfst
YOVgvMBN0kxz9bP+4M909EVWvdYadNj/rkbxDvj09Y+0BnRke7PqfixCNT+XzhPNqWpNXWd/yYIS
mnnZX9Zye/sHLA1UFEApRe0uPz/d9gMaq7kGLbX/BvMZG1iUbG3NXu2+Ee2o8KPXGuYnOvR43jVn
jdITsTIiSS+KHYFbc+/jNwDHE670+ufne/LqXvsW+9sjYku1Ne7T6kdaAhyfN8RhFfJnoqrlJzR5
RFVareuP5usCkgaIoO1dgTbgfpqFkDVdfeinugDrA1mxG7/D4FW6bxSiYyILsH/uGMQYfcIk+tkm
D29x3Y1HrWPucbxffjDnt26/omhvRJhUp0fM5mb8XC8fRVE1l0BVqX0DwE4ZynoN5CXoUbwiCsoJ
4Kx/vTawf6YrIEpZal1/EcDc3nUBOfm5thmgVu05vlGIaoLUlyerUZMNcTGeDRB+8fPTzf1F7/y4
hmsJp331I8y2rY1uYfWv7bkVNT+T/wlVXF2HVsWzodaJLNmLa1PxbHBpcfepk+D/frZjvyL0q3W1
W+1VTBjb/vcf6QwIFQ8bD77t97g136D+voS8RvA3P68iYs4UvswvYbWDf2ETMdoVsFWESCyG1Lj0
V0WIbC18uorDiT//uxQxW8Wrtn75X7hcW3+U/m6y85dfJr8a1su3tv+VNFVpYJvfbP7lmTONzfgJ
rrLVOF9mdWP6xOHeeo9m4JjbsT2O5++D3IkBfjkmr0oNnsM4lqRyHWpLzZI0lscq4E91xQ6nnuVk
/kbQ+fO/wd+x+dPeOOg3rQHdYFnYFafH2TQup1a4cAJpScRNaGDwZpwlG0GrweOh1habeZZZWetO
A8M9nga+GbubAYrhClrUusM9jyEyCJ43glZiGzhw44T0mHzgeiTy6452VE6f7IrYBtb2xAmqiyBS
gHVHe2LG4fQlRyidM1EUWVt4bAZP040csW8ivFpX6qnzGJteasYbUUKwAIfWFsyzEiTTYiNpJRdj
prbcaeybgSy2iXWIp1N5dQVUqO5gwT2SxpE0GRG7+nLPMgr/Y2kRQIrWl3v+tKMcqP1qQG5qevJo
ReFa3dW9mMaVA0bUrAGxUEpdm8VUyuKtmMvqDvjKpGOUfBpE653aYp3UzqqmCfCw+pLvqSU23eqQ
G1jjKwe9nsLllU4deZ1F5Kz2gmT51H8Ms9jayBLaB/D75o8/bqpch94za7IRtJIrKnnrDvk6DMyn
cCNnLbaBK3ItdLskVW9g926mqT2NxQsqvXKrVGfdhbgJ46Up64omnmZQqhWrZ0X6V3e0t2GcZpbp
SUssYrJ1Bd+FvHLyxSMuUF+uuNHTqmBRLFJ3wPcrrRk7gXSIqdBvQHQECeBGjLgaq0x47QEDRX80
Y8kSht19850fVxH3y+mz/HiAeGxCrJOW61u3EbZaiyaevA9uzBJLxiW1J5vP/PhSfAicdPp8dOkE
1nMou42irrDuFk4wrp44d3TIkzTGivSjrnA0Mg/UFLD+ZqCr5W7Cq7mfxo+Vuy2geXVHDDhxehR+
xniRbgu1TaKIra50FHNqI/tp+lz19ES1bAOP1WWYhAtptYFnahB11x/8b/9DqP99rhmdfVZxSNCU
8IMCyTz8uX2hpS+Aq93QmAyk+v7fv+zc6vTBCfiPGFobmYH5LNkpAj9R98Se4tPt+PlNPM7X09yp
GGuCHLbueNdct7eEIOPpKhh27cyzKdmBjejVERBI4bpfetHL96mZTiUTbgXVqyt9hACCCkdv/WmM
ft4M90V9is6zX/0Cg/mmiOGIiNvj47Si6CgjEY0hD8r/8y4wZQjU/W+izdvx6lfi3X9OuHto2sIo
2Cym2D0BQPzq1n3rzhVRJQjbbeKqm6V5dE/IO9qMcDVekT2rO+Bz4m4bKSuhghiittAkNqey19DE
4jLW+WZwq7E2YXhehPFzZQmasCcus6XppNJoRfFo3ZW9mpKlkVUm7HT15b7DH9tIWS2t4PGpO9j3
ANTjjZiVVAFgriv13syenaO3sVk1MkXKvrZw0PqyShcoz7pSXx4kMeajse/EO++SAETU/cjHaZIe
Dc1AyqlQAFhf8i9Tv+LxNZGquQmPOHT/lBxVQxfYqfXHTB8NXKf77PEZFn3eaekqwq3ehFp+oMXc
PqOboitqAAWBUt09ffuYHV1niXQiX6Q3sEb/9W58P76bjI//25E4PGQ0ju6r558SUuoKaSlLSx/q
izVNO6ht/jz7A8QkhBuUoYIe69H/CAr9P9ga2Tf3LQiCZBqNRRJehih8/fcvR0loUaCzuOnSXxUx
jD0IBD4QcAR3LCzZGgufsDQP/J2fAqHwuWpvw61SvWMvU/5Gc+1twAv1JMIsGznrx08QNsl39zvl
JpVXBHLiehLHWRxGUghrDUSpNcx10GOfI7PyxGvJfiswGqZXWQeq+WsuxH2YEajZM2bY2QWgqs62
vRM3QR4xHVWg8aGLGJSDVLnSzmDHhPm+o3GLUWRVQ0xgQelboEIvDz9Vj/rd7s5Xst/r777VjeTM
mJWDqFNYq0EPQPyTOnXRjuU1++BbPzQkD+M84aFUDRs4RaBn78OgzPygZaI7Q3WHfmBe19MkjMLU
9OWtEmwHEKjAGgF2Hu51/VVcwrfO7dq07Hj6uBm20A/7npnKufuBWX1x+o++koCC+UB0dRL97Dgh
ENgLKjH5uO98dt979McE84Ru/pY3amvI/xHeIM8i6iO9Fg2Y7m8DC3N1s5niiO0oya1l+sa3jQ5B
yZLI47ZY0f37qyfmW+WSYJN8RbWB4Pgwi7Pg2dmMbmXmNCB2ZJvP2zKbyPrcTaPs0UPdkYsgUXw0
olhZCusLbtq6i3w89cMn/EQ+c/h7DZzAERhQmgVL+3rY0l9DxF/Df45CP4xDdO16QcS+ik6CdZfn
Swx2ZRIGX9ZoI3n1ndeemm886yMzmh5NpvGzZHm9+jh/o+TjmQOEI5VOvOBErbsyY6uIJF9XlOzU
FjrPzDRE73lHpxkuhaRT9AZ0yjh20lgW20TKcJzaThjJ6rrXwO184Nqfmn4lACV4ququ9Kn5KF9C
QVpSW6hdeQZ2bfDsd+vyGw/w7kGgnrP+WEe//Z90evT8T+eL0ImlW0cfy/riL6dBIZ3ePY7Z96/F
lfNYtQqo3q0/2isM3dSWHhcyxg3IdR4rqwDVTu1jdk2S0zKTp0rMt4lnBMBimKbycXjV+v3GQwyA
zFxKOph+l02shFcR2sAtvuYhfarkZZuIYl6bGdoXAsfNvMXjqegN3OW15KpHrTTxzF2HpdC/JJDl
UTdwjG8cTHxJahNPxkqq/BIpokNUbd2+eo9bQydJzGwjbrWDu8GQ71dsd7/9LQsqjD9w9Wy+8+PQ
qTs8ExkSobYbMGPvp8WTPfW8Stq/CVD6S9xpJwa54oGou4v3Aool4yzhvam/zPcCbWEeXU3DCvxN
VDHXHjQgzmp8r4ns8X1WScgS6qg/2odQ9tJo5lVf6P1v/ys8gv3rt7+tEC238W//O3hy5Dgt3fbq
f4hUk1MJ5QHmakCuGZRVBQ03R33BH6ydC95EMQBxApfiuaMTM5HMIjgF6o+ZQkinYtNDkV9f7pg4
DJkYySSgTWB9wb/u+CB0wWpArOM/mo9L6Wmlw259wWsdunu/BYlYXW00dOKjB4w5CXZCvL6+5LeP
xVTaOzhewVNCxQ3LK4lRap4OXpg/Lw6rCg/nHzAQ+9nCqyW3L+NWGjj9b4GhP5rOTBbcgHp5GwOj
kE3ABtwCEB+WZz5PE3tz0oX11wRs/rowRY2uJLaJAdtZddMaUC1D4sfyLRUsJXWVCmHRx/BZ3rMm
nrH72Dm6AqojhSKaiBiAuZQj/k28i2dEuI8uxT/u395tFnXlYzRhs59DERBMK8bNioii7u4hWd66
FXlPXakXZiSrBqUJiNhlEVtFWVVnvDKb9f5xX2ud5b8MKwFWSKjqy16/6HtkN3ClL0G9uvbukjRw
r69MOSdBdUT9taB4xAx3rojoqFn3yFGsQ4KwcpabsEyJf8FJLXvLit7AWycCa0X1TjeRiriZRrKf
rIgOunUX+NaMqfzx9oL5RPv4+vLdHVOF3gUNCIbrBvp2cjLJRtjq+ResUnUHfU9dmxmhNjaiVpJF
P4a6kh9s06miPlVBgltbsDlzdlcac70J0Q4xq42ctY3VxIhxaIVZWFVzahMa6UP5ON2zHE1Uik+c
aRqYctFjE6ruHaixcHF0ngIIiI7+ejQm7xim2cvN3F5+BWrYBjbg5YM0nzYTGx/yr0eb/+ns+2iP
pgabUfz4k3wfkdv3in36BsCU6J1Z9yZcO8/P1EuOzSTdCBNndl2h83XpaJFvqlB6WbV723EBYgWs
2pf/udtEAipH8FgHfeTDaILVq2KyQbHj/b///j8T1yzMo9O4IPHECM7InfrmZtckfSiaCNGOYrMS
P75xD7TvjVvk5eRklCBwXrVEqrttBIJd090c9+Svx44ZFvhLztF78DGmFPMa0NhdbSI3cRy6zyEL
+GC6uJGOb27WSZwYGKjB7jWweZdmRut1qTqBxtu0URcsx3XX7dZseU7rCTKlVpJkG3li/C/faGDv
4QCw9khuQAddmVFqV8ya9dIcfLj+xMASl6o+xG97/OJagmLf/ldjwLVfMPJSFGvzm82/fA2FBLGb
U8pmTANnbhTyaB/dVcDjTZjlY+/o3vQWJtx52wdO0ITXvSinIHmm5G3kO97A9SZI8Czwxpshru9e
A9fuhgWOTSuTRqy8Wmf7jY/YLbAYWdkpogHV60u873S+cmYbLI8HSf0PGcndW4MBP/JPvBObUuyN
8hkJytEX9SUX1zxtN87ZAThvH6a/m/Z7G2eP8uU5tLKHLTEKZxyu5CrrOTTjR1K2G6Hi4h+8Rd/y
BStzPFlPNeF7itGiWGU9dfCZPTxegQmkqByFIoluIjY4MgsqJfc5C014cqPK6WgCAHUc+uQ75aqq
Jvymjdz9iN8mAlewalTJOpoo5OTZfYbrIpOhAU1AdM4oM3e2754iWrO+/oYdPs0XnOPK/ilNFClf
m7HIhFdxW01gwgWjUSLgLpLDS3ed+qtxC9tnGgpTT3LA1CYKlde0KJdOmiYrbXozXTiyBmkiyrH+
ylX2JAeR6UJdf3UeoEVzns3n1fAfwkfK2zZCV29BE+zGD4TJ1usz4lyGyT5lSJvszXd/3MFfL9TE
gYw2SFczEjUea62wE2VtAjU7FODLxD6aOLHl7FXyVGDXn9eH+1e/0MCDPYTjsQLZVpvwWEZ4FSRW
NkuwOlJNRD3uTdkqUkWjhrp6k5h5ejSm9BXATyZf4ybQnuvTiQmT2r/9zZv6xWbEYlW6zSAGmcC1
yRdkygfRlKmBSMd6AutX4OifTyCfeZr+y/YkOpQ2/sSWv7oqYK5r9vP+/n7Q5E4Bfxb7/75q7SaI
M0k+fw49d08oXYe4Dz6rgU6XR/qiU3F+8Hxtu0vjl8jQH+N7r4vL/wH3PbbESZQxI03kH4bkqyts
0E3QKg1js5Qhfk3AeIX7LoUHm0gVjEIvrJaINZEhGz/hS8iBwSbo+U5wfJ5sUd9XKRZrApx5Ynqu
SPjuM9t6DVhtpxlYNSkCQdh/86zUMAZJNBEilI6G8iqrwDdHHlcRTen5VvpNeCrTONvMW9gEymGl
etgZ/BBnxHqkwapN3JAJVQ8lFJDSxsFvsJnA1zbuz3sG9rGB/AM+CmtmS9igTD+UNqcJC3NIi4tq
uLABB+deqNtwrwPVBIhuFAqv858vp6SSAutf9imyJrzBFVZPEHFhIgtFvO87TRDyj8JwY5NJXkq3
gXjAhRkTwthn8TXgYJ04M2ejH4SCawL9dQKjueDke35hsFmxTDtP8S4s9VX21W/U/S8PLZT9xQ7s
tYms1pAsfrxn9fsNhAVfxr5CfYpTKp70LxxaAtEst0xo4kUjciqhjHb5l7Lvrl0/m8KM/7JEqzlc
Px0TvfA2/066EvBsbQ7c1x6kw0/oWbjcsn828lYvdBPhvYvQptkI2u9tGnpSBYzSBKxOMNyLDMTd
dPpZGnsTxvclqJBHwiWy4AYO68iOgdWRj9lzGZQmepjdmp5fUF65u+haA5ruZro8GpneHj76Jkj6
b5xK6XQTfBsTMwBeIBugTUTVbihRl6U2oYjFAv86BQoh94uDL39zFH/8vt866RPR0L3mCLRrDXzA
jEi/iinsIeJoBlHlVQvKG9CDmDUJSKf9SOtd1sXvV+3rAOPZ1CON969HbxPC+AkF7OvchNAHqDHQ
gqMssCXLFja8+pvyELp4M9JJpZt9E3JBYm/EiEdDbaJ24yGjR0xlsA2czI9sL+afMA1OshRYrTTw
JrLLH7Fw9uh0tQnjdcflUZvAPoLGpe3T7kNBcWYjVV+iBkCkKDf6ZnvJu0TURTdxWhLTdBow5+GG
U3+ig72HCLOug709G6HRX4cYbv/tTYy5aQbffSycf+ws1xbrCra0meRmAK8BKU+nIVlK6UY3UR5z
lyWVWiG1CRDDw2//F7aAYrp9G+BY3fzxa6/7vhPwx2QZ9tGlbrblj4GY7Zt706d/H0/rP94s97G1
/mSzPLDZL3ryycNb/vf/DwAA//8=</cx:binary>
              </cx:geoCache>
            </cx:geography>
          </cx:layoutPr>
        </cx:series>
      </cx:plotAreaRegion>
    </cx:plotArea>
    <cx:legend pos="b" align="ctr" overlay="1">
      <cx:spPr>
        <a:effectLst>
          <a:outerShdw blurRad="50800" dist="50800" dir="5400000" algn="ctr" rotWithShape="0">
            <a:srgbClr val="000000"/>
          </a:outerShdw>
        </a:effectLst>
      </cx:spPr>
      <cx:txPr>
        <a:bodyPr spcFirstLastPara="1" vertOverflow="ellipsis" horzOverflow="overflow" wrap="square" lIns="0" tIns="0" rIns="0" bIns="0" anchor="ctr" anchorCtr="1"/>
        <a:lstStyle/>
        <a:p>
          <a:pPr algn="ctr" rtl="0">
            <a:defRPr b="1">
              <a:ln>
                <a:noFill/>
              </a:ln>
              <a:solidFill>
                <a:schemeClr val="accent1">
                  <a:lumMod val="50000"/>
                </a:schemeClr>
              </a:solidFill>
            </a:defRPr>
          </a:pPr>
          <a:endParaRPr lang="en-GB" sz="900" b="1" i="0" u="none" strike="noStrike" baseline="0">
            <a:ln>
              <a:noFill/>
            </a:ln>
            <a:solidFill>
              <a:schemeClr val="accent1">
                <a:lumMod val="50000"/>
              </a:schemeClr>
            </a:solidFill>
            <a:latin typeface="Aptos Narrow" panose="02110004020202020204"/>
          </a:endParaRPr>
        </a:p>
      </cx:txPr>
    </cx:legend>
  </cx:chart>
  <cx:spPr>
    <a:noFill/>
    <a:ln>
      <a:no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_xlchart.v1.1</cx:f>
      </cx:numDim>
    </cx:data>
  </cx:chartData>
  <cx:chart>
    <cx:plotArea>
      <cx:plotAreaRegion>
        <cx:series layoutId="sunburst" uniqueId="{E77E3211-823F-4709-B6E4-6D7FB8EA5A3B}">
          <cx:dataPt idx="1">
            <cx:spPr>
              <a:solidFill>
                <a:srgbClr val="0E2841">
                  <a:lumMod val="10000"/>
                  <a:lumOff val="90000"/>
                </a:srgbClr>
              </a:solidFill>
            </cx:spPr>
          </cx:dataPt>
          <cx:dataPt idx="2">
            <cx:spPr>
              <a:solidFill>
                <a:srgbClr val="156082">
                  <a:lumMod val="60000"/>
                  <a:lumOff val="40000"/>
                </a:srgbClr>
              </a:solidFill>
            </cx:spPr>
          </cx:dataPt>
          <cx:dataLabels>
            <cx:numFmt formatCode="0%" sourceLinked="0"/>
            <cx:visibility seriesName="0" categoryName="0" value="1"/>
            <cx:separator> </cx:separator>
          </cx:dataLabels>
          <cx:dataId val="0"/>
        </cx:series>
      </cx:plotAreaRegion>
    </cx:plotArea>
    <cx:legend pos="b" align="ctr" overlay="0">
      <cx:txPr>
        <a:bodyPr spcFirstLastPara="1" vertOverflow="ellipsis" horzOverflow="overflow" wrap="square" lIns="0" tIns="0" rIns="0" bIns="0" anchor="ctr" anchorCtr="1"/>
        <a:lstStyle/>
        <a:p>
          <a:pPr algn="ctr" rtl="0">
            <a:defRPr b="1">
              <a:solidFill>
                <a:schemeClr val="tx2">
                  <a:lumMod val="90000"/>
                  <a:lumOff val="10000"/>
                </a:schemeClr>
              </a:solidFill>
            </a:defRPr>
          </a:pPr>
          <a:endParaRPr lang="en-GB" sz="900" b="1" i="0" u="none" strike="noStrike" baseline="0">
            <a:solidFill>
              <a:schemeClr val="tx2">
                <a:lumMod val="90000"/>
                <a:lumOff val="10000"/>
              </a:schemeClr>
            </a:solidFill>
            <a:latin typeface="Aptos Narrow" panose="02110004020202020204"/>
          </a:endParaRPr>
        </a:p>
      </cx:txPr>
    </cx:legend>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4">
  <a:schemeClr val="accent1"/>
</cs:colorStyle>
</file>

<file path=xl/charts/colors6.xml><?xml version="1.0" encoding="utf-8"?>
<cs:colorStyle xmlns:cs="http://schemas.microsoft.com/office/drawing/2012/chartStyle" xmlns:a="http://schemas.openxmlformats.org/drawingml/2006/main" meth="withinLinearReversed" id="21">
  <a:schemeClr val="accent1"/>
</cs:colorStyle>
</file>

<file path=xl/charts/style1.xml><?xml version="1.0" encoding="utf-8"?>
<cs:chartStyle xmlns:cs="http://schemas.microsoft.com/office/drawing/2012/chartStyle" xmlns:a="http://schemas.openxmlformats.org/drawingml/2006/main" id="4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dk1">
            <a:lumMod val="50000"/>
            <a:lumOff val="50000"/>
          </a:scheme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381">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5.png"/><Relationship Id="rId13" Type="http://schemas.openxmlformats.org/officeDocument/2006/relationships/chart" Target="../charts/chart2.xml"/><Relationship Id="rId3" Type="http://schemas.openxmlformats.org/officeDocument/2006/relationships/image" Target="../media/image2.svg"/><Relationship Id="rId7" Type="http://schemas.openxmlformats.org/officeDocument/2006/relationships/hyperlink" Target="#Portfolio!A1"/><Relationship Id="rId12" Type="http://schemas.openxmlformats.org/officeDocument/2006/relationships/chart" Target="../charts/chart1.xml"/><Relationship Id="rId17" Type="http://schemas.openxmlformats.org/officeDocument/2006/relationships/image" Target="../media/image8.svg"/><Relationship Id="rId2" Type="http://schemas.openxmlformats.org/officeDocument/2006/relationships/image" Target="../media/image1.png"/><Relationship Id="rId16" Type="http://schemas.openxmlformats.org/officeDocument/2006/relationships/image" Target="../media/image7.png"/><Relationship Id="rId1" Type="http://schemas.openxmlformats.org/officeDocument/2006/relationships/hyperlink" Target="#Calculations!A1"/><Relationship Id="rId6" Type="http://schemas.openxmlformats.org/officeDocument/2006/relationships/image" Target="../media/image4.svg"/><Relationship Id="rId11" Type="http://schemas.microsoft.com/office/2014/relationships/chartEx" Target="../charts/chartEx2.xml"/><Relationship Id="rId5" Type="http://schemas.openxmlformats.org/officeDocument/2006/relationships/image" Target="../media/image3.png"/><Relationship Id="rId15" Type="http://schemas.openxmlformats.org/officeDocument/2006/relationships/hyperlink" Target="#Prices!A1"/><Relationship Id="rId10" Type="http://schemas.microsoft.com/office/2014/relationships/chartEx" Target="../charts/chartEx1.xml"/><Relationship Id="rId4" Type="http://schemas.openxmlformats.org/officeDocument/2006/relationships/hyperlink" Target="#Trades!A1"/><Relationship Id="rId9" Type="http://schemas.openxmlformats.org/officeDocument/2006/relationships/image" Target="../media/image6.svg"/><Relationship Id="rId1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67733</xdr:colOff>
      <xdr:row>17</xdr:row>
      <xdr:rowOff>152399</xdr:rowOff>
    </xdr:from>
    <xdr:to>
      <xdr:col>0</xdr:col>
      <xdr:colOff>690033</xdr:colOff>
      <xdr:row>21</xdr:row>
      <xdr:rowOff>42332</xdr:rowOff>
    </xdr:to>
    <xdr:pic>
      <xdr:nvPicPr>
        <xdr:cNvPr id="9" name="Graphic 8" descr="Abacus outline">
          <a:hlinkClick xmlns:r="http://schemas.openxmlformats.org/officeDocument/2006/relationships" r:id="rId1"/>
          <a:extLst>
            <a:ext uri="{FF2B5EF4-FFF2-40B4-BE49-F238E27FC236}">
              <a16:creationId xmlns:a16="http://schemas.microsoft.com/office/drawing/2014/main" id="{2221FCEF-0034-0481-5024-B4E1CD79F2C9}"/>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67733" y="3210982"/>
          <a:ext cx="622300" cy="609600"/>
        </a:xfrm>
        <a:prstGeom prst="rect">
          <a:avLst/>
        </a:prstGeom>
      </xdr:spPr>
    </xdr:pic>
    <xdr:clientData/>
  </xdr:twoCellAnchor>
  <xdr:twoCellAnchor editAs="oneCell">
    <xdr:from>
      <xdr:col>0</xdr:col>
      <xdr:colOff>110066</xdr:colOff>
      <xdr:row>10</xdr:row>
      <xdr:rowOff>61383</xdr:rowOff>
    </xdr:from>
    <xdr:to>
      <xdr:col>0</xdr:col>
      <xdr:colOff>675216</xdr:colOff>
      <xdr:row>13</xdr:row>
      <xdr:rowOff>74083</xdr:rowOff>
    </xdr:to>
    <xdr:pic>
      <xdr:nvPicPr>
        <xdr:cNvPr id="11" name="Graphic 10" descr="Chess pieces outline">
          <a:hlinkClick xmlns:r="http://schemas.openxmlformats.org/officeDocument/2006/relationships" r:id="rId4"/>
          <a:extLst>
            <a:ext uri="{FF2B5EF4-FFF2-40B4-BE49-F238E27FC236}">
              <a16:creationId xmlns:a16="http://schemas.microsoft.com/office/drawing/2014/main" id="{B819AF7C-6FD8-F926-A7D5-805FCE0035F8}"/>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10066" y="1860550"/>
          <a:ext cx="565150" cy="552450"/>
        </a:xfrm>
        <a:prstGeom prst="rect">
          <a:avLst/>
        </a:prstGeom>
      </xdr:spPr>
    </xdr:pic>
    <xdr:clientData/>
  </xdr:twoCellAnchor>
  <xdr:twoCellAnchor editAs="oneCell">
    <xdr:from>
      <xdr:col>0</xdr:col>
      <xdr:colOff>114300</xdr:colOff>
      <xdr:row>2</xdr:row>
      <xdr:rowOff>152400</xdr:rowOff>
    </xdr:from>
    <xdr:to>
      <xdr:col>0</xdr:col>
      <xdr:colOff>698500</xdr:colOff>
      <xdr:row>6</xdr:row>
      <xdr:rowOff>0</xdr:rowOff>
    </xdr:to>
    <xdr:pic>
      <xdr:nvPicPr>
        <xdr:cNvPr id="13" name="Graphic 12" descr="Presentation with pie chart outline">
          <a:hlinkClick xmlns:r="http://schemas.openxmlformats.org/officeDocument/2006/relationships" r:id="rId7"/>
          <a:extLst>
            <a:ext uri="{FF2B5EF4-FFF2-40B4-BE49-F238E27FC236}">
              <a16:creationId xmlns:a16="http://schemas.microsoft.com/office/drawing/2014/main" id="{8ECF3BB4-4DB2-E3B4-8446-C4B16F5F5C52}"/>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114300" y="520700"/>
          <a:ext cx="584200" cy="584200"/>
        </a:xfrm>
        <a:prstGeom prst="rect">
          <a:avLst/>
        </a:prstGeom>
      </xdr:spPr>
    </xdr:pic>
    <xdr:clientData/>
  </xdr:twoCellAnchor>
  <xdr:twoCellAnchor>
    <xdr:from>
      <xdr:col>1</xdr:col>
      <xdr:colOff>228599</xdr:colOff>
      <xdr:row>0</xdr:row>
      <xdr:rowOff>114300</xdr:rowOff>
    </xdr:from>
    <xdr:to>
      <xdr:col>18</xdr:col>
      <xdr:colOff>211666</xdr:colOff>
      <xdr:row>5</xdr:row>
      <xdr:rowOff>127000</xdr:rowOff>
    </xdr:to>
    <xdr:sp macro="" textlink="">
      <xdr:nvSpPr>
        <xdr:cNvPr id="14" name="Rectangle: Rounded Corners 13">
          <a:extLst>
            <a:ext uri="{FF2B5EF4-FFF2-40B4-BE49-F238E27FC236}">
              <a16:creationId xmlns:a16="http://schemas.microsoft.com/office/drawing/2014/main" id="{8F9C6DED-2263-8F94-6F5E-F4F32622C340}"/>
            </a:ext>
          </a:extLst>
        </xdr:cNvPr>
        <xdr:cNvSpPr/>
      </xdr:nvSpPr>
      <xdr:spPr>
        <a:xfrm>
          <a:off x="1011766" y="114300"/>
          <a:ext cx="10418233" cy="912283"/>
        </a:xfrm>
        <a:prstGeom prst="roundRect">
          <a:avLst>
            <a:gd name="adj" fmla="val 10627"/>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de-DE" sz="2400" b="1">
              <a:solidFill>
                <a:schemeClr val="tx2">
                  <a:lumMod val="90000"/>
                  <a:lumOff val="10000"/>
                </a:schemeClr>
              </a:solidFill>
            </a:rPr>
            <a:t>Portfolio Dashbord</a:t>
          </a:r>
        </a:p>
        <a:p>
          <a:pPr algn="l"/>
          <a:endParaRPr lang="de-DE" sz="1200" b="1">
            <a:solidFill>
              <a:schemeClr val="tx2">
                <a:lumMod val="90000"/>
                <a:lumOff val="10000"/>
              </a:schemeClr>
            </a:solidFill>
          </a:endParaRPr>
        </a:p>
        <a:p>
          <a:pPr algn="l"/>
          <a:r>
            <a:rPr lang="de-DE" sz="1200" b="0">
              <a:solidFill>
                <a:schemeClr val="bg1">
                  <a:lumMod val="50000"/>
                </a:schemeClr>
              </a:solidFill>
            </a:rPr>
            <a:t>24.07.2024</a:t>
          </a:r>
        </a:p>
      </xdr:txBody>
    </xdr:sp>
    <xdr:clientData/>
  </xdr:twoCellAnchor>
  <xdr:twoCellAnchor>
    <xdr:from>
      <xdr:col>1</xdr:col>
      <xdr:colOff>188382</xdr:colOff>
      <xdr:row>6</xdr:row>
      <xdr:rowOff>126999</xdr:rowOff>
    </xdr:from>
    <xdr:to>
      <xdr:col>9</xdr:col>
      <xdr:colOff>42333</xdr:colOff>
      <xdr:row>23</xdr:row>
      <xdr:rowOff>105833</xdr:rowOff>
    </xdr:to>
    <xdr:sp macro="" textlink="">
      <xdr:nvSpPr>
        <xdr:cNvPr id="15" name="Rectangle: Rounded Corners 14">
          <a:extLst>
            <a:ext uri="{FF2B5EF4-FFF2-40B4-BE49-F238E27FC236}">
              <a16:creationId xmlns:a16="http://schemas.microsoft.com/office/drawing/2014/main" id="{09CB83F7-E4FC-409F-9B15-459EB7FE09AE}"/>
            </a:ext>
          </a:extLst>
        </xdr:cNvPr>
        <xdr:cNvSpPr/>
      </xdr:nvSpPr>
      <xdr:spPr>
        <a:xfrm>
          <a:off x="971549" y="1206499"/>
          <a:ext cx="4764617" cy="3037417"/>
        </a:xfrm>
        <a:prstGeom prst="roundRect">
          <a:avLst>
            <a:gd name="adj" fmla="val 10627"/>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de-DE" sz="1600" b="1">
              <a:solidFill>
                <a:srgbClr val="002060"/>
              </a:solidFill>
              <a:effectLst/>
              <a:latin typeface="+mn-lt"/>
              <a:ea typeface="+mn-ea"/>
              <a:cs typeface="+mn-cs"/>
            </a:rPr>
            <a:t>Performance</a:t>
          </a:r>
          <a:endParaRPr lang="de-DE" sz="1600">
            <a:solidFill>
              <a:srgbClr val="002060"/>
            </a:solidFill>
            <a:effectLst/>
          </a:endParaRPr>
        </a:p>
        <a:p>
          <a:pPr algn="l"/>
          <a:endParaRPr lang="de-DE" sz="2000" b="1">
            <a:solidFill>
              <a:schemeClr val="tx2">
                <a:lumMod val="90000"/>
                <a:lumOff val="10000"/>
              </a:schemeClr>
            </a:solidFill>
          </a:endParaRPr>
        </a:p>
      </xdr:txBody>
    </xdr:sp>
    <xdr:clientData/>
  </xdr:twoCellAnchor>
  <xdr:twoCellAnchor>
    <xdr:from>
      <xdr:col>9</xdr:col>
      <xdr:colOff>317501</xdr:colOff>
      <xdr:row>6</xdr:row>
      <xdr:rowOff>97366</xdr:rowOff>
    </xdr:from>
    <xdr:to>
      <xdr:col>12</xdr:col>
      <xdr:colOff>338666</xdr:colOff>
      <xdr:row>24</xdr:row>
      <xdr:rowOff>95249</xdr:rowOff>
    </xdr:to>
    <xdr:sp macro="" textlink="">
      <xdr:nvSpPr>
        <xdr:cNvPr id="16" name="Rectangle: Rounded Corners 15">
          <a:extLst>
            <a:ext uri="{FF2B5EF4-FFF2-40B4-BE49-F238E27FC236}">
              <a16:creationId xmlns:a16="http://schemas.microsoft.com/office/drawing/2014/main" id="{CC83E093-DD91-43D1-B11E-615E1533D770}"/>
            </a:ext>
          </a:extLst>
        </xdr:cNvPr>
        <xdr:cNvSpPr/>
      </xdr:nvSpPr>
      <xdr:spPr>
        <a:xfrm>
          <a:off x="6011334" y="1176866"/>
          <a:ext cx="1862665" cy="3236383"/>
        </a:xfrm>
        <a:prstGeom prst="roundRect">
          <a:avLst>
            <a:gd name="adj" fmla="val 10627"/>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de-DE" sz="1600" b="1">
              <a:solidFill>
                <a:schemeClr val="tx2">
                  <a:lumMod val="90000"/>
                  <a:lumOff val="10000"/>
                </a:schemeClr>
              </a:solidFill>
            </a:rPr>
            <a:t>Returns</a:t>
          </a:r>
          <a:endParaRPr lang="de-DE" sz="2000" b="1">
            <a:solidFill>
              <a:schemeClr val="tx2">
                <a:lumMod val="90000"/>
                <a:lumOff val="10000"/>
              </a:schemeClr>
            </a:solidFill>
          </a:endParaRPr>
        </a:p>
      </xdr:txBody>
    </xdr:sp>
    <xdr:clientData/>
  </xdr:twoCellAnchor>
  <xdr:twoCellAnchor>
    <xdr:from>
      <xdr:col>12</xdr:col>
      <xdr:colOff>154518</xdr:colOff>
      <xdr:row>25</xdr:row>
      <xdr:rowOff>110065</xdr:rowOff>
    </xdr:from>
    <xdr:to>
      <xdr:col>18</xdr:col>
      <xdr:colOff>317499</xdr:colOff>
      <xdr:row>45</xdr:row>
      <xdr:rowOff>158749</xdr:rowOff>
    </xdr:to>
    <xdr:sp macro="" textlink="">
      <xdr:nvSpPr>
        <xdr:cNvPr id="17" name="Rectangle: Rounded Corners 16">
          <a:extLst>
            <a:ext uri="{FF2B5EF4-FFF2-40B4-BE49-F238E27FC236}">
              <a16:creationId xmlns:a16="http://schemas.microsoft.com/office/drawing/2014/main" id="{99165D07-8F2E-4CD2-B525-4966D569F102}"/>
            </a:ext>
          </a:extLst>
        </xdr:cNvPr>
        <xdr:cNvSpPr/>
      </xdr:nvSpPr>
      <xdr:spPr>
        <a:xfrm>
          <a:off x="7689851" y="4607982"/>
          <a:ext cx="3845981" cy="3647017"/>
        </a:xfrm>
        <a:prstGeom prst="roundRect">
          <a:avLst>
            <a:gd name="adj" fmla="val 10627"/>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de-DE" sz="1600" b="1">
              <a:solidFill>
                <a:schemeClr val="tx2">
                  <a:lumMod val="90000"/>
                  <a:lumOff val="10000"/>
                </a:schemeClr>
              </a:solidFill>
            </a:rPr>
            <a:t>Wochen Volatiliät</a:t>
          </a:r>
          <a:r>
            <a:rPr lang="de-DE" sz="1600" b="1" baseline="0">
              <a:solidFill>
                <a:schemeClr val="tx2">
                  <a:lumMod val="90000"/>
                  <a:lumOff val="10000"/>
                </a:schemeClr>
              </a:solidFill>
            </a:rPr>
            <a:t> in %</a:t>
          </a:r>
          <a:endParaRPr lang="de-DE" sz="1600" b="1">
            <a:solidFill>
              <a:schemeClr val="tx2">
                <a:lumMod val="90000"/>
                <a:lumOff val="10000"/>
              </a:schemeClr>
            </a:solidFill>
          </a:endParaRPr>
        </a:p>
        <a:p>
          <a:pPr algn="l"/>
          <a:endParaRPr lang="de-DE" sz="2000" b="1">
            <a:solidFill>
              <a:schemeClr val="tx2">
                <a:lumMod val="90000"/>
                <a:lumOff val="10000"/>
              </a:schemeClr>
            </a:solidFill>
          </a:endParaRPr>
        </a:p>
      </xdr:txBody>
    </xdr:sp>
    <xdr:clientData/>
  </xdr:twoCellAnchor>
  <xdr:twoCellAnchor>
    <xdr:from>
      <xdr:col>1</xdr:col>
      <xdr:colOff>114300</xdr:colOff>
      <xdr:row>25</xdr:row>
      <xdr:rowOff>29634</xdr:rowOff>
    </xdr:from>
    <xdr:to>
      <xdr:col>11</xdr:col>
      <xdr:colOff>539749</xdr:colOff>
      <xdr:row>45</xdr:row>
      <xdr:rowOff>95250</xdr:rowOff>
    </xdr:to>
    <xdr:sp macro="" textlink="">
      <xdr:nvSpPr>
        <xdr:cNvPr id="18" name="Rectangle: Rounded Corners 17">
          <a:extLst>
            <a:ext uri="{FF2B5EF4-FFF2-40B4-BE49-F238E27FC236}">
              <a16:creationId xmlns:a16="http://schemas.microsoft.com/office/drawing/2014/main" id="{31ED3C70-5BE5-463B-BAEA-903965E4A6FB}"/>
            </a:ext>
          </a:extLst>
        </xdr:cNvPr>
        <xdr:cNvSpPr/>
      </xdr:nvSpPr>
      <xdr:spPr>
        <a:xfrm>
          <a:off x="897467" y="4527551"/>
          <a:ext cx="6563782" cy="3663949"/>
        </a:xfrm>
        <a:prstGeom prst="roundRect">
          <a:avLst>
            <a:gd name="adj" fmla="val 10627"/>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de-DE" sz="1600" b="1">
              <a:solidFill>
                <a:schemeClr val="tx2">
                  <a:lumMod val="90000"/>
                  <a:lumOff val="10000"/>
                </a:schemeClr>
              </a:solidFill>
            </a:rPr>
            <a:t>Concentration</a:t>
          </a:r>
          <a:r>
            <a:rPr lang="de-DE" sz="1600" b="1" baseline="0">
              <a:solidFill>
                <a:schemeClr val="tx2">
                  <a:lumMod val="90000"/>
                  <a:lumOff val="10000"/>
                </a:schemeClr>
              </a:solidFill>
            </a:rPr>
            <a:t> by Geography</a:t>
          </a:r>
          <a:endParaRPr lang="de-DE" sz="2000" b="1">
            <a:solidFill>
              <a:schemeClr val="tx2">
                <a:lumMod val="90000"/>
                <a:lumOff val="10000"/>
              </a:schemeClr>
            </a:solidFill>
          </a:endParaRPr>
        </a:p>
      </xdr:txBody>
    </xdr:sp>
    <xdr:clientData/>
  </xdr:twoCellAnchor>
  <xdr:twoCellAnchor>
    <xdr:from>
      <xdr:col>1</xdr:col>
      <xdr:colOff>8468</xdr:colOff>
      <xdr:row>27</xdr:row>
      <xdr:rowOff>167215</xdr:rowOff>
    </xdr:from>
    <xdr:to>
      <xdr:col>11</xdr:col>
      <xdr:colOff>179916</xdr:colOff>
      <xdr:row>45</xdr:row>
      <xdr:rowOff>95249</xdr:rowOff>
    </xdr:to>
    <mc:AlternateContent xmlns:mc="http://schemas.openxmlformats.org/markup-compatibility/2006">
      <mc:Choice xmlns:cx4="http://schemas.microsoft.com/office/drawing/2016/5/10/chartex" Requires="cx4">
        <xdr:graphicFrame macro="">
          <xdr:nvGraphicFramePr>
            <xdr:cNvPr id="21" name="Chart 20">
              <a:extLst>
                <a:ext uri="{FF2B5EF4-FFF2-40B4-BE49-F238E27FC236}">
                  <a16:creationId xmlns:a16="http://schemas.microsoft.com/office/drawing/2014/main" id="{D37E754F-D732-49F4-AFFB-40ACAEF4889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60943" y="5310715"/>
              <a:ext cx="6267448" cy="3357034"/>
            </a:xfrm>
            <a:prstGeom prst="rect">
              <a:avLst/>
            </a:prstGeom>
            <a:solidFill>
              <a:prstClr val="white"/>
            </a:solidFill>
            <a:ln w="1">
              <a:solidFill>
                <a:prstClr val="green"/>
              </a:solidFill>
            </a:ln>
          </xdr:spPr>
          <xdr:txBody>
            <a:bodyPr vertOverflow="clip" horzOverflow="clip"/>
            <a:lstStyle/>
            <a:p>
              <a:r>
                <a:rPr lang="de-DE"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12</xdr:col>
      <xdr:colOff>588429</xdr:colOff>
      <xdr:row>6</xdr:row>
      <xdr:rowOff>95251</xdr:rowOff>
    </xdr:from>
    <xdr:to>
      <xdr:col>18</xdr:col>
      <xdr:colOff>243414</xdr:colOff>
      <xdr:row>24</xdr:row>
      <xdr:rowOff>137584</xdr:rowOff>
    </xdr:to>
    <xdr:sp macro="" textlink="">
      <xdr:nvSpPr>
        <xdr:cNvPr id="24" name="Rectangle: Rounded Corners 23">
          <a:extLst>
            <a:ext uri="{FF2B5EF4-FFF2-40B4-BE49-F238E27FC236}">
              <a16:creationId xmlns:a16="http://schemas.microsoft.com/office/drawing/2014/main" id="{C0113890-A1A1-417E-9FDA-26A52258CE9D}"/>
            </a:ext>
          </a:extLst>
        </xdr:cNvPr>
        <xdr:cNvSpPr/>
      </xdr:nvSpPr>
      <xdr:spPr>
        <a:xfrm>
          <a:off x="8123762" y="1174751"/>
          <a:ext cx="3337985" cy="3280833"/>
        </a:xfrm>
        <a:prstGeom prst="roundRect">
          <a:avLst>
            <a:gd name="adj" fmla="val 10627"/>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de-DE" sz="1600" b="1">
              <a:solidFill>
                <a:schemeClr val="tx2">
                  <a:lumMod val="90000"/>
                  <a:lumOff val="10000"/>
                </a:schemeClr>
              </a:solidFill>
            </a:rPr>
            <a:t>Allocation</a:t>
          </a:r>
        </a:p>
        <a:p>
          <a:pPr algn="l"/>
          <a:endParaRPr lang="de-DE" sz="2000" b="1">
            <a:solidFill>
              <a:schemeClr val="tx2">
                <a:lumMod val="90000"/>
                <a:lumOff val="10000"/>
              </a:schemeClr>
            </a:solidFill>
          </a:endParaRPr>
        </a:p>
      </xdr:txBody>
    </xdr:sp>
    <xdr:clientData/>
  </xdr:twoCellAnchor>
  <xdr:twoCellAnchor>
    <xdr:from>
      <xdr:col>12</xdr:col>
      <xdr:colOff>328083</xdr:colOff>
      <xdr:row>9</xdr:row>
      <xdr:rowOff>31750</xdr:rowOff>
    </xdr:from>
    <xdr:to>
      <xdr:col>18</xdr:col>
      <xdr:colOff>317501</xdr:colOff>
      <xdr:row>24</xdr:row>
      <xdr:rowOff>169333</xdr:rowOff>
    </xdr:to>
    <mc:AlternateContent xmlns:mc="http://schemas.openxmlformats.org/markup-compatibility/2006">
      <mc:Choice xmlns:cx1="http://schemas.microsoft.com/office/drawing/2015/9/8/chartex" Requires="cx1">
        <xdr:graphicFrame macro="">
          <xdr:nvGraphicFramePr>
            <xdr:cNvPr id="25" name="Chart 24">
              <a:extLst>
                <a:ext uri="{FF2B5EF4-FFF2-40B4-BE49-F238E27FC236}">
                  <a16:creationId xmlns:a16="http://schemas.microsoft.com/office/drawing/2014/main" id="{1A674965-83B2-457A-B82E-3088857FEA7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786158" y="1746250"/>
              <a:ext cx="3647018" cy="2995083"/>
            </a:xfrm>
            <a:prstGeom prst="rect">
              <a:avLst/>
            </a:prstGeom>
            <a:solidFill>
              <a:prstClr val="white"/>
            </a:solidFill>
            <a:ln w="1">
              <a:solidFill>
                <a:prstClr val="green"/>
              </a:solidFill>
            </a:ln>
          </xdr:spPr>
          <xdr:txBody>
            <a:bodyPr vertOverflow="clip" horzOverflow="clip"/>
            <a:lstStyle/>
            <a:p>
              <a:r>
                <a:rPr lang="de-DE"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222250</xdr:colOff>
      <xdr:row>9</xdr:row>
      <xdr:rowOff>127002</xdr:rowOff>
    </xdr:from>
    <xdr:to>
      <xdr:col>8</xdr:col>
      <xdr:colOff>497416</xdr:colOff>
      <xdr:row>23</xdr:row>
      <xdr:rowOff>116419</xdr:rowOff>
    </xdr:to>
    <xdr:graphicFrame macro="">
      <xdr:nvGraphicFramePr>
        <xdr:cNvPr id="3" name="Chart 2">
          <a:extLst>
            <a:ext uri="{FF2B5EF4-FFF2-40B4-BE49-F238E27FC236}">
              <a16:creationId xmlns:a16="http://schemas.microsoft.com/office/drawing/2014/main" id="{D2AF7A97-D6FF-4FF7-B83A-46686DCC8F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9</xdr:col>
      <xdr:colOff>317500</xdr:colOff>
      <xdr:row>8</xdr:row>
      <xdr:rowOff>116416</xdr:rowOff>
    </xdr:from>
    <xdr:to>
      <xdr:col>12</xdr:col>
      <xdr:colOff>264584</xdr:colOff>
      <xdr:row>23</xdr:row>
      <xdr:rowOff>105833</xdr:rowOff>
    </xdr:to>
    <xdr:graphicFrame macro="">
      <xdr:nvGraphicFramePr>
        <xdr:cNvPr id="2" name="Chart 1">
          <a:extLst>
            <a:ext uri="{FF2B5EF4-FFF2-40B4-BE49-F238E27FC236}">
              <a16:creationId xmlns:a16="http://schemas.microsoft.com/office/drawing/2014/main" id="{B211153D-4862-474E-8655-F130FCB591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12</xdr:col>
      <xdr:colOff>201083</xdr:colOff>
      <xdr:row>28</xdr:row>
      <xdr:rowOff>127000</xdr:rowOff>
    </xdr:from>
    <xdr:to>
      <xdr:col>18</xdr:col>
      <xdr:colOff>148167</xdr:colOff>
      <xdr:row>45</xdr:row>
      <xdr:rowOff>42333</xdr:rowOff>
    </xdr:to>
    <xdr:graphicFrame macro="">
      <xdr:nvGraphicFramePr>
        <xdr:cNvPr id="4" name="Chart 3">
          <a:extLst>
            <a:ext uri="{FF2B5EF4-FFF2-40B4-BE49-F238E27FC236}">
              <a16:creationId xmlns:a16="http://schemas.microsoft.com/office/drawing/2014/main" id="{7316A462-1BC9-478C-B738-BE26B6EAD2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0</xdr:col>
      <xdr:colOff>52918</xdr:colOff>
      <xdr:row>25</xdr:row>
      <xdr:rowOff>116418</xdr:rowOff>
    </xdr:from>
    <xdr:to>
      <xdr:col>0</xdr:col>
      <xdr:colOff>751418</xdr:colOff>
      <xdr:row>29</xdr:row>
      <xdr:rowOff>95252</xdr:rowOff>
    </xdr:to>
    <xdr:pic>
      <xdr:nvPicPr>
        <xdr:cNvPr id="8" name="Graphic 7" descr="Coins outline">
          <a:hlinkClick xmlns:r="http://schemas.openxmlformats.org/officeDocument/2006/relationships" r:id="rId15"/>
          <a:extLst>
            <a:ext uri="{FF2B5EF4-FFF2-40B4-BE49-F238E27FC236}">
              <a16:creationId xmlns:a16="http://schemas.microsoft.com/office/drawing/2014/main" id="{01329CB5-DF35-C1F0-DAEE-D18E7A677796}"/>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52918" y="4614335"/>
          <a:ext cx="698500" cy="6985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absolute">
    <xdr:from>
      <xdr:col>12</xdr:col>
      <xdr:colOff>15875</xdr:colOff>
      <xdr:row>6</xdr:row>
      <xdr:rowOff>147110</xdr:rowOff>
    </xdr:from>
    <xdr:to>
      <xdr:col>18</xdr:col>
      <xdr:colOff>15875</xdr:colOff>
      <xdr:row>21</xdr:row>
      <xdr:rowOff>149227</xdr:rowOff>
    </xdr:to>
    <xdr:graphicFrame macro="">
      <xdr:nvGraphicFramePr>
        <xdr:cNvPr id="2" name="Diagramm 1">
          <a:extLst>
            <a:ext uri="{FF2B5EF4-FFF2-40B4-BE49-F238E27FC236}">
              <a16:creationId xmlns:a16="http://schemas.microsoft.com/office/drawing/2014/main" id="{193DACA6-0B7C-4BA6-A834-8479714498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14</xdr:col>
      <xdr:colOff>285751</xdr:colOff>
      <xdr:row>11</xdr:row>
      <xdr:rowOff>148160</xdr:rowOff>
    </xdr:from>
    <xdr:to>
      <xdr:col>15</xdr:col>
      <xdr:colOff>518583</xdr:colOff>
      <xdr:row>17</xdr:row>
      <xdr:rowOff>31750</xdr:rowOff>
    </xdr:to>
    <xdr:sp macro="" textlink="">
      <xdr:nvSpPr>
        <xdr:cNvPr id="3" name="Ellipse 2">
          <a:extLst>
            <a:ext uri="{FF2B5EF4-FFF2-40B4-BE49-F238E27FC236}">
              <a16:creationId xmlns:a16="http://schemas.microsoft.com/office/drawing/2014/main" id="{B69CC79F-2319-46E1-A679-508607867168}"/>
            </a:ext>
          </a:extLst>
        </xdr:cNvPr>
        <xdr:cNvSpPr/>
      </xdr:nvSpPr>
      <xdr:spPr>
        <a:xfrm>
          <a:off x="14774334" y="2328327"/>
          <a:ext cx="994832" cy="984256"/>
        </a:xfrm>
        <a:prstGeom prst="ellipse">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extLst>
        <x:ext xmlns:xlrvr="http://schemas.microsoft.com/office/spreadsheetml/2020/richvaluerefresh" uri="{6D21E516-79A1-49C6-A8DF-7D825B72F6C7}">
          <xlrvr:refreshIntervals>
            <xlrvr:refreshInterval resourceIdInt="268435456" interval="-1"/>
          </xlrvr:refreshIntervals>
        </x:ext>
      </extLst>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66">
  <rv s="0">
    <v>https://www.bing.com/financeapi/forcetrigger?t=af9lfr&amp;q=XFRA%3aEUNL&amp;form=skydnc</v>
    <v>Learn more on Bing</v>
  </rv>
  <rv s="1">
    <v>de-DE</v>
    <v>af9lfr</v>
    <v>268435456</v>
    <v>1</v>
    <v>Unterstützt von Refinitiv</v>
    <v>0</v>
    <v>1</v>
    <v>iShs CoreMSCI Wld ETF USD A (XFRA:EUNL)</v>
    <v>3</v>
    <v>4</v>
    <v>Finance</v>
    <v>5</v>
    <v>129.76499999999999</v>
    <v>39.613999999999997</v>
    <v>0.34</v>
    <v>2.6800000000000001E-3</v>
    <v>143489515956.31</v>
    <v>Deutsche Boerse AG</v>
    <v>XFRA</v>
    <v>127.235</v>
    <v>ETF</v>
    <v>2E-3</v>
    <v>0</v>
    <v>46261.693749999999</v>
    <v>iShs CoreMSCI Wld ETF USD A</v>
    <v>126.825</v>
    <v>127.13</v>
    <v>127.21</v>
    <v>126.87</v>
    <v>EUNL</v>
    <v>iShs CoreMSCI Wld ETF USD A (XFRA:EUNL)</v>
    <v>1216</v>
    <v>EUR</v>
  </rv>
  <rv s="2">
    <v>1</v>
  </rv>
  <rv s="0">
    <v>https://www.bing.com/financeapi/forcetrigger?t=afd6hw&amp;q=XFRA%3aIS3N&amp;form=skydnc</v>
    <v>Learn more on Bing</v>
  </rv>
  <rv s="1">
    <v>de-DE</v>
    <v>afd6hw</v>
    <v>268435456</v>
    <v>1</v>
    <v>Unterstützt von Refinitiv</v>
    <v>0</v>
    <v>1</v>
    <v>iShs CrMSCI EMIMIUCITS ETFUSDA (XFRA:IS3N)</v>
    <v>3</v>
    <v>4</v>
    <v>Finance</v>
    <v>5</v>
    <v>50.893999999999998</v>
    <v>18.766999999999999</v>
    <v>0.122</v>
    <v>2.5740000000000003E-3</v>
    <v>42222644895.529999</v>
    <v>Deutsche Boerse AG</v>
    <v>XFRA</v>
    <v>47.76</v>
    <v>ETF</v>
    <v>1.8E-3</v>
    <v>3</v>
    <v>46261.694444444445</v>
    <v>iShs CrMSCI EMIMIUCITS ETFUSDA</v>
    <v>47.500999999999998</v>
    <v>47.66</v>
    <v>47.511000000000003</v>
    <v>47.389000000000003</v>
    <v>IS3N</v>
    <v>iShs CrMSCI EMIMIUCITS ETFUSDA (XFRA:IS3N)</v>
    <v>746</v>
    <v>EUR</v>
  </rv>
  <rv s="2">
    <v>4</v>
  </rv>
  <rv s="0">
    <v>https://www.bing.com/financeapi/forcetrigger?t=af5l77&amp;q=XFRA%3aBMT&amp;form=skydnc</v>
    <v>Learn more on Bing</v>
  </rv>
  <rv s="3">
    <v>de-DE</v>
    <v>af5l77</v>
    <v>268435456</v>
    <v>1</v>
    <v>Unterstützt von Refinitiv</v>
    <v>6</v>
    <v>7</v>
    <v>BRITISH AMERICAN TOBACCO P.L.C. (XFRA:BMT)</v>
    <v>8</v>
    <v>9</v>
    <v>Finance</v>
    <v>5</v>
    <v>57.26</v>
    <v>25.49</v>
    <v>-0.8</v>
    <v>-1.6181000000000001E-2</v>
    <v>2160333000</v>
    <v>British American Tobacco p.l.c. ist ein weltweit tätiges Unternehmen mit mehreren Kategorien von Konsumgütern. Das Unternehmen bietet Tabak- und Nikotinprodukte an. Zu den Segmenten zählen die USA, der asiatisch-pazifische Naher Osten und Afrika sowie Nord- und Südamerika und Europa. Zu den Produktkategorien gehören Vapor, Heat Products (HPs), Modern Oral, Traditional Oral und brennbare Zigaretten. Vapor Products sind tragbare, batteriebetriebene Geräte, die eine Flüssigkeit erhitzen, um ein inhalierbares Aerosol zu erzeugen, das als Dampf bezeichnet wird. HPS sind Geräte, die Wärme nutzen, um ein nikotinhaltiges Aerosol zu erzeugen, das der Benutzer inhaliert. Zu dieser Kategorie gehören Tabak beheizte Produkte und pflanzliche Heizprodukte (HPH). Moderne orale Produkte sind rauchfreie Nikotinprodukte zum Einnehmen, die als Nikotinbeutel bezeichnet werden und für die Verwendung im Mund bestimmt sind. Traditionelle Mundprodukte sind Snus und Snuff. Zu den Marken gehören Vuse, glo, Velo, Grizzly, Dunhill, Kent, Lucky Strike, Pall Mall, Rothmans, Newport, natürlicher amerikanischer Geist, Kamel und andere.</v>
    <v>0.59409999999999996</v>
    <v>91554940000</v>
    <v>Deutsche Boerse AG</v>
    <v>XFRA</v>
    <v>XFRA</v>
    <v>Globe House, 4 Temple Place, NaN, LONDON, ENGLAND, WC2R 2PG GB</v>
    <v>49.12</v>
    <v>Food &amp; Tobacco</v>
    <v>Aktie</v>
    <v>14.1808</v>
    <v>6</v>
    <v>46261.693749999999</v>
    <v>47797</v>
    <v>BRITISH AMERICAN TOBACCO P.L.C.</v>
    <v>48.64</v>
    <v>BRITISH AMERICAN TOBACCO P.L.C.</v>
    <v>49.12</v>
    <v>48.64</v>
    <v>49.44</v>
    <v>BMT</v>
    <v>BRITISH AMERICAN TOBACCO P.L.C. (XFRA:BMT)</v>
    <v>1997</v>
    <v>9</v>
    <v>2998930</v>
    <v>EUR</v>
  </rv>
  <rv s="2">
    <v>7</v>
  </rv>
  <rv s="0">
    <v>https://www.bing.com/financeapi/forcetrigger?t=afi6cw&amp;q=XFRA%3aPAH3&amp;form=skydnc</v>
    <v>Learn more on Bing</v>
  </rv>
  <rv s="3">
    <v>de-DE</v>
    <v>afi6cw</v>
    <v>268435456</v>
    <v>1</v>
    <v>Unterstützt von Refinitiv</v>
    <v>6</v>
    <v>7</v>
    <v>Porsche Automobil Holding SE (XFRA:PAH3)</v>
    <v>8</v>
    <v>10</v>
    <v>Finance</v>
    <v>5</v>
    <v>102</v>
    <v>26.81</v>
    <v>0.01</v>
    <v>3.6700000000000003E-4</v>
    <v>153125000</v>
    <v>Porsche Automobil Holding SE (Porsche SE) ist eine in Deutschland ansässige Holdinggesellschaft, die im Bereich der Automobilherstellung tätig ist und Beteiligungen in den Bereichen Mobilität und Industrietechnik hält. Die Geschäftstätigkeit der Gesellschaft umfasst den Erwerb, das Halten und Verwalten sowie die Veräußerung von Beteiligungen. Die Investitionen werden in zwei Kategorien unterteilt: Kerninvestitionen und Portfolioinvestitionen. Sie hält und verwaltet ihre Beteiligungen an der Volkswagen AG, über die sie zehn Automobilmarken aus fünf europäischen Ländern führt: Volkswagen Pkw, Audi, SEAT, Skoda, Bentley, Lamborghini, Porsche, Ducati, Scania, MAN und andere. Diese langfristigen Beteiligungen an der Volkswagen AG und der Porsche AG bilden die Kategorie Kernbeteiligungen. In der Kategorie der Portfolioinvestitionen hält sie Minderheitsbeteiligungen an mehreren Technologieunternehmen in Nordamerika, Europa und Israel und investiert in Private-Equity- und Risikokapitalfonds.</v>
    <v>0.95509999999999995</v>
    <v>4175719000</v>
    <v>Deutsche Boerse AG</v>
    <v>XFRA</v>
    <v>XFRA</v>
    <v>Porscheplatz 1, STUTTGART, BADEN-WUERTTEMBERG, 70435 DE</v>
    <v>27.79</v>
    <v>Automobiles &amp; Auto Parts</v>
    <v>Aktie</v>
    <v>87.935500000000005</v>
    <v>9</v>
    <v>46261.655555555553</v>
    <v>47</v>
    <v>Porsche Automobil Holding SE</v>
    <v>27.13</v>
    <v>Porsche Automobil Holding SE</v>
    <v>27.13</v>
    <v>27.26</v>
    <v>27.25</v>
    <v>PAH3</v>
    <v>Porsche Automobil Holding SE (XFRA:PAH3)</v>
    <v>2007</v>
    <v>570</v>
    <v>494170</v>
    <v>EUR</v>
  </rv>
  <rv s="2">
    <v>10</v>
  </rv>
  <rv s="4">
    <v>de-DE</v>
    <v>bo8mpr</v>
    <v>268435456</v>
    <v>1</v>
    <v>Unterstützt von Refinitiv</v>
    <v>11</v>
    <v>12</v>
    <v>BTC/EUR</v>
    <v>13</v>
    <v>14</v>
    <v>Finance</v>
    <v>15</v>
    <v>107803.29549999999</v>
    <v>50613.440300000002</v>
    <v>1724.7682</v>
    <v>2.5619999999999997E-2</v>
    <v>69342.667100000006</v>
    <v>Währungspaar</v>
    <v>46261.704930555556</v>
    <v>Bitcoin/Euro FX Cross Rate</v>
    <v>67278.514999999999</v>
    <v>67320.194000000003</v>
    <v>69044.962199999994</v>
    <v>67320.194000000003</v>
    <v>BTCEUR</v>
    <v>BTC/EUR</v>
    <v>BTC</v>
    <v>EUR</v>
  </rv>
  <rv s="2">
    <v>12</v>
  </rv>
  <rv s="4">
    <v>de-DE</v>
    <v>borpmw</v>
    <v>268435456</v>
    <v>1</v>
    <v>Unterstützt von Refinitiv</v>
    <v>11</v>
    <v>12</v>
    <v>ETH/EUR</v>
    <v>13</v>
    <v>14</v>
    <v>Finance</v>
    <v>15</v>
    <v>4227.2139999999999</v>
    <v>1329.827</v>
    <v>46.604999999999997</v>
    <v>2.1970999999999997E-2</v>
    <v>2201.5369999999998</v>
    <v>Währungspaar</v>
    <v>46261.704861111109</v>
    <v>Ether/Euro FX Cross Rate</v>
    <v>2120.3310000000001</v>
    <v>2121.7150000000001</v>
    <v>2167.7739999999999</v>
    <v>2121.1689999999999</v>
    <v>ETHEUR</v>
    <v>ETH/EUR</v>
    <v>ETH</v>
    <v>EUR</v>
  </rv>
  <rv s="2">
    <v>14</v>
  </rv>
  <rv s="5">
    <fb>27.454000000000001</fb>
    <v>16</v>
  </rv>
  <rv s="5">
    <fb>45075</fb>
    <v>17</v>
  </rv>
  <rv s="5">
    <fb>76.3</fb>
    <v>16</v>
  </rv>
  <rv s="5">
    <fb>28.05</fb>
    <v>16</v>
  </rv>
  <rv s="5">
    <fb>45082</fb>
    <v>17</v>
  </rv>
  <rv s="5">
    <fb>76.34</fb>
    <v>16</v>
  </rv>
  <rv s="5">
    <fb>28.489000000000001</fb>
    <v>16</v>
  </rv>
  <rv s="5">
    <fb>45089</fb>
    <v>17</v>
  </rv>
  <rv s="5">
    <fb>77.02</fb>
    <v>16</v>
  </rv>
  <rv s="5">
    <fb>28.626999999999999</fb>
    <v>16</v>
  </rv>
  <rv s="5">
    <fb>45096</fb>
    <v>17</v>
  </rv>
  <rv s="5">
    <fb>75.614000000000004</fb>
    <v>16</v>
  </rv>
  <rv s="5">
    <fb>27.634</fb>
    <v>16</v>
  </rv>
  <rv s="5">
    <fb>45103</fb>
    <v>17</v>
  </rv>
  <rv s="5">
    <fb>77.430000000000007</fb>
    <v>16</v>
  </rv>
  <rv s="5">
    <fb>27.919</fb>
    <v>16</v>
  </rv>
  <rv s="5">
    <fb>45110</fb>
    <v>17</v>
  </rv>
  <rv s="5">
    <fb>76.024000000000001</fb>
    <v>16</v>
  </rv>
  <rv s="5">
    <fb>27.472999999999999</fb>
    <v>16</v>
  </rv>
  <rv s="5">
    <fb>45117</fb>
    <v>17</v>
  </rv>
  <rv s="5">
    <fb>76.334000000000003</fb>
    <v>16</v>
  </rv>
  <rv s="5">
    <fb>27.899000000000001</fb>
    <v>16</v>
  </rv>
  <rv s="5">
    <fb>53.52</fb>
    <v>16</v>
  </rv>
  <rv s="5">
    <fb>45124</fb>
    <v>17</v>
  </rv>
  <rv s="5">
    <fb>77.680000000000007</fb>
    <v>16</v>
  </rv>
  <rv s="5">
    <fb>27.911000000000001</fb>
    <v>16</v>
  </rv>
  <rv s="5">
    <fb>53.82</fb>
    <v>16</v>
  </rv>
  <rv s="5">
    <fb>45131</fb>
    <v>17</v>
  </rv>
  <rv s="5">
    <fb>78.938000000000002</fb>
    <v>16</v>
  </rv>
  <rv s="5">
    <fb>29.027000000000001</fb>
    <v>16</v>
  </rv>
  <rv s="5">
    <fb>53.86</fb>
    <v>16</v>
  </rv>
  <rv s="5">
    <fb>45138</fb>
    <v>17</v>
  </rv>
  <rv s="5">
    <fb>77.067999999999998</fb>
    <v>16</v>
  </rv>
  <rv s="5">
    <fb>28.361999999999998</fb>
    <v>16</v>
  </rv>
  <rv s="5">
    <fb>52.44</fb>
    <v>16</v>
  </rv>
  <rv s="5">
    <fb>45145</fb>
    <v>17</v>
  </rv>
  <rv s="5">
    <fb>77.162000000000006</fb>
    <v>16</v>
  </rv>
  <rv s="5">
    <fb>27.7</fb>
    <v>16</v>
  </rv>
  <rv s="5">
    <fb>50.56</fb>
    <v>16</v>
  </rv>
  <rv s="5">
    <fb>45152</fb>
    <v>17</v>
  </rv>
  <rv s="5">
    <fb>75.802000000000007</fb>
    <v>16</v>
  </rv>
  <rv s="5">
    <fb>27.215</fb>
    <v>16</v>
  </rv>
  <rv s="5">
    <fb>49.15</fb>
    <v>16</v>
  </rv>
  <rv s="5">
    <fb>45159</fb>
    <v>17</v>
  </rv>
  <rv s="5">
    <fb>76.944000000000003</fb>
    <v>16</v>
  </rv>
  <rv s="5">
    <fb>27.773</fb>
    <v>16</v>
  </rv>
  <rv s="5">
    <fb>48.7</fb>
    <v>16</v>
  </rv>
  <rv s="5">
    <fb>45166</fb>
    <v>17</v>
  </rv>
  <rv s="5">
    <fb>79.052000000000007</fb>
    <v>16</v>
  </rv>
  <rv s="5">
    <fb>28.228000000000002</fb>
    <v>16</v>
  </rv>
  <rv s="5">
    <fb>48.64</fb>
    <v>16</v>
  </rv>
  <rv s="5">
    <fb>45173</fb>
    <v>17</v>
  </rv>
  <rv s="5">
    <fb>78.566000000000003</fb>
    <v>16</v>
  </rv>
  <rv s="5">
    <fb>28.021999999999998</fb>
    <v>16</v>
  </rv>
  <rv s="5">
    <fb>48.23</fb>
    <v>16</v>
  </rv>
  <rv s="5">
    <fb>45180</fb>
    <v>17</v>
  </rv>
  <rv s="5">
    <fb>79.122</fb>
    <v>16</v>
  </rv>
  <rv s="5">
    <fb>28.222999999999999</fb>
    <v>16</v>
  </rv>
  <rv s="5">
    <fb>49.17</fb>
    <v>16</v>
  </rv>
  <rv s="5">
    <fb>45187</fb>
    <v>17</v>
  </rv>
  <rv s="5">
    <fb>77.022000000000006</fb>
    <v>16</v>
  </rv>
  <rv s="5">
    <fb>27.818999999999999</fb>
    <v>16</v>
  </rv>
  <rv s="5">
    <fb>49.03</fb>
    <v>16</v>
  </rv>
  <rv s="5">
    <fb>45194</fb>
    <v>17</v>
  </rv>
  <rv s="5">
    <fb>76.971999999999994</fb>
    <v>16</v>
  </rv>
  <rv s="5">
    <fb>27.8</fb>
    <v>16</v>
  </rv>
  <rv s="5">
    <fb>46.6</fb>
    <v>16</v>
  </rv>
  <rv s="5">
    <fb>45201</fb>
    <v>17</v>
  </rv>
  <rv s="5">
    <fb>76.938000000000002</fb>
    <v>16</v>
  </rv>
  <rv s="5">
    <fb>27.532</fb>
    <v>16</v>
  </rv>
  <rv s="5">
    <fb>46.34</fb>
    <v>16</v>
  </rv>
  <rv s="5">
    <fb>45208</fb>
    <v>17</v>
  </rv>
  <rv s="5">
    <fb>77.73</fb>
    <v>16</v>
  </rv>
  <rv s="5">
    <fb>27.72</fb>
    <v>16</v>
  </rv>
  <rv s="5">
    <fb>46.83</fb>
    <v>16</v>
  </rv>
  <rv s="5">
    <fb>45215</fb>
    <v>17</v>
  </rv>
  <rv s="5">
    <fb>75.27</fb>
    <v>16</v>
  </rv>
  <rv s="5">
    <fb>26.966999999999999</fb>
    <v>16</v>
  </rv>
  <rv s="5">
    <fb>44.64</fb>
    <v>16</v>
  </rv>
  <rv s="5">
    <fb>45222</fb>
    <v>17</v>
  </rv>
  <rv s="5">
    <fb>73.488</fb>
    <v>16</v>
  </rv>
  <rv s="5">
    <fb>26.56</fb>
    <v>16</v>
  </rv>
  <rv s="5">
    <fb>42.2</fb>
    <v>16</v>
  </rv>
  <rv s="5">
    <fb>45229</fb>
    <v>17</v>
  </rv>
  <rv s="5">
    <fb>77.006</fb>
    <v>16</v>
  </rv>
  <rv s="5">
    <fb>27.66</fb>
    <v>16</v>
  </rv>
  <rv s="5">
    <fb>44.96</fb>
    <v>16</v>
  </rv>
  <rv s="5">
    <fb>45236</fb>
    <v>17</v>
  </rv>
  <rv s="5">
    <fb>77.584000000000003</fb>
    <v>16</v>
  </rv>
  <rv s="5">
    <fb>27.507000000000001</fb>
    <v>16</v>
  </rv>
  <rv s="5">
    <fb>43.99</fb>
    <v>16</v>
  </rv>
  <rv s="5">
    <fb>45243</fb>
    <v>17</v>
  </rv>
  <rv s="5">
    <fb>78.316000000000003</fb>
    <v>16</v>
  </rv>
  <rv s="5">
    <fb>46.36</fb>
    <v>16</v>
  </rv>
  <rv s="5">
    <fb>45250</fb>
    <v>17</v>
  </rv>
  <rv s="5">
    <fb>78.876000000000005</fb>
    <v>16</v>
  </rv>
  <rv s="5">
    <fb>27.88</fb>
    <v>16</v>
  </rv>
  <rv s="5">
    <fb>45.06</fb>
    <v>16</v>
  </rv>
  <rv s="5">
    <fb>45257</fb>
    <v>17</v>
  </rv>
  <rv s="5">
    <fb>80.066000000000003</fb>
    <v>16</v>
  </rv>
  <rv s="5">
    <fb>28.329000000000001</fb>
    <v>16</v>
  </rv>
  <rv s="5">
    <fb>45.15</fb>
    <v>16</v>
  </rv>
  <rv s="5">
    <fb>45264</fb>
    <v>17</v>
  </rv>
  <rv s="5">
    <fb>80.872</fb>
    <v>16</v>
  </rv>
  <rv s="5">
    <fb>28.172000000000001</fb>
    <v>16</v>
  </rv>
  <rv s="5">
    <fb>47.24</fb>
    <v>16</v>
  </rv>
  <rv s="5">
    <fb>45271</fb>
    <v>17</v>
  </rv>
  <rv s="5">
    <fb>81.915999999999997</fb>
    <v>16</v>
  </rv>
  <rv s="5">
    <fb>28.332000000000001</fb>
    <v>16</v>
  </rv>
  <rv s="5">
    <fb>48.07</fb>
    <v>16</v>
  </rv>
  <rv s="5">
    <fb>45278</fb>
    <v>17</v>
  </rv>
  <rv s="5">
    <fb>82.05</fb>
    <v>16</v>
  </rv>
  <rv s="5">
    <fb>28.184999999999999</fb>
    <v>16</v>
  </rv>
  <rv s="5">
    <fb>46.46</fb>
    <v>16</v>
  </rv>
  <rv s="5">
    <fb>45287</fb>
    <v>17</v>
  </rv>
  <rv s="5">
    <fb>82.27</fb>
    <v>16</v>
  </rv>
  <rv s="5">
    <fb>28.751000000000001</fb>
    <v>16</v>
  </rv>
  <rv s="5">
    <fb>46.27</fb>
    <v>16</v>
  </rv>
  <rv s="5">
    <fb>45293</fb>
    <v>17</v>
  </rv>
  <rv s="5">
    <fb>81.617999999999995</fb>
    <v>16</v>
  </rv>
  <rv s="5">
    <fb>28.678000000000001</fb>
    <v>16</v>
  </rv>
  <rv s="5">
    <fb>45.97</fb>
    <v>16</v>
  </rv>
  <rv s="5">
    <fb>45299</fb>
    <v>17</v>
  </rv>
  <rv s="5">
    <fb>82.825999999999993</fb>
    <v>16</v>
  </rv>
  <rv s="5">
    <fb>28.542000000000002</fb>
    <v>16</v>
  </rv>
  <rv s="5">
    <fb>45.08</fb>
    <v>16</v>
  </rv>
  <rv s="5">
    <fb>45306</fb>
    <v>17</v>
  </rv>
  <rv s="5">
    <fb>83.512</fb>
    <v>16</v>
  </rv>
  <rv s="5">
    <fb>27.936</fb>
    <v>16</v>
  </rv>
  <rv s="5">
    <fb>43.69</fb>
    <v>16</v>
  </rv>
  <rv s="5">
    <fb>45313</fb>
    <v>17</v>
  </rv>
  <rv s="5">
    <fb>84.811999999999998</fb>
    <v>16</v>
  </rv>
  <rv s="5">
    <fb>28.338000000000001</fb>
    <v>16</v>
  </rv>
  <rv s="5">
    <fb>45.81</fb>
    <v>16</v>
  </rv>
  <rv s="5">
    <fb>45320</fb>
    <v>17</v>
  </rv>
  <rv s="5">
    <fb>86.391999999999996</fb>
    <v>16</v>
  </rv>
  <rv s="5">
    <fb>28.459</fb>
    <v>16</v>
  </rv>
  <rv s="5">
    <fb>46.86</fb>
    <v>16</v>
  </rv>
  <rv s="5">
    <fb>45327</fb>
    <v>17</v>
  </rv>
  <rv s="5">
    <fb>87.162000000000006</fb>
    <v>16</v>
  </rv>
  <rv s="5">
    <fb>28.945</fb>
    <v>16</v>
  </rv>
  <rv s="5">
    <fb>46</fb>
    <v>16</v>
  </rv>
  <rv s="5">
    <fb>45334</fb>
    <v>17</v>
  </rv>
  <rv s="5">
    <fb>87.554000000000002</fb>
    <v>16</v>
  </rv>
  <rv s="5">
    <fb>29.673999999999999</fb>
    <v>16</v>
  </rv>
  <rv s="5">
    <fb>47.49</fb>
    <v>16</v>
  </rv>
  <rv s="5">
    <fb>45341</fb>
    <v>17</v>
  </rv>
  <rv s="5">
    <fb>88.305999999999997</fb>
    <v>16</v>
  </rv>
  <rv s="5">
    <fb>29.681999999999999</fb>
    <v>16</v>
  </rv>
  <rv s="5">
    <fb>48.92</fb>
    <v>16</v>
  </rv>
  <rv s="5">
    <fb>45348</fb>
    <v>17</v>
  </rv>
  <rv s="5">
    <fb>89.096000000000004</fb>
    <v>16</v>
  </rv>
  <rv s="5">
    <fb>29.562999999999999</fb>
    <v>16</v>
  </rv>
  <rv s="5">
    <fb>49.16</fb>
    <v>16</v>
  </rv>
  <rv s="5">
    <fb>45355</fb>
    <v>17</v>
  </rv>
  <rv s="5">
    <fb>88.703999999999994</fb>
    <v>16</v>
  </rv>
  <rv s="5">
    <fb>29.760999999999999</fb>
    <v>16</v>
  </rv>
  <rv s="5">
    <fb>46.75</fb>
    <v>16</v>
  </rv>
  <rv s="5">
    <fb>45362</fb>
    <v>17</v>
  </rv>
  <rv s="5">
    <fb>88.736000000000004</fb>
    <v>16</v>
  </rv>
  <rv s="5">
    <fb>29.527000000000001</fb>
    <v>16</v>
  </rv>
  <rv s="5">
    <fb>47.31</fb>
    <v>16</v>
  </rv>
  <rv s="5">
    <fb>45369</fb>
    <v>17</v>
  </rv>
  <rv s="5">
    <fb>91.06</fb>
    <v>16</v>
  </rv>
  <rv s="5">
    <fb>29.841999999999999</fb>
    <v>16</v>
  </rv>
  <rv s="5">
    <fb>49.19</fb>
    <v>16</v>
  </rv>
  <rv s="5">
    <fb>45376</fb>
    <v>17</v>
  </rv>
  <rv s="5">
    <fb>91.725999999999999</fb>
    <v>16</v>
  </rv>
  <rv s="5">
    <fb>30.085000000000001</fb>
    <v>16</v>
  </rv>
  <rv s="5">
    <fb>49.24</fb>
    <v>16</v>
  </rv>
  <rv s="5">
    <fb>45384</fb>
    <v>17</v>
  </rv>
  <rv s="5">
    <fb>90.4</fb>
    <v>16</v>
  </rv>
  <rv s="5">
    <fb>30.193999999999999</fb>
    <v>16</v>
  </rv>
  <rv s="5">
    <fb>50.68</fb>
    <v>16</v>
  </rv>
  <rv s="5">
    <fb>45390</fb>
    <v>17</v>
  </rv>
  <rv s="5">
    <fb>90.33</fb>
    <v>16</v>
  </rv>
  <rv s="5">
    <fb>30.14</fb>
    <v>16</v>
  </rv>
  <rv s="5">
    <fb>50.46</fb>
    <v>16</v>
  </rv>
  <rv s="5">
    <fb>45397</fb>
    <v>17</v>
  </rv>
  <rv s="5">
    <fb>87.72</fb>
    <v>16</v>
  </rv>
  <rv s="5">
    <fb>29.548999999999999</fb>
    <v>16</v>
  </rv>
  <rv s="5">
    <fb>49.02</fb>
    <v>16</v>
  </rv>
  <rv s="5">
    <fb>45404</fb>
    <v>17</v>
  </rv>
  <rv s="5">
    <fb>89.86</fb>
    <v>16</v>
  </rv>
  <rv s="5">
    <fb>30.494</fb>
    <v>16</v>
  </rv>
  <rv s="5">
    <fb>49.6</fb>
    <v>16</v>
  </rv>
  <rv s="5">
    <fb>45411</fb>
    <v>17</v>
  </rv>
  <rv s="5">
    <fb>89.992000000000004</fb>
    <v>16</v>
  </rv>
  <rv s="5">
    <fb>31.117000000000001</fb>
    <v>16</v>
  </rv>
  <rv s="5">
    <fb>48.82</fb>
    <v>16</v>
  </rv>
  <rv s="5">
    <fb>45418</fb>
    <v>17</v>
  </rv>
  <rv s="5">
    <fb>91.296000000000006</fb>
    <v>16</v>
  </rv>
  <rv s="5">
    <fb>31.024999999999999</fb>
    <v>16</v>
  </rv>
  <rv s="5">
    <fb>49.28</fb>
    <v>16</v>
  </rv>
  <rv s="5">
    <fb>45425</fb>
    <v>17</v>
  </rv>
  <rv s="5">
    <fb>92.078000000000003</fb>
    <v>16</v>
  </rv>
  <rv s="5">
    <fb>31.79</fb>
    <v>16</v>
  </rv>
  <rv s="5">
    <fb>49.55</fb>
    <v>16</v>
  </rv>
  <rv s="5">
    <fb>45432</fb>
    <v>17</v>
  </rv>
  <rv s="5">
    <fb>92.061999999999998</fb>
    <v>16</v>
  </rv>
  <rv s="5">
    <fb>31.308</fb>
    <v>16</v>
  </rv>
  <rv s="5">
    <fb>48.43</fb>
    <v>16</v>
  </rv>
  <rv s="5">
    <fb>45439</fb>
    <v>17</v>
  </rv>
  <rv s="5">
    <fb>90.858000000000004</fb>
    <v>16</v>
  </rv>
  <rv s="5">
    <fb>30.616</fb>
    <v>16</v>
  </rv>
  <rv s="5">
    <fb>50.52</fb>
    <v>16</v>
  </rv>
  <rv s="5">
    <fb>45446</fb>
    <v>17</v>
  </rv>
  <rv s="5">
    <fb>93.072000000000003</fb>
    <v>16</v>
  </rv>
  <rv s="5">
    <fb>30.928999999999998</fb>
    <v>16</v>
  </rv>
  <rv s="5">
    <fb>49.72</fb>
    <v>16</v>
  </rv>
  <rv s="5">
    <fb>45453</fb>
    <v>17</v>
  </rv>
  <rv s="5">
    <fb>94.103999999999999</fb>
    <v>16</v>
  </rv>
  <rv s="5">
    <fb>31.484999999999999</fb>
    <v>16</v>
  </rv>
  <rv s="5">
    <fb>42.71</fb>
    <v>16</v>
  </rv>
  <rv s="5">
    <fb>45460</fb>
    <v>17</v>
  </rv>
  <rv s="5">
    <fb>94.786000000000001</fb>
    <v>16</v>
  </rv>
  <rv s="5">
    <fb>31.881</fb>
    <v>16</v>
  </rv>
  <rv s="5">
    <fb>42.62</fb>
    <v>16</v>
  </rv>
  <rv s="5">
    <fb>45467</fb>
    <v>17</v>
  </rv>
  <rv s="5">
    <fb>94.82</fb>
    <v>16</v>
  </rv>
  <rv s="5">
    <fb>31.977</fb>
    <v>16</v>
  </rv>
  <rv s="5">
    <fb>42.26</fb>
    <v>16</v>
  </rv>
  <rv s="5">
    <fb>45474</fb>
    <v>17</v>
  </rv>
  <rv s="5">
    <fb>95.451999999999998</fb>
    <v>16</v>
  </rv>
  <rv s="5">
    <fb>32.142000000000003</fb>
    <v>16</v>
  </rv>
  <rv s="5">
    <fb>42.91</fb>
    <v>16</v>
  </rv>
  <rv s="5">
    <fb>45481</fb>
    <v>17</v>
  </rv>
  <rv s="5">
    <fb>96.537999999999997</fb>
    <v>16</v>
  </rv>
  <rv s="5">
    <fb>32.655999999999999</fb>
    <v>16</v>
  </rv>
  <rv s="5">
    <fb>52744.522900000004</fb>
    <v>16</v>
  </rv>
  <rv s="5">
    <fb>2850.4720000000002</fb>
    <v>16</v>
  </rv>
  <rv s="5">
    <fb>43.33</fb>
    <v>16</v>
  </rv>
  <rv s="5">
    <fb>45488</fb>
    <v>17</v>
  </rv>
  <rv s="5">
    <fb>94.364000000000004</fb>
    <v>16</v>
  </rv>
  <rv s="5">
    <fb>31.428999999999998</fb>
    <v>16</v>
  </rv>
  <rv s="5">
    <fb>61557.761200000001</fb>
    <v>16</v>
  </rv>
  <rv s="5">
    <fb>3222.59</fb>
    <v>16</v>
  </rv>
  <rv s="5">
    <fb>42.55</fb>
    <v>16</v>
  </rv>
  <rv s="5">
    <fb>45495</fb>
    <v>17</v>
  </rv>
  <rv s="5">
    <fb>93.945999999999998</fb>
    <v>16</v>
  </rv>
  <rv s="5">
    <fb>31.309000000000001</fb>
    <v>16</v>
  </rv>
  <rv s="5">
    <fb>62104.051599999999</fb>
    <v>16</v>
  </rv>
  <rv s="5">
    <fb>2996.2339999999999</fb>
    <v>16</v>
  </rv>
  <rv s="5">
    <fb>41.79</fb>
    <v>16</v>
  </rv>
  <rv s="5">
    <fb>91.091999999999999</fb>
    <v>16</v>
  </rv>
  <rv s="5">
    <fb>30.545000000000002</fb>
    <v>16</v>
  </rv>
  <rv s="5">
    <fb>57312.133399999999</fb>
    <v>16</v>
  </rv>
  <rv s="5">
    <fb>2763.5630000000001</fb>
    <v>16</v>
  </rv>
  <rv s="5">
    <fb>41.64</fb>
    <v>16</v>
  </rv>
  <rv s="5">
    <fb>40.29</fb>
    <v>16</v>
  </rv>
</rvData>
</file>

<file path=xl/richData/rdrichvaluestructure.xml><?xml version="1.0" encoding="utf-8"?>
<rvStructures xmlns="http://schemas.microsoft.com/office/spreadsheetml/2017/richdata" count="6">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52-Wochen-Hoch"/>
    <k n="52-Wochen-Tief"/>
    <k n="Änderung"/>
    <k n="Änderung (%)"/>
    <k n="Börsenwert"/>
    <k n="Exchange" t="s"/>
    <k n="Exchange-Abkürzung" t="s"/>
    <k n="Hoch"/>
    <k n="Instrumententyp" t="s"/>
    <k n="Kostenquote"/>
    <k n="LearnMoreOnLink" t="r"/>
    <k n="Letzte Handelszeit"/>
    <k n="Name" t="s"/>
    <k n="Niedrig"/>
    <k n="Öffnen"/>
    <k n="Preis"/>
    <k n="Schlusskurs des Vortags"/>
    <k n="Ticker-Symbol" t="s"/>
    <k n="UniqueName" t="s"/>
    <k n="Volumen"/>
    <k n="Währung" t="s"/>
  </s>
  <s t="_linkedentity">
    <k n="%cvi" t="r"/>
  </s>
  <s t="_linkedentitycore">
    <k n="%EntityCulture" t="s"/>
    <k n="%EntityId" t="s"/>
    <k n="%EntityServiceId"/>
    <k n="%IsRefreshable" t="b"/>
    <k n="%ProviderInfo" t="s"/>
    <k n="_CanonicalPropertyNames" t="spb"/>
    <k n="_Display" t="spb"/>
    <k n="_DisplayString" t="s"/>
    <k n="_Flags" t="spb"/>
    <k n="_Format" t="spb"/>
    <k n="_Icon" t="s"/>
    <k n="_SubLabel" t="spb"/>
    <k n="52-Wochen-Hoch"/>
    <k n="52-Wochen-Tief"/>
    <k n="Änderung"/>
    <k n="Änderung (%)"/>
    <k n="Ausstehende Aktien"/>
    <k n="Beschreibung" t="s"/>
    <k n="Beta"/>
    <k n="Börsenwert"/>
    <k n="Exchange" t="s"/>
    <k n="Exchange-Abkürzung" t="s"/>
    <k n="ExchangeID" t="s"/>
    <k n="Hauptsitz" t="s"/>
    <k n="Hoch"/>
    <k n="Industrie" t="s"/>
    <k n="Instrumententyp" t="s"/>
    <k n="KGV"/>
    <k n="LearnMoreOnLink" t="r"/>
    <k n="Letzte Handelszeit"/>
    <k n="Mitarbeitende"/>
    <k n="Name" t="s"/>
    <k n="Niedrig"/>
    <k n="Offizieller Name" t="s"/>
    <k n="Öffnen"/>
    <k n="Preis"/>
    <k n="Schlusskurs des Vortags"/>
    <k n="Ticker-Symbol" t="s"/>
    <k n="UniqueName" t="s"/>
    <k n="Unternehmensgründungsjahr"/>
    <k n="Volumen"/>
    <k n="Volumendurchschnitt"/>
    <k n="Währung" t="s"/>
  </s>
  <s t="_linkedentitycore">
    <k n="%EntityCulture" t="s"/>
    <k n="%EntityId" t="s"/>
    <k n="%EntityServiceId"/>
    <k n="%IsRefreshable" t="b"/>
    <k n="%ProviderInfo" t="s"/>
    <k n="_CanonicalPropertyNames" t="spb"/>
    <k n="_Display" t="spb"/>
    <k n="_DisplayString" t="s"/>
    <k n="_Flags" t="spb"/>
    <k n="_Format" t="spb"/>
    <k n="_Icon" t="s"/>
    <k n="_SubLabel" t="spb"/>
    <k n="52-Wochen-Hoch"/>
    <k n="52-Wochen-Tief"/>
    <k n="Änderung"/>
    <k n="Änderung (%)"/>
    <k n="Hoch"/>
    <k n="Instrumententyp" t="s"/>
    <k n="Letzte Handelszeit"/>
    <k n="Name" t="s"/>
    <k n="Niedrig"/>
    <k n="Öffnen"/>
    <k n="Preis"/>
    <k n="Schlusskurs des Vortags"/>
    <k n="Ticker-Symbol" t="s"/>
    <k n="UniqueName" t="s"/>
    <k n="Von Währung" t="s"/>
    <k n="Währung" t="s"/>
  </s>
  <s t="_formattednumber">
    <k n="_Format" t="spb"/>
  </s>
</rvStructures>
</file>

<file path=xl/richData/rdsupportingpropertybag.xml><?xml version="1.0" encoding="utf-8"?>
<supportingPropertyBags xmlns="http://schemas.microsoft.com/office/spreadsheetml/2017/richdata2">
  <spbArrays count="3">
    <a count="33">
      <v t="s">%EntityServiceId</v>
      <v t="s">_Format</v>
      <v t="s">%IsRefreshable</v>
      <v t="s">_CanonicalPropertyNames</v>
      <v t="s">%EntityCulture</v>
      <v t="s">%EntityId</v>
      <v t="s">_Icon</v>
      <v t="s">_Display</v>
      <v t="s">Name</v>
      <v t="s">_SubLabel</v>
      <v t="s">Preis</v>
      <v t="s">Exchange</v>
      <v t="s">Letzte Handelszeit</v>
      <v t="s">Ticker-Symbol</v>
      <v t="s">Exchange-Abkürzung</v>
      <v t="s">Änderung</v>
      <v t="s">Kostenquote</v>
      <v t="s">Änderung (%)</v>
      <v t="s">Währung</v>
      <v t="s">Schlusskurs des Vortags</v>
      <v t="s">Öffnen</v>
      <v t="s">Hoch</v>
      <v t="s">Niedrig</v>
      <v t="s">52-Wochen-Hoch</v>
      <v t="s">52-Wochen-Tief</v>
      <v t="s">Volumen</v>
      <v t="s">Börsenwert</v>
      <v t="s">Instrumententyp</v>
      <v t="s">_Flags</v>
      <v t="s">UniqueName</v>
      <v t="s">_DisplayString</v>
      <v t="s">LearnMoreOnLink</v>
      <v t="s">%ProviderInfo</v>
    </a>
    <a count="43">
      <v t="s">%EntityServiceId</v>
      <v t="s">_Format</v>
      <v t="s">%IsRefreshable</v>
      <v t="s">_CanonicalPropertyNames</v>
      <v t="s">%EntityCulture</v>
      <v t="s">%EntityId</v>
      <v t="s">_Icon</v>
      <v t="s">_Display</v>
      <v t="s">Name</v>
      <v t="s">_SubLabel</v>
      <v t="s">Preis</v>
      <v t="s">Exchange</v>
      <v t="s">Offizieller Name</v>
      <v t="s">Letzte Handelszeit</v>
      <v t="s">Ticker-Symbol</v>
      <v t="s">Exchange-Abkürzung</v>
      <v t="s">Änderung</v>
      <v t="s">Änderung (%)</v>
      <v t="s">Währung</v>
      <v t="s">Schlusskurs des Vortags</v>
      <v t="s">Öffnen</v>
      <v t="s">Hoch</v>
      <v t="s">Niedrig</v>
      <v t="s">52-Wochen-Hoch</v>
      <v t="s">52-Wochen-Tief</v>
      <v t="s">Volumen</v>
      <v t="s">Volumendurchschnitt</v>
      <v t="s">Börsenwert</v>
      <v t="s">Beta</v>
      <v t="s">KGV</v>
      <v t="s">Ausstehende Aktien</v>
      <v t="s">Beschreibung</v>
      <v t="s">Mitarbeitende</v>
      <v t="s">Hauptsitz</v>
      <v t="s">Industrie</v>
      <v t="s">Instrumententyp</v>
      <v t="s">Unternehmensgründungsjahr</v>
      <v t="s">_Flags</v>
      <v t="s">UniqueName</v>
      <v t="s">_DisplayString</v>
      <v t="s">LearnMoreOnLink</v>
      <v t="s">ExchangeID</v>
      <v t="s">%ProviderInfo</v>
    </a>
    <a count="28">
      <v t="s">%EntityServiceId</v>
      <v t="s">_Format</v>
      <v t="s">%IsRefreshable</v>
      <v t="s">_CanonicalPropertyNames</v>
      <v t="s">%EntityCulture</v>
      <v t="s">%EntityId</v>
      <v t="s">_Icon</v>
      <v t="s">_Display</v>
      <v t="s">Name</v>
      <v t="s">Preis</v>
      <v t="s">_SubLabel</v>
      <v t="s">Letzte Handelszeit</v>
      <v t="s">Ticker-Symbol</v>
      <v t="s">Änderung</v>
      <v t="s">Änderung (%)</v>
      <v t="s">Währung</v>
      <v t="s">Von Währung</v>
      <v t="s">Schlusskurs des Vortags</v>
      <v t="s">Öffnen</v>
      <v t="s">Hoch</v>
      <v t="s">Niedrig</v>
      <v t="s">52-Wochen-Hoch</v>
      <v t="s">52-Wochen-Tief</v>
      <v t="s">Instrumententyp</v>
      <v t="s">_Flags</v>
      <v t="s">UniqueName</v>
      <v t="s">_DisplayString</v>
      <v t="s">%ProviderInfo</v>
    </a>
  </spbArrays>
  <spbData count="18">
    <spb s="0">
      <v>High</v>
      <v>Name</v>
      <v>Price</v>
      <v>Open</v>
      <v>Low</v>
      <v>Volume</v>
      <v>Currency</v>
      <v>Exchange</v>
      <v>Change</v>
      <v>Market cap</v>
      <v>UniqueName</v>
      <v>Expense ratio</v>
      <v>Change (%)</v>
      <v>%ProviderInfo</v>
      <v>Ticker symbol</v>
      <v>52 week high</v>
      <v>52 week low</v>
      <v>Instrument type</v>
      <v>LearnMoreOnLink</v>
      <v>Exchange abbreviation</v>
      <v>Last trade time</v>
      <v>Previous close</v>
    </spb>
    <spb s="1">
      <v>0</v>
      <v>Name</v>
      <v>LearnMoreOnLink</v>
    </spb>
    <spb s="2">
      <v>0</v>
      <v>0</v>
      <v>0</v>
    </spb>
    <spb s="3">
      <v>2</v>
      <v>2</v>
      <v>2</v>
    </spb>
    <spb s="4">
      <v>1</v>
      <v>2</v>
      <v>1</v>
      <v>1</v>
      <v>3</v>
      <v>1</v>
      <v>1</v>
      <v>4</v>
      <v>5</v>
      <v>5</v>
      <v>1</v>
      <v>1</v>
      <v>6</v>
      <v>7</v>
      <v>1</v>
    </spb>
    <spb s="5">
      <v>15 Minuten verzögert</v>
      <v xml:space="preserve">seit der vorherigen Schließung </v>
      <v xml:space="preserve">seit der vorherigen Schließung </v>
      <v>GMT</v>
    </spb>
    <spb s="6">
      <v>P/E</v>
      <v>Beta</v>
      <v>High</v>
      <v>Name</v>
      <v>Price</v>
      <v>Open</v>
      <v>Low</v>
      <v>Volume</v>
      <v>Currency</v>
      <v>Exchange</v>
      <v>Change</v>
      <v>Headquarters</v>
      <v>Industry</v>
      <v>Market cap</v>
      <v>ExchangeID</v>
      <v>UniqueName</v>
      <v>Description</v>
      <v>Change (%)</v>
      <v>%ProviderInfo</v>
      <v>Employees</v>
      <v>Ticker symbol</v>
      <v>52 week high</v>
      <v>52 week low</v>
      <v>Instrument type</v>
      <v>LearnMoreOnLink</v>
      <v>Official name</v>
      <v>Shares outstanding</v>
      <v>Exchange abbreviation</v>
      <v>Last trade time</v>
      <v>Volume average</v>
      <v>Previous close</v>
      <v>Year incorporated</v>
    </spb>
    <spb s="1">
      <v>1</v>
      <v>Name</v>
      <v>LearnMoreOnLink</v>
    </spb>
    <spb s="7">
      <v>2</v>
      <v>2</v>
      <v>2</v>
      <v>2</v>
    </spb>
    <spb s="8">
      <v>8</v>
      <v>8</v>
      <v>1</v>
      <v>2</v>
      <v>1</v>
      <v>1</v>
      <v>3</v>
      <v>1</v>
      <v>1</v>
      <v>9</v>
      <v>3</v>
      <v>5</v>
      <v>1</v>
      <v>1</v>
      <v>6</v>
      <v>3</v>
      <v>7</v>
      <v>3</v>
      <v>1</v>
      <v>10</v>
    </spb>
    <spb s="8">
      <v>8</v>
      <v>8</v>
      <v>1</v>
      <v>2</v>
      <v>1</v>
      <v>1</v>
      <v>3</v>
      <v>1</v>
      <v>1</v>
      <v>4</v>
      <v>3</v>
      <v>5</v>
      <v>1</v>
      <v>1</v>
      <v>6</v>
      <v>3</v>
      <v>7</v>
      <v>3</v>
      <v>1</v>
      <v>10</v>
    </spb>
    <spb s="9">
      <v>High</v>
      <v>Name</v>
      <v>Price</v>
      <v>Open</v>
      <v>Low</v>
      <v>Currency</v>
      <v>Change</v>
      <v>UniqueName</v>
      <v>From currency</v>
      <v>Change (%)</v>
      <v>%ProviderInfo</v>
      <v>Ticker symbol</v>
      <v>52 week high</v>
      <v>52 week low</v>
      <v>Instrument type</v>
      <v>Last trade time</v>
      <v>Previous close</v>
    </spb>
    <spb s="10">
      <v>2</v>
      <v>Name</v>
    </spb>
    <spb s="11">
      <v>2</v>
      <v>2</v>
    </spb>
    <spb s="12">
      <v>1</v>
      <v>2</v>
      <v>1</v>
      <v>1</v>
      <v>1</v>
      <v>1</v>
      <v>5</v>
      <v>1</v>
      <v>1</v>
      <v>6</v>
      <v>7</v>
      <v>1</v>
    </spb>
    <spb s="13">
      <v>GMT</v>
    </spb>
    <spb s="14">
      <v>1</v>
    </spb>
    <spb s="14">
      <v>11</v>
    </spb>
  </spbData>
</supportingPropertyBags>
</file>

<file path=xl/richData/rdsupportingpropertybagstructure.xml><?xml version="1.0" encoding="utf-8"?>
<spbStructures xmlns="http://schemas.microsoft.com/office/spreadsheetml/2017/richdata2" count="15">
  <s>
    <k n="Hoch" t="s"/>
    <k n="Name" t="s"/>
    <k n="Preis" t="s"/>
    <k n="Öffnen" t="s"/>
    <k n="Niedrig" t="s"/>
    <k n="Volumen" t="s"/>
    <k n="Währung" t="s"/>
    <k n="Exchange" t="s"/>
    <k n="Änderung" t="s"/>
    <k n="Börsenwert" t="s"/>
    <k n="UniqueName" t="s"/>
    <k n="Kostenquote" t="s"/>
    <k n="Änderung (%)" t="s"/>
    <k n="%ProviderInfo" t="s"/>
    <k n="Ticker-Symbol" t="s"/>
    <k n="52-Wochen-Hoch" t="s"/>
    <k n="52-Wochen-Tief" t="s"/>
    <k n="Instrumententyp" t="s"/>
    <k n="LearnMoreOnLink" t="s"/>
    <k n="Exchange-Abkürzung" t="s"/>
    <k n="Letzte Handelszeit" t="s"/>
    <k n="Schlusskurs des Vortags" t="s"/>
  </s>
  <s>
    <k n="^Order" t="spba"/>
    <k n="TitleProperty" t="s"/>
    <k n="SubTitleProperty" t="s"/>
  </s>
  <s>
    <k n="ShowInCardView" t="b"/>
    <k n="ShowInDotNotation" t="b"/>
    <k n="ShowInAutoComplete" t="b"/>
  </s>
  <s>
    <k n="UniqueName" t="spb"/>
    <k n="`%ProviderInfo" t="spb"/>
    <k n="LearnMoreOnLink" t="spb"/>
  </s>
  <s>
    <k n="Hoch" t="i"/>
    <k n="Name" t="i"/>
    <k n="Preis" t="i"/>
    <k n="Niedrig" t="i"/>
    <k n="Volumen" t="i"/>
    <k n="`Öffnen" t="i"/>
    <k n="`Änderung" t="i"/>
    <k n="Börsenwert" t="i"/>
    <k n="Kostenquote" t="i"/>
    <k n="`Änderung (%)" t="i"/>
    <k n="52-Wochen-Hoch" t="i"/>
    <k n="52-Wochen-Tief" t="i"/>
    <k n="`%EntityServiceId" t="i"/>
    <k n="Letzte Handelszeit" t="i"/>
    <k n="Schlusskurs des Vortags" t="i"/>
  </s>
  <s>
    <k n="Preis" t="s"/>
    <k n="`Änderung" t="s"/>
    <k n="`Änderung (%)" t="s"/>
    <k n="Letzte Handelszeit" t="s"/>
  </s>
  <s>
    <k n="KGV" t="s"/>
    <k n="Beta" t="s"/>
    <k n="Hoch" t="s"/>
    <k n="Name" t="s"/>
    <k n="Preis" t="s"/>
    <k n="Öffnen" t="s"/>
    <k n="Niedrig" t="s"/>
    <k n="Volumen" t="s"/>
    <k n="Währung" t="s"/>
    <k n="Exchange" t="s"/>
    <k n="Änderung" t="s"/>
    <k n="Hauptsitz" t="s"/>
    <k n="Industrie" t="s"/>
    <k n="Börsenwert" t="s"/>
    <k n="ExchangeID" t="s"/>
    <k n="UniqueName" t="s"/>
    <k n="Beschreibung" t="s"/>
    <k n="Änderung (%)" t="s"/>
    <k n="%ProviderInfo" t="s"/>
    <k n="Mitarbeitende" t="s"/>
    <k n="Ticker-Symbol" t="s"/>
    <k n="52-Wochen-Hoch" t="s"/>
    <k n="52-Wochen-Tief" t="s"/>
    <k n="Instrumententyp" t="s"/>
    <k n="LearnMoreOnLink" t="s"/>
    <k n="Offizieller Name" t="s"/>
    <k n="Ausstehende Aktien" t="s"/>
    <k n="Exchange-Abkürzung" t="s"/>
    <k n="Letzte Handelszeit" t="s"/>
    <k n="Volumendurchschnitt" t="s"/>
    <k n="Schlusskurs des Vortags" t="s"/>
    <k n="Unternehmensgründungsjahr" t="s"/>
  </s>
  <s>
    <k n="ExchangeID" t="spb"/>
    <k n="UniqueName" t="spb"/>
    <k n="`%ProviderInfo" t="spb"/>
    <k n="LearnMoreOnLink" t="spb"/>
  </s>
  <s>
    <k n="KGV" t="i"/>
    <k n="Beta" t="i"/>
    <k n="Hoch" t="i"/>
    <k n="Name" t="i"/>
    <k n="Preis" t="i"/>
    <k n="Niedrig" t="i"/>
    <k n="Volumen" t="i"/>
    <k n="`Öffnen" t="i"/>
    <k n="`Änderung" t="i"/>
    <k n="Börsenwert" t="i"/>
    <k n="Mitarbeitende" t="i"/>
    <k n="`Änderung (%)" t="i"/>
    <k n="52-Wochen-Hoch" t="i"/>
    <k n="52-Wochen-Tief" t="i"/>
    <k n="`%EntityServiceId" t="i"/>
    <k n="Ausstehende Aktien" t="i"/>
    <k n="Letzte Handelszeit" t="i"/>
    <k n="Volumendurchschnitt" t="i"/>
    <k n="Schlusskurs des Vortags" t="i"/>
    <k n="Unternehmensgründungsjahr" t="i"/>
  </s>
  <s>
    <k n="Hoch" t="s"/>
    <k n="Name" t="s"/>
    <k n="Preis" t="s"/>
    <k n="Öffnen" t="s"/>
    <k n="Niedrig" t="s"/>
    <k n="Währung" t="s"/>
    <k n="Änderung" t="s"/>
    <k n="UniqueName" t="s"/>
    <k n="Von Währung" t="s"/>
    <k n="Änderung (%)" t="s"/>
    <k n="%ProviderInfo" t="s"/>
    <k n="Ticker-Symbol" t="s"/>
    <k n="52-Wochen-Hoch" t="s"/>
    <k n="52-Wochen-Tief" t="s"/>
    <k n="Instrumententyp" t="s"/>
    <k n="Letzte Handelszeit" t="s"/>
    <k n="Schlusskurs des Vortags" t="s"/>
  </s>
  <s>
    <k n="^Order" t="spba"/>
    <k n="TitleProperty" t="s"/>
  </s>
  <s>
    <k n="UniqueName" t="spb"/>
    <k n="`%ProviderInfo" t="spb"/>
  </s>
  <s>
    <k n="Hoch" t="i"/>
    <k n="Name" t="i"/>
    <k n="Preis" t="i"/>
    <k n="Niedrig" t="i"/>
    <k n="`Öffnen" t="i"/>
    <k n="`Änderung" t="i"/>
    <k n="`Änderung (%)" t="i"/>
    <k n="52-Wochen-Hoch" t="i"/>
    <k n="52-Wochen-Tief" t="i"/>
    <k n="`%EntityServiceId" t="i"/>
    <k n="Letzte Handelszeit" t="i"/>
    <k n="Schlusskurs des Vortags" t="i"/>
  </s>
  <s>
    <k n="Letzte Handelszeit" t="s"/>
  </s>
  <s>
    <k n="_Self"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3" formatCode="#,##0"/>
    </x:dxf>
    <x:dxf>
      <x:numFmt numFmtId="14" formatCode="0.00%"/>
    </x:dxf>
    <x:dxf>
      <x:numFmt numFmtId="2" formatCode="0.00"/>
    </x:dxf>
    <x:dxf>
      <x:numFmt numFmtId="27" formatCode="dd/mm/yyyy\ hh:mm"/>
    </x:dxf>
    <x:dxf>
      <x:numFmt numFmtId="4" formatCode="#,##0.00"/>
    </x:dxf>
    <x:dxf>
      <x:numFmt numFmtId="1" formatCode="0"/>
    </x:dxf>
    <x:dxf>
      <x:numFmt numFmtId="19" formatCode="dd/mm/yyyy"/>
    </x:dxf>
  </dxfs>
  <richProperties>
    <rPr n="NumberFormat" t="s"/>
    <rPr n="IsTitleField" t="b"/>
  </richProperties>
  <richStyles>
    <rSty dxfid="0">
      <rpv i="0">_([$€-x-euro2] * #,##0.00_);_([$€-x-euro2] * (#,##0.00);_([$€-x-euro2] * "-"??_);_(@_)</rpv>
    </rSty>
    <rSty>
      <rpv i="1">1</rpv>
    </rSty>
    <rSty dxfid="1">
      <rpv i="0">#,##0</rpv>
    </rSty>
    <rSty dxfid="0">
      <rpv i="0">_([$€-x-euro2] * #,##0_);_([$€-x-euro2] * (#,##0);_([$€-x-euro2] * "-"_);_(@_)</rpv>
    </rSty>
    <rSty dxfid="2"/>
    <rSty dxfid="3">
      <rpv i="0">0.00</rpv>
    </rSty>
    <rSty dxfid="4"/>
    <rSty dxfid="5">
      <rpv i="0">#,##0.00</rpv>
    </rSty>
    <rSty dxfid="0">
      <rpv i="0">_-[$£-en-GB]* #,##0_-;-[$£-en-GB]* #,##0_-;_-[$£-en-GB]* "-"_-;_-@_-</rpv>
    </rSty>
    <rSty dxfid="6">
      <rpv i="0">0</rpv>
    </rSty>
    <rSty dxfid="7"/>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F7860-4F07-47EA-BF2F-7F83CA294077}">
  <dimension ref="A1:B48"/>
  <sheetViews>
    <sheetView showGridLines="0" zoomScaleNormal="100" workbookViewId="0">
      <selection activeCell="A13" sqref="A13"/>
    </sheetView>
  </sheetViews>
  <sheetFormatPr defaultRowHeight="15" x14ac:dyDescent="0.25"/>
  <cols>
    <col min="1" max="1" width="11.28515625" customWidth="1"/>
  </cols>
  <sheetData>
    <row r="1" spans="1:2" x14ac:dyDescent="0.25">
      <c r="A1" s="35"/>
    </row>
    <row r="2" spans="1:2" x14ac:dyDescent="0.25">
      <c r="A2" s="35"/>
    </row>
    <row r="3" spans="1:2" x14ac:dyDescent="0.25">
      <c r="A3" s="35"/>
    </row>
    <row r="4" spans="1:2" x14ac:dyDescent="0.25">
      <c r="A4" s="35"/>
      <c r="B4" s="1"/>
    </row>
    <row r="5" spans="1:2" x14ac:dyDescent="0.25">
      <c r="A5" s="35"/>
    </row>
    <row r="6" spans="1:2" x14ac:dyDescent="0.25">
      <c r="A6" s="35"/>
    </row>
    <row r="7" spans="1:2" x14ac:dyDescent="0.25">
      <c r="A7" s="35"/>
    </row>
    <row r="8" spans="1:2" x14ac:dyDescent="0.25">
      <c r="A8" s="35"/>
    </row>
    <row r="9" spans="1:2" x14ac:dyDescent="0.25">
      <c r="A9" s="35"/>
    </row>
    <row r="10" spans="1:2" x14ac:dyDescent="0.25">
      <c r="A10" s="35"/>
    </row>
    <row r="11" spans="1:2" x14ac:dyDescent="0.25">
      <c r="A11" s="35"/>
    </row>
    <row r="12" spans="1:2" x14ac:dyDescent="0.25">
      <c r="A12" s="35"/>
    </row>
    <row r="13" spans="1:2" x14ac:dyDescent="0.25">
      <c r="A13" s="35"/>
    </row>
    <row r="14" spans="1:2" x14ac:dyDescent="0.25">
      <c r="A14" s="35"/>
    </row>
    <row r="15" spans="1:2" x14ac:dyDescent="0.25">
      <c r="A15" s="35"/>
    </row>
    <row r="16" spans="1:2" x14ac:dyDescent="0.25">
      <c r="A16" s="35"/>
    </row>
    <row r="17" spans="1:1" x14ac:dyDescent="0.25">
      <c r="A17" s="35"/>
    </row>
    <row r="18" spans="1:1" x14ac:dyDescent="0.25">
      <c r="A18" s="35"/>
    </row>
    <row r="19" spans="1:1" x14ac:dyDescent="0.25">
      <c r="A19" s="35"/>
    </row>
    <row r="20" spans="1:1" x14ac:dyDescent="0.25">
      <c r="A20" s="35"/>
    </row>
    <row r="21" spans="1:1" x14ac:dyDescent="0.25">
      <c r="A21" s="35"/>
    </row>
    <row r="22" spans="1:1" x14ac:dyDescent="0.25">
      <c r="A22" s="35"/>
    </row>
    <row r="23" spans="1:1" x14ac:dyDescent="0.25">
      <c r="A23" s="35"/>
    </row>
    <row r="24" spans="1:1" x14ac:dyDescent="0.25">
      <c r="A24" s="35"/>
    </row>
    <row r="25" spans="1:1" x14ac:dyDescent="0.25">
      <c r="A25" s="35"/>
    </row>
    <row r="26" spans="1:1" x14ac:dyDescent="0.25">
      <c r="A26" s="35"/>
    </row>
    <row r="27" spans="1:1" x14ac:dyDescent="0.25">
      <c r="A27" s="35"/>
    </row>
    <row r="28" spans="1:1" x14ac:dyDescent="0.25">
      <c r="A28" s="35"/>
    </row>
    <row r="29" spans="1:1" x14ac:dyDescent="0.25">
      <c r="A29" s="35"/>
    </row>
    <row r="30" spans="1:1" x14ac:dyDescent="0.25">
      <c r="A30" s="35"/>
    </row>
    <row r="31" spans="1:1" x14ac:dyDescent="0.25">
      <c r="A31" s="35"/>
    </row>
    <row r="32" spans="1:1" x14ac:dyDescent="0.25">
      <c r="A32" s="35"/>
    </row>
    <row r="33" spans="1:1" x14ac:dyDescent="0.25">
      <c r="A33" s="35"/>
    </row>
    <row r="34" spans="1:1" x14ac:dyDescent="0.25">
      <c r="A34" s="35"/>
    </row>
    <row r="35" spans="1:1" x14ac:dyDescent="0.25">
      <c r="A35" s="35"/>
    </row>
    <row r="36" spans="1:1" x14ac:dyDescent="0.25">
      <c r="A36" s="35"/>
    </row>
    <row r="37" spans="1:1" x14ac:dyDescent="0.25">
      <c r="A37" s="35"/>
    </row>
    <row r="38" spans="1:1" x14ac:dyDescent="0.25">
      <c r="A38" s="35"/>
    </row>
    <row r="39" spans="1:1" x14ac:dyDescent="0.25">
      <c r="A39" s="35"/>
    </row>
    <row r="40" spans="1:1" x14ac:dyDescent="0.25">
      <c r="A40" s="35"/>
    </row>
    <row r="41" spans="1:1" x14ac:dyDescent="0.25">
      <c r="A41" s="35"/>
    </row>
    <row r="42" spans="1:1" x14ac:dyDescent="0.25">
      <c r="A42" s="35"/>
    </row>
    <row r="43" spans="1:1" x14ac:dyDescent="0.25">
      <c r="A43" s="35"/>
    </row>
    <row r="44" spans="1:1" x14ac:dyDescent="0.25">
      <c r="A44" s="35"/>
    </row>
    <row r="45" spans="1:1" x14ac:dyDescent="0.25">
      <c r="A45" s="35"/>
    </row>
    <row r="46" spans="1:1" x14ac:dyDescent="0.25">
      <c r="A46" s="35"/>
    </row>
    <row r="47" spans="1:1" x14ac:dyDescent="0.25">
      <c r="A47" s="35"/>
    </row>
    <row r="48" spans="1:1" x14ac:dyDescent="0.25">
      <c r="A48" s="3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3F077-7C82-4AAE-80EE-021942394BEE}">
  <dimension ref="A1:R34"/>
  <sheetViews>
    <sheetView showGridLines="0" topLeftCell="D1" zoomScale="150" zoomScaleNormal="150" workbookViewId="0">
      <selection activeCell="S25" sqref="S25"/>
    </sheetView>
  </sheetViews>
  <sheetFormatPr defaultColWidth="10.85546875" defaultRowHeight="15" x14ac:dyDescent="0.25"/>
  <cols>
    <col min="1" max="1" width="5.140625" customWidth="1"/>
    <col min="2" max="2" width="21.28515625" customWidth="1"/>
    <col min="3" max="3" width="30.140625" customWidth="1"/>
    <col min="4" max="5" width="22.5703125" customWidth="1"/>
    <col min="6" max="6" width="12.140625" bestFit="1" customWidth="1"/>
    <col min="8" max="8" width="12.140625" bestFit="1" customWidth="1"/>
    <col min="9" max="9" width="16.140625" customWidth="1"/>
  </cols>
  <sheetData>
    <row r="1" spans="1:18" x14ac:dyDescent="0.25">
      <c r="A1" s="1"/>
    </row>
    <row r="2" spans="1:18" ht="18.75" x14ac:dyDescent="0.3">
      <c r="B2" s="32" t="s">
        <v>24</v>
      </c>
      <c r="C2" s="1"/>
    </row>
    <row r="3" spans="1:18" x14ac:dyDescent="0.25">
      <c r="B3" s="33">
        <f ca="1">TODAY()</f>
        <v>46261</v>
      </c>
      <c r="C3" s="1"/>
    </row>
    <row r="5" spans="1:18" ht="24.95" customHeight="1" x14ac:dyDescent="0.25">
      <c r="A5" s="2" t="s">
        <v>0</v>
      </c>
      <c r="B5" s="3" t="s">
        <v>1</v>
      </c>
      <c r="C5" s="3" t="s">
        <v>2</v>
      </c>
      <c r="D5" s="3" t="s">
        <v>3</v>
      </c>
      <c r="E5" s="3" t="s">
        <v>4</v>
      </c>
      <c r="F5" s="3" t="s">
        <v>5</v>
      </c>
      <c r="G5" s="3" t="s">
        <v>6</v>
      </c>
      <c r="H5" s="3" t="s">
        <v>7</v>
      </c>
      <c r="I5" s="3" t="s">
        <v>8</v>
      </c>
      <c r="M5" s="58" t="s">
        <v>23</v>
      </c>
      <c r="N5" s="58"/>
      <c r="O5" s="58"/>
      <c r="P5" s="58"/>
      <c r="Q5" s="58"/>
      <c r="R5" s="58"/>
    </row>
    <row r="6" spans="1:18" x14ac:dyDescent="0.25">
      <c r="A6" s="4"/>
      <c r="B6" s="5"/>
      <c r="C6" s="5"/>
      <c r="D6" s="5"/>
      <c r="E6" s="5"/>
      <c r="F6" s="5"/>
      <c r="G6" s="5"/>
      <c r="H6" s="5"/>
      <c r="I6" s="5"/>
    </row>
    <row r="7" spans="1:18" x14ac:dyDescent="0.25">
      <c r="C7" s="28" t="s">
        <v>9</v>
      </c>
      <c r="D7" s="28" t="s">
        <v>10</v>
      </c>
      <c r="E7" t="e" vm="1">
        <v>#VALUE!</v>
      </c>
      <c r="F7" s="6" cm="1">
        <f t="array" aca="1" ref="F7" ca="1">_FV(E7,"Preis")</f>
        <v>127.21</v>
      </c>
      <c r="G7" s="8">
        <v>11.099527</v>
      </c>
      <c r="H7" s="21">
        <f ca="1">G7*F7</f>
        <v>1411.9708296700001</v>
      </c>
      <c r="I7" s="9">
        <f ca="1">H7/H27</f>
        <v>0.49250629127771711</v>
      </c>
    </row>
    <row r="8" spans="1:18" x14ac:dyDescent="0.25">
      <c r="C8" s="28" t="s">
        <v>11</v>
      </c>
      <c r="D8" s="28" t="s">
        <v>12</v>
      </c>
      <c r="E8" t="e" vm="2">
        <v>#VALUE!</v>
      </c>
      <c r="F8" s="10" cm="1">
        <f t="array" aca="1" ref="F8" ca="1">_FV(E8,"Preis")</f>
        <v>47.511000000000003</v>
      </c>
      <c r="G8" s="8">
        <v>11.099527</v>
      </c>
      <c r="H8" s="21">
        <f ca="1">F8*G8</f>
        <v>527.34962729699998</v>
      </c>
      <c r="I8" s="9">
        <f ca="1">H8/H27</f>
        <v>0.1839436082453865</v>
      </c>
    </row>
    <row r="9" spans="1:18" ht="15.75" thickBot="1" x14ac:dyDescent="0.3">
      <c r="B9" s="11" t="s">
        <v>13</v>
      </c>
      <c r="C9" s="31"/>
      <c r="D9" s="13"/>
      <c r="E9" s="13"/>
      <c r="F9" s="13"/>
      <c r="G9" s="13"/>
      <c r="H9" s="22">
        <f ca="1">H7+H8</f>
        <v>1939.3204569670002</v>
      </c>
      <c r="I9" s="14">
        <f ca="1">H9/H27</f>
        <v>0.67644989952310364</v>
      </c>
    </row>
    <row r="10" spans="1:18" x14ac:dyDescent="0.25">
      <c r="B10" s="15"/>
      <c r="C10" s="28"/>
    </row>
    <row r="11" spans="1:18" x14ac:dyDescent="0.25">
      <c r="B11" s="15"/>
      <c r="C11" s="28" t="s">
        <v>104</v>
      </c>
      <c r="D11" s="28">
        <v>916018</v>
      </c>
      <c r="E11" s="28" t="e" vm="3">
        <v>#VALUE!</v>
      </c>
      <c r="F11" s="10" cm="1">
        <f t="array" aca="1" ref="F11" ca="1">_FV(E11,"Preis")</f>
        <v>48.64</v>
      </c>
      <c r="G11">
        <v>2</v>
      </c>
      <c r="H11" s="23">
        <f ca="1">F11*G11</f>
        <v>97.28</v>
      </c>
    </row>
    <row r="12" spans="1:18" x14ac:dyDescent="0.25">
      <c r="C12" s="28" t="s">
        <v>14</v>
      </c>
      <c r="D12" s="28" t="s">
        <v>15</v>
      </c>
      <c r="E12" t="e" vm="4">
        <v>#VALUE!</v>
      </c>
      <c r="F12" s="10" cm="1">
        <f t="array" aca="1" ref="F12" ca="1">_FV(E12,"Preis")</f>
        <v>27.26</v>
      </c>
      <c r="G12">
        <v>1</v>
      </c>
      <c r="H12" s="23">
        <f ca="1">F12*G12</f>
        <v>27.26</v>
      </c>
      <c r="I12" s="9">
        <f ca="1">H13/H27</f>
        <v>4.3440510403506181E-2</v>
      </c>
    </row>
    <row r="13" spans="1:18" ht="15.75" thickBot="1" x14ac:dyDescent="0.3">
      <c r="B13" s="11" t="s">
        <v>16</v>
      </c>
      <c r="C13" s="31"/>
      <c r="D13" s="13"/>
      <c r="E13" s="13"/>
      <c r="F13" s="13"/>
      <c r="G13" s="13"/>
      <c r="H13" s="22">
        <f ca="1">SUM(H11:H12)</f>
        <v>124.54</v>
      </c>
      <c r="I13" s="14">
        <f ca="1">H13/H27</f>
        <v>4.3440510403506181E-2</v>
      </c>
    </row>
    <row r="14" spans="1:18" x14ac:dyDescent="0.25">
      <c r="C14" s="28"/>
    </row>
    <row r="15" spans="1:18" x14ac:dyDescent="0.25">
      <c r="C15" s="28" t="s">
        <v>21</v>
      </c>
      <c r="E15" t="e" vm="5">
        <v>#VALUE!</v>
      </c>
      <c r="F15" s="10" cm="1">
        <f t="array" aca="1" ref="F15" ca="1">_FV(E15,"Preis")</f>
        <v>69044.962199999994</v>
      </c>
      <c r="G15">
        <f>0.00256356+0.00084895</f>
        <v>3.4125099999999997E-3</v>
      </c>
      <c r="H15" s="23">
        <f ca="1">G15*F15</f>
        <v>235.61662395712196</v>
      </c>
      <c r="I15" s="7">
        <f ca="1">H15/H27</f>
        <v>8.2184891635204427E-2</v>
      </c>
    </row>
    <row r="16" spans="1:18" x14ac:dyDescent="0.25">
      <c r="C16" s="28" t="s">
        <v>22</v>
      </c>
      <c r="E16" t="e" vm="6">
        <v>#VALUE!</v>
      </c>
      <c r="F16" s="10" cm="1">
        <f t="array" aca="1" ref="F16" ca="1">_FV(E16,"Preis")</f>
        <v>2167.7739999999999</v>
      </c>
      <c r="G16">
        <v>3.110663E-2</v>
      </c>
      <c r="H16" s="23">
        <f ca="1">G16*F16</f>
        <v>67.432143741619996</v>
      </c>
    </row>
    <row r="17" spans="2:9" ht="15.75" thickBot="1" x14ac:dyDescent="0.3">
      <c r="B17" s="11" t="s">
        <v>17</v>
      </c>
      <c r="C17" s="12"/>
      <c r="D17" s="13"/>
      <c r="E17" s="13"/>
      <c r="F17" s="13"/>
      <c r="G17" s="13"/>
      <c r="H17" s="24">
        <f ca="1">H15+H16</f>
        <v>303.04876769874193</v>
      </c>
      <c r="I17" s="14">
        <f ca="1">H17/H27</f>
        <v>0.10570574229955779</v>
      </c>
    </row>
    <row r="19" spans="2:9" x14ac:dyDescent="0.25">
      <c r="F19" s="25"/>
    </row>
    <row r="20" spans="2:9" ht="15.75" thickBot="1" x14ac:dyDescent="0.3">
      <c r="B20" s="11" t="s">
        <v>18</v>
      </c>
      <c r="C20" s="12"/>
      <c r="D20" s="13"/>
      <c r="E20" s="13"/>
      <c r="F20" s="13"/>
      <c r="G20" s="13"/>
      <c r="H20" s="22">
        <v>0</v>
      </c>
      <c r="I20" s="16">
        <f ca="1">H20/H27</f>
        <v>0</v>
      </c>
    </row>
    <row r="23" spans="2:9" ht="15.75" thickBot="1" x14ac:dyDescent="0.3">
      <c r="B23" s="11" t="s">
        <v>19</v>
      </c>
      <c r="C23" s="12"/>
      <c r="D23" s="13"/>
      <c r="E23" s="13"/>
      <c r="F23" s="13"/>
      <c r="G23" s="13"/>
      <c r="H23" s="22">
        <v>500</v>
      </c>
      <c r="I23" s="16">
        <f ca="1">H23/H27</f>
        <v>0.17440384777383242</v>
      </c>
    </row>
    <row r="26" spans="2:9" ht="30" customHeight="1" x14ac:dyDescent="0.25"/>
    <row r="27" spans="2:9" ht="15.75" thickBot="1" x14ac:dyDescent="0.3">
      <c r="B27" s="17" t="s">
        <v>20</v>
      </c>
      <c r="C27" s="18"/>
      <c r="D27" s="18"/>
      <c r="E27" s="18"/>
      <c r="F27" s="18"/>
      <c r="G27" s="18"/>
      <c r="H27" s="26">
        <f ca="1">H23+H20+H17+H13+H9</f>
        <v>2866.9092246657419</v>
      </c>
      <c r="I27" s="19">
        <f ca="1">I23+I20+I17+I13+I9</f>
        <v>1</v>
      </c>
    </row>
    <row r="34" spans="8:9" x14ac:dyDescent="0.25">
      <c r="H34" s="20"/>
      <c r="I34" s="7"/>
    </row>
  </sheetData>
  <mergeCells count="1">
    <mergeCell ref="M5:R5"/>
  </mergeCells>
  <pageMargins left="0.7" right="0.7" top="0.78740157499999996" bottom="0.78740157499999996"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EDB7D6-1842-47B6-8DE9-BF394F5D0F31}">
  <dimension ref="A1:G17"/>
  <sheetViews>
    <sheetView zoomScale="200" zoomScaleNormal="200" workbookViewId="0">
      <selection sqref="A1:XFD1"/>
    </sheetView>
  </sheetViews>
  <sheetFormatPr defaultRowHeight="15" x14ac:dyDescent="0.25"/>
  <cols>
    <col min="1" max="1" width="4.28515625" customWidth="1"/>
    <col min="2" max="2" width="15.7109375" customWidth="1"/>
  </cols>
  <sheetData>
    <row r="1" spans="1:7" x14ac:dyDescent="0.25">
      <c r="A1" s="51" t="s">
        <v>117</v>
      </c>
    </row>
    <row r="2" spans="1:7" x14ac:dyDescent="0.25">
      <c r="A2" s="51"/>
    </row>
    <row r="3" spans="1:7" x14ac:dyDescent="0.25">
      <c r="B3" s="1" t="s">
        <v>13</v>
      </c>
    </row>
    <row r="4" spans="1:7" x14ac:dyDescent="0.25">
      <c r="C4" s="59" t="s">
        <v>120</v>
      </c>
      <c r="D4" s="59"/>
      <c r="E4" s="59" t="s">
        <v>119</v>
      </c>
      <c r="F4" s="59"/>
    </row>
    <row r="5" spans="1:7" x14ac:dyDescent="0.25">
      <c r="B5" s="53" t="s">
        <v>35</v>
      </c>
      <c r="C5" s="55" t="s">
        <v>59</v>
      </c>
      <c r="D5" s="53" t="s">
        <v>118</v>
      </c>
      <c r="E5" s="54" t="s">
        <v>59</v>
      </c>
      <c r="F5" s="54" t="s">
        <v>118</v>
      </c>
      <c r="G5" s="53" t="s">
        <v>121</v>
      </c>
    </row>
    <row r="6" spans="1:7" x14ac:dyDescent="0.25">
      <c r="B6" t="s">
        <v>36</v>
      </c>
      <c r="C6" s="52">
        <v>2269.09</v>
      </c>
      <c r="D6" s="7">
        <f>+C6/C8</f>
        <v>0.73149258542875573</v>
      </c>
      <c r="E6" s="52">
        <f>+F6*E8</f>
        <v>2269.09</v>
      </c>
      <c r="F6" s="47">
        <v>0.7</v>
      </c>
      <c r="G6" s="52">
        <f>+E6-C6</f>
        <v>0</v>
      </c>
    </row>
    <row r="7" spans="1:7" x14ac:dyDescent="0.25">
      <c r="B7" t="s">
        <v>37</v>
      </c>
      <c r="C7" s="52">
        <v>832.91</v>
      </c>
      <c r="D7" s="7">
        <f>+C7/C8</f>
        <v>0.26850741457124433</v>
      </c>
      <c r="E7" s="52">
        <f>+E8*F7</f>
        <v>972.46714285714302</v>
      </c>
      <c r="F7" s="47">
        <v>0.3</v>
      </c>
      <c r="G7" s="52">
        <f>+E7-C7</f>
        <v>139.55714285714305</v>
      </c>
    </row>
    <row r="8" spans="1:7" x14ac:dyDescent="0.25">
      <c r="B8" s="1" t="s">
        <v>48</v>
      </c>
      <c r="C8" s="56">
        <f>+SUM(C6:C7)</f>
        <v>3102</v>
      </c>
      <c r="D8" s="41">
        <f>+D6+D7</f>
        <v>1</v>
      </c>
      <c r="E8" s="56">
        <v>3241.5571428571434</v>
      </c>
      <c r="F8" s="57">
        <f>+F6+F7</f>
        <v>1</v>
      </c>
      <c r="G8" s="56">
        <f>+G6+G7</f>
        <v>139.55714285714305</v>
      </c>
    </row>
    <row r="10" spans="1:7" x14ac:dyDescent="0.25">
      <c r="B10" s="1" t="s">
        <v>123</v>
      </c>
    </row>
    <row r="11" spans="1:7" x14ac:dyDescent="0.25">
      <c r="C11" s="59" t="s">
        <v>120</v>
      </c>
      <c r="D11" s="59"/>
      <c r="E11" s="59" t="s">
        <v>119</v>
      </c>
      <c r="F11" s="59"/>
    </row>
    <row r="12" spans="1:7" x14ac:dyDescent="0.25">
      <c r="B12" s="53" t="s">
        <v>35</v>
      </c>
      <c r="C12" s="55" t="s">
        <v>59</v>
      </c>
      <c r="D12" s="53" t="s">
        <v>118</v>
      </c>
      <c r="E12" s="54" t="s">
        <v>59</v>
      </c>
      <c r="F12" s="54" t="s">
        <v>118</v>
      </c>
      <c r="G12" s="53" t="s">
        <v>121</v>
      </c>
    </row>
    <row r="13" spans="1:7" x14ac:dyDescent="0.25">
      <c r="B13" t="s">
        <v>57</v>
      </c>
      <c r="C13" s="52">
        <v>3099.04</v>
      </c>
      <c r="D13" s="7">
        <f>+C13/$C$17</f>
        <v>0.71787886790180089</v>
      </c>
      <c r="E13" s="52">
        <f>+$E$17*F13</f>
        <v>3099.0399999999995</v>
      </c>
      <c r="F13" s="47">
        <v>0.7</v>
      </c>
      <c r="G13" s="52">
        <f>+E13-C13</f>
        <v>0</v>
      </c>
    </row>
    <row r="14" spans="1:7" x14ac:dyDescent="0.25">
      <c r="B14" t="s">
        <v>58</v>
      </c>
      <c r="C14" s="52">
        <v>722.31</v>
      </c>
      <c r="D14" s="7">
        <f>+C14/$C$17</f>
        <v>0.16731990715645806</v>
      </c>
      <c r="E14" s="52">
        <f t="shared" ref="E14:E16" si="0">+$E$17*F14</f>
        <v>885.44</v>
      </c>
      <c r="F14" s="47">
        <v>0.2</v>
      </c>
      <c r="G14" s="52">
        <f t="shared" ref="G14:G16" si="1">+E14-C14</f>
        <v>163.13000000000011</v>
      </c>
    </row>
    <row r="15" spans="1:7" x14ac:dyDescent="0.25">
      <c r="B15" t="s">
        <v>17</v>
      </c>
      <c r="C15" s="52">
        <v>279.61</v>
      </c>
      <c r="D15" s="7">
        <f>+C15/$C$17</f>
        <v>6.4770416081761623E-2</v>
      </c>
      <c r="E15" s="52">
        <f t="shared" si="0"/>
        <v>221.36</v>
      </c>
      <c r="F15" s="47">
        <v>0.05</v>
      </c>
      <c r="G15" s="52">
        <f t="shared" si="1"/>
        <v>-58.25</v>
      </c>
    </row>
    <row r="16" spans="1:7" x14ac:dyDescent="0.25">
      <c r="B16" t="s">
        <v>122</v>
      </c>
      <c r="C16" s="52">
        <v>215.98</v>
      </c>
      <c r="D16" s="7">
        <f>+C16/$C$17</f>
        <v>5.0030808859979528E-2</v>
      </c>
      <c r="E16" s="52">
        <f t="shared" si="0"/>
        <v>221.36</v>
      </c>
      <c r="F16" s="47">
        <v>0.05</v>
      </c>
      <c r="G16" s="52">
        <f t="shared" si="1"/>
        <v>5.3800000000000239</v>
      </c>
    </row>
    <row r="17" spans="2:7" x14ac:dyDescent="0.25">
      <c r="B17" s="1" t="s">
        <v>48</v>
      </c>
      <c r="C17" s="56">
        <f>+SUM(C13:C16)</f>
        <v>4316.9399999999996</v>
      </c>
      <c r="D17" s="56">
        <f t="shared" ref="D17:G17" si="2">+SUM(D13:D16)</f>
        <v>1</v>
      </c>
      <c r="E17" s="56">
        <v>4427.2</v>
      </c>
      <c r="F17" s="56">
        <f t="shared" si="2"/>
        <v>1</v>
      </c>
      <c r="G17" s="56">
        <f t="shared" si="2"/>
        <v>110.26000000000013</v>
      </c>
    </row>
  </sheetData>
  <mergeCells count="4">
    <mergeCell ref="C4:D4"/>
    <mergeCell ref="E4:F4"/>
    <mergeCell ref="C11:D11"/>
    <mergeCell ref="E11:F11"/>
  </mergeCells>
  <hyperlinks>
    <hyperlink ref="A1" location="Dashbord!A1" display="Dashboard" xr:uid="{F908E803-A9B2-4AC2-A62F-ABC29BD07589}"/>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58F72F-13B5-4F4A-AE51-3BD9BE63FDE8}">
  <dimension ref="B2:P28"/>
  <sheetViews>
    <sheetView showGridLines="0" workbookViewId="0">
      <selection activeCell="E53" sqref="E53"/>
    </sheetView>
  </sheetViews>
  <sheetFormatPr defaultRowHeight="15" x14ac:dyDescent="0.25"/>
  <cols>
    <col min="1" max="1" width="3.28515625" customWidth="1"/>
    <col min="2" max="2" width="4.7109375" customWidth="1"/>
    <col min="3" max="3" width="12.5703125" customWidth="1"/>
    <col min="4" max="4" width="15.42578125" customWidth="1"/>
    <col min="5" max="5" width="41.5703125" bestFit="1" customWidth="1"/>
    <col min="6" max="6" width="11.140625" customWidth="1"/>
    <col min="7" max="7" width="12.140625" customWidth="1"/>
    <col min="8" max="8" width="11.85546875" customWidth="1"/>
    <col min="9" max="9" width="15" bestFit="1" customWidth="1"/>
    <col min="10" max="10" width="10" customWidth="1"/>
    <col min="11" max="11" width="11.85546875" customWidth="1"/>
    <col min="12" max="12" width="10.140625" bestFit="1" customWidth="1"/>
    <col min="14" max="14" width="9.42578125" bestFit="1" customWidth="1"/>
    <col min="15" max="15" width="10.5703125" customWidth="1"/>
    <col min="16" max="16" width="13.28515625" bestFit="1" customWidth="1"/>
  </cols>
  <sheetData>
    <row r="2" spans="2:16" ht="24.95" customHeight="1" x14ac:dyDescent="0.25">
      <c r="B2" s="3" t="s">
        <v>34</v>
      </c>
      <c r="C2" s="3" t="s">
        <v>25</v>
      </c>
      <c r="D2" s="3" t="s">
        <v>35</v>
      </c>
      <c r="E2" s="3" t="s">
        <v>4</v>
      </c>
      <c r="F2" s="3" t="s">
        <v>26</v>
      </c>
      <c r="G2" s="3" t="s">
        <v>27</v>
      </c>
      <c r="H2" s="3" t="s">
        <v>29</v>
      </c>
      <c r="I2" s="3" t="s">
        <v>30</v>
      </c>
      <c r="J2" s="3" t="s">
        <v>28</v>
      </c>
      <c r="K2" s="3" t="s">
        <v>41</v>
      </c>
      <c r="L2" s="3" t="s">
        <v>44</v>
      </c>
      <c r="M2" s="3" t="s">
        <v>31</v>
      </c>
      <c r="N2" s="3" t="s">
        <v>106</v>
      </c>
      <c r="O2" s="3" t="s">
        <v>114</v>
      </c>
      <c r="P2" s="3" t="s">
        <v>112</v>
      </c>
    </row>
    <row r="3" spans="2:16" x14ac:dyDescent="0.25">
      <c r="B3" s="28">
        <v>1</v>
      </c>
      <c r="C3" t="s">
        <v>33</v>
      </c>
      <c r="D3" t="s">
        <v>36</v>
      </c>
      <c r="E3" t="e" vm="1">
        <v>#VALUE!</v>
      </c>
      <c r="F3" s="27">
        <v>45070</v>
      </c>
      <c r="G3" s="29">
        <v>6.641006</v>
      </c>
      <c r="H3" s="30">
        <v>73.930000000000007</v>
      </c>
      <c r="I3" s="30">
        <f>G3*H3</f>
        <v>490.96957358000003</v>
      </c>
      <c r="J3" t="s">
        <v>40</v>
      </c>
      <c r="K3" s="30" cm="1">
        <f t="array" aca="1" ref="K3" ca="1">_FV(E3,"Schlusskurs des Vortags",TRUE)</f>
        <v>126.87</v>
      </c>
      <c r="L3" s="34">
        <f ca="1">YEARFRAC(F3,Portfolio!$B$3)</f>
        <v>3.2583333333333333</v>
      </c>
      <c r="M3" s="28" t="s">
        <v>32</v>
      </c>
      <c r="N3" s="30">
        <v>0</v>
      </c>
      <c r="O3" s="30">
        <v>1</v>
      </c>
      <c r="P3" s="30">
        <v>0</v>
      </c>
    </row>
    <row r="4" spans="2:16" x14ac:dyDescent="0.25">
      <c r="B4" s="28">
        <f>B3+1</f>
        <v>2</v>
      </c>
      <c r="C4" t="s">
        <v>33</v>
      </c>
      <c r="D4" t="s">
        <v>37</v>
      </c>
      <c r="E4" t="e" vm="2">
        <v>#VALUE!</v>
      </c>
      <c r="F4" s="27">
        <v>45070</v>
      </c>
      <c r="G4" s="29">
        <v>7.7154819999999997</v>
      </c>
      <c r="H4" s="30">
        <v>27.35</v>
      </c>
      <c r="I4" s="30">
        <f>G4*H4</f>
        <v>211.01843270000001</v>
      </c>
      <c r="J4" t="s">
        <v>40</v>
      </c>
      <c r="K4" s="30" cm="1">
        <f t="array" aca="1" ref="K4" ca="1">_FV(E4,"Schlusskurs des Vortags",TRUE)</f>
        <v>47.389000000000003</v>
      </c>
      <c r="L4" s="34">
        <f ca="1">YEARFRAC(F4,Portfolio!$B$3)</f>
        <v>3.2583333333333333</v>
      </c>
      <c r="M4" s="28" t="s">
        <v>32</v>
      </c>
      <c r="N4" s="30">
        <v>0</v>
      </c>
      <c r="O4" s="30">
        <v>1</v>
      </c>
      <c r="P4" s="30">
        <v>0</v>
      </c>
    </row>
    <row r="5" spans="2:16" x14ac:dyDescent="0.25">
      <c r="B5" s="28">
        <f t="shared" ref="B5:B28" si="0">B4+1</f>
        <v>3</v>
      </c>
      <c r="C5" t="s">
        <v>33</v>
      </c>
      <c r="D5" t="s">
        <v>14</v>
      </c>
      <c r="E5" t="e" vm="4">
        <v>#VALUE!</v>
      </c>
      <c r="F5" s="27">
        <v>45084</v>
      </c>
      <c r="G5" s="29">
        <v>1</v>
      </c>
      <c r="H5" s="30">
        <v>55.9</v>
      </c>
      <c r="I5" s="30">
        <f>G5*H5</f>
        <v>55.9</v>
      </c>
      <c r="J5" t="s">
        <v>39</v>
      </c>
      <c r="K5" s="30" cm="1">
        <f t="array" aca="1" ref="K5" ca="1">_FV(E5,"Schlusskurs des Vortags",TRUE)</f>
        <v>27.25</v>
      </c>
      <c r="L5" s="34">
        <f ca="1">YEARFRAC(F5,Portfolio!$B$3)</f>
        <v>3.2222222222222223</v>
      </c>
      <c r="M5" s="28" t="s">
        <v>32</v>
      </c>
      <c r="N5" s="30">
        <v>4.45</v>
      </c>
      <c r="O5" s="30">
        <v>1</v>
      </c>
      <c r="P5" s="30">
        <v>0</v>
      </c>
    </row>
    <row r="6" spans="2:16" x14ac:dyDescent="0.25">
      <c r="B6" s="28">
        <f t="shared" si="0"/>
        <v>4</v>
      </c>
      <c r="C6" t="s">
        <v>33</v>
      </c>
      <c r="D6" t="s">
        <v>21</v>
      </c>
      <c r="E6" t="e" vm="5">
        <v>#VALUE!</v>
      </c>
      <c r="F6" s="27">
        <v>45474</v>
      </c>
      <c r="G6" s="29">
        <v>8.4805000000000004E-4</v>
      </c>
      <c r="H6" s="30">
        <v>58958.79</v>
      </c>
      <c r="I6" s="30">
        <f>G6*H6</f>
        <v>50.000001859500003</v>
      </c>
      <c r="J6" t="s">
        <v>38</v>
      </c>
      <c r="K6" s="30" cm="1">
        <f t="array" aca="1" ref="K6" ca="1">_FV(E6,"Schlusskurs des Vortags",TRUE)</f>
        <v>67320.194000000003</v>
      </c>
      <c r="L6" s="34">
        <f ca="1">YEARFRAC(F6,Portfolio!$B$3)</f>
        <v>2.1555555555555554</v>
      </c>
      <c r="M6" s="28" t="s">
        <v>32</v>
      </c>
      <c r="N6" s="30">
        <v>0</v>
      </c>
      <c r="O6" s="30">
        <v>0</v>
      </c>
      <c r="P6" s="30">
        <v>0</v>
      </c>
    </row>
    <row r="7" spans="2:16" x14ac:dyDescent="0.25">
      <c r="B7" s="28">
        <f t="shared" si="0"/>
        <v>5</v>
      </c>
      <c r="C7" t="s">
        <v>33</v>
      </c>
      <c r="D7" t="s">
        <v>21</v>
      </c>
      <c r="E7" t="e" vm="5">
        <v>#VALUE!</v>
      </c>
      <c r="F7" s="27">
        <v>45475</v>
      </c>
      <c r="G7" s="29">
        <v>2.5635599999999999E-3</v>
      </c>
      <c r="H7" s="30">
        <v>58512.38</v>
      </c>
      <c r="I7" s="30">
        <f t="shared" ref="I7:I15" si="1">H7*G7</f>
        <v>149.99999687279998</v>
      </c>
      <c r="J7" t="s">
        <v>38</v>
      </c>
      <c r="K7" s="30" cm="1">
        <f t="array" aca="1" ref="K7" ca="1">_FV(E7,"Schlusskurs des Vortags",TRUE)</f>
        <v>67320.194000000003</v>
      </c>
      <c r="L7" s="34">
        <f ca="1">YEARFRAC(F7,Portfolio!$B$3)</f>
        <v>2.1527777777777777</v>
      </c>
      <c r="M7" s="28" t="s">
        <v>32</v>
      </c>
      <c r="N7" s="30">
        <v>0</v>
      </c>
      <c r="O7" s="30">
        <v>0</v>
      </c>
      <c r="P7" s="30">
        <v>0</v>
      </c>
    </row>
    <row r="8" spans="2:16" x14ac:dyDescent="0.25">
      <c r="B8" s="28">
        <f t="shared" si="0"/>
        <v>6</v>
      </c>
      <c r="C8" t="s">
        <v>33</v>
      </c>
      <c r="D8" t="s">
        <v>22</v>
      </c>
      <c r="E8" t="e" vm="6">
        <v>#VALUE!</v>
      </c>
      <c r="F8" s="27">
        <v>45475</v>
      </c>
      <c r="G8" s="29">
        <v>3.110663E-2</v>
      </c>
      <c r="H8" s="30">
        <v>3214.75</v>
      </c>
      <c r="I8" s="30">
        <f t="shared" si="1"/>
        <v>100.00003879249999</v>
      </c>
      <c r="J8" t="s">
        <v>38</v>
      </c>
      <c r="K8" s="30" cm="1">
        <f t="array" aca="1" ref="K8" ca="1">_FV(E8,"Schlusskurs des Vortags",TRUE)</f>
        <v>2121.1689999999999</v>
      </c>
      <c r="L8" s="34">
        <f ca="1">YEARFRAC(F8,Portfolio!$B$3)</f>
        <v>2.1527777777777777</v>
      </c>
      <c r="M8" s="28" t="s">
        <v>32</v>
      </c>
      <c r="N8" s="30">
        <v>0</v>
      </c>
      <c r="O8" s="30">
        <v>0</v>
      </c>
      <c r="P8" s="30">
        <v>0</v>
      </c>
    </row>
    <row r="9" spans="2:16" x14ac:dyDescent="0.25">
      <c r="B9" s="28">
        <f t="shared" si="0"/>
        <v>7</v>
      </c>
      <c r="C9" t="s">
        <v>33</v>
      </c>
      <c r="D9" t="s">
        <v>36</v>
      </c>
      <c r="E9" t="e" vm="1">
        <v>#VALUE!</v>
      </c>
      <c r="F9" s="27">
        <v>45506</v>
      </c>
      <c r="G9" s="29">
        <v>1.5447759999999999</v>
      </c>
      <c r="H9" s="30">
        <v>90.628</v>
      </c>
      <c r="I9" s="30">
        <f t="shared" si="1"/>
        <v>139.99995932799999</v>
      </c>
      <c r="J9" t="s">
        <v>40</v>
      </c>
      <c r="K9" s="30" cm="1">
        <f t="array" aca="1" ref="K9" ca="1">_FV(E9,"Schlusskurs des Vortags",TRUE)</f>
        <v>126.87</v>
      </c>
      <c r="L9" s="34">
        <f ca="1">YEARFRAC(F9,Portfolio!$B$3)</f>
        <v>2.0694444444444446</v>
      </c>
      <c r="M9" s="28" t="s">
        <v>32</v>
      </c>
      <c r="N9" s="30">
        <v>0</v>
      </c>
      <c r="O9" s="30">
        <v>0</v>
      </c>
      <c r="P9" s="30">
        <v>0</v>
      </c>
    </row>
    <row r="10" spans="2:16" x14ac:dyDescent="0.25">
      <c r="B10" s="28">
        <f t="shared" si="0"/>
        <v>8</v>
      </c>
      <c r="C10" t="s">
        <v>33</v>
      </c>
      <c r="D10" t="s">
        <v>37</v>
      </c>
      <c r="E10" t="e" vm="2">
        <v>#VALUE!</v>
      </c>
      <c r="F10" s="27">
        <v>45506</v>
      </c>
      <c r="G10" s="29">
        <v>1.947546</v>
      </c>
      <c r="H10" s="30">
        <v>30.808</v>
      </c>
      <c r="I10" s="30">
        <f t="shared" si="1"/>
        <v>59.999997168</v>
      </c>
      <c r="J10" t="s">
        <v>40</v>
      </c>
      <c r="K10" s="30" cm="1">
        <f t="array" aca="1" ref="K10" ca="1">_FV(E10,"Schlusskurs des Vortags",TRUE)</f>
        <v>47.389000000000003</v>
      </c>
      <c r="L10" s="34">
        <f ca="1">YEARFRAC(F10,Portfolio!$B$3)</f>
        <v>2.0694444444444446</v>
      </c>
      <c r="M10" s="28" t="s">
        <v>32</v>
      </c>
      <c r="N10" s="30">
        <v>0</v>
      </c>
      <c r="O10" s="30">
        <v>0</v>
      </c>
      <c r="P10" s="30">
        <v>0</v>
      </c>
    </row>
    <row r="11" spans="2:16" x14ac:dyDescent="0.25">
      <c r="B11" s="28">
        <f t="shared" si="0"/>
        <v>9</v>
      </c>
      <c r="C11" t="s">
        <v>33</v>
      </c>
      <c r="D11" t="s">
        <v>105</v>
      </c>
      <c r="E11" t="e" vm="3">
        <v>#VALUE!</v>
      </c>
      <c r="F11" s="27">
        <v>45509</v>
      </c>
      <c r="G11" s="29">
        <v>2</v>
      </c>
      <c r="H11" s="30">
        <v>31.83</v>
      </c>
      <c r="I11" s="30">
        <f t="shared" si="1"/>
        <v>63.66</v>
      </c>
      <c r="J11" t="s">
        <v>39</v>
      </c>
      <c r="K11" s="30" cm="1">
        <f t="array" aca="1" ref="K11" ca="1">_FV(E11,"Schlusskurs des Vortags",TRUE)</f>
        <v>49.44</v>
      </c>
      <c r="L11" s="34">
        <f ca="1">YEARFRAC(F11,Portfolio!$B$3)</f>
        <v>2.0611111111111109</v>
      </c>
      <c r="M11" s="28" t="s">
        <v>32</v>
      </c>
      <c r="N11" s="30">
        <v>0</v>
      </c>
      <c r="O11" s="30">
        <v>0.99</v>
      </c>
      <c r="P11" s="30">
        <v>0</v>
      </c>
    </row>
    <row r="12" spans="2:16" x14ac:dyDescent="0.25">
      <c r="B12" s="28">
        <f t="shared" si="0"/>
        <v>10</v>
      </c>
      <c r="C12" t="s">
        <v>33</v>
      </c>
      <c r="D12" t="s">
        <v>36</v>
      </c>
      <c r="E12" t="e" vm="1">
        <v>#VALUE!</v>
      </c>
      <c r="F12" s="27">
        <v>45537</v>
      </c>
      <c r="G12" s="29">
        <v>1.4653849999999999</v>
      </c>
      <c r="H12" s="30">
        <v>95.537999999999997</v>
      </c>
      <c r="I12" s="30">
        <f t="shared" si="1"/>
        <v>139.99995213</v>
      </c>
      <c r="J12" t="s">
        <v>40</v>
      </c>
      <c r="K12" s="30" cm="1">
        <f t="array" aca="1" ref="K12" ca="1">_FV(E12,"Schlusskurs des Vortags",TRUE)</f>
        <v>126.87</v>
      </c>
      <c r="L12" s="34"/>
      <c r="M12" s="28" t="s">
        <v>32</v>
      </c>
      <c r="N12" s="30">
        <v>0</v>
      </c>
      <c r="O12" s="30">
        <v>0</v>
      </c>
      <c r="P12" s="30">
        <v>0</v>
      </c>
    </row>
    <row r="13" spans="2:16" x14ac:dyDescent="0.25">
      <c r="B13" s="28">
        <f t="shared" si="0"/>
        <v>11</v>
      </c>
      <c r="C13" t="s">
        <v>33</v>
      </c>
      <c r="D13" t="s">
        <v>37</v>
      </c>
      <c r="E13" t="e" vm="2">
        <v>#VALUE!</v>
      </c>
      <c r="F13" s="27">
        <v>45537</v>
      </c>
      <c r="G13" s="29">
        <v>1.9084570000000001</v>
      </c>
      <c r="H13" s="30">
        <v>31.439</v>
      </c>
      <c r="I13" s="30">
        <f t="shared" si="1"/>
        <v>59.999979623000002</v>
      </c>
      <c r="J13" t="s">
        <v>40</v>
      </c>
      <c r="K13" s="30" cm="1">
        <f t="array" aca="1" ref="K13" ca="1">_FV(E13,"Schlusskurs des Vortags",TRUE)</f>
        <v>47.389000000000003</v>
      </c>
      <c r="L13" s="34"/>
      <c r="M13" s="28" t="s">
        <v>32</v>
      </c>
      <c r="N13" s="30">
        <v>0</v>
      </c>
      <c r="O13" s="30">
        <v>0</v>
      </c>
      <c r="P13" s="30">
        <v>0</v>
      </c>
    </row>
    <row r="14" spans="2:16" x14ac:dyDescent="0.25">
      <c r="B14" s="28">
        <f t="shared" si="0"/>
        <v>12</v>
      </c>
      <c r="C14" t="s">
        <v>33</v>
      </c>
      <c r="D14" t="s">
        <v>36</v>
      </c>
      <c r="E14" t="e" vm="1">
        <v>#VALUE!</v>
      </c>
      <c r="F14" s="27">
        <v>45567</v>
      </c>
      <c r="G14" s="29">
        <v>1.4483600000000001</v>
      </c>
      <c r="H14" s="30">
        <v>96.661000000000001</v>
      </c>
      <c r="I14" s="30">
        <f t="shared" si="1"/>
        <v>139.99992596000001</v>
      </c>
      <c r="J14" t="s">
        <v>40</v>
      </c>
      <c r="K14" s="30" cm="1">
        <f t="array" aca="1" ref="K14" ca="1">_FV(E14,"Schlusskurs des Vortags",TRUE)</f>
        <v>126.87</v>
      </c>
      <c r="M14" s="28" t="s">
        <v>32</v>
      </c>
      <c r="N14" s="30">
        <v>0</v>
      </c>
      <c r="O14" s="30">
        <v>0</v>
      </c>
      <c r="P14" s="30">
        <v>0</v>
      </c>
    </row>
    <row r="15" spans="2:16" x14ac:dyDescent="0.25">
      <c r="B15" s="28">
        <f t="shared" si="0"/>
        <v>13</v>
      </c>
      <c r="C15" t="s">
        <v>33</v>
      </c>
      <c r="D15" t="s">
        <v>37</v>
      </c>
      <c r="E15" t="e" vm="2">
        <v>#VALUE!</v>
      </c>
      <c r="F15" s="27">
        <v>45567</v>
      </c>
      <c r="G15" s="29">
        <v>1.7785150000000001</v>
      </c>
      <c r="H15" s="30">
        <v>33.735999999999997</v>
      </c>
      <c r="I15" s="30">
        <f t="shared" si="1"/>
        <v>59.999982039999999</v>
      </c>
      <c r="J15" t="s">
        <v>40</v>
      </c>
      <c r="K15" s="30" cm="1">
        <f t="array" aca="1" ref="K15" ca="1">_FV(E15,"Schlusskurs des Vortags",TRUE)</f>
        <v>47.389000000000003</v>
      </c>
      <c r="M15" s="28" t="s">
        <v>32</v>
      </c>
      <c r="N15" s="30">
        <v>0</v>
      </c>
      <c r="O15" s="30">
        <v>0</v>
      </c>
      <c r="P15" s="30">
        <v>0</v>
      </c>
    </row>
    <row r="16" spans="2:16" x14ac:dyDescent="0.25">
      <c r="B16" s="28">
        <f t="shared" si="0"/>
        <v>14</v>
      </c>
      <c r="F16" s="29"/>
    </row>
    <row r="17" spans="2:6" x14ac:dyDescent="0.25">
      <c r="B17" s="28">
        <f t="shared" si="0"/>
        <v>15</v>
      </c>
      <c r="F17" s="29"/>
    </row>
    <row r="18" spans="2:6" x14ac:dyDescent="0.25">
      <c r="B18" s="28">
        <f t="shared" si="0"/>
        <v>16</v>
      </c>
      <c r="F18" s="29"/>
    </row>
    <row r="19" spans="2:6" x14ac:dyDescent="0.25">
      <c r="B19" s="28">
        <f t="shared" si="0"/>
        <v>17</v>
      </c>
      <c r="F19" s="29"/>
    </row>
    <row r="20" spans="2:6" x14ac:dyDescent="0.25">
      <c r="B20" s="28">
        <f t="shared" si="0"/>
        <v>18</v>
      </c>
      <c r="F20" s="29"/>
    </row>
    <row r="21" spans="2:6" x14ac:dyDescent="0.25">
      <c r="B21" s="28">
        <f t="shared" si="0"/>
        <v>19</v>
      </c>
      <c r="F21" s="29"/>
    </row>
    <row r="22" spans="2:6" x14ac:dyDescent="0.25">
      <c r="B22" s="28">
        <f t="shared" si="0"/>
        <v>20</v>
      </c>
      <c r="F22" s="29"/>
    </row>
    <row r="23" spans="2:6" x14ac:dyDescent="0.25">
      <c r="B23" s="28">
        <f t="shared" si="0"/>
        <v>21</v>
      </c>
      <c r="F23" s="29"/>
    </row>
    <row r="24" spans="2:6" x14ac:dyDescent="0.25">
      <c r="B24" s="28">
        <f t="shared" si="0"/>
        <v>22</v>
      </c>
      <c r="F24" s="29"/>
    </row>
    <row r="25" spans="2:6" x14ac:dyDescent="0.25">
      <c r="B25" s="28">
        <f t="shared" si="0"/>
        <v>23</v>
      </c>
      <c r="F25" s="29"/>
    </row>
    <row r="26" spans="2:6" x14ac:dyDescent="0.25">
      <c r="B26" s="28">
        <f t="shared" si="0"/>
        <v>24</v>
      </c>
      <c r="F26" s="29"/>
    </row>
    <row r="27" spans="2:6" x14ac:dyDescent="0.25">
      <c r="B27" s="28">
        <f t="shared" si="0"/>
        <v>25</v>
      </c>
      <c r="F27" s="29"/>
    </row>
    <row r="28" spans="2:6" x14ac:dyDescent="0.25">
      <c r="B28" s="28">
        <f t="shared" si="0"/>
        <v>26</v>
      </c>
      <c r="F28" s="29"/>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5C98D-4910-45D4-A6EA-30E146C5477C}">
  <dimension ref="B1:W50"/>
  <sheetViews>
    <sheetView showGridLines="0" tabSelected="1" workbookViewId="0">
      <selection activeCell="F35" sqref="F35"/>
    </sheetView>
  </sheetViews>
  <sheetFormatPr defaultRowHeight="15" x14ac:dyDescent="0.25"/>
  <cols>
    <col min="1" max="1" width="4.5703125" customWidth="1"/>
    <col min="6" max="6" width="9.140625" customWidth="1"/>
    <col min="7" max="7" width="9.7109375" customWidth="1"/>
    <col min="10" max="10" width="17.42578125" customWidth="1"/>
    <col min="11" max="11" width="13.85546875" customWidth="1"/>
    <col min="18" max="18" width="10.7109375" customWidth="1"/>
  </cols>
  <sheetData>
    <row r="1" spans="2:23" x14ac:dyDescent="0.25">
      <c r="B1" t="s">
        <v>115</v>
      </c>
    </row>
    <row r="3" spans="2:23" x14ac:dyDescent="0.25">
      <c r="B3" s="60" t="s">
        <v>109</v>
      </c>
      <c r="C3" s="60"/>
      <c r="D3" s="60"/>
      <c r="E3" s="60"/>
      <c r="F3" s="60"/>
      <c r="G3" s="60"/>
      <c r="H3" s="60"/>
      <c r="J3" s="60" t="s">
        <v>87</v>
      </c>
      <c r="K3" s="60"/>
      <c r="N3" s="38" t="s">
        <v>73</v>
      </c>
      <c r="O3" s="36"/>
      <c r="P3" s="36"/>
      <c r="Q3" s="36" t="s">
        <v>59</v>
      </c>
      <c r="R3" s="36" t="s">
        <v>46</v>
      </c>
      <c r="U3" s="36" t="s">
        <v>35</v>
      </c>
      <c r="V3" s="36" t="s">
        <v>46</v>
      </c>
      <c r="W3" s="36" t="s">
        <v>59</v>
      </c>
    </row>
    <row r="4" spans="2:23" x14ac:dyDescent="0.25">
      <c r="B4" t="s">
        <v>110</v>
      </c>
      <c r="D4">
        <f>SUM(Trades!O3:O15)</f>
        <v>3.99</v>
      </c>
      <c r="J4" t="s">
        <v>54</v>
      </c>
      <c r="K4" s="27">
        <v>45070</v>
      </c>
      <c r="N4" s="1" t="s">
        <v>57</v>
      </c>
      <c r="O4" s="1"/>
      <c r="P4" s="1"/>
      <c r="Q4" s="46">
        <f ca="1">Portfolio!H9</f>
        <v>1939.3204569670002</v>
      </c>
      <c r="R4" s="41">
        <f ca="1">Q4/$Q$14</f>
        <v>0.81934720468245825</v>
      </c>
      <c r="U4" t="s">
        <v>57</v>
      </c>
      <c r="V4" s="7">
        <f ca="1">W4/SUM($W$4:$W$6)</f>
        <v>0.81934720468245825</v>
      </c>
      <c r="W4" s="39">
        <f ca="1">Q4</f>
        <v>1939.3204569670002</v>
      </c>
    </row>
    <row r="5" spans="2:23" x14ac:dyDescent="0.25">
      <c r="B5" t="s">
        <v>111</v>
      </c>
      <c r="D5">
        <f>SUM(Trades!N3:N15)</f>
        <v>4.45</v>
      </c>
      <c r="J5" t="s">
        <v>55</v>
      </c>
      <c r="K5" s="40">
        <f ca="1">YEARFRAC(K4,Portfolio!B3)</f>
        <v>3.2583333333333333</v>
      </c>
      <c r="N5" s="42" t="s">
        <v>36</v>
      </c>
      <c r="Q5" s="39">
        <f ca="1">Portfolio!H7</f>
        <v>1411.9708296700001</v>
      </c>
      <c r="R5" s="7">
        <f ca="1">Q5/$Q$4</f>
        <v>0.72807504535802792</v>
      </c>
      <c r="U5" t="s">
        <v>58</v>
      </c>
      <c r="V5" s="7">
        <f t="shared" ref="V5:V6" ca="1" si="0">W5/SUM($W$4:$W$6)</f>
        <v>5.2617142517405888E-2</v>
      </c>
      <c r="W5" s="39">
        <f ca="1">Q7</f>
        <v>124.54</v>
      </c>
    </row>
    <row r="6" spans="2:23" x14ac:dyDescent="0.25">
      <c r="B6" t="s">
        <v>112</v>
      </c>
      <c r="D6">
        <f>SUM(Trades!N3:N15)+SUM(Trades!P3:P15)-SUM(Trades!O3:O15)</f>
        <v>0.45999999999999996</v>
      </c>
      <c r="J6" t="s">
        <v>53</v>
      </c>
      <c r="K6" s="39">
        <f>SUMPRODUCT(Trades!G3:G15,Trades!H3:H15)</f>
        <v>1721.5478400537997</v>
      </c>
      <c r="N6" s="42" t="s">
        <v>37</v>
      </c>
      <c r="Q6" s="39">
        <f ca="1">Portfolio!H8</f>
        <v>527.34962729699998</v>
      </c>
      <c r="R6" s="7">
        <f ca="1">Q6/$Q$4</f>
        <v>0.27192495464197203</v>
      </c>
      <c r="U6" t="s">
        <v>17</v>
      </c>
      <c r="V6" s="7">
        <f t="shared" ca="1" si="0"/>
        <v>0.12803565280013596</v>
      </c>
      <c r="W6" s="39">
        <f ca="1">Q10</f>
        <v>303.04876769874193</v>
      </c>
    </row>
    <row r="7" spans="2:23" x14ac:dyDescent="0.25">
      <c r="B7" t="s">
        <v>113</v>
      </c>
      <c r="D7" s="39">
        <f ca="1">K7-K6</f>
        <v>741.07496673901028</v>
      </c>
      <c r="J7" t="s">
        <v>52</v>
      </c>
      <c r="K7" s="39">
        <f ca="1">SUMPRODUCT(Trades!G3:G15,Trades!K3:K15)</f>
        <v>2462.62280679281</v>
      </c>
      <c r="N7" s="1" t="s">
        <v>58</v>
      </c>
      <c r="O7" s="1"/>
      <c r="P7" s="1"/>
      <c r="Q7" s="46">
        <f ca="1">Portfolio!H13</f>
        <v>124.54</v>
      </c>
      <c r="R7" s="41">
        <f ca="1">Q7/$Q$14</f>
        <v>5.2617142517405888E-2</v>
      </c>
    </row>
    <row r="8" spans="2:23" x14ac:dyDescent="0.25">
      <c r="N8" s="43" t="s">
        <v>14</v>
      </c>
      <c r="Q8" s="39">
        <f ca="1">Portfolio!H12</f>
        <v>27.26</v>
      </c>
      <c r="R8" s="7">
        <f ca="1">Q8/$Q$7</f>
        <v>0.21888549863497672</v>
      </c>
    </row>
    <row r="9" spans="2:23" x14ac:dyDescent="0.25">
      <c r="J9" s="1" t="s">
        <v>64</v>
      </c>
      <c r="K9" s="41">
        <f ca="1">K7/K6-1</f>
        <v>0.43047015569189817</v>
      </c>
      <c r="N9" s="43" t="s">
        <v>105</v>
      </c>
      <c r="Q9" s="39">
        <f ca="1">Portfolio!H11</f>
        <v>97.28</v>
      </c>
      <c r="R9" s="7">
        <f ca="1">Q9/$Q$7</f>
        <v>0.78111450136502325</v>
      </c>
    </row>
    <row r="10" spans="2:23" x14ac:dyDescent="0.25">
      <c r="J10" s="1" t="s">
        <v>56</v>
      </c>
      <c r="K10" s="41">
        <f ca="1">K9/K5</f>
        <v>0.13211360276989204</v>
      </c>
      <c r="N10" s="1" t="s">
        <v>17</v>
      </c>
      <c r="Q10" s="46">
        <f ca="1">Portfolio!H17</f>
        <v>303.04876769874193</v>
      </c>
      <c r="R10" s="41">
        <f ca="1">Q10/$Q$14</f>
        <v>0.12803565280013596</v>
      </c>
    </row>
    <row r="11" spans="2:23" x14ac:dyDescent="0.25">
      <c r="N11" s="43" t="s">
        <v>21</v>
      </c>
      <c r="Q11" s="39">
        <f ca="1">Portfolio!H15</f>
        <v>235.61662395712196</v>
      </c>
      <c r="R11" s="7">
        <f ca="1">Q11/$Q$10</f>
        <v>0.77748748409809187</v>
      </c>
    </row>
    <row r="12" spans="2:23" x14ac:dyDescent="0.25">
      <c r="B12" s="61" t="s">
        <v>108</v>
      </c>
      <c r="C12" s="61"/>
      <c r="D12" s="61"/>
      <c r="E12" s="61"/>
      <c r="F12" s="61"/>
      <c r="G12" s="61"/>
      <c r="H12" s="61"/>
      <c r="J12" s="60" t="s">
        <v>88</v>
      </c>
      <c r="K12" s="60"/>
      <c r="N12" s="43" t="s">
        <v>22</v>
      </c>
      <c r="Q12" s="39">
        <f ca="1">Portfolio!H16</f>
        <v>67.432143741619996</v>
      </c>
      <c r="R12" s="7">
        <f ca="1">Q12/$Q$10</f>
        <v>0.22251251590190821</v>
      </c>
    </row>
    <row r="13" spans="2:23" x14ac:dyDescent="0.25">
      <c r="B13" s="38" t="s">
        <v>45</v>
      </c>
      <c r="C13" s="36"/>
      <c r="D13" s="36" t="s">
        <v>49</v>
      </c>
      <c r="E13" s="37" t="s">
        <v>107</v>
      </c>
      <c r="F13" s="37" t="s">
        <v>46</v>
      </c>
      <c r="G13" s="37" t="s">
        <v>42</v>
      </c>
      <c r="H13" s="37" t="s">
        <v>43</v>
      </c>
      <c r="J13" t="s">
        <v>91</v>
      </c>
      <c r="Q13" s="39"/>
      <c r="R13" s="7"/>
    </row>
    <row r="14" spans="2:23" x14ac:dyDescent="0.25">
      <c r="B14" t="s">
        <v>47</v>
      </c>
      <c r="D14" t="s">
        <v>50</v>
      </c>
      <c r="E14">
        <v>1</v>
      </c>
      <c r="F14" s="7">
        <f ca="1">(Trades!G3*Trades!K3)/$K$7</f>
        <v>0.34213296039326679</v>
      </c>
      <c r="G14" s="7">
        <f ca="1">Trades!K3/Trades!H3-1</f>
        <v>0.71608278100906242</v>
      </c>
      <c r="H14" s="7">
        <f ca="1">Calculations!G14/Trades!L3</f>
        <v>0.21976965146058181</v>
      </c>
      <c r="J14" t="s">
        <v>116</v>
      </c>
      <c r="N14" s="44" t="s">
        <v>48</v>
      </c>
      <c r="Q14" s="46">
        <f ca="1">Q4+Q7+Q10</f>
        <v>2366.9092246657419</v>
      </c>
      <c r="R14" s="7">
        <f ca="1">Q14/$Q$14</f>
        <v>1</v>
      </c>
    </row>
    <row r="15" spans="2:23" x14ac:dyDescent="0.25">
      <c r="B15" t="s">
        <v>37</v>
      </c>
      <c r="D15" t="s">
        <v>50</v>
      </c>
      <c r="E15">
        <f>E14+1</f>
        <v>2</v>
      </c>
      <c r="F15" s="7">
        <f ca="1">(Trades!G4*Trades!K4)/$K$7</f>
        <v>0.14847136779918638</v>
      </c>
      <c r="G15" s="7">
        <f ca="1">Trades!K4/Trades!H4-1</f>
        <v>0.73268738574040215</v>
      </c>
      <c r="H15" s="7">
        <f ca="1">Calculations!G15/Trades!L4</f>
        <v>0.22486569383337152</v>
      </c>
      <c r="J15" t="s">
        <v>89</v>
      </c>
    </row>
    <row r="16" spans="2:23" x14ac:dyDescent="0.25">
      <c r="B16" t="s">
        <v>14</v>
      </c>
      <c r="D16" t="s">
        <v>51</v>
      </c>
      <c r="E16">
        <f t="shared" ref="E16:E20" si="1">E15+1</f>
        <v>3</v>
      </c>
      <c r="F16" s="7">
        <f ca="1">(Trades!G5*Trades!K5)/$K$7</f>
        <v>1.106543800570456E-2</v>
      </c>
      <c r="G16" s="7">
        <f ca="1">Trades!K5/Trades!H5-1</f>
        <v>-0.51252236135957063</v>
      </c>
      <c r="H16" s="7">
        <f ca="1">Calculations!G16/Trades!L5</f>
        <v>-0.15905866387021156</v>
      </c>
      <c r="J16" t="s">
        <v>90</v>
      </c>
    </row>
    <row r="17" spans="2:21" x14ac:dyDescent="0.25">
      <c r="B17" t="s">
        <v>21</v>
      </c>
      <c r="D17" t="s">
        <v>17</v>
      </c>
      <c r="E17">
        <f t="shared" si="1"/>
        <v>4</v>
      </c>
      <c r="F17" s="7">
        <f ca="1">(Trades!G6*Trades!K6)/$K$7</f>
        <v>2.3182961825994036E-2</v>
      </c>
      <c r="G17" s="7">
        <f ca="1">Trades!K6/Trades!H6-1</f>
        <v>0.14181776796979717</v>
      </c>
      <c r="H17" s="7">
        <f ca="1">Calculations!G17/Trades!L6</f>
        <v>6.5791748027225497E-2</v>
      </c>
      <c r="J17" t="s">
        <v>92</v>
      </c>
      <c r="N17" s="38" t="s">
        <v>73</v>
      </c>
      <c r="O17" s="36"/>
      <c r="P17" s="36"/>
      <c r="Q17" s="45"/>
      <c r="R17" s="45"/>
      <c r="S17" s="45"/>
      <c r="T17" s="45" t="s">
        <v>74</v>
      </c>
      <c r="U17" s="45"/>
    </row>
    <row r="18" spans="2:21" x14ac:dyDescent="0.25">
      <c r="B18" t="s">
        <v>21</v>
      </c>
      <c r="D18" t="s">
        <v>17</v>
      </c>
      <c r="E18">
        <f t="shared" si="1"/>
        <v>5</v>
      </c>
      <c r="F18" s="7">
        <f ca="1">(Trades!G7*Trades!K7)/$K$7</f>
        <v>7.0079492504740604E-2</v>
      </c>
      <c r="G18" s="7">
        <f ca="1">Trades!K7/Trades!H7-1</f>
        <v>0.15052906752383</v>
      </c>
      <c r="H18" s="7">
        <f ca="1">Calculations!G18/Trades!L7</f>
        <v>6.992317975300491E-2</v>
      </c>
      <c r="N18" t="s">
        <v>65</v>
      </c>
      <c r="O18" s="47">
        <f t="shared" ref="O18:O23" ca="1" si="2">S18*$R$48</f>
        <v>0.49093932874716301</v>
      </c>
      <c r="S18" s="7">
        <v>0.71760000000000002</v>
      </c>
      <c r="T18" t="s">
        <v>36</v>
      </c>
    </row>
    <row r="19" spans="2:21" x14ac:dyDescent="0.25">
      <c r="B19" t="s">
        <v>22</v>
      </c>
      <c r="D19" t="s">
        <v>17</v>
      </c>
      <c r="E19">
        <f t="shared" si="1"/>
        <v>6</v>
      </c>
      <c r="F19" s="7">
        <f ca="1">(Trades!G8*Trades!K8)/$K$7</f>
        <v>2.6793554850733321E-2</v>
      </c>
      <c r="G19" s="7">
        <f ca="1">Trades!K8/Trades!H8-1</f>
        <v>-0.34017606345750062</v>
      </c>
      <c r="H19" s="7">
        <f ca="1">Calculations!G19/Trades!L8</f>
        <v>-0.15801726818670997</v>
      </c>
      <c r="J19" s="60" t="s">
        <v>101</v>
      </c>
      <c r="K19" s="60"/>
      <c r="N19" t="s">
        <v>61</v>
      </c>
      <c r="O19" s="47">
        <f t="shared" ca="1" si="2"/>
        <v>3.9064430980299616E-2</v>
      </c>
      <c r="S19" s="7">
        <v>5.7099999999999998E-2</v>
      </c>
      <c r="T19" t="s">
        <v>36</v>
      </c>
    </row>
    <row r="20" spans="2:21" x14ac:dyDescent="0.25">
      <c r="B20" t="s">
        <v>105</v>
      </c>
      <c r="D20" t="s">
        <v>51</v>
      </c>
      <c r="E20">
        <f t="shared" si="1"/>
        <v>7</v>
      </c>
      <c r="F20" s="7">
        <f ca="1">(Trades!G9*Trades!K9)/$K$7</f>
        <v>7.9584145237102499E-2</v>
      </c>
      <c r="G20" s="7">
        <f ca="1">Trades!K9/Trades!H9-1</f>
        <v>0.39989848611908019</v>
      </c>
      <c r="H20" s="7">
        <f ca="1">Calculations!G20/Trades!L9</f>
        <v>0.19323953691660248</v>
      </c>
      <c r="J20" t="s">
        <v>102</v>
      </c>
      <c r="K20" s="7">
        <f>(Prices!C10-55.9)/Prices!C3-1</f>
        <v>2.2705763908334342E-2</v>
      </c>
      <c r="N20" t="s">
        <v>66</v>
      </c>
      <c r="O20" s="47">
        <f t="shared" ca="1" si="2"/>
        <v>2.5450032092244237E-2</v>
      </c>
      <c r="S20" s="7">
        <v>3.7200000000000004E-2</v>
      </c>
      <c r="T20" t="s">
        <v>36</v>
      </c>
    </row>
    <row r="21" spans="2:21" x14ac:dyDescent="0.25">
      <c r="N21" t="s">
        <v>63</v>
      </c>
      <c r="O21" s="47">
        <f t="shared" ca="1" si="2"/>
        <v>2.0250563170172833E-2</v>
      </c>
      <c r="S21" s="7">
        <v>2.9600000000000001E-2</v>
      </c>
      <c r="T21" t="s">
        <v>36</v>
      </c>
    </row>
    <row r="22" spans="2:21" x14ac:dyDescent="0.25">
      <c r="N22" t="s">
        <v>62</v>
      </c>
      <c r="O22" s="47">
        <f t="shared" ca="1" si="2"/>
        <v>1.9429594393003662E-2</v>
      </c>
      <c r="S22" s="7">
        <v>2.8399999999999998E-2</v>
      </c>
      <c r="T22" t="s">
        <v>36</v>
      </c>
    </row>
    <row r="23" spans="2:21" x14ac:dyDescent="0.25">
      <c r="N23" t="s">
        <v>67</v>
      </c>
      <c r="O23" s="47">
        <f t="shared" ca="1" si="2"/>
        <v>1.6761445867203864E-2</v>
      </c>
      <c r="S23" s="7">
        <v>2.4500000000000001E-2</v>
      </c>
      <c r="T23" t="s">
        <v>36</v>
      </c>
    </row>
    <row r="24" spans="2:21" x14ac:dyDescent="0.25">
      <c r="N24" t="s">
        <v>68</v>
      </c>
      <c r="O24" s="47">
        <f ca="1">S24*$R$48+R50</f>
        <v>2.7985695314765909E-2</v>
      </c>
      <c r="S24" s="7">
        <v>2.1600000000000001E-2</v>
      </c>
      <c r="T24" t="s">
        <v>36</v>
      </c>
    </row>
    <row r="25" spans="2:21" x14ac:dyDescent="0.25">
      <c r="N25" t="s">
        <v>69</v>
      </c>
      <c r="O25" s="47">
        <f ca="1">S25*$R$48</f>
        <v>1.2725016046122119E-2</v>
      </c>
      <c r="S25" s="7">
        <v>1.8600000000000002E-2</v>
      </c>
      <c r="T25" t="s">
        <v>36</v>
      </c>
    </row>
    <row r="26" spans="2:21" x14ac:dyDescent="0.25">
      <c r="N26" t="s">
        <v>70</v>
      </c>
      <c r="O26" s="47">
        <f ca="1">S26*$R$48</f>
        <v>8.7570002898044678E-3</v>
      </c>
      <c r="S26" s="7">
        <v>1.2800000000000001E-2</v>
      </c>
      <c r="T26" t="s">
        <v>36</v>
      </c>
    </row>
    <row r="27" spans="2:21" x14ac:dyDescent="0.25">
      <c r="N27" t="s">
        <v>60</v>
      </c>
      <c r="O27" s="47">
        <f t="shared" ref="O27:O39" ca="1" si="3">S27*$R$49</f>
        <v>6.3444653932791903E-2</v>
      </c>
      <c r="S27" s="7">
        <v>0.24829999999999999</v>
      </c>
      <c r="T27" t="s">
        <v>37</v>
      </c>
    </row>
    <row r="28" spans="2:21" x14ac:dyDescent="0.25">
      <c r="N28" t="s">
        <v>75</v>
      </c>
      <c r="O28" s="47">
        <f t="shared" ca="1" si="3"/>
        <v>4.9289060586530646E-2</v>
      </c>
      <c r="S28" s="7">
        <v>0.19289999999999999</v>
      </c>
      <c r="T28" t="s">
        <v>37</v>
      </c>
    </row>
    <row r="29" spans="2:21" x14ac:dyDescent="0.25">
      <c r="N29" t="s">
        <v>76</v>
      </c>
      <c r="O29" s="47">
        <f t="shared" ca="1" si="3"/>
        <v>4.6733899332692869E-2</v>
      </c>
      <c r="S29" s="7">
        <v>0.18289999999999998</v>
      </c>
      <c r="T29" t="s">
        <v>37</v>
      </c>
    </row>
    <row r="30" spans="2:21" x14ac:dyDescent="0.25">
      <c r="N30" t="s">
        <v>77</v>
      </c>
      <c r="O30" s="47">
        <f t="shared" ca="1" si="3"/>
        <v>3.0278660857977611E-2</v>
      </c>
      <c r="S30" s="7">
        <v>0.11849999999999999</v>
      </c>
      <c r="T30" t="s">
        <v>37</v>
      </c>
    </row>
    <row r="31" spans="2:21" x14ac:dyDescent="0.25">
      <c r="N31" t="s">
        <v>78</v>
      </c>
      <c r="O31" s="47">
        <f t="shared" ca="1" si="3"/>
        <v>7.8187934367435867E-3</v>
      </c>
      <c r="S31" s="7">
        <v>3.0600000000000002E-2</v>
      </c>
      <c r="T31" t="s">
        <v>37</v>
      </c>
    </row>
    <row r="32" spans="2:21" x14ac:dyDescent="0.25">
      <c r="N32" t="s">
        <v>79</v>
      </c>
      <c r="O32" s="47">
        <f t="shared" ca="1" si="3"/>
        <v>6.3444653932791903E-2</v>
      </c>
      <c r="S32" s="7">
        <v>0.24829999999999999</v>
      </c>
      <c r="T32" t="s">
        <v>37</v>
      </c>
    </row>
    <row r="33" spans="14:21" x14ac:dyDescent="0.25">
      <c r="N33" t="s">
        <v>80</v>
      </c>
      <c r="O33" s="47">
        <f t="shared" ca="1" si="3"/>
        <v>4.9289060586530646E-2</v>
      </c>
      <c r="S33" s="7">
        <v>0.19289999999999999</v>
      </c>
      <c r="T33" t="s">
        <v>37</v>
      </c>
    </row>
    <row r="34" spans="14:21" x14ac:dyDescent="0.25">
      <c r="N34" t="s">
        <v>81</v>
      </c>
      <c r="O34" s="47">
        <f t="shared" ca="1" si="3"/>
        <v>4.6733899332692869E-2</v>
      </c>
      <c r="S34" s="7">
        <v>0.18289999999999998</v>
      </c>
      <c r="T34" t="s">
        <v>37</v>
      </c>
    </row>
    <row r="35" spans="14:21" x14ac:dyDescent="0.25">
      <c r="N35" t="s">
        <v>68</v>
      </c>
      <c r="O35" s="47">
        <f t="shared" ca="1" si="3"/>
        <v>3.0278660857977611E-2</v>
      </c>
      <c r="S35" s="7">
        <v>0.11849999999999999</v>
      </c>
      <c r="T35" t="s">
        <v>37</v>
      </c>
    </row>
    <row r="36" spans="14:21" x14ac:dyDescent="0.25">
      <c r="N36" t="s">
        <v>82</v>
      </c>
      <c r="O36" s="47">
        <f t="shared" ca="1" si="3"/>
        <v>1.6966270725482815E-2</v>
      </c>
      <c r="S36" s="7">
        <v>6.6400000000000001E-2</v>
      </c>
      <c r="T36" t="s">
        <v>37</v>
      </c>
    </row>
    <row r="37" spans="14:21" x14ac:dyDescent="0.25">
      <c r="N37" t="s">
        <v>83</v>
      </c>
      <c r="O37" s="47">
        <f t="shared" ca="1" si="3"/>
        <v>7.8187934367435867E-3</v>
      </c>
      <c r="S37" s="7">
        <v>3.0600000000000002E-2</v>
      </c>
      <c r="T37" t="s">
        <v>37</v>
      </c>
    </row>
    <row r="38" spans="14:21" x14ac:dyDescent="0.25">
      <c r="N38" t="s">
        <v>84</v>
      </c>
      <c r="O38" s="47">
        <f t="shared" ca="1" si="3"/>
        <v>7.5377256988214316E-3</v>
      </c>
      <c r="S38" s="7">
        <v>2.9500000000000002E-2</v>
      </c>
      <c r="T38" t="s">
        <v>37</v>
      </c>
    </row>
    <row r="39" spans="14:21" x14ac:dyDescent="0.25">
      <c r="N39" t="s">
        <v>85</v>
      </c>
      <c r="O39" s="47">
        <f t="shared" ca="1" si="3"/>
        <v>6.7456257101317215E-3</v>
      </c>
      <c r="S39" s="7">
        <v>2.64E-2</v>
      </c>
      <c r="T39" t="s">
        <v>37</v>
      </c>
    </row>
    <row r="40" spans="14:21" x14ac:dyDescent="0.25">
      <c r="S40" s="7">
        <v>2.23E-2</v>
      </c>
      <c r="T40" t="s">
        <v>37</v>
      </c>
    </row>
    <row r="41" spans="14:21" x14ac:dyDescent="0.25">
      <c r="N41" t="s">
        <v>71</v>
      </c>
      <c r="O41" s="47">
        <f ca="1">S40*R49</f>
        <v>5.6980095960582344E-3</v>
      </c>
      <c r="S41" s="7">
        <v>3.4999999999999996E-3</v>
      </c>
      <c r="T41" t="s">
        <v>36</v>
      </c>
    </row>
    <row r="42" spans="14:21" x14ac:dyDescent="0.25">
      <c r="N42" t="s">
        <v>71</v>
      </c>
      <c r="O42" s="47">
        <f ca="1">S41*R48</f>
        <v>2.3944922667434088E-3</v>
      </c>
      <c r="S42" s="7">
        <v>4.9299999999999997E-2</v>
      </c>
      <c r="T42" t="s">
        <v>36</v>
      </c>
    </row>
    <row r="43" spans="14:21" x14ac:dyDescent="0.25">
      <c r="N43" t="s">
        <v>72</v>
      </c>
      <c r="O43" s="47">
        <f ca="1">S42*R48</f>
        <v>3.372813392870002E-2</v>
      </c>
      <c r="S43" s="7">
        <v>6.6400000000000001E-2</v>
      </c>
      <c r="T43" t="s">
        <v>37</v>
      </c>
    </row>
    <row r="44" spans="14:21" x14ac:dyDescent="0.25">
      <c r="N44" t="s">
        <v>72</v>
      </c>
      <c r="O44" s="47">
        <f ca="1">S43*R49</f>
        <v>1.6966270725482815E-2</v>
      </c>
    </row>
    <row r="46" spans="14:21" x14ac:dyDescent="0.25">
      <c r="N46" s="35"/>
      <c r="O46" s="35"/>
      <c r="P46" s="35"/>
      <c r="Q46" s="35"/>
      <c r="R46" s="35"/>
      <c r="S46" s="35"/>
      <c r="T46" s="35"/>
      <c r="U46" s="35"/>
    </row>
    <row r="47" spans="14:21" x14ac:dyDescent="0.25">
      <c r="N47" t="s">
        <v>48</v>
      </c>
      <c r="Q47" s="39">
        <f ca="1">Q4+Q7</f>
        <v>2063.8604569670001</v>
      </c>
      <c r="R47" s="7">
        <f ca="1">Q47/$Q$47</f>
        <v>1</v>
      </c>
    </row>
    <row r="48" spans="14:21" x14ac:dyDescent="0.25">
      <c r="N48" t="s">
        <v>36</v>
      </c>
      <c r="Q48" s="39">
        <f ca="1">Q5</f>
        <v>1411.9708296700001</v>
      </c>
      <c r="R48" s="7">
        <f ca="1">Q48/$Q$47</f>
        <v>0.68414064764097404</v>
      </c>
    </row>
    <row r="49" spans="14:18" x14ac:dyDescent="0.25">
      <c r="N49" t="s">
        <v>37</v>
      </c>
      <c r="Q49" s="39">
        <f ca="1">Q6</f>
        <v>527.34962729699998</v>
      </c>
      <c r="R49" s="7">
        <f ca="1">Q49/$Q$47</f>
        <v>0.25551612538377733</v>
      </c>
    </row>
    <row r="50" spans="14:18" x14ac:dyDescent="0.25">
      <c r="N50" t="s">
        <v>86</v>
      </c>
      <c r="Q50" s="39">
        <f ca="1">Q8</f>
        <v>27.26</v>
      </c>
      <c r="R50" s="7">
        <f ca="1">Q50/$Q$47</f>
        <v>1.320825732572087E-2</v>
      </c>
    </row>
  </sheetData>
  <mergeCells count="5">
    <mergeCell ref="J12:K12"/>
    <mergeCell ref="J3:K3"/>
    <mergeCell ref="B12:H12"/>
    <mergeCell ref="J19:K19"/>
    <mergeCell ref="B3:H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522AEC-6009-4C17-88A2-19E6B8A4A81F}">
  <dimension ref="A1:Y68"/>
  <sheetViews>
    <sheetView showGridLines="0" workbookViewId="0">
      <pane xSplit="2" ySplit="2" topLeftCell="C18" activePane="bottomRight" state="frozen"/>
      <selection pane="topRight" activeCell="C1" sqref="C1"/>
      <selection pane="bottomLeft" activeCell="A3" sqref="A3"/>
      <selection pane="bottomRight"/>
    </sheetView>
  </sheetViews>
  <sheetFormatPr defaultRowHeight="15" x14ac:dyDescent="0.25"/>
  <cols>
    <col min="1" max="1" width="4.140625" customWidth="1"/>
    <col min="2" max="2" width="9.85546875" bestFit="1" customWidth="1"/>
    <col min="3" max="3" width="11.140625" customWidth="1"/>
    <col min="4" max="4" width="10.5703125" customWidth="1"/>
    <col min="5" max="5" width="10.140625" bestFit="1" customWidth="1"/>
    <col min="7" max="7" width="9.85546875" bestFit="1" customWidth="1"/>
    <col min="9" max="9" width="9.85546875" bestFit="1" customWidth="1"/>
    <col min="11" max="11" width="9.85546875" bestFit="1" customWidth="1"/>
    <col min="12" max="12" width="8.85546875" customWidth="1"/>
    <col min="13" max="13" width="9.85546875" bestFit="1" customWidth="1"/>
    <col min="15" max="15" width="9.28515625" bestFit="1" customWidth="1"/>
    <col min="17" max="17" width="9.85546875" bestFit="1" customWidth="1"/>
    <col min="19" max="19" width="10.5703125" bestFit="1" customWidth="1"/>
    <col min="20" max="20" width="6.5703125" bestFit="1" customWidth="1"/>
    <col min="21" max="21" width="9.85546875" bestFit="1" customWidth="1"/>
    <col min="23" max="23" width="9.85546875" bestFit="1" customWidth="1"/>
    <col min="25" max="25" width="9.85546875" bestFit="1" customWidth="1"/>
  </cols>
  <sheetData>
    <row r="1" spans="1:25" x14ac:dyDescent="0.25">
      <c r="B1" s="1" t="s">
        <v>24</v>
      </c>
      <c r="D1" s="27">
        <v>45070</v>
      </c>
      <c r="G1" s="1" t="s">
        <v>95</v>
      </c>
      <c r="I1" s="27">
        <v>45070</v>
      </c>
      <c r="K1" s="1" t="s">
        <v>97</v>
      </c>
      <c r="M1" s="27">
        <v>45070</v>
      </c>
      <c r="O1" s="1" t="s">
        <v>99</v>
      </c>
      <c r="Q1" s="27">
        <v>45474</v>
      </c>
      <c r="S1" s="1" t="s">
        <v>100</v>
      </c>
      <c r="U1" s="27">
        <v>45475</v>
      </c>
      <c r="W1" s="1" t="s">
        <v>98</v>
      </c>
      <c r="Y1" s="27">
        <v>45114</v>
      </c>
    </row>
    <row r="2" spans="1:25" x14ac:dyDescent="0.25">
      <c r="B2" s="36" t="s">
        <v>93</v>
      </c>
      <c r="C2" s="37" t="s">
        <v>59</v>
      </c>
      <c r="D2" s="37" t="s">
        <v>53</v>
      </c>
      <c r="E2" s="37" t="s">
        <v>103</v>
      </c>
      <c r="G2" s="36" t="s">
        <v>96</v>
      </c>
      <c r="H2" s="36" t="s">
        <v>94</v>
      </c>
      <c r="I2" s="36" t="s">
        <v>7</v>
      </c>
      <c r="J2" s="39"/>
      <c r="K2" s="36" t="s">
        <v>96</v>
      </c>
      <c r="L2" s="36" t="s">
        <v>94</v>
      </c>
      <c r="M2" s="36" t="s">
        <v>7</v>
      </c>
      <c r="N2" s="39"/>
      <c r="O2" s="36" t="s">
        <v>96</v>
      </c>
      <c r="P2" s="36" t="s">
        <v>94</v>
      </c>
      <c r="Q2" s="36" t="s">
        <v>7</v>
      </c>
      <c r="R2" s="48"/>
      <c r="S2" s="36" t="s">
        <v>96</v>
      </c>
      <c r="T2" s="36" t="s">
        <v>94</v>
      </c>
      <c r="U2" s="36" t="s">
        <v>7</v>
      </c>
      <c r="V2" s="48"/>
      <c r="W2" s="36" t="s">
        <v>96</v>
      </c>
      <c r="X2" s="36" t="s">
        <v>94</v>
      </c>
      <c r="Y2" s="36" t="s">
        <v>7</v>
      </c>
    </row>
    <row r="3" spans="1:25" x14ac:dyDescent="0.25">
      <c r="A3" s="28" t="s">
        <v>0</v>
      </c>
      <c r="B3" s="27">
        <v>45070</v>
      </c>
      <c r="C3" s="30">
        <f t="shared" ref="C3:C34" si="0">I3+M3+Q3+U3+Y3</f>
        <v>702.79041640800006</v>
      </c>
      <c r="D3" s="30">
        <v>701.98800628000004</v>
      </c>
      <c r="E3" s="30"/>
      <c r="G3" s="30">
        <v>73.930000000000007</v>
      </c>
      <c r="H3" s="39">
        <v>6.641006</v>
      </c>
      <c r="I3" s="39">
        <f>H3*G3</f>
        <v>490.96957358000003</v>
      </c>
      <c r="J3" s="39"/>
      <c r="K3" s="30" vm="7">
        <v>27.454000000000001</v>
      </c>
      <c r="L3" s="39">
        <v>7.7154819999999997</v>
      </c>
      <c r="M3" s="39">
        <f>K3*L3</f>
        <v>211.820842828</v>
      </c>
      <c r="N3" s="39"/>
      <c r="O3" s="30"/>
      <c r="P3" s="48"/>
      <c r="Q3" s="48"/>
      <c r="R3" s="48"/>
      <c r="S3" s="48"/>
      <c r="T3" s="48"/>
      <c r="U3" s="48"/>
      <c r="V3" s="48"/>
      <c r="W3" s="30"/>
      <c r="X3" s="48"/>
      <c r="Y3" s="48"/>
    </row>
    <row r="4" spans="1:25" x14ac:dyDescent="0.25">
      <c r="B4" vm="8">
        <v>45075</v>
      </c>
      <c r="C4" s="30">
        <f t="shared" si="0"/>
        <v>723.12802790000001</v>
      </c>
      <c r="D4" s="30">
        <v>701.98800628000004</v>
      </c>
      <c r="E4" s="7">
        <f>(C4-(D4-D3))/C3-1</f>
        <v>2.8938373400062334E-2</v>
      </c>
      <c r="G4" s="30" vm="9">
        <v>76.3</v>
      </c>
      <c r="H4" s="39">
        <v>6.641006</v>
      </c>
      <c r="I4" s="39">
        <f t="shared" ref="I4:I68" si="1">H4*G4</f>
        <v>506.7087578</v>
      </c>
      <c r="J4" s="39"/>
      <c r="K4" s="30" vm="10">
        <v>28.05</v>
      </c>
      <c r="L4" s="39">
        <v>7.7154819999999997</v>
      </c>
      <c r="M4" s="39">
        <f t="shared" ref="M4:M68" si="2">K4*L4</f>
        <v>216.41927010000001</v>
      </c>
      <c r="N4" s="39"/>
      <c r="O4" s="48"/>
      <c r="P4" s="48"/>
      <c r="Q4" s="48"/>
      <c r="R4" s="48"/>
      <c r="S4" s="48"/>
      <c r="T4" s="48"/>
      <c r="U4" s="48"/>
      <c r="V4" s="48"/>
      <c r="W4" s="30"/>
      <c r="X4" s="48"/>
      <c r="Y4" s="48"/>
    </row>
    <row r="5" spans="1:25" x14ac:dyDescent="0.25">
      <c r="B5" vm="11">
        <v>45082</v>
      </c>
      <c r="C5" s="30">
        <f t="shared" si="0"/>
        <v>726.78076473800002</v>
      </c>
      <c r="D5" s="30">
        <v>701.98800628000004</v>
      </c>
      <c r="E5" s="7">
        <f t="shared" ref="E5:E65" si="3">(C5-(D5-D4))/C4-1</f>
        <v>5.0513003189873729E-3</v>
      </c>
      <c r="G5" s="30" vm="12">
        <v>76.34</v>
      </c>
      <c r="H5" s="39">
        <v>6.641006</v>
      </c>
      <c r="I5" s="39">
        <f t="shared" si="1"/>
        <v>506.97439804000004</v>
      </c>
      <c r="J5" s="39"/>
      <c r="K5" s="30" vm="13">
        <v>28.489000000000001</v>
      </c>
      <c r="L5" s="39">
        <v>7.7154819999999997</v>
      </c>
      <c r="M5" s="39">
        <f t="shared" si="2"/>
        <v>219.80636669800001</v>
      </c>
      <c r="N5" s="39"/>
      <c r="O5" s="48"/>
      <c r="P5" s="48"/>
      <c r="Q5" s="48"/>
      <c r="R5" s="48"/>
      <c r="S5" s="48"/>
      <c r="T5" s="48"/>
      <c r="U5" s="48"/>
      <c r="V5" s="48"/>
      <c r="W5" s="30"/>
      <c r="X5" s="48"/>
      <c r="Y5" s="48"/>
    </row>
    <row r="6" spans="1:25" x14ac:dyDescent="0.25">
      <c r="B6" vm="14">
        <v>45089</v>
      </c>
      <c r="C6" s="30">
        <f t="shared" si="0"/>
        <v>732.36138533399992</v>
      </c>
      <c r="D6" s="30">
        <v>701.98800628000004</v>
      </c>
      <c r="E6" s="7">
        <f t="shared" si="3"/>
        <v>7.6785474612990345E-3</v>
      </c>
      <c r="G6" s="30" vm="15">
        <v>77.02</v>
      </c>
      <c r="H6" s="39">
        <v>6.641006</v>
      </c>
      <c r="I6" s="39">
        <f t="shared" si="1"/>
        <v>511.49028211999996</v>
      </c>
      <c r="J6" s="39"/>
      <c r="K6" s="30" vm="16">
        <v>28.626999999999999</v>
      </c>
      <c r="L6" s="39">
        <v>7.7154819999999997</v>
      </c>
      <c r="M6" s="39">
        <f t="shared" si="2"/>
        <v>220.87110321399999</v>
      </c>
      <c r="N6" s="39"/>
      <c r="O6" s="48"/>
      <c r="P6" s="48"/>
      <c r="Q6" s="48"/>
      <c r="R6" s="48"/>
      <c r="S6" s="48"/>
      <c r="T6" s="48"/>
      <c r="U6" s="48"/>
      <c r="V6" s="48"/>
      <c r="W6" s="30"/>
      <c r="X6" s="48"/>
      <c r="Y6" s="48"/>
    </row>
    <row r="7" spans="1:25" x14ac:dyDescent="0.25">
      <c r="B7" vm="17">
        <v>45096</v>
      </c>
      <c r="C7" s="30">
        <f t="shared" si="0"/>
        <v>715.36265727199998</v>
      </c>
      <c r="D7" s="30">
        <v>701.98800628000004</v>
      </c>
      <c r="E7" s="7">
        <f t="shared" si="3"/>
        <v>-2.3210846997684831E-2</v>
      </c>
      <c r="G7" s="30" vm="18">
        <v>75.614000000000004</v>
      </c>
      <c r="H7" s="39">
        <v>6.641006</v>
      </c>
      <c r="I7" s="39">
        <f t="shared" si="1"/>
        <v>502.15302768400005</v>
      </c>
      <c r="J7" s="39"/>
      <c r="K7" s="30" vm="19">
        <v>27.634</v>
      </c>
      <c r="L7" s="39">
        <v>7.7154819999999997</v>
      </c>
      <c r="M7" s="39">
        <f t="shared" si="2"/>
        <v>213.20962958799998</v>
      </c>
      <c r="N7" s="39"/>
      <c r="O7" s="48"/>
      <c r="P7" s="48"/>
      <c r="Q7" s="48"/>
      <c r="R7" s="48"/>
      <c r="S7" s="48"/>
      <c r="T7" s="48"/>
      <c r="U7" s="48"/>
      <c r="V7" s="48"/>
      <c r="W7" s="30"/>
      <c r="X7" s="48"/>
      <c r="Y7" s="48"/>
    </row>
    <row r="8" spans="1:25" x14ac:dyDescent="0.25">
      <c r="B8" vm="20">
        <v>45103</v>
      </c>
      <c r="C8" s="30">
        <f t="shared" si="0"/>
        <v>729.62163653800008</v>
      </c>
      <c r="D8" s="30">
        <v>701.98800628000004</v>
      </c>
      <c r="E8" s="7">
        <f t="shared" si="3"/>
        <v>1.9932518312286485E-2</v>
      </c>
      <c r="G8" s="30" vm="21">
        <v>77.430000000000007</v>
      </c>
      <c r="H8" s="39">
        <v>6.641006</v>
      </c>
      <c r="I8" s="39">
        <f t="shared" si="1"/>
        <v>514.21309458000007</v>
      </c>
      <c r="J8" s="39"/>
      <c r="K8" s="30" vm="22">
        <v>27.919</v>
      </c>
      <c r="L8" s="39">
        <v>7.7154819999999997</v>
      </c>
      <c r="M8" s="39">
        <f t="shared" si="2"/>
        <v>215.408541958</v>
      </c>
      <c r="N8" s="39"/>
      <c r="O8" s="48"/>
      <c r="P8" s="48"/>
      <c r="Q8" s="48"/>
      <c r="R8" s="48"/>
      <c r="S8" s="48"/>
      <c r="T8" s="48"/>
      <c r="U8" s="48"/>
      <c r="V8" s="48"/>
      <c r="W8" s="30"/>
      <c r="X8" s="48"/>
      <c r="Y8" s="48"/>
    </row>
    <row r="9" spans="1:25" x14ac:dyDescent="0.25">
      <c r="B9" vm="23">
        <v>45110</v>
      </c>
      <c r="C9" s="30">
        <f t="shared" si="0"/>
        <v>716.84327712999993</v>
      </c>
      <c r="D9" s="30">
        <v>701.98800628000004</v>
      </c>
      <c r="E9" s="7">
        <f t="shared" si="3"/>
        <v>-1.7513679375837143E-2</v>
      </c>
      <c r="G9" s="30" vm="24">
        <v>76.024000000000001</v>
      </c>
      <c r="H9" s="39">
        <v>6.641006</v>
      </c>
      <c r="I9" s="39">
        <f t="shared" si="1"/>
        <v>504.87584014399999</v>
      </c>
      <c r="J9" s="39"/>
      <c r="K9" s="30" vm="25">
        <v>27.472999999999999</v>
      </c>
      <c r="L9" s="39">
        <v>7.7154819999999997</v>
      </c>
      <c r="M9" s="39">
        <f t="shared" si="2"/>
        <v>211.967436986</v>
      </c>
      <c r="N9" s="39"/>
      <c r="O9" s="48"/>
      <c r="P9" s="48"/>
      <c r="Q9" s="48"/>
      <c r="R9" s="48"/>
      <c r="S9" s="48"/>
      <c r="T9" s="48"/>
      <c r="U9" s="48"/>
      <c r="V9" s="48"/>
      <c r="W9" s="30"/>
      <c r="X9" s="48"/>
      <c r="Y9" s="48"/>
    </row>
    <row r="10" spans="1:25" x14ac:dyDescent="0.25">
      <c r="A10" s="28" t="s">
        <v>0</v>
      </c>
      <c r="B10" s="27">
        <v>45114</v>
      </c>
      <c r="C10" s="30">
        <f t="shared" si="0"/>
        <v>774.64780968000002</v>
      </c>
      <c r="D10" s="30">
        <v>757.88800628000001</v>
      </c>
      <c r="E10" s="7">
        <f t="shared" si="3"/>
        <v>2.6568325473110832E-3</v>
      </c>
      <c r="G10" s="30">
        <v>76.14</v>
      </c>
      <c r="H10" s="39">
        <v>6.641006</v>
      </c>
      <c r="I10" s="39">
        <f t="shared" si="1"/>
        <v>505.64619684000002</v>
      </c>
      <c r="J10" s="39"/>
      <c r="K10" s="30">
        <v>27.62</v>
      </c>
      <c r="L10" s="39">
        <v>7.7154819999999997</v>
      </c>
      <c r="M10" s="39">
        <f t="shared" si="2"/>
        <v>213.10161284</v>
      </c>
      <c r="N10" s="39"/>
      <c r="O10" s="48"/>
      <c r="P10" s="48"/>
      <c r="Q10" s="48"/>
      <c r="R10" s="48"/>
      <c r="S10" s="48"/>
      <c r="T10" s="48"/>
      <c r="U10" s="48"/>
      <c r="V10" s="48"/>
      <c r="W10" s="30">
        <v>55.9</v>
      </c>
      <c r="X10" s="49">
        <v>1</v>
      </c>
      <c r="Y10" s="30">
        <f>W10*X10</f>
        <v>55.9</v>
      </c>
    </row>
    <row r="11" spans="1:25" x14ac:dyDescent="0.25">
      <c r="B11" vm="26">
        <v>45117</v>
      </c>
      <c r="C11" s="30">
        <f t="shared" si="0"/>
        <v>775.70878432199993</v>
      </c>
      <c r="D11" s="30">
        <v>757.88800628000001</v>
      </c>
      <c r="E11" s="7">
        <f t="shared" si="3"/>
        <v>1.3696219478607219E-3</v>
      </c>
      <c r="G11" s="30" vm="27">
        <v>76.334000000000003</v>
      </c>
      <c r="H11" s="39">
        <v>6.641006</v>
      </c>
      <c r="I11" s="39">
        <f t="shared" si="1"/>
        <v>506.93455200400001</v>
      </c>
      <c r="J11" s="39"/>
      <c r="K11" s="30" vm="28">
        <v>27.899000000000001</v>
      </c>
      <c r="L11" s="39">
        <v>7.7154819999999997</v>
      </c>
      <c r="M11" s="39">
        <f t="shared" si="2"/>
        <v>215.25423231799999</v>
      </c>
      <c r="N11" s="39"/>
      <c r="O11" s="48"/>
      <c r="P11" s="48"/>
      <c r="Q11" s="48"/>
      <c r="R11" s="48"/>
      <c r="S11" s="48"/>
      <c r="T11" s="48"/>
      <c r="U11" s="48"/>
      <c r="V11" s="48"/>
      <c r="W11" s="30" vm="29">
        <v>53.52</v>
      </c>
      <c r="X11" s="49">
        <v>1</v>
      </c>
      <c r="Y11" s="30">
        <f t="shared" ref="Y11:Y68" si="4">W11*X11</f>
        <v>53.52</v>
      </c>
    </row>
    <row r="12" spans="1:25" x14ac:dyDescent="0.25">
      <c r="B12" vm="30">
        <v>45124</v>
      </c>
      <c r="C12" s="30">
        <f t="shared" si="0"/>
        <v>785.04016418200013</v>
      </c>
      <c r="D12" s="30">
        <v>757.88800628000001</v>
      </c>
      <c r="E12" s="7">
        <f t="shared" si="3"/>
        <v>1.2029488447982795E-2</v>
      </c>
      <c r="G12" s="30" vm="31">
        <v>77.680000000000007</v>
      </c>
      <c r="H12" s="39">
        <v>6.641006</v>
      </c>
      <c r="I12" s="39">
        <f t="shared" si="1"/>
        <v>515.87334608000003</v>
      </c>
      <c r="J12" s="39"/>
      <c r="K12" s="30" vm="32">
        <v>27.911000000000001</v>
      </c>
      <c r="L12" s="39">
        <v>7.7154819999999997</v>
      </c>
      <c r="M12" s="39">
        <f t="shared" si="2"/>
        <v>215.34681810200001</v>
      </c>
      <c r="N12" s="39"/>
      <c r="O12" s="48"/>
      <c r="P12" s="48"/>
      <c r="Q12" s="48"/>
      <c r="R12" s="48"/>
      <c r="S12" s="48"/>
      <c r="T12" s="48"/>
      <c r="U12" s="48"/>
      <c r="V12" s="48"/>
      <c r="W12" s="30" vm="33">
        <v>53.82</v>
      </c>
      <c r="X12" s="49">
        <v>1</v>
      </c>
      <c r="Y12" s="30">
        <f t="shared" si="4"/>
        <v>53.82</v>
      </c>
    </row>
    <row r="13" spans="1:25" x14ac:dyDescent="0.25">
      <c r="B13" vm="34">
        <v>45131</v>
      </c>
      <c r="C13" s="30">
        <f t="shared" si="0"/>
        <v>802.04502764200004</v>
      </c>
      <c r="D13" s="30">
        <v>757.88800628000001</v>
      </c>
      <c r="E13" s="7">
        <f t="shared" si="3"/>
        <v>2.1661138163190374E-2</v>
      </c>
      <c r="G13" s="30" vm="35">
        <v>78.938000000000002</v>
      </c>
      <c r="H13" s="39">
        <v>6.641006</v>
      </c>
      <c r="I13" s="39">
        <f t="shared" si="1"/>
        <v>524.22773162800002</v>
      </c>
      <c r="J13" s="39"/>
      <c r="K13" s="30" vm="36">
        <v>29.027000000000001</v>
      </c>
      <c r="L13" s="39">
        <v>7.7154819999999997</v>
      </c>
      <c r="M13" s="39">
        <f t="shared" si="2"/>
        <v>223.95729601400001</v>
      </c>
      <c r="N13" s="39"/>
      <c r="O13" s="48"/>
      <c r="P13" s="48"/>
      <c r="Q13" s="48"/>
      <c r="R13" s="48"/>
      <c r="S13" s="48"/>
      <c r="T13" s="48"/>
      <c r="U13" s="48"/>
      <c r="V13" s="48"/>
      <c r="W13" s="30" vm="37">
        <v>53.86</v>
      </c>
      <c r="X13" s="49">
        <v>1</v>
      </c>
      <c r="Y13" s="30">
        <f t="shared" si="4"/>
        <v>53.86</v>
      </c>
    </row>
    <row r="14" spans="1:25" x14ac:dyDescent="0.25">
      <c r="B14" vm="38">
        <v>45138</v>
      </c>
      <c r="C14" s="30">
        <f t="shared" si="0"/>
        <v>783.07555089199991</v>
      </c>
      <c r="D14" s="30">
        <v>757.88800628000001</v>
      </c>
      <c r="E14" s="7">
        <f t="shared" si="3"/>
        <v>-2.3651386264147867E-2</v>
      </c>
      <c r="G14" s="30" vm="39">
        <v>77.067999999999998</v>
      </c>
      <c r="H14" s="39">
        <v>6.641006</v>
      </c>
      <c r="I14" s="39">
        <f t="shared" si="1"/>
        <v>511.80905040799996</v>
      </c>
      <c r="J14" s="39"/>
      <c r="K14" s="30" vm="40">
        <v>28.361999999999998</v>
      </c>
      <c r="L14" s="39">
        <v>7.7154819999999997</v>
      </c>
      <c r="M14" s="39">
        <f t="shared" si="2"/>
        <v>218.82650048399998</v>
      </c>
      <c r="N14" s="39"/>
      <c r="O14" s="48"/>
      <c r="P14" s="48"/>
      <c r="Q14" s="48"/>
      <c r="R14" s="48"/>
      <c r="S14" s="48"/>
      <c r="T14" s="48"/>
      <c r="U14" s="48"/>
      <c r="V14" s="48"/>
      <c r="W14" s="30" vm="41">
        <v>52.44</v>
      </c>
      <c r="X14" s="49">
        <v>1</v>
      </c>
      <c r="Y14" s="30">
        <f t="shared" si="4"/>
        <v>52.44</v>
      </c>
    </row>
    <row r="15" spans="1:25" x14ac:dyDescent="0.25">
      <c r="B15" vm="42">
        <v>45145</v>
      </c>
      <c r="C15" s="30">
        <f t="shared" si="0"/>
        <v>776.71215637199998</v>
      </c>
      <c r="D15" s="30">
        <v>757.88800628000001</v>
      </c>
      <c r="E15" s="7">
        <f t="shared" si="3"/>
        <v>-8.1261565537978919E-3</v>
      </c>
      <c r="G15" s="30" vm="43">
        <v>77.162000000000006</v>
      </c>
      <c r="H15" s="39">
        <v>6.641006</v>
      </c>
      <c r="I15" s="39">
        <f t="shared" si="1"/>
        <v>512.43330497200009</v>
      </c>
      <c r="J15" s="39"/>
      <c r="K15" s="30" vm="44">
        <v>27.7</v>
      </c>
      <c r="L15" s="39">
        <v>7.7154819999999997</v>
      </c>
      <c r="M15" s="39">
        <f t="shared" si="2"/>
        <v>213.71885139999998</v>
      </c>
      <c r="N15" s="39"/>
      <c r="O15" s="48"/>
      <c r="P15" s="48"/>
      <c r="Q15" s="48"/>
      <c r="R15" s="48"/>
      <c r="S15" s="48"/>
      <c r="T15" s="48"/>
      <c r="U15" s="48"/>
      <c r="V15" s="48"/>
      <c r="W15" s="30" vm="45">
        <v>50.56</v>
      </c>
      <c r="X15" s="49">
        <v>1</v>
      </c>
      <c r="Y15" s="30">
        <f t="shared" si="4"/>
        <v>50.56</v>
      </c>
    </row>
    <row r="16" spans="1:25" x14ac:dyDescent="0.25">
      <c r="B16" vm="46">
        <v>45152</v>
      </c>
      <c r="C16" s="30">
        <f t="shared" si="0"/>
        <v>762.52837944199996</v>
      </c>
      <c r="D16" s="30">
        <v>757.88800628000001</v>
      </c>
      <c r="E16" s="7">
        <f t="shared" si="3"/>
        <v>-1.8261304157066394E-2</v>
      </c>
      <c r="G16" s="30" vm="47">
        <v>75.802000000000007</v>
      </c>
      <c r="H16" s="39">
        <v>6.641006</v>
      </c>
      <c r="I16" s="39">
        <f t="shared" si="1"/>
        <v>503.40153681200002</v>
      </c>
      <c r="J16" s="39"/>
      <c r="K16" s="30" vm="48">
        <v>27.215</v>
      </c>
      <c r="L16" s="39">
        <v>7.7154819999999997</v>
      </c>
      <c r="M16" s="39">
        <f t="shared" si="2"/>
        <v>209.97684262999999</v>
      </c>
      <c r="N16" s="39"/>
      <c r="O16" s="48"/>
      <c r="P16" s="48"/>
      <c r="Q16" s="48"/>
      <c r="R16" s="48"/>
      <c r="S16" s="48"/>
      <c r="T16" s="48"/>
      <c r="U16" s="48"/>
      <c r="V16" s="48"/>
      <c r="W16" s="30" vm="49">
        <v>49.15</v>
      </c>
      <c r="X16" s="49">
        <v>1</v>
      </c>
      <c r="Y16" s="30">
        <f t="shared" si="4"/>
        <v>49.15</v>
      </c>
    </row>
    <row r="17" spans="2:25" x14ac:dyDescent="0.25">
      <c r="B17" vm="50">
        <v>45159</v>
      </c>
      <c r="C17" s="30">
        <f t="shared" si="0"/>
        <v>773.96764725000003</v>
      </c>
      <c r="D17" s="30">
        <v>757.88800628000001</v>
      </c>
      <c r="E17" s="7">
        <f t="shared" si="3"/>
        <v>1.5001760087107963E-2</v>
      </c>
      <c r="G17" s="30" vm="51">
        <v>76.944000000000003</v>
      </c>
      <c r="H17" s="39">
        <v>6.641006</v>
      </c>
      <c r="I17" s="39">
        <f t="shared" si="1"/>
        <v>510.98556566400003</v>
      </c>
      <c r="J17" s="39"/>
      <c r="K17" s="30" vm="52">
        <v>27.773</v>
      </c>
      <c r="L17" s="39">
        <v>7.7154819999999997</v>
      </c>
      <c r="M17" s="39">
        <f t="shared" si="2"/>
        <v>214.282081586</v>
      </c>
      <c r="N17" s="39"/>
      <c r="O17" s="48"/>
      <c r="P17" s="48"/>
      <c r="Q17" s="48"/>
      <c r="R17" s="48"/>
      <c r="S17" s="48"/>
      <c r="T17" s="48"/>
      <c r="U17" s="48"/>
      <c r="V17" s="48"/>
      <c r="W17" s="30" vm="53">
        <v>48.7</v>
      </c>
      <c r="X17" s="49">
        <v>1</v>
      </c>
      <c r="Y17" s="30">
        <f t="shared" si="4"/>
        <v>48.7</v>
      </c>
    </row>
    <row r="18" spans="2:25" x14ac:dyDescent="0.25">
      <c r="B18" vm="54">
        <v>45166</v>
      </c>
      <c r="C18" s="30">
        <f t="shared" si="0"/>
        <v>791.41743220800004</v>
      </c>
      <c r="D18" s="30">
        <v>757.88800628000001</v>
      </c>
      <c r="E18" s="7">
        <f t="shared" si="3"/>
        <v>2.2545884211053524E-2</v>
      </c>
      <c r="G18" s="30" vm="55">
        <v>79.052000000000007</v>
      </c>
      <c r="H18" s="39">
        <v>6.641006</v>
      </c>
      <c r="I18" s="39">
        <f t="shared" si="1"/>
        <v>524.98480631200005</v>
      </c>
      <c r="J18" s="39"/>
      <c r="K18" s="30" vm="56">
        <v>28.228000000000002</v>
      </c>
      <c r="L18" s="39">
        <v>7.7154819999999997</v>
      </c>
      <c r="M18" s="39">
        <f t="shared" si="2"/>
        <v>217.792625896</v>
      </c>
      <c r="N18" s="39"/>
      <c r="O18" s="48"/>
      <c r="P18" s="48"/>
      <c r="Q18" s="48"/>
      <c r="R18" s="48"/>
      <c r="S18" s="48"/>
      <c r="T18" s="48"/>
      <c r="U18" s="48"/>
      <c r="V18" s="48"/>
      <c r="W18" s="30" vm="57">
        <v>48.64</v>
      </c>
      <c r="X18" s="49">
        <v>1</v>
      </c>
      <c r="Y18" s="30">
        <f t="shared" si="4"/>
        <v>48.64</v>
      </c>
    </row>
    <row r="19" spans="2:25" x14ac:dyDescent="0.25">
      <c r="B19" vm="58">
        <v>45173</v>
      </c>
      <c r="C19" s="30">
        <f t="shared" si="0"/>
        <v>786.19051400000012</v>
      </c>
      <c r="D19" s="30">
        <v>757.88800628000001</v>
      </c>
      <c r="E19" s="7">
        <f t="shared" si="3"/>
        <v>-6.6045022453159463E-3</v>
      </c>
      <c r="G19" s="30" vm="59">
        <v>78.566000000000003</v>
      </c>
      <c r="H19" s="39">
        <v>6.641006</v>
      </c>
      <c r="I19" s="39">
        <f t="shared" si="1"/>
        <v>521.75727739600006</v>
      </c>
      <c r="J19" s="39"/>
      <c r="K19" s="30" vm="60">
        <v>28.021999999999998</v>
      </c>
      <c r="L19" s="39">
        <v>7.7154819999999997</v>
      </c>
      <c r="M19" s="39">
        <f t="shared" si="2"/>
        <v>216.20323660399998</v>
      </c>
      <c r="N19" s="39"/>
      <c r="O19" s="48"/>
      <c r="P19" s="48"/>
      <c r="Q19" s="48"/>
      <c r="R19" s="48"/>
      <c r="S19" s="48"/>
      <c r="T19" s="48"/>
      <c r="U19" s="48"/>
      <c r="V19" s="48"/>
      <c r="W19" s="30" vm="61">
        <v>48.23</v>
      </c>
      <c r="X19" s="49">
        <v>1</v>
      </c>
      <c r="Y19" s="30">
        <f t="shared" si="4"/>
        <v>48.23</v>
      </c>
    </row>
    <row r="20" spans="2:25" x14ac:dyDescent="0.25">
      <c r="B20" vm="62">
        <v>45180</v>
      </c>
      <c r="C20" s="30">
        <f t="shared" si="0"/>
        <v>792.37372521799989</v>
      </c>
      <c r="D20" s="30">
        <v>757.88800628000001</v>
      </c>
      <c r="E20" s="7">
        <f t="shared" si="3"/>
        <v>7.8647746416331543E-3</v>
      </c>
      <c r="G20" s="30" vm="63">
        <v>79.122</v>
      </c>
      <c r="H20" s="39">
        <v>6.641006</v>
      </c>
      <c r="I20" s="39">
        <f t="shared" si="1"/>
        <v>525.44967673199994</v>
      </c>
      <c r="J20" s="39"/>
      <c r="K20" s="30" vm="64">
        <v>28.222999999999999</v>
      </c>
      <c r="L20" s="39">
        <v>7.7154819999999997</v>
      </c>
      <c r="M20" s="39">
        <f t="shared" si="2"/>
        <v>217.75404848599999</v>
      </c>
      <c r="N20" s="39"/>
      <c r="O20" s="48"/>
      <c r="P20" s="48"/>
      <c r="Q20" s="48"/>
      <c r="R20" s="48"/>
      <c r="S20" s="48"/>
      <c r="T20" s="48"/>
      <c r="U20" s="48"/>
      <c r="V20" s="48"/>
      <c r="W20" s="30" vm="65">
        <v>49.17</v>
      </c>
      <c r="X20" s="49">
        <v>1</v>
      </c>
      <c r="Y20" s="30">
        <f t="shared" si="4"/>
        <v>49.17</v>
      </c>
    </row>
    <row r="21" spans="2:25" x14ac:dyDescent="0.25">
      <c r="B21" vm="66">
        <v>45187</v>
      </c>
      <c r="C21" s="30">
        <f t="shared" si="0"/>
        <v>775.17055788999994</v>
      </c>
      <c r="D21" s="30">
        <v>757.88800628000001</v>
      </c>
      <c r="E21" s="7">
        <f t="shared" si="3"/>
        <v>-2.1710926019495425E-2</v>
      </c>
      <c r="G21" s="30" vm="67">
        <v>77.022000000000006</v>
      </c>
      <c r="H21" s="39">
        <v>6.641006</v>
      </c>
      <c r="I21" s="39">
        <f t="shared" si="1"/>
        <v>511.50356413200001</v>
      </c>
      <c r="J21" s="39"/>
      <c r="K21" s="30" vm="68">
        <v>27.818999999999999</v>
      </c>
      <c r="L21" s="39">
        <v>7.7154819999999997</v>
      </c>
      <c r="M21" s="39">
        <f t="shared" si="2"/>
        <v>214.63699375799999</v>
      </c>
      <c r="N21" s="39"/>
      <c r="O21" s="48"/>
      <c r="P21" s="48"/>
      <c r="Q21" s="48"/>
      <c r="R21" s="48"/>
      <c r="S21" s="48"/>
      <c r="T21" s="48"/>
      <c r="U21" s="48"/>
      <c r="V21" s="48"/>
      <c r="W21" s="30" vm="69">
        <v>49.03</v>
      </c>
      <c r="X21" s="49">
        <v>1</v>
      </c>
      <c r="Y21" s="30">
        <f t="shared" si="4"/>
        <v>49.03</v>
      </c>
    </row>
    <row r="22" spans="2:25" x14ac:dyDescent="0.25">
      <c r="B22" vm="70">
        <v>45194</v>
      </c>
      <c r="C22" s="30">
        <f t="shared" si="0"/>
        <v>772.26191343199991</v>
      </c>
      <c r="D22" s="30">
        <v>757.88800628000001</v>
      </c>
      <c r="E22" s="7">
        <f t="shared" si="3"/>
        <v>-3.7522638448979073E-3</v>
      </c>
      <c r="G22" s="30" vm="71">
        <v>76.971999999999994</v>
      </c>
      <c r="H22" s="39">
        <v>6.641006</v>
      </c>
      <c r="I22" s="39">
        <f t="shared" si="1"/>
        <v>511.17151383199996</v>
      </c>
      <c r="J22" s="39"/>
      <c r="K22" s="30" vm="72">
        <v>27.8</v>
      </c>
      <c r="L22" s="39">
        <v>7.7154819999999997</v>
      </c>
      <c r="M22" s="39">
        <f t="shared" si="2"/>
        <v>214.49039959999999</v>
      </c>
      <c r="N22" s="39"/>
      <c r="O22" s="48"/>
      <c r="P22" s="48"/>
      <c r="Q22" s="48"/>
      <c r="R22" s="48"/>
      <c r="S22" s="48"/>
      <c r="T22" s="48"/>
      <c r="U22" s="48"/>
      <c r="V22" s="48"/>
      <c r="W22" s="30" vm="73">
        <v>46.6</v>
      </c>
      <c r="X22" s="49">
        <v>1</v>
      </c>
      <c r="Y22" s="30">
        <f t="shared" si="4"/>
        <v>46.6</v>
      </c>
    </row>
    <row r="23" spans="2:25" x14ac:dyDescent="0.25">
      <c r="B23" vm="74">
        <v>45201</v>
      </c>
      <c r="C23" s="30">
        <f t="shared" si="0"/>
        <v>769.70837005200008</v>
      </c>
      <c r="D23" s="30">
        <v>757.88800628000001</v>
      </c>
      <c r="E23" s="7">
        <f t="shared" si="3"/>
        <v>-3.3065768693054665E-3</v>
      </c>
      <c r="G23" s="30" vm="75">
        <v>76.938000000000002</v>
      </c>
      <c r="H23" s="39">
        <v>6.641006</v>
      </c>
      <c r="I23" s="39">
        <f t="shared" si="1"/>
        <v>510.94571962800001</v>
      </c>
      <c r="J23" s="39"/>
      <c r="K23" s="30" vm="76">
        <v>27.532</v>
      </c>
      <c r="L23" s="39">
        <v>7.7154819999999997</v>
      </c>
      <c r="M23" s="39">
        <f t="shared" si="2"/>
        <v>212.42265042399998</v>
      </c>
      <c r="N23" s="39"/>
      <c r="O23" s="48"/>
      <c r="P23" s="48"/>
      <c r="Q23" s="48"/>
      <c r="R23" s="48"/>
      <c r="S23" s="48"/>
      <c r="T23" s="48"/>
      <c r="U23" s="48"/>
      <c r="V23" s="48"/>
      <c r="W23" s="30" vm="77">
        <v>46.34</v>
      </c>
      <c r="X23" s="49">
        <v>1</v>
      </c>
      <c r="Y23" s="30">
        <f t="shared" si="4"/>
        <v>46.34</v>
      </c>
    </row>
    <row r="24" spans="2:25" x14ac:dyDescent="0.25">
      <c r="B24" vm="78">
        <v>45208</v>
      </c>
      <c r="C24" s="30">
        <f t="shared" si="0"/>
        <v>776.90855742000008</v>
      </c>
      <c r="D24" s="30">
        <v>757.88800628000001</v>
      </c>
      <c r="E24" s="7">
        <f t="shared" si="3"/>
        <v>9.3544355864463302E-3</v>
      </c>
      <c r="G24" s="30" vm="79">
        <v>77.73</v>
      </c>
      <c r="H24" s="39">
        <v>6.641006</v>
      </c>
      <c r="I24" s="39">
        <f t="shared" si="1"/>
        <v>516.20539638000002</v>
      </c>
      <c r="J24" s="39"/>
      <c r="K24" s="30" vm="80">
        <v>27.72</v>
      </c>
      <c r="L24" s="39">
        <v>7.7154819999999997</v>
      </c>
      <c r="M24" s="39">
        <f t="shared" si="2"/>
        <v>213.87316103999999</v>
      </c>
      <c r="N24" s="39"/>
      <c r="O24" s="48"/>
      <c r="P24" s="48"/>
      <c r="Q24" s="48"/>
      <c r="R24" s="48"/>
      <c r="S24" s="48"/>
      <c r="T24" s="48"/>
      <c r="U24" s="48"/>
      <c r="V24" s="48"/>
      <c r="W24" s="30" vm="81">
        <v>46.83</v>
      </c>
      <c r="X24" s="49">
        <v>1</v>
      </c>
      <c r="Y24" s="30">
        <f t="shared" si="4"/>
        <v>46.83</v>
      </c>
    </row>
    <row r="25" spans="2:25" x14ac:dyDescent="0.25">
      <c r="B25" vm="82">
        <v>45215</v>
      </c>
      <c r="C25" s="30">
        <f t="shared" si="0"/>
        <v>752.57192471399992</v>
      </c>
      <c r="D25" s="30">
        <v>757.88800628000001</v>
      </c>
      <c r="E25" s="7">
        <f t="shared" si="3"/>
        <v>-3.1324964146126288E-2</v>
      </c>
      <c r="G25" s="30" vm="83">
        <v>75.27</v>
      </c>
      <c r="H25" s="39">
        <v>6.641006</v>
      </c>
      <c r="I25" s="39">
        <f t="shared" si="1"/>
        <v>499.86852161999997</v>
      </c>
      <c r="J25" s="39"/>
      <c r="K25" s="30" vm="84">
        <v>26.966999999999999</v>
      </c>
      <c r="L25" s="39">
        <v>7.7154819999999997</v>
      </c>
      <c r="M25" s="39">
        <f t="shared" si="2"/>
        <v>208.06340309399999</v>
      </c>
      <c r="N25" s="39"/>
      <c r="O25" s="48"/>
      <c r="P25" s="48"/>
      <c r="Q25" s="48"/>
      <c r="R25" s="48"/>
      <c r="S25" s="48"/>
      <c r="T25" s="48"/>
      <c r="U25" s="48"/>
      <c r="V25" s="48"/>
      <c r="W25" s="30" vm="85">
        <v>44.64</v>
      </c>
      <c r="X25" s="49">
        <v>1</v>
      </c>
      <c r="Y25" s="30">
        <f t="shared" si="4"/>
        <v>44.64</v>
      </c>
    </row>
    <row r="26" spans="2:25" x14ac:dyDescent="0.25">
      <c r="B26" vm="86">
        <v>45222</v>
      </c>
      <c r="C26" s="30">
        <f t="shared" si="0"/>
        <v>735.15745084800005</v>
      </c>
      <c r="D26" s="30">
        <v>757.88800628000001</v>
      </c>
      <c r="E26" s="7">
        <f t="shared" si="3"/>
        <v>-2.3139946221908181E-2</v>
      </c>
      <c r="G26" s="30" vm="87">
        <v>73.488</v>
      </c>
      <c r="H26" s="39">
        <v>6.641006</v>
      </c>
      <c r="I26" s="39">
        <f t="shared" si="1"/>
        <v>488.03424892800001</v>
      </c>
      <c r="J26" s="39"/>
      <c r="K26" s="30" vm="88">
        <v>26.56</v>
      </c>
      <c r="L26" s="39">
        <v>7.7154819999999997</v>
      </c>
      <c r="M26" s="39">
        <f t="shared" si="2"/>
        <v>204.92320192</v>
      </c>
      <c r="N26" s="39"/>
      <c r="O26" s="48"/>
      <c r="P26" s="48"/>
      <c r="Q26" s="48"/>
      <c r="R26" s="48"/>
      <c r="S26" s="48"/>
      <c r="T26" s="48"/>
      <c r="U26" s="48"/>
      <c r="V26" s="48"/>
      <c r="W26" s="30" vm="89">
        <v>42.2</v>
      </c>
      <c r="X26" s="49">
        <v>1</v>
      </c>
      <c r="Y26" s="30">
        <f t="shared" si="4"/>
        <v>42.2</v>
      </c>
    </row>
    <row r="27" spans="2:25" x14ac:dyDescent="0.25">
      <c r="B27" vm="90">
        <v>45229</v>
      </c>
      <c r="C27" s="30">
        <f t="shared" si="0"/>
        <v>769.767540156</v>
      </c>
      <c r="D27" s="30">
        <v>757.88800628000001</v>
      </c>
      <c r="E27" s="7">
        <f t="shared" si="3"/>
        <v>4.7078471785979126E-2</v>
      </c>
      <c r="G27" s="30" vm="91">
        <v>77.006</v>
      </c>
      <c r="H27" s="39">
        <v>6.641006</v>
      </c>
      <c r="I27" s="39">
        <f t="shared" si="1"/>
        <v>511.39730803600003</v>
      </c>
      <c r="J27" s="39"/>
      <c r="K27" s="30" vm="92">
        <v>27.66</v>
      </c>
      <c r="L27" s="39">
        <v>7.7154819999999997</v>
      </c>
      <c r="M27" s="39">
        <f t="shared" si="2"/>
        <v>213.41023211999999</v>
      </c>
      <c r="N27" s="39"/>
      <c r="O27" s="48"/>
      <c r="P27" s="48"/>
      <c r="Q27" s="48"/>
      <c r="R27" s="48"/>
      <c r="S27" s="48"/>
      <c r="T27" s="48"/>
      <c r="U27" s="48"/>
      <c r="V27" s="48"/>
      <c r="W27" s="30" vm="93">
        <v>44.96</v>
      </c>
      <c r="X27" s="49">
        <v>1</v>
      </c>
      <c r="Y27" s="30">
        <f t="shared" si="4"/>
        <v>44.96</v>
      </c>
    </row>
    <row r="28" spans="2:25" x14ac:dyDescent="0.25">
      <c r="B28" vm="94">
        <v>45236</v>
      </c>
      <c r="C28" s="30">
        <f t="shared" si="0"/>
        <v>771.45557287800011</v>
      </c>
      <c r="D28" s="30">
        <v>757.88800628000001</v>
      </c>
      <c r="E28" s="7">
        <f t="shared" si="3"/>
        <v>2.1929123195529865E-3</v>
      </c>
      <c r="G28" s="30" vm="95">
        <v>77.584000000000003</v>
      </c>
      <c r="H28" s="39">
        <v>6.641006</v>
      </c>
      <c r="I28" s="39">
        <f t="shared" si="1"/>
        <v>515.23580950400003</v>
      </c>
      <c r="J28" s="39"/>
      <c r="K28" s="30" vm="96">
        <v>27.507000000000001</v>
      </c>
      <c r="L28" s="39">
        <v>7.7154819999999997</v>
      </c>
      <c r="M28" s="39">
        <f t="shared" si="2"/>
        <v>212.22976337400002</v>
      </c>
      <c r="N28" s="39"/>
      <c r="O28" s="48"/>
      <c r="P28" s="48"/>
      <c r="Q28" s="48"/>
      <c r="R28" s="48"/>
      <c r="S28" s="48"/>
      <c r="T28" s="48"/>
      <c r="U28" s="48"/>
      <c r="V28" s="48"/>
      <c r="W28" s="30" vm="97">
        <v>43.99</v>
      </c>
      <c r="X28" s="49">
        <v>1</v>
      </c>
      <c r="Y28" s="30">
        <f t="shared" si="4"/>
        <v>43.99</v>
      </c>
    </row>
    <row r="29" spans="2:25" x14ac:dyDescent="0.25">
      <c r="B29" vm="98">
        <v>45243</v>
      </c>
      <c r="C29" s="30">
        <f t="shared" si="0"/>
        <v>780.94742549599994</v>
      </c>
      <c r="D29" s="30">
        <v>757.88800628000001</v>
      </c>
      <c r="E29" s="7">
        <f t="shared" si="3"/>
        <v>1.2303822736790204E-2</v>
      </c>
      <c r="G29" s="30" vm="99">
        <v>78.316000000000003</v>
      </c>
      <c r="H29" s="39">
        <v>6.641006</v>
      </c>
      <c r="I29" s="39">
        <f t="shared" si="1"/>
        <v>520.09702589599999</v>
      </c>
      <c r="J29" s="39"/>
      <c r="K29" s="30" vm="72">
        <v>27.8</v>
      </c>
      <c r="L29" s="39">
        <v>7.7154819999999997</v>
      </c>
      <c r="M29" s="39">
        <f t="shared" si="2"/>
        <v>214.49039959999999</v>
      </c>
      <c r="N29" s="39"/>
      <c r="O29" s="48"/>
      <c r="P29" s="48"/>
      <c r="Q29" s="48"/>
      <c r="R29" s="48"/>
      <c r="S29" s="48"/>
      <c r="T29" s="48"/>
      <c r="U29" s="48"/>
      <c r="V29" s="48"/>
      <c r="W29" s="30" vm="100">
        <v>46.36</v>
      </c>
      <c r="X29" s="49">
        <v>1</v>
      </c>
      <c r="Y29" s="30">
        <f t="shared" si="4"/>
        <v>46.36</v>
      </c>
    </row>
    <row r="30" spans="2:25" x14ac:dyDescent="0.25">
      <c r="B30" vm="101">
        <v>45250</v>
      </c>
      <c r="C30" s="30">
        <f t="shared" si="0"/>
        <v>783.98362741599999</v>
      </c>
      <c r="D30" s="30">
        <v>757.88800628000001</v>
      </c>
      <c r="E30" s="7">
        <f t="shared" si="3"/>
        <v>3.8878442016396786E-3</v>
      </c>
      <c r="G30" s="30" vm="102">
        <v>78.876000000000005</v>
      </c>
      <c r="H30" s="39">
        <v>6.641006</v>
      </c>
      <c r="I30" s="39">
        <f t="shared" si="1"/>
        <v>523.81598925600008</v>
      </c>
      <c r="J30" s="39"/>
      <c r="K30" s="30" vm="103">
        <v>27.88</v>
      </c>
      <c r="L30" s="39">
        <v>7.7154819999999997</v>
      </c>
      <c r="M30" s="39">
        <f t="shared" si="2"/>
        <v>215.10763815999999</v>
      </c>
      <c r="N30" s="39"/>
      <c r="O30" s="48"/>
      <c r="P30" s="48"/>
      <c r="Q30" s="48"/>
      <c r="R30" s="48"/>
      <c r="S30" s="48"/>
      <c r="T30" s="48"/>
      <c r="U30" s="48"/>
      <c r="V30" s="48"/>
      <c r="W30" s="30" vm="104">
        <v>45.06</v>
      </c>
      <c r="X30" s="49">
        <v>1</v>
      </c>
      <c r="Y30" s="30">
        <f t="shared" si="4"/>
        <v>45.06</v>
      </c>
    </row>
    <row r="31" spans="2:25" x14ac:dyDescent="0.25">
      <c r="B31" vm="105">
        <v>45257</v>
      </c>
      <c r="C31" s="30">
        <f t="shared" si="0"/>
        <v>795.44067597399999</v>
      </c>
      <c r="D31" s="30">
        <v>757.88800628000001</v>
      </c>
      <c r="E31" s="7">
        <f t="shared" si="3"/>
        <v>1.4613887532016756E-2</v>
      </c>
      <c r="G31" s="30" vm="106">
        <v>80.066000000000003</v>
      </c>
      <c r="H31" s="39">
        <v>6.641006</v>
      </c>
      <c r="I31" s="39">
        <f t="shared" si="1"/>
        <v>531.71878639600004</v>
      </c>
      <c r="J31" s="39"/>
      <c r="K31" s="30" vm="107">
        <v>28.329000000000001</v>
      </c>
      <c r="L31" s="39">
        <v>7.7154819999999997</v>
      </c>
      <c r="M31" s="39">
        <f t="shared" si="2"/>
        <v>218.571889578</v>
      </c>
      <c r="N31" s="39"/>
      <c r="O31" s="48"/>
      <c r="P31" s="48"/>
      <c r="Q31" s="48"/>
      <c r="R31" s="48"/>
      <c r="S31" s="48"/>
      <c r="T31" s="48"/>
      <c r="U31" s="48"/>
      <c r="V31" s="48"/>
      <c r="W31" s="30" vm="108">
        <v>45.15</v>
      </c>
      <c r="X31" s="49">
        <v>1</v>
      </c>
      <c r="Y31" s="30">
        <f t="shared" si="4"/>
        <v>45.15</v>
      </c>
    </row>
    <row r="32" spans="2:25" x14ac:dyDescent="0.25">
      <c r="B32" vm="109">
        <v>45264</v>
      </c>
      <c r="C32" s="30">
        <f t="shared" si="0"/>
        <v>801.67199613599996</v>
      </c>
      <c r="D32" s="30">
        <v>757.88800628000001</v>
      </c>
      <c r="E32" s="7">
        <f t="shared" si="3"/>
        <v>7.8337962216601387E-3</v>
      </c>
      <c r="G32" s="30" vm="110">
        <v>80.872</v>
      </c>
      <c r="H32" s="39">
        <v>6.641006</v>
      </c>
      <c r="I32" s="39">
        <f t="shared" si="1"/>
        <v>537.07143723199999</v>
      </c>
      <c r="J32" s="39"/>
      <c r="K32" s="30" vm="111">
        <v>28.172000000000001</v>
      </c>
      <c r="L32" s="39">
        <v>7.7154819999999997</v>
      </c>
      <c r="M32" s="39">
        <f t="shared" si="2"/>
        <v>217.36055890399999</v>
      </c>
      <c r="N32" s="39"/>
      <c r="O32" s="48"/>
      <c r="P32" s="48"/>
      <c r="Q32" s="48"/>
      <c r="R32" s="48"/>
      <c r="S32" s="48"/>
      <c r="T32" s="48"/>
      <c r="U32" s="48"/>
      <c r="V32" s="48"/>
      <c r="W32" s="30" vm="112">
        <v>47.24</v>
      </c>
      <c r="X32" s="49">
        <v>1</v>
      </c>
      <c r="Y32" s="30">
        <f t="shared" si="4"/>
        <v>47.24</v>
      </c>
    </row>
    <row r="33" spans="2:25" x14ac:dyDescent="0.25">
      <c r="B33" vm="113">
        <v>45271</v>
      </c>
      <c r="C33" s="30">
        <f t="shared" si="0"/>
        <v>810.66968352000004</v>
      </c>
      <c r="D33" s="30">
        <v>757.88800628000001</v>
      </c>
      <c r="E33" s="7">
        <f t="shared" si="3"/>
        <v>1.1223651851840044E-2</v>
      </c>
      <c r="G33" s="30" vm="114">
        <v>81.915999999999997</v>
      </c>
      <c r="H33" s="39">
        <v>6.641006</v>
      </c>
      <c r="I33" s="39">
        <f t="shared" si="1"/>
        <v>544.00464749599996</v>
      </c>
      <c r="J33" s="39"/>
      <c r="K33" s="30" vm="115">
        <v>28.332000000000001</v>
      </c>
      <c r="L33" s="39">
        <v>7.7154819999999997</v>
      </c>
      <c r="M33" s="39">
        <f t="shared" si="2"/>
        <v>218.595036024</v>
      </c>
      <c r="N33" s="39"/>
      <c r="O33" s="48"/>
      <c r="P33" s="48"/>
      <c r="Q33" s="48"/>
      <c r="R33" s="48"/>
      <c r="S33" s="48"/>
      <c r="T33" s="48"/>
      <c r="U33" s="48"/>
      <c r="V33" s="48"/>
      <c r="W33" s="30" vm="116">
        <v>48.07</v>
      </c>
      <c r="X33" s="49">
        <v>1</v>
      </c>
      <c r="Y33" s="30">
        <f t="shared" si="4"/>
        <v>48.07</v>
      </c>
    </row>
    <row r="34" spans="2:25" x14ac:dyDescent="0.25">
      <c r="B34" vm="117">
        <v>45278</v>
      </c>
      <c r="C34" s="30">
        <f t="shared" si="0"/>
        <v>808.81540246999998</v>
      </c>
      <c r="D34" s="30">
        <v>757.88800628000001</v>
      </c>
      <c r="E34" s="7">
        <f t="shared" si="3"/>
        <v>-2.2873447566814642E-3</v>
      </c>
      <c r="G34" s="30" vm="118">
        <v>82.05</v>
      </c>
      <c r="H34" s="39">
        <v>6.641006</v>
      </c>
      <c r="I34" s="39">
        <f t="shared" si="1"/>
        <v>544.89454230000001</v>
      </c>
      <c r="J34" s="39"/>
      <c r="K34" s="30" vm="119">
        <v>28.184999999999999</v>
      </c>
      <c r="L34" s="39">
        <v>7.7154819999999997</v>
      </c>
      <c r="M34" s="39">
        <f t="shared" si="2"/>
        <v>217.46086016999999</v>
      </c>
      <c r="N34" s="39"/>
      <c r="O34" s="48"/>
      <c r="P34" s="48"/>
      <c r="Q34" s="48"/>
      <c r="R34" s="48"/>
      <c r="S34" s="48"/>
      <c r="T34" s="48"/>
      <c r="U34" s="48"/>
      <c r="V34" s="48"/>
      <c r="W34" s="30" vm="120">
        <v>46.46</v>
      </c>
      <c r="X34" s="49">
        <v>1</v>
      </c>
      <c r="Y34" s="30">
        <f t="shared" si="4"/>
        <v>46.46</v>
      </c>
    </row>
    <row r="35" spans="2:25" x14ac:dyDescent="0.25">
      <c r="B35" vm="121">
        <v>45287</v>
      </c>
      <c r="C35" s="30">
        <f t="shared" ref="C35:C68" si="5">I35+M35+Q35+U35+Y35</f>
        <v>814.45338660200002</v>
      </c>
      <c r="D35" s="30">
        <v>757.88800628000001</v>
      </c>
      <c r="E35" s="7">
        <f t="shared" si="3"/>
        <v>6.9706686034693988E-3</v>
      </c>
      <c r="G35" s="30" vm="122">
        <v>82.27</v>
      </c>
      <c r="H35" s="39">
        <v>6.641006</v>
      </c>
      <c r="I35" s="39">
        <f t="shared" si="1"/>
        <v>546.35556362</v>
      </c>
      <c r="J35" s="39"/>
      <c r="K35" s="30" vm="123">
        <v>28.751000000000001</v>
      </c>
      <c r="L35" s="39">
        <v>7.7154819999999997</v>
      </c>
      <c r="M35" s="39">
        <f t="shared" si="2"/>
        <v>221.82782298200001</v>
      </c>
      <c r="N35" s="39"/>
      <c r="O35" s="48"/>
      <c r="P35" s="48"/>
      <c r="Q35" s="48"/>
      <c r="R35" s="48"/>
      <c r="S35" s="48"/>
      <c r="T35" s="48"/>
      <c r="U35" s="48"/>
      <c r="V35" s="48"/>
      <c r="W35" s="30" vm="124">
        <v>46.27</v>
      </c>
      <c r="X35" s="49">
        <v>1</v>
      </c>
      <c r="Y35" s="30">
        <f t="shared" si="4"/>
        <v>46.27</v>
      </c>
    </row>
    <row r="36" spans="2:25" x14ac:dyDescent="0.25">
      <c r="B36" vm="125">
        <v>45293</v>
      </c>
      <c r="C36" s="30">
        <f t="shared" si="5"/>
        <v>809.26022050400002</v>
      </c>
      <c r="D36" s="30">
        <v>757.88800628000001</v>
      </c>
      <c r="E36" s="7">
        <f t="shared" si="3"/>
        <v>-6.376259443976906E-3</v>
      </c>
      <c r="G36" s="30" vm="126">
        <v>81.617999999999995</v>
      </c>
      <c r="H36" s="39">
        <v>6.641006</v>
      </c>
      <c r="I36" s="39">
        <f t="shared" si="1"/>
        <v>542.025627708</v>
      </c>
      <c r="J36" s="39"/>
      <c r="K36" s="30" vm="127">
        <v>28.678000000000001</v>
      </c>
      <c r="L36" s="39">
        <v>7.7154819999999997</v>
      </c>
      <c r="M36" s="39">
        <f t="shared" si="2"/>
        <v>221.26459279599999</v>
      </c>
      <c r="N36" s="39"/>
      <c r="O36" s="48"/>
      <c r="P36" s="48"/>
      <c r="Q36" s="48"/>
      <c r="R36" s="48"/>
      <c r="S36" s="48"/>
      <c r="T36" s="48"/>
      <c r="U36" s="48"/>
      <c r="V36" s="48"/>
      <c r="W36" s="30" vm="128">
        <v>45.97</v>
      </c>
      <c r="X36" s="49">
        <v>1</v>
      </c>
      <c r="Y36" s="30">
        <f t="shared" si="4"/>
        <v>45.97</v>
      </c>
    </row>
    <row r="37" spans="2:25" x14ac:dyDescent="0.25">
      <c r="B37" vm="129">
        <v>45299</v>
      </c>
      <c r="C37" s="30">
        <f t="shared" si="5"/>
        <v>815.34325020000006</v>
      </c>
      <c r="D37" s="30">
        <v>757.88800628000001</v>
      </c>
      <c r="E37" s="7">
        <f t="shared" si="3"/>
        <v>7.5167783388778719E-3</v>
      </c>
      <c r="G37" s="30" vm="130">
        <v>82.825999999999993</v>
      </c>
      <c r="H37" s="39">
        <v>6.641006</v>
      </c>
      <c r="I37" s="39">
        <f t="shared" si="1"/>
        <v>550.04796295599999</v>
      </c>
      <c r="J37" s="39"/>
      <c r="K37" s="30" vm="131">
        <v>28.542000000000002</v>
      </c>
      <c r="L37" s="39">
        <v>7.7154819999999997</v>
      </c>
      <c r="M37" s="39">
        <f t="shared" si="2"/>
        <v>220.215287244</v>
      </c>
      <c r="N37" s="39"/>
      <c r="O37" s="48"/>
      <c r="P37" s="48"/>
      <c r="Q37" s="48"/>
      <c r="R37" s="48"/>
      <c r="S37" s="48"/>
      <c r="T37" s="48"/>
      <c r="U37" s="48"/>
      <c r="V37" s="48"/>
      <c r="W37" s="30" vm="132">
        <v>45.08</v>
      </c>
      <c r="X37" s="49">
        <v>1</v>
      </c>
      <c r="Y37" s="30">
        <f t="shared" si="4"/>
        <v>45.08</v>
      </c>
    </row>
    <row r="38" spans="2:25" x14ac:dyDescent="0.25">
      <c r="B38" vm="133">
        <v>45306</v>
      </c>
      <c r="C38" s="30">
        <f t="shared" si="5"/>
        <v>813.83339822400012</v>
      </c>
      <c r="D38" s="30">
        <v>757.88800628000001</v>
      </c>
      <c r="E38" s="7">
        <f t="shared" si="3"/>
        <v>-1.8517991970002923E-3</v>
      </c>
      <c r="G38" s="30" vm="134">
        <v>83.512</v>
      </c>
      <c r="H38" s="39">
        <v>6.641006</v>
      </c>
      <c r="I38" s="39">
        <f t="shared" si="1"/>
        <v>554.60369307200006</v>
      </c>
      <c r="J38" s="39"/>
      <c r="K38" s="30" vm="135">
        <v>27.936</v>
      </c>
      <c r="L38" s="39">
        <v>7.7154819999999997</v>
      </c>
      <c r="M38" s="39">
        <f t="shared" si="2"/>
        <v>215.53970515199998</v>
      </c>
      <c r="N38" s="39"/>
      <c r="O38" s="48"/>
      <c r="P38" s="48"/>
      <c r="Q38" s="48"/>
      <c r="R38" s="48"/>
      <c r="S38" s="48"/>
      <c r="T38" s="48"/>
      <c r="U38" s="48"/>
      <c r="V38" s="48"/>
      <c r="W38" s="30" vm="136">
        <v>43.69</v>
      </c>
      <c r="X38" s="49">
        <v>1</v>
      </c>
      <c r="Y38" s="30">
        <f t="shared" si="4"/>
        <v>43.69</v>
      </c>
    </row>
    <row r="39" spans="2:25" x14ac:dyDescent="0.25">
      <c r="B39" vm="137">
        <v>45313</v>
      </c>
      <c r="C39" s="30">
        <f t="shared" si="5"/>
        <v>827.68832978799992</v>
      </c>
      <c r="D39" s="30">
        <v>757.88800628000001</v>
      </c>
      <c r="E39" s="7">
        <f t="shared" si="3"/>
        <v>1.7024284815829516E-2</v>
      </c>
      <c r="G39" s="30" vm="138">
        <v>84.811999999999998</v>
      </c>
      <c r="H39" s="39">
        <v>6.641006</v>
      </c>
      <c r="I39" s="39">
        <f t="shared" si="1"/>
        <v>563.23700087199995</v>
      </c>
      <c r="J39" s="39"/>
      <c r="K39" s="30" vm="139">
        <v>28.338000000000001</v>
      </c>
      <c r="L39" s="39">
        <v>7.7154819999999997</v>
      </c>
      <c r="M39" s="39">
        <f t="shared" si="2"/>
        <v>218.64132891599999</v>
      </c>
      <c r="N39" s="39"/>
      <c r="O39" s="48"/>
      <c r="P39" s="48"/>
      <c r="Q39" s="48"/>
      <c r="R39" s="48"/>
      <c r="S39" s="48"/>
      <c r="T39" s="48"/>
      <c r="U39" s="48"/>
      <c r="V39" s="48"/>
      <c r="W39" s="30" vm="140">
        <v>45.81</v>
      </c>
      <c r="X39" s="49">
        <v>1</v>
      </c>
      <c r="Y39" s="30">
        <f t="shared" si="4"/>
        <v>45.81</v>
      </c>
    </row>
    <row r="40" spans="2:25" x14ac:dyDescent="0.25">
      <c r="B40" vm="141">
        <v>45320</v>
      </c>
      <c r="C40" s="30">
        <f t="shared" si="5"/>
        <v>840.16469259000007</v>
      </c>
      <c r="D40" s="30">
        <v>757.88800628000001</v>
      </c>
      <c r="E40" s="7">
        <f t="shared" si="3"/>
        <v>1.5073744974990477E-2</v>
      </c>
      <c r="G40" s="30" vm="142">
        <v>86.391999999999996</v>
      </c>
      <c r="H40" s="39">
        <v>6.641006</v>
      </c>
      <c r="I40" s="39">
        <f t="shared" si="1"/>
        <v>573.72979035200001</v>
      </c>
      <c r="J40" s="39"/>
      <c r="K40" s="30" vm="143">
        <v>28.459</v>
      </c>
      <c r="L40" s="39">
        <v>7.7154819999999997</v>
      </c>
      <c r="M40" s="39">
        <f t="shared" si="2"/>
        <v>219.57490223799999</v>
      </c>
      <c r="N40" s="39"/>
      <c r="O40" s="48"/>
      <c r="P40" s="48"/>
      <c r="Q40" s="48"/>
      <c r="R40" s="48"/>
      <c r="S40" s="48"/>
      <c r="T40" s="48"/>
      <c r="U40" s="48"/>
      <c r="V40" s="48"/>
      <c r="W40" s="30" vm="144">
        <v>46.86</v>
      </c>
      <c r="X40" s="49">
        <v>1</v>
      </c>
      <c r="Y40" s="30">
        <f t="shared" si="4"/>
        <v>46.86</v>
      </c>
    </row>
    <row r="41" spans="2:25" x14ac:dyDescent="0.25">
      <c r="B41" vm="145">
        <v>45327</v>
      </c>
      <c r="C41" s="30">
        <f t="shared" si="5"/>
        <v>848.16799146200003</v>
      </c>
      <c r="D41" s="30">
        <v>757.88800628000001</v>
      </c>
      <c r="E41" s="7">
        <f t="shared" si="3"/>
        <v>9.5258690856525607E-3</v>
      </c>
      <c r="G41" s="30" vm="146">
        <v>87.162000000000006</v>
      </c>
      <c r="H41" s="39">
        <v>6.641006</v>
      </c>
      <c r="I41" s="39">
        <f t="shared" si="1"/>
        <v>578.84336497200002</v>
      </c>
      <c r="J41" s="39"/>
      <c r="K41" s="30" vm="147">
        <v>28.945</v>
      </c>
      <c r="L41" s="39">
        <v>7.7154819999999997</v>
      </c>
      <c r="M41" s="39">
        <f t="shared" si="2"/>
        <v>223.32462648999999</v>
      </c>
      <c r="N41" s="39"/>
      <c r="O41" s="48"/>
      <c r="P41" s="48"/>
      <c r="Q41" s="48"/>
      <c r="R41" s="48"/>
      <c r="S41" s="48"/>
      <c r="T41" s="48"/>
      <c r="U41" s="48"/>
      <c r="V41" s="48"/>
      <c r="W41" s="30" vm="148">
        <v>46</v>
      </c>
      <c r="X41" s="49">
        <v>1</v>
      </c>
      <c r="Y41" s="30">
        <f t="shared" si="4"/>
        <v>46</v>
      </c>
    </row>
    <row r="42" spans="2:25" x14ac:dyDescent="0.25">
      <c r="B42" vm="149">
        <v>45334</v>
      </c>
      <c r="C42" s="30">
        <f t="shared" si="5"/>
        <v>857.88585219200002</v>
      </c>
      <c r="D42" s="30">
        <v>757.88800628000001</v>
      </c>
      <c r="E42" s="7">
        <f t="shared" si="3"/>
        <v>1.1457471665783148E-2</v>
      </c>
      <c r="G42" s="30" vm="150">
        <v>87.554000000000002</v>
      </c>
      <c r="H42" s="39">
        <v>6.641006</v>
      </c>
      <c r="I42" s="39">
        <f t="shared" si="1"/>
        <v>581.44663932399999</v>
      </c>
      <c r="J42" s="39"/>
      <c r="K42" s="30" vm="151">
        <v>29.673999999999999</v>
      </c>
      <c r="L42" s="39">
        <v>7.7154819999999997</v>
      </c>
      <c r="M42" s="39">
        <f t="shared" si="2"/>
        <v>228.94921286799999</v>
      </c>
      <c r="N42" s="39"/>
      <c r="O42" s="48"/>
      <c r="P42" s="48"/>
      <c r="Q42" s="48"/>
      <c r="R42" s="48"/>
      <c r="S42" s="48"/>
      <c r="T42" s="48"/>
      <c r="U42" s="48"/>
      <c r="V42" s="48"/>
      <c r="W42" s="30" vm="152">
        <v>47.49</v>
      </c>
      <c r="X42" s="49">
        <v>1</v>
      </c>
      <c r="Y42" s="30">
        <f t="shared" si="4"/>
        <v>47.49</v>
      </c>
    </row>
    <row r="43" spans="2:25" x14ac:dyDescent="0.25">
      <c r="B43" vm="153">
        <v>45341</v>
      </c>
      <c r="C43" s="30">
        <f t="shared" si="5"/>
        <v>864.3716125599999</v>
      </c>
      <c r="D43" s="30">
        <v>757.88800628000001</v>
      </c>
      <c r="E43" s="7">
        <f t="shared" si="3"/>
        <v>7.5601670681804123E-3</v>
      </c>
      <c r="G43" s="30" vm="154">
        <v>88.305999999999997</v>
      </c>
      <c r="H43" s="39">
        <v>6.641006</v>
      </c>
      <c r="I43" s="39">
        <f t="shared" si="1"/>
        <v>586.44067583599997</v>
      </c>
      <c r="J43" s="39"/>
      <c r="K43" s="30" vm="155">
        <v>29.681999999999999</v>
      </c>
      <c r="L43" s="39">
        <v>7.7154819999999997</v>
      </c>
      <c r="M43" s="39">
        <f t="shared" si="2"/>
        <v>229.01093672399998</v>
      </c>
      <c r="N43" s="39"/>
      <c r="O43" s="48"/>
      <c r="P43" s="48"/>
      <c r="Q43" s="48"/>
      <c r="R43" s="48"/>
      <c r="S43" s="48"/>
      <c r="T43" s="48"/>
      <c r="U43" s="48"/>
      <c r="V43" s="48"/>
      <c r="W43" s="30" vm="156">
        <v>48.92</v>
      </c>
      <c r="X43" s="49">
        <v>1</v>
      </c>
      <c r="Y43" s="30">
        <f t="shared" si="4"/>
        <v>48.92</v>
      </c>
    </row>
    <row r="44" spans="2:25" x14ac:dyDescent="0.25">
      <c r="B44" vm="157">
        <v>45348</v>
      </c>
      <c r="C44" s="30">
        <f t="shared" si="5"/>
        <v>868.93986494199999</v>
      </c>
      <c r="D44" s="30">
        <v>757.88800628000001</v>
      </c>
      <c r="E44" s="7">
        <f t="shared" si="3"/>
        <v>5.2850560055648366E-3</v>
      </c>
      <c r="G44" s="30" vm="158">
        <v>89.096000000000004</v>
      </c>
      <c r="H44" s="39">
        <v>6.641006</v>
      </c>
      <c r="I44" s="39">
        <f t="shared" si="1"/>
        <v>591.687070576</v>
      </c>
      <c r="J44" s="39"/>
      <c r="K44" s="30" vm="159">
        <v>29.562999999999999</v>
      </c>
      <c r="L44" s="39">
        <v>7.7154819999999997</v>
      </c>
      <c r="M44" s="39">
        <f t="shared" si="2"/>
        <v>228.09279436599999</v>
      </c>
      <c r="N44" s="39"/>
      <c r="O44" s="48"/>
      <c r="P44" s="48"/>
      <c r="Q44" s="48"/>
      <c r="R44" s="48"/>
      <c r="S44" s="48"/>
      <c r="T44" s="48"/>
      <c r="U44" s="48"/>
      <c r="V44" s="48"/>
      <c r="W44" s="30" vm="160">
        <v>49.16</v>
      </c>
      <c r="X44" s="49">
        <v>1</v>
      </c>
      <c r="Y44" s="30">
        <f t="shared" si="4"/>
        <v>49.16</v>
      </c>
    </row>
    <row r="45" spans="2:25" x14ac:dyDescent="0.25">
      <c r="B45" vm="161">
        <v>45355</v>
      </c>
      <c r="C45" s="30">
        <f t="shared" si="5"/>
        <v>865.45425602599994</v>
      </c>
      <c r="D45" s="30">
        <v>757.88800628000001</v>
      </c>
      <c r="E45" s="7">
        <f t="shared" si="3"/>
        <v>-4.0113350263112357E-3</v>
      </c>
      <c r="G45" s="30" vm="162">
        <v>88.703999999999994</v>
      </c>
      <c r="H45" s="39">
        <v>6.641006</v>
      </c>
      <c r="I45" s="39">
        <f t="shared" si="1"/>
        <v>589.08379622399991</v>
      </c>
      <c r="J45" s="39"/>
      <c r="K45" s="30" vm="163">
        <v>29.760999999999999</v>
      </c>
      <c r="L45" s="39">
        <v>7.7154819999999997</v>
      </c>
      <c r="M45" s="39">
        <f t="shared" si="2"/>
        <v>229.620459802</v>
      </c>
      <c r="N45" s="39"/>
      <c r="O45" s="48"/>
      <c r="P45" s="48"/>
      <c r="Q45" s="48"/>
      <c r="R45" s="48"/>
      <c r="S45" s="48"/>
      <c r="T45" s="48"/>
      <c r="U45" s="48"/>
      <c r="V45" s="48"/>
      <c r="W45" s="30" vm="164">
        <v>46.75</v>
      </c>
      <c r="X45" s="49">
        <v>1</v>
      </c>
      <c r="Y45" s="30">
        <f t="shared" si="4"/>
        <v>46.75</v>
      </c>
    </row>
    <row r="46" spans="2:25" x14ac:dyDescent="0.25">
      <c r="B46" vm="165">
        <v>45362</v>
      </c>
      <c r="C46" s="30">
        <f t="shared" si="5"/>
        <v>864.42134542999997</v>
      </c>
      <c r="D46" s="30">
        <v>757.88800628000001</v>
      </c>
      <c r="E46" s="7">
        <f t="shared" si="3"/>
        <v>-1.1934895331647821E-3</v>
      </c>
      <c r="G46" s="30" vm="166">
        <v>88.736000000000004</v>
      </c>
      <c r="H46" s="39">
        <v>6.641006</v>
      </c>
      <c r="I46" s="39">
        <f t="shared" si="1"/>
        <v>589.29630841599999</v>
      </c>
      <c r="J46" s="39"/>
      <c r="K46" s="30" vm="167">
        <v>29.527000000000001</v>
      </c>
      <c r="L46" s="39">
        <v>7.7154819999999997</v>
      </c>
      <c r="M46" s="39">
        <f t="shared" si="2"/>
        <v>227.81503701400001</v>
      </c>
      <c r="N46" s="39"/>
      <c r="O46" s="48"/>
      <c r="P46" s="48"/>
      <c r="Q46" s="48"/>
      <c r="R46" s="48"/>
      <c r="S46" s="48"/>
      <c r="T46" s="48"/>
      <c r="U46" s="48"/>
      <c r="V46" s="48"/>
      <c r="W46" s="30" vm="168">
        <v>47.31</v>
      </c>
      <c r="X46" s="49">
        <v>1</v>
      </c>
      <c r="Y46" s="30">
        <f t="shared" si="4"/>
        <v>47.31</v>
      </c>
    </row>
    <row r="47" spans="2:25" x14ac:dyDescent="0.25">
      <c r="B47" vm="169">
        <v>45369</v>
      </c>
      <c r="C47" s="30">
        <f t="shared" si="5"/>
        <v>884.16542020400016</v>
      </c>
      <c r="D47" s="30">
        <v>757.88800628000001</v>
      </c>
      <c r="E47" s="7">
        <f t="shared" si="3"/>
        <v>2.2840799661395073E-2</v>
      </c>
      <c r="G47" s="30" vm="170">
        <v>91.06</v>
      </c>
      <c r="H47" s="39">
        <v>6.641006</v>
      </c>
      <c r="I47" s="39">
        <f t="shared" si="1"/>
        <v>604.73000636000006</v>
      </c>
      <c r="J47" s="39"/>
      <c r="K47" s="30" vm="171">
        <v>29.841999999999999</v>
      </c>
      <c r="L47" s="39">
        <v>7.7154819999999997</v>
      </c>
      <c r="M47" s="39">
        <f t="shared" si="2"/>
        <v>230.24541384399998</v>
      </c>
      <c r="N47" s="39"/>
      <c r="O47" s="48"/>
      <c r="P47" s="48"/>
      <c r="Q47" s="48"/>
      <c r="R47" s="48"/>
      <c r="S47" s="48"/>
      <c r="T47" s="48"/>
      <c r="U47" s="48"/>
      <c r="V47" s="48"/>
      <c r="W47" s="30" vm="172">
        <v>49.19</v>
      </c>
      <c r="X47" s="49">
        <v>1</v>
      </c>
      <c r="Y47" s="30">
        <f t="shared" si="4"/>
        <v>49.19</v>
      </c>
    </row>
    <row r="48" spans="2:25" x14ac:dyDescent="0.25">
      <c r="B48" vm="173">
        <v>45376</v>
      </c>
      <c r="C48" s="30">
        <f t="shared" si="5"/>
        <v>890.51319232599997</v>
      </c>
      <c r="D48" s="30">
        <v>757.88800628000001</v>
      </c>
      <c r="E48" s="7">
        <f t="shared" si="3"/>
        <v>7.1793942365843133E-3</v>
      </c>
      <c r="G48" s="30" vm="174">
        <v>91.725999999999999</v>
      </c>
      <c r="H48" s="39">
        <v>6.641006</v>
      </c>
      <c r="I48" s="39">
        <f t="shared" si="1"/>
        <v>609.15291635599999</v>
      </c>
      <c r="J48" s="39"/>
      <c r="K48" s="30" vm="175">
        <v>30.085000000000001</v>
      </c>
      <c r="L48" s="39">
        <v>7.7154819999999997</v>
      </c>
      <c r="M48" s="39">
        <f t="shared" si="2"/>
        <v>232.12027596999999</v>
      </c>
      <c r="N48" s="39"/>
      <c r="O48" s="48"/>
      <c r="P48" s="48"/>
      <c r="Q48" s="48"/>
      <c r="R48" s="48"/>
      <c r="S48" s="48"/>
      <c r="T48" s="48"/>
      <c r="U48" s="48"/>
      <c r="V48" s="48"/>
      <c r="W48" s="30" vm="176">
        <v>49.24</v>
      </c>
      <c r="X48" s="49">
        <v>1</v>
      </c>
      <c r="Y48" s="30">
        <f t="shared" si="4"/>
        <v>49.24</v>
      </c>
    </row>
    <row r="49" spans="1:25" x14ac:dyDescent="0.25">
      <c r="B49" vm="177">
        <v>45384</v>
      </c>
      <c r="C49" s="30">
        <f t="shared" si="5"/>
        <v>883.98820590799994</v>
      </c>
      <c r="D49" s="30">
        <v>757.88800628000001</v>
      </c>
      <c r="E49" s="7">
        <f t="shared" si="3"/>
        <v>-7.3272203873329111E-3</v>
      </c>
      <c r="G49" s="30" vm="178">
        <v>90.4</v>
      </c>
      <c r="H49" s="39">
        <v>6.641006</v>
      </c>
      <c r="I49" s="39">
        <f t="shared" si="1"/>
        <v>600.34694239999999</v>
      </c>
      <c r="J49" s="39"/>
      <c r="K49" s="30" vm="179">
        <v>30.193999999999999</v>
      </c>
      <c r="L49" s="39">
        <v>7.7154819999999997</v>
      </c>
      <c r="M49" s="39">
        <f t="shared" si="2"/>
        <v>232.96126350799997</v>
      </c>
      <c r="N49" s="39"/>
      <c r="O49" s="48"/>
      <c r="P49" s="48"/>
      <c r="Q49" s="48"/>
      <c r="R49" s="48"/>
      <c r="S49" s="48"/>
      <c r="T49" s="48"/>
      <c r="U49" s="48"/>
      <c r="V49" s="48"/>
      <c r="W49" s="30" vm="180">
        <v>50.68</v>
      </c>
      <c r="X49" s="49">
        <v>1</v>
      </c>
      <c r="Y49" s="30">
        <f t="shared" si="4"/>
        <v>50.68</v>
      </c>
    </row>
    <row r="50" spans="1:25" x14ac:dyDescent="0.25">
      <c r="B50" vm="181">
        <v>45390</v>
      </c>
      <c r="C50" s="30">
        <f t="shared" si="5"/>
        <v>882.88669946000005</v>
      </c>
      <c r="D50" s="30">
        <v>757.88800628000001</v>
      </c>
      <c r="E50" s="7">
        <f t="shared" si="3"/>
        <v>-1.2460646427612243E-3</v>
      </c>
      <c r="G50" s="30" vm="182">
        <v>90.33</v>
      </c>
      <c r="H50" s="39">
        <v>6.641006</v>
      </c>
      <c r="I50" s="39">
        <f t="shared" si="1"/>
        <v>599.88207197999998</v>
      </c>
      <c r="J50" s="39"/>
      <c r="K50" s="30" vm="183">
        <v>30.14</v>
      </c>
      <c r="L50" s="39">
        <v>7.7154819999999997</v>
      </c>
      <c r="M50" s="39">
        <f t="shared" si="2"/>
        <v>232.54462748</v>
      </c>
      <c r="N50" s="39"/>
      <c r="O50" s="48"/>
      <c r="P50" s="48"/>
      <c r="Q50" s="48"/>
      <c r="R50" s="48"/>
      <c r="S50" s="48"/>
      <c r="T50" s="48"/>
      <c r="U50" s="48"/>
      <c r="V50" s="48"/>
      <c r="W50" s="30" vm="184">
        <v>50.46</v>
      </c>
      <c r="X50" s="49">
        <v>1</v>
      </c>
      <c r="Y50" s="30">
        <f t="shared" si="4"/>
        <v>50.46</v>
      </c>
    </row>
    <row r="51" spans="1:25" x14ac:dyDescent="0.25">
      <c r="B51" vm="185">
        <v>45397</v>
      </c>
      <c r="C51" s="30">
        <f t="shared" si="5"/>
        <v>859.55382393799994</v>
      </c>
      <c r="D51" s="30">
        <v>757.88800628000001</v>
      </c>
      <c r="E51" s="7">
        <f t="shared" si="3"/>
        <v>-2.6427938642943904E-2</v>
      </c>
      <c r="G51" s="30" vm="186">
        <v>87.72</v>
      </c>
      <c r="H51" s="39">
        <v>6.641006</v>
      </c>
      <c r="I51" s="39">
        <f t="shared" si="1"/>
        <v>582.54904632</v>
      </c>
      <c r="J51" s="39"/>
      <c r="K51" s="30" vm="187">
        <v>29.548999999999999</v>
      </c>
      <c r="L51" s="39">
        <v>7.7154819999999997</v>
      </c>
      <c r="M51" s="39">
        <f t="shared" si="2"/>
        <v>227.98477761799998</v>
      </c>
      <c r="N51" s="39"/>
      <c r="O51" s="48"/>
      <c r="P51" s="48"/>
      <c r="Q51" s="48"/>
      <c r="R51" s="48"/>
      <c r="S51" s="48"/>
      <c r="T51" s="48"/>
      <c r="U51" s="48"/>
      <c r="V51" s="48"/>
      <c r="W51" s="30" vm="188">
        <v>49.02</v>
      </c>
      <c r="X51" s="49">
        <v>1</v>
      </c>
      <c r="Y51" s="30">
        <f t="shared" si="4"/>
        <v>49.02</v>
      </c>
    </row>
    <row r="52" spans="1:25" x14ac:dyDescent="0.25">
      <c r="B52" vm="189">
        <v>45404</v>
      </c>
      <c r="C52" s="30">
        <f t="shared" si="5"/>
        <v>881.63670726800001</v>
      </c>
      <c r="D52" s="30">
        <v>757.88800628000001</v>
      </c>
      <c r="E52" s="7">
        <f t="shared" si="3"/>
        <v>2.5691100097523289E-2</v>
      </c>
      <c r="G52" s="30" vm="190">
        <v>89.86</v>
      </c>
      <c r="H52" s="39">
        <v>6.641006</v>
      </c>
      <c r="I52" s="39">
        <f t="shared" si="1"/>
        <v>596.76079916000003</v>
      </c>
      <c r="J52" s="39"/>
      <c r="K52" s="30" vm="191">
        <v>30.494</v>
      </c>
      <c r="L52" s="39">
        <v>7.7154819999999997</v>
      </c>
      <c r="M52" s="39">
        <f t="shared" si="2"/>
        <v>235.27590810799998</v>
      </c>
      <c r="N52" s="39"/>
      <c r="O52" s="48"/>
      <c r="P52" s="48"/>
      <c r="Q52" s="48"/>
      <c r="R52" s="48"/>
      <c r="S52" s="48"/>
      <c r="T52" s="48"/>
      <c r="U52" s="48"/>
      <c r="V52" s="48"/>
      <c r="W52" s="30" vm="192">
        <v>49.6</v>
      </c>
      <c r="X52" s="49">
        <v>1</v>
      </c>
      <c r="Y52" s="30">
        <f t="shared" si="4"/>
        <v>49.6</v>
      </c>
    </row>
    <row r="53" spans="1:25" x14ac:dyDescent="0.25">
      <c r="B53" vm="193">
        <v>45411</v>
      </c>
      <c r="C53" s="30">
        <f t="shared" si="5"/>
        <v>886.54006534600001</v>
      </c>
      <c r="D53" s="30">
        <v>757.88800628000001</v>
      </c>
      <c r="E53" s="7">
        <f t="shared" si="3"/>
        <v>5.5616537260505527E-3</v>
      </c>
      <c r="G53" s="30" vm="194">
        <v>89.992000000000004</v>
      </c>
      <c r="H53" s="39">
        <v>6.641006</v>
      </c>
      <c r="I53" s="39">
        <f t="shared" si="1"/>
        <v>597.63741195199998</v>
      </c>
      <c r="J53" s="39"/>
      <c r="K53" s="30" vm="195">
        <v>31.117000000000001</v>
      </c>
      <c r="L53" s="39">
        <v>7.7154819999999997</v>
      </c>
      <c r="M53" s="39">
        <f t="shared" si="2"/>
        <v>240.082653394</v>
      </c>
      <c r="N53" s="39"/>
      <c r="O53" s="48"/>
      <c r="P53" s="48"/>
      <c r="Q53" s="48"/>
      <c r="R53" s="48"/>
      <c r="S53" s="48"/>
      <c r="T53" s="48"/>
      <c r="U53" s="48"/>
      <c r="V53" s="48"/>
      <c r="W53" s="30" vm="196">
        <v>48.82</v>
      </c>
      <c r="X53" s="49">
        <v>1</v>
      </c>
      <c r="Y53" s="30">
        <f t="shared" si="4"/>
        <v>48.82</v>
      </c>
    </row>
    <row r="54" spans="1:25" x14ac:dyDescent="0.25">
      <c r="B54" vm="197">
        <v>45418</v>
      </c>
      <c r="C54" s="30">
        <f t="shared" si="5"/>
        <v>894.95011282600001</v>
      </c>
      <c r="D54" s="30">
        <v>757.88800628000001</v>
      </c>
      <c r="E54" s="7">
        <f t="shared" si="3"/>
        <v>9.4863704515346647E-3</v>
      </c>
      <c r="G54" s="30" vm="198">
        <v>91.296000000000006</v>
      </c>
      <c r="H54" s="39">
        <v>6.641006</v>
      </c>
      <c r="I54" s="39">
        <f t="shared" si="1"/>
        <v>606.29728377600009</v>
      </c>
      <c r="J54" s="39"/>
      <c r="K54" s="30" vm="199">
        <v>31.024999999999999</v>
      </c>
      <c r="L54" s="39">
        <v>7.7154819999999997</v>
      </c>
      <c r="M54" s="39">
        <f t="shared" si="2"/>
        <v>239.37282904999998</v>
      </c>
      <c r="N54" s="39"/>
      <c r="O54" s="48"/>
      <c r="P54" s="48"/>
      <c r="Q54" s="48"/>
      <c r="R54" s="48"/>
      <c r="S54" s="48"/>
      <c r="T54" s="48"/>
      <c r="U54" s="48"/>
      <c r="V54" s="48"/>
      <c r="W54" s="30" vm="200">
        <v>49.28</v>
      </c>
      <c r="X54" s="49">
        <v>1</v>
      </c>
      <c r="Y54" s="30">
        <f t="shared" si="4"/>
        <v>49.28</v>
      </c>
    </row>
    <row r="55" spans="1:25" x14ac:dyDescent="0.25">
      <c r="B55" vm="201">
        <v>45425</v>
      </c>
      <c r="C55" s="30">
        <f t="shared" si="5"/>
        <v>906.31572324800004</v>
      </c>
      <c r="D55" s="30">
        <v>757.88800628000001</v>
      </c>
      <c r="E55" s="7">
        <f t="shared" si="3"/>
        <v>1.2699713938367552E-2</v>
      </c>
      <c r="G55" s="30" vm="202">
        <v>92.078000000000003</v>
      </c>
      <c r="H55" s="39">
        <v>6.641006</v>
      </c>
      <c r="I55" s="39">
        <f t="shared" si="1"/>
        <v>611.49055046800004</v>
      </c>
      <c r="J55" s="39"/>
      <c r="K55" s="30" vm="203">
        <v>31.79</v>
      </c>
      <c r="L55" s="39">
        <v>7.7154819999999997</v>
      </c>
      <c r="M55" s="39">
        <f t="shared" si="2"/>
        <v>245.27517277999999</v>
      </c>
      <c r="N55" s="39"/>
      <c r="O55" s="48"/>
      <c r="P55" s="48"/>
      <c r="Q55" s="48"/>
      <c r="R55" s="48"/>
      <c r="S55" s="48"/>
      <c r="T55" s="48"/>
      <c r="U55" s="48"/>
      <c r="V55" s="48"/>
      <c r="W55" s="30" vm="204">
        <v>49.55</v>
      </c>
      <c r="X55" s="49">
        <v>1</v>
      </c>
      <c r="Y55" s="30">
        <f t="shared" si="4"/>
        <v>49.55</v>
      </c>
    </row>
    <row r="56" spans="1:25" x14ac:dyDescent="0.25">
      <c r="B56" vm="205">
        <v>45432</v>
      </c>
      <c r="C56" s="30">
        <f t="shared" si="5"/>
        <v>901.37060482799995</v>
      </c>
      <c r="D56" s="30">
        <v>757.88800628000001</v>
      </c>
      <c r="E56" s="7">
        <f t="shared" si="3"/>
        <v>-5.4562866925425002E-3</v>
      </c>
      <c r="G56" s="30" vm="206">
        <v>92.061999999999998</v>
      </c>
      <c r="H56" s="39">
        <v>6.641006</v>
      </c>
      <c r="I56" s="39">
        <f t="shared" si="1"/>
        <v>611.384294372</v>
      </c>
      <c r="J56" s="39"/>
      <c r="K56" s="30" vm="207">
        <v>31.308</v>
      </c>
      <c r="L56" s="39">
        <v>7.7154819999999997</v>
      </c>
      <c r="M56" s="39">
        <f t="shared" si="2"/>
        <v>241.55631045599998</v>
      </c>
      <c r="N56" s="39"/>
      <c r="O56" s="48"/>
      <c r="P56" s="48"/>
      <c r="Q56" s="48"/>
      <c r="R56" s="48"/>
      <c r="S56" s="48"/>
      <c r="T56" s="48"/>
      <c r="U56" s="48"/>
      <c r="V56" s="48"/>
      <c r="W56" s="30" vm="208">
        <v>48.43</v>
      </c>
      <c r="X56" s="49">
        <v>1</v>
      </c>
      <c r="Y56" s="30">
        <f t="shared" si="4"/>
        <v>48.43</v>
      </c>
    </row>
    <row r="57" spans="1:25" x14ac:dyDescent="0.25">
      <c r="B57" vm="209">
        <v>45439</v>
      </c>
      <c r="C57" s="30">
        <f t="shared" si="5"/>
        <v>890.12572005999994</v>
      </c>
      <c r="D57" s="30">
        <v>757.88800628000001</v>
      </c>
      <c r="E57" s="7">
        <f t="shared" si="3"/>
        <v>-1.2475317819073739E-2</v>
      </c>
      <c r="G57" s="30" vm="210">
        <v>90.858000000000004</v>
      </c>
      <c r="H57" s="39">
        <v>6.641006</v>
      </c>
      <c r="I57" s="39">
        <f t="shared" si="1"/>
        <v>603.38852314799999</v>
      </c>
      <c r="J57" s="39"/>
      <c r="K57" s="30" vm="211">
        <v>30.616</v>
      </c>
      <c r="L57" s="39">
        <v>7.7154819999999997</v>
      </c>
      <c r="M57" s="39">
        <f t="shared" si="2"/>
        <v>236.21719691199999</v>
      </c>
      <c r="N57" s="39"/>
      <c r="O57" s="48"/>
      <c r="P57" s="48"/>
      <c r="Q57" s="48"/>
      <c r="R57" s="48"/>
      <c r="S57" s="48"/>
      <c r="T57" s="48"/>
      <c r="U57" s="48"/>
      <c r="V57" s="48"/>
      <c r="W57" s="30" vm="212">
        <v>50.52</v>
      </c>
      <c r="X57" s="49">
        <v>1</v>
      </c>
      <c r="Y57" s="30">
        <f t="shared" si="4"/>
        <v>50.52</v>
      </c>
    </row>
    <row r="58" spans="1:25" x14ac:dyDescent="0.25">
      <c r="B58" vm="213">
        <v>45446</v>
      </c>
      <c r="C58" s="30">
        <f t="shared" si="5"/>
        <v>906.44385321000004</v>
      </c>
      <c r="D58" s="30">
        <v>757.88800628000001</v>
      </c>
      <c r="E58" s="7">
        <f t="shared" si="3"/>
        <v>1.8332391461399533E-2</v>
      </c>
      <c r="G58" s="30" vm="214">
        <v>93.072000000000003</v>
      </c>
      <c r="H58" s="39">
        <v>6.641006</v>
      </c>
      <c r="I58" s="39">
        <f t="shared" si="1"/>
        <v>618.09171043200001</v>
      </c>
      <c r="J58" s="39"/>
      <c r="K58" s="30" vm="215">
        <v>30.928999999999998</v>
      </c>
      <c r="L58" s="39">
        <v>7.7154819999999997</v>
      </c>
      <c r="M58" s="39">
        <f t="shared" si="2"/>
        <v>238.63214277799997</v>
      </c>
      <c r="N58" s="39"/>
      <c r="O58" s="48"/>
      <c r="P58" s="48"/>
      <c r="Q58" s="48"/>
      <c r="R58" s="48"/>
      <c r="S58" s="48"/>
      <c r="T58" s="48"/>
      <c r="U58" s="48"/>
      <c r="V58" s="48"/>
      <c r="W58" s="30" vm="216">
        <v>49.72</v>
      </c>
      <c r="X58" s="49">
        <v>1</v>
      </c>
      <c r="Y58" s="30">
        <f t="shared" si="4"/>
        <v>49.72</v>
      </c>
    </row>
    <row r="59" spans="1:25" x14ac:dyDescent="0.25">
      <c r="B59" vm="217">
        <v>45453</v>
      </c>
      <c r="C59" s="30">
        <f t="shared" si="5"/>
        <v>910.57717939400004</v>
      </c>
      <c r="D59" s="30">
        <v>757.88800628000001</v>
      </c>
      <c r="E59" s="7">
        <f t="shared" si="3"/>
        <v>4.5599362490711393E-3</v>
      </c>
      <c r="G59" s="30" vm="218">
        <v>94.103999999999999</v>
      </c>
      <c r="H59" s="39">
        <v>6.641006</v>
      </c>
      <c r="I59" s="39">
        <f t="shared" si="1"/>
        <v>624.94522862400004</v>
      </c>
      <c r="J59" s="39"/>
      <c r="K59" s="30" vm="219">
        <v>31.484999999999999</v>
      </c>
      <c r="L59" s="39">
        <v>7.7154819999999997</v>
      </c>
      <c r="M59" s="39">
        <f t="shared" si="2"/>
        <v>242.92195077</v>
      </c>
      <c r="N59" s="39"/>
      <c r="O59" s="48"/>
      <c r="P59" s="48"/>
      <c r="Q59" s="48"/>
      <c r="R59" s="48"/>
      <c r="S59" s="48"/>
      <c r="T59" s="48"/>
      <c r="U59" s="48"/>
      <c r="V59" s="48"/>
      <c r="W59" s="30" vm="220">
        <v>42.71</v>
      </c>
      <c r="X59" s="49">
        <v>1</v>
      </c>
      <c r="Y59" s="30">
        <f t="shared" si="4"/>
        <v>42.71</v>
      </c>
    </row>
    <row r="60" spans="1:25" x14ac:dyDescent="0.25">
      <c r="B60" vm="221">
        <v>45460</v>
      </c>
      <c r="C60" s="30">
        <f t="shared" si="5"/>
        <v>918.07167635799999</v>
      </c>
      <c r="D60" s="30">
        <v>757.88800628000001</v>
      </c>
      <c r="E60" s="7">
        <f t="shared" si="3"/>
        <v>8.2304906531784905E-3</v>
      </c>
      <c r="G60" s="30" vm="222">
        <v>94.786000000000001</v>
      </c>
      <c r="H60" s="39">
        <v>6.641006</v>
      </c>
      <c r="I60" s="39">
        <f t="shared" si="1"/>
        <v>629.47439471600001</v>
      </c>
      <c r="J60" s="39"/>
      <c r="K60" s="30" vm="223">
        <v>31.881</v>
      </c>
      <c r="L60" s="39">
        <v>7.7154819999999997</v>
      </c>
      <c r="M60" s="39">
        <f t="shared" si="2"/>
        <v>245.97728164199998</v>
      </c>
      <c r="N60" s="39"/>
      <c r="O60" s="48"/>
      <c r="P60" s="48"/>
      <c r="Q60" s="48"/>
      <c r="R60" s="48"/>
      <c r="S60" s="48"/>
      <c r="T60" s="48"/>
      <c r="U60" s="48"/>
      <c r="V60" s="48"/>
      <c r="W60" s="30" vm="224">
        <v>42.62</v>
      </c>
      <c r="X60" s="49">
        <v>1</v>
      </c>
      <c r="Y60" s="30">
        <f t="shared" si="4"/>
        <v>42.62</v>
      </c>
    </row>
    <row r="61" spans="1:25" x14ac:dyDescent="0.25">
      <c r="B61" vm="225">
        <v>45467</v>
      </c>
      <c r="C61" s="30">
        <f t="shared" si="5"/>
        <v>918.67815683399999</v>
      </c>
      <c r="D61" s="30">
        <v>757.88800628000001</v>
      </c>
      <c r="E61" s="7">
        <f t="shared" si="3"/>
        <v>6.6060253422239867E-4</v>
      </c>
      <c r="G61" s="30" vm="226">
        <v>94.82</v>
      </c>
      <c r="H61" s="39">
        <v>6.641006</v>
      </c>
      <c r="I61" s="39">
        <f t="shared" si="1"/>
        <v>629.70018891999996</v>
      </c>
      <c r="J61" s="39"/>
      <c r="K61" s="30" vm="227">
        <v>31.977</v>
      </c>
      <c r="L61" s="39">
        <v>7.7154819999999997</v>
      </c>
      <c r="M61" s="39">
        <f t="shared" si="2"/>
        <v>246.71796791399998</v>
      </c>
      <c r="N61" s="39"/>
      <c r="P61" s="30"/>
      <c r="Q61" s="30"/>
      <c r="R61" s="30"/>
      <c r="W61" s="30" vm="228">
        <v>42.26</v>
      </c>
      <c r="X61" s="49">
        <v>1</v>
      </c>
      <c r="Y61" s="30">
        <f t="shared" si="4"/>
        <v>42.26</v>
      </c>
    </row>
    <row r="62" spans="1:25" x14ac:dyDescent="0.25">
      <c r="A62" s="28" t="s">
        <v>0</v>
      </c>
      <c r="B62" vm="229">
        <v>45474</v>
      </c>
      <c r="C62" s="30">
        <f t="shared" si="5"/>
        <v>974.79832901549992</v>
      </c>
      <c r="D62" s="30">
        <v>807.88800628000001</v>
      </c>
      <c r="E62" s="7">
        <f t="shared" si="3"/>
        <v>6.6619328390169485E-3</v>
      </c>
      <c r="G62" s="30" vm="230">
        <v>95.451999999999998</v>
      </c>
      <c r="H62" s="39">
        <v>6.641006</v>
      </c>
      <c r="I62" s="39">
        <f t="shared" si="1"/>
        <v>633.89730471199994</v>
      </c>
      <c r="J62" s="39"/>
      <c r="K62" s="30" vm="231">
        <v>32.142000000000003</v>
      </c>
      <c r="L62" s="39">
        <v>7.7154819999999997</v>
      </c>
      <c r="M62" s="39">
        <f t="shared" si="2"/>
        <v>247.99102244400001</v>
      </c>
      <c r="N62" s="39"/>
      <c r="O62" s="30">
        <v>58958.79</v>
      </c>
      <c r="P62" s="50">
        <v>8.4805000000000004E-4</v>
      </c>
      <c r="Q62" s="30">
        <f>P62*O62</f>
        <v>50.000001859500003</v>
      </c>
      <c r="R62" s="30"/>
      <c r="T62" s="30"/>
      <c r="U62" s="30"/>
      <c r="V62" s="30"/>
      <c r="W62" s="30" vm="232">
        <v>42.91</v>
      </c>
      <c r="X62" s="49">
        <v>1</v>
      </c>
      <c r="Y62" s="30">
        <f t="shared" si="4"/>
        <v>42.91</v>
      </c>
    </row>
    <row r="63" spans="1:25" x14ac:dyDescent="0.25">
      <c r="A63" s="28" t="s">
        <v>0</v>
      </c>
      <c r="B63" s="27">
        <v>45475</v>
      </c>
      <c r="C63" s="30">
        <f t="shared" si="5"/>
        <v>1217.3561602043001</v>
      </c>
      <c r="D63" s="30">
        <v>957.88800628000001</v>
      </c>
      <c r="E63" s="7">
        <f t="shared" si="3"/>
        <v>9.4950748717715916E-2</v>
      </c>
      <c r="G63" s="30">
        <v>94.83</v>
      </c>
      <c r="H63" s="39">
        <v>6.641006</v>
      </c>
      <c r="I63" s="39">
        <f t="shared" si="1"/>
        <v>629.76659898000003</v>
      </c>
      <c r="J63" s="39"/>
      <c r="K63" s="30">
        <v>31.85</v>
      </c>
      <c r="L63" s="39">
        <v>7.7154819999999997</v>
      </c>
      <c r="M63" s="39">
        <f t="shared" si="2"/>
        <v>245.73810170000002</v>
      </c>
      <c r="N63" s="39"/>
      <c r="O63" s="30">
        <v>58512.38</v>
      </c>
      <c r="P63" s="50">
        <v>3.4116099999999998E-3</v>
      </c>
      <c r="Q63" s="30">
        <f t="shared" ref="Q63:Q68" si="6">P63*O63</f>
        <v>199.62142073179999</v>
      </c>
      <c r="R63" s="30"/>
      <c r="S63" s="30">
        <v>3214.75</v>
      </c>
      <c r="T63" s="30">
        <v>3.110663E-2</v>
      </c>
      <c r="U63" s="30">
        <f>S63*T63</f>
        <v>100.00003879249999</v>
      </c>
      <c r="V63" s="30"/>
      <c r="W63" s="30">
        <v>42.23</v>
      </c>
      <c r="X63" s="49">
        <v>1</v>
      </c>
      <c r="Y63" s="30">
        <f t="shared" si="4"/>
        <v>42.23</v>
      </c>
    </row>
    <row r="64" spans="1:25" x14ac:dyDescent="0.25">
      <c r="B64" vm="233">
        <v>45481</v>
      </c>
      <c r="C64" s="30">
        <f t="shared" si="5"/>
        <v>1205.0085370202287</v>
      </c>
      <c r="D64" s="30">
        <v>957.88800628000001</v>
      </c>
      <c r="E64" s="7">
        <f t="shared" si="3"/>
        <v>-1.0142983284365359E-2</v>
      </c>
      <c r="G64" s="30" vm="234">
        <v>96.537999999999997</v>
      </c>
      <c r="H64" s="39">
        <v>6.641006</v>
      </c>
      <c r="I64" s="39">
        <f t="shared" si="1"/>
        <v>641.10943722799993</v>
      </c>
      <c r="J64" s="39"/>
      <c r="K64" s="30" vm="235">
        <v>32.655999999999999</v>
      </c>
      <c r="L64" s="39">
        <v>7.7154819999999997</v>
      </c>
      <c r="M64" s="39">
        <f t="shared" si="2"/>
        <v>251.95678019199997</v>
      </c>
      <c r="N64" s="39"/>
      <c r="O64" s="30" vm="236">
        <v>52744.522900000004</v>
      </c>
      <c r="P64" s="50">
        <v>3.4116099999999998E-3</v>
      </c>
      <c r="Q64" s="30">
        <f t="shared" si="6"/>
        <v>179.943741770869</v>
      </c>
      <c r="R64" s="30"/>
      <c r="S64" s="30" vm="237">
        <v>2850.4720000000002</v>
      </c>
      <c r="T64" s="30">
        <v>3.110663E-2</v>
      </c>
      <c r="U64" s="30">
        <f t="shared" ref="U64:U68" si="7">S64*T64</f>
        <v>88.668577829360004</v>
      </c>
      <c r="V64" s="30"/>
      <c r="W64" s="30" vm="238">
        <v>43.33</v>
      </c>
      <c r="X64" s="49">
        <v>1</v>
      </c>
      <c r="Y64" s="30">
        <f t="shared" si="4"/>
        <v>43.33</v>
      </c>
    </row>
    <row r="65" spans="2:25" x14ac:dyDescent="0.25">
      <c r="B65" vm="239">
        <v>45488</v>
      </c>
      <c r="C65" s="30">
        <f t="shared" si="5"/>
        <v>1221.966762421232</v>
      </c>
      <c r="D65" s="30">
        <v>957.88800628000001</v>
      </c>
      <c r="E65" s="7">
        <f t="shared" si="3"/>
        <v>1.4073116397115282E-2</v>
      </c>
      <c r="G65" s="30" vm="240">
        <v>94.364000000000004</v>
      </c>
      <c r="H65" s="39">
        <v>6.641006</v>
      </c>
      <c r="I65" s="39">
        <f t="shared" si="1"/>
        <v>626.67189018400006</v>
      </c>
      <c r="J65" s="39"/>
      <c r="K65" s="30" vm="241">
        <v>31.428999999999998</v>
      </c>
      <c r="L65" s="39">
        <v>7.7154819999999997</v>
      </c>
      <c r="M65" s="39">
        <f t="shared" si="2"/>
        <v>242.48988377799998</v>
      </c>
      <c r="N65" s="39"/>
      <c r="O65" s="30" vm="242">
        <v>61557.761200000001</v>
      </c>
      <c r="P65" s="50">
        <v>3.4116099999999998E-3</v>
      </c>
      <c r="Q65" s="30">
        <f t="shared" si="6"/>
        <v>210.01107368753199</v>
      </c>
      <c r="R65" s="30"/>
      <c r="S65" s="30" vm="243">
        <v>3222.59</v>
      </c>
      <c r="T65" s="30">
        <v>3.110663E-2</v>
      </c>
      <c r="U65" s="30">
        <f t="shared" si="7"/>
        <v>100.24391477170001</v>
      </c>
      <c r="V65" s="30"/>
      <c r="W65" s="30" vm="244">
        <v>42.55</v>
      </c>
      <c r="X65" s="49">
        <v>1</v>
      </c>
      <c r="Y65" s="30">
        <f t="shared" si="4"/>
        <v>42.55</v>
      </c>
    </row>
    <row r="66" spans="2:25" x14ac:dyDescent="0.25">
      <c r="B66" vm="245">
        <v>45495</v>
      </c>
      <c r="C66" s="30">
        <f t="shared" si="5"/>
        <v>1212.3275215244958</v>
      </c>
      <c r="D66" s="30">
        <v>957.88800628000001</v>
      </c>
      <c r="E66" s="7">
        <f>(C66-(D66-D65))/C65-1</f>
        <v>-7.8883003966793153E-3</v>
      </c>
      <c r="G66" s="30" vm="246">
        <v>93.945999999999998</v>
      </c>
      <c r="H66" s="39">
        <v>6.641006</v>
      </c>
      <c r="I66" s="39">
        <f t="shared" si="1"/>
        <v>623.89594967599999</v>
      </c>
      <c r="J66" s="39"/>
      <c r="K66" s="30" vm="247">
        <v>31.309000000000001</v>
      </c>
      <c r="L66" s="39">
        <v>7.7154819999999997</v>
      </c>
      <c r="M66" s="39">
        <f t="shared" si="2"/>
        <v>241.56402593799999</v>
      </c>
      <c r="N66" s="39"/>
      <c r="O66" s="30" vm="248">
        <v>62104.051599999999</v>
      </c>
      <c r="P66" s="50">
        <v>3.4116099999999998E-3</v>
      </c>
      <c r="Q66" s="30">
        <f t="shared" si="6"/>
        <v>211.87480347907598</v>
      </c>
      <c r="R66" s="30"/>
      <c r="S66" s="30" vm="249">
        <v>2996.2339999999999</v>
      </c>
      <c r="T66" s="30">
        <v>3.110663E-2</v>
      </c>
      <c r="U66" s="30">
        <f t="shared" si="7"/>
        <v>93.202742431419992</v>
      </c>
      <c r="V66" s="30"/>
      <c r="W66" s="30" vm="250">
        <v>41.79</v>
      </c>
      <c r="X66" s="49">
        <v>1</v>
      </c>
      <c r="Y66" s="30">
        <f t="shared" si="4"/>
        <v>41.79</v>
      </c>
    </row>
    <row r="67" spans="2:25" x14ac:dyDescent="0.25">
      <c r="B67" s="27">
        <v>45502</v>
      </c>
      <c r="C67" s="30">
        <f t="shared" si="5"/>
        <v>1163.7436953934641</v>
      </c>
      <c r="D67" s="30">
        <v>957.88800628000001</v>
      </c>
      <c r="E67" s="7">
        <f>(C67-(D67-D66))/C66-1</f>
        <v>-4.007483561037839E-2</v>
      </c>
      <c r="G67" s="30" vm="251">
        <v>91.091999999999999</v>
      </c>
      <c r="H67" s="39">
        <v>6.641006</v>
      </c>
      <c r="I67" s="39">
        <f t="shared" si="1"/>
        <v>604.94251855200002</v>
      </c>
      <c r="K67" s="30" vm="252">
        <v>30.545000000000002</v>
      </c>
      <c r="L67" s="39">
        <v>7.7154819999999997</v>
      </c>
      <c r="M67" s="39">
        <f t="shared" si="2"/>
        <v>235.66939769000001</v>
      </c>
      <c r="O67" s="30" vm="253">
        <v>57312.133399999999</v>
      </c>
      <c r="P67" s="50">
        <v>3.4116099999999998E-3</v>
      </c>
      <c r="Q67" s="30">
        <f t="shared" si="6"/>
        <v>195.526647428774</v>
      </c>
      <c r="R67" s="48"/>
      <c r="S67" s="30" vm="254">
        <v>2763.5630000000001</v>
      </c>
      <c r="T67" s="30">
        <v>3.110663E-2</v>
      </c>
      <c r="U67" s="30">
        <f t="shared" si="7"/>
        <v>85.965131722690003</v>
      </c>
      <c r="V67" s="48"/>
      <c r="W67" s="30" vm="255">
        <v>41.64</v>
      </c>
      <c r="X67" s="49">
        <v>1</v>
      </c>
      <c r="Y67" s="30">
        <f t="shared" si="4"/>
        <v>41.64</v>
      </c>
    </row>
    <row r="68" spans="2:25" x14ac:dyDescent="0.25">
      <c r="B68" s="27">
        <v>45506</v>
      </c>
      <c r="C68" s="30">
        <f t="shared" si="5"/>
        <v>1361.341396871464</v>
      </c>
      <c r="D68" s="30">
        <v>1157.887962776</v>
      </c>
      <c r="E68" s="7">
        <f>(C68-(D68-D67))/C67-1</f>
        <v>-2.0642475035602681E-3</v>
      </c>
      <c r="G68" s="30">
        <v>90.628</v>
      </c>
      <c r="H68" s="39">
        <v>8.1857819999999997</v>
      </c>
      <c r="I68" s="39">
        <f t="shared" si="1"/>
        <v>741.86105109599998</v>
      </c>
      <c r="K68" s="30">
        <v>30.808</v>
      </c>
      <c r="L68" s="39">
        <v>9.6630280000000006</v>
      </c>
      <c r="M68" s="39">
        <f t="shared" si="2"/>
        <v>297.69856662400002</v>
      </c>
      <c r="O68" s="30" vm="253">
        <v>57312.133399999999</v>
      </c>
      <c r="P68" s="50">
        <v>3.4116099999999998E-3</v>
      </c>
      <c r="Q68" s="30">
        <f t="shared" si="6"/>
        <v>195.526647428774</v>
      </c>
      <c r="S68" s="30" vm="254">
        <v>2763.5630000000001</v>
      </c>
      <c r="T68" s="30">
        <v>3.110663E-2</v>
      </c>
      <c r="U68" s="30">
        <f t="shared" si="7"/>
        <v>85.965131722690003</v>
      </c>
      <c r="W68" s="30" vm="256">
        <v>40.29</v>
      </c>
      <c r="X68" s="49">
        <v>1</v>
      </c>
      <c r="Y68" s="30">
        <f t="shared" si="4"/>
        <v>40.29</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Dashbord</vt:lpstr>
      <vt:lpstr>Portfolio</vt:lpstr>
      <vt:lpstr>Balance</vt:lpstr>
      <vt:lpstr>Trades</vt:lpstr>
      <vt:lpstr>Calculations</vt:lpstr>
      <vt:lpstr>Prices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Oscar Settje</dc:creator>
  <cp:lastModifiedBy>Oscar Settje</cp:lastModifiedBy>
  <dcterms:created xsi:type="dcterms:W3CDTF">2024-03-08T13:06:22Z</dcterms:created>
  <dcterms:modified xsi:type="dcterms:W3CDTF">2026-08-27T16:55:12Z</dcterms:modified>
</cp:coreProperties>
</file>